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gcz5chn\Documents\Projects\RMP\"/>
    </mc:Choice>
  </mc:AlternateContent>
  <bookViews>
    <workbookView minimized="1" xWindow="300" yWindow="290" windowWidth="4220" windowHeight="3140" tabRatio="783" activeTab="1"/>
  </bookViews>
  <sheets>
    <sheet name="Disclaimer" sheetId="77" r:id="rId1"/>
    <sheet name="CSEADP2E" sheetId="120" r:id="rId2"/>
    <sheet name="Sheet1" sheetId="121" r:id="rId3"/>
  </sheets>
  <definedNames>
    <definedName name="ID" localSheetId="1">#REF!</definedName>
    <definedName name="ID">#REF!</definedName>
  </definedNames>
  <calcPr calcId="162913"/>
</workbook>
</file>

<file path=xl/calcChain.xml><?xml version="1.0" encoding="utf-8"?>
<calcChain xmlns="http://schemas.openxmlformats.org/spreadsheetml/2006/main">
  <c r="R14" i="120" l="1"/>
  <c r="H16" i="120" l="1"/>
  <c r="I16" i="120"/>
  <c r="H17" i="120"/>
  <c r="I17" i="120"/>
  <c r="H18" i="120"/>
  <c r="I18" i="120"/>
  <c r="H19" i="120"/>
  <c r="I19" i="120"/>
  <c r="H20" i="120"/>
  <c r="I20" i="120"/>
  <c r="H21" i="120"/>
  <c r="I21" i="120"/>
  <c r="H22" i="120"/>
  <c r="I22" i="120"/>
  <c r="H23" i="120"/>
  <c r="I23" i="120"/>
  <c r="H24" i="120"/>
  <c r="I24" i="120"/>
  <c r="H25" i="120"/>
  <c r="I25" i="120"/>
  <c r="H26" i="120"/>
  <c r="I26" i="120"/>
  <c r="H27" i="120"/>
  <c r="I27" i="120"/>
  <c r="H28" i="120"/>
  <c r="I28" i="120"/>
  <c r="H29" i="120"/>
  <c r="I29" i="120"/>
  <c r="H30" i="120"/>
  <c r="I30" i="120"/>
  <c r="H31" i="120"/>
  <c r="I31" i="120"/>
  <c r="H32" i="120"/>
  <c r="I32" i="120"/>
  <c r="H33" i="120"/>
  <c r="I33" i="120"/>
  <c r="H34" i="120"/>
  <c r="I34" i="120"/>
  <c r="H35" i="120"/>
  <c r="I35" i="120"/>
  <c r="H36" i="120"/>
  <c r="I36" i="120"/>
  <c r="H37" i="120"/>
  <c r="I37" i="120"/>
  <c r="H38" i="120"/>
  <c r="I38" i="120"/>
  <c r="H39" i="120"/>
  <c r="I39" i="120"/>
  <c r="H40" i="120"/>
  <c r="I40" i="120"/>
  <c r="H41" i="120"/>
  <c r="I41" i="120"/>
  <c r="H42" i="120"/>
  <c r="I42" i="120"/>
  <c r="H43" i="120"/>
  <c r="I43" i="120"/>
  <c r="H44" i="120"/>
  <c r="I44" i="120"/>
  <c r="H45" i="120"/>
  <c r="I45" i="120"/>
  <c r="H46" i="120"/>
  <c r="I46" i="120"/>
  <c r="H47" i="120"/>
  <c r="I47" i="120"/>
  <c r="H48" i="120"/>
  <c r="I48" i="120"/>
  <c r="H49" i="120"/>
  <c r="I49" i="120"/>
  <c r="H50" i="120"/>
  <c r="I50" i="120"/>
  <c r="H51" i="120"/>
  <c r="I51" i="120"/>
  <c r="H52" i="120"/>
  <c r="I52" i="120"/>
  <c r="H53" i="120"/>
  <c r="I53" i="120"/>
  <c r="H54" i="120"/>
  <c r="I54" i="120"/>
  <c r="H55" i="120"/>
  <c r="I55" i="120"/>
  <c r="H56" i="120"/>
  <c r="I56" i="120"/>
  <c r="H57" i="120"/>
  <c r="I57" i="120"/>
  <c r="H58" i="120"/>
  <c r="I58" i="120"/>
  <c r="H59" i="120"/>
  <c r="I59" i="120"/>
  <c r="H60" i="120"/>
  <c r="I60" i="120"/>
  <c r="H61" i="120"/>
  <c r="I61" i="120"/>
  <c r="H62" i="120"/>
  <c r="I62" i="120"/>
  <c r="H63" i="120"/>
  <c r="I63" i="120"/>
  <c r="H64" i="120"/>
  <c r="I64" i="120"/>
  <c r="H65" i="120"/>
  <c r="I65" i="120"/>
  <c r="H66" i="120"/>
  <c r="I66" i="120"/>
  <c r="H67" i="120"/>
  <c r="I67" i="120"/>
  <c r="H68" i="120"/>
  <c r="I68" i="120"/>
  <c r="H69" i="120"/>
  <c r="I69" i="120"/>
  <c r="H70" i="120"/>
  <c r="I70" i="120"/>
  <c r="H71" i="120"/>
  <c r="I71" i="120"/>
  <c r="H72" i="120"/>
  <c r="I72" i="120"/>
  <c r="H73" i="120"/>
  <c r="I73" i="120"/>
  <c r="H74" i="120"/>
  <c r="I74" i="120"/>
  <c r="H75" i="120"/>
  <c r="I75" i="120"/>
  <c r="H76" i="120"/>
  <c r="I76" i="120"/>
  <c r="H77" i="120"/>
  <c r="I77" i="120"/>
  <c r="H78" i="120"/>
  <c r="I78" i="120"/>
  <c r="H79" i="120"/>
  <c r="I79" i="120"/>
  <c r="H80" i="120"/>
  <c r="I80" i="120"/>
  <c r="H81" i="120"/>
  <c r="I81" i="120"/>
  <c r="H82" i="120"/>
  <c r="I82" i="120"/>
  <c r="H83" i="120"/>
  <c r="I83" i="120"/>
  <c r="H84" i="120"/>
  <c r="I84" i="120"/>
  <c r="H85" i="120"/>
  <c r="I85" i="120"/>
  <c r="H86" i="120"/>
  <c r="I86" i="120"/>
  <c r="H87" i="120"/>
  <c r="I87" i="120"/>
  <c r="H88" i="120"/>
  <c r="I88" i="120"/>
  <c r="H89" i="120"/>
  <c r="I89" i="120"/>
  <c r="H90" i="120"/>
  <c r="I90" i="120"/>
  <c r="H91" i="120"/>
  <c r="I91" i="120"/>
  <c r="H92" i="120"/>
  <c r="I92" i="120"/>
  <c r="H93" i="120"/>
  <c r="I93" i="120"/>
  <c r="H94" i="120"/>
  <c r="I94" i="120"/>
  <c r="H95" i="120"/>
  <c r="I95" i="120"/>
  <c r="H96" i="120"/>
  <c r="I96" i="120"/>
  <c r="H97" i="120"/>
  <c r="I97" i="120"/>
  <c r="H98" i="120"/>
  <c r="I98" i="120"/>
  <c r="H99" i="120"/>
  <c r="I99" i="120"/>
  <c r="H100" i="120"/>
  <c r="I100" i="120"/>
  <c r="H101" i="120"/>
  <c r="I101" i="120"/>
  <c r="H102" i="120"/>
  <c r="I102" i="120"/>
  <c r="H103" i="120"/>
  <c r="I103" i="120"/>
  <c r="H104" i="120"/>
  <c r="I104" i="120"/>
  <c r="H105" i="120"/>
  <c r="I105" i="120"/>
  <c r="H106" i="120"/>
  <c r="I106" i="120"/>
  <c r="H107" i="120"/>
  <c r="I107" i="120"/>
  <c r="H108" i="120"/>
  <c r="I108" i="120"/>
  <c r="H109" i="120"/>
  <c r="I109" i="120"/>
  <c r="H110" i="120"/>
  <c r="I110" i="120"/>
  <c r="H111" i="120"/>
  <c r="I111" i="120"/>
  <c r="H112" i="120"/>
  <c r="I112" i="120"/>
  <c r="H113" i="120"/>
  <c r="I113" i="120"/>
  <c r="H114" i="120"/>
  <c r="I114" i="120"/>
  <c r="H115" i="120"/>
  <c r="I115" i="120"/>
  <c r="H116" i="120"/>
  <c r="I116" i="120"/>
  <c r="H117" i="120"/>
  <c r="I117" i="120"/>
  <c r="H118" i="120"/>
  <c r="I118" i="120"/>
  <c r="H119" i="120"/>
  <c r="I119" i="120"/>
  <c r="H120" i="120"/>
  <c r="I120" i="120"/>
  <c r="H121" i="120"/>
  <c r="I121" i="120"/>
  <c r="H122" i="120"/>
  <c r="I122" i="120"/>
  <c r="H123" i="120"/>
  <c r="I123" i="120"/>
  <c r="H124" i="120"/>
  <c r="I124" i="120"/>
  <c r="H125" i="120"/>
  <c r="I125" i="120"/>
  <c r="H126" i="120"/>
  <c r="I126" i="120"/>
  <c r="H127" i="120"/>
  <c r="I127" i="120"/>
  <c r="H128" i="120"/>
  <c r="I128" i="120"/>
  <c r="H129" i="120"/>
  <c r="I129" i="120"/>
  <c r="H130" i="120"/>
  <c r="I130" i="120"/>
  <c r="H131" i="120"/>
  <c r="I131" i="120"/>
  <c r="H132" i="120"/>
  <c r="I132" i="120"/>
  <c r="H133" i="120"/>
  <c r="I133" i="120"/>
  <c r="H134" i="120"/>
  <c r="I134" i="120"/>
  <c r="H135" i="120"/>
  <c r="I135" i="120"/>
  <c r="H136" i="120"/>
  <c r="I136" i="120"/>
  <c r="H137" i="120"/>
  <c r="I137" i="120"/>
  <c r="H138" i="120"/>
  <c r="I138" i="120"/>
  <c r="H139" i="120"/>
  <c r="I139" i="120"/>
  <c r="H140" i="120"/>
  <c r="I140" i="120"/>
  <c r="H141" i="120"/>
  <c r="I141" i="120"/>
  <c r="H142" i="120"/>
  <c r="I142" i="120"/>
  <c r="H143" i="120"/>
  <c r="I143" i="120"/>
  <c r="H144" i="120"/>
  <c r="I144" i="120"/>
  <c r="H145" i="120"/>
  <c r="I145" i="120"/>
  <c r="H146" i="120"/>
  <c r="I146" i="120"/>
  <c r="H147" i="120"/>
  <c r="I147" i="120"/>
  <c r="H148" i="120"/>
  <c r="I148" i="120"/>
  <c r="H149" i="120"/>
  <c r="I149" i="120"/>
  <c r="H150" i="120"/>
  <c r="I150" i="120"/>
  <c r="H151" i="120"/>
  <c r="I151" i="120"/>
  <c r="H152" i="120"/>
  <c r="I152" i="120"/>
  <c r="H153" i="120"/>
  <c r="I153" i="120"/>
  <c r="H154" i="120"/>
  <c r="I154" i="120"/>
  <c r="H155" i="120"/>
  <c r="I155" i="120"/>
  <c r="H156" i="120"/>
  <c r="I156" i="120"/>
  <c r="H157" i="120"/>
  <c r="I157" i="120"/>
  <c r="H158" i="120"/>
  <c r="I158" i="120"/>
  <c r="H159" i="120"/>
  <c r="I159" i="120"/>
  <c r="H160" i="120"/>
  <c r="I160" i="120"/>
  <c r="H161" i="120"/>
  <c r="I161" i="120"/>
  <c r="H162" i="120"/>
  <c r="I162" i="120"/>
  <c r="H163" i="120"/>
  <c r="I163" i="120"/>
  <c r="H164" i="120"/>
  <c r="I164" i="120"/>
  <c r="H165" i="120"/>
  <c r="I165" i="120"/>
  <c r="H166" i="120"/>
  <c r="I166" i="120"/>
  <c r="H167" i="120"/>
  <c r="I167" i="120"/>
  <c r="H168" i="120"/>
  <c r="I168" i="120"/>
  <c r="H169" i="120"/>
  <c r="I169" i="120"/>
  <c r="H170" i="120"/>
  <c r="I170" i="120"/>
  <c r="H171" i="120"/>
  <c r="I171" i="120"/>
  <c r="H172" i="120"/>
  <c r="I172" i="120"/>
  <c r="H173" i="120"/>
  <c r="I173" i="120"/>
  <c r="H174" i="120"/>
  <c r="I174" i="120"/>
  <c r="H175" i="120"/>
  <c r="I175" i="120"/>
  <c r="H176" i="120"/>
  <c r="I176" i="120"/>
  <c r="H177" i="120"/>
  <c r="I177" i="120"/>
  <c r="H178" i="120"/>
  <c r="I178" i="120"/>
  <c r="H179" i="120"/>
  <c r="I179" i="120"/>
  <c r="H180" i="120"/>
  <c r="I180" i="120"/>
  <c r="H181" i="120"/>
  <c r="I181" i="120"/>
  <c r="H182" i="120"/>
  <c r="I182" i="120"/>
  <c r="H183" i="120"/>
  <c r="I183" i="120"/>
  <c r="H184" i="120"/>
  <c r="I184" i="120"/>
  <c r="H185" i="120"/>
  <c r="I185" i="120"/>
  <c r="H186" i="120"/>
  <c r="I186" i="120"/>
  <c r="H187" i="120"/>
  <c r="I187" i="120"/>
  <c r="H188" i="120"/>
  <c r="I188" i="120"/>
  <c r="H189" i="120"/>
  <c r="I189" i="120"/>
  <c r="H190" i="120"/>
  <c r="I190" i="120"/>
  <c r="H191" i="120"/>
  <c r="I191" i="120"/>
  <c r="H192" i="120"/>
  <c r="I192" i="120"/>
  <c r="H193" i="120"/>
  <c r="I193" i="120"/>
  <c r="H194" i="120"/>
  <c r="I194" i="120"/>
  <c r="H195" i="120"/>
  <c r="I195" i="120"/>
  <c r="H196" i="120"/>
  <c r="I196" i="120"/>
  <c r="H197" i="120"/>
  <c r="I197" i="120"/>
  <c r="H198" i="120"/>
  <c r="I198" i="120"/>
  <c r="H199" i="120"/>
  <c r="I199" i="120"/>
  <c r="H200" i="120"/>
  <c r="I200" i="120"/>
  <c r="H201" i="120"/>
  <c r="I201" i="120"/>
  <c r="H202" i="120"/>
  <c r="I202" i="120"/>
  <c r="H203" i="120"/>
  <c r="I203" i="120"/>
  <c r="H204" i="120"/>
  <c r="I204" i="120"/>
  <c r="H205" i="120"/>
  <c r="I205" i="120"/>
  <c r="H206" i="120"/>
  <c r="I206" i="120"/>
  <c r="H207" i="120"/>
  <c r="I207" i="120"/>
  <c r="H208" i="120"/>
  <c r="I208" i="120"/>
  <c r="H209" i="120"/>
  <c r="I209" i="120"/>
  <c r="H210" i="120"/>
  <c r="I210" i="120"/>
  <c r="H211" i="120"/>
  <c r="I211" i="120"/>
  <c r="H212" i="120"/>
  <c r="I212" i="120"/>
  <c r="H213" i="120"/>
  <c r="I213" i="120"/>
  <c r="H214" i="120"/>
  <c r="I214" i="120"/>
  <c r="H215" i="120"/>
  <c r="I215" i="120"/>
  <c r="H216" i="120"/>
  <c r="I216" i="120"/>
  <c r="H217" i="120"/>
  <c r="I217" i="120"/>
  <c r="H218" i="120"/>
  <c r="I218" i="120"/>
  <c r="H219" i="120"/>
  <c r="I219" i="120"/>
  <c r="H220" i="120"/>
  <c r="I220" i="120"/>
  <c r="H221" i="120"/>
  <c r="I221" i="120"/>
  <c r="H222" i="120"/>
  <c r="I222" i="120"/>
  <c r="H223" i="120"/>
  <c r="I223" i="120"/>
  <c r="H224" i="120"/>
  <c r="I224" i="120"/>
  <c r="H225" i="120"/>
  <c r="I225" i="120"/>
  <c r="H226" i="120"/>
  <c r="I226" i="120"/>
  <c r="H227" i="120"/>
  <c r="I227" i="120"/>
  <c r="H228" i="120"/>
  <c r="I228" i="120"/>
  <c r="H229" i="120"/>
  <c r="I229" i="120"/>
  <c r="H230" i="120"/>
  <c r="I230" i="120"/>
  <c r="H231" i="120"/>
  <c r="I231" i="120"/>
  <c r="H232" i="120"/>
  <c r="I232" i="120"/>
  <c r="H233" i="120"/>
  <c r="I233" i="120"/>
  <c r="H234" i="120"/>
  <c r="I234" i="120"/>
  <c r="H235" i="120"/>
  <c r="I235" i="120"/>
  <c r="H236" i="120"/>
  <c r="I236" i="120"/>
  <c r="H237" i="120"/>
  <c r="I237" i="120"/>
  <c r="H238" i="120"/>
  <c r="I238" i="120"/>
  <c r="H239" i="120"/>
  <c r="I239" i="120"/>
  <c r="H240" i="120"/>
  <c r="I240" i="120"/>
  <c r="H241" i="120"/>
  <c r="I241" i="120"/>
  <c r="H242" i="120"/>
  <c r="I242" i="120"/>
  <c r="H243" i="120"/>
  <c r="I243" i="120"/>
  <c r="H244" i="120"/>
  <c r="I244" i="120"/>
  <c r="H245" i="120"/>
  <c r="I245" i="120"/>
  <c r="H246" i="120"/>
  <c r="I246" i="120"/>
  <c r="H247" i="120"/>
  <c r="I247" i="120"/>
  <c r="H248" i="120"/>
  <c r="I248" i="120"/>
  <c r="H249" i="120"/>
  <c r="I249" i="120"/>
  <c r="H250" i="120"/>
  <c r="I250" i="120"/>
  <c r="H251" i="120"/>
  <c r="I251" i="120"/>
  <c r="H252" i="120"/>
  <c r="I252" i="120"/>
  <c r="H253" i="120"/>
  <c r="I253" i="120"/>
  <c r="H254" i="120"/>
  <c r="I254" i="120"/>
  <c r="H255" i="120"/>
  <c r="I255" i="120"/>
  <c r="H256" i="120"/>
  <c r="I256" i="120"/>
  <c r="H257" i="120"/>
  <c r="I257" i="120"/>
  <c r="H258" i="120"/>
  <c r="I258" i="120"/>
  <c r="H259" i="120"/>
  <c r="I259" i="120"/>
  <c r="H260" i="120"/>
  <c r="I260" i="120"/>
  <c r="H261" i="120"/>
  <c r="I261" i="120"/>
  <c r="H262" i="120"/>
  <c r="I262" i="120"/>
  <c r="H263" i="120"/>
  <c r="I263" i="120"/>
  <c r="H264" i="120"/>
  <c r="I264" i="120"/>
  <c r="H265" i="120"/>
  <c r="I265" i="120"/>
  <c r="H266" i="120"/>
  <c r="I266" i="120"/>
  <c r="H267" i="120"/>
  <c r="I267" i="120"/>
  <c r="H268" i="120"/>
  <c r="I268" i="120"/>
  <c r="H269" i="120"/>
  <c r="I269" i="120"/>
  <c r="H270" i="120"/>
  <c r="I270" i="120"/>
  <c r="H271" i="120"/>
  <c r="I271" i="120"/>
  <c r="H272" i="120"/>
  <c r="I272" i="120"/>
  <c r="H273" i="120"/>
  <c r="I273" i="120"/>
  <c r="H274" i="120"/>
  <c r="I274" i="120"/>
  <c r="H275" i="120"/>
  <c r="I275" i="120"/>
  <c r="H276" i="120"/>
  <c r="I276" i="120"/>
  <c r="H277" i="120"/>
  <c r="I277" i="120"/>
  <c r="H278" i="120"/>
  <c r="I278" i="120"/>
  <c r="H279" i="120"/>
  <c r="I279" i="120"/>
  <c r="H280" i="120"/>
  <c r="I280" i="120"/>
  <c r="H281" i="120"/>
  <c r="I281" i="120"/>
  <c r="H282" i="120"/>
  <c r="I282" i="120"/>
  <c r="H283" i="120"/>
  <c r="I283" i="120"/>
  <c r="H284" i="120"/>
  <c r="I284" i="120"/>
  <c r="H285" i="120"/>
  <c r="I285" i="120"/>
  <c r="H286" i="120"/>
  <c r="I286" i="120"/>
  <c r="H287" i="120"/>
  <c r="I287" i="120"/>
  <c r="H288" i="120"/>
  <c r="I288" i="120"/>
  <c r="H289" i="120"/>
  <c r="I289" i="120"/>
  <c r="H290" i="120"/>
  <c r="I290" i="120"/>
  <c r="H291" i="120"/>
  <c r="I291" i="120"/>
  <c r="H292" i="120"/>
  <c r="I292" i="120"/>
  <c r="H293" i="120"/>
  <c r="I293" i="120"/>
  <c r="H294" i="120"/>
  <c r="I294" i="120"/>
  <c r="H295" i="120"/>
  <c r="I295" i="120"/>
  <c r="H296" i="120"/>
  <c r="I296" i="120"/>
  <c r="H297" i="120"/>
  <c r="I297" i="120"/>
  <c r="H298" i="120"/>
  <c r="I298" i="120"/>
  <c r="H299" i="120"/>
  <c r="I299" i="120"/>
  <c r="H300" i="120"/>
  <c r="I300" i="120"/>
  <c r="H301" i="120"/>
  <c r="I301" i="120"/>
  <c r="H302" i="120"/>
  <c r="I302" i="120"/>
  <c r="H303" i="120"/>
  <c r="I303" i="120"/>
  <c r="H304" i="120"/>
  <c r="I304" i="120"/>
  <c r="H305" i="120"/>
  <c r="I305" i="120"/>
  <c r="H306" i="120"/>
  <c r="I306" i="120"/>
  <c r="H307" i="120"/>
  <c r="I307" i="120"/>
  <c r="H308" i="120"/>
  <c r="I308" i="120"/>
  <c r="H309" i="120"/>
  <c r="I309" i="120"/>
  <c r="H310" i="120"/>
  <c r="I310" i="120"/>
  <c r="H311" i="120"/>
  <c r="I311" i="120"/>
  <c r="H312" i="120"/>
  <c r="I312" i="120"/>
  <c r="H313" i="120"/>
  <c r="I313" i="120"/>
  <c r="H314" i="120"/>
  <c r="I314" i="120"/>
  <c r="H315" i="120"/>
  <c r="I315" i="120"/>
  <c r="H316" i="120"/>
  <c r="I316" i="120"/>
  <c r="H317" i="120"/>
  <c r="I317" i="120"/>
  <c r="H318" i="120"/>
  <c r="I318" i="120"/>
  <c r="H319" i="120"/>
  <c r="I319" i="120"/>
  <c r="H320" i="120"/>
  <c r="I320" i="120"/>
  <c r="H321" i="120"/>
  <c r="I321" i="120"/>
  <c r="H322" i="120"/>
  <c r="I322" i="120"/>
  <c r="H323" i="120"/>
  <c r="I323" i="120"/>
  <c r="H324" i="120"/>
  <c r="I324" i="120"/>
  <c r="H325" i="120"/>
  <c r="I325" i="120"/>
  <c r="H326" i="120"/>
  <c r="I326" i="120"/>
  <c r="H327" i="120"/>
  <c r="I327" i="120"/>
  <c r="H328" i="120"/>
  <c r="I328" i="120"/>
  <c r="H329" i="120"/>
  <c r="I329" i="120"/>
  <c r="H330" i="120"/>
  <c r="I330" i="120"/>
  <c r="H331" i="120"/>
  <c r="I331" i="120"/>
  <c r="H332" i="120"/>
  <c r="I332" i="120"/>
  <c r="H333" i="120"/>
  <c r="I333" i="120"/>
  <c r="H334" i="120"/>
  <c r="I334" i="120"/>
  <c r="H335" i="120"/>
  <c r="I335" i="120"/>
  <c r="H336" i="120"/>
  <c r="I336" i="120"/>
  <c r="H337" i="120"/>
  <c r="I337" i="120"/>
  <c r="H338" i="120"/>
  <c r="I338" i="120"/>
  <c r="H339" i="120"/>
  <c r="I339" i="120"/>
  <c r="H340" i="120"/>
  <c r="I340" i="120"/>
  <c r="H341" i="120"/>
  <c r="I341" i="120"/>
  <c r="H342" i="120"/>
  <c r="I342" i="120"/>
  <c r="H343" i="120"/>
  <c r="I343" i="120"/>
  <c r="H344" i="120"/>
  <c r="I344" i="120"/>
  <c r="H345" i="120"/>
  <c r="I345" i="120"/>
  <c r="H346" i="120"/>
  <c r="I346" i="120"/>
  <c r="H347" i="120"/>
  <c r="I347" i="120"/>
  <c r="H348" i="120"/>
  <c r="I348" i="120"/>
  <c r="H349" i="120"/>
  <c r="I349" i="120"/>
  <c r="H350" i="120"/>
  <c r="I350" i="120"/>
  <c r="H351" i="120"/>
  <c r="I351" i="120"/>
  <c r="H352" i="120"/>
  <c r="I352" i="120"/>
  <c r="H353" i="120"/>
  <c r="I353" i="120"/>
  <c r="H354" i="120"/>
  <c r="I354" i="120"/>
  <c r="H355" i="120"/>
  <c r="I355" i="120"/>
  <c r="H356" i="120"/>
  <c r="I356" i="120"/>
  <c r="H357" i="120"/>
  <c r="I357" i="120"/>
  <c r="H358" i="120"/>
  <c r="I358" i="120"/>
  <c r="H359" i="120"/>
  <c r="I359" i="120"/>
  <c r="H360" i="120"/>
  <c r="I360" i="120"/>
  <c r="H361" i="120"/>
  <c r="I361" i="120"/>
  <c r="H362" i="120"/>
  <c r="I362" i="120"/>
  <c r="H363" i="120"/>
  <c r="I363" i="120"/>
  <c r="H364" i="120"/>
  <c r="I364" i="120"/>
  <c r="H365" i="120"/>
  <c r="I365" i="120"/>
  <c r="H366" i="120"/>
  <c r="I366" i="120"/>
  <c r="H367" i="120"/>
  <c r="I367" i="120"/>
  <c r="H368" i="120"/>
  <c r="I368" i="120"/>
  <c r="H369" i="120"/>
  <c r="I369" i="120"/>
  <c r="H370" i="120"/>
  <c r="I370" i="120"/>
  <c r="H371" i="120"/>
  <c r="I371" i="120"/>
  <c r="H372" i="120"/>
  <c r="I372" i="120"/>
  <c r="H373" i="120"/>
  <c r="I373" i="120"/>
  <c r="H374" i="120"/>
  <c r="I374" i="120"/>
  <c r="H375" i="120"/>
  <c r="I375" i="120"/>
  <c r="H376" i="120"/>
  <c r="I376" i="120"/>
  <c r="H377" i="120"/>
  <c r="I377" i="120"/>
  <c r="H378" i="120"/>
  <c r="I378" i="120"/>
  <c r="H379" i="120"/>
  <c r="I379" i="120"/>
  <c r="H380" i="120"/>
  <c r="I380" i="120"/>
  <c r="H381" i="120"/>
  <c r="I381" i="120"/>
  <c r="H382" i="120"/>
  <c r="I382" i="120"/>
  <c r="H383" i="120"/>
  <c r="I383" i="120"/>
  <c r="H384" i="120"/>
  <c r="I384" i="120"/>
  <c r="H385" i="120"/>
  <c r="I385" i="120"/>
  <c r="H386" i="120"/>
  <c r="I386" i="120"/>
  <c r="H387" i="120"/>
  <c r="I387" i="120"/>
  <c r="H388" i="120"/>
  <c r="I388" i="120"/>
  <c r="H389" i="120"/>
  <c r="I389" i="120"/>
  <c r="H390" i="120"/>
  <c r="I390" i="120"/>
  <c r="H391" i="120"/>
  <c r="I391" i="120"/>
  <c r="H392" i="120"/>
  <c r="I392" i="120"/>
  <c r="H393" i="120"/>
  <c r="I393" i="120"/>
  <c r="H394" i="120"/>
  <c r="I394" i="120"/>
  <c r="H395" i="120"/>
  <c r="I395" i="120"/>
  <c r="H396" i="120"/>
  <c r="I396" i="120"/>
  <c r="H397" i="120"/>
  <c r="I397" i="120"/>
  <c r="H398" i="120"/>
  <c r="I398" i="120"/>
  <c r="H399" i="120"/>
  <c r="I399" i="120"/>
  <c r="H400" i="120"/>
  <c r="I400" i="120"/>
  <c r="H401" i="120"/>
  <c r="I401" i="120"/>
  <c r="H402" i="120"/>
  <c r="I402" i="120"/>
  <c r="H403" i="120"/>
  <c r="I403" i="120"/>
  <c r="H404" i="120"/>
  <c r="I404" i="120"/>
  <c r="H405" i="120"/>
  <c r="I405" i="120"/>
  <c r="H406" i="120"/>
  <c r="I406" i="120"/>
  <c r="H407" i="120"/>
  <c r="I407" i="120"/>
  <c r="H408" i="120"/>
  <c r="I408" i="120"/>
  <c r="H409" i="120"/>
  <c r="I409" i="120"/>
  <c r="H410" i="120"/>
  <c r="I410" i="120"/>
  <c r="H411" i="120"/>
  <c r="I411" i="120"/>
  <c r="H412" i="120"/>
  <c r="I412" i="120"/>
  <c r="H413" i="120"/>
  <c r="I413" i="120"/>
  <c r="H414" i="120"/>
  <c r="I414" i="120"/>
  <c r="H415" i="120"/>
  <c r="I415" i="120"/>
  <c r="H416" i="120"/>
  <c r="I416" i="120"/>
  <c r="H417" i="120"/>
  <c r="I417" i="120"/>
  <c r="H418" i="120"/>
  <c r="I418" i="120"/>
  <c r="H419" i="120"/>
  <c r="I419" i="120"/>
  <c r="H420" i="120"/>
  <c r="I420" i="120"/>
  <c r="H421" i="120"/>
  <c r="I421" i="120"/>
  <c r="H422" i="120"/>
  <c r="I422" i="120"/>
  <c r="H423" i="120"/>
  <c r="I423" i="120"/>
  <c r="H424" i="120"/>
  <c r="I424" i="120"/>
  <c r="H425" i="120"/>
  <c r="I425" i="120"/>
  <c r="H426" i="120"/>
  <c r="I426" i="120"/>
  <c r="H427" i="120"/>
  <c r="I427" i="120"/>
  <c r="H428" i="120"/>
  <c r="I428" i="120"/>
  <c r="H429" i="120"/>
  <c r="I429" i="120"/>
  <c r="H430" i="120"/>
  <c r="I430" i="120"/>
  <c r="H431" i="120"/>
  <c r="I431" i="120"/>
  <c r="H432" i="120"/>
  <c r="I432" i="120"/>
  <c r="H433" i="120"/>
  <c r="I433" i="120"/>
  <c r="H434" i="120"/>
  <c r="I434" i="120"/>
  <c r="H435" i="120"/>
  <c r="I435" i="120"/>
  <c r="H436" i="120"/>
  <c r="I436" i="120"/>
  <c r="H437" i="120"/>
  <c r="I437" i="120"/>
  <c r="H438" i="120"/>
  <c r="I438" i="120"/>
  <c r="H439" i="120"/>
  <c r="I439" i="120"/>
  <c r="H440" i="120"/>
  <c r="I440" i="120"/>
  <c r="H441" i="120"/>
  <c r="I441" i="120"/>
  <c r="H442" i="120"/>
  <c r="I442" i="120"/>
  <c r="H443" i="120"/>
  <c r="I443" i="120"/>
  <c r="H444" i="120"/>
  <c r="I444" i="120"/>
  <c r="H445" i="120"/>
  <c r="I445" i="120"/>
  <c r="H446" i="120"/>
  <c r="I446" i="120"/>
  <c r="H447" i="120"/>
  <c r="I447" i="120"/>
  <c r="H448" i="120"/>
  <c r="I448" i="120"/>
  <c r="H449" i="120"/>
  <c r="I449" i="120"/>
  <c r="H450" i="120"/>
  <c r="I450" i="120"/>
  <c r="H451" i="120"/>
  <c r="I451" i="120"/>
  <c r="H452" i="120"/>
  <c r="I452" i="120"/>
  <c r="H453" i="120"/>
  <c r="I453" i="120"/>
  <c r="H454" i="120"/>
  <c r="I454" i="120"/>
  <c r="H455" i="120"/>
  <c r="I455" i="120"/>
  <c r="H456" i="120"/>
  <c r="I456" i="120"/>
  <c r="H457" i="120"/>
  <c r="I457" i="120"/>
  <c r="H458" i="120"/>
  <c r="I458" i="120"/>
  <c r="H459" i="120"/>
  <c r="I459" i="120"/>
  <c r="H460" i="120"/>
  <c r="I460" i="120"/>
  <c r="H461" i="120"/>
  <c r="I461" i="120"/>
  <c r="H462" i="120"/>
  <c r="I462" i="120"/>
  <c r="H463" i="120"/>
  <c r="I463" i="120"/>
  <c r="H464" i="120"/>
  <c r="I464" i="120"/>
  <c r="H465" i="120"/>
  <c r="I465" i="120"/>
  <c r="H466" i="120"/>
  <c r="I466" i="120"/>
  <c r="H467" i="120"/>
  <c r="I467" i="120"/>
  <c r="H468" i="120"/>
  <c r="I468" i="120"/>
  <c r="H469" i="120"/>
  <c r="I469" i="120"/>
  <c r="H470" i="120"/>
  <c r="I470" i="120"/>
  <c r="H471" i="120"/>
  <c r="I471" i="120"/>
  <c r="H472" i="120"/>
  <c r="I472" i="120"/>
  <c r="H473" i="120"/>
  <c r="I473" i="120"/>
  <c r="H474" i="120"/>
  <c r="I474" i="120"/>
  <c r="H475" i="120"/>
  <c r="I475" i="120"/>
  <c r="H476" i="120"/>
  <c r="I476" i="120"/>
  <c r="H477" i="120"/>
  <c r="I477" i="120"/>
  <c r="H478" i="120"/>
  <c r="I478" i="120"/>
  <c r="H479" i="120"/>
  <c r="I479" i="120"/>
  <c r="H480" i="120"/>
  <c r="I480" i="120"/>
  <c r="H481" i="120"/>
  <c r="I481" i="120"/>
  <c r="H482" i="120"/>
  <c r="I482" i="120"/>
  <c r="H483" i="120"/>
  <c r="I483" i="120"/>
  <c r="H484" i="120"/>
  <c r="I484" i="120"/>
  <c r="H485" i="120"/>
  <c r="I485" i="120"/>
  <c r="H486" i="120"/>
  <c r="I486" i="120"/>
  <c r="H487" i="120"/>
  <c r="I487" i="120"/>
  <c r="H488" i="120"/>
  <c r="I488" i="120"/>
  <c r="H489" i="120"/>
  <c r="I489" i="120"/>
  <c r="H490" i="120"/>
  <c r="I490" i="120"/>
  <c r="H491" i="120"/>
  <c r="I491" i="120"/>
  <c r="H492" i="120"/>
  <c r="I492" i="120"/>
  <c r="H493" i="120"/>
  <c r="I493" i="120"/>
  <c r="H494" i="120"/>
  <c r="I494" i="120"/>
  <c r="H495" i="120"/>
  <c r="I495" i="120"/>
  <c r="H496" i="120"/>
  <c r="I496" i="120"/>
  <c r="H497" i="120"/>
  <c r="I497" i="120"/>
  <c r="H498" i="120"/>
  <c r="I498" i="120"/>
  <c r="H499" i="120"/>
  <c r="I499" i="120"/>
  <c r="H500" i="120"/>
  <c r="I500" i="120"/>
  <c r="H501" i="120"/>
  <c r="I501" i="120"/>
  <c r="H502" i="120"/>
  <c r="I502" i="120"/>
  <c r="H503" i="120"/>
  <c r="I503" i="120"/>
  <c r="H504" i="120"/>
  <c r="I504" i="120"/>
  <c r="H505" i="120"/>
  <c r="I505" i="120"/>
  <c r="H506" i="120"/>
  <c r="I506" i="120"/>
  <c r="H507" i="120"/>
  <c r="I507" i="120"/>
  <c r="H508" i="120"/>
  <c r="I508" i="120"/>
  <c r="H509" i="120"/>
  <c r="I509" i="120"/>
  <c r="H510" i="120"/>
  <c r="I510" i="120"/>
  <c r="H511" i="120"/>
  <c r="I511" i="120"/>
  <c r="H512" i="120"/>
  <c r="I512" i="120"/>
  <c r="H513" i="120"/>
  <c r="I513" i="120"/>
  <c r="H514" i="120"/>
  <c r="I514" i="120"/>
  <c r="H515" i="120"/>
  <c r="I515" i="120"/>
  <c r="H516" i="120"/>
  <c r="I516" i="120"/>
  <c r="H517" i="120"/>
  <c r="I517" i="120"/>
  <c r="H518" i="120"/>
  <c r="I518" i="120"/>
  <c r="H519" i="120"/>
  <c r="I519" i="120"/>
  <c r="H520" i="120"/>
  <c r="I520" i="120"/>
  <c r="H521" i="120"/>
  <c r="I521" i="120"/>
  <c r="H522" i="120"/>
  <c r="I522" i="120"/>
  <c r="H523" i="120"/>
  <c r="I523" i="120"/>
  <c r="H524" i="120"/>
  <c r="I524" i="120"/>
  <c r="H525" i="120"/>
  <c r="I525" i="120"/>
  <c r="H526" i="120"/>
  <c r="I526" i="120"/>
  <c r="H527" i="120"/>
  <c r="I527" i="120"/>
  <c r="H528" i="120"/>
  <c r="I528" i="120"/>
  <c r="H529" i="120"/>
  <c r="I529" i="120"/>
  <c r="H530" i="120"/>
  <c r="I530" i="120"/>
  <c r="H531" i="120"/>
  <c r="I531" i="120"/>
  <c r="H532" i="120"/>
  <c r="I532" i="120"/>
  <c r="H533" i="120"/>
  <c r="I533" i="120"/>
  <c r="H534" i="120"/>
  <c r="I534" i="120"/>
  <c r="H535" i="120"/>
  <c r="I535" i="120"/>
  <c r="H536" i="120"/>
  <c r="I536" i="120"/>
  <c r="H537" i="120"/>
  <c r="I537" i="120"/>
  <c r="H538" i="120"/>
  <c r="I538" i="120"/>
  <c r="H539" i="120"/>
  <c r="I539" i="120"/>
  <c r="H540" i="120"/>
  <c r="I540" i="120"/>
  <c r="H541" i="120"/>
  <c r="I541" i="120"/>
  <c r="H542" i="120"/>
  <c r="I542" i="120"/>
  <c r="H543" i="120"/>
  <c r="I543" i="120"/>
  <c r="H544" i="120"/>
  <c r="I544" i="120"/>
  <c r="H545" i="120"/>
  <c r="I545" i="120"/>
  <c r="H546" i="120"/>
  <c r="I546" i="120"/>
  <c r="H547" i="120"/>
  <c r="I547" i="120"/>
  <c r="H548" i="120"/>
  <c r="I548" i="120"/>
  <c r="H549" i="120"/>
  <c r="I549" i="120"/>
  <c r="H550" i="120"/>
  <c r="I550" i="120"/>
  <c r="H551" i="120"/>
  <c r="I551" i="120"/>
  <c r="H552" i="120"/>
  <c r="I552" i="120"/>
  <c r="H553" i="120"/>
  <c r="I553" i="120"/>
  <c r="H554" i="120"/>
  <c r="I554" i="120"/>
  <c r="H555" i="120"/>
  <c r="I555" i="120"/>
  <c r="H556" i="120"/>
  <c r="I556" i="120"/>
  <c r="H557" i="120"/>
  <c r="I557" i="120"/>
  <c r="H558" i="120"/>
  <c r="I558" i="120"/>
  <c r="H559" i="120"/>
  <c r="I559" i="120"/>
  <c r="H560" i="120"/>
  <c r="I560" i="120"/>
  <c r="H561" i="120"/>
  <c r="I561" i="120"/>
  <c r="H562" i="120"/>
  <c r="I562" i="120"/>
  <c r="H563" i="120"/>
  <c r="I563" i="120"/>
  <c r="H564" i="120"/>
  <c r="I564" i="120"/>
  <c r="H565" i="120"/>
  <c r="I565" i="120"/>
  <c r="H566" i="120"/>
  <c r="I566" i="120"/>
  <c r="H567" i="120"/>
  <c r="I567" i="120"/>
  <c r="H568" i="120"/>
  <c r="I568" i="120"/>
  <c r="H569" i="120"/>
  <c r="I569" i="120"/>
  <c r="H570" i="120"/>
  <c r="I570" i="120"/>
  <c r="H571" i="120"/>
  <c r="I571" i="120"/>
  <c r="H572" i="120"/>
  <c r="I572" i="120"/>
  <c r="H573" i="120"/>
  <c r="I573" i="120"/>
  <c r="H574" i="120"/>
  <c r="I574" i="120"/>
  <c r="H575" i="120"/>
  <c r="I575" i="120"/>
  <c r="H576" i="120"/>
  <c r="I576" i="120"/>
  <c r="H577" i="120"/>
  <c r="I577" i="120"/>
  <c r="H578" i="120"/>
  <c r="I578" i="120"/>
  <c r="H579" i="120"/>
  <c r="I579" i="120"/>
  <c r="H580" i="120"/>
  <c r="I580" i="120"/>
  <c r="H581" i="120"/>
  <c r="I581" i="120"/>
  <c r="H582" i="120"/>
  <c r="I582" i="120"/>
  <c r="H583" i="120"/>
  <c r="I583" i="120"/>
  <c r="H584" i="120"/>
  <c r="I584" i="120"/>
  <c r="H585" i="120"/>
  <c r="I585" i="120"/>
  <c r="H586" i="120"/>
  <c r="I586" i="120"/>
  <c r="H587" i="120"/>
  <c r="I587" i="120"/>
  <c r="H588" i="120"/>
  <c r="I588" i="120"/>
  <c r="H589" i="120"/>
  <c r="I589" i="120"/>
  <c r="H590" i="120"/>
  <c r="I590" i="120"/>
  <c r="H591" i="120"/>
  <c r="I591" i="120"/>
  <c r="H592" i="120"/>
  <c r="I592" i="120"/>
  <c r="H593" i="120"/>
  <c r="I593" i="120"/>
  <c r="H594" i="120"/>
  <c r="I594" i="120"/>
  <c r="H595" i="120"/>
  <c r="I595" i="120"/>
  <c r="H596" i="120"/>
  <c r="I596" i="120"/>
  <c r="H597" i="120"/>
  <c r="I597" i="120"/>
  <c r="H598" i="120"/>
  <c r="I598" i="120"/>
  <c r="H599" i="120"/>
  <c r="I599" i="120"/>
  <c r="H600" i="120"/>
  <c r="I600" i="120"/>
  <c r="H601" i="120"/>
  <c r="I601" i="120"/>
  <c r="H602" i="120"/>
  <c r="I602" i="120"/>
  <c r="H603" i="120"/>
  <c r="I603" i="120"/>
  <c r="H604" i="120"/>
  <c r="I604" i="120"/>
  <c r="H605" i="120"/>
  <c r="I605" i="120"/>
  <c r="H606" i="120"/>
  <c r="I606" i="120"/>
  <c r="H607" i="120"/>
  <c r="I607" i="120"/>
  <c r="H608" i="120"/>
  <c r="I608" i="120"/>
  <c r="H609" i="120"/>
  <c r="I609" i="120"/>
  <c r="H610" i="120"/>
  <c r="I610" i="120"/>
  <c r="H611" i="120"/>
  <c r="I611" i="120"/>
  <c r="H612" i="120"/>
  <c r="I612" i="120"/>
  <c r="H613" i="120"/>
  <c r="I613" i="120"/>
  <c r="H614" i="120"/>
  <c r="I614" i="120"/>
  <c r="H615" i="120"/>
  <c r="I615" i="120"/>
  <c r="H616" i="120"/>
  <c r="I616" i="120"/>
  <c r="H617" i="120"/>
  <c r="I617" i="120"/>
  <c r="H618" i="120"/>
  <c r="I618" i="120"/>
  <c r="H619" i="120"/>
  <c r="I619" i="120"/>
  <c r="H620" i="120"/>
  <c r="I620" i="120"/>
  <c r="H621" i="120"/>
  <c r="I621" i="120"/>
  <c r="H622" i="120"/>
  <c r="I622" i="120"/>
  <c r="H623" i="120"/>
  <c r="I623" i="120"/>
  <c r="H624" i="120"/>
  <c r="I624" i="120"/>
  <c r="H625" i="120"/>
  <c r="I625" i="120"/>
  <c r="H626" i="120"/>
  <c r="I626" i="120"/>
  <c r="H627" i="120"/>
  <c r="I627" i="120"/>
  <c r="H628" i="120"/>
  <c r="I628" i="120"/>
  <c r="H629" i="120"/>
  <c r="I629" i="120"/>
  <c r="H630" i="120"/>
  <c r="I630" i="120"/>
  <c r="H631" i="120"/>
  <c r="I631" i="120"/>
  <c r="H632" i="120"/>
  <c r="I632" i="120"/>
  <c r="H633" i="120"/>
  <c r="I633" i="120"/>
  <c r="H634" i="120"/>
  <c r="I634" i="120"/>
  <c r="H635" i="120"/>
  <c r="I635" i="120"/>
  <c r="H636" i="120"/>
  <c r="I636" i="120"/>
  <c r="H637" i="120"/>
  <c r="I637" i="120"/>
  <c r="H638" i="120"/>
  <c r="I638" i="120"/>
  <c r="H639" i="120"/>
  <c r="I639" i="120"/>
  <c r="H640" i="120"/>
  <c r="I640" i="120"/>
  <c r="H641" i="120"/>
  <c r="I641" i="120"/>
  <c r="H642" i="120"/>
  <c r="I642" i="120"/>
  <c r="H643" i="120"/>
  <c r="I643" i="120"/>
  <c r="H644" i="120"/>
  <c r="I644" i="120"/>
  <c r="H645" i="120"/>
  <c r="I645" i="120"/>
  <c r="H646" i="120"/>
  <c r="I646" i="120"/>
  <c r="H647" i="120"/>
  <c r="I647" i="120"/>
  <c r="H648" i="120"/>
  <c r="I648" i="120"/>
  <c r="H649" i="120"/>
  <c r="I649" i="120"/>
  <c r="H650" i="120"/>
  <c r="I650" i="120"/>
  <c r="H651" i="120"/>
  <c r="I651" i="120"/>
  <c r="H652" i="120"/>
  <c r="I652" i="120"/>
  <c r="H653" i="120"/>
  <c r="I653" i="120"/>
  <c r="H654" i="120"/>
  <c r="I654" i="120"/>
  <c r="H655" i="120"/>
  <c r="I655" i="120"/>
  <c r="H656" i="120"/>
  <c r="I656" i="120"/>
  <c r="H657" i="120"/>
  <c r="I657" i="120"/>
  <c r="H658" i="120"/>
  <c r="I658" i="120"/>
  <c r="H659" i="120"/>
  <c r="I659" i="120"/>
  <c r="H660" i="120"/>
  <c r="I660" i="120"/>
  <c r="H661" i="120"/>
  <c r="I661" i="120"/>
  <c r="H662" i="120"/>
  <c r="I662" i="120"/>
  <c r="H663" i="120"/>
  <c r="I663" i="120"/>
  <c r="H664" i="120"/>
  <c r="I664" i="120"/>
  <c r="H665" i="120"/>
  <c r="I665" i="120"/>
  <c r="H666" i="120"/>
  <c r="I666" i="120"/>
  <c r="H667" i="120"/>
  <c r="I667" i="120"/>
  <c r="H668" i="120"/>
  <c r="I668" i="120"/>
  <c r="H669" i="120"/>
  <c r="I669" i="120"/>
  <c r="H670" i="120"/>
  <c r="I670" i="120"/>
  <c r="H671" i="120"/>
  <c r="I671" i="120"/>
  <c r="H672" i="120"/>
  <c r="I672" i="120"/>
  <c r="H673" i="120"/>
  <c r="I673" i="120"/>
  <c r="H674" i="120"/>
  <c r="I674" i="120"/>
  <c r="H675" i="120"/>
  <c r="I675" i="120"/>
  <c r="H676" i="120"/>
  <c r="I676" i="120"/>
  <c r="H677" i="120"/>
  <c r="I677" i="120"/>
  <c r="H678" i="120"/>
  <c r="I678" i="120"/>
  <c r="H679" i="120"/>
  <c r="I679" i="120"/>
  <c r="H680" i="120"/>
  <c r="I680" i="120"/>
  <c r="H681" i="120"/>
  <c r="I681" i="120"/>
  <c r="H682" i="120"/>
  <c r="I682" i="120"/>
  <c r="H683" i="120"/>
  <c r="I683" i="120"/>
  <c r="H684" i="120"/>
  <c r="I684" i="120"/>
  <c r="H685" i="120"/>
  <c r="I685" i="120"/>
  <c r="H686" i="120"/>
  <c r="I686" i="120"/>
  <c r="H687" i="120"/>
  <c r="I687" i="120"/>
  <c r="H688" i="120"/>
  <c r="I688" i="120"/>
  <c r="H689" i="120"/>
  <c r="I689" i="120"/>
  <c r="H690" i="120"/>
  <c r="I690" i="120"/>
  <c r="H691" i="120"/>
  <c r="I691" i="120"/>
  <c r="H692" i="120"/>
  <c r="I692" i="120"/>
  <c r="H693" i="120"/>
  <c r="I693" i="120"/>
  <c r="H694" i="120"/>
  <c r="I694" i="120"/>
  <c r="H695" i="120"/>
  <c r="I695" i="120"/>
  <c r="H696" i="120"/>
  <c r="I696" i="120"/>
  <c r="H697" i="120"/>
  <c r="I697" i="120"/>
  <c r="H698" i="120"/>
  <c r="I698" i="120"/>
  <c r="H699" i="120"/>
  <c r="I699" i="120"/>
  <c r="H700" i="120"/>
  <c r="I700" i="120"/>
  <c r="H701" i="120"/>
  <c r="I701" i="120"/>
  <c r="H702" i="120"/>
  <c r="I702" i="120"/>
  <c r="H703" i="120"/>
  <c r="I703" i="120"/>
  <c r="H704" i="120"/>
  <c r="I704" i="120"/>
  <c r="H705" i="120"/>
  <c r="I705" i="120"/>
  <c r="H706" i="120"/>
  <c r="I706" i="120"/>
  <c r="H707" i="120"/>
  <c r="I707" i="120"/>
  <c r="H708" i="120"/>
  <c r="I708" i="120"/>
  <c r="H709" i="120"/>
  <c r="I709" i="120"/>
  <c r="H710" i="120"/>
  <c r="I710" i="120"/>
  <c r="H711" i="120"/>
  <c r="I711" i="120"/>
  <c r="H712" i="120"/>
  <c r="I712" i="120"/>
  <c r="H713" i="120"/>
  <c r="I713" i="120"/>
  <c r="H714" i="120"/>
  <c r="I714" i="120"/>
  <c r="H715" i="120"/>
  <c r="I715" i="120"/>
  <c r="H716" i="120"/>
  <c r="I716" i="120"/>
  <c r="H717" i="120"/>
  <c r="I717" i="120"/>
  <c r="H718" i="120"/>
  <c r="I718" i="120"/>
  <c r="H719" i="120"/>
  <c r="I719" i="120"/>
  <c r="H720" i="120"/>
  <c r="I720" i="120"/>
  <c r="H721" i="120"/>
  <c r="I721" i="120"/>
  <c r="H722" i="120"/>
  <c r="I722" i="120"/>
  <c r="H723" i="120"/>
  <c r="I723" i="120"/>
  <c r="H724" i="120"/>
  <c r="I724" i="120"/>
  <c r="H725" i="120"/>
  <c r="I725" i="120"/>
  <c r="H726" i="120"/>
  <c r="I726" i="120"/>
  <c r="H727" i="120"/>
  <c r="I727" i="120"/>
  <c r="H728" i="120"/>
  <c r="I728" i="120"/>
  <c r="H729" i="120"/>
  <c r="I729" i="120"/>
  <c r="H730" i="120"/>
  <c r="I730" i="120"/>
  <c r="H731" i="120"/>
  <c r="I731" i="120"/>
  <c r="H732" i="120"/>
  <c r="I732" i="120"/>
  <c r="H733" i="120"/>
  <c r="I733" i="120"/>
  <c r="H734" i="120"/>
  <c r="I734" i="120"/>
  <c r="H735" i="120"/>
  <c r="I735" i="120"/>
  <c r="H736" i="120"/>
  <c r="I736" i="120"/>
  <c r="H737" i="120"/>
  <c r="I737" i="120"/>
  <c r="H738" i="120"/>
  <c r="I738" i="120"/>
  <c r="H739" i="120"/>
  <c r="I739" i="120"/>
  <c r="H740" i="120"/>
  <c r="I740" i="120"/>
  <c r="H741" i="120"/>
  <c r="I741" i="120"/>
  <c r="H742" i="120"/>
  <c r="I742" i="120"/>
  <c r="H743" i="120"/>
  <c r="I743" i="120"/>
  <c r="H744" i="120"/>
  <c r="I744" i="120"/>
  <c r="H745" i="120"/>
  <c r="I745" i="120"/>
  <c r="H746" i="120"/>
  <c r="I746" i="120"/>
  <c r="H747" i="120"/>
  <c r="I747" i="120"/>
  <c r="H748" i="120"/>
  <c r="I748" i="120"/>
  <c r="H749" i="120"/>
  <c r="I749" i="120"/>
  <c r="H750" i="120"/>
  <c r="I750" i="120"/>
  <c r="H751" i="120"/>
  <c r="I751" i="120"/>
  <c r="H752" i="120"/>
  <c r="I752" i="120"/>
  <c r="H753" i="120"/>
  <c r="I753" i="120"/>
  <c r="H754" i="120"/>
  <c r="I754" i="120"/>
  <c r="H755" i="120"/>
  <c r="I755" i="120"/>
  <c r="H756" i="120"/>
  <c r="I756" i="120"/>
  <c r="H757" i="120"/>
  <c r="I757" i="120"/>
  <c r="H758" i="120"/>
  <c r="I758" i="120"/>
  <c r="H759" i="120"/>
  <c r="I759" i="120"/>
  <c r="H760" i="120"/>
  <c r="I760" i="120"/>
  <c r="H761" i="120"/>
  <c r="I761" i="120"/>
  <c r="H762" i="120"/>
  <c r="I762" i="120"/>
  <c r="H763" i="120"/>
  <c r="I763" i="120"/>
  <c r="H764" i="120"/>
  <c r="I764" i="120"/>
  <c r="H765" i="120"/>
  <c r="I765" i="120"/>
  <c r="H766" i="120"/>
  <c r="I766" i="120"/>
  <c r="H767" i="120"/>
  <c r="I767" i="120"/>
  <c r="H768" i="120"/>
  <c r="I768" i="120"/>
  <c r="H769" i="120"/>
  <c r="I769" i="120"/>
  <c r="H770" i="120"/>
  <c r="I770" i="120"/>
  <c r="H771" i="120"/>
  <c r="I771" i="120"/>
  <c r="H772" i="120"/>
  <c r="I772" i="120"/>
  <c r="H773" i="120"/>
  <c r="I773" i="120"/>
  <c r="H774" i="120"/>
  <c r="I774" i="120"/>
  <c r="H775" i="120"/>
  <c r="I775" i="120"/>
  <c r="H776" i="120"/>
  <c r="I776" i="120"/>
  <c r="H777" i="120"/>
  <c r="I777" i="120"/>
  <c r="H778" i="120"/>
  <c r="I778" i="120"/>
  <c r="H779" i="120"/>
  <c r="I779" i="120"/>
  <c r="H780" i="120"/>
  <c r="I780" i="120"/>
  <c r="H781" i="120"/>
  <c r="I781" i="120"/>
  <c r="H782" i="120"/>
  <c r="I782" i="120"/>
  <c r="H783" i="120"/>
  <c r="I783" i="120"/>
  <c r="H784" i="120"/>
  <c r="I784" i="120"/>
  <c r="H785" i="120"/>
  <c r="I785" i="120"/>
  <c r="H786" i="120"/>
  <c r="I786" i="120"/>
  <c r="H787" i="120"/>
  <c r="I787" i="120"/>
  <c r="H788" i="120"/>
  <c r="I788" i="120"/>
  <c r="H789" i="120"/>
  <c r="I789" i="120"/>
  <c r="H790" i="120"/>
  <c r="I790" i="120"/>
  <c r="H791" i="120"/>
  <c r="I791" i="120"/>
  <c r="H792" i="120"/>
  <c r="I792" i="120"/>
  <c r="H793" i="120"/>
  <c r="I793" i="120"/>
  <c r="H794" i="120"/>
  <c r="I794" i="120"/>
  <c r="H795" i="120"/>
  <c r="I795" i="120"/>
  <c r="H796" i="120"/>
  <c r="I796" i="120"/>
  <c r="H797" i="120"/>
  <c r="I797" i="120"/>
  <c r="H798" i="120"/>
  <c r="I798" i="120"/>
  <c r="H799" i="120"/>
  <c r="I799" i="120"/>
  <c r="H800" i="120"/>
  <c r="I800" i="120"/>
  <c r="H801" i="120"/>
  <c r="I801" i="120"/>
  <c r="H802" i="120"/>
  <c r="I802" i="120"/>
  <c r="H803" i="120"/>
  <c r="I803" i="120"/>
  <c r="H804" i="120"/>
  <c r="I804" i="120"/>
  <c r="H805" i="120"/>
  <c r="I805" i="120"/>
  <c r="H806" i="120"/>
  <c r="I806" i="120"/>
  <c r="H807" i="120"/>
  <c r="I807" i="120"/>
  <c r="H808" i="120"/>
  <c r="I808" i="120"/>
  <c r="H809" i="120"/>
  <c r="I809" i="120"/>
  <c r="H810" i="120"/>
  <c r="I810" i="120"/>
  <c r="H811" i="120"/>
  <c r="I811" i="120"/>
  <c r="H812" i="120"/>
  <c r="I812" i="120"/>
  <c r="H813" i="120"/>
  <c r="I813" i="120"/>
  <c r="H814" i="120"/>
  <c r="I814" i="120"/>
  <c r="H815" i="120"/>
  <c r="I815" i="120"/>
  <c r="H816" i="120"/>
  <c r="I816" i="120"/>
  <c r="H817" i="120"/>
  <c r="I817" i="120"/>
  <c r="H818" i="120"/>
  <c r="I818" i="120"/>
  <c r="H819" i="120"/>
  <c r="I819" i="120"/>
  <c r="H820" i="120"/>
  <c r="I820" i="120"/>
  <c r="H821" i="120"/>
  <c r="I821" i="120"/>
  <c r="H822" i="120"/>
  <c r="I822" i="120"/>
  <c r="H823" i="120"/>
  <c r="I823" i="120"/>
  <c r="H824" i="120"/>
  <c r="I824" i="120"/>
  <c r="H825" i="120"/>
  <c r="I825" i="120"/>
  <c r="H826" i="120"/>
  <c r="I826" i="120"/>
  <c r="H827" i="120"/>
  <c r="I827" i="120"/>
  <c r="H828" i="120"/>
  <c r="I828" i="120"/>
  <c r="H829" i="120"/>
  <c r="I829" i="120"/>
  <c r="H830" i="120"/>
  <c r="I830" i="120"/>
  <c r="H831" i="120"/>
  <c r="I831" i="120"/>
  <c r="H832" i="120"/>
  <c r="I832" i="120"/>
  <c r="H833" i="120"/>
  <c r="I833" i="120"/>
  <c r="H834" i="120"/>
  <c r="I834" i="120"/>
  <c r="H835" i="120"/>
  <c r="I835" i="120"/>
  <c r="H836" i="120"/>
  <c r="I836" i="120"/>
  <c r="H837" i="120"/>
  <c r="I837" i="120"/>
  <c r="H838" i="120"/>
  <c r="I838" i="120"/>
  <c r="H839" i="120"/>
  <c r="I839" i="120"/>
  <c r="H840" i="120"/>
  <c r="I840" i="120"/>
  <c r="H841" i="120"/>
  <c r="I841" i="120"/>
  <c r="H842" i="120"/>
  <c r="I842" i="120"/>
  <c r="H843" i="120"/>
  <c r="I843" i="120"/>
  <c r="H844" i="120"/>
  <c r="I844" i="120"/>
  <c r="H845" i="120"/>
  <c r="I845" i="120"/>
  <c r="H846" i="120"/>
  <c r="I846" i="120"/>
  <c r="H847" i="120"/>
  <c r="I847" i="120"/>
  <c r="H848" i="120"/>
  <c r="I848" i="120"/>
  <c r="H849" i="120"/>
  <c r="I849" i="120"/>
  <c r="H850" i="120"/>
  <c r="I850" i="120"/>
  <c r="H851" i="120"/>
  <c r="I851" i="120"/>
  <c r="H852" i="120"/>
  <c r="I852" i="120"/>
  <c r="H853" i="120"/>
  <c r="I853" i="120"/>
  <c r="H854" i="120"/>
  <c r="I854" i="120"/>
  <c r="H855" i="120"/>
  <c r="I855" i="120"/>
  <c r="H856" i="120"/>
  <c r="I856" i="120"/>
  <c r="H857" i="120"/>
  <c r="I857" i="120"/>
  <c r="H858" i="120"/>
  <c r="I858" i="120"/>
  <c r="H859" i="120"/>
  <c r="I859" i="120"/>
  <c r="H860" i="120"/>
  <c r="I860" i="120"/>
  <c r="H861" i="120"/>
  <c r="I861" i="120"/>
  <c r="H862" i="120"/>
  <c r="I862" i="120"/>
  <c r="H863" i="120"/>
  <c r="I863" i="120"/>
  <c r="H864" i="120"/>
  <c r="I864" i="120"/>
  <c r="H865" i="120"/>
  <c r="I865" i="120"/>
  <c r="H866" i="120"/>
  <c r="I866" i="120"/>
  <c r="H867" i="120"/>
  <c r="I867" i="120"/>
  <c r="H868" i="120"/>
  <c r="I868" i="120"/>
  <c r="H869" i="120"/>
  <c r="I869" i="120"/>
  <c r="H870" i="120"/>
  <c r="I870" i="120"/>
  <c r="H871" i="120"/>
  <c r="I871" i="120"/>
  <c r="H872" i="120"/>
  <c r="I872" i="120"/>
  <c r="H873" i="120"/>
  <c r="I873" i="120"/>
  <c r="H874" i="120"/>
  <c r="I874" i="120"/>
  <c r="H875" i="120"/>
  <c r="I875" i="120"/>
  <c r="H876" i="120"/>
  <c r="I876" i="120"/>
  <c r="H877" i="120"/>
  <c r="I877" i="120"/>
  <c r="H878" i="120"/>
  <c r="I878" i="120"/>
  <c r="H879" i="120"/>
  <c r="I879" i="120"/>
  <c r="H880" i="120"/>
  <c r="I880" i="120"/>
  <c r="H881" i="120"/>
  <c r="I881" i="120"/>
  <c r="H882" i="120"/>
  <c r="I882" i="120"/>
  <c r="H883" i="120"/>
  <c r="I883" i="120"/>
  <c r="H884" i="120"/>
  <c r="I884" i="120"/>
  <c r="H885" i="120"/>
  <c r="I885" i="120"/>
  <c r="H886" i="120"/>
  <c r="I886" i="120"/>
  <c r="H887" i="120"/>
  <c r="I887" i="120"/>
  <c r="H888" i="120"/>
  <c r="I888" i="120"/>
  <c r="H889" i="120"/>
  <c r="I889" i="120"/>
  <c r="H890" i="120"/>
  <c r="I890" i="120"/>
  <c r="H891" i="120"/>
  <c r="I891" i="120"/>
  <c r="H892" i="120"/>
  <c r="I892" i="120"/>
  <c r="H893" i="120"/>
  <c r="I893" i="120"/>
  <c r="H894" i="120"/>
  <c r="I894" i="120"/>
  <c r="H895" i="120"/>
  <c r="I895" i="120"/>
  <c r="H896" i="120"/>
  <c r="I896" i="120"/>
  <c r="H897" i="120"/>
  <c r="I897" i="120"/>
  <c r="H898" i="120"/>
  <c r="I898" i="120"/>
  <c r="H899" i="120"/>
  <c r="I899" i="120"/>
  <c r="H900" i="120"/>
  <c r="I900" i="120"/>
  <c r="H901" i="120"/>
  <c r="I901" i="120"/>
  <c r="H902" i="120"/>
  <c r="I902" i="120"/>
  <c r="H903" i="120"/>
  <c r="I903" i="120"/>
  <c r="H904" i="120"/>
  <c r="I904" i="120"/>
  <c r="H905" i="120"/>
  <c r="I905" i="120"/>
  <c r="H906" i="120"/>
  <c r="I906" i="120"/>
  <c r="H907" i="120"/>
  <c r="I907" i="120"/>
  <c r="H908" i="120"/>
  <c r="I908" i="120"/>
  <c r="H909" i="120"/>
  <c r="I909" i="120"/>
  <c r="H910" i="120"/>
  <c r="I910" i="120"/>
  <c r="H911" i="120"/>
  <c r="I911" i="120"/>
  <c r="H912" i="120"/>
  <c r="I912" i="120"/>
  <c r="H913" i="120"/>
  <c r="I913" i="120"/>
  <c r="H914" i="120"/>
  <c r="I914" i="120"/>
  <c r="H915" i="120"/>
  <c r="I915" i="120"/>
  <c r="H916" i="120"/>
  <c r="I916" i="120"/>
  <c r="H917" i="120"/>
  <c r="I917" i="120"/>
  <c r="H918" i="120"/>
  <c r="I918" i="120"/>
  <c r="H919" i="120"/>
  <c r="I919" i="120"/>
  <c r="H920" i="120"/>
  <c r="I920" i="120"/>
  <c r="H921" i="120"/>
  <c r="I921" i="120"/>
  <c r="H922" i="120"/>
  <c r="I922" i="120"/>
  <c r="H923" i="120"/>
  <c r="I923" i="120"/>
  <c r="H924" i="120"/>
  <c r="I924" i="120"/>
  <c r="H925" i="120"/>
  <c r="I925" i="120"/>
  <c r="H926" i="120"/>
  <c r="I926" i="120"/>
  <c r="H927" i="120"/>
  <c r="I927" i="120"/>
  <c r="H928" i="120"/>
  <c r="I928" i="120"/>
  <c r="H929" i="120"/>
  <c r="I929" i="120"/>
  <c r="H930" i="120"/>
  <c r="I930" i="120"/>
  <c r="H931" i="120"/>
  <c r="I931" i="120"/>
  <c r="H932" i="120"/>
  <c r="I932" i="120"/>
  <c r="H933" i="120"/>
  <c r="I933" i="120"/>
  <c r="H934" i="120"/>
  <c r="I934" i="120"/>
  <c r="H935" i="120"/>
  <c r="I935" i="120"/>
  <c r="H936" i="120"/>
  <c r="I936" i="120"/>
  <c r="H937" i="120"/>
  <c r="I937" i="120"/>
  <c r="H938" i="120"/>
  <c r="I938" i="120"/>
  <c r="H939" i="120"/>
  <c r="I939" i="120"/>
  <c r="H940" i="120"/>
  <c r="I940" i="120"/>
  <c r="H941" i="120"/>
  <c r="I941" i="120"/>
  <c r="H942" i="120"/>
  <c r="I942" i="120"/>
  <c r="H943" i="120"/>
  <c r="I943" i="120"/>
  <c r="H944" i="120"/>
  <c r="I944" i="120"/>
  <c r="H945" i="120"/>
  <c r="I945" i="120"/>
  <c r="H946" i="120"/>
  <c r="I946" i="120"/>
  <c r="H947" i="120"/>
  <c r="I947" i="120"/>
  <c r="H948" i="120"/>
  <c r="I948" i="120"/>
  <c r="H949" i="120"/>
  <c r="I949" i="120"/>
  <c r="H950" i="120"/>
  <c r="I950" i="120"/>
  <c r="H951" i="120"/>
  <c r="I951" i="120"/>
  <c r="H952" i="120"/>
  <c r="I952" i="120"/>
  <c r="H953" i="120"/>
  <c r="I953" i="120"/>
  <c r="H954" i="120"/>
  <c r="I954" i="120"/>
  <c r="H955" i="120"/>
  <c r="I955" i="120"/>
  <c r="H956" i="120"/>
  <c r="I956" i="120"/>
  <c r="H957" i="120"/>
  <c r="I957" i="120"/>
  <c r="H958" i="120"/>
  <c r="I958" i="120"/>
  <c r="H959" i="120"/>
  <c r="I959" i="120"/>
  <c r="H960" i="120"/>
  <c r="I960" i="120"/>
  <c r="H961" i="120"/>
  <c r="I961" i="120"/>
  <c r="H962" i="120"/>
  <c r="I962" i="120"/>
  <c r="H963" i="120"/>
  <c r="I963" i="120"/>
  <c r="H964" i="120"/>
  <c r="I964" i="120"/>
  <c r="H965" i="120"/>
  <c r="I965" i="120"/>
  <c r="H966" i="120"/>
  <c r="I966" i="120"/>
  <c r="H967" i="120"/>
  <c r="I967" i="120"/>
  <c r="H968" i="120"/>
  <c r="I968" i="120"/>
  <c r="H969" i="120"/>
  <c r="I969" i="120"/>
  <c r="H970" i="120"/>
  <c r="I970" i="120"/>
  <c r="H971" i="120"/>
  <c r="I971" i="120"/>
  <c r="H972" i="120"/>
  <c r="I972" i="120"/>
  <c r="H973" i="120"/>
  <c r="I973" i="120"/>
  <c r="H974" i="120"/>
  <c r="I974" i="120"/>
  <c r="H975" i="120"/>
  <c r="I975" i="120"/>
  <c r="H976" i="120"/>
  <c r="I976" i="120"/>
  <c r="H977" i="120"/>
  <c r="I977" i="120"/>
  <c r="H978" i="120"/>
  <c r="I978" i="120"/>
  <c r="H979" i="120"/>
  <c r="I979" i="120"/>
  <c r="H980" i="120"/>
  <c r="I980" i="120"/>
  <c r="H981" i="120"/>
  <c r="I981" i="120"/>
  <c r="H982" i="120"/>
  <c r="I982" i="120"/>
  <c r="H983" i="120"/>
  <c r="I983" i="120"/>
  <c r="H984" i="120"/>
  <c r="I984" i="120"/>
  <c r="H985" i="120"/>
  <c r="I985" i="120"/>
  <c r="H986" i="120"/>
  <c r="I986" i="120"/>
  <c r="H987" i="120"/>
  <c r="I987" i="120"/>
  <c r="H988" i="120"/>
  <c r="I988" i="120"/>
  <c r="H989" i="120"/>
  <c r="I989" i="120"/>
  <c r="H990" i="120"/>
  <c r="I990" i="120"/>
  <c r="H991" i="120"/>
  <c r="I991" i="120"/>
  <c r="H992" i="120"/>
  <c r="I992" i="120"/>
  <c r="H993" i="120"/>
  <c r="I993" i="120"/>
  <c r="H994" i="120"/>
  <c r="I994" i="120"/>
  <c r="H995" i="120"/>
  <c r="I995" i="120"/>
  <c r="H996" i="120"/>
  <c r="I996" i="120"/>
  <c r="H997" i="120"/>
  <c r="I997" i="120"/>
  <c r="H998" i="120"/>
  <c r="I998" i="120"/>
  <c r="H999" i="120"/>
  <c r="I999" i="120"/>
  <c r="H1000" i="120"/>
  <c r="I1000" i="120"/>
  <c r="H1001" i="120"/>
  <c r="I1001" i="120"/>
  <c r="H1002" i="120"/>
  <c r="I1002" i="120"/>
  <c r="H1003" i="120"/>
  <c r="I1003" i="120"/>
  <c r="H1004" i="120"/>
  <c r="I1004" i="120"/>
  <c r="H1005" i="120"/>
  <c r="I1005" i="120"/>
  <c r="H1006" i="120"/>
  <c r="I1006" i="120"/>
  <c r="H1007" i="120"/>
  <c r="I1007" i="120"/>
  <c r="H1008" i="120"/>
  <c r="I1008" i="120"/>
  <c r="H1009" i="120"/>
  <c r="I1009" i="120"/>
  <c r="H1010" i="120"/>
  <c r="I1010" i="120"/>
  <c r="H1011" i="120"/>
  <c r="I1011" i="120"/>
  <c r="H1012" i="120"/>
  <c r="I1012" i="120"/>
  <c r="H1013" i="120"/>
  <c r="I1013" i="120"/>
  <c r="H1014" i="120"/>
  <c r="I1014" i="120"/>
  <c r="H1015" i="120"/>
  <c r="I1015" i="120"/>
  <c r="H1016" i="120"/>
  <c r="I1016" i="120"/>
  <c r="H1017" i="120"/>
  <c r="I1017" i="120"/>
  <c r="H1018" i="120"/>
  <c r="I1018" i="120"/>
  <c r="H1019" i="120"/>
  <c r="I1019" i="120"/>
  <c r="H1020" i="120"/>
  <c r="I1020" i="120"/>
  <c r="H1021" i="120"/>
  <c r="I1021" i="120"/>
  <c r="H1022" i="120"/>
  <c r="I1022" i="120"/>
  <c r="H1023" i="120"/>
  <c r="I1023" i="120"/>
  <c r="H1024" i="120"/>
  <c r="I1024" i="120"/>
  <c r="H1025" i="120"/>
  <c r="I1025" i="120"/>
  <c r="H1026" i="120"/>
  <c r="I1026" i="120"/>
  <c r="H1027" i="120"/>
  <c r="I1027" i="120"/>
  <c r="H1028" i="120"/>
  <c r="I1028" i="120"/>
  <c r="H1029" i="120"/>
  <c r="I1029" i="120"/>
  <c r="H1030" i="120"/>
  <c r="I1030" i="120"/>
  <c r="H1031" i="120"/>
  <c r="I1031" i="120"/>
  <c r="H1032" i="120"/>
  <c r="I1032" i="120"/>
  <c r="H1033" i="120"/>
  <c r="I1033" i="120"/>
  <c r="H1034" i="120"/>
  <c r="I1034" i="120"/>
  <c r="H1035" i="120"/>
  <c r="I1035" i="120"/>
  <c r="H1036" i="120"/>
  <c r="I1036" i="120"/>
  <c r="H1037" i="120"/>
  <c r="I1037" i="120"/>
  <c r="H1038" i="120"/>
  <c r="I1038" i="120"/>
  <c r="H1039" i="120"/>
  <c r="I1039" i="120"/>
  <c r="H1040" i="120"/>
  <c r="I1040" i="120"/>
  <c r="H1041" i="120"/>
  <c r="I1041" i="120"/>
  <c r="H1042" i="120"/>
  <c r="I1042" i="120"/>
  <c r="H1043" i="120"/>
  <c r="I1043" i="120"/>
  <c r="H1044" i="120"/>
  <c r="I1044" i="120"/>
  <c r="H1045" i="120"/>
  <c r="I1045" i="120"/>
  <c r="H1046" i="120"/>
  <c r="I1046" i="120"/>
  <c r="H1047" i="120"/>
  <c r="I1047" i="120"/>
  <c r="H1048" i="120"/>
  <c r="I1048" i="120"/>
  <c r="H1049" i="120"/>
  <c r="I1049" i="120"/>
  <c r="H1050" i="120"/>
  <c r="I1050" i="120"/>
  <c r="H1051" i="120"/>
  <c r="I1051" i="120"/>
  <c r="H1052" i="120"/>
  <c r="I1052" i="120"/>
  <c r="H1053" i="120"/>
  <c r="I1053" i="120"/>
  <c r="H1054" i="120"/>
  <c r="I1054" i="120"/>
  <c r="H1055" i="120"/>
  <c r="I1055" i="120"/>
  <c r="H1056" i="120"/>
  <c r="I1056" i="120"/>
  <c r="H1057" i="120"/>
  <c r="I1057" i="120"/>
  <c r="H1058" i="120"/>
  <c r="I1058" i="120"/>
  <c r="H1059" i="120"/>
  <c r="I1059" i="120"/>
  <c r="H1060" i="120"/>
  <c r="I1060" i="120"/>
  <c r="H1061" i="120"/>
  <c r="I1061" i="120"/>
  <c r="H1062" i="120"/>
  <c r="I1062" i="120"/>
  <c r="H1063" i="120"/>
  <c r="I1063" i="120"/>
  <c r="H1064" i="120"/>
  <c r="I1064" i="120"/>
  <c r="H1065" i="120"/>
  <c r="I1065" i="120"/>
  <c r="H1066" i="120"/>
  <c r="I1066" i="120"/>
  <c r="H1067" i="120"/>
  <c r="I1067" i="120"/>
  <c r="H1068" i="120"/>
  <c r="I1068" i="120"/>
  <c r="H1069" i="120"/>
  <c r="I1069" i="120"/>
  <c r="H1070" i="120"/>
  <c r="I1070" i="120"/>
  <c r="H1071" i="120"/>
  <c r="I1071" i="120"/>
  <c r="H1072" i="120"/>
  <c r="I1072" i="120"/>
  <c r="H1073" i="120"/>
  <c r="I1073" i="120"/>
  <c r="H1074" i="120"/>
  <c r="I1074" i="120"/>
  <c r="H1075" i="120"/>
  <c r="I1075" i="120"/>
  <c r="H1076" i="120"/>
  <c r="I1076" i="120"/>
  <c r="H1077" i="120"/>
  <c r="I1077" i="120"/>
  <c r="H1078" i="120"/>
  <c r="I1078" i="120"/>
  <c r="H1079" i="120"/>
  <c r="I1079" i="120"/>
  <c r="H1080" i="120"/>
  <c r="I1080" i="120"/>
  <c r="H1081" i="120"/>
  <c r="I1081" i="120"/>
  <c r="H1082" i="120"/>
  <c r="I1082" i="120"/>
  <c r="H1083" i="120"/>
  <c r="I1083" i="120"/>
  <c r="H1084" i="120"/>
  <c r="I1084" i="120"/>
  <c r="H1085" i="120"/>
  <c r="I1085" i="120"/>
  <c r="H1086" i="120"/>
  <c r="I1086" i="120"/>
  <c r="H1087" i="120"/>
  <c r="I1087" i="120"/>
  <c r="H1088" i="120"/>
  <c r="I1088" i="120"/>
  <c r="H1089" i="120"/>
  <c r="I1089" i="120"/>
  <c r="H1090" i="120"/>
  <c r="I1090" i="120"/>
  <c r="H1091" i="120"/>
  <c r="I1091" i="120"/>
  <c r="H1092" i="120"/>
  <c r="I1092" i="120"/>
  <c r="H1093" i="120"/>
  <c r="I1093" i="120"/>
  <c r="H1094" i="120"/>
  <c r="I1094" i="120"/>
  <c r="H1095" i="120"/>
  <c r="I1095" i="120"/>
  <c r="H1096" i="120"/>
  <c r="I1096" i="120"/>
  <c r="H1097" i="120"/>
  <c r="I1097" i="120"/>
  <c r="H1098" i="120"/>
  <c r="I1098" i="120"/>
  <c r="H1099" i="120"/>
  <c r="I1099" i="120"/>
  <c r="H1100" i="120"/>
  <c r="I1100" i="120"/>
  <c r="H1101" i="120"/>
  <c r="I1101" i="120"/>
  <c r="H1102" i="120"/>
  <c r="I1102" i="120"/>
  <c r="H1103" i="120"/>
  <c r="I1103" i="120"/>
  <c r="H1104" i="120"/>
  <c r="I1104" i="120"/>
  <c r="H1105" i="120"/>
  <c r="I1105" i="120"/>
  <c r="H1106" i="120"/>
  <c r="I1106" i="120"/>
  <c r="H1107" i="120"/>
  <c r="I1107" i="120"/>
  <c r="H1108" i="120"/>
  <c r="I1108" i="120"/>
  <c r="H1109" i="120"/>
  <c r="I1109" i="120"/>
  <c r="H1110" i="120"/>
  <c r="I1110" i="120"/>
  <c r="H1111" i="120"/>
  <c r="I1111" i="120"/>
  <c r="H1112" i="120"/>
  <c r="I1112" i="120"/>
  <c r="H1113" i="120"/>
  <c r="I1113" i="120"/>
  <c r="H1114" i="120"/>
  <c r="I1114" i="120"/>
  <c r="H1115" i="120"/>
  <c r="I1115" i="120"/>
  <c r="H1116" i="120"/>
  <c r="I1116" i="120"/>
  <c r="H1117" i="120"/>
  <c r="I1117" i="120"/>
  <c r="H1118" i="120"/>
  <c r="I1118" i="120"/>
  <c r="H1119" i="120"/>
  <c r="I1119" i="120"/>
  <c r="H1120" i="120"/>
  <c r="I1120" i="120"/>
  <c r="H1121" i="120"/>
  <c r="I1121" i="120"/>
  <c r="H1122" i="120"/>
  <c r="I1122" i="120"/>
  <c r="H1123" i="120"/>
  <c r="I1123" i="120"/>
  <c r="H1124" i="120"/>
  <c r="I1124" i="120"/>
  <c r="H1125" i="120"/>
  <c r="I1125" i="120"/>
  <c r="H1126" i="120"/>
  <c r="I1126" i="120"/>
  <c r="H1127" i="120"/>
  <c r="I1127" i="120"/>
  <c r="H1128" i="120"/>
  <c r="I1128" i="120"/>
  <c r="H1129" i="120"/>
  <c r="I1129" i="120"/>
  <c r="H1130" i="120"/>
  <c r="I1130" i="120"/>
  <c r="H1131" i="120"/>
  <c r="I1131" i="120"/>
  <c r="H1132" i="120"/>
  <c r="I1132" i="120"/>
  <c r="H1133" i="120"/>
  <c r="I1133" i="120"/>
  <c r="H1134" i="120"/>
  <c r="I1134" i="120"/>
  <c r="H1135" i="120"/>
  <c r="I1135" i="120"/>
  <c r="H1136" i="120"/>
  <c r="I1136" i="120"/>
  <c r="H1137" i="120"/>
  <c r="I1137" i="120"/>
  <c r="H1138" i="120"/>
  <c r="I1138" i="120"/>
  <c r="H1139" i="120"/>
  <c r="I1139" i="120"/>
  <c r="H1140" i="120"/>
  <c r="I1140" i="120"/>
  <c r="H1141" i="120"/>
  <c r="I1141" i="120"/>
  <c r="H1142" i="120"/>
  <c r="I1142" i="120"/>
  <c r="H1143" i="120"/>
  <c r="I1143" i="120"/>
  <c r="H1144" i="120"/>
  <c r="I1144" i="120"/>
  <c r="H1145" i="120"/>
  <c r="I1145" i="120"/>
  <c r="H1146" i="120"/>
  <c r="I1146" i="120"/>
  <c r="H1147" i="120"/>
  <c r="I1147" i="120"/>
  <c r="H1148" i="120"/>
  <c r="I1148" i="120"/>
  <c r="H1149" i="120"/>
  <c r="I1149" i="120"/>
  <c r="H1150" i="120"/>
  <c r="I1150" i="120"/>
  <c r="H1151" i="120"/>
  <c r="I1151" i="120"/>
  <c r="H1152" i="120"/>
  <c r="I1152" i="120"/>
  <c r="H1153" i="120"/>
  <c r="I1153" i="120"/>
  <c r="H1154" i="120"/>
  <c r="I1154" i="120"/>
  <c r="H1155" i="120"/>
  <c r="I1155" i="120"/>
  <c r="H1156" i="120"/>
  <c r="I1156" i="120"/>
  <c r="H1157" i="120"/>
  <c r="I1157" i="120"/>
  <c r="H1158" i="120"/>
  <c r="I1158" i="120"/>
  <c r="H1159" i="120"/>
  <c r="I1159" i="120"/>
  <c r="H1160" i="120"/>
  <c r="I1160" i="120"/>
  <c r="H1161" i="120"/>
  <c r="I1161" i="120"/>
  <c r="H1162" i="120"/>
  <c r="I1162" i="120"/>
  <c r="H1163" i="120"/>
  <c r="I1163" i="120"/>
  <c r="H1164" i="120"/>
  <c r="I1164" i="120"/>
  <c r="H1165" i="120"/>
  <c r="I1165" i="120"/>
  <c r="H1166" i="120"/>
  <c r="I1166" i="120"/>
  <c r="H1167" i="120"/>
  <c r="I1167" i="120"/>
  <c r="H1168" i="120"/>
  <c r="I1168" i="120"/>
  <c r="H1169" i="120"/>
  <c r="I1169" i="120"/>
  <c r="H1170" i="120"/>
  <c r="I1170" i="120"/>
  <c r="H1171" i="120"/>
  <c r="I1171" i="120"/>
  <c r="H1172" i="120"/>
  <c r="I1172" i="120"/>
  <c r="H1173" i="120"/>
  <c r="I1173" i="120"/>
  <c r="H1174" i="120"/>
  <c r="I1174" i="120"/>
  <c r="H1175" i="120"/>
  <c r="I1175" i="120"/>
  <c r="H1176" i="120"/>
  <c r="I1176" i="120"/>
  <c r="H1177" i="120"/>
  <c r="I1177" i="120"/>
  <c r="H1178" i="120"/>
  <c r="I1178" i="120"/>
  <c r="H1179" i="120"/>
  <c r="I1179" i="120"/>
  <c r="H1180" i="120"/>
  <c r="I1180" i="120"/>
  <c r="H1181" i="120"/>
  <c r="I1181" i="120"/>
  <c r="H1182" i="120"/>
  <c r="I1182" i="120"/>
  <c r="H1183" i="120"/>
  <c r="I1183" i="120"/>
  <c r="H1184" i="120"/>
  <c r="I1184" i="120"/>
  <c r="H1185" i="120"/>
  <c r="I1185" i="120"/>
  <c r="H1186" i="120"/>
  <c r="I1186" i="120"/>
  <c r="H1187" i="120"/>
  <c r="I1187" i="120"/>
  <c r="H1188" i="120"/>
  <c r="I1188" i="120"/>
  <c r="H1189" i="120"/>
  <c r="I1189" i="120"/>
  <c r="H1190" i="120"/>
  <c r="I1190" i="120"/>
  <c r="H1191" i="120"/>
  <c r="I1191" i="120"/>
  <c r="H1192" i="120"/>
  <c r="I1192" i="120"/>
  <c r="H1193" i="120"/>
  <c r="I1193" i="120"/>
  <c r="H1194" i="120"/>
  <c r="I1194" i="120"/>
  <c r="H1195" i="120"/>
  <c r="I1195" i="120"/>
  <c r="H1196" i="120"/>
  <c r="I1196" i="120"/>
  <c r="H1197" i="120"/>
  <c r="I1197" i="120"/>
  <c r="H1198" i="120"/>
  <c r="I1198" i="120"/>
  <c r="H1199" i="120"/>
  <c r="I1199" i="120"/>
  <c r="H1200" i="120"/>
  <c r="I1200" i="120"/>
  <c r="H1201" i="120"/>
  <c r="I1201" i="120"/>
  <c r="H1202" i="120"/>
  <c r="I1202" i="120"/>
  <c r="H1203" i="120"/>
  <c r="I1203" i="120"/>
  <c r="H1204" i="120"/>
  <c r="I1204" i="120"/>
  <c r="H1205" i="120"/>
  <c r="I1205" i="120"/>
  <c r="H1206" i="120"/>
  <c r="I1206" i="120"/>
  <c r="H1207" i="120"/>
  <c r="I1207" i="120"/>
  <c r="H1208" i="120"/>
  <c r="I1208" i="120"/>
  <c r="H1209" i="120"/>
  <c r="I1209" i="120"/>
  <c r="H1210" i="120"/>
  <c r="I1210" i="120"/>
  <c r="H1211" i="120"/>
  <c r="I1211" i="120"/>
  <c r="H1212" i="120"/>
  <c r="I1212" i="120"/>
  <c r="H1213" i="120"/>
  <c r="I1213" i="120"/>
  <c r="H1214" i="120"/>
  <c r="I1214" i="120"/>
  <c r="H1215" i="120"/>
  <c r="I1215" i="120"/>
  <c r="H1216" i="120"/>
  <c r="I1216" i="120"/>
  <c r="H1217" i="120"/>
  <c r="I1217" i="120"/>
  <c r="H1218" i="120"/>
  <c r="I1218" i="120"/>
  <c r="H1219" i="120"/>
  <c r="I1219" i="120"/>
  <c r="H1220" i="120"/>
  <c r="I1220" i="120"/>
  <c r="H1221" i="120"/>
  <c r="I1221" i="120"/>
  <c r="H1222" i="120"/>
  <c r="I1222" i="120"/>
  <c r="H1223" i="120"/>
  <c r="I1223" i="120"/>
  <c r="H1224" i="120"/>
  <c r="I1224" i="120"/>
  <c r="H1225" i="120"/>
  <c r="I1225" i="120"/>
  <c r="H1226" i="120"/>
  <c r="I1226" i="120"/>
  <c r="H1227" i="120"/>
  <c r="I1227" i="120"/>
  <c r="H1228" i="120"/>
  <c r="I1228" i="120"/>
  <c r="H1229" i="120"/>
  <c r="I1229" i="120"/>
  <c r="H1230" i="120"/>
  <c r="I1230" i="120"/>
  <c r="H1231" i="120"/>
  <c r="I1231" i="120"/>
  <c r="H1232" i="120"/>
  <c r="I1232" i="120"/>
  <c r="H1233" i="120"/>
  <c r="I1233" i="120"/>
  <c r="H1234" i="120"/>
  <c r="I1234" i="120"/>
  <c r="H1235" i="120"/>
  <c r="I1235" i="120"/>
  <c r="H1236" i="120"/>
  <c r="I1236" i="120"/>
  <c r="H1237" i="120"/>
  <c r="I1237" i="120"/>
  <c r="H1238" i="120"/>
  <c r="I1238" i="120"/>
  <c r="H1239" i="120"/>
  <c r="I1239" i="120"/>
  <c r="H1240" i="120"/>
  <c r="I1240" i="120"/>
  <c r="H1241" i="120"/>
  <c r="I1241" i="120"/>
  <c r="H1242" i="120"/>
  <c r="I1242" i="120"/>
  <c r="H1243" i="120"/>
  <c r="I1243" i="120"/>
  <c r="H1244" i="120"/>
  <c r="I1244" i="120"/>
  <c r="H1245" i="120"/>
  <c r="I1245" i="120"/>
  <c r="H1246" i="120"/>
  <c r="I1246" i="120"/>
  <c r="H1247" i="120"/>
  <c r="I1247" i="120"/>
  <c r="H1248" i="120"/>
  <c r="I1248" i="120"/>
  <c r="H1249" i="120"/>
  <c r="I1249" i="120"/>
  <c r="H1250" i="120"/>
  <c r="I1250" i="120"/>
  <c r="H1251" i="120"/>
  <c r="I1251" i="120"/>
  <c r="H1252" i="120"/>
  <c r="I1252" i="120"/>
  <c r="H1253" i="120"/>
  <c r="I1253" i="120"/>
  <c r="H1254" i="120"/>
  <c r="I1254" i="120"/>
  <c r="H1255" i="120"/>
  <c r="I1255" i="120"/>
  <c r="H1256" i="120"/>
  <c r="I1256" i="120"/>
  <c r="H1257" i="120"/>
  <c r="I1257" i="120"/>
  <c r="H1258" i="120"/>
  <c r="I1258" i="120"/>
  <c r="H1259" i="120"/>
  <c r="I1259" i="120"/>
  <c r="H1260" i="120"/>
  <c r="I1260" i="120"/>
  <c r="H1261" i="120"/>
  <c r="I1261" i="120"/>
  <c r="H1262" i="120"/>
  <c r="I1262" i="120"/>
  <c r="H1263" i="120"/>
  <c r="I1263" i="120"/>
  <c r="H1264" i="120"/>
  <c r="I1264" i="120"/>
  <c r="H1265" i="120"/>
  <c r="I1265" i="120"/>
  <c r="H1266" i="120"/>
  <c r="I1266" i="120"/>
  <c r="H1267" i="120"/>
  <c r="I1267" i="120"/>
  <c r="H1268" i="120"/>
  <c r="I1268" i="120"/>
  <c r="H1269" i="120"/>
  <c r="I1269" i="120"/>
  <c r="H1270" i="120"/>
  <c r="I1270" i="120"/>
  <c r="H1271" i="120"/>
  <c r="I1271" i="120"/>
  <c r="H1272" i="120"/>
  <c r="I1272" i="120"/>
  <c r="H1273" i="120"/>
  <c r="I1273" i="120"/>
  <c r="H1274" i="120"/>
  <c r="I1274" i="120"/>
  <c r="H1275" i="120"/>
  <c r="I1275" i="120"/>
  <c r="H1276" i="120"/>
  <c r="I1276" i="120"/>
  <c r="H1277" i="120"/>
  <c r="I1277" i="120"/>
  <c r="H1278" i="120"/>
  <c r="I1278" i="120"/>
  <c r="H1279" i="120"/>
  <c r="I1279" i="120"/>
  <c r="H1280" i="120"/>
  <c r="I1280" i="120"/>
  <c r="H1281" i="120"/>
  <c r="I1281" i="120"/>
  <c r="H1282" i="120"/>
  <c r="I1282" i="120"/>
  <c r="H1283" i="120"/>
  <c r="I1283" i="120"/>
  <c r="H1284" i="120"/>
  <c r="I1284" i="120"/>
  <c r="H1285" i="120"/>
  <c r="I1285" i="120"/>
  <c r="H1286" i="120"/>
  <c r="I1286" i="120"/>
  <c r="H1287" i="120"/>
  <c r="I1287" i="120"/>
  <c r="H1288" i="120"/>
  <c r="I1288" i="120"/>
  <c r="H1289" i="120"/>
  <c r="I1289" i="120"/>
  <c r="H1290" i="120"/>
  <c r="I1290" i="120"/>
  <c r="H1291" i="120"/>
  <c r="I1291" i="120"/>
  <c r="H1292" i="120"/>
  <c r="I1292" i="120"/>
  <c r="H1293" i="120"/>
  <c r="I1293" i="120"/>
  <c r="H1294" i="120"/>
  <c r="I1294" i="120"/>
  <c r="H1295" i="120"/>
  <c r="I1295" i="120"/>
  <c r="H1296" i="120"/>
  <c r="I1296" i="120"/>
  <c r="H1297" i="120"/>
  <c r="I1297" i="120"/>
  <c r="H1298" i="120"/>
  <c r="I1298" i="120"/>
  <c r="H1299" i="120"/>
  <c r="I1299" i="120"/>
  <c r="H1300" i="120"/>
  <c r="I1300" i="120"/>
  <c r="H1301" i="120"/>
  <c r="I1301" i="120"/>
  <c r="H1302" i="120"/>
  <c r="I1302" i="120"/>
  <c r="H1303" i="120"/>
  <c r="I1303" i="120"/>
  <c r="H1304" i="120"/>
  <c r="I1304" i="120"/>
  <c r="H1305" i="120"/>
  <c r="I1305" i="120"/>
  <c r="H1306" i="120"/>
  <c r="I1306" i="120"/>
  <c r="H1307" i="120"/>
  <c r="I1307" i="120"/>
  <c r="H1308" i="120"/>
  <c r="I1308" i="120"/>
  <c r="H1309" i="120"/>
  <c r="I1309" i="120"/>
  <c r="H1310" i="120"/>
  <c r="I1310" i="120"/>
  <c r="H1311" i="120"/>
  <c r="I1311" i="120"/>
  <c r="H1312" i="120"/>
  <c r="I1312" i="120"/>
  <c r="H1313" i="120"/>
  <c r="I1313" i="120"/>
  <c r="H1314" i="120"/>
  <c r="I1314" i="120"/>
  <c r="H1315" i="120"/>
  <c r="I1315" i="120"/>
  <c r="H1316" i="120"/>
  <c r="I1316" i="120"/>
  <c r="H1317" i="120"/>
  <c r="I1317" i="120"/>
  <c r="H1318" i="120"/>
  <c r="I1318" i="120"/>
  <c r="H1319" i="120"/>
  <c r="I1319" i="120"/>
  <c r="H1320" i="120"/>
  <c r="I1320" i="120"/>
  <c r="H1321" i="120"/>
  <c r="I1321" i="120"/>
  <c r="H1322" i="120"/>
  <c r="I1322" i="120"/>
  <c r="H1323" i="120"/>
  <c r="I1323" i="120"/>
  <c r="H1324" i="120"/>
  <c r="I1324" i="120"/>
  <c r="H1325" i="120"/>
  <c r="I1325" i="120"/>
  <c r="H1326" i="120"/>
  <c r="I1326" i="120"/>
  <c r="H1327" i="120"/>
  <c r="I1327" i="120"/>
  <c r="H1328" i="120"/>
  <c r="I1328" i="120"/>
  <c r="H1329" i="120"/>
  <c r="I1329" i="120"/>
  <c r="H1330" i="120"/>
  <c r="I1330" i="120"/>
  <c r="H1331" i="120"/>
  <c r="I1331" i="120"/>
  <c r="H1332" i="120"/>
  <c r="I1332" i="120"/>
  <c r="H1333" i="120"/>
  <c r="I1333" i="120"/>
  <c r="H1334" i="120"/>
  <c r="I1334" i="120"/>
  <c r="H1335" i="120"/>
  <c r="I1335" i="120"/>
  <c r="H1336" i="120"/>
  <c r="I1336" i="120"/>
  <c r="H1337" i="120"/>
  <c r="I1337" i="120"/>
  <c r="H1338" i="120"/>
  <c r="I1338" i="120"/>
  <c r="H1339" i="120"/>
  <c r="I1339" i="120"/>
  <c r="H1340" i="120"/>
  <c r="I1340" i="120"/>
  <c r="H1341" i="120"/>
  <c r="I1341" i="120"/>
  <c r="H1342" i="120"/>
  <c r="I1342" i="120"/>
  <c r="H1343" i="120"/>
  <c r="I1343" i="120"/>
  <c r="H1344" i="120"/>
  <c r="I1344" i="120"/>
  <c r="H1345" i="120"/>
  <c r="I1345" i="120"/>
  <c r="H1346" i="120"/>
  <c r="I1346" i="120"/>
  <c r="H1347" i="120"/>
  <c r="I1347" i="120"/>
  <c r="H1348" i="120"/>
  <c r="I1348" i="120"/>
  <c r="H1349" i="120"/>
  <c r="I1349" i="120"/>
  <c r="H1350" i="120"/>
  <c r="I1350" i="120"/>
  <c r="H1351" i="120"/>
  <c r="I1351" i="120"/>
  <c r="H1352" i="120"/>
  <c r="I1352" i="120"/>
  <c r="H1353" i="120"/>
  <c r="I1353" i="120"/>
  <c r="H1354" i="120"/>
  <c r="I1354" i="120"/>
  <c r="H1355" i="120"/>
  <c r="I1355" i="120"/>
  <c r="H1356" i="120"/>
  <c r="I1356" i="120"/>
  <c r="H1357" i="120"/>
  <c r="I1357" i="120"/>
  <c r="H1358" i="120"/>
  <c r="I1358" i="120"/>
  <c r="H1359" i="120"/>
  <c r="I1359" i="120"/>
  <c r="H1360" i="120"/>
  <c r="I1360" i="120"/>
  <c r="H1361" i="120"/>
  <c r="I1361" i="120"/>
  <c r="H1362" i="120"/>
  <c r="I1362" i="120"/>
  <c r="H1363" i="120"/>
  <c r="I1363" i="120"/>
  <c r="H1364" i="120"/>
  <c r="I1364" i="120"/>
  <c r="H1365" i="120"/>
  <c r="I1365" i="120"/>
  <c r="H1366" i="120"/>
  <c r="I1366" i="120"/>
  <c r="H1367" i="120"/>
  <c r="I1367" i="120"/>
  <c r="H1368" i="120"/>
  <c r="I1368" i="120"/>
  <c r="H1369" i="120"/>
  <c r="I1369" i="120"/>
  <c r="H1370" i="120"/>
  <c r="I1370" i="120"/>
  <c r="H1371" i="120"/>
  <c r="I1371" i="120"/>
  <c r="H1372" i="120"/>
  <c r="I1372" i="120"/>
  <c r="H1373" i="120"/>
  <c r="I1373" i="120"/>
  <c r="H1374" i="120"/>
  <c r="I1374" i="120"/>
  <c r="H1375" i="120"/>
  <c r="I1375" i="120"/>
  <c r="H1376" i="120"/>
  <c r="I1376" i="120"/>
  <c r="H1377" i="120"/>
  <c r="I1377" i="120"/>
  <c r="H1378" i="120"/>
  <c r="I1378" i="120"/>
  <c r="H1379" i="120"/>
  <c r="I1379" i="120"/>
  <c r="H1380" i="120"/>
  <c r="I1380" i="120"/>
  <c r="H1381" i="120"/>
  <c r="I1381" i="120"/>
  <c r="H1382" i="120"/>
  <c r="I1382" i="120"/>
  <c r="H1383" i="120"/>
  <c r="I1383" i="120"/>
  <c r="H1384" i="120"/>
  <c r="I1384" i="120"/>
  <c r="H1385" i="120"/>
  <c r="I1385" i="120"/>
  <c r="H1386" i="120"/>
  <c r="I1386" i="120"/>
  <c r="H1387" i="120"/>
  <c r="I1387" i="120"/>
  <c r="H1388" i="120"/>
  <c r="I1388" i="120"/>
  <c r="H1389" i="120"/>
  <c r="I1389" i="120"/>
  <c r="H1390" i="120"/>
  <c r="I1390" i="120"/>
  <c r="H1391" i="120"/>
  <c r="I1391" i="120"/>
  <c r="H1392" i="120"/>
  <c r="I1392" i="120"/>
  <c r="H1393" i="120"/>
  <c r="I1393" i="120"/>
  <c r="H1394" i="120"/>
  <c r="I1394" i="120"/>
  <c r="H1395" i="120"/>
  <c r="I1395" i="120"/>
  <c r="H1396" i="120"/>
  <c r="I1396" i="120"/>
  <c r="H1397" i="120"/>
  <c r="I1397" i="120"/>
  <c r="H1398" i="120"/>
  <c r="I1398" i="120"/>
  <c r="H1399" i="120"/>
  <c r="I1399" i="120"/>
  <c r="H1400" i="120"/>
  <c r="I1400" i="120"/>
  <c r="H1401" i="120"/>
  <c r="I1401" i="120"/>
  <c r="H1402" i="120"/>
  <c r="I1402" i="120"/>
  <c r="H1403" i="120"/>
  <c r="I1403" i="120"/>
  <c r="H1404" i="120"/>
  <c r="I1404" i="120"/>
  <c r="H1405" i="120"/>
  <c r="I1405" i="120"/>
  <c r="H1406" i="120"/>
  <c r="I1406" i="120"/>
  <c r="H1407" i="120"/>
  <c r="I1407" i="120"/>
  <c r="H1408" i="120"/>
  <c r="I1408" i="120"/>
  <c r="H1409" i="120"/>
  <c r="I1409" i="120"/>
  <c r="H1410" i="120"/>
  <c r="I1410" i="120"/>
  <c r="H1411" i="120"/>
  <c r="I1411" i="120"/>
  <c r="H1412" i="120"/>
  <c r="I1412" i="120"/>
  <c r="H1413" i="120"/>
  <c r="I1413" i="120"/>
  <c r="H1414" i="120"/>
  <c r="I1414" i="120"/>
  <c r="H1415" i="120"/>
  <c r="I1415" i="120"/>
  <c r="H1416" i="120"/>
  <c r="I1416" i="120"/>
  <c r="H1417" i="120"/>
  <c r="I1417" i="120"/>
  <c r="H1418" i="120"/>
  <c r="I1418" i="120"/>
  <c r="H1419" i="120"/>
  <c r="I1419" i="120"/>
  <c r="H1420" i="120"/>
  <c r="I1420" i="120"/>
  <c r="H1421" i="120"/>
  <c r="I1421" i="120"/>
  <c r="H1422" i="120"/>
  <c r="I1422" i="120"/>
  <c r="H1423" i="120"/>
  <c r="I1423" i="120"/>
  <c r="H1424" i="120"/>
  <c r="I1424" i="120"/>
  <c r="H1425" i="120"/>
  <c r="I1425" i="120"/>
  <c r="H1426" i="120"/>
  <c r="I1426" i="120"/>
  <c r="H1427" i="120"/>
  <c r="I1427" i="120"/>
  <c r="H1428" i="120"/>
  <c r="I1428" i="120"/>
  <c r="H1429" i="120"/>
  <c r="I1429" i="120"/>
  <c r="H1430" i="120"/>
  <c r="I1430" i="120"/>
  <c r="H1431" i="120"/>
  <c r="I1431" i="120"/>
  <c r="H1432" i="120"/>
  <c r="I1432" i="120"/>
  <c r="H1433" i="120"/>
  <c r="I1433" i="120"/>
  <c r="H1434" i="120"/>
  <c r="I1434" i="120"/>
  <c r="H1435" i="120"/>
  <c r="I1435" i="120"/>
  <c r="H1436" i="120"/>
  <c r="I1436" i="120"/>
  <c r="H1437" i="120"/>
  <c r="I1437" i="120"/>
  <c r="H1438" i="120"/>
  <c r="I1438" i="120"/>
  <c r="H1439" i="120"/>
  <c r="I1439" i="120"/>
  <c r="H1440" i="120"/>
  <c r="I1440" i="120"/>
  <c r="H1441" i="120"/>
  <c r="I1441" i="120"/>
  <c r="H1442" i="120"/>
  <c r="I1442" i="120"/>
  <c r="H1443" i="120"/>
  <c r="I1443" i="120"/>
  <c r="H1444" i="120"/>
  <c r="I1444" i="120"/>
  <c r="H1445" i="120"/>
  <c r="I1445" i="120"/>
  <c r="H1446" i="120"/>
  <c r="I1446" i="120"/>
  <c r="H1447" i="120"/>
  <c r="I1447" i="120"/>
  <c r="H1448" i="120"/>
  <c r="I1448" i="120"/>
  <c r="H1449" i="120"/>
  <c r="I1449" i="120"/>
  <c r="H1450" i="120"/>
  <c r="I1450" i="120"/>
  <c r="H1451" i="120"/>
  <c r="I1451" i="120"/>
  <c r="H1452" i="120"/>
  <c r="I1452" i="120"/>
  <c r="H1453" i="120"/>
  <c r="I1453" i="120"/>
  <c r="H1454" i="120"/>
  <c r="I1454" i="120"/>
  <c r="H1455" i="120"/>
  <c r="I1455" i="120"/>
  <c r="H1456" i="120"/>
  <c r="I1456" i="120"/>
  <c r="H1457" i="120"/>
  <c r="I1457" i="120"/>
  <c r="H1458" i="120"/>
  <c r="I1458" i="120"/>
  <c r="H1459" i="120"/>
  <c r="I1459" i="120"/>
  <c r="H1460" i="120"/>
  <c r="I1460" i="120"/>
  <c r="H1461" i="120"/>
  <c r="I1461" i="120"/>
  <c r="H1462" i="120"/>
  <c r="I1462" i="120"/>
  <c r="H1463" i="120"/>
  <c r="I1463" i="120"/>
  <c r="H1464" i="120"/>
  <c r="I1464" i="120"/>
  <c r="H1465" i="120"/>
  <c r="I1465" i="120"/>
  <c r="H1466" i="120"/>
  <c r="I1466" i="120"/>
  <c r="H1467" i="120"/>
  <c r="I1467" i="120"/>
  <c r="H1468" i="120"/>
  <c r="I1468" i="120"/>
  <c r="H1469" i="120"/>
  <c r="I1469" i="120"/>
  <c r="H1470" i="120"/>
  <c r="I1470" i="120"/>
  <c r="H1471" i="120"/>
  <c r="I1471" i="120"/>
  <c r="H1472" i="120"/>
  <c r="I1472" i="120"/>
  <c r="H1473" i="120"/>
  <c r="I1473" i="120"/>
  <c r="H1474" i="120"/>
  <c r="I1474" i="120"/>
  <c r="H1475" i="120"/>
  <c r="I1475" i="120"/>
  <c r="H1476" i="120"/>
  <c r="I1476" i="120"/>
  <c r="H1477" i="120"/>
  <c r="I1477" i="120"/>
  <c r="H1478" i="120"/>
  <c r="I1478" i="120"/>
  <c r="H1479" i="120"/>
  <c r="I1479" i="120"/>
  <c r="H1480" i="120"/>
  <c r="I1480" i="120"/>
  <c r="H1481" i="120"/>
  <c r="I1481" i="120"/>
  <c r="H1482" i="120"/>
  <c r="I1482" i="120"/>
  <c r="H1483" i="120"/>
  <c r="I1483" i="120"/>
  <c r="H1484" i="120"/>
  <c r="I1484" i="120"/>
  <c r="H1485" i="120"/>
  <c r="I1485" i="120"/>
  <c r="H1486" i="120"/>
  <c r="I1486" i="120"/>
  <c r="H1487" i="120"/>
  <c r="I1487" i="120"/>
  <c r="H1488" i="120"/>
  <c r="I1488" i="120"/>
  <c r="H1489" i="120"/>
  <c r="I1489" i="120"/>
  <c r="H1490" i="120"/>
  <c r="I1490" i="120"/>
  <c r="H1491" i="120"/>
  <c r="I1491" i="120"/>
  <c r="H1492" i="120"/>
  <c r="I1492" i="120"/>
  <c r="H1493" i="120"/>
  <c r="I1493" i="120"/>
  <c r="H1494" i="120"/>
  <c r="I1494" i="120"/>
  <c r="H1495" i="120"/>
  <c r="I1495" i="120"/>
  <c r="H1496" i="120"/>
  <c r="I1496" i="120"/>
  <c r="H1497" i="120"/>
  <c r="I1497" i="120"/>
  <c r="H1498" i="120"/>
  <c r="I1498" i="120"/>
  <c r="H1499" i="120"/>
  <c r="I1499" i="120"/>
  <c r="H1500" i="120"/>
  <c r="I1500" i="120"/>
  <c r="H1501" i="120"/>
  <c r="I1501" i="120"/>
  <c r="H1502" i="120"/>
  <c r="I1502" i="120"/>
  <c r="H1503" i="120"/>
  <c r="I1503" i="120"/>
  <c r="H1504" i="120"/>
  <c r="I1504" i="120"/>
  <c r="H1505" i="120"/>
  <c r="I1505" i="120"/>
  <c r="H1506" i="120"/>
  <c r="I1506" i="120"/>
  <c r="H1507" i="120"/>
  <c r="I1507" i="120"/>
  <c r="H1508" i="120"/>
  <c r="I1508" i="120"/>
  <c r="H1509" i="120"/>
  <c r="I1509" i="120"/>
  <c r="H1510" i="120"/>
  <c r="I1510" i="120"/>
  <c r="H1511" i="120"/>
  <c r="I1511" i="120"/>
  <c r="H1512" i="120"/>
  <c r="I1512" i="120"/>
  <c r="H1513" i="120"/>
  <c r="I1513" i="120"/>
  <c r="H1514" i="120"/>
  <c r="I1514" i="120"/>
  <c r="H1515" i="120"/>
  <c r="I1515" i="120"/>
  <c r="H1516" i="120"/>
  <c r="I1516" i="120"/>
  <c r="H1517" i="120"/>
  <c r="I1517" i="120"/>
  <c r="H1518" i="120"/>
  <c r="I1518" i="120"/>
  <c r="H1519" i="120"/>
  <c r="I1519" i="120"/>
  <c r="H1520" i="120"/>
  <c r="I1520" i="120"/>
  <c r="H1521" i="120"/>
  <c r="I1521" i="120"/>
  <c r="H1522" i="120"/>
  <c r="I1522" i="120"/>
  <c r="H1523" i="120"/>
  <c r="I1523" i="120"/>
  <c r="H1524" i="120"/>
  <c r="I1524" i="120"/>
  <c r="H1525" i="120"/>
  <c r="I1525" i="120"/>
  <c r="H1526" i="120"/>
  <c r="I1526" i="120"/>
  <c r="H1527" i="120"/>
  <c r="I1527" i="120"/>
  <c r="H1528" i="120"/>
  <c r="I1528" i="120"/>
  <c r="H1529" i="120"/>
  <c r="I1529" i="120"/>
  <c r="H1530" i="120"/>
  <c r="I1530" i="120"/>
  <c r="H1531" i="120"/>
  <c r="I1531" i="120"/>
  <c r="H1532" i="120"/>
  <c r="I1532" i="120"/>
  <c r="H1533" i="120"/>
  <c r="I1533" i="120"/>
  <c r="H1534" i="120"/>
  <c r="I1534" i="120"/>
  <c r="H1535" i="120"/>
  <c r="I1535" i="120"/>
  <c r="H1536" i="120"/>
  <c r="I1536" i="120"/>
  <c r="H1537" i="120"/>
  <c r="I1537" i="120"/>
  <c r="H1538" i="120"/>
  <c r="I1538" i="120"/>
  <c r="H1539" i="120"/>
  <c r="I1539" i="120"/>
  <c r="H1540" i="120"/>
  <c r="I1540" i="120"/>
  <c r="H1541" i="120"/>
  <c r="I1541" i="120"/>
  <c r="H1542" i="120"/>
  <c r="I1542" i="120"/>
  <c r="H1543" i="120"/>
  <c r="I1543" i="120"/>
  <c r="H1544" i="120"/>
  <c r="I1544" i="120"/>
  <c r="H1545" i="120"/>
  <c r="I1545" i="120"/>
  <c r="H1546" i="120"/>
  <c r="I1546" i="120"/>
  <c r="H1547" i="120"/>
  <c r="I1547" i="120"/>
  <c r="H1548" i="120"/>
  <c r="I1548" i="120"/>
  <c r="H1549" i="120"/>
  <c r="I1549" i="120"/>
  <c r="H1550" i="120"/>
  <c r="I1550" i="120"/>
  <c r="H1551" i="120"/>
  <c r="I1551" i="120"/>
  <c r="H1552" i="120"/>
  <c r="I1552" i="120"/>
  <c r="H1553" i="120"/>
  <c r="I1553" i="120"/>
  <c r="H1554" i="120"/>
  <c r="I1554" i="120"/>
  <c r="H1555" i="120"/>
  <c r="I1555" i="120"/>
  <c r="H1556" i="120"/>
  <c r="I1556" i="120"/>
  <c r="H1557" i="120"/>
  <c r="I1557" i="120"/>
  <c r="H1558" i="120"/>
  <c r="I1558" i="120"/>
  <c r="H1559" i="120"/>
  <c r="I1559" i="120"/>
  <c r="H1560" i="120"/>
  <c r="I1560" i="120"/>
  <c r="H1561" i="120"/>
  <c r="I1561" i="120"/>
  <c r="H1562" i="120"/>
  <c r="I1562" i="120"/>
  <c r="H1563" i="120"/>
  <c r="I1563" i="120"/>
  <c r="H1564" i="120"/>
  <c r="I1564" i="120"/>
  <c r="H1565" i="120"/>
  <c r="I1565" i="120"/>
  <c r="H1566" i="120"/>
  <c r="I1566" i="120"/>
  <c r="H1567" i="120"/>
  <c r="I1567" i="120"/>
  <c r="H1568" i="120"/>
  <c r="I1568" i="120"/>
  <c r="H1569" i="120"/>
  <c r="I1569" i="120"/>
  <c r="H1570" i="120"/>
  <c r="I1570" i="120"/>
  <c r="H1571" i="120"/>
  <c r="I1571" i="120"/>
  <c r="H1572" i="120"/>
  <c r="I1572" i="120"/>
  <c r="H1573" i="120"/>
  <c r="I1573" i="120"/>
  <c r="H1574" i="120"/>
  <c r="I1574" i="120"/>
  <c r="H1575" i="120"/>
  <c r="I1575" i="120"/>
  <c r="H1576" i="120"/>
  <c r="I1576" i="120"/>
  <c r="H1577" i="120"/>
  <c r="I1577" i="120"/>
  <c r="H1578" i="120"/>
  <c r="I1578" i="120"/>
  <c r="H1579" i="120"/>
  <c r="I1579" i="120"/>
  <c r="H1580" i="120"/>
  <c r="I1580" i="120"/>
  <c r="H1581" i="120"/>
  <c r="I1581" i="120"/>
  <c r="H1582" i="120"/>
  <c r="I1582" i="120"/>
  <c r="H1583" i="120"/>
  <c r="I1583" i="120"/>
  <c r="H1584" i="120"/>
  <c r="I1584" i="120"/>
  <c r="H1585" i="120"/>
  <c r="I1585" i="120"/>
  <c r="H1586" i="120"/>
  <c r="I1586" i="120"/>
  <c r="H1587" i="120"/>
  <c r="I1587" i="120"/>
  <c r="H1588" i="120"/>
  <c r="I1588" i="120"/>
  <c r="H1589" i="120"/>
  <c r="I1589" i="120"/>
  <c r="H1590" i="120"/>
  <c r="I1590" i="120"/>
  <c r="H1591" i="120"/>
  <c r="I1591" i="120"/>
  <c r="H1592" i="120"/>
  <c r="I1592" i="120"/>
  <c r="H1593" i="120"/>
  <c r="I1593" i="120"/>
  <c r="H1594" i="120"/>
  <c r="I1594" i="120"/>
  <c r="H1595" i="120"/>
  <c r="I1595" i="120"/>
  <c r="H1596" i="120"/>
  <c r="I1596" i="120"/>
  <c r="H1597" i="120"/>
  <c r="I1597" i="120"/>
  <c r="H1598" i="120"/>
  <c r="I1598" i="120"/>
  <c r="H1599" i="120"/>
  <c r="I1599" i="120"/>
  <c r="H1600" i="120"/>
  <c r="I1600" i="120"/>
  <c r="H1601" i="120"/>
  <c r="I1601" i="120"/>
  <c r="H1602" i="120"/>
  <c r="I1602" i="120"/>
  <c r="H1603" i="120"/>
  <c r="I1603" i="120"/>
  <c r="H1604" i="120"/>
  <c r="I1604" i="120"/>
  <c r="H1605" i="120"/>
  <c r="I1605" i="120"/>
  <c r="H1606" i="120"/>
  <c r="I1606" i="120"/>
  <c r="H1607" i="120"/>
  <c r="I1607" i="120"/>
  <c r="H1608" i="120"/>
  <c r="I1608" i="120"/>
  <c r="H1609" i="120"/>
  <c r="I1609" i="120"/>
  <c r="H1610" i="120"/>
  <c r="I1610" i="120"/>
  <c r="H1611" i="120"/>
  <c r="I1611" i="120"/>
  <c r="H1612" i="120"/>
  <c r="I1612" i="120"/>
  <c r="H1613" i="120"/>
  <c r="I1613" i="120"/>
  <c r="H1614" i="120"/>
  <c r="I1614" i="120"/>
  <c r="H1615" i="120"/>
  <c r="I1615" i="120"/>
  <c r="H1616" i="120"/>
  <c r="I1616" i="120"/>
  <c r="H1617" i="120"/>
  <c r="I1617" i="120"/>
  <c r="H1618" i="120"/>
  <c r="I1618" i="120"/>
  <c r="H1619" i="120"/>
  <c r="I1619" i="120"/>
  <c r="H1620" i="120"/>
  <c r="I1620" i="120"/>
  <c r="H1621" i="120"/>
  <c r="I1621" i="120"/>
  <c r="H1622" i="120"/>
  <c r="I1622" i="120"/>
  <c r="H1623" i="120"/>
  <c r="I1623" i="120"/>
  <c r="H1624" i="120"/>
  <c r="I1624" i="120"/>
  <c r="H1625" i="120"/>
  <c r="I1625" i="120"/>
  <c r="H1626" i="120"/>
  <c r="I1626" i="120"/>
  <c r="H1627" i="120"/>
  <c r="I1627" i="120"/>
  <c r="H1628" i="120"/>
  <c r="I1628" i="120"/>
  <c r="H1629" i="120"/>
  <c r="I1629" i="120"/>
  <c r="H1630" i="120"/>
  <c r="I1630" i="120"/>
  <c r="H1631" i="120"/>
  <c r="I1631" i="120"/>
  <c r="H1632" i="120"/>
  <c r="I1632" i="120"/>
  <c r="H1633" i="120"/>
  <c r="I1633" i="120"/>
  <c r="H1634" i="120"/>
  <c r="I1634" i="120"/>
  <c r="H1635" i="120"/>
  <c r="I1635" i="120"/>
  <c r="H1636" i="120"/>
  <c r="I1636" i="120"/>
  <c r="H1637" i="120"/>
  <c r="I1637" i="120"/>
  <c r="H1638" i="120"/>
  <c r="I1638" i="120"/>
  <c r="H1639" i="120"/>
  <c r="I1639" i="120"/>
  <c r="H1640" i="120"/>
  <c r="I1640" i="120"/>
  <c r="H1641" i="120"/>
  <c r="I1641" i="120"/>
  <c r="H1642" i="120"/>
  <c r="I1642" i="120"/>
  <c r="H1643" i="120"/>
  <c r="I1643" i="120"/>
  <c r="H1644" i="120"/>
  <c r="I1644" i="120"/>
  <c r="H1645" i="120"/>
  <c r="I1645" i="120"/>
  <c r="H1646" i="120"/>
  <c r="I1646" i="120"/>
  <c r="H1647" i="120"/>
  <c r="I1647" i="120"/>
  <c r="H1648" i="120"/>
  <c r="I1648" i="120"/>
  <c r="H1649" i="120"/>
  <c r="I1649" i="120"/>
  <c r="H1650" i="120"/>
  <c r="I1650" i="120"/>
  <c r="H1651" i="120"/>
  <c r="I1651" i="120"/>
  <c r="H1652" i="120"/>
  <c r="I1652" i="120"/>
  <c r="H1653" i="120"/>
  <c r="I1653" i="120"/>
  <c r="H1654" i="120"/>
  <c r="I1654" i="120"/>
  <c r="H1655" i="120"/>
  <c r="I1655" i="120"/>
  <c r="H1656" i="120"/>
  <c r="I1656" i="120"/>
  <c r="H1657" i="120"/>
  <c r="I1657" i="120"/>
  <c r="H1658" i="120"/>
  <c r="I1658" i="120"/>
  <c r="H1659" i="120"/>
  <c r="I1659" i="120"/>
  <c r="H1660" i="120"/>
  <c r="I1660" i="120"/>
  <c r="H1661" i="120"/>
  <c r="I1661" i="120"/>
  <c r="H1662" i="120"/>
  <c r="I1662" i="120"/>
  <c r="H1663" i="120"/>
  <c r="I1663" i="120"/>
  <c r="H1664" i="120"/>
  <c r="I1664" i="120"/>
  <c r="H1665" i="120"/>
  <c r="I1665" i="120"/>
  <c r="H1666" i="120"/>
  <c r="I1666" i="120"/>
  <c r="H1667" i="120"/>
  <c r="I1667" i="120"/>
  <c r="H1668" i="120"/>
  <c r="I1668" i="120"/>
  <c r="H1669" i="120"/>
  <c r="I1669" i="120"/>
  <c r="H1670" i="120"/>
  <c r="I1670" i="120"/>
  <c r="H1671" i="120"/>
  <c r="I1671" i="120"/>
  <c r="H1672" i="120"/>
  <c r="I1672" i="120"/>
  <c r="H1673" i="120"/>
  <c r="I1673" i="120"/>
  <c r="H1674" i="120"/>
  <c r="I1674" i="120"/>
  <c r="H1675" i="120"/>
  <c r="I1675" i="120"/>
  <c r="H1676" i="120"/>
  <c r="I1676" i="120"/>
  <c r="H1677" i="120"/>
  <c r="I1677" i="120"/>
  <c r="H1678" i="120"/>
  <c r="I1678" i="120"/>
  <c r="H1679" i="120"/>
  <c r="I1679" i="120"/>
  <c r="H1680" i="120"/>
  <c r="I1680" i="120"/>
  <c r="H1681" i="120"/>
  <c r="I1681" i="120"/>
  <c r="H1682" i="120"/>
  <c r="I1682" i="120"/>
  <c r="H1683" i="120"/>
  <c r="I1683" i="120"/>
  <c r="H1684" i="120"/>
  <c r="I1684" i="120"/>
  <c r="H1685" i="120"/>
  <c r="I1685" i="120"/>
  <c r="H1686" i="120"/>
  <c r="I1686" i="120"/>
  <c r="H1687" i="120"/>
  <c r="I1687" i="120"/>
  <c r="H1688" i="120"/>
  <c r="I1688" i="120"/>
  <c r="H1689" i="120"/>
  <c r="I1689" i="120"/>
  <c r="H1690" i="120"/>
  <c r="I1690" i="120"/>
  <c r="H1691" i="120"/>
  <c r="I1691" i="120"/>
  <c r="H1692" i="120"/>
  <c r="I1692" i="120"/>
  <c r="H1693" i="120"/>
  <c r="I1693" i="120"/>
  <c r="H1694" i="120"/>
  <c r="I1694" i="120"/>
  <c r="H1695" i="120"/>
  <c r="I1695" i="120"/>
  <c r="H1696" i="120"/>
  <c r="I1696" i="120"/>
  <c r="H1697" i="120"/>
  <c r="I1697" i="120"/>
  <c r="H1698" i="120"/>
  <c r="I1698" i="120"/>
  <c r="H1699" i="120"/>
  <c r="I1699" i="120"/>
  <c r="H1700" i="120"/>
  <c r="I1700" i="120"/>
  <c r="H1701" i="120"/>
  <c r="I1701" i="120"/>
  <c r="H1702" i="120"/>
  <c r="I1702" i="120"/>
  <c r="H1703" i="120"/>
  <c r="I1703" i="120"/>
  <c r="H1704" i="120"/>
  <c r="I1704" i="120"/>
  <c r="H1705" i="120"/>
  <c r="I1705" i="120"/>
  <c r="H1706" i="120"/>
  <c r="I1706" i="120"/>
  <c r="H1707" i="120"/>
  <c r="I1707" i="120"/>
  <c r="H1708" i="120"/>
  <c r="I1708" i="120"/>
  <c r="H1709" i="120"/>
  <c r="I1709" i="120"/>
  <c r="H1710" i="120"/>
  <c r="I1710" i="120"/>
  <c r="H1711" i="120"/>
  <c r="I1711" i="120"/>
  <c r="H1712" i="120"/>
  <c r="I1712" i="120"/>
  <c r="H1713" i="120"/>
  <c r="I1713" i="120"/>
  <c r="H1714" i="120"/>
  <c r="I1714" i="120"/>
  <c r="H1715" i="120"/>
  <c r="I1715" i="120"/>
  <c r="H1716" i="120"/>
  <c r="I1716" i="120"/>
  <c r="H1717" i="120"/>
  <c r="I1717" i="120"/>
  <c r="H1718" i="120"/>
  <c r="I1718" i="120"/>
  <c r="H1719" i="120"/>
  <c r="I1719" i="120"/>
  <c r="H1720" i="120"/>
  <c r="I1720" i="120"/>
  <c r="H1721" i="120"/>
  <c r="I1721" i="120"/>
  <c r="H1722" i="120"/>
  <c r="I1722" i="120"/>
  <c r="H1723" i="120"/>
  <c r="I1723" i="120"/>
  <c r="H1724" i="120"/>
  <c r="I1724" i="120"/>
  <c r="H1725" i="120"/>
  <c r="I1725" i="120"/>
  <c r="H1726" i="120"/>
  <c r="I1726" i="120"/>
  <c r="H1727" i="120"/>
  <c r="I1727" i="120"/>
  <c r="H1728" i="120"/>
  <c r="I1728" i="120"/>
  <c r="H1729" i="120"/>
  <c r="I1729" i="120"/>
  <c r="H1730" i="120"/>
  <c r="I1730" i="120"/>
  <c r="H1731" i="120"/>
  <c r="I1731" i="120"/>
  <c r="H1732" i="120"/>
  <c r="I1732" i="120"/>
  <c r="H1733" i="120"/>
  <c r="I1733" i="120"/>
  <c r="H1734" i="120"/>
  <c r="I1734" i="120"/>
  <c r="H1735" i="120"/>
  <c r="I1735" i="120"/>
  <c r="H1736" i="120"/>
  <c r="I1736" i="120"/>
  <c r="H1737" i="120"/>
  <c r="I1737" i="120"/>
  <c r="H1738" i="120"/>
  <c r="I1738" i="120"/>
  <c r="H1739" i="120"/>
  <c r="I1739" i="120"/>
  <c r="H1740" i="120"/>
  <c r="I1740" i="120"/>
  <c r="H1741" i="120"/>
  <c r="I1741" i="120"/>
  <c r="H1742" i="120"/>
  <c r="I1742" i="120"/>
  <c r="H1743" i="120"/>
  <c r="I1743" i="120"/>
  <c r="H1744" i="120"/>
  <c r="I1744" i="120"/>
  <c r="H1745" i="120"/>
  <c r="I1745" i="120"/>
  <c r="H1746" i="120"/>
  <c r="I1746" i="120"/>
  <c r="H1747" i="120"/>
  <c r="I1747" i="120"/>
  <c r="H1748" i="120"/>
  <c r="I1748" i="120"/>
  <c r="H1749" i="120"/>
  <c r="I1749" i="120"/>
  <c r="H1750" i="120"/>
  <c r="I1750" i="120"/>
  <c r="H1751" i="120"/>
  <c r="I1751" i="120"/>
  <c r="H1752" i="120"/>
  <c r="I1752" i="120"/>
  <c r="H1753" i="120"/>
  <c r="I1753" i="120"/>
  <c r="H1754" i="120"/>
  <c r="I1754" i="120"/>
  <c r="H1755" i="120"/>
  <c r="I1755" i="120"/>
  <c r="H1756" i="120"/>
  <c r="I1756" i="120"/>
  <c r="H1757" i="120"/>
  <c r="I1757" i="120"/>
  <c r="H1758" i="120"/>
  <c r="I1758" i="120"/>
  <c r="H1759" i="120"/>
  <c r="I1759" i="120"/>
  <c r="H1760" i="120"/>
  <c r="I1760" i="120"/>
  <c r="H1761" i="120"/>
  <c r="I1761" i="120"/>
  <c r="H1762" i="120"/>
  <c r="I1762" i="120"/>
  <c r="H1763" i="120"/>
  <c r="I1763" i="120"/>
  <c r="H1764" i="120"/>
  <c r="I1764" i="120"/>
  <c r="H1765" i="120"/>
  <c r="I1765" i="120"/>
  <c r="H1766" i="120"/>
  <c r="I1766" i="120"/>
  <c r="H1767" i="120"/>
  <c r="I1767" i="120"/>
  <c r="H1768" i="120"/>
  <c r="I1768" i="120"/>
  <c r="H1769" i="120"/>
  <c r="I1769" i="120"/>
  <c r="H1770" i="120"/>
  <c r="I1770" i="120"/>
  <c r="H1771" i="120"/>
  <c r="I1771" i="120"/>
  <c r="H1772" i="120"/>
  <c r="I1772" i="120"/>
  <c r="H1773" i="120"/>
  <c r="I1773" i="120"/>
  <c r="H1774" i="120"/>
  <c r="I1774" i="120"/>
  <c r="H1775" i="120"/>
  <c r="I1775" i="120"/>
  <c r="H1776" i="120"/>
  <c r="I1776" i="120"/>
  <c r="H1777" i="120"/>
  <c r="I1777" i="120"/>
  <c r="H1778" i="120"/>
  <c r="I1778" i="120"/>
  <c r="H1779" i="120"/>
  <c r="I1779" i="120"/>
  <c r="H1780" i="120"/>
  <c r="I1780" i="120"/>
  <c r="H1781" i="120"/>
  <c r="I1781" i="120"/>
  <c r="H1782" i="120"/>
  <c r="I1782" i="120"/>
  <c r="H1783" i="120"/>
  <c r="I1783" i="120"/>
  <c r="H1784" i="120"/>
  <c r="I1784" i="120"/>
  <c r="H1785" i="120"/>
  <c r="I1785" i="120"/>
  <c r="H1786" i="120"/>
  <c r="I1786" i="120"/>
  <c r="H1787" i="120"/>
  <c r="I1787" i="120"/>
  <c r="H1788" i="120"/>
  <c r="I1788" i="120"/>
  <c r="H1789" i="120"/>
  <c r="I1789" i="120"/>
  <c r="H1790" i="120"/>
  <c r="I1790" i="120"/>
  <c r="H1791" i="120"/>
  <c r="I1791" i="120"/>
  <c r="H1792" i="120"/>
  <c r="I1792" i="120"/>
  <c r="H1793" i="120"/>
  <c r="I1793" i="120"/>
  <c r="H1794" i="120"/>
  <c r="I1794" i="120"/>
  <c r="H1795" i="120"/>
  <c r="I1795" i="120"/>
  <c r="H1796" i="120"/>
  <c r="I1796" i="120"/>
  <c r="H1797" i="120"/>
  <c r="I1797" i="120"/>
  <c r="H1798" i="120"/>
  <c r="I1798" i="120"/>
  <c r="H1799" i="120"/>
  <c r="I1799" i="120"/>
  <c r="H1800" i="120"/>
  <c r="I1800" i="120"/>
  <c r="H1801" i="120"/>
  <c r="I1801" i="120"/>
  <c r="H1802" i="120"/>
  <c r="I1802" i="120"/>
  <c r="H1803" i="120"/>
  <c r="I1803" i="120"/>
  <c r="H1804" i="120"/>
  <c r="I1804" i="120"/>
  <c r="H1805" i="120"/>
  <c r="I1805" i="120"/>
  <c r="H1806" i="120"/>
  <c r="I1806" i="120"/>
  <c r="H1807" i="120"/>
  <c r="I1807" i="120"/>
  <c r="H1808" i="120"/>
  <c r="I1808" i="120"/>
  <c r="H1809" i="120"/>
  <c r="I1809" i="120"/>
  <c r="H1810" i="120"/>
  <c r="I1810" i="120"/>
  <c r="H1811" i="120"/>
  <c r="I1811" i="120"/>
  <c r="H1812" i="120"/>
  <c r="I1812" i="120"/>
  <c r="H1813" i="120"/>
  <c r="I1813" i="120"/>
  <c r="H1814" i="120"/>
  <c r="I1814" i="120"/>
  <c r="H1815" i="120"/>
  <c r="I1815" i="120"/>
  <c r="H1816" i="120"/>
  <c r="I1816" i="120"/>
  <c r="H1817" i="120"/>
  <c r="I1817" i="120"/>
  <c r="H1818" i="120"/>
  <c r="I1818" i="120"/>
  <c r="H1819" i="120"/>
  <c r="I1819" i="120"/>
  <c r="H1820" i="120"/>
  <c r="I1820" i="120"/>
  <c r="H1821" i="120"/>
  <c r="I1821" i="120"/>
  <c r="H1822" i="120"/>
  <c r="I1822" i="120"/>
  <c r="H1823" i="120"/>
  <c r="I1823" i="120"/>
  <c r="H1824" i="120"/>
  <c r="I1824" i="120"/>
  <c r="H1825" i="120"/>
  <c r="I1825" i="120"/>
  <c r="H1826" i="120"/>
  <c r="I1826" i="120"/>
  <c r="H1827" i="120"/>
  <c r="I1827" i="120"/>
  <c r="H1828" i="120"/>
  <c r="I1828" i="120"/>
  <c r="H1829" i="120"/>
  <c r="I1829" i="120"/>
  <c r="H1830" i="120"/>
  <c r="I1830" i="120"/>
  <c r="H1831" i="120"/>
  <c r="I1831" i="120"/>
  <c r="H1832" i="120"/>
  <c r="I1832" i="120"/>
  <c r="H1833" i="120"/>
  <c r="I1833" i="120"/>
  <c r="H1834" i="120"/>
  <c r="I1834" i="120"/>
  <c r="H1835" i="120"/>
  <c r="I1835" i="120"/>
  <c r="H1836" i="120"/>
  <c r="I1836" i="120"/>
  <c r="H1837" i="120"/>
  <c r="I1837" i="120"/>
  <c r="H1838" i="120"/>
  <c r="I1838" i="120"/>
  <c r="H1839" i="120"/>
  <c r="I1839" i="120"/>
  <c r="H1840" i="120"/>
  <c r="I1840" i="120"/>
  <c r="H1841" i="120"/>
  <c r="I1841" i="120"/>
  <c r="H1842" i="120"/>
  <c r="I1842" i="120"/>
  <c r="H1843" i="120"/>
  <c r="I1843" i="120"/>
  <c r="H1844" i="120"/>
  <c r="I1844" i="120"/>
  <c r="H1845" i="120"/>
  <c r="I1845" i="120"/>
  <c r="H1846" i="120"/>
  <c r="I1846" i="120"/>
  <c r="H1847" i="120"/>
  <c r="I1847" i="120"/>
  <c r="H1848" i="120"/>
  <c r="I1848" i="120"/>
  <c r="H1849" i="120"/>
  <c r="I1849" i="120"/>
  <c r="H1850" i="120"/>
  <c r="I1850" i="120"/>
  <c r="H1851" i="120"/>
  <c r="I1851" i="120"/>
  <c r="H1852" i="120"/>
  <c r="I1852" i="120"/>
  <c r="H1853" i="120"/>
  <c r="I1853" i="120"/>
  <c r="H1854" i="120"/>
  <c r="I1854" i="120"/>
  <c r="H1855" i="120"/>
  <c r="I1855" i="120"/>
  <c r="H1856" i="120"/>
  <c r="I1856" i="120"/>
  <c r="H1857" i="120"/>
  <c r="I1857" i="120"/>
  <c r="H1858" i="120"/>
  <c r="I1858" i="120"/>
  <c r="H1859" i="120"/>
  <c r="I1859" i="120"/>
  <c r="H1860" i="120"/>
  <c r="I1860" i="120"/>
  <c r="H1861" i="120"/>
  <c r="I1861" i="120"/>
  <c r="H1862" i="120"/>
  <c r="I1862" i="120"/>
  <c r="H1863" i="120"/>
  <c r="I1863" i="120"/>
  <c r="H1864" i="120"/>
  <c r="I1864" i="120"/>
  <c r="H1865" i="120"/>
  <c r="I1865" i="120"/>
  <c r="H1866" i="120"/>
  <c r="I1866" i="120"/>
  <c r="H1867" i="120"/>
  <c r="I1867" i="120"/>
  <c r="H1868" i="120"/>
  <c r="I1868" i="120"/>
  <c r="H1869" i="120"/>
  <c r="I1869" i="120"/>
  <c r="H1870" i="120"/>
  <c r="I1870" i="120"/>
  <c r="H1871" i="120"/>
  <c r="I1871" i="120"/>
  <c r="H1872" i="120"/>
  <c r="I1872" i="120"/>
  <c r="H1873" i="120"/>
  <c r="I1873" i="120"/>
  <c r="H1874" i="120"/>
  <c r="I1874" i="120"/>
  <c r="H1875" i="120"/>
  <c r="I1875" i="120"/>
  <c r="H1876" i="120"/>
  <c r="I1876" i="120"/>
  <c r="H1877" i="120"/>
  <c r="I1877" i="120"/>
  <c r="H1878" i="120"/>
  <c r="I1878" i="120"/>
  <c r="H1879" i="120"/>
  <c r="I1879" i="120"/>
  <c r="H1880" i="120"/>
  <c r="I1880" i="120"/>
  <c r="H1881" i="120"/>
  <c r="I1881" i="120"/>
  <c r="H1882" i="120"/>
  <c r="I1882" i="120"/>
  <c r="H1883" i="120"/>
  <c r="I1883" i="120"/>
  <c r="H1884" i="120"/>
  <c r="I1884" i="120"/>
  <c r="H1885" i="120"/>
  <c r="I1885" i="120"/>
  <c r="H1886" i="120"/>
  <c r="I1886" i="120"/>
  <c r="H1887" i="120"/>
  <c r="I1887" i="120"/>
  <c r="H1888" i="120"/>
  <c r="I1888" i="120"/>
  <c r="H1889" i="120"/>
  <c r="I1889" i="120"/>
  <c r="H1890" i="120"/>
  <c r="I1890" i="120"/>
  <c r="H1891" i="120"/>
  <c r="I1891" i="120"/>
  <c r="H1892" i="120"/>
  <c r="I1892" i="120"/>
  <c r="H1893" i="120"/>
  <c r="I1893" i="120"/>
  <c r="H1894" i="120"/>
  <c r="I1894" i="120"/>
  <c r="H1895" i="120"/>
  <c r="I1895" i="120"/>
  <c r="H1896" i="120"/>
  <c r="I1896" i="120"/>
  <c r="H1897" i="120"/>
  <c r="I1897" i="120"/>
  <c r="H1898" i="120"/>
  <c r="I1898" i="120"/>
  <c r="H1899" i="120"/>
  <c r="I1899" i="120"/>
  <c r="H1900" i="120"/>
  <c r="I1900" i="120"/>
  <c r="H1901" i="120"/>
  <c r="I1901" i="120"/>
  <c r="H1902" i="120"/>
  <c r="I1902" i="120"/>
  <c r="H1903" i="120"/>
  <c r="I1903" i="120"/>
  <c r="H1904" i="120"/>
  <c r="I1904" i="120"/>
  <c r="H1905" i="120"/>
  <c r="I1905" i="120"/>
  <c r="H1906" i="120"/>
  <c r="I1906" i="120"/>
  <c r="H1907" i="120"/>
  <c r="I1907" i="120"/>
  <c r="H1908" i="120"/>
  <c r="I1908" i="120"/>
  <c r="H1909" i="120"/>
  <c r="I1909" i="120"/>
  <c r="H1910" i="120"/>
  <c r="I1910" i="120"/>
  <c r="H1911" i="120"/>
  <c r="I1911" i="120"/>
  <c r="H1912" i="120"/>
  <c r="I1912" i="120"/>
  <c r="H1913" i="120"/>
  <c r="I1913" i="120"/>
  <c r="H1914" i="120"/>
  <c r="I1914" i="120"/>
  <c r="H1915" i="120"/>
  <c r="I1915" i="120"/>
  <c r="H1916" i="120"/>
  <c r="I1916" i="120"/>
  <c r="H1917" i="120"/>
  <c r="I1917" i="120"/>
  <c r="H1918" i="120"/>
  <c r="I1918" i="120"/>
  <c r="H1919" i="120"/>
  <c r="I1919" i="120"/>
  <c r="H1920" i="120"/>
  <c r="I1920" i="120"/>
  <c r="H1921" i="120"/>
  <c r="I1921" i="120"/>
  <c r="H1922" i="120"/>
  <c r="I1922" i="120"/>
  <c r="H1923" i="120"/>
  <c r="I1923" i="120"/>
  <c r="H1924" i="120"/>
  <c r="I1924" i="120"/>
  <c r="H1925" i="120"/>
  <c r="I1925" i="120"/>
  <c r="H1926" i="120"/>
  <c r="I1926" i="120"/>
  <c r="H1927" i="120"/>
  <c r="I1927" i="120"/>
  <c r="H1928" i="120"/>
  <c r="I1928" i="120"/>
  <c r="H1929" i="120"/>
  <c r="I1929" i="120"/>
  <c r="H1930" i="120"/>
  <c r="I1930" i="120"/>
  <c r="H1931" i="120"/>
  <c r="I1931" i="120"/>
  <c r="H1932" i="120"/>
  <c r="I1932" i="120"/>
  <c r="H1933" i="120"/>
  <c r="I1933" i="120"/>
  <c r="H1934" i="120"/>
  <c r="I1934" i="120"/>
  <c r="H1935" i="120"/>
  <c r="I1935" i="120"/>
  <c r="H1936" i="120"/>
  <c r="I1936" i="120"/>
  <c r="H1937" i="120"/>
  <c r="I1937" i="120"/>
  <c r="H1938" i="120"/>
  <c r="I1938" i="120"/>
  <c r="H1939" i="120"/>
  <c r="I1939" i="120"/>
  <c r="H1940" i="120"/>
  <c r="I1940" i="120"/>
  <c r="H1941" i="120"/>
  <c r="I1941" i="120"/>
  <c r="H1942" i="120"/>
  <c r="I1942" i="120"/>
  <c r="H1943" i="120"/>
  <c r="I1943" i="120"/>
  <c r="H1944" i="120"/>
  <c r="I1944" i="120"/>
  <c r="H1945" i="120"/>
  <c r="I1945" i="120"/>
  <c r="H1946" i="120"/>
  <c r="I1946" i="120"/>
  <c r="H1947" i="120"/>
  <c r="I1947" i="120"/>
  <c r="H1948" i="120"/>
  <c r="I1948" i="120"/>
  <c r="H1949" i="120"/>
  <c r="I1949" i="120"/>
  <c r="H1950" i="120"/>
  <c r="I1950" i="120"/>
  <c r="H1951" i="120"/>
  <c r="I1951" i="120"/>
  <c r="H1952" i="120"/>
  <c r="I1952" i="120"/>
  <c r="H1953" i="120"/>
  <c r="I1953" i="120"/>
  <c r="H1954" i="120"/>
  <c r="I1954" i="120"/>
  <c r="H1955" i="120"/>
  <c r="I1955" i="120"/>
  <c r="H1956" i="120"/>
  <c r="I1956" i="120"/>
  <c r="H1957" i="120"/>
  <c r="I1957" i="120"/>
  <c r="H1958" i="120"/>
  <c r="I1958" i="120"/>
  <c r="H1959" i="120"/>
  <c r="I1959" i="120"/>
  <c r="H1960" i="120"/>
  <c r="I1960" i="120"/>
  <c r="H1961" i="120"/>
  <c r="I1961" i="120"/>
  <c r="H1962" i="120"/>
  <c r="I1962" i="120"/>
  <c r="H1963" i="120"/>
  <c r="I1963" i="120"/>
  <c r="H1964" i="120"/>
  <c r="I1964" i="120"/>
  <c r="H1965" i="120"/>
  <c r="I1965" i="120"/>
  <c r="H1966" i="120"/>
  <c r="I1966" i="120"/>
  <c r="H1967" i="120"/>
  <c r="I1967" i="120"/>
  <c r="H1968" i="120"/>
  <c r="I1968" i="120"/>
  <c r="H1969" i="120"/>
  <c r="I1969" i="120"/>
  <c r="H1970" i="120"/>
  <c r="I1970" i="120"/>
  <c r="H1971" i="120"/>
  <c r="I1971" i="120"/>
  <c r="H1972" i="120"/>
  <c r="I1972" i="120"/>
  <c r="H1973" i="120"/>
  <c r="I1973" i="120"/>
  <c r="H1974" i="120"/>
  <c r="I1974" i="120"/>
  <c r="H1975" i="120"/>
  <c r="I1975" i="120"/>
  <c r="H1976" i="120"/>
  <c r="I1976" i="120"/>
  <c r="H1977" i="120"/>
  <c r="I1977" i="120"/>
  <c r="H1978" i="120"/>
  <c r="I1978" i="120"/>
  <c r="H1979" i="120"/>
  <c r="I1979" i="120"/>
  <c r="H1980" i="120"/>
  <c r="I1980" i="120"/>
  <c r="H1981" i="120"/>
  <c r="I1981" i="120"/>
  <c r="H1982" i="120"/>
  <c r="I1982" i="120"/>
  <c r="H1983" i="120"/>
  <c r="I1983" i="120"/>
  <c r="H1984" i="120"/>
  <c r="I1984" i="120"/>
  <c r="H1985" i="120"/>
  <c r="I1985" i="120"/>
  <c r="H1986" i="120"/>
  <c r="I1986" i="120"/>
  <c r="H1987" i="120"/>
  <c r="I1987" i="120"/>
  <c r="H1988" i="120"/>
  <c r="I1988" i="120"/>
  <c r="H1989" i="120"/>
  <c r="I1989" i="120"/>
  <c r="H1990" i="120"/>
  <c r="I1990" i="120"/>
  <c r="H1991" i="120"/>
  <c r="I1991" i="120"/>
  <c r="H1992" i="120"/>
  <c r="I1992" i="120"/>
  <c r="H1993" i="120"/>
  <c r="I1993" i="120"/>
  <c r="H1994" i="120"/>
  <c r="I1994" i="120"/>
  <c r="H1995" i="120"/>
  <c r="I1995" i="120"/>
  <c r="H1996" i="120"/>
  <c r="I1996" i="120"/>
  <c r="H1997" i="120"/>
  <c r="I1997" i="120"/>
  <c r="H1998" i="120"/>
  <c r="I1998" i="120"/>
  <c r="H1999" i="120"/>
  <c r="I1999" i="120"/>
  <c r="H2000" i="120"/>
  <c r="I2000" i="120"/>
  <c r="H2001" i="120"/>
  <c r="I2001" i="120"/>
  <c r="H2002" i="120"/>
  <c r="I2002" i="120"/>
  <c r="H2003" i="120"/>
  <c r="I2003" i="120"/>
  <c r="H2004" i="120"/>
  <c r="I2004" i="120"/>
  <c r="H2005" i="120"/>
  <c r="I2005" i="120"/>
  <c r="H2006" i="120"/>
  <c r="I2006" i="120"/>
  <c r="H2007" i="120"/>
  <c r="I2007" i="120"/>
  <c r="H2008" i="120"/>
  <c r="I2008" i="120"/>
  <c r="H2009" i="120"/>
  <c r="I2009" i="120"/>
  <c r="H2010" i="120"/>
  <c r="I2010" i="120"/>
  <c r="H2011" i="120"/>
  <c r="I2011" i="120"/>
  <c r="H2012" i="120"/>
  <c r="I2012" i="120"/>
  <c r="H2013" i="120"/>
  <c r="I2013" i="120"/>
  <c r="H2014" i="120"/>
  <c r="I2014" i="120"/>
  <c r="H2015" i="120"/>
  <c r="I2015" i="120"/>
  <c r="H2016" i="120"/>
  <c r="I2016" i="120"/>
  <c r="H2017" i="120"/>
  <c r="I2017" i="120"/>
  <c r="H2018" i="120"/>
  <c r="I2018" i="120"/>
  <c r="H2019" i="120"/>
  <c r="I2019" i="120"/>
  <c r="H2020" i="120"/>
  <c r="I2020" i="120"/>
  <c r="H2021" i="120"/>
  <c r="I2021" i="120"/>
  <c r="H2022" i="120"/>
  <c r="I2022" i="120"/>
  <c r="H2023" i="120"/>
  <c r="I2023" i="120"/>
  <c r="H2024" i="120"/>
  <c r="I2024" i="120"/>
  <c r="H2025" i="120"/>
  <c r="I2025" i="120"/>
  <c r="H2026" i="120"/>
  <c r="I2026" i="120"/>
  <c r="H2027" i="120"/>
  <c r="I2027" i="120"/>
  <c r="H2028" i="120"/>
  <c r="I2028" i="120"/>
  <c r="H2029" i="120"/>
  <c r="I2029" i="120"/>
  <c r="H2030" i="120"/>
  <c r="I2030" i="120"/>
  <c r="H2031" i="120"/>
  <c r="I2031" i="120"/>
  <c r="H2032" i="120"/>
  <c r="I2032" i="120"/>
  <c r="H2033" i="120"/>
  <c r="I2033" i="120"/>
  <c r="H2034" i="120"/>
  <c r="I2034" i="120"/>
  <c r="H2035" i="120"/>
  <c r="I2035" i="120"/>
  <c r="H2036" i="120"/>
  <c r="I2036" i="120"/>
  <c r="H2037" i="120"/>
  <c r="I2037" i="120"/>
  <c r="H2038" i="120"/>
  <c r="I2038" i="120"/>
  <c r="H2039" i="120"/>
  <c r="I2039" i="120"/>
  <c r="H2040" i="120"/>
  <c r="I2040" i="120"/>
  <c r="H2041" i="120"/>
  <c r="I2041" i="120"/>
  <c r="H2042" i="120"/>
  <c r="I2042" i="120"/>
  <c r="H2043" i="120"/>
  <c r="I2043" i="120"/>
  <c r="H2044" i="120"/>
  <c r="I2044" i="120"/>
  <c r="H2045" i="120"/>
  <c r="I2045" i="120"/>
  <c r="H2046" i="120"/>
  <c r="I2046" i="120"/>
  <c r="H2047" i="120"/>
  <c r="I2047" i="120"/>
  <c r="H2048" i="120"/>
  <c r="I2048" i="120"/>
  <c r="H2049" i="120"/>
  <c r="I2049" i="120"/>
  <c r="H2050" i="120"/>
  <c r="I2050" i="120"/>
  <c r="H2051" i="120"/>
  <c r="I2051" i="120"/>
  <c r="H2052" i="120"/>
  <c r="I2052" i="120"/>
  <c r="H2053" i="120"/>
  <c r="I2053" i="120"/>
  <c r="H2054" i="120"/>
  <c r="I2054" i="120"/>
  <c r="H2055" i="120"/>
  <c r="I2055" i="120"/>
  <c r="H2056" i="120"/>
  <c r="I2056" i="120"/>
  <c r="H2057" i="120"/>
  <c r="I2057" i="120"/>
  <c r="H2058" i="120"/>
  <c r="I2058" i="120"/>
  <c r="H2059" i="120"/>
  <c r="I2059" i="120"/>
  <c r="H2060" i="120"/>
  <c r="I2060" i="120"/>
  <c r="H2061" i="120"/>
  <c r="I2061" i="120"/>
  <c r="H2062" i="120"/>
  <c r="I2062" i="120"/>
  <c r="H2063" i="120"/>
  <c r="I2063" i="120"/>
  <c r="H2064" i="120"/>
  <c r="I2064" i="120"/>
  <c r="H2065" i="120"/>
  <c r="I2065" i="120"/>
  <c r="H2066" i="120"/>
  <c r="I2066" i="120"/>
  <c r="H2067" i="120"/>
  <c r="I2067" i="120"/>
  <c r="H2068" i="120"/>
  <c r="I2068" i="120"/>
  <c r="H2069" i="120"/>
  <c r="I2069" i="120"/>
  <c r="H2070" i="120"/>
  <c r="I2070" i="120"/>
  <c r="H2071" i="120"/>
  <c r="I2071" i="120"/>
  <c r="H2072" i="120"/>
  <c r="I2072" i="120"/>
  <c r="H2073" i="120"/>
  <c r="I2073" i="120"/>
  <c r="H2074" i="120"/>
  <c r="I2074" i="120"/>
  <c r="H2075" i="120"/>
  <c r="I2075" i="120"/>
  <c r="H2076" i="120"/>
  <c r="I2076" i="120"/>
  <c r="H2077" i="120"/>
  <c r="I2077" i="120"/>
  <c r="H2078" i="120"/>
  <c r="I2078" i="120"/>
  <c r="H2079" i="120"/>
  <c r="I2079" i="120"/>
  <c r="H2080" i="120"/>
  <c r="I2080" i="120"/>
  <c r="H2081" i="120"/>
  <c r="I2081" i="120"/>
  <c r="H2082" i="120"/>
  <c r="I2082" i="120"/>
  <c r="H2083" i="120"/>
  <c r="I2083" i="120"/>
  <c r="H2084" i="120"/>
  <c r="I2084" i="120"/>
  <c r="H2085" i="120"/>
  <c r="I2085" i="120"/>
  <c r="H2086" i="120"/>
  <c r="I2086" i="120"/>
  <c r="H2087" i="120"/>
  <c r="I2087" i="120"/>
  <c r="H2088" i="120"/>
  <c r="I2088" i="120"/>
  <c r="H2089" i="120"/>
  <c r="I2089" i="120"/>
  <c r="H2090" i="120"/>
  <c r="I2090" i="120"/>
  <c r="H2091" i="120"/>
  <c r="I2091" i="120"/>
  <c r="H2092" i="120"/>
  <c r="I2092" i="120"/>
  <c r="H2093" i="120"/>
  <c r="I2093" i="120"/>
  <c r="H2094" i="120"/>
  <c r="I2094" i="120"/>
  <c r="H2095" i="120"/>
  <c r="I2095" i="120"/>
  <c r="H2096" i="120"/>
  <c r="I2096" i="120"/>
  <c r="H2097" i="120"/>
  <c r="I2097" i="120"/>
  <c r="H2098" i="120"/>
  <c r="I2098" i="120"/>
  <c r="H2099" i="120"/>
  <c r="I2099" i="120"/>
  <c r="H2100" i="120"/>
  <c r="I2100" i="120"/>
  <c r="H2101" i="120"/>
  <c r="I2101" i="120"/>
  <c r="H2102" i="120"/>
  <c r="I2102" i="120"/>
  <c r="H2103" i="120"/>
  <c r="I2103" i="120"/>
  <c r="H2104" i="120"/>
  <c r="I2104" i="120"/>
  <c r="H2105" i="120"/>
  <c r="I2105" i="120"/>
  <c r="H2106" i="120"/>
  <c r="I2106" i="120"/>
  <c r="H2107" i="120"/>
  <c r="I2107" i="120"/>
  <c r="H2108" i="120"/>
  <c r="I2108" i="120"/>
  <c r="H2109" i="120"/>
  <c r="I2109" i="120"/>
  <c r="H2110" i="120"/>
  <c r="I2110" i="120"/>
  <c r="H2111" i="120"/>
  <c r="I2111" i="120"/>
  <c r="H2112" i="120"/>
  <c r="I2112" i="120"/>
  <c r="H2113" i="120"/>
  <c r="I2113" i="120"/>
  <c r="H2114" i="120"/>
  <c r="I2114" i="120"/>
  <c r="H2115" i="120"/>
  <c r="I2115" i="120"/>
  <c r="H2116" i="120"/>
  <c r="I2116" i="120"/>
  <c r="H2117" i="120"/>
  <c r="I2117" i="120"/>
  <c r="H2118" i="120"/>
  <c r="I2118" i="120"/>
  <c r="H2119" i="120"/>
  <c r="I2119" i="120"/>
  <c r="H2120" i="120"/>
  <c r="I2120" i="120"/>
  <c r="H2121" i="120"/>
  <c r="I2121" i="120"/>
  <c r="H2122" i="120"/>
  <c r="I2122" i="120"/>
  <c r="H2123" i="120"/>
  <c r="I2123" i="120"/>
  <c r="H2124" i="120"/>
  <c r="I2124" i="120"/>
  <c r="H2125" i="120"/>
  <c r="I2125" i="120"/>
  <c r="H2126" i="120"/>
  <c r="I2126" i="120"/>
  <c r="H2127" i="120"/>
  <c r="I2127" i="120"/>
  <c r="H2128" i="120"/>
  <c r="I2128" i="120"/>
  <c r="H2129" i="120"/>
  <c r="I2129" i="120"/>
  <c r="H2130" i="120"/>
  <c r="I2130" i="120"/>
  <c r="H2131" i="120"/>
  <c r="I2131" i="120"/>
  <c r="H2132" i="120"/>
  <c r="I2132" i="120"/>
  <c r="H2133" i="120"/>
  <c r="I2133" i="120"/>
  <c r="H2134" i="120"/>
  <c r="I2134" i="120"/>
  <c r="H2135" i="120"/>
  <c r="I2135" i="120"/>
  <c r="H2136" i="120"/>
  <c r="I2136" i="120"/>
  <c r="H2137" i="120"/>
  <c r="I2137" i="120"/>
  <c r="H2138" i="120"/>
  <c r="I2138" i="120"/>
  <c r="H2139" i="120"/>
  <c r="I2139" i="120"/>
  <c r="H2140" i="120"/>
  <c r="I2140" i="120"/>
  <c r="H2141" i="120"/>
  <c r="I2141" i="120"/>
  <c r="H2142" i="120"/>
  <c r="I2142" i="120"/>
  <c r="H2143" i="120"/>
  <c r="I2143" i="120"/>
  <c r="H2144" i="120"/>
  <c r="I2144" i="120"/>
  <c r="H2145" i="120"/>
  <c r="I2145" i="120"/>
  <c r="H2146" i="120"/>
  <c r="I2146" i="120"/>
  <c r="H2147" i="120"/>
  <c r="I2147" i="120"/>
  <c r="H2148" i="120"/>
  <c r="I2148" i="120"/>
  <c r="H2149" i="120"/>
  <c r="I2149" i="120"/>
  <c r="H2150" i="120"/>
  <c r="I2150" i="120"/>
  <c r="H2151" i="120"/>
  <c r="I2151" i="120"/>
  <c r="H2152" i="120"/>
  <c r="I2152" i="120"/>
  <c r="H2153" i="120"/>
  <c r="I2153" i="120"/>
  <c r="H2154" i="120"/>
  <c r="I2154" i="120"/>
  <c r="H2155" i="120"/>
  <c r="I2155" i="120"/>
  <c r="H2156" i="120"/>
  <c r="I2156" i="120"/>
  <c r="H2157" i="120"/>
  <c r="I2157" i="120"/>
  <c r="H2158" i="120"/>
  <c r="I2158" i="120"/>
  <c r="H2159" i="120"/>
  <c r="I2159" i="120"/>
  <c r="H2160" i="120"/>
  <c r="I2160" i="120"/>
  <c r="H2161" i="120"/>
  <c r="I2161" i="120"/>
  <c r="H2162" i="120"/>
  <c r="I2162" i="120"/>
  <c r="H2163" i="120"/>
  <c r="I2163" i="120"/>
  <c r="H2164" i="120"/>
  <c r="I2164" i="120"/>
  <c r="H2165" i="120"/>
  <c r="I2165" i="120"/>
  <c r="H2166" i="120"/>
  <c r="I2166" i="120"/>
  <c r="H2167" i="120"/>
  <c r="I2167" i="120"/>
  <c r="H2168" i="120"/>
  <c r="I2168" i="120"/>
  <c r="H2169" i="120"/>
  <c r="I2169" i="120"/>
  <c r="H2170" i="120"/>
  <c r="I2170" i="120"/>
  <c r="H2171" i="120"/>
  <c r="I2171" i="120"/>
  <c r="H2172" i="120"/>
  <c r="I2172" i="120"/>
  <c r="H2173" i="120"/>
  <c r="I2173" i="120"/>
  <c r="H2174" i="120"/>
  <c r="I2174" i="120"/>
  <c r="H2175" i="120"/>
  <c r="I2175" i="120"/>
  <c r="H2176" i="120"/>
  <c r="I2176" i="120"/>
  <c r="H2177" i="120"/>
  <c r="I2177" i="120"/>
  <c r="H2178" i="120"/>
  <c r="I2178" i="120"/>
  <c r="H2179" i="120"/>
  <c r="I2179" i="120"/>
  <c r="H2180" i="120"/>
  <c r="I2180" i="120"/>
  <c r="H2181" i="120"/>
  <c r="I2181" i="120"/>
  <c r="H2182" i="120"/>
  <c r="I2182" i="120"/>
  <c r="H2183" i="120"/>
  <c r="I2183" i="120"/>
  <c r="H2184" i="120"/>
  <c r="I2184" i="120"/>
  <c r="H2185" i="120"/>
  <c r="I2185" i="120"/>
  <c r="H2186" i="120"/>
  <c r="I2186" i="120"/>
  <c r="H2187" i="120"/>
  <c r="I2187" i="120"/>
  <c r="H2188" i="120"/>
  <c r="I2188" i="120"/>
  <c r="H2189" i="120"/>
  <c r="I2189" i="120"/>
  <c r="H2190" i="120"/>
  <c r="I2190" i="120"/>
  <c r="H2191" i="120"/>
  <c r="I2191" i="120"/>
  <c r="H2192" i="120"/>
  <c r="I2192" i="120"/>
  <c r="H2193" i="120"/>
  <c r="I2193" i="120"/>
  <c r="H2194" i="120"/>
  <c r="I2194" i="120"/>
  <c r="H2195" i="120"/>
  <c r="I2195" i="120"/>
  <c r="H2196" i="120"/>
  <c r="I2196" i="120"/>
  <c r="H2197" i="120"/>
  <c r="I2197" i="120"/>
  <c r="H2198" i="120"/>
  <c r="I2198" i="120"/>
  <c r="H2199" i="120"/>
  <c r="I2199" i="120"/>
  <c r="H2200" i="120"/>
  <c r="I2200" i="120"/>
  <c r="H2201" i="120"/>
  <c r="I2201" i="120"/>
  <c r="H2202" i="120"/>
  <c r="I2202" i="120"/>
  <c r="H2203" i="120"/>
  <c r="I2203" i="120"/>
  <c r="H2204" i="120"/>
  <c r="I2204" i="120"/>
  <c r="H2205" i="120"/>
  <c r="I2205" i="120"/>
  <c r="H2206" i="120"/>
  <c r="I2206" i="120"/>
  <c r="H2207" i="120"/>
  <c r="I2207" i="120"/>
  <c r="H2208" i="120"/>
  <c r="I2208" i="120"/>
  <c r="H2209" i="120"/>
  <c r="I2209" i="120"/>
  <c r="H2210" i="120"/>
  <c r="I2210" i="120"/>
  <c r="H2211" i="120"/>
  <c r="I2211" i="120"/>
  <c r="H2212" i="120"/>
  <c r="I2212" i="120"/>
  <c r="H2213" i="120"/>
  <c r="I2213" i="120"/>
  <c r="H2214" i="120"/>
  <c r="I2214" i="120"/>
  <c r="H2215" i="120"/>
  <c r="I2215" i="120"/>
  <c r="H2216" i="120"/>
  <c r="I2216" i="120"/>
  <c r="H2217" i="120"/>
  <c r="I2217" i="120"/>
  <c r="H2218" i="120"/>
  <c r="I2218" i="120"/>
  <c r="H2219" i="120"/>
  <c r="I2219" i="120"/>
  <c r="H2220" i="120"/>
  <c r="I2220" i="120"/>
  <c r="H2221" i="120"/>
  <c r="I2221" i="120"/>
  <c r="H2222" i="120"/>
  <c r="I2222" i="120"/>
  <c r="H2223" i="120"/>
  <c r="I2223" i="120"/>
  <c r="H2224" i="120"/>
  <c r="I2224" i="120"/>
  <c r="H2225" i="120"/>
  <c r="I2225" i="120"/>
  <c r="H2226" i="120"/>
  <c r="I2226" i="120"/>
  <c r="H2227" i="120"/>
  <c r="I2227" i="120"/>
  <c r="H2228" i="120"/>
  <c r="I2228" i="120"/>
  <c r="H2229" i="120"/>
  <c r="I2229" i="120"/>
  <c r="H2230" i="120"/>
  <c r="I2230" i="120"/>
  <c r="H2231" i="120"/>
  <c r="I2231" i="120"/>
  <c r="H2232" i="120"/>
  <c r="I2232" i="120"/>
  <c r="H2233" i="120"/>
  <c r="I2233" i="120"/>
  <c r="H2234" i="120"/>
  <c r="I2234" i="120"/>
  <c r="H2235" i="120"/>
  <c r="I2235" i="120"/>
  <c r="H2236" i="120"/>
  <c r="I2236" i="120"/>
  <c r="H2237" i="120"/>
  <c r="I2237" i="120"/>
  <c r="H2238" i="120"/>
  <c r="I2238" i="120"/>
  <c r="H2239" i="120"/>
  <c r="I2239" i="120"/>
  <c r="H2240" i="120"/>
  <c r="I2240" i="120"/>
  <c r="H2241" i="120"/>
  <c r="I2241" i="120"/>
  <c r="H2242" i="120"/>
  <c r="I2242" i="120"/>
  <c r="H2243" i="120"/>
  <c r="I2243" i="120"/>
  <c r="H2244" i="120"/>
  <c r="I2244" i="120"/>
  <c r="H2245" i="120"/>
  <c r="I2245" i="120"/>
  <c r="H2246" i="120"/>
  <c r="I2246" i="120"/>
  <c r="H2247" i="120"/>
  <c r="I2247" i="120"/>
  <c r="H2248" i="120"/>
  <c r="I2248" i="120"/>
  <c r="H2249" i="120"/>
  <c r="I2249" i="120"/>
  <c r="H2250" i="120"/>
  <c r="I2250" i="120"/>
  <c r="H2251" i="120"/>
  <c r="I2251" i="120"/>
  <c r="H2252" i="120"/>
  <c r="I2252" i="120"/>
  <c r="H2253" i="120"/>
  <c r="I2253" i="120"/>
  <c r="H2254" i="120"/>
  <c r="I2254" i="120"/>
  <c r="H2255" i="120"/>
  <c r="I2255" i="120"/>
  <c r="H2256" i="120"/>
  <c r="I2256" i="120"/>
  <c r="H2257" i="120"/>
  <c r="I2257" i="120"/>
  <c r="H2258" i="120"/>
  <c r="I2258" i="120"/>
  <c r="H2259" i="120"/>
  <c r="I2259" i="120"/>
  <c r="H2260" i="120"/>
  <c r="I2260" i="120"/>
  <c r="H2261" i="120"/>
  <c r="I2261" i="120"/>
  <c r="H2262" i="120"/>
  <c r="I2262" i="120"/>
  <c r="H2263" i="120"/>
  <c r="I2263" i="120"/>
  <c r="H2264" i="120"/>
  <c r="I2264" i="120"/>
  <c r="H2265" i="120"/>
  <c r="I2265" i="120"/>
  <c r="H2266" i="120"/>
  <c r="I2266" i="120"/>
  <c r="H2267" i="120"/>
  <c r="I2267" i="120"/>
  <c r="H2268" i="120"/>
  <c r="I2268" i="120"/>
  <c r="H2269" i="120"/>
  <c r="I2269" i="120"/>
  <c r="H2270" i="120"/>
  <c r="I2270" i="120"/>
  <c r="H2271" i="120"/>
  <c r="I2271" i="120"/>
  <c r="H2272" i="120"/>
  <c r="I2272" i="120"/>
  <c r="H2273" i="120"/>
  <c r="I2273" i="120"/>
  <c r="H2274" i="120"/>
  <c r="I2274" i="120"/>
  <c r="H2275" i="120"/>
  <c r="I2275" i="120"/>
  <c r="H2276" i="120"/>
  <c r="I2276" i="120"/>
  <c r="H2277" i="120"/>
  <c r="I2277" i="120"/>
  <c r="H2278" i="120"/>
  <c r="I2278" i="120"/>
  <c r="H2279" i="120"/>
  <c r="I2279" i="120"/>
  <c r="H2280" i="120"/>
  <c r="I2280" i="120"/>
  <c r="H2281" i="120"/>
  <c r="I2281" i="120"/>
  <c r="H2282" i="120"/>
  <c r="I2282" i="120"/>
  <c r="H2283" i="120"/>
  <c r="I2283" i="120"/>
  <c r="H2284" i="120"/>
  <c r="I2284" i="120"/>
  <c r="H2285" i="120"/>
  <c r="I2285" i="120"/>
  <c r="H2286" i="120"/>
  <c r="I2286" i="120"/>
  <c r="H2287" i="120"/>
  <c r="I2287" i="120"/>
  <c r="H2288" i="120"/>
  <c r="I2288" i="120"/>
  <c r="H2289" i="120"/>
  <c r="I2289" i="120"/>
  <c r="H2290" i="120"/>
  <c r="I2290" i="120"/>
  <c r="H2291" i="120"/>
  <c r="I2291" i="120"/>
  <c r="H2292" i="120"/>
  <c r="I2292" i="120"/>
  <c r="H2293" i="120"/>
  <c r="I2293" i="120"/>
  <c r="H2294" i="120"/>
  <c r="I2294" i="120"/>
  <c r="H2295" i="120"/>
  <c r="I2295" i="120"/>
  <c r="H2296" i="120"/>
  <c r="I2296" i="120"/>
  <c r="H2297" i="120"/>
  <c r="I2297" i="120"/>
  <c r="H2298" i="120"/>
  <c r="I2298" i="120"/>
  <c r="H2299" i="120"/>
  <c r="I2299" i="120"/>
  <c r="H2300" i="120"/>
  <c r="I2300" i="120"/>
  <c r="H2301" i="120"/>
  <c r="I2301" i="120"/>
  <c r="H2302" i="120"/>
  <c r="I2302" i="120"/>
  <c r="H2303" i="120"/>
  <c r="I2303" i="120"/>
  <c r="H2304" i="120"/>
  <c r="I2304" i="120"/>
  <c r="H2305" i="120"/>
  <c r="I2305" i="120"/>
  <c r="H2306" i="120"/>
  <c r="I2306" i="120"/>
  <c r="H2307" i="120"/>
  <c r="I2307" i="120"/>
  <c r="H2308" i="120"/>
  <c r="I2308" i="120"/>
  <c r="H2309" i="120"/>
  <c r="I2309" i="120"/>
  <c r="H2310" i="120"/>
  <c r="I2310" i="120"/>
  <c r="H2311" i="120"/>
  <c r="I2311" i="120"/>
  <c r="H2312" i="120"/>
  <c r="I2312" i="120"/>
  <c r="H2313" i="120"/>
  <c r="I2313" i="120"/>
  <c r="H2314" i="120"/>
  <c r="I2314" i="120"/>
  <c r="H2315" i="120"/>
  <c r="I2315" i="120"/>
  <c r="H2316" i="120"/>
  <c r="I2316" i="120"/>
  <c r="H2317" i="120"/>
  <c r="I2317" i="120"/>
  <c r="H2318" i="120"/>
  <c r="I2318" i="120"/>
  <c r="H2319" i="120"/>
  <c r="I2319" i="120"/>
  <c r="H2320" i="120"/>
  <c r="I2320" i="120"/>
  <c r="H2321" i="120"/>
  <c r="I2321" i="120"/>
  <c r="H2322" i="120"/>
  <c r="I2322" i="120"/>
  <c r="H2323" i="120"/>
  <c r="I2323" i="120"/>
  <c r="H2324" i="120"/>
  <c r="I2324" i="120"/>
  <c r="H2325" i="120"/>
  <c r="I2325" i="120"/>
  <c r="H2326" i="120"/>
  <c r="I2326" i="120"/>
  <c r="H2327" i="120"/>
  <c r="I2327" i="120"/>
  <c r="H2328" i="120"/>
  <c r="I2328" i="120"/>
  <c r="H2329" i="120"/>
  <c r="I2329" i="120"/>
  <c r="H2330" i="120"/>
  <c r="I2330" i="120"/>
  <c r="H2331" i="120"/>
  <c r="I2331" i="120"/>
  <c r="H2332" i="120"/>
  <c r="I2332" i="120"/>
  <c r="H2333" i="120"/>
  <c r="I2333" i="120"/>
  <c r="H2334" i="120"/>
  <c r="I2334" i="120"/>
  <c r="H2335" i="120"/>
  <c r="I2335" i="120"/>
  <c r="H2336" i="120"/>
  <c r="I2336" i="120"/>
  <c r="H2337" i="120"/>
  <c r="I2337" i="120"/>
  <c r="H2338" i="120"/>
  <c r="I2338" i="120"/>
  <c r="H2339" i="120"/>
  <c r="I2339" i="120"/>
  <c r="H2340" i="120"/>
  <c r="I2340" i="120"/>
  <c r="H2341" i="120"/>
  <c r="I2341" i="120"/>
  <c r="H2342" i="120"/>
  <c r="I2342" i="120"/>
  <c r="H2343" i="120"/>
  <c r="I2343" i="120"/>
  <c r="H2344" i="120"/>
  <c r="I2344" i="120"/>
  <c r="H2345" i="120"/>
  <c r="I2345" i="120"/>
  <c r="H2346" i="120"/>
  <c r="I2346" i="120"/>
  <c r="H2347" i="120"/>
  <c r="I2347" i="120"/>
  <c r="H2348" i="120"/>
  <c r="I2348" i="120"/>
  <c r="H2349" i="120"/>
  <c r="I2349" i="120"/>
  <c r="H2350" i="120"/>
  <c r="I2350" i="120"/>
  <c r="H2351" i="120"/>
  <c r="I2351" i="120"/>
  <c r="H2352" i="120"/>
  <c r="I2352" i="120"/>
  <c r="H2353" i="120"/>
  <c r="I2353" i="120"/>
  <c r="H2354" i="120"/>
  <c r="I2354" i="120"/>
  <c r="H2355" i="120"/>
  <c r="I2355" i="120"/>
  <c r="H2356" i="120"/>
  <c r="I2356" i="120"/>
  <c r="H2357" i="120"/>
  <c r="I2357" i="120"/>
  <c r="H2358" i="120"/>
  <c r="I2358" i="120"/>
  <c r="H2359" i="120"/>
  <c r="I2359" i="120"/>
  <c r="H2360" i="120"/>
  <c r="I2360" i="120"/>
  <c r="H2361" i="120"/>
  <c r="I2361" i="120"/>
  <c r="H2362" i="120"/>
  <c r="I2362" i="120"/>
  <c r="H2363" i="120"/>
  <c r="I2363" i="120"/>
  <c r="H2364" i="120"/>
  <c r="I2364" i="120"/>
  <c r="H2365" i="120"/>
  <c r="I2365" i="120"/>
  <c r="H2366" i="120"/>
  <c r="I2366" i="120"/>
  <c r="H2367" i="120"/>
  <c r="I2367" i="120"/>
  <c r="H2368" i="120"/>
  <c r="I2368" i="120"/>
  <c r="H2369" i="120"/>
  <c r="I2369" i="120"/>
  <c r="H2370" i="120"/>
  <c r="I2370" i="120"/>
  <c r="H2371" i="120"/>
  <c r="I2371" i="120"/>
  <c r="H2372" i="120"/>
  <c r="I2372" i="120"/>
  <c r="H2373" i="120"/>
  <c r="I2373" i="120"/>
  <c r="H2374" i="120"/>
  <c r="I2374" i="120"/>
  <c r="H2375" i="120"/>
  <c r="I2375" i="120"/>
  <c r="H2376" i="120"/>
  <c r="I2376" i="120"/>
  <c r="H2377" i="120"/>
  <c r="I2377" i="120"/>
  <c r="H2378" i="120"/>
  <c r="I2378" i="120"/>
  <c r="H2379" i="120"/>
  <c r="I2379" i="120"/>
  <c r="H2380" i="120"/>
  <c r="I2380" i="120"/>
  <c r="H2381" i="120"/>
  <c r="I2381" i="120"/>
  <c r="H2382" i="120"/>
  <c r="I2382" i="120"/>
  <c r="H2383" i="120"/>
  <c r="I2383" i="120"/>
  <c r="H2384" i="120"/>
  <c r="I2384" i="120"/>
  <c r="H2385" i="120"/>
  <c r="I2385" i="120"/>
  <c r="H2386" i="120"/>
  <c r="I2386" i="120"/>
  <c r="H2387" i="120"/>
  <c r="I2387" i="120"/>
  <c r="H2388" i="120"/>
  <c r="I2388" i="120"/>
  <c r="H2389" i="120"/>
  <c r="I2389" i="120"/>
  <c r="H2390" i="120"/>
  <c r="I2390" i="120"/>
  <c r="H2391" i="120"/>
  <c r="I2391" i="120"/>
  <c r="H2392" i="120"/>
  <c r="I2392" i="120"/>
  <c r="H2393" i="120"/>
  <c r="I2393" i="120"/>
  <c r="H2394" i="120"/>
  <c r="I2394" i="120"/>
  <c r="H2395" i="120"/>
  <c r="I2395" i="120"/>
  <c r="H2396" i="120"/>
  <c r="I2396" i="120"/>
  <c r="H2397" i="120"/>
  <c r="I2397" i="120"/>
  <c r="H2398" i="120"/>
  <c r="I2398" i="120"/>
  <c r="H2399" i="120"/>
  <c r="I2399" i="120"/>
  <c r="H2400" i="120"/>
  <c r="I2400" i="120"/>
  <c r="H2401" i="120"/>
  <c r="I2401" i="120"/>
  <c r="H2402" i="120"/>
  <c r="I2402" i="120"/>
  <c r="H2403" i="120"/>
  <c r="I2403" i="120"/>
  <c r="H2404" i="120"/>
  <c r="I2404" i="120"/>
  <c r="H2405" i="120"/>
  <c r="I2405" i="120"/>
  <c r="H2406" i="120"/>
  <c r="I2406" i="120"/>
  <c r="H2407" i="120"/>
  <c r="I2407" i="120"/>
  <c r="H2408" i="120"/>
  <c r="I2408" i="120"/>
  <c r="H2409" i="120"/>
  <c r="I2409" i="120"/>
  <c r="H2410" i="120"/>
  <c r="I2410" i="120"/>
  <c r="H2411" i="120"/>
  <c r="I2411" i="120"/>
  <c r="H2412" i="120"/>
  <c r="I2412" i="120"/>
  <c r="H2413" i="120"/>
  <c r="I2413" i="120"/>
  <c r="H2414" i="120"/>
  <c r="I2414" i="120"/>
  <c r="H2415" i="120"/>
  <c r="I2415" i="120"/>
  <c r="H2416" i="120"/>
  <c r="I2416" i="120"/>
  <c r="H2417" i="120"/>
  <c r="I2417" i="120"/>
  <c r="H2418" i="120"/>
  <c r="I2418" i="120"/>
  <c r="H2419" i="120"/>
  <c r="I2419" i="120"/>
  <c r="H2420" i="120"/>
  <c r="I2420" i="120"/>
  <c r="H2421" i="120"/>
  <c r="I2421" i="120"/>
  <c r="H2422" i="120"/>
  <c r="I2422" i="120"/>
  <c r="H2423" i="120"/>
  <c r="I2423" i="120"/>
  <c r="H2424" i="120"/>
  <c r="I2424" i="120"/>
  <c r="H2425" i="120"/>
  <c r="I2425" i="120"/>
  <c r="H2426" i="120"/>
  <c r="I2426" i="120"/>
  <c r="H2427" i="120"/>
  <c r="I2427" i="120"/>
  <c r="H2428" i="120"/>
  <c r="I2428" i="120"/>
  <c r="H2429" i="120"/>
  <c r="I2429" i="120"/>
  <c r="H2430" i="120"/>
  <c r="I2430" i="120"/>
  <c r="H2431" i="120"/>
  <c r="I2431" i="120"/>
  <c r="H2432" i="120"/>
  <c r="I2432" i="120"/>
  <c r="H2433" i="120"/>
  <c r="I2433" i="120"/>
  <c r="H2434" i="120"/>
  <c r="I2434" i="120"/>
  <c r="H2435" i="120"/>
  <c r="I2435" i="120"/>
  <c r="H2436" i="120"/>
  <c r="I2436" i="120"/>
  <c r="H2437" i="120"/>
  <c r="I2437" i="120"/>
  <c r="H2438" i="120"/>
  <c r="I2438" i="120"/>
  <c r="H2439" i="120"/>
  <c r="I2439" i="120"/>
  <c r="H2440" i="120"/>
  <c r="I2440" i="120"/>
  <c r="H2441" i="120"/>
  <c r="I2441" i="120"/>
  <c r="H2442" i="120"/>
  <c r="I2442" i="120"/>
  <c r="H2443" i="120"/>
  <c r="I2443" i="120"/>
  <c r="H2444" i="120"/>
  <c r="I2444" i="120"/>
  <c r="H2445" i="120"/>
  <c r="I2445" i="120"/>
  <c r="H2446" i="120"/>
  <c r="I2446" i="120"/>
  <c r="H2447" i="120"/>
  <c r="I2447" i="120"/>
  <c r="H2448" i="120"/>
  <c r="I2448" i="120"/>
  <c r="H2449" i="120"/>
  <c r="I2449" i="120"/>
  <c r="H2450" i="120"/>
  <c r="I2450" i="120"/>
  <c r="H2451" i="120"/>
  <c r="I2451" i="120"/>
  <c r="H2452" i="120"/>
  <c r="I2452" i="120"/>
  <c r="H2453" i="120"/>
  <c r="I2453" i="120"/>
  <c r="H2454" i="120"/>
  <c r="I2454" i="120"/>
  <c r="H2455" i="120"/>
  <c r="I2455" i="120"/>
  <c r="H2456" i="120"/>
  <c r="I2456" i="120"/>
  <c r="H2457" i="120"/>
  <c r="I2457" i="120"/>
  <c r="H2458" i="120"/>
  <c r="I2458" i="120"/>
  <c r="H2459" i="120"/>
  <c r="I2459" i="120"/>
  <c r="H2460" i="120"/>
  <c r="I2460" i="120"/>
  <c r="H2461" i="120"/>
  <c r="I2461" i="120"/>
  <c r="H2462" i="120"/>
  <c r="I2462" i="120"/>
  <c r="H2463" i="120"/>
  <c r="I2463" i="120"/>
  <c r="H2464" i="120"/>
  <c r="I2464" i="120"/>
  <c r="H2465" i="120"/>
  <c r="I2465" i="120"/>
  <c r="H2466" i="120"/>
  <c r="I2466" i="120"/>
  <c r="H2467" i="120"/>
  <c r="I2467" i="120"/>
  <c r="H2468" i="120"/>
  <c r="I2468" i="120"/>
  <c r="H2469" i="120"/>
  <c r="I2469" i="120"/>
  <c r="H2470" i="120"/>
  <c r="I2470" i="120"/>
  <c r="H2471" i="120"/>
  <c r="I2471" i="120"/>
  <c r="H2472" i="120"/>
  <c r="I2472" i="120"/>
  <c r="H2473" i="120"/>
  <c r="I2473" i="120"/>
  <c r="H2474" i="120"/>
  <c r="I2474" i="120"/>
  <c r="H2475" i="120"/>
  <c r="I2475" i="120"/>
  <c r="H2476" i="120"/>
  <c r="I2476" i="120"/>
  <c r="H2477" i="120"/>
  <c r="I2477" i="120"/>
  <c r="H2478" i="120"/>
  <c r="I2478" i="120"/>
  <c r="H2479" i="120"/>
  <c r="I2479" i="120"/>
  <c r="H2480" i="120"/>
  <c r="I2480" i="120"/>
  <c r="H2481" i="120"/>
  <c r="I2481" i="120"/>
  <c r="H2482" i="120"/>
  <c r="I2482" i="120"/>
  <c r="H2483" i="120"/>
  <c r="I2483" i="120"/>
  <c r="H2484" i="120"/>
  <c r="I2484" i="120"/>
  <c r="H2485" i="120"/>
  <c r="I2485" i="120"/>
  <c r="H2486" i="120"/>
  <c r="I2486" i="120"/>
  <c r="H2487" i="120"/>
  <c r="I2487" i="120"/>
  <c r="H2488" i="120"/>
  <c r="I2488" i="120"/>
  <c r="H2489" i="120"/>
  <c r="I2489" i="120"/>
  <c r="H2490" i="120"/>
  <c r="I2490" i="120"/>
  <c r="H2491" i="120"/>
  <c r="I2491" i="120"/>
  <c r="H2492" i="120"/>
  <c r="I2492" i="120"/>
  <c r="H2493" i="120"/>
  <c r="I2493" i="120"/>
  <c r="H2494" i="120"/>
  <c r="I2494" i="120"/>
  <c r="H2495" i="120"/>
  <c r="I2495" i="120"/>
  <c r="H2496" i="120"/>
  <c r="I2496" i="120"/>
  <c r="H2497" i="120"/>
  <c r="I2497" i="120"/>
  <c r="H2498" i="120"/>
  <c r="I2498" i="120"/>
  <c r="H2499" i="120"/>
  <c r="I2499" i="120"/>
  <c r="H2500" i="120"/>
  <c r="I2500" i="120"/>
  <c r="H2501" i="120"/>
  <c r="I2501" i="120"/>
  <c r="H2502" i="120"/>
  <c r="I2502" i="120"/>
  <c r="H2503" i="120"/>
  <c r="I2503" i="120"/>
  <c r="H2504" i="120"/>
  <c r="I2504" i="120"/>
  <c r="H2505" i="120"/>
  <c r="I2505" i="120"/>
  <c r="H2506" i="120"/>
  <c r="I2506" i="120"/>
  <c r="H2507" i="120"/>
  <c r="I2507" i="120"/>
  <c r="H2508" i="120"/>
  <c r="I2508" i="120"/>
  <c r="H2509" i="120"/>
  <c r="I2509" i="120"/>
  <c r="H2510" i="120"/>
  <c r="I2510" i="120"/>
  <c r="H2511" i="120"/>
  <c r="I2511" i="120"/>
  <c r="H2512" i="120"/>
  <c r="I2512" i="120"/>
  <c r="H2513" i="120"/>
  <c r="I2513" i="120"/>
  <c r="H2514" i="120"/>
  <c r="I2514" i="120"/>
  <c r="H2515" i="120"/>
  <c r="I2515" i="120"/>
  <c r="H2516" i="120"/>
  <c r="I2516" i="120"/>
  <c r="H2517" i="120"/>
  <c r="I2517" i="120"/>
  <c r="H2518" i="120"/>
  <c r="I2518" i="120"/>
  <c r="H2519" i="120"/>
  <c r="I2519" i="120"/>
  <c r="H2520" i="120"/>
  <c r="I2520" i="120"/>
  <c r="H2521" i="120"/>
  <c r="I2521" i="120"/>
  <c r="H2522" i="120"/>
  <c r="I2522" i="120"/>
  <c r="H2523" i="120"/>
  <c r="I2523" i="120"/>
  <c r="H2524" i="120"/>
  <c r="I2524" i="120"/>
  <c r="H2525" i="120"/>
  <c r="I2525" i="120"/>
  <c r="H2526" i="120"/>
  <c r="I2526" i="120"/>
  <c r="H2527" i="120"/>
  <c r="I2527" i="120"/>
  <c r="H2528" i="120"/>
  <c r="I2528" i="120"/>
  <c r="H2529" i="120"/>
  <c r="I2529" i="120"/>
  <c r="H2530" i="120"/>
  <c r="I2530" i="120"/>
  <c r="H2531" i="120"/>
  <c r="I2531" i="120"/>
  <c r="H2532" i="120"/>
  <c r="I2532" i="120"/>
  <c r="H2533" i="120"/>
  <c r="I2533" i="120"/>
  <c r="H2534" i="120"/>
  <c r="I2534" i="120"/>
  <c r="H2535" i="120"/>
  <c r="I2535" i="120"/>
  <c r="H2536" i="120"/>
  <c r="I2536" i="120"/>
  <c r="H2537" i="120"/>
  <c r="I2537" i="120"/>
  <c r="H2538" i="120"/>
  <c r="I2538" i="120"/>
  <c r="H2539" i="120"/>
  <c r="I2539" i="120"/>
  <c r="H2540" i="120"/>
  <c r="I2540" i="120"/>
  <c r="H2541" i="120"/>
  <c r="I2541" i="120"/>
  <c r="H2542" i="120"/>
  <c r="I2542" i="120"/>
  <c r="H2543" i="120"/>
  <c r="I2543" i="120"/>
  <c r="H2544" i="120"/>
  <c r="I2544" i="120"/>
  <c r="H2545" i="120"/>
  <c r="I2545" i="120"/>
  <c r="H2546" i="120"/>
  <c r="I2546" i="120"/>
  <c r="H2547" i="120"/>
  <c r="I2547" i="120"/>
  <c r="H2548" i="120"/>
  <c r="I2548" i="120"/>
  <c r="H2549" i="120"/>
  <c r="I2549" i="120"/>
  <c r="H2550" i="120"/>
  <c r="I2550" i="120"/>
  <c r="H2551" i="120"/>
  <c r="I2551" i="120"/>
  <c r="H2552" i="120"/>
  <c r="I2552" i="120"/>
  <c r="H2553" i="120"/>
  <c r="I2553" i="120"/>
  <c r="H2554" i="120"/>
  <c r="I2554" i="120"/>
  <c r="H2555" i="120"/>
  <c r="I2555" i="120"/>
  <c r="H2556" i="120"/>
  <c r="I2556" i="120"/>
  <c r="H2557" i="120"/>
  <c r="I2557" i="120"/>
  <c r="H2558" i="120"/>
  <c r="I2558" i="120"/>
  <c r="H2559" i="120"/>
  <c r="I2559" i="120"/>
  <c r="H2560" i="120"/>
  <c r="I2560" i="120"/>
  <c r="H2561" i="120"/>
  <c r="I2561" i="120"/>
  <c r="H2562" i="120"/>
  <c r="I2562" i="120"/>
  <c r="H2563" i="120"/>
  <c r="I2563" i="120"/>
  <c r="H2564" i="120"/>
  <c r="I2564" i="120"/>
  <c r="H2565" i="120"/>
  <c r="I2565" i="120"/>
  <c r="H2566" i="120"/>
  <c r="I2566" i="120"/>
  <c r="H2567" i="120"/>
  <c r="I2567" i="120"/>
  <c r="H2568" i="120"/>
  <c r="I2568" i="120"/>
  <c r="H2569" i="120"/>
  <c r="I2569" i="120"/>
  <c r="H2570" i="120"/>
  <c r="I2570" i="120"/>
  <c r="H2571" i="120"/>
  <c r="I2571" i="120"/>
  <c r="H2572" i="120"/>
  <c r="I2572" i="120"/>
  <c r="H2573" i="120"/>
  <c r="I2573" i="120"/>
  <c r="H2574" i="120"/>
  <c r="I2574" i="120"/>
  <c r="H2575" i="120"/>
  <c r="I2575" i="120"/>
  <c r="H2576" i="120"/>
  <c r="I2576" i="120"/>
  <c r="H2577" i="120"/>
  <c r="I2577" i="120"/>
  <c r="H2578" i="120"/>
  <c r="I2578" i="120"/>
  <c r="H2579" i="120"/>
  <c r="I2579" i="120"/>
  <c r="H2580" i="120"/>
  <c r="I2580" i="120"/>
  <c r="H2581" i="120"/>
  <c r="I2581" i="120"/>
  <c r="H2582" i="120"/>
  <c r="I2582" i="120"/>
  <c r="H2583" i="120"/>
  <c r="I2583" i="120"/>
  <c r="H2584" i="120"/>
  <c r="I2584" i="120"/>
  <c r="H2585" i="120"/>
  <c r="I2585" i="120"/>
  <c r="H2586" i="120"/>
  <c r="I2586" i="120"/>
  <c r="H2587" i="120"/>
  <c r="I2587" i="120"/>
  <c r="H2588" i="120"/>
  <c r="I2588" i="120"/>
  <c r="H2589" i="120"/>
  <c r="I2589" i="120"/>
  <c r="H2590" i="120"/>
  <c r="I2590" i="120"/>
  <c r="H2591" i="120"/>
  <c r="I2591" i="120"/>
  <c r="H2592" i="120"/>
  <c r="I2592" i="120"/>
  <c r="H2593" i="120"/>
  <c r="I2593" i="120"/>
  <c r="H2594" i="120"/>
  <c r="I2594" i="120"/>
  <c r="H2595" i="120"/>
  <c r="I2595" i="120"/>
  <c r="H2596" i="120"/>
  <c r="I2596" i="120"/>
  <c r="H2597" i="120"/>
  <c r="I2597" i="120"/>
  <c r="H2598" i="120"/>
  <c r="I2598" i="120"/>
  <c r="H2599" i="120"/>
  <c r="I2599" i="120"/>
  <c r="H2600" i="120"/>
  <c r="I2600" i="120"/>
  <c r="H2601" i="120"/>
  <c r="I2601" i="120"/>
  <c r="H2602" i="120"/>
  <c r="I2602" i="120"/>
  <c r="H2603" i="120"/>
  <c r="I2603" i="120"/>
  <c r="H2604" i="120"/>
  <c r="I2604" i="120"/>
  <c r="H2605" i="120"/>
  <c r="I2605" i="120"/>
  <c r="H2606" i="120"/>
  <c r="I2606" i="120"/>
  <c r="H2607" i="120"/>
  <c r="I2607" i="120"/>
  <c r="H2608" i="120"/>
  <c r="I2608" i="120"/>
  <c r="H2609" i="120"/>
  <c r="I2609" i="120"/>
  <c r="H2610" i="120"/>
  <c r="I2610" i="120"/>
  <c r="H2611" i="120"/>
  <c r="I2611" i="120"/>
  <c r="H2612" i="120"/>
  <c r="I2612" i="120"/>
  <c r="H2613" i="120"/>
  <c r="I2613" i="120"/>
  <c r="H2614" i="120"/>
  <c r="I2614" i="120"/>
  <c r="H2615" i="120"/>
  <c r="I2615" i="120"/>
  <c r="H2616" i="120"/>
  <c r="I2616" i="120"/>
  <c r="H2617" i="120"/>
  <c r="I2617" i="120"/>
  <c r="H2618" i="120"/>
  <c r="I2618" i="120"/>
  <c r="H2619" i="120"/>
  <c r="I2619" i="120"/>
  <c r="H2620" i="120"/>
  <c r="I2620" i="120"/>
  <c r="H2621" i="120"/>
  <c r="I2621" i="120"/>
  <c r="H2622" i="120"/>
  <c r="I2622" i="120"/>
  <c r="H2623" i="120"/>
  <c r="I2623" i="120"/>
  <c r="H2624" i="120"/>
  <c r="I2624" i="120"/>
  <c r="H2625" i="120"/>
  <c r="I2625" i="120"/>
  <c r="H2626" i="120"/>
  <c r="I2626" i="120"/>
  <c r="H2627" i="120"/>
  <c r="I2627" i="120"/>
  <c r="H2628" i="120"/>
  <c r="I2628" i="120"/>
  <c r="H2629" i="120"/>
  <c r="I2629" i="120"/>
  <c r="H2630" i="120"/>
  <c r="I2630" i="120"/>
  <c r="H2631" i="120"/>
  <c r="I2631" i="120"/>
  <c r="H2632" i="120"/>
  <c r="I2632" i="120"/>
  <c r="H2633" i="120"/>
  <c r="I2633" i="120"/>
  <c r="H2634" i="120"/>
  <c r="I2634" i="120"/>
  <c r="H2635" i="120"/>
  <c r="I2635" i="120"/>
  <c r="H2636" i="120"/>
  <c r="I2636" i="120"/>
  <c r="H2637" i="120"/>
  <c r="I2637" i="120"/>
  <c r="H2638" i="120"/>
  <c r="I2638" i="120"/>
  <c r="H2639" i="120"/>
  <c r="I2639" i="120"/>
  <c r="H2640" i="120"/>
  <c r="I2640" i="120"/>
  <c r="H2641" i="120"/>
  <c r="I2641" i="120"/>
  <c r="H2642" i="120"/>
  <c r="I2642" i="120"/>
  <c r="H2643" i="120"/>
  <c r="I2643" i="120"/>
  <c r="H2644" i="120"/>
  <c r="I2644" i="120"/>
  <c r="H2645" i="120"/>
  <c r="I2645" i="120"/>
  <c r="H2646" i="120"/>
  <c r="I2646" i="120"/>
  <c r="H2647" i="120"/>
  <c r="I2647" i="120"/>
  <c r="H2648" i="120"/>
  <c r="I2648" i="120"/>
  <c r="H2649" i="120"/>
  <c r="I2649" i="120"/>
  <c r="H2650" i="120"/>
  <c r="I2650" i="120"/>
  <c r="H2651" i="120"/>
  <c r="I2651" i="120"/>
  <c r="H2652" i="120"/>
  <c r="I2652" i="120"/>
  <c r="H2653" i="120"/>
  <c r="I2653" i="120"/>
  <c r="H2654" i="120"/>
  <c r="I2654" i="120"/>
  <c r="H2655" i="120"/>
  <c r="I2655" i="120"/>
  <c r="H2656" i="120"/>
  <c r="I2656" i="120"/>
  <c r="H2657" i="120"/>
  <c r="I2657" i="120"/>
  <c r="H2658" i="120"/>
  <c r="I2658" i="120"/>
  <c r="H2659" i="120"/>
  <c r="I2659" i="120"/>
  <c r="H2660" i="120"/>
  <c r="I2660" i="120"/>
  <c r="H2661" i="120"/>
  <c r="I2661" i="120"/>
  <c r="H2662" i="120"/>
  <c r="I2662" i="120"/>
  <c r="H2663" i="120"/>
  <c r="I2663" i="120"/>
  <c r="H2664" i="120"/>
  <c r="I2664" i="120"/>
  <c r="H2665" i="120"/>
  <c r="I2665" i="120"/>
  <c r="H2666" i="120"/>
  <c r="I2666" i="120"/>
  <c r="H2667" i="120"/>
  <c r="I2667" i="120"/>
  <c r="H2668" i="120"/>
  <c r="I2668" i="120"/>
  <c r="H2669" i="120"/>
  <c r="I2669" i="120"/>
  <c r="H2670" i="120"/>
  <c r="I2670" i="120"/>
  <c r="H2671" i="120"/>
  <c r="I2671" i="120"/>
  <c r="H2672" i="120"/>
  <c r="I2672" i="120"/>
  <c r="H2673" i="120"/>
  <c r="I2673" i="120"/>
  <c r="H2674" i="120"/>
  <c r="I2674" i="120"/>
  <c r="H2675" i="120"/>
  <c r="I2675" i="120"/>
  <c r="H2676" i="120"/>
  <c r="I2676" i="120"/>
  <c r="H2677" i="120"/>
  <c r="I2677" i="120"/>
  <c r="H2678" i="120"/>
  <c r="I2678" i="120"/>
  <c r="H2679" i="120"/>
  <c r="I2679" i="120"/>
  <c r="H2680" i="120"/>
  <c r="I2680" i="120"/>
  <c r="H2681" i="120"/>
  <c r="I2681" i="120"/>
  <c r="H2682" i="120"/>
  <c r="I2682" i="120"/>
  <c r="H2683" i="120"/>
  <c r="I2683" i="120"/>
  <c r="H2684" i="120"/>
  <c r="I2684" i="120"/>
  <c r="H2685" i="120"/>
  <c r="I2685" i="120"/>
  <c r="H2686" i="120"/>
  <c r="I2686" i="120"/>
  <c r="H2687" i="120"/>
  <c r="I2687" i="120"/>
  <c r="H2688" i="120"/>
  <c r="I2688" i="120"/>
  <c r="H2689" i="120"/>
  <c r="I2689" i="120"/>
  <c r="H2690" i="120"/>
  <c r="I2690" i="120"/>
  <c r="H2691" i="120"/>
  <c r="I2691" i="120"/>
  <c r="H2692" i="120"/>
  <c r="I2692" i="120"/>
  <c r="H2693" i="120"/>
  <c r="I2693" i="120"/>
  <c r="H2694" i="120"/>
  <c r="I2694" i="120"/>
  <c r="H2695" i="120"/>
  <c r="I2695" i="120"/>
  <c r="H2696" i="120"/>
  <c r="I2696" i="120"/>
  <c r="H2697" i="120"/>
  <c r="I2697" i="120"/>
  <c r="H2698" i="120"/>
  <c r="I2698" i="120"/>
  <c r="H2699" i="120"/>
  <c r="I2699" i="120"/>
  <c r="H2700" i="120"/>
  <c r="I2700" i="120"/>
  <c r="H2701" i="120"/>
  <c r="I2701" i="120"/>
  <c r="H2702" i="120"/>
  <c r="I2702" i="120"/>
  <c r="H2703" i="120"/>
  <c r="I2703" i="120"/>
  <c r="H2704" i="120"/>
  <c r="I2704" i="120"/>
  <c r="H2705" i="120"/>
  <c r="I2705" i="120"/>
  <c r="H2706" i="120"/>
  <c r="I2706" i="120"/>
  <c r="H2707" i="120"/>
  <c r="I2707" i="120"/>
  <c r="H2708" i="120"/>
  <c r="I2708" i="120"/>
  <c r="H2709" i="120"/>
  <c r="I2709" i="120"/>
  <c r="H2710" i="120"/>
  <c r="I2710" i="120"/>
  <c r="H2711" i="120"/>
  <c r="I2711" i="120"/>
  <c r="H2712" i="120"/>
  <c r="I2712" i="120"/>
  <c r="H2713" i="120"/>
  <c r="I2713" i="120"/>
  <c r="H2714" i="120"/>
  <c r="I2714" i="120"/>
  <c r="H2715" i="120"/>
  <c r="I2715" i="120"/>
  <c r="H2716" i="120"/>
  <c r="I2716" i="120"/>
  <c r="H2717" i="120"/>
  <c r="I2717" i="120"/>
  <c r="H2718" i="120"/>
  <c r="I2718" i="120"/>
  <c r="H2719" i="120"/>
  <c r="I2719" i="120"/>
  <c r="H2720" i="120"/>
  <c r="I2720" i="120"/>
  <c r="H2721" i="120"/>
  <c r="I2721" i="120"/>
  <c r="H2722" i="120"/>
  <c r="I2722" i="120"/>
  <c r="H2723" i="120"/>
  <c r="I2723" i="120"/>
  <c r="H2724" i="120"/>
  <c r="I2724" i="120"/>
  <c r="H2725" i="120"/>
  <c r="I2725" i="120"/>
  <c r="H2726" i="120"/>
  <c r="I2726" i="120"/>
  <c r="H2727" i="120"/>
  <c r="I2727" i="120"/>
  <c r="H2728" i="120"/>
  <c r="I2728" i="120"/>
  <c r="H2729" i="120"/>
  <c r="I2729" i="120"/>
  <c r="H2730" i="120"/>
  <c r="I2730" i="120"/>
  <c r="H2731" i="120"/>
  <c r="I2731" i="120"/>
  <c r="H2732" i="120"/>
  <c r="I2732" i="120"/>
  <c r="H2733" i="120"/>
  <c r="I2733" i="120"/>
  <c r="H2734" i="120"/>
  <c r="I2734" i="120"/>
  <c r="H2735" i="120"/>
  <c r="I2735" i="120"/>
  <c r="H2736" i="120"/>
  <c r="I2736" i="120"/>
  <c r="H2737" i="120"/>
  <c r="I2737" i="120"/>
  <c r="H2738" i="120"/>
  <c r="I2738" i="120"/>
  <c r="H2739" i="120"/>
  <c r="I2739" i="120"/>
  <c r="H2740" i="120"/>
  <c r="I2740" i="120"/>
  <c r="H2741" i="120"/>
  <c r="I2741" i="120"/>
  <c r="H2742" i="120"/>
  <c r="I2742" i="120"/>
  <c r="H2743" i="120"/>
  <c r="I2743" i="120"/>
  <c r="H2744" i="120"/>
  <c r="I2744" i="120"/>
  <c r="H2745" i="120"/>
  <c r="I2745" i="120"/>
  <c r="H2746" i="120"/>
  <c r="I2746" i="120"/>
  <c r="H2747" i="120"/>
  <c r="I2747" i="120"/>
  <c r="H2748" i="120"/>
  <c r="I2748" i="120"/>
  <c r="H2749" i="120"/>
  <c r="I2749" i="120"/>
  <c r="H2750" i="120"/>
  <c r="I2750" i="120"/>
  <c r="H2751" i="120"/>
  <c r="I2751" i="120"/>
  <c r="H2752" i="120"/>
  <c r="I2752" i="120"/>
  <c r="H2753" i="120"/>
  <c r="I2753" i="120"/>
  <c r="H2754" i="120"/>
  <c r="I2754" i="120"/>
  <c r="H2755" i="120"/>
  <c r="I2755" i="120"/>
  <c r="H2756" i="120"/>
  <c r="I2756" i="120"/>
  <c r="H2757" i="120"/>
  <c r="I2757" i="120"/>
  <c r="H2758" i="120"/>
  <c r="I2758" i="120"/>
  <c r="H2759" i="120"/>
  <c r="I2759" i="120"/>
  <c r="H2760" i="120"/>
  <c r="I2760" i="120"/>
  <c r="H2761" i="120"/>
  <c r="I2761" i="120"/>
  <c r="H2762" i="120"/>
  <c r="I2762" i="120"/>
  <c r="H2763" i="120"/>
  <c r="I2763" i="120"/>
  <c r="H2764" i="120"/>
  <c r="I2764" i="120"/>
  <c r="H2765" i="120"/>
  <c r="I2765" i="120"/>
  <c r="H2766" i="120"/>
  <c r="I2766" i="120"/>
  <c r="H2767" i="120"/>
  <c r="I2767" i="120"/>
  <c r="H2768" i="120"/>
  <c r="I2768" i="120"/>
  <c r="H2769" i="120"/>
  <c r="I2769" i="120"/>
  <c r="H2770" i="120"/>
  <c r="I2770" i="120"/>
  <c r="H2771" i="120"/>
  <c r="I2771" i="120"/>
  <c r="H2772" i="120"/>
  <c r="I2772" i="120"/>
  <c r="H2773" i="120"/>
  <c r="I2773" i="120"/>
  <c r="H2774" i="120"/>
  <c r="I2774" i="120"/>
  <c r="H2775" i="120"/>
  <c r="I2775" i="120"/>
  <c r="H2776" i="120"/>
  <c r="I2776" i="120"/>
  <c r="H2777" i="120"/>
  <c r="I2777" i="120"/>
  <c r="H2778" i="120"/>
  <c r="I2778" i="120"/>
  <c r="H2779" i="120"/>
  <c r="I2779" i="120"/>
  <c r="H2780" i="120"/>
  <c r="I2780" i="120"/>
  <c r="H2781" i="120"/>
  <c r="I2781" i="120"/>
  <c r="H2782" i="120"/>
  <c r="I2782" i="120"/>
  <c r="H2783" i="120"/>
  <c r="I2783" i="120"/>
  <c r="H2784" i="120"/>
  <c r="I2784" i="120"/>
  <c r="H2785" i="120"/>
  <c r="I2785" i="120"/>
  <c r="H2786" i="120"/>
  <c r="I2786" i="120"/>
  <c r="H2787" i="120"/>
  <c r="I2787" i="120"/>
  <c r="H2788" i="120"/>
  <c r="I2788" i="120"/>
  <c r="H2789" i="120"/>
  <c r="I2789" i="120"/>
  <c r="H2790" i="120"/>
  <c r="I2790" i="120"/>
  <c r="H2791" i="120"/>
  <c r="I2791" i="120"/>
  <c r="H2792" i="120"/>
  <c r="I2792" i="120"/>
  <c r="H2793" i="120"/>
  <c r="I2793" i="120"/>
  <c r="H2794" i="120"/>
  <c r="I2794" i="120"/>
  <c r="H2795" i="120"/>
  <c r="I2795" i="120"/>
  <c r="H2796" i="120"/>
  <c r="I2796" i="120"/>
  <c r="H2797" i="120"/>
  <c r="I2797" i="120"/>
  <c r="H2798" i="120"/>
  <c r="I2798" i="120"/>
  <c r="H2799" i="120"/>
  <c r="I2799" i="120"/>
  <c r="H2800" i="120"/>
  <c r="I2800" i="120"/>
  <c r="H2801" i="120"/>
  <c r="I2801" i="120"/>
  <c r="H2802" i="120"/>
  <c r="I2802" i="120"/>
  <c r="H2803" i="120"/>
  <c r="I2803" i="120"/>
  <c r="H2804" i="120"/>
  <c r="I2804" i="120"/>
  <c r="H2805" i="120"/>
  <c r="I2805" i="120"/>
  <c r="H2806" i="120"/>
  <c r="I2806" i="120"/>
  <c r="H2807" i="120"/>
  <c r="I2807" i="120"/>
  <c r="H2808" i="120"/>
  <c r="I2808" i="120"/>
  <c r="H2809" i="120"/>
  <c r="I2809" i="120"/>
  <c r="H2810" i="120"/>
  <c r="I2810" i="120"/>
  <c r="H2811" i="120"/>
  <c r="I2811" i="120"/>
  <c r="H2812" i="120"/>
  <c r="I2812" i="120"/>
  <c r="H2813" i="120"/>
  <c r="I2813" i="120"/>
  <c r="H2814" i="120"/>
  <c r="I2814" i="120"/>
  <c r="H2815" i="120"/>
  <c r="I2815" i="120"/>
  <c r="H2816" i="120"/>
  <c r="I2816" i="120"/>
  <c r="H2817" i="120"/>
  <c r="I2817" i="120"/>
  <c r="H2818" i="120"/>
  <c r="I2818" i="120"/>
  <c r="H2819" i="120"/>
  <c r="I2819" i="120"/>
  <c r="H2820" i="120"/>
  <c r="I2820" i="120"/>
  <c r="H2821" i="120"/>
  <c r="I2821" i="120"/>
  <c r="H2822" i="120"/>
  <c r="I2822" i="120"/>
  <c r="H2823" i="120"/>
  <c r="I2823" i="120"/>
  <c r="H2824" i="120"/>
  <c r="I2824" i="120"/>
  <c r="H2825" i="120"/>
  <c r="I2825" i="120"/>
  <c r="H2826" i="120"/>
  <c r="I2826" i="120"/>
  <c r="H2827" i="120"/>
  <c r="I2827" i="120"/>
  <c r="H2828" i="120"/>
  <c r="I2828" i="120"/>
  <c r="H2829" i="120"/>
  <c r="I2829" i="120"/>
  <c r="H2830" i="120"/>
  <c r="I2830" i="120"/>
  <c r="H2831" i="120"/>
  <c r="I2831" i="120"/>
  <c r="H2832" i="120"/>
  <c r="I2832" i="120"/>
  <c r="H2833" i="120"/>
  <c r="I2833" i="120"/>
  <c r="H2834" i="120"/>
  <c r="I2834" i="120"/>
  <c r="H2835" i="120"/>
  <c r="I2835" i="120"/>
  <c r="H2836" i="120"/>
  <c r="I2836" i="120"/>
  <c r="H2837" i="120"/>
  <c r="I2837" i="120"/>
  <c r="H2838" i="120"/>
  <c r="I2838" i="120"/>
  <c r="H2839" i="120"/>
  <c r="I2839" i="120"/>
  <c r="H2840" i="120"/>
  <c r="I2840" i="120"/>
  <c r="H2841" i="120"/>
  <c r="I2841" i="120"/>
  <c r="H2842" i="120"/>
  <c r="I2842" i="120"/>
  <c r="H2843" i="120"/>
  <c r="I2843" i="120"/>
  <c r="H2844" i="120"/>
  <c r="I2844" i="120"/>
  <c r="H2845" i="120"/>
  <c r="I2845" i="120"/>
  <c r="H2846" i="120"/>
  <c r="I2846" i="120"/>
  <c r="H2847" i="120"/>
  <c r="I2847" i="120"/>
  <c r="H2848" i="120"/>
  <c r="I2848" i="120"/>
  <c r="H2849" i="120"/>
  <c r="I2849" i="120"/>
  <c r="H2850" i="120"/>
  <c r="I2850" i="120"/>
  <c r="H2851" i="120"/>
  <c r="I2851" i="120"/>
  <c r="H2852" i="120"/>
  <c r="I2852" i="120"/>
  <c r="H2853" i="120"/>
  <c r="I2853" i="120"/>
  <c r="H2854" i="120"/>
  <c r="I2854" i="120"/>
  <c r="H2855" i="120"/>
  <c r="I2855" i="120"/>
  <c r="H2856" i="120"/>
  <c r="I2856" i="120"/>
  <c r="H2857" i="120"/>
  <c r="I2857" i="120"/>
  <c r="H2858" i="120"/>
  <c r="I2858" i="120"/>
  <c r="H2859" i="120"/>
  <c r="I2859" i="120"/>
  <c r="H2860" i="120"/>
  <c r="I2860" i="120"/>
  <c r="H2861" i="120"/>
  <c r="I2861" i="120"/>
  <c r="H2862" i="120"/>
  <c r="I2862" i="120"/>
  <c r="H2863" i="120"/>
  <c r="I2863" i="120"/>
  <c r="H2864" i="120"/>
  <c r="I2864" i="120"/>
  <c r="H2865" i="120"/>
  <c r="I2865" i="120"/>
  <c r="H2866" i="120"/>
  <c r="I2866" i="120"/>
  <c r="H2867" i="120"/>
  <c r="I2867" i="120"/>
  <c r="H2868" i="120"/>
  <c r="I2868" i="120"/>
  <c r="H2869" i="120"/>
  <c r="I2869" i="120"/>
  <c r="H2870" i="120"/>
  <c r="I2870" i="120"/>
  <c r="H2871" i="120"/>
  <c r="I2871" i="120"/>
  <c r="H2872" i="120"/>
  <c r="I2872" i="120"/>
  <c r="H2873" i="120"/>
  <c r="I2873" i="120"/>
  <c r="H2874" i="120"/>
  <c r="I2874" i="120"/>
  <c r="H2875" i="120"/>
  <c r="I2875" i="120"/>
  <c r="H2876" i="120"/>
  <c r="I2876" i="120"/>
  <c r="H2877" i="120"/>
  <c r="I2877" i="120"/>
  <c r="H2878" i="120"/>
  <c r="I2878" i="120"/>
  <c r="H2879" i="120"/>
  <c r="I2879" i="120"/>
  <c r="H2880" i="120"/>
  <c r="I2880" i="120"/>
  <c r="H2881" i="120"/>
  <c r="I2881" i="120"/>
  <c r="H2882" i="120"/>
  <c r="I2882" i="120"/>
  <c r="H2883" i="120"/>
  <c r="I2883" i="120"/>
  <c r="H2884" i="120"/>
  <c r="I2884" i="120"/>
  <c r="H2885" i="120"/>
  <c r="I2885" i="120"/>
  <c r="H2886" i="120"/>
  <c r="I2886" i="120"/>
  <c r="H2887" i="120"/>
  <c r="I2887" i="120"/>
  <c r="H2888" i="120"/>
  <c r="I2888" i="120"/>
  <c r="H2889" i="120"/>
  <c r="I2889" i="120"/>
  <c r="H2890" i="120"/>
  <c r="I2890" i="120"/>
  <c r="H2891" i="120"/>
  <c r="I2891" i="120"/>
  <c r="H2892" i="120"/>
  <c r="I2892" i="120"/>
  <c r="H2893" i="120"/>
  <c r="I2893" i="120"/>
  <c r="H2894" i="120"/>
  <c r="I2894" i="120"/>
  <c r="H2895" i="120"/>
  <c r="I2895" i="120"/>
  <c r="H2896" i="120"/>
  <c r="I2896" i="120"/>
  <c r="H2897" i="120"/>
  <c r="I2897" i="120"/>
  <c r="H2898" i="120"/>
  <c r="I2898" i="120"/>
  <c r="H2899" i="120"/>
  <c r="I2899" i="120"/>
  <c r="H2900" i="120"/>
  <c r="I2900" i="120"/>
  <c r="H2901" i="120"/>
  <c r="I2901" i="120"/>
  <c r="H2902" i="120"/>
  <c r="I2902" i="120"/>
  <c r="H2903" i="120"/>
  <c r="I2903" i="120"/>
  <c r="H2904" i="120"/>
  <c r="I2904" i="120"/>
  <c r="H2905" i="120"/>
  <c r="I2905" i="120"/>
  <c r="H2906" i="120"/>
  <c r="I2906" i="120"/>
  <c r="H2907" i="120"/>
  <c r="I2907" i="120"/>
  <c r="H2908" i="120"/>
  <c r="I2908" i="120"/>
  <c r="H2909" i="120"/>
  <c r="I2909" i="120"/>
  <c r="H2910" i="120"/>
  <c r="I2910" i="120"/>
  <c r="H2911" i="120"/>
  <c r="I2911" i="120"/>
  <c r="H2912" i="120"/>
  <c r="I2912" i="120"/>
  <c r="H2913" i="120"/>
  <c r="I2913" i="120"/>
  <c r="H2914" i="120"/>
  <c r="I2914" i="120"/>
  <c r="H2915" i="120"/>
  <c r="I2915" i="120"/>
  <c r="H2916" i="120"/>
  <c r="I2916" i="120"/>
  <c r="H2917" i="120"/>
  <c r="I2917" i="120"/>
  <c r="H2918" i="120"/>
  <c r="I2918" i="120"/>
  <c r="H2919" i="120"/>
  <c r="I2919" i="120"/>
  <c r="H2920" i="120"/>
  <c r="I2920" i="120"/>
  <c r="H2921" i="120"/>
  <c r="I2921" i="120"/>
  <c r="H2922" i="120"/>
  <c r="I2922" i="120"/>
  <c r="H2923" i="120"/>
  <c r="I2923" i="120"/>
  <c r="H2924" i="120"/>
  <c r="I2924" i="120"/>
  <c r="H2925" i="120"/>
  <c r="I2925" i="120"/>
  <c r="H2926" i="120"/>
  <c r="I2926" i="120"/>
  <c r="H2927" i="120"/>
  <c r="I2927" i="120"/>
  <c r="H2928" i="120"/>
  <c r="I2928" i="120"/>
  <c r="H2929" i="120"/>
  <c r="I2929" i="120"/>
  <c r="H2930" i="120"/>
  <c r="I2930" i="120"/>
  <c r="H2931" i="120"/>
  <c r="I2931" i="120"/>
  <c r="H2932" i="120"/>
  <c r="I2932" i="120"/>
  <c r="H2933" i="120"/>
  <c r="I2933" i="120"/>
  <c r="H2934" i="120"/>
  <c r="I2934" i="120"/>
  <c r="H2935" i="120"/>
  <c r="I2935" i="120"/>
  <c r="H2936" i="120"/>
  <c r="I2936" i="120"/>
  <c r="H2937" i="120"/>
  <c r="I2937" i="120"/>
  <c r="H2938" i="120"/>
  <c r="I2938" i="120"/>
  <c r="H2939" i="120"/>
  <c r="I2939" i="120"/>
  <c r="H2940" i="120"/>
  <c r="I2940" i="120"/>
  <c r="H2941" i="120"/>
  <c r="I2941" i="120"/>
  <c r="H2942" i="120"/>
  <c r="I2942" i="120"/>
  <c r="H2943" i="120"/>
  <c r="I2943" i="120"/>
  <c r="H2944" i="120"/>
  <c r="I2944" i="120"/>
  <c r="H2945" i="120"/>
  <c r="I2945" i="120"/>
  <c r="H2946" i="120"/>
  <c r="I2946" i="120"/>
  <c r="H2947" i="120"/>
  <c r="I2947" i="120"/>
  <c r="H2948" i="120"/>
  <c r="I2948" i="120"/>
  <c r="H2949" i="120"/>
  <c r="I2949" i="120"/>
  <c r="H2950" i="120"/>
  <c r="I2950" i="120"/>
  <c r="H2951" i="120"/>
  <c r="I2951" i="120"/>
  <c r="H2952" i="120"/>
  <c r="I2952" i="120"/>
  <c r="H2953" i="120"/>
  <c r="I2953" i="120"/>
  <c r="H2954" i="120"/>
  <c r="I2954" i="120"/>
  <c r="H2955" i="120"/>
  <c r="I2955" i="120"/>
  <c r="H2956" i="120"/>
  <c r="I2956" i="120"/>
  <c r="H2957" i="120"/>
  <c r="I2957" i="120"/>
  <c r="H2958" i="120"/>
  <c r="I2958" i="120"/>
  <c r="H2959" i="120"/>
  <c r="I2959" i="120"/>
  <c r="H2960" i="120"/>
  <c r="I2960" i="120"/>
  <c r="H2961" i="120"/>
  <c r="I2961" i="120"/>
  <c r="H2962" i="120"/>
  <c r="I2962" i="120"/>
  <c r="H2963" i="120"/>
  <c r="I2963" i="120"/>
  <c r="H2964" i="120"/>
  <c r="I2964" i="120"/>
  <c r="H2965" i="120"/>
  <c r="I2965" i="120"/>
  <c r="H2966" i="120"/>
  <c r="I2966" i="120"/>
  <c r="H2967" i="120"/>
  <c r="I2967" i="120"/>
  <c r="H2968" i="120"/>
  <c r="I2968" i="120"/>
  <c r="H2969" i="120"/>
  <c r="I2969" i="120"/>
  <c r="H2970" i="120"/>
  <c r="I2970" i="120"/>
  <c r="H2971" i="120"/>
  <c r="I2971" i="120"/>
  <c r="H2972" i="120"/>
  <c r="I2972" i="120"/>
  <c r="H2973" i="120"/>
  <c r="I2973" i="120"/>
  <c r="H2974" i="120"/>
  <c r="I2974" i="120"/>
  <c r="H2975" i="120"/>
  <c r="I2975" i="120"/>
  <c r="H2976" i="120"/>
  <c r="I2976" i="120"/>
  <c r="H2977" i="120"/>
  <c r="I2977" i="120"/>
  <c r="H2978" i="120"/>
  <c r="I2978" i="120"/>
  <c r="H2979" i="120"/>
  <c r="I2979" i="120"/>
  <c r="H2980" i="120"/>
  <c r="I2980" i="120"/>
  <c r="H2981" i="120"/>
  <c r="I2981" i="120"/>
  <c r="H2982" i="120"/>
  <c r="I2982" i="120"/>
  <c r="H2983" i="120"/>
  <c r="I2983" i="120"/>
  <c r="H2984" i="120"/>
  <c r="I2984" i="120"/>
  <c r="H2985" i="120"/>
  <c r="I2985" i="120"/>
  <c r="H2986" i="120"/>
  <c r="I2986" i="120"/>
  <c r="H2987" i="120"/>
  <c r="I2987" i="120"/>
  <c r="H2988" i="120"/>
  <c r="I2988" i="120"/>
  <c r="H2989" i="120"/>
  <c r="I2989" i="120"/>
  <c r="H2990" i="120"/>
  <c r="I2990" i="120"/>
  <c r="H2991" i="120"/>
  <c r="I2991" i="120"/>
  <c r="H2992" i="120"/>
  <c r="I2992" i="120"/>
  <c r="H2993" i="120"/>
  <c r="I2993" i="120"/>
  <c r="H2994" i="120"/>
  <c r="I2994" i="120"/>
  <c r="H2995" i="120"/>
  <c r="I2995" i="120"/>
  <c r="H2996" i="120"/>
  <c r="I2996" i="120"/>
  <c r="H2997" i="120"/>
  <c r="I2997" i="120"/>
  <c r="H2998" i="120"/>
  <c r="I2998" i="120"/>
  <c r="H2999" i="120"/>
  <c r="I2999" i="120"/>
  <c r="H3000" i="120"/>
  <c r="I3000" i="120"/>
  <c r="H3001" i="120"/>
  <c r="I3001" i="120"/>
  <c r="H3002" i="120"/>
  <c r="I3002" i="120"/>
  <c r="H3003" i="120"/>
  <c r="I3003" i="120"/>
  <c r="H3004" i="120"/>
  <c r="I3004" i="120"/>
  <c r="H3005" i="120"/>
  <c r="I3005" i="120"/>
  <c r="H3006" i="120"/>
  <c r="I3006" i="120"/>
  <c r="H3007" i="120"/>
  <c r="I3007" i="120"/>
  <c r="H3008" i="120"/>
  <c r="I3008" i="120"/>
  <c r="H3009" i="120"/>
  <c r="I3009" i="120"/>
  <c r="H3010" i="120"/>
  <c r="I3010" i="120"/>
  <c r="H3011" i="120"/>
  <c r="I3011" i="120"/>
  <c r="H3012" i="120"/>
  <c r="I3012" i="120"/>
  <c r="H3013" i="120"/>
  <c r="I3013" i="120"/>
  <c r="H3014" i="120"/>
  <c r="I3014" i="120"/>
  <c r="H3015" i="120"/>
  <c r="I3015" i="120"/>
  <c r="H3016" i="120"/>
  <c r="I3016" i="120"/>
  <c r="H3017" i="120"/>
  <c r="I3017" i="120"/>
  <c r="H3018" i="120"/>
  <c r="I3018" i="120"/>
  <c r="H3019" i="120"/>
  <c r="I3019" i="120"/>
  <c r="H3020" i="120"/>
  <c r="I3020" i="120"/>
  <c r="H3021" i="120"/>
  <c r="I3021" i="120"/>
  <c r="H3022" i="120"/>
  <c r="I3022" i="120"/>
  <c r="H3023" i="120"/>
  <c r="I3023" i="120"/>
  <c r="H3024" i="120"/>
  <c r="I3024" i="120"/>
  <c r="H3025" i="120"/>
  <c r="I3025" i="120"/>
  <c r="H3026" i="120"/>
  <c r="I3026" i="120"/>
  <c r="H3027" i="120"/>
  <c r="I3027" i="120"/>
  <c r="H3028" i="120"/>
  <c r="I3028" i="120"/>
  <c r="H3029" i="120"/>
  <c r="I3029" i="120"/>
  <c r="H3030" i="120"/>
  <c r="I3030" i="120"/>
  <c r="H3031" i="120"/>
  <c r="I3031" i="120"/>
  <c r="H3032" i="120"/>
  <c r="I3032" i="120"/>
  <c r="H3033" i="120"/>
  <c r="I3033" i="120"/>
  <c r="H3034" i="120"/>
  <c r="I3034" i="120"/>
  <c r="H3035" i="120"/>
  <c r="I3035" i="120"/>
  <c r="H3036" i="120"/>
  <c r="I3036" i="120"/>
  <c r="H3037" i="120"/>
  <c r="I3037" i="120"/>
  <c r="H3038" i="120"/>
  <c r="I3038" i="120"/>
  <c r="H3039" i="120"/>
  <c r="I3039" i="120"/>
  <c r="H3040" i="120"/>
  <c r="I3040" i="120"/>
  <c r="H3041" i="120"/>
  <c r="I3041" i="120"/>
  <c r="H3042" i="120"/>
  <c r="I3042" i="120"/>
  <c r="H3043" i="120"/>
  <c r="I3043" i="120"/>
  <c r="H3044" i="120"/>
  <c r="I3044" i="120"/>
  <c r="H3045" i="120"/>
  <c r="I3045" i="120"/>
  <c r="H3046" i="120"/>
  <c r="I3046" i="120"/>
  <c r="H3047" i="120"/>
  <c r="I3047" i="120"/>
  <c r="H3048" i="120"/>
  <c r="I3048" i="120"/>
  <c r="H3049" i="120"/>
  <c r="I3049" i="120"/>
  <c r="H3050" i="120"/>
  <c r="I3050" i="120"/>
  <c r="H3051" i="120"/>
  <c r="I3051" i="120"/>
  <c r="H3052" i="120"/>
  <c r="I3052" i="120"/>
  <c r="H3053" i="120"/>
  <c r="I3053" i="120"/>
  <c r="H3054" i="120"/>
  <c r="I3054" i="120"/>
  <c r="H3055" i="120"/>
  <c r="I3055" i="120"/>
  <c r="H3056" i="120"/>
  <c r="I3056" i="120"/>
  <c r="H3057" i="120"/>
  <c r="I3057" i="120"/>
  <c r="H3058" i="120"/>
  <c r="I3058" i="120"/>
  <c r="H3059" i="120"/>
  <c r="I3059" i="120"/>
  <c r="H3060" i="120"/>
  <c r="I3060" i="120"/>
  <c r="H3061" i="120"/>
  <c r="I3061" i="120"/>
  <c r="H3062" i="120"/>
  <c r="I3062" i="120"/>
  <c r="H3063" i="120"/>
  <c r="I3063" i="120"/>
  <c r="H3064" i="120"/>
  <c r="I3064" i="120"/>
  <c r="H3065" i="120"/>
  <c r="I3065" i="120"/>
  <c r="H3066" i="120"/>
  <c r="I3066" i="120"/>
  <c r="H3067" i="120"/>
  <c r="I3067" i="120"/>
  <c r="H3068" i="120"/>
  <c r="I3068" i="120"/>
  <c r="H3069" i="120"/>
  <c r="I3069" i="120"/>
  <c r="H3070" i="120"/>
  <c r="I3070" i="120"/>
  <c r="H3071" i="120"/>
  <c r="I3071" i="120"/>
  <c r="H3072" i="120"/>
  <c r="I3072" i="120"/>
  <c r="H3073" i="120"/>
  <c r="I3073" i="120"/>
  <c r="H3074" i="120"/>
  <c r="I3074" i="120"/>
  <c r="H3075" i="120"/>
  <c r="I3075" i="120"/>
  <c r="H3076" i="120"/>
  <c r="I3076" i="120"/>
  <c r="H3077" i="120"/>
  <c r="I3077" i="120"/>
  <c r="H3078" i="120"/>
  <c r="I3078" i="120"/>
  <c r="H3079" i="120"/>
  <c r="I3079" i="120"/>
  <c r="H3080" i="120"/>
  <c r="I3080" i="120"/>
  <c r="H3081" i="120"/>
  <c r="I3081" i="120"/>
  <c r="H3082" i="120"/>
  <c r="I3082" i="120"/>
  <c r="H3083" i="120"/>
  <c r="I3083" i="120"/>
  <c r="H3084" i="120"/>
  <c r="I3084" i="120"/>
  <c r="H3085" i="120"/>
  <c r="I3085" i="120"/>
  <c r="H3086" i="120"/>
  <c r="I3086" i="120"/>
  <c r="H3087" i="120"/>
  <c r="I3087" i="120"/>
  <c r="H3088" i="120"/>
  <c r="I3088" i="120"/>
  <c r="H3089" i="120"/>
  <c r="I3089" i="120"/>
  <c r="H3090" i="120"/>
  <c r="I3090" i="120"/>
  <c r="H3091" i="120"/>
  <c r="I3091" i="120"/>
  <c r="H3092" i="120"/>
  <c r="I3092" i="120"/>
  <c r="H3093" i="120"/>
  <c r="I3093" i="120"/>
  <c r="H3094" i="120"/>
  <c r="I3094" i="120"/>
  <c r="H3095" i="120"/>
  <c r="I3095" i="120"/>
  <c r="H3096" i="120"/>
  <c r="I3096" i="120"/>
  <c r="H3097" i="120"/>
  <c r="I3097" i="120"/>
  <c r="H3098" i="120"/>
  <c r="I3098" i="120"/>
  <c r="H3099" i="120"/>
  <c r="I3099" i="120"/>
  <c r="H3100" i="120"/>
  <c r="I3100" i="120"/>
  <c r="H3101" i="120"/>
  <c r="I3101" i="120"/>
  <c r="H3102" i="120"/>
  <c r="I3102" i="120"/>
  <c r="H3103" i="120"/>
  <c r="I3103" i="120"/>
  <c r="H3104" i="120"/>
  <c r="I3104" i="120"/>
  <c r="H3105" i="120"/>
  <c r="I3105" i="120"/>
  <c r="H3106" i="120"/>
  <c r="I3106" i="120"/>
  <c r="H3107" i="120"/>
  <c r="I3107" i="120"/>
  <c r="H3108" i="120"/>
  <c r="I3108" i="120"/>
  <c r="H3109" i="120"/>
  <c r="I3109" i="120"/>
  <c r="H3110" i="120"/>
  <c r="I3110" i="120"/>
  <c r="H3111" i="120"/>
  <c r="I3111" i="120"/>
  <c r="H3112" i="120"/>
  <c r="I3112" i="120"/>
  <c r="H3113" i="120"/>
  <c r="I3113" i="120"/>
  <c r="H3114" i="120"/>
  <c r="I3114" i="120"/>
  <c r="H3115" i="120"/>
  <c r="I3115" i="120"/>
  <c r="H3116" i="120"/>
  <c r="I3116" i="120"/>
  <c r="H3117" i="120"/>
  <c r="I3117" i="120"/>
  <c r="H3118" i="120"/>
  <c r="I3118" i="120"/>
  <c r="H3119" i="120"/>
  <c r="I3119" i="120"/>
  <c r="H3120" i="120"/>
  <c r="I3120" i="120"/>
  <c r="H3121" i="120"/>
  <c r="I3121" i="120"/>
  <c r="H3122" i="120"/>
  <c r="I3122" i="120"/>
  <c r="H3123" i="120"/>
  <c r="I3123" i="120"/>
  <c r="H3124" i="120"/>
  <c r="I3124" i="120"/>
  <c r="H3125" i="120"/>
  <c r="I3125" i="120"/>
  <c r="H3126" i="120"/>
  <c r="I3126" i="120"/>
  <c r="H3127" i="120"/>
  <c r="I3127" i="120"/>
  <c r="H3128" i="120"/>
  <c r="I3128" i="120"/>
  <c r="H3129" i="120"/>
  <c r="I3129" i="120"/>
  <c r="H3130" i="120"/>
  <c r="I3130" i="120"/>
  <c r="H3131" i="120"/>
  <c r="I3131" i="120"/>
  <c r="H3132" i="120"/>
  <c r="I3132" i="120"/>
  <c r="H3133" i="120"/>
  <c r="I3133" i="120"/>
  <c r="H3134" i="120"/>
  <c r="I3134" i="120"/>
  <c r="H3135" i="120"/>
  <c r="I3135" i="120"/>
  <c r="H3136" i="120"/>
  <c r="I3136" i="120"/>
  <c r="H3137" i="120"/>
  <c r="I3137" i="120"/>
  <c r="H3138" i="120"/>
  <c r="I3138" i="120"/>
  <c r="H3139" i="120"/>
  <c r="I3139" i="120"/>
  <c r="H3140" i="120"/>
  <c r="I3140" i="120"/>
  <c r="H3141" i="120"/>
  <c r="I3141" i="120"/>
  <c r="H3142" i="120"/>
  <c r="I3142" i="120"/>
  <c r="H3143" i="120"/>
  <c r="I3143" i="120"/>
  <c r="H3144" i="120"/>
  <c r="I3144" i="120"/>
  <c r="H3145" i="120"/>
  <c r="I3145" i="120"/>
  <c r="H3146" i="120"/>
  <c r="I3146" i="120"/>
  <c r="H3147" i="120"/>
  <c r="I3147" i="120"/>
  <c r="H3148" i="120"/>
  <c r="I3148" i="120"/>
  <c r="H3149" i="120"/>
  <c r="I3149" i="120"/>
  <c r="H3150" i="120"/>
  <c r="I3150" i="120"/>
  <c r="H3151" i="120"/>
  <c r="I3151" i="120"/>
  <c r="H3152" i="120"/>
  <c r="I3152" i="120"/>
  <c r="H3153" i="120"/>
  <c r="I3153" i="120"/>
  <c r="H3154" i="120"/>
  <c r="I3154" i="120"/>
  <c r="H3155" i="120"/>
  <c r="I3155" i="120"/>
  <c r="H3156" i="120"/>
  <c r="I3156" i="120"/>
  <c r="H3157" i="120"/>
  <c r="I3157" i="120"/>
  <c r="H3158" i="120"/>
  <c r="I3158" i="120"/>
  <c r="H3159" i="120"/>
  <c r="I3159" i="120"/>
  <c r="H3160" i="120"/>
  <c r="I3160" i="120"/>
  <c r="H3161" i="120"/>
  <c r="I3161" i="120"/>
  <c r="H3162" i="120"/>
  <c r="I3162" i="120"/>
  <c r="H3163" i="120"/>
  <c r="I3163" i="120"/>
  <c r="H3164" i="120"/>
  <c r="I3164" i="120"/>
  <c r="H3165" i="120"/>
  <c r="I3165" i="120"/>
  <c r="H3166" i="120"/>
  <c r="I3166" i="120"/>
  <c r="H3167" i="120"/>
  <c r="I3167" i="120"/>
  <c r="H3168" i="120"/>
  <c r="I3168" i="120"/>
  <c r="H3169" i="120"/>
  <c r="I3169" i="120"/>
  <c r="H3170" i="120"/>
  <c r="I3170" i="120"/>
  <c r="H3171" i="120"/>
  <c r="I3171" i="120"/>
  <c r="H3172" i="120"/>
  <c r="I3172" i="120"/>
  <c r="H3173" i="120"/>
  <c r="I3173" i="120"/>
  <c r="H3174" i="120"/>
  <c r="I3174" i="120"/>
  <c r="H3175" i="120"/>
  <c r="I3175" i="120"/>
  <c r="H3176" i="120"/>
  <c r="I3176" i="120"/>
  <c r="H3177" i="120"/>
  <c r="I3177" i="120"/>
  <c r="H3178" i="120"/>
  <c r="I3178" i="120"/>
  <c r="H3179" i="120"/>
  <c r="I3179" i="120"/>
  <c r="H3180" i="120"/>
  <c r="I3180" i="120"/>
  <c r="H3181" i="120"/>
  <c r="I3181" i="120"/>
  <c r="H3182" i="120"/>
  <c r="I3182" i="120"/>
  <c r="H3183" i="120"/>
  <c r="I3183" i="120"/>
  <c r="H3184" i="120"/>
  <c r="I3184" i="120"/>
  <c r="H3185" i="120"/>
  <c r="I3185" i="120"/>
  <c r="H3186" i="120"/>
  <c r="I3186" i="120"/>
  <c r="H3187" i="120"/>
  <c r="I3187" i="120"/>
  <c r="H3188" i="120"/>
  <c r="I3188" i="120"/>
  <c r="H3189" i="120"/>
  <c r="I3189" i="120"/>
  <c r="H3190" i="120"/>
  <c r="I3190" i="120"/>
  <c r="H3191" i="120"/>
  <c r="I3191" i="120"/>
  <c r="H3192" i="120"/>
  <c r="I3192" i="120"/>
  <c r="H3193" i="120"/>
  <c r="I3193" i="120"/>
  <c r="H3194" i="120"/>
  <c r="I3194" i="120"/>
  <c r="H3195" i="120"/>
  <c r="I3195" i="120"/>
  <c r="H3196" i="120"/>
  <c r="I3196" i="120"/>
  <c r="H3197" i="120"/>
  <c r="I3197" i="120"/>
  <c r="H3198" i="120"/>
  <c r="I3198" i="120"/>
  <c r="H3199" i="120"/>
  <c r="I3199" i="120"/>
  <c r="H3200" i="120"/>
  <c r="I3200" i="120"/>
  <c r="H3201" i="120"/>
  <c r="I3201" i="120"/>
  <c r="H3202" i="120"/>
  <c r="I3202" i="120"/>
  <c r="H3203" i="120"/>
  <c r="I3203" i="120"/>
  <c r="H3204" i="120"/>
  <c r="I3204" i="120"/>
  <c r="H3205" i="120"/>
  <c r="I3205" i="120"/>
  <c r="H3206" i="120"/>
  <c r="I3206" i="120"/>
  <c r="H3207" i="120"/>
  <c r="I3207" i="120"/>
  <c r="H3208" i="120"/>
  <c r="I3208" i="120"/>
  <c r="H3209" i="120"/>
  <c r="I3209" i="120"/>
  <c r="H3210" i="120"/>
  <c r="I3210" i="120"/>
  <c r="H3211" i="120"/>
  <c r="I3211" i="120"/>
  <c r="H3212" i="120"/>
  <c r="I3212" i="120"/>
  <c r="H3213" i="120"/>
  <c r="I3213" i="120"/>
  <c r="H3214" i="120"/>
  <c r="I3214" i="120"/>
  <c r="H3215" i="120"/>
  <c r="I3215" i="120"/>
  <c r="H3216" i="120"/>
  <c r="I3216" i="120"/>
  <c r="H3217" i="120"/>
  <c r="I3217" i="120"/>
  <c r="H3218" i="120"/>
  <c r="I3218" i="120"/>
  <c r="H3219" i="120"/>
  <c r="I3219" i="120"/>
  <c r="H3220" i="120"/>
  <c r="I3220" i="120"/>
  <c r="H3221" i="120"/>
  <c r="I3221" i="120"/>
  <c r="H3222" i="120"/>
  <c r="I3222" i="120"/>
  <c r="H3223" i="120"/>
  <c r="I3223" i="120"/>
  <c r="H3224" i="120"/>
  <c r="I3224" i="120"/>
  <c r="H3225" i="120"/>
  <c r="I3225" i="120"/>
  <c r="H3226" i="120"/>
  <c r="I3226" i="120"/>
  <c r="H3227" i="120"/>
  <c r="I3227" i="120"/>
  <c r="H3228" i="120"/>
  <c r="I3228" i="120"/>
  <c r="H3229" i="120"/>
  <c r="I3229" i="120"/>
  <c r="H3230" i="120"/>
  <c r="I3230" i="120"/>
  <c r="H3231" i="120"/>
  <c r="I3231" i="120"/>
  <c r="H3232" i="120"/>
  <c r="I3232" i="120"/>
  <c r="H3233" i="120"/>
  <c r="I3233" i="120"/>
  <c r="H3234" i="120"/>
  <c r="I3234" i="120"/>
  <c r="H3235" i="120"/>
  <c r="I3235" i="120"/>
  <c r="H3236" i="120"/>
  <c r="I3236" i="120"/>
  <c r="H3237" i="120"/>
  <c r="I3237" i="120"/>
  <c r="H3238" i="120"/>
  <c r="I3238" i="120"/>
  <c r="H3239" i="120"/>
  <c r="I3239" i="120"/>
  <c r="H3240" i="120"/>
  <c r="I3240" i="120"/>
  <c r="H3241" i="120"/>
  <c r="I3241" i="120"/>
  <c r="H3242" i="120"/>
  <c r="I3242" i="120"/>
  <c r="H3243" i="120"/>
  <c r="I3243" i="120"/>
  <c r="H3244" i="120"/>
  <c r="I3244" i="120"/>
  <c r="H3245" i="120"/>
  <c r="I3245" i="120"/>
  <c r="H3246" i="120"/>
  <c r="I3246" i="120"/>
  <c r="H3247" i="120"/>
  <c r="I3247" i="120"/>
  <c r="H3248" i="120"/>
  <c r="I3248" i="120"/>
  <c r="H3249" i="120"/>
  <c r="I3249" i="120"/>
  <c r="H3250" i="120"/>
  <c r="I3250" i="120"/>
  <c r="H3251" i="120"/>
  <c r="I3251" i="120"/>
  <c r="H3252" i="120"/>
  <c r="I3252" i="120"/>
  <c r="H3253" i="120"/>
  <c r="I3253" i="120"/>
  <c r="H3254" i="120"/>
  <c r="I3254" i="120"/>
  <c r="H3255" i="120"/>
  <c r="I3255" i="120"/>
  <c r="H3256" i="120"/>
  <c r="I3256" i="120"/>
  <c r="H3257" i="120"/>
  <c r="I3257" i="120"/>
  <c r="H3258" i="120"/>
  <c r="I3258" i="120"/>
  <c r="H3259" i="120"/>
  <c r="I3259" i="120"/>
  <c r="H3260" i="120"/>
  <c r="I3260" i="120"/>
  <c r="H3261" i="120"/>
  <c r="I3261" i="120"/>
  <c r="H3262" i="120"/>
  <c r="I3262" i="120"/>
  <c r="H3263" i="120"/>
  <c r="I3263" i="120"/>
  <c r="H3264" i="120"/>
  <c r="I3264" i="120"/>
  <c r="H3265" i="120"/>
  <c r="I3265" i="120"/>
  <c r="H3266" i="120"/>
  <c r="I3266" i="120"/>
  <c r="H3267" i="120"/>
  <c r="I3267" i="120"/>
  <c r="H3268" i="120"/>
  <c r="I3268" i="120"/>
  <c r="H3269" i="120"/>
  <c r="I3269" i="120"/>
  <c r="H3270" i="120"/>
  <c r="I3270" i="120"/>
  <c r="H3271" i="120"/>
  <c r="I3271" i="120"/>
  <c r="H3272" i="120"/>
  <c r="I3272" i="120"/>
  <c r="H3273" i="120"/>
  <c r="I3273" i="120"/>
  <c r="H3274" i="120"/>
  <c r="I3274" i="120"/>
  <c r="H3275" i="120"/>
  <c r="I3275" i="120"/>
  <c r="H3276" i="120"/>
  <c r="I3276" i="120"/>
  <c r="H3277" i="120"/>
  <c r="I3277" i="120"/>
  <c r="H3278" i="120"/>
  <c r="I3278" i="120"/>
  <c r="H3279" i="120"/>
  <c r="I3279" i="120"/>
  <c r="H3280" i="120"/>
  <c r="I3280" i="120"/>
  <c r="H3281" i="120"/>
  <c r="I3281" i="120"/>
  <c r="H3282" i="120"/>
  <c r="I3282" i="120"/>
  <c r="H3283" i="120"/>
  <c r="I3283" i="120"/>
  <c r="H3284" i="120"/>
  <c r="I3284" i="120"/>
  <c r="H3285" i="120"/>
  <c r="I3285" i="120"/>
  <c r="H3286" i="120"/>
  <c r="I3286" i="120"/>
  <c r="H3287" i="120"/>
  <c r="I3287" i="120"/>
  <c r="H3288" i="120"/>
  <c r="I3288" i="120"/>
  <c r="H3289" i="120"/>
  <c r="I3289" i="120"/>
  <c r="H3290" i="120"/>
  <c r="I3290" i="120"/>
  <c r="H3291" i="120"/>
  <c r="I3291" i="120"/>
  <c r="H3292" i="120"/>
  <c r="I3292" i="120"/>
  <c r="H3293" i="120"/>
  <c r="I3293" i="120"/>
  <c r="H3294" i="120"/>
  <c r="I3294" i="120"/>
  <c r="H3295" i="120"/>
  <c r="I3295" i="120"/>
  <c r="H3296" i="120"/>
  <c r="I3296" i="120"/>
  <c r="H3297" i="120"/>
  <c r="I3297" i="120"/>
  <c r="H3298" i="120"/>
  <c r="I3298" i="120"/>
  <c r="H3299" i="120"/>
  <c r="I3299" i="120"/>
  <c r="H3300" i="120"/>
  <c r="I3300" i="120"/>
  <c r="H3301" i="120"/>
  <c r="I3301" i="120"/>
  <c r="H3302" i="120"/>
  <c r="I3302" i="120"/>
  <c r="H3303" i="120"/>
  <c r="I3303" i="120"/>
  <c r="H3304" i="120"/>
  <c r="I3304" i="120"/>
  <c r="H3305" i="120"/>
  <c r="I3305" i="120"/>
  <c r="H3306" i="120"/>
  <c r="I3306" i="120"/>
  <c r="H3307" i="120"/>
  <c r="I3307" i="120"/>
  <c r="H3308" i="120"/>
  <c r="I3308" i="120"/>
  <c r="H3309" i="120"/>
  <c r="I3309" i="120"/>
  <c r="H3310" i="120"/>
  <c r="I3310" i="120"/>
  <c r="H3311" i="120"/>
  <c r="I3311" i="120"/>
  <c r="H3312" i="120"/>
  <c r="I3312" i="120"/>
  <c r="H3313" i="120"/>
  <c r="I3313" i="120"/>
  <c r="H3314" i="120"/>
  <c r="I3314" i="120"/>
  <c r="H3315" i="120"/>
  <c r="I3315" i="120"/>
  <c r="H3316" i="120"/>
  <c r="I3316" i="120"/>
  <c r="H3317" i="120"/>
  <c r="I3317" i="120"/>
  <c r="H3318" i="120"/>
  <c r="I3318" i="120"/>
  <c r="H3319" i="120"/>
  <c r="I3319" i="120"/>
  <c r="H3320" i="120"/>
  <c r="I3320" i="120"/>
  <c r="H3321" i="120"/>
  <c r="I3321" i="120"/>
  <c r="H3322" i="120"/>
  <c r="I3322" i="120"/>
  <c r="H3323" i="120"/>
  <c r="I3323" i="120"/>
  <c r="H3324" i="120"/>
  <c r="I3324" i="120"/>
  <c r="H3325" i="120"/>
  <c r="I3325" i="120"/>
  <c r="H3326" i="120"/>
  <c r="I3326" i="120"/>
  <c r="H3327" i="120"/>
  <c r="I3327" i="120"/>
  <c r="H3328" i="120"/>
  <c r="I3328" i="120"/>
  <c r="H3329" i="120"/>
  <c r="I3329" i="120"/>
  <c r="H3330" i="120"/>
  <c r="I3330" i="120"/>
  <c r="H3331" i="120"/>
  <c r="I3331" i="120"/>
  <c r="H3332" i="120"/>
  <c r="I3332" i="120"/>
  <c r="H3333" i="120"/>
  <c r="I3333" i="120"/>
  <c r="H3334" i="120"/>
  <c r="I3334" i="120"/>
  <c r="H3335" i="120"/>
  <c r="I3335" i="120"/>
  <c r="H3336" i="120"/>
  <c r="I3336" i="120"/>
  <c r="H3337" i="120"/>
  <c r="I3337" i="120"/>
  <c r="H3338" i="120"/>
  <c r="I3338" i="120"/>
  <c r="H3339" i="120"/>
  <c r="I3339" i="120"/>
  <c r="H3340" i="120"/>
  <c r="I3340" i="120"/>
  <c r="H3341" i="120"/>
  <c r="I3341" i="120"/>
  <c r="H3342" i="120"/>
  <c r="I3342" i="120"/>
  <c r="H3343" i="120"/>
  <c r="I3343" i="120"/>
  <c r="H3344" i="120"/>
  <c r="I3344" i="120"/>
  <c r="H3345" i="120"/>
  <c r="I3345" i="120"/>
  <c r="H3346" i="120"/>
  <c r="I3346" i="120"/>
  <c r="H3347" i="120"/>
  <c r="I3347" i="120"/>
  <c r="H3348" i="120"/>
  <c r="I3348" i="120"/>
  <c r="H3349" i="120"/>
  <c r="I3349" i="120"/>
  <c r="H3350" i="120"/>
  <c r="I3350" i="120"/>
  <c r="H3351" i="120"/>
  <c r="I3351" i="120"/>
  <c r="H3352" i="120"/>
  <c r="I3352" i="120"/>
  <c r="H3353" i="120"/>
  <c r="I3353" i="120"/>
  <c r="H3354" i="120"/>
  <c r="I3354" i="120"/>
  <c r="H3355" i="120"/>
  <c r="I3355" i="120"/>
  <c r="H3356" i="120"/>
  <c r="I3356" i="120"/>
  <c r="H3357" i="120"/>
  <c r="I3357" i="120"/>
  <c r="H3358" i="120"/>
  <c r="I3358" i="120"/>
  <c r="H3359" i="120"/>
  <c r="I3359" i="120"/>
  <c r="H3360" i="120"/>
  <c r="I3360" i="120"/>
  <c r="H3361" i="120"/>
  <c r="I3361" i="120"/>
  <c r="H3362" i="120"/>
  <c r="I3362" i="120"/>
  <c r="H3363" i="120"/>
  <c r="I3363" i="120"/>
  <c r="H3364" i="120"/>
  <c r="I3364" i="120"/>
  <c r="H3365" i="120"/>
  <c r="I3365" i="120"/>
  <c r="H3366" i="120"/>
  <c r="I3366" i="120"/>
  <c r="H3367" i="120"/>
  <c r="I3367" i="120"/>
  <c r="H3368" i="120"/>
  <c r="I3368" i="120"/>
  <c r="H3369" i="120"/>
  <c r="I3369" i="120"/>
  <c r="H3370" i="120"/>
  <c r="I3370" i="120"/>
  <c r="H3371" i="120"/>
  <c r="I3371" i="120"/>
  <c r="H3372" i="120"/>
  <c r="I3372" i="120"/>
  <c r="H3373" i="120"/>
  <c r="I3373" i="120"/>
  <c r="H3374" i="120"/>
  <c r="I3374" i="120"/>
  <c r="H3375" i="120"/>
  <c r="I3375" i="120"/>
  <c r="H3376" i="120"/>
  <c r="I3376" i="120"/>
  <c r="H3377" i="120"/>
  <c r="I3377" i="120"/>
  <c r="H3378" i="120"/>
  <c r="I3378" i="120"/>
  <c r="H3379" i="120"/>
  <c r="I3379" i="120"/>
  <c r="H3380" i="120"/>
  <c r="I3380" i="120"/>
  <c r="H3381" i="120"/>
  <c r="I3381" i="120"/>
  <c r="H3382" i="120"/>
  <c r="I3382" i="120"/>
  <c r="H3383" i="120"/>
  <c r="I3383" i="120"/>
  <c r="H3384" i="120"/>
  <c r="I3384" i="120"/>
  <c r="H3385" i="120"/>
  <c r="I3385" i="120"/>
  <c r="H3386" i="120"/>
  <c r="I3386" i="120"/>
  <c r="H3387" i="120"/>
  <c r="I3387" i="120"/>
  <c r="H3388" i="120"/>
  <c r="I3388" i="120"/>
  <c r="H3389" i="120"/>
  <c r="I3389" i="120"/>
  <c r="H3390" i="120"/>
  <c r="I3390" i="120"/>
  <c r="H3391" i="120"/>
  <c r="I3391" i="120"/>
  <c r="H3392" i="120"/>
  <c r="I3392" i="120"/>
  <c r="H3393" i="120"/>
  <c r="I3393" i="120"/>
  <c r="H3394" i="120"/>
  <c r="I3394" i="120"/>
  <c r="H3395" i="120"/>
  <c r="I3395" i="120"/>
  <c r="H3396" i="120"/>
  <c r="I3396" i="120"/>
  <c r="H3397" i="120"/>
  <c r="I3397" i="120"/>
  <c r="H3398" i="120"/>
  <c r="I3398" i="120"/>
  <c r="H3399" i="120"/>
  <c r="I3399" i="120"/>
  <c r="H3400" i="120"/>
  <c r="I3400" i="120"/>
  <c r="H3401" i="120"/>
  <c r="I3401" i="120"/>
  <c r="H3402" i="120"/>
  <c r="I3402" i="120"/>
  <c r="H3403" i="120"/>
  <c r="I3403" i="120"/>
  <c r="H3404" i="120"/>
  <c r="I3404" i="120"/>
  <c r="H3405" i="120"/>
  <c r="I3405" i="120"/>
  <c r="H3406" i="120"/>
  <c r="I3406" i="120"/>
  <c r="H3407" i="120"/>
  <c r="I3407" i="120"/>
  <c r="H3408" i="120"/>
  <c r="I3408" i="120"/>
  <c r="H3409" i="120"/>
  <c r="I3409" i="120"/>
  <c r="H3410" i="120"/>
  <c r="I3410" i="120"/>
  <c r="H3411" i="120"/>
  <c r="I3411" i="120"/>
  <c r="H3412" i="120"/>
  <c r="I3412" i="120"/>
  <c r="H3413" i="120"/>
  <c r="I3413" i="120"/>
  <c r="H3414" i="120"/>
  <c r="I3414" i="120"/>
  <c r="H3415" i="120"/>
  <c r="I3415" i="120"/>
  <c r="H3416" i="120"/>
  <c r="I3416" i="120"/>
  <c r="H3417" i="120"/>
  <c r="I3417" i="120"/>
  <c r="H3418" i="120"/>
  <c r="I3418" i="120"/>
  <c r="H3419" i="120"/>
  <c r="I3419" i="120"/>
  <c r="H3420" i="120"/>
  <c r="I3420" i="120"/>
  <c r="H3421" i="120"/>
  <c r="I3421" i="120"/>
  <c r="H3422" i="120"/>
  <c r="I3422" i="120"/>
  <c r="H3423" i="120"/>
  <c r="I3423" i="120"/>
  <c r="H3424" i="120"/>
  <c r="I3424" i="120"/>
  <c r="H3425" i="120"/>
  <c r="I3425" i="120"/>
  <c r="H3426" i="120"/>
  <c r="I3426" i="120"/>
  <c r="H3427" i="120"/>
  <c r="I3427" i="120"/>
  <c r="H3428" i="120"/>
  <c r="I3428" i="120"/>
  <c r="H3429" i="120"/>
  <c r="I3429" i="120"/>
  <c r="H3430" i="120"/>
  <c r="I3430" i="120"/>
  <c r="H3431" i="120"/>
  <c r="I3431" i="120"/>
  <c r="H3432" i="120"/>
  <c r="I3432" i="120"/>
  <c r="H3433" i="120"/>
  <c r="I3433" i="120"/>
  <c r="H3434" i="120"/>
  <c r="I3434" i="120"/>
  <c r="H3435" i="120"/>
  <c r="I3435" i="120"/>
  <c r="H3436" i="120"/>
  <c r="I3436" i="120"/>
  <c r="H3437" i="120"/>
  <c r="I3437" i="120"/>
  <c r="H3438" i="120"/>
  <c r="I3438" i="120"/>
  <c r="H3439" i="120"/>
  <c r="I3439" i="120"/>
  <c r="H3440" i="120"/>
  <c r="I3440" i="120"/>
  <c r="H3441" i="120"/>
  <c r="I3441" i="120"/>
  <c r="H3442" i="120"/>
  <c r="I3442" i="120"/>
  <c r="H3443" i="120"/>
  <c r="I3443" i="120"/>
  <c r="H3444" i="120"/>
  <c r="I3444" i="120"/>
  <c r="H3445" i="120"/>
  <c r="I3445" i="120"/>
  <c r="H3446" i="120"/>
  <c r="I3446" i="120"/>
  <c r="H3447" i="120"/>
  <c r="I3447" i="120"/>
  <c r="H3448" i="120"/>
  <c r="I3448" i="120"/>
  <c r="H3449" i="120"/>
  <c r="I3449" i="120"/>
  <c r="H3450" i="120"/>
  <c r="I3450" i="120"/>
  <c r="H3451" i="120"/>
  <c r="I3451" i="120"/>
  <c r="H3452" i="120"/>
  <c r="I3452" i="120"/>
  <c r="H3453" i="120"/>
  <c r="I3453" i="120"/>
  <c r="H3454" i="120"/>
  <c r="I3454" i="120"/>
  <c r="H3455" i="120"/>
  <c r="I3455" i="120"/>
  <c r="H3456" i="120"/>
  <c r="I3456" i="120"/>
  <c r="H3457" i="120"/>
  <c r="I3457" i="120"/>
  <c r="H3458" i="120"/>
  <c r="I3458" i="120"/>
  <c r="H3459" i="120"/>
  <c r="I3459" i="120"/>
  <c r="H3460" i="120"/>
  <c r="I3460" i="120"/>
  <c r="H3461" i="120"/>
  <c r="I3461" i="120"/>
  <c r="H3462" i="120"/>
  <c r="I3462" i="120"/>
  <c r="H3463" i="120"/>
  <c r="I3463" i="120"/>
  <c r="H3464" i="120"/>
  <c r="I3464" i="120"/>
  <c r="H3465" i="120"/>
  <c r="I3465" i="120"/>
  <c r="H3466" i="120"/>
  <c r="I3466" i="120"/>
  <c r="H3467" i="120"/>
  <c r="I3467" i="120"/>
  <c r="H3468" i="120"/>
  <c r="I3468" i="120"/>
  <c r="H3469" i="120"/>
  <c r="I3469" i="120"/>
  <c r="H3470" i="120"/>
  <c r="I3470" i="120"/>
  <c r="H3471" i="120"/>
  <c r="I3471" i="120"/>
  <c r="H3472" i="120"/>
  <c r="I3472" i="120"/>
  <c r="H3473" i="120"/>
  <c r="I3473" i="120"/>
  <c r="H3474" i="120"/>
  <c r="I3474" i="120"/>
  <c r="H3475" i="120"/>
  <c r="I3475" i="120"/>
  <c r="H3476" i="120"/>
  <c r="I3476" i="120"/>
  <c r="H3477" i="120"/>
  <c r="I3477" i="120"/>
  <c r="H3478" i="120"/>
  <c r="I3478" i="120"/>
  <c r="H3479" i="120"/>
  <c r="I3479" i="120"/>
  <c r="H3480" i="120"/>
  <c r="I3480" i="120"/>
  <c r="H3481" i="120"/>
  <c r="I3481" i="120"/>
  <c r="H3482" i="120"/>
  <c r="I3482" i="120"/>
  <c r="H3483" i="120"/>
  <c r="I3483" i="120"/>
  <c r="H3484" i="120"/>
  <c r="I3484" i="120"/>
  <c r="H3485" i="120"/>
  <c r="I3485" i="120"/>
  <c r="H3486" i="120"/>
  <c r="I3486" i="120"/>
  <c r="H3487" i="120"/>
  <c r="I3487" i="120"/>
  <c r="H3488" i="120"/>
  <c r="I3488" i="120"/>
  <c r="H3489" i="120"/>
  <c r="I3489" i="120"/>
  <c r="H3490" i="120"/>
  <c r="I3490" i="120"/>
  <c r="H3491" i="120"/>
  <c r="I3491" i="120"/>
  <c r="H3492" i="120"/>
  <c r="I3492" i="120"/>
  <c r="H3493" i="120"/>
  <c r="I3493" i="120"/>
  <c r="H3494" i="120"/>
  <c r="I3494" i="120"/>
  <c r="H3495" i="120"/>
  <c r="I3495" i="120"/>
  <c r="H3496" i="120"/>
  <c r="I3496" i="120"/>
  <c r="H3497" i="120"/>
  <c r="I3497" i="120"/>
  <c r="H3498" i="120"/>
  <c r="I3498" i="120"/>
  <c r="H3499" i="120"/>
  <c r="I3499" i="120"/>
  <c r="H3500" i="120"/>
  <c r="I3500" i="120"/>
  <c r="H3501" i="120"/>
  <c r="I3501" i="120"/>
  <c r="H3502" i="120"/>
  <c r="I3502" i="120"/>
  <c r="H3503" i="120"/>
  <c r="I3503" i="120"/>
  <c r="H3504" i="120"/>
  <c r="I3504" i="120"/>
  <c r="H3505" i="120"/>
  <c r="I3505" i="120"/>
  <c r="H3506" i="120"/>
  <c r="I3506" i="120"/>
  <c r="H3507" i="120"/>
  <c r="I3507" i="120"/>
  <c r="H3508" i="120"/>
  <c r="I3508" i="120"/>
  <c r="H3509" i="120"/>
  <c r="I3509" i="120"/>
  <c r="H3510" i="120"/>
  <c r="I3510" i="120"/>
  <c r="H3511" i="120"/>
  <c r="I3511" i="120"/>
  <c r="H3512" i="120"/>
  <c r="I3512" i="120"/>
  <c r="H3513" i="120"/>
  <c r="I3513" i="120"/>
  <c r="H3514" i="120"/>
  <c r="I3514" i="120"/>
  <c r="H3515" i="120"/>
  <c r="I3515" i="120"/>
  <c r="H3516" i="120"/>
  <c r="I3516" i="120"/>
  <c r="H3517" i="120"/>
  <c r="I3517" i="120"/>
  <c r="H3518" i="120"/>
  <c r="I3518" i="120"/>
  <c r="H3519" i="120"/>
  <c r="I3519" i="120"/>
  <c r="H3520" i="120"/>
  <c r="I3520" i="120"/>
  <c r="H3521" i="120"/>
  <c r="I3521" i="120"/>
  <c r="H3522" i="120"/>
  <c r="I3522" i="120"/>
  <c r="H3523" i="120"/>
  <c r="I3523" i="120"/>
  <c r="H3524" i="120"/>
  <c r="I3524" i="120"/>
  <c r="H3525" i="120"/>
  <c r="I3525" i="120"/>
  <c r="H3526" i="120"/>
  <c r="I3526" i="120"/>
  <c r="H3527" i="120"/>
  <c r="I3527" i="120"/>
  <c r="H3528" i="120"/>
  <c r="I3528" i="120"/>
  <c r="H3529" i="120"/>
  <c r="I3529" i="120"/>
  <c r="H3530" i="120"/>
  <c r="I3530" i="120"/>
  <c r="H3531" i="120"/>
  <c r="I3531" i="120"/>
  <c r="H3532" i="120"/>
  <c r="I3532" i="120"/>
  <c r="H3533" i="120"/>
  <c r="I3533" i="120"/>
  <c r="H3534" i="120"/>
  <c r="I3534" i="120"/>
  <c r="H3535" i="120"/>
  <c r="I3535" i="120"/>
  <c r="H3536" i="120"/>
  <c r="I3536" i="120"/>
  <c r="H3537" i="120"/>
  <c r="I3537" i="120"/>
  <c r="H3538" i="120"/>
  <c r="I3538" i="120"/>
  <c r="H3539" i="120"/>
  <c r="I3539" i="120"/>
  <c r="H3540" i="120"/>
  <c r="I3540" i="120"/>
  <c r="H3541" i="120"/>
  <c r="I3541" i="120"/>
  <c r="H3542" i="120"/>
  <c r="I3542" i="120"/>
  <c r="H3543" i="120"/>
  <c r="I3543" i="120"/>
  <c r="H3544" i="120"/>
  <c r="I3544" i="120"/>
  <c r="H3545" i="120"/>
  <c r="I3545" i="120"/>
  <c r="H3546" i="120"/>
  <c r="I3546" i="120"/>
  <c r="H3547" i="120"/>
  <c r="I3547" i="120"/>
  <c r="H3548" i="120"/>
  <c r="I3548" i="120"/>
  <c r="H3549" i="120"/>
  <c r="I3549" i="120"/>
  <c r="H3550" i="120"/>
  <c r="I3550" i="120"/>
  <c r="H3551" i="120"/>
  <c r="I3551" i="120"/>
  <c r="H3552" i="120"/>
  <c r="I3552" i="120"/>
  <c r="H3553" i="120"/>
  <c r="I3553" i="120"/>
  <c r="H3554" i="120"/>
  <c r="I3554" i="120"/>
  <c r="H3555" i="120"/>
  <c r="I3555" i="120"/>
  <c r="H3556" i="120"/>
  <c r="I3556" i="120"/>
  <c r="H3557" i="120"/>
  <c r="I3557" i="120"/>
  <c r="H3558" i="120"/>
  <c r="I3558" i="120"/>
  <c r="H3559" i="120"/>
  <c r="I3559" i="120"/>
  <c r="H3560" i="120"/>
  <c r="I3560" i="120"/>
  <c r="H3561" i="120"/>
  <c r="I3561" i="120"/>
  <c r="H3562" i="120"/>
  <c r="I3562" i="120"/>
  <c r="H3563" i="120"/>
  <c r="I3563" i="120"/>
  <c r="H3564" i="120"/>
  <c r="I3564" i="120"/>
  <c r="H3565" i="120"/>
  <c r="I3565" i="120"/>
  <c r="H3566" i="120"/>
  <c r="I3566" i="120"/>
  <c r="H3567" i="120"/>
  <c r="I3567" i="120"/>
  <c r="H3568" i="120"/>
  <c r="I3568" i="120"/>
  <c r="H3569" i="120"/>
  <c r="I3569" i="120"/>
  <c r="H3570" i="120"/>
  <c r="I3570" i="120"/>
  <c r="H3571" i="120"/>
  <c r="I3571" i="120"/>
  <c r="H3572" i="120"/>
  <c r="I3572" i="120"/>
  <c r="H3573" i="120"/>
  <c r="I3573" i="120"/>
  <c r="H3574" i="120"/>
  <c r="I3574" i="120"/>
  <c r="H3575" i="120"/>
  <c r="I3575" i="120"/>
  <c r="H3576" i="120"/>
  <c r="I3576" i="120"/>
  <c r="H3577" i="120"/>
  <c r="I3577" i="120"/>
  <c r="H3578" i="120"/>
  <c r="I3578" i="120"/>
  <c r="H3579" i="120"/>
  <c r="I3579" i="120"/>
  <c r="H3580" i="120"/>
  <c r="I3580" i="120"/>
  <c r="H3581" i="120"/>
  <c r="I3581" i="120"/>
  <c r="H3582" i="120"/>
  <c r="I3582" i="120"/>
  <c r="H3583" i="120"/>
  <c r="I3583" i="120"/>
  <c r="H3584" i="120"/>
  <c r="I3584" i="120"/>
  <c r="H3585" i="120"/>
  <c r="I3585" i="120"/>
  <c r="H3586" i="120"/>
  <c r="I3586" i="120"/>
  <c r="H3587" i="120"/>
  <c r="I3587" i="120"/>
  <c r="H3588" i="120"/>
  <c r="I3588" i="120"/>
  <c r="H3589" i="120"/>
  <c r="I3589" i="120"/>
  <c r="H3590" i="120"/>
  <c r="I3590" i="120"/>
  <c r="H3591" i="120"/>
  <c r="I3591" i="120"/>
  <c r="H3592" i="120"/>
  <c r="I3592" i="120"/>
  <c r="H3593" i="120"/>
  <c r="I3593" i="120"/>
  <c r="H3594" i="120"/>
  <c r="I3594" i="120"/>
  <c r="H3595" i="120"/>
  <c r="I3595" i="120"/>
  <c r="H3596" i="120"/>
  <c r="I3596" i="120"/>
  <c r="H3597" i="120"/>
  <c r="I3597" i="120"/>
  <c r="H3598" i="120"/>
  <c r="I3598" i="120"/>
  <c r="H3599" i="120"/>
  <c r="I3599" i="120"/>
  <c r="H3600" i="120"/>
  <c r="I3600" i="120"/>
  <c r="H3601" i="120"/>
  <c r="I3601" i="120"/>
  <c r="H3602" i="120"/>
  <c r="I3602" i="120"/>
  <c r="H3603" i="120"/>
  <c r="I3603" i="120"/>
  <c r="H3604" i="120"/>
  <c r="I3604" i="120"/>
  <c r="H3605" i="120"/>
  <c r="I3605" i="120"/>
  <c r="H3606" i="120"/>
  <c r="I3606" i="120"/>
  <c r="H3607" i="120"/>
  <c r="I3607" i="120"/>
  <c r="H3608" i="120"/>
  <c r="I3608" i="120"/>
  <c r="H3609" i="120"/>
  <c r="I3609" i="120"/>
  <c r="H3610" i="120"/>
  <c r="I3610" i="120"/>
  <c r="H3611" i="120"/>
  <c r="I3611" i="120"/>
  <c r="H3612" i="120"/>
  <c r="I3612" i="120"/>
  <c r="H3613" i="120"/>
  <c r="I3613" i="120"/>
  <c r="H3614" i="120"/>
  <c r="I3614" i="120"/>
  <c r="H3615" i="120"/>
  <c r="I3615" i="120"/>
  <c r="H3616" i="120"/>
  <c r="I3616" i="120"/>
  <c r="H3617" i="120"/>
  <c r="I3617" i="120"/>
  <c r="H3618" i="120"/>
  <c r="I3618" i="120"/>
  <c r="H3619" i="120"/>
  <c r="I3619" i="120"/>
  <c r="H3620" i="120"/>
  <c r="I3620" i="120"/>
  <c r="H3621" i="120"/>
  <c r="I3621" i="120"/>
  <c r="H3622" i="120"/>
  <c r="I3622" i="120"/>
  <c r="H3623" i="120"/>
  <c r="I3623" i="120"/>
  <c r="H3624" i="120"/>
  <c r="I3624" i="120"/>
  <c r="H3625" i="120"/>
  <c r="I3625" i="120"/>
  <c r="H3626" i="120"/>
  <c r="I3626" i="120"/>
  <c r="H3627" i="120"/>
  <c r="I3627" i="120"/>
  <c r="H3628" i="120"/>
  <c r="I3628" i="120"/>
  <c r="H3629" i="120"/>
  <c r="I3629" i="120"/>
  <c r="H3630" i="120"/>
  <c r="I3630" i="120"/>
  <c r="H3631" i="120"/>
  <c r="I3631" i="120"/>
  <c r="H3632" i="120"/>
  <c r="I3632" i="120"/>
  <c r="H3633" i="120"/>
  <c r="I3633" i="120"/>
  <c r="H3634" i="120"/>
  <c r="I3634" i="120"/>
  <c r="H3635" i="120"/>
  <c r="I3635" i="120"/>
  <c r="H3636" i="120"/>
  <c r="I3636" i="120"/>
  <c r="H3637" i="120"/>
  <c r="I3637" i="120"/>
  <c r="H3638" i="120"/>
  <c r="I3638" i="120"/>
  <c r="H3639" i="120"/>
  <c r="I3639" i="120"/>
  <c r="H3640" i="120"/>
  <c r="I3640" i="120"/>
  <c r="H3641" i="120"/>
  <c r="I3641" i="120"/>
  <c r="H3642" i="120"/>
  <c r="I3642" i="120"/>
  <c r="H3643" i="120"/>
  <c r="I3643" i="120"/>
  <c r="H3644" i="120"/>
  <c r="I3644" i="120"/>
  <c r="H3645" i="120"/>
  <c r="I3645" i="120"/>
  <c r="H3646" i="120"/>
  <c r="I3646" i="120"/>
  <c r="H3647" i="120"/>
  <c r="I3647" i="120"/>
  <c r="H3648" i="120"/>
  <c r="I3648" i="120"/>
  <c r="H3649" i="120"/>
  <c r="I3649" i="120"/>
  <c r="H3650" i="120"/>
  <c r="I3650" i="120"/>
  <c r="H3651" i="120"/>
  <c r="I3651" i="120"/>
  <c r="H3652" i="120"/>
  <c r="I3652" i="120"/>
  <c r="H3653" i="120"/>
  <c r="I3653" i="120"/>
  <c r="H3654" i="120"/>
  <c r="I3654" i="120"/>
  <c r="H3655" i="120"/>
  <c r="I3655" i="120"/>
  <c r="H3656" i="120"/>
  <c r="I3656" i="120"/>
  <c r="H3657" i="120"/>
  <c r="I3657" i="120"/>
  <c r="H3658" i="120"/>
  <c r="I3658" i="120"/>
  <c r="H3659" i="120"/>
  <c r="I3659" i="120"/>
  <c r="H3660" i="120"/>
  <c r="I3660" i="120"/>
  <c r="H3661" i="120"/>
  <c r="I3661" i="120"/>
  <c r="H3662" i="120"/>
  <c r="I3662" i="120"/>
  <c r="H3663" i="120"/>
  <c r="I3663" i="120"/>
  <c r="H3664" i="120"/>
  <c r="I3664" i="120"/>
  <c r="H3665" i="120"/>
  <c r="I3665" i="120"/>
  <c r="H3666" i="120"/>
  <c r="I3666" i="120"/>
  <c r="H3667" i="120"/>
  <c r="I3667" i="120"/>
  <c r="H3668" i="120"/>
  <c r="I3668" i="120"/>
  <c r="H3669" i="120"/>
  <c r="I3669" i="120"/>
  <c r="H3670" i="120"/>
  <c r="I3670" i="120"/>
  <c r="H3671" i="120"/>
  <c r="I3671" i="120"/>
  <c r="H3672" i="120"/>
  <c r="I3672" i="120"/>
  <c r="H3673" i="120"/>
  <c r="I3673" i="120"/>
  <c r="H3674" i="120"/>
  <c r="I3674" i="120"/>
  <c r="H3675" i="120"/>
  <c r="I3675" i="120"/>
  <c r="H3676" i="120"/>
  <c r="I3676" i="120"/>
  <c r="H3677" i="120"/>
  <c r="I3677" i="120"/>
  <c r="H3678" i="120"/>
  <c r="I3678" i="120"/>
  <c r="H3679" i="120"/>
  <c r="I3679" i="120"/>
  <c r="H3680" i="120"/>
  <c r="I3680" i="120"/>
  <c r="H3681" i="120"/>
  <c r="I3681" i="120"/>
  <c r="H3682" i="120"/>
  <c r="I3682" i="120"/>
  <c r="H3683" i="120"/>
  <c r="I3683" i="120"/>
  <c r="H3684" i="120"/>
  <c r="I3684" i="120"/>
  <c r="H3685" i="120"/>
  <c r="I3685" i="120"/>
  <c r="H3686" i="120"/>
  <c r="I3686" i="120"/>
  <c r="H3687" i="120"/>
  <c r="I3687" i="120"/>
  <c r="H3688" i="120"/>
  <c r="I3688" i="120"/>
  <c r="H3689" i="120"/>
  <c r="I3689" i="120"/>
  <c r="H3690" i="120"/>
  <c r="I3690" i="120"/>
  <c r="H3691" i="120"/>
  <c r="I3691" i="120"/>
  <c r="H3692" i="120"/>
  <c r="I3692" i="120"/>
  <c r="H3693" i="120"/>
  <c r="I3693" i="120"/>
  <c r="H3694" i="120"/>
  <c r="I3694" i="120"/>
  <c r="H3695" i="120"/>
  <c r="I3695" i="120"/>
  <c r="H3696" i="120"/>
  <c r="I3696" i="120"/>
  <c r="H3697" i="120"/>
  <c r="I3697" i="120"/>
  <c r="H3698" i="120"/>
  <c r="I3698" i="120"/>
  <c r="H3699" i="120"/>
  <c r="I3699" i="120"/>
  <c r="H3700" i="120"/>
  <c r="I3700" i="120"/>
  <c r="H3701" i="120"/>
  <c r="I3701" i="120"/>
  <c r="H3702" i="120"/>
  <c r="I3702" i="120"/>
  <c r="H3703" i="120"/>
  <c r="I3703" i="120"/>
  <c r="H3704" i="120"/>
  <c r="I3704" i="120"/>
  <c r="H3705" i="120"/>
  <c r="I3705" i="120"/>
  <c r="H3706" i="120"/>
  <c r="I3706" i="120"/>
  <c r="H3707" i="120"/>
  <c r="I3707" i="120"/>
  <c r="H3708" i="120"/>
  <c r="I3708" i="120"/>
  <c r="H3709" i="120"/>
  <c r="I3709" i="120"/>
  <c r="H3710" i="120"/>
  <c r="I3710" i="120"/>
  <c r="H3711" i="120"/>
  <c r="I3711" i="120"/>
  <c r="H3712" i="120"/>
  <c r="I3712" i="120"/>
  <c r="H3713" i="120"/>
  <c r="I3713" i="120"/>
  <c r="H3714" i="120"/>
  <c r="I3714" i="120"/>
  <c r="H3715" i="120"/>
  <c r="I3715" i="120"/>
  <c r="H3716" i="120"/>
  <c r="I3716" i="120"/>
  <c r="H3717" i="120"/>
  <c r="I3717" i="120"/>
  <c r="H3718" i="120"/>
  <c r="I3718" i="120"/>
  <c r="H3719" i="120"/>
  <c r="I3719" i="120"/>
  <c r="H3720" i="120"/>
  <c r="I3720" i="120"/>
  <c r="H3721" i="120"/>
  <c r="I3721" i="120"/>
  <c r="H3722" i="120"/>
  <c r="I3722" i="120"/>
  <c r="H3723" i="120"/>
  <c r="I3723" i="120"/>
  <c r="H3724" i="120"/>
  <c r="I3724" i="120"/>
  <c r="H3725" i="120"/>
  <c r="I3725" i="120"/>
  <c r="H3726" i="120"/>
  <c r="I3726" i="120"/>
  <c r="H3727" i="120"/>
  <c r="I3727" i="120"/>
  <c r="H3728" i="120"/>
  <c r="I3728" i="120"/>
  <c r="H3729" i="120"/>
  <c r="I3729" i="120"/>
  <c r="H3730" i="120"/>
  <c r="I3730" i="120"/>
  <c r="H3731" i="120"/>
  <c r="I3731" i="120"/>
  <c r="H3732" i="120"/>
  <c r="I3732" i="120"/>
  <c r="H3733" i="120"/>
  <c r="I3733" i="120"/>
  <c r="H3734" i="120"/>
  <c r="I3734" i="120"/>
  <c r="H3735" i="120"/>
  <c r="I3735" i="120"/>
  <c r="H3736" i="120"/>
  <c r="I3736" i="120"/>
  <c r="H3737" i="120"/>
  <c r="I3737" i="120"/>
  <c r="H3738" i="120"/>
  <c r="I3738" i="120"/>
  <c r="H3739" i="120"/>
  <c r="I3739" i="120"/>
  <c r="H3740" i="120"/>
  <c r="I3740" i="120"/>
  <c r="H3741" i="120"/>
  <c r="I3741" i="120"/>
  <c r="H3742" i="120"/>
  <c r="I3742" i="120"/>
  <c r="H3743" i="120"/>
  <c r="I3743" i="120"/>
  <c r="H3744" i="120"/>
  <c r="I3744" i="120"/>
  <c r="H3745" i="120"/>
  <c r="I3745" i="120"/>
  <c r="H3746" i="120"/>
  <c r="I3746" i="120"/>
  <c r="H3747" i="120"/>
  <c r="I3747" i="120"/>
  <c r="H3748" i="120"/>
  <c r="I3748" i="120"/>
  <c r="H3749" i="120"/>
  <c r="I3749" i="120"/>
  <c r="H3750" i="120"/>
  <c r="I3750" i="120"/>
  <c r="H3751" i="120"/>
  <c r="I3751" i="120"/>
  <c r="H3752" i="120"/>
  <c r="I3752" i="120"/>
  <c r="H3753" i="120"/>
  <c r="I3753" i="120"/>
  <c r="H3754" i="120"/>
  <c r="I3754" i="120"/>
  <c r="H3755" i="120"/>
  <c r="I3755" i="120"/>
  <c r="H3756" i="120"/>
  <c r="I3756" i="120"/>
  <c r="H3757" i="120"/>
  <c r="I3757" i="120"/>
  <c r="H3758" i="120"/>
  <c r="I3758" i="120"/>
  <c r="H3759" i="120"/>
  <c r="I3759" i="120"/>
  <c r="H3760" i="120"/>
  <c r="I3760" i="120"/>
  <c r="H3761" i="120"/>
  <c r="I3761" i="120"/>
  <c r="H3762" i="120"/>
  <c r="I3762" i="120"/>
  <c r="H3763" i="120"/>
  <c r="I3763" i="120"/>
  <c r="H3764" i="120"/>
  <c r="I3764" i="120"/>
  <c r="H3765" i="120"/>
  <c r="I3765" i="120"/>
  <c r="H3766" i="120"/>
  <c r="I3766" i="120"/>
  <c r="H3767" i="120"/>
  <c r="I3767" i="120"/>
  <c r="H3768" i="120"/>
  <c r="I3768" i="120"/>
  <c r="H3769" i="120"/>
  <c r="I3769" i="120"/>
  <c r="H3770" i="120"/>
  <c r="I3770" i="120"/>
  <c r="H3771" i="120"/>
  <c r="I3771" i="120"/>
  <c r="H3772" i="120"/>
  <c r="I3772" i="120"/>
  <c r="H3773" i="120"/>
  <c r="I3773" i="120"/>
  <c r="H3774" i="120"/>
  <c r="I3774" i="120"/>
  <c r="H3775" i="120"/>
  <c r="I3775" i="120"/>
  <c r="H3776" i="120"/>
  <c r="I3776" i="120"/>
  <c r="H3777" i="120"/>
  <c r="I3777" i="120"/>
  <c r="H3778" i="120"/>
  <c r="I3778" i="120"/>
  <c r="H3779" i="120"/>
  <c r="I3779" i="120"/>
  <c r="H3780" i="120"/>
  <c r="I3780" i="120"/>
  <c r="H3781" i="120"/>
  <c r="I3781" i="120"/>
  <c r="H3782" i="120"/>
  <c r="I3782" i="120"/>
  <c r="H3783" i="120"/>
  <c r="I3783" i="120"/>
  <c r="H3784" i="120"/>
  <c r="I3784" i="120"/>
  <c r="H3785" i="120"/>
  <c r="I3785" i="120"/>
  <c r="H3786" i="120"/>
  <c r="I3786" i="120"/>
  <c r="H3787" i="120"/>
  <c r="I3787" i="120"/>
  <c r="H3788" i="120"/>
  <c r="I3788" i="120"/>
  <c r="H3789" i="120"/>
  <c r="I3789" i="120"/>
  <c r="H3790" i="120"/>
  <c r="I3790" i="120"/>
  <c r="H3791" i="120"/>
  <c r="I3791" i="120"/>
  <c r="H3792" i="120"/>
  <c r="I3792" i="120"/>
  <c r="H3793" i="120"/>
  <c r="I3793" i="120"/>
  <c r="H3794" i="120"/>
  <c r="I3794" i="120"/>
  <c r="H3795" i="120"/>
  <c r="I3795" i="120"/>
  <c r="H3796" i="120"/>
  <c r="I3796" i="120"/>
  <c r="H3797" i="120"/>
  <c r="I3797" i="120"/>
  <c r="H3798" i="120"/>
  <c r="I3798" i="120"/>
  <c r="H3799" i="120"/>
  <c r="I3799" i="120"/>
  <c r="H3800" i="120"/>
  <c r="I3800" i="120"/>
  <c r="H3801" i="120"/>
  <c r="I3801" i="120"/>
  <c r="H3802" i="120"/>
  <c r="I3802" i="120"/>
  <c r="H3803" i="120"/>
  <c r="I3803" i="120"/>
  <c r="H3804" i="120"/>
  <c r="I3804" i="120"/>
  <c r="H3805" i="120"/>
  <c r="I3805" i="120"/>
  <c r="H3806" i="120"/>
  <c r="I3806" i="120"/>
  <c r="H3807" i="120"/>
  <c r="I3807" i="120"/>
  <c r="H3808" i="120"/>
  <c r="I3808" i="120"/>
  <c r="H3809" i="120"/>
  <c r="I3809" i="120"/>
  <c r="H3810" i="120"/>
  <c r="I3810" i="120"/>
  <c r="H3811" i="120"/>
  <c r="I3811" i="120"/>
  <c r="H3812" i="120"/>
  <c r="I3812" i="120"/>
  <c r="H3813" i="120"/>
  <c r="I3813" i="120"/>
  <c r="H3814" i="120"/>
  <c r="I3814" i="120"/>
  <c r="H3815" i="120"/>
  <c r="I3815" i="120"/>
  <c r="H3816" i="120"/>
  <c r="I3816" i="120"/>
  <c r="H3817" i="120"/>
  <c r="I3817" i="120"/>
  <c r="H3818" i="120"/>
  <c r="I3818" i="120"/>
  <c r="H3819" i="120"/>
  <c r="I3819" i="120"/>
  <c r="H3820" i="120"/>
  <c r="I3820" i="120"/>
  <c r="H3821" i="120"/>
  <c r="I3821" i="120"/>
  <c r="H3822" i="120"/>
  <c r="I3822" i="120"/>
  <c r="H3823" i="120"/>
  <c r="I3823" i="120"/>
  <c r="H3824" i="120"/>
  <c r="I3824" i="120"/>
  <c r="H3825" i="120"/>
  <c r="I3825" i="120"/>
  <c r="H3826" i="120"/>
  <c r="I3826" i="120"/>
  <c r="H3827" i="120"/>
  <c r="I3827" i="120"/>
  <c r="H3828" i="120"/>
  <c r="I3828" i="120"/>
  <c r="H3829" i="120"/>
  <c r="I3829" i="120"/>
  <c r="H3830" i="120"/>
  <c r="I3830" i="120"/>
  <c r="H3831" i="120"/>
  <c r="I3831" i="120"/>
  <c r="H3832" i="120"/>
  <c r="I3832" i="120"/>
  <c r="H3833" i="120"/>
  <c r="I3833" i="120"/>
  <c r="H3834" i="120"/>
  <c r="I3834" i="120"/>
  <c r="H3835" i="120"/>
  <c r="I3835" i="120"/>
  <c r="H3836" i="120"/>
  <c r="I3836" i="120"/>
  <c r="H3837" i="120"/>
  <c r="I3837" i="120"/>
  <c r="H3838" i="120"/>
  <c r="I3838" i="120"/>
  <c r="H3839" i="120"/>
  <c r="I3839" i="120"/>
  <c r="H3840" i="120"/>
  <c r="I3840" i="120"/>
  <c r="H3841" i="120"/>
  <c r="I3841" i="120"/>
  <c r="H3842" i="120"/>
  <c r="I3842" i="120"/>
  <c r="H3843" i="120"/>
  <c r="I3843" i="120"/>
  <c r="H3844" i="120"/>
  <c r="I3844" i="120"/>
  <c r="H3845" i="120"/>
  <c r="I3845" i="120"/>
  <c r="H3846" i="120"/>
  <c r="I3846" i="120"/>
  <c r="H3847" i="120"/>
  <c r="I3847" i="120"/>
  <c r="H3848" i="120"/>
  <c r="I3848" i="120"/>
  <c r="H3849" i="120"/>
  <c r="I3849" i="120"/>
  <c r="H3850" i="120"/>
  <c r="I3850" i="120"/>
  <c r="H3851" i="120"/>
  <c r="I3851" i="120"/>
  <c r="H3852" i="120"/>
  <c r="I3852" i="120"/>
  <c r="H3853" i="120"/>
  <c r="I3853" i="120"/>
  <c r="H3854" i="120"/>
  <c r="I3854" i="120"/>
  <c r="H3855" i="120"/>
  <c r="I3855" i="120"/>
  <c r="H3856" i="120"/>
  <c r="I3856" i="120"/>
  <c r="H3857" i="120"/>
  <c r="I3857" i="120"/>
  <c r="H3858" i="120"/>
  <c r="I3858" i="120"/>
  <c r="H3859" i="120"/>
  <c r="I3859" i="120"/>
  <c r="H3860" i="120"/>
  <c r="I3860" i="120"/>
  <c r="H3861" i="120"/>
  <c r="I3861" i="120"/>
  <c r="H3862" i="120"/>
  <c r="I3862" i="120"/>
  <c r="H3863" i="120"/>
  <c r="I3863" i="120"/>
  <c r="H3864" i="120"/>
  <c r="I3864" i="120"/>
  <c r="H3865" i="120"/>
  <c r="I3865" i="120"/>
  <c r="H3866" i="120"/>
  <c r="I3866" i="120"/>
  <c r="H3867" i="120"/>
  <c r="I3867" i="120"/>
  <c r="H3868" i="120"/>
  <c r="I3868" i="120"/>
  <c r="H3869" i="120"/>
  <c r="I3869" i="120"/>
  <c r="H3870" i="120"/>
  <c r="I3870" i="120"/>
  <c r="H3871" i="120"/>
  <c r="I3871" i="120"/>
  <c r="H3872" i="120"/>
  <c r="I3872" i="120"/>
  <c r="H3873" i="120"/>
  <c r="I3873" i="120"/>
  <c r="H3874" i="120"/>
  <c r="I3874" i="120"/>
  <c r="H3875" i="120"/>
  <c r="I3875" i="120"/>
  <c r="H3876" i="120"/>
  <c r="I3876" i="120"/>
  <c r="H3877" i="120"/>
  <c r="I3877" i="120"/>
  <c r="L16" i="120"/>
  <c r="M16" i="120"/>
  <c r="L17" i="120"/>
  <c r="M17" i="120"/>
  <c r="L18" i="120"/>
  <c r="M18" i="120"/>
  <c r="L19" i="120"/>
  <c r="M19" i="120"/>
  <c r="L20" i="120"/>
  <c r="M20" i="120"/>
  <c r="L21" i="120"/>
  <c r="M21" i="120"/>
  <c r="L22" i="120"/>
  <c r="M22" i="120"/>
  <c r="L23" i="120"/>
  <c r="M23" i="120"/>
  <c r="L24" i="120"/>
  <c r="M24" i="120"/>
  <c r="L25" i="120"/>
  <c r="M25" i="120"/>
  <c r="L26" i="120"/>
  <c r="M26" i="120"/>
  <c r="L27" i="120"/>
  <c r="M27" i="120"/>
  <c r="L28" i="120"/>
  <c r="M28" i="120"/>
  <c r="L29" i="120"/>
  <c r="M29" i="120"/>
  <c r="L30" i="120"/>
  <c r="M30" i="120"/>
  <c r="L31" i="120"/>
  <c r="M31" i="120"/>
  <c r="L32" i="120"/>
  <c r="M32" i="120"/>
  <c r="L33" i="120"/>
  <c r="M33" i="120"/>
  <c r="L34" i="120"/>
  <c r="M34" i="120"/>
  <c r="L35" i="120"/>
  <c r="M35" i="120"/>
  <c r="L36" i="120"/>
  <c r="M36" i="120"/>
  <c r="L37" i="120"/>
  <c r="M37" i="120"/>
  <c r="L38" i="120"/>
  <c r="M38" i="120"/>
  <c r="L39" i="120"/>
  <c r="M39" i="120"/>
  <c r="L40" i="120"/>
  <c r="M40" i="120"/>
  <c r="L41" i="120"/>
  <c r="M41" i="120"/>
  <c r="L42" i="120"/>
  <c r="M42" i="120"/>
  <c r="L43" i="120"/>
  <c r="M43" i="120"/>
  <c r="L44" i="120"/>
  <c r="M44" i="120"/>
  <c r="L45" i="120"/>
  <c r="M45" i="120"/>
  <c r="L46" i="120"/>
  <c r="M46" i="120"/>
  <c r="L47" i="120"/>
  <c r="M47" i="120"/>
  <c r="L48" i="120"/>
  <c r="M48" i="120"/>
  <c r="L49" i="120"/>
  <c r="M49" i="120"/>
  <c r="L50" i="120"/>
  <c r="M50" i="120"/>
  <c r="L51" i="120"/>
  <c r="M51" i="120"/>
  <c r="L52" i="120"/>
  <c r="M52" i="120"/>
  <c r="L53" i="120"/>
  <c r="M53" i="120"/>
  <c r="L54" i="120"/>
  <c r="M54" i="120"/>
  <c r="L55" i="120"/>
  <c r="M55" i="120"/>
  <c r="L56" i="120"/>
  <c r="M56" i="120"/>
  <c r="L57" i="120"/>
  <c r="M57" i="120"/>
  <c r="L58" i="120"/>
  <c r="M58" i="120"/>
  <c r="L59" i="120"/>
  <c r="M59" i="120"/>
  <c r="L60" i="120"/>
  <c r="M60" i="120"/>
  <c r="L61" i="120"/>
  <c r="M61" i="120"/>
  <c r="L62" i="120"/>
  <c r="M62" i="120"/>
  <c r="L63" i="120"/>
  <c r="M63" i="120"/>
  <c r="L64" i="120"/>
  <c r="M64" i="120"/>
  <c r="L65" i="120"/>
  <c r="M65" i="120"/>
  <c r="L66" i="120"/>
  <c r="M66" i="120"/>
  <c r="L67" i="120"/>
  <c r="M67" i="120"/>
  <c r="L68" i="120"/>
  <c r="M68" i="120"/>
  <c r="L69" i="120"/>
  <c r="M69" i="120"/>
  <c r="L70" i="120"/>
  <c r="M70" i="120"/>
  <c r="L71" i="120"/>
  <c r="M71" i="120"/>
  <c r="L72" i="120"/>
  <c r="M72" i="120"/>
  <c r="L73" i="120"/>
  <c r="M73" i="120"/>
  <c r="L74" i="120"/>
  <c r="M74" i="120"/>
  <c r="L75" i="120"/>
  <c r="M75" i="120"/>
  <c r="L76" i="120"/>
  <c r="M76" i="120"/>
  <c r="L77" i="120"/>
  <c r="M77" i="120"/>
  <c r="L78" i="120"/>
  <c r="M78" i="120"/>
  <c r="L79" i="120"/>
  <c r="M79" i="120"/>
  <c r="L80" i="120"/>
  <c r="M80" i="120"/>
  <c r="L81" i="120"/>
  <c r="M81" i="120"/>
  <c r="L82" i="120"/>
  <c r="M82" i="120"/>
  <c r="L83" i="120"/>
  <c r="M83" i="120"/>
  <c r="L84" i="120"/>
  <c r="M84" i="120"/>
  <c r="L85" i="120"/>
  <c r="M85" i="120"/>
  <c r="L86" i="120"/>
  <c r="M86" i="120"/>
  <c r="L87" i="120"/>
  <c r="M87" i="120"/>
  <c r="L88" i="120"/>
  <c r="M88" i="120"/>
  <c r="L89" i="120"/>
  <c r="M89" i="120"/>
  <c r="L90" i="120"/>
  <c r="M90" i="120"/>
  <c r="L91" i="120"/>
  <c r="M91" i="120"/>
  <c r="L92" i="120"/>
  <c r="M92" i="120"/>
  <c r="L93" i="120"/>
  <c r="M93" i="120"/>
  <c r="L94" i="120"/>
  <c r="M94" i="120"/>
  <c r="L95" i="120"/>
  <c r="M95" i="120"/>
  <c r="L96" i="120"/>
  <c r="M96" i="120"/>
  <c r="L97" i="120"/>
  <c r="M97" i="120"/>
  <c r="L98" i="120"/>
  <c r="M98" i="120"/>
  <c r="L99" i="120"/>
  <c r="M99" i="120"/>
  <c r="L100" i="120"/>
  <c r="M100" i="120"/>
  <c r="L101" i="120"/>
  <c r="M101" i="120"/>
  <c r="L102" i="120"/>
  <c r="M102" i="120"/>
  <c r="L103" i="120"/>
  <c r="M103" i="120"/>
  <c r="L104" i="120"/>
  <c r="M104" i="120"/>
  <c r="L105" i="120"/>
  <c r="M105" i="120"/>
  <c r="L106" i="120"/>
  <c r="M106" i="120"/>
  <c r="L107" i="120"/>
  <c r="M107" i="120"/>
  <c r="L108" i="120"/>
  <c r="M108" i="120"/>
  <c r="L109" i="120"/>
  <c r="M109" i="120"/>
  <c r="L110" i="120"/>
  <c r="M110" i="120"/>
  <c r="L111" i="120"/>
  <c r="M111" i="120"/>
  <c r="L112" i="120"/>
  <c r="M112" i="120"/>
  <c r="L113" i="120"/>
  <c r="M113" i="120"/>
  <c r="L114" i="120"/>
  <c r="M114" i="120"/>
  <c r="L115" i="120"/>
  <c r="M115" i="120"/>
  <c r="L116" i="120"/>
  <c r="M116" i="120"/>
  <c r="L117" i="120"/>
  <c r="M117" i="120"/>
  <c r="L118" i="120"/>
  <c r="M118" i="120"/>
  <c r="L119" i="120"/>
  <c r="M119" i="120"/>
  <c r="L120" i="120"/>
  <c r="M120" i="120"/>
  <c r="L121" i="120"/>
  <c r="M121" i="120"/>
  <c r="L122" i="120"/>
  <c r="M122" i="120"/>
  <c r="L123" i="120"/>
  <c r="M123" i="120"/>
  <c r="L124" i="120"/>
  <c r="M124" i="120"/>
  <c r="L125" i="120"/>
  <c r="M125" i="120"/>
  <c r="L126" i="120"/>
  <c r="M126" i="120"/>
  <c r="L127" i="120"/>
  <c r="M127" i="120"/>
  <c r="L128" i="120"/>
  <c r="M128" i="120"/>
  <c r="L129" i="120"/>
  <c r="M129" i="120"/>
  <c r="L130" i="120"/>
  <c r="M130" i="120"/>
  <c r="L131" i="120"/>
  <c r="M131" i="120"/>
  <c r="L132" i="120"/>
  <c r="M132" i="120"/>
  <c r="L133" i="120"/>
  <c r="M133" i="120"/>
  <c r="L134" i="120"/>
  <c r="M134" i="120"/>
  <c r="L135" i="120"/>
  <c r="M135" i="120"/>
  <c r="L136" i="120"/>
  <c r="M136" i="120"/>
  <c r="L137" i="120"/>
  <c r="M137" i="120"/>
  <c r="L138" i="120"/>
  <c r="M138" i="120"/>
  <c r="L139" i="120"/>
  <c r="M139" i="120"/>
  <c r="L140" i="120"/>
  <c r="M140" i="120"/>
  <c r="L141" i="120"/>
  <c r="M141" i="120"/>
  <c r="L142" i="120"/>
  <c r="M142" i="120"/>
  <c r="L143" i="120"/>
  <c r="M143" i="120"/>
  <c r="L144" i="120"/>
  <c r="M144" i="120"/>
  <c r="L145" i="120"/>
  <c r="M145" i="120"/>
  <c r="L146" i="120"/>
  <c r="M146" i="120"/>
  <c r="L147" i="120"/>
  <c r="M147" i="120"/>
  <c r="L148" i="120"/>
  <c r="M148" i="120"/>
  <c r="L149" i="120"/>
  <c r="M149" i="120"/>
  <c r="L150" i="120"/>
  <c r="M150" i="120"/>
  <c r="L151" i="120"/>
  <c r="M151" i="120"/>
  <c r="L152" i="120"/>
  <c r="M152" i="120"/>
  <c r="L153" i="120"/>
  <c r="M153" i="120"/>
  <c r="L154" i="120"/>
  <c r="M154" i="120"/>
  <c r="L155" i="120"/>
  <c r="M155" i="120"/>
  <c r="L156" i="120"/>
  <c r="M156" i="120"/>
  <c r="L157" i="120"/>
  <c r="M157" i="120"/>
  <c r="L158" i="120"/>
  <c r="M158" i="120"/>
  <c r="L159" i="120"/>
  <c r="M159" i="120"/>
  <c r="L160" i="120"/>
  <c r="M160" i="120"/>
  <c r="L161" i="120"/>
  <c r="M161" i="120"/>
  <c r="L162" i="120"/>
  <c r="M162" i="120"/>
  <c r="L163" i="120"/>
  <c r="M163" i="120"/>
  <c r="L164" i="120"/>
  <c r="M164" i="120"/>
  <c r="L165" i="120"/>
  <c r="M165" i="120"/>
  <c r="L166" i="120"/>
  <c r="M166" i="120"/>
  <c r="L167" i="120"/>
  <c r="M167" i="120"/>
  <c r="L168" i="120"/>
  <c r="M168" i="120"/>
  <c r="L169" i="120"/>
  <c r="M169" i="120"/>
  <c r="L170" i="120"/>
  <c r="M170" i="120"/>
  <c r="L171" i="120"/>
  <c r="M171" i="120"/>
  <c r="L172" i="120"/>
  <c r="M172" i="120"/>
  <c r="L173" i="120"/>
  <c r="M173" i="120"/>
  <c r="L174" i="120"/>
  <c r="M174" i="120"/>
  <c r="L175" i="120"/>
  <c r="M175" i="120"/>
  <c r="L176" i="120"/>
  <c r="M176" i="120"/>
  <c r="L177" i="120"/>
  <c r="M177" i="120"/>
  <c r="L178" i="120"/>
  <c r="M178" i="120"/>
  <c r="L179" i="120"/>
  <c r="M179" i="120"/>
  <c r="L180" i="120"/>
  <c r="M180" i="120"/>
  <c r="L181" i="120"/>
  <c r="M181" i="120"/>
  <c r="L182" i="120"/>
  <c r="M182" i="120"/>
  <c r="L183" i="120"/>
  <c r="M183" i="120"/>
  <c r="L184" i="120"/>
  <c r="M184" i="120"/>
  <c r="L185" i="120"/>
  <c r="M185" i="120"/>
  <c r="L186" i="120"/>
  <c r="M186" i="120"/>
  <c r="L187" i="120"/>
  <c r="M187" i="120"/>
  <c r="L188" i="120"/>
  <c r="M188" i="120"/>
  <c r="L189" i="120"/>
  <c r="M189" i="120"/>
  <c r="L190" i="120"/>
  <c r="M190" i="120"/>
  <c r="L191" i="120"/>
  <c r="M191" i="120"/>
  <c r="L192" i="120"/>
  <c r="M192" i="120"/>
  <c r="L193" i="120"/>
  <c r="M193" i="120"/>
  <c r="L194" i="120"/>
  <c r="M194" i="120"/>
  <c r="L195" i="120"/>
  <c r="M195" i="120"/>
  <c r="L196" i="120"/>
  <c r="M196" i="120"/>
  <c r="L197" i="120"/>
  <c r="M197" i="120"/>
  <c r="L198" i="120"/>
  <c r="M198" i="120"/>
  <c r="L199" i="120"/>
  <c r="M199" i="120"/>
  <c r="L200" i="120"/>
  <c r="M200" i="120"/>
  <c r="L201" i="120"/>
  <c r="M201" i="120"/>
  <c r="L202" i="120"/>
  <c r="M202" i="120"/>
  <c r="L203" i="120"/>
  <c r="M203" i="120"/>
  <c r="L204" i="120"/>
  <c r="M204" i="120"/>
  <c r="L205" i="120"/>
  <c r="M205" i="120"/>
  <c r="L206" i="120"/>
  <c r="M206" i="120"/>
  <c r="L207" i="120"/>
  <c r="M207" i="120"/>
  <c r="L208" i="120"/>
  <c r="M208" i="120"/>
  <c r="L209" i="120"/>
  <c r="M209" i="120"/>
  <c r="L210" i="120"/>
  <c r="M210" i="120"/>
  <c r="L211" i="120"/>
  <c r="M211" i="120"/>
  <c r="L212" i="120"/>
  <c r="M212" i="120"/>
  <c r="L213" i="120"/>
  <c r="M213" i="120"/>
  <c r="L214" i="120"/>
  <c r="M214" i="120"/>
  <c r="L215" i="120"/>
  <c r="M215" i="120"/>
  <c r="L216" i="120"/>
  <c r="M216" i="120"/>
  <c r="L217" i="120"/>
  <c r="M217" i="120"/>
  <c r="L218" i="120"/>
  <c r="M218" i="120"/>
  <c r="L219" i="120"/>
  <c r="M219" i="120"/>
  <c r="L220" i="120"/>
  <c r="M220" i="120"/>
  <c r="L221" i="120"/>
  <c r="M221" i="120"/>
  <c r="L222" i="120"/>
  <c r="M222" i="120"/>
  <c r="L223" i="120"/>
  <c r="M223" i="120"/>
  <c r="L224" i="120"/>
  <c r="M224" i="120"/>
  <c r="L225" i="120"/>
  <c r="M225" i="120"/>
  <c r="L226" i="120"/>
  <c r="M226" i="120"/>
  <c r="L227" i="120"/>
  <c r="M227" i="120"/>
  <c r="L228" i="120"/>
  <c r="M228" i="120"/>
  <c r="L229" i="120"/>
  <c r="M229" i="120"/>
  <c r="L230" i="120"/>
  <c r="M230" i="120"/>
  <c r="L231" i="120"/>
  <c r="M231" i="120"/>
  <c r="L232" i="120"/>
  <c r="M232" i="120"/>
  <c r="L233" i="120"/>
  <c r="M233" i="120"/>
  <c r="L234" i="120"/>
  <c r="M234" i="120"/>
  <c r="L235" i="120"/>
  <c r="M235" i="120"/>
  <c r="L236" i="120"/>
  <c r="M236" i="120"/>
  <c r="L237" i="120"/>
  <c r="M237" i="120"/>
  <c r="L238" i="120"/>
  <c r="M238" i="120"/>
  <c r="L239" i="120"/>
  <c r="M239" i="120"/>
  <c r="L240" i="120"/>
  <c r="M240" i="120"/>
  <c r="L241" i="120"/>
  <c r="M241" i="120"/>
  <c r="L242" i="120"/>
  <c r="M242" i="120"/>
  <c r="L243" i="120"/>
  <c r="M243" i="120"/>
  <c r="L244" i="120"/>
  <c r="M244" i="120"/>
  <c r="L245" i="120"/>
  <c r="M245" i="120"/>
  <c r="L246" i="120"/>
  <c r="M246" i="120"/>
  <c r="L247" i="120"/>
  <c r="M247" i="120"/>
  <c r="L248" i="120"/>
  <c r="M248" i="120"/>
  <c r="L249" i="120"/>
  <c r="M249" i="120"/>
  <c r="L250" i="120"/>
  <c r="M250" i="120"/>
  <c r="L251" i="120"/>
  <c r="M251" i="120"/>
  <c r="L252" i="120"/>
  <c r="M252" i="120"/>
  <c r="L253" i="120"/>
  <c r="M253" i="120"/>
  <c r="L254" i="120"/>
  <c r="M254" i="120"/>
  <c r="L255" i="120"/>
  <c r="M255" i="120"/>
  <c r="L256" i="120"/>
  <c r="M256" i="120"/>
  <c r="L257" i="120"/>
  <c r="M257" i="120"/>
  <c r="L258" i="120"/>
  <c r="M258" i="120"/>
  <c r="L259" i="120"/>
  <c r="M259" i="120"/>
  <c r="L260" i="120"/>
  <c r="M260" i="120"/>
  <c r="L261" i="120"/>
  <c r="M261" i="120"/>
  <c r="L262" i="120"/>
  <c r="M262" i="120"/>
  <c r="L263" i="120"/>
  <c r="M263" i="120"/>
  <c r="L264" i="120"/>
  <c r="M264" i="120"/>
  <c r="L265" i="120"/>
  <c r="M265" i="120"/>
  <c r="L266" i="120"/>
  <c r="M266" i="120"/>
  <c r="L267" i="120"/>
  <c r="M267" i="120"/>
  <c r="L268" i="120"/>
  <c r="M268" i="120"/>
  <c r="L269" i="120"/>
  <c r="M269" i="120"/>
  <c r="L270" i="120"/>
  <c r="M270" i="120"/>
  <c r="L271" i="120"/>
  <c r="M271" i="120"/>
  <c r="L272" i="120"/>
  <c r="M272" i="120"/>
  <c r="L273" i="120"/>
  <c r="M273" i="120"/>
  <c r="L274" i="120"/>
  <c r="M274" i="120"/>
  <c r="L275" i="120"/>
  <c r="M275" i="120"/>
  <c r="L276" i="120"/>
  <c r="M276" i="120"/>
  <c r="L277" i="120"/>
  <c r="M277" i="120"/>
  <c r="L278" i="120"/>
  <c r="M278" i="120"/>
  <c r="L279" i="120"/>
  <c r="M279" i="120"/>
  <c r="L280" i="120"/>
  <c r="M280" i="120"/>
  <c r="L281" i="120"/>
  <c r="M281" i="120"/>
  <c r="L282" i="120"/>
  <c r="M282" i="120"/>
  <c r="L283" i="120"/>
  <c r="M283" i="120"/>
  <c r="L284" i="120"/>
  <c r="M284" i="120"/>
  <c r="L285" i="120"/>
  <c r="M285" i="120"/>
  <c r="L286" i="120"/>
  <c r="M286" i="120"/>
  <c r="L287" i="120"/>
  <c r="M287" i="120"/>
  <c r="L288" i="120"/>
  <c r="M288" i="120"/>
  <c r="L289" i="120"/>
  <c r="M289" i="120"/>
  <c r="L290" i="120"/>
  <c r="M290" i="120"/>
  <c r="L291" i="120"/>
  <c r="M291" i="120"/>
  <c r="L292" i="120"/>
  <c r="M292" i="120"/>
  <c r="L293" i="120"/>
  <c r="M293" i="120"/>
  <c r="L294" i="120"/>
  <c r="M294" i="120"/>
  <c r="L295" i="120"/>
  <c r="M295" i="120"/>
  <c r="L296" i="120"/>
  <c r="M296" i="120"/>
  <c r="L297" i="120"/>
  <c r="M297" i="120"/>
  <c r="L298" i="120"/>
  <c r="M298" i="120"/>
  <c r="L299" i="120"/>
  <c r="M299" i="120"/>
  <c r="L300" i="120"/>
  <c r="M300" i="120"/>
  <c r="L301" i="120"/>
  <c r="M301" i="120"/>
  <c r="L302" i="120"/>
  <c r="M302" i="120"/>
  <c r="L303" i="120"/>
  <c r="M303" i="120"/>
  <c r="L304" i="120"/>
  <c r="M304" i="120"/>
  <c r="L305" i="120"/>
  <c r="M305" i="120"/>
  <c r="L306" i="120"/>
  <c r="M306" i="120"/>
  <c r="L307" i="120"/>
  <c r="M307" i="120"/>
  <c r="L308" i="120"/>
  <c r="M308" i="120"/>
  <c r="L309" i="120"/>
  <c r="M309" i="120"/>
  <c r="L310" i="120"/>
  <c r="M310" i="120"/>
  <c r="L311" i="120"/>
  <c r="M311" i="120"/>
  <c r="L312" i="120"/>
  <c r="M312" i="120"/>
  <c r="L313" i="120"/>
  <c r="M313" i="120"/>
  <c r="L314" i="120"/>
  <c r="M314" i="120"/>
  <c r="L315" i="120"/>
  <c r="M315" i="120"/>
  <c r="L316" i="120"/>
  <c r="M316" i="120"/>
  <c r="L317" i="120"/>
  <c r="M317" i="120"/>
  <c r="L318" i="120"/>
  <c r="M318" i="120"/>
  <c r="L319" i="120"/>
  <c r="M319" i="120"/>
  <c r="L320" i="120"/>
  <c r="M320" i="120"/>
  <c r="L321" i="120"/>
  <c r="M321" i="120"/>
  <c r="L322" i="120"/>
  <c r="M322" i="120"/>
  <c r="L323" i="120"/>
  <c r="M323" i="120"/>
  <c r="L324" i="120"/>
  <c r="M324" i="120"/>
  <c r="L325" i="120"/>
  <c r="M325" i="120"/>
  <c r="L326" i="120"/>
  <c r="M326" i="120"/>
  <c r="L327" i="120"/>
  <c r="M327" i="120"/>
  <c r="L328" i="120"/>
  <c r="M328" i="120"/>
  <c r="L329" i="120"/>
  <c r="M329" i="120"/>
  <c r="L330" i="120"/>
  <c r="M330" i="120"/>
  <c r="L331" i="120"/>
  <c r="M331" i="120"/>
  <c r="L332" i="120"/>
  <c r="M332" i="120"/>
  <c r="L333" i="120"/>
  <c r="M333" i="120"/>
  <c r="L334" i="120"/>
  <c r="M334" i="120"/>
  <c r="L335" i="120"/>
  <c r="M335" i="120"/>
  <c r="L336" i="120"/>
  <c r="M336" i="120"/>
  <c r="L337" i="120"/>
  <c r="M337" i="120"/>
  <c r="L338" i="120"/>
  <c r="M338" i="120"/>
  <c r="L339" i="120"/>
  <c r="M339" i="120"/>
  <c r="L340" i="120"/>
  <c r="M340" i="120"/>
  <c r="L341" i="120"/>
  <c r="M341" i="120"/>
  <c r="L342" i="120"/>
  <c r="M342" i="120"/>
  <c r="L343" i="120"/>
  <c r="M343" i="120"/>
  <c r="L344" i="120"/>
  <c r="M344" i="120"/>
  <c r="L345" i="120"/>
  <c r="M345" i="120"/>
  <c r="L346" i="120"/>
  <c r="M346" i="120"/>
  <c r="L347" i="120"/>
  <c r="M347" i="120"/>
  <c r="L348" i="120"/>
  <c r="M348" i="120"/>
  <c r="L349" i="120"/>
  <c r="M349" i="120"/>
  <c r="L350" i="120"/>
  <c r="M350" i="120"/>
  <c r="L351" i="120"/>
  <c r="M351" i="120"/>
  <c r="L352" i="120"/>
  <c r="M352" i="120"/>
  <c r="L353" i="120"/>
  <c r="M353" i="120"/>
  <c r="L354" i="120"/>
  <c r="M354" i="120"/>
  <c r="L355" i="120"/>
  <c r="M355" i="120"/>
  <c r="L356" i="120"/>
  <c r="M356" i="120"/>
  <c r="L357" i="120"/>
  <c r="M357" i="120"/>
  <c r="L358" i="120"/>
  <c r="M358" i="120"/>
  <c r="L359" i="120"/>
  <c r="M359" i="120"/>
  <c r="L360" i="120"/>
  <c r="M360" i="120"/>
  <c r="L361" i="120"/>
  <c r="M361" i="120"/>
  <c r="L362" i="120"/>
  <c r="M362" i="120"/>
  <c r="L363" i="120"/>
  <c r="M363" i="120"/>
  <c r="L364" i="120"/>
  <c r="M364" i="120"/>
  <c r="L365" i="120"/>
  <c r="M365" i="120"/>
  <c r="L366" i="120"/>
  <c r="M366" i="120"/>
  <c r="L367" i="120"/>
  <c r="M367" i="120"/>
  <c r="L368" i="120"/>
  <c r="M368" i="120"/>
  <c r="L369" i="120"/>
  <c r="M369" i="120"/>
  <c r="L370" i="120"/>
  <c r="M370" i="120"/>
  <c r="L371" i="120"/>
  <c r="M371" i="120"/>
  <c r="L372" i="120"/>
  <c r="M372" i="120"/>
  <c r="L373" i="120"/>
  <c r="M373" i="120"/>
  <c r="L374" i="120"/>
  <c r="M374" i="120"/>
  <c r="L375" i="120"/>
  <c r="M375" i="120"/>
  <c r="L376" i="120"/>
  <c r="M376" i="120"/>
  <c r="L377" i="120"/>
  <c r="M377" i="120"/>
  <c r="L378" i="120"/>
  <c r="M378" i="120"/>
  <c r="L379" i="120"/>
  <c r="M379" i="120"/>
  <c r="L380" i="120"/>
  <c r="M380" i="120"/>
  <c r="L381" i="120"/>
  <c r="M381" i="120"/>
  <c r="L382" i="120"/>
  <c r="M382" i="120"/>
  <c r="L383" i="120"/>
  <c r="M383" i="120"/>
  <c r="L384" i="120"/>
  <c r="M384" i="120"/>
  <c r="L385" i="120"/>
  <c r="M385" i="120"/>
  <c r="L386" i="120"/>
  <c r="M386" i="120"/>
  <c r="L387" i="120"/>
  <c r="M387" i="120"/>
  <c r="L388" i="120"/>
  <c r="M388" i="120"/>
  <c r="L389" i="120"/>
  <c r="M389" i="120"/>
  <c r="L390" i="120"/>
  <c r="M390" i="120"/>
  <c r="L391" i="120"/>
  <c r="M391" i="120"/>
  <c r="L392" i="120"/>
  <c r="M392" i="120"/>
  <c r="L393" i="120"/>
  <c r="M393" i="120"/>
  <c r="L394" i="120"/>
  <c r="M394" i="120"/>
  <c r="L395" i="120"/>
  <c r="M395" i="120"/>
  <c r="L396" i="120"/>
  <c r="M396" i="120"/>
  <c r="L397" i="120"/>
  <c r="M397" i="120"/>
  <c r="L398" i="120"/>
  <c r="M398" i="120"/>
  <c r="L399" i="120"/>
  <c r="M399" i="120"/>
  <c r="L400" i="120"/>
  <c r="M400" i="120"/>
  <c r="L401" i="120"/>
  <c r="M401" i="120"/>
  <c r="L402" i="120"/>
  <c r="M402" i="120"/>
  <c r="L403" i="120"/>
  <c r="M403" i="120"/>
  <c r="L404" i="120"/>
  <c r="M404" i="120"/>
  <c r="L405" i="120"/>
  <c r="M405" i="120"/>
  <c r="L406" i="120"/>
  <c r="M406" i="120"/>
  <c r="L407" i="120"/>
  <c r="M407" i="120"/>
  <c r="L408" i="120"/>
  <c r="M408" i="120"/>
  <c r="L409" i="120"/>
  <c r="M409" i="120"/>
  <c r="L410" i="120"/>
  <c r="M410" i="120"/>
  <c r="L411" i="120"/>
  <c r="M411" i="120"/>
  <c r="L412" i="120"/>
  <c r="M412" i="120"/>
  <c r="L413" i="120"/>
  <c r="M413" i="120"/>
  <c r="L414" i="120"/>
  <c r="M414" i="120"/>
  <c r="L415" i="120"/>
  <c r="M415" i="120"/>
  <c r="L416" i="120"/>
  <c r="M416" i="120"/>
  <c r="L417" i="120"/>
  <c r="M417" i="120"/>
  <c r="L418" i="120"/>
  <c r="M418" i="120"/>
  <c r="L419" i="120"/>
  <c r="M419" i="120"/>
  <c r="L420" i="120"/>
  <c r="M420" i="120"/>
  <c r="L421" i="120"/>
  <c r="M421" i="120"/>
  <c r="L422" i="120"/>
  <c r="M422" i="120"/>
  <c r="L423" i="120"/>
  <c r="M423" i="120"/>
  <c r="L424" i="120"/>
  <c r="M424" i="120"/>
  <c r="L425" i="120"/>
  <c r="M425" i="120"/>
  <c r="L426" i="120"/>
  <c r="M426" i="120"/>
  <c r="L427" i="120"/>
  <c r="M427" i="120"/>
  <c r="L428" i="120"/>
  <c r="M428" i="120"/>
  <c r="L429" i="120"/>
  <c r="M429" i="120"/>
  <c r="L430" i="120"/>
  <c r="M430" i="120"/>
  <c r="L431" i="120"/>
  <c r="M431" i="120"/>
  <c r="L432" i="120"/>
  <c r="M432" i="120"/>
  <c r="L433" i="120"/>
  <c r="M433" i="120"/>
  <c r="L434" i="120"/>
  <c r="M434" i="120"/>
  <c r="L435" i="120"/>
  <c r="M435" i="120"/>
  <c r="L436" i="120"/>
  <c r="M436" i="120"/>
  <c r="L437" i="120"/>
  <c r="M437" i="120"/>
  <c r="L438" i="120"/>
  <c r="M438" i="120"/>
  <c r="L439" i="120"/>
  <c r="M439" i="120"/>
  <c r="L440" i="120"/>
  <c r="M440" i="120"/>
  <c r="L441" i="120"/>
  <c r="M441" i="120"/>
  <c r="L442" i="120"/>
  <c r="M442" i="120"/>
  <c r="L443" i="120"/>
  <c r="M443" i="120"/>
  <c r="L444" i="120"/>
  <c r="M444" i="120"/>
  <c r="L445" i="120"/>
  <c r="M445" i="120"/>
  <c r="L446" i="120"/>
  <c r="M446" i="120"/>
  <c r="L447" i="120"/>
  <c r="M447" i="120"/>
  <c r="L448" i="120"/>
  <c r="M448" i="120"/>
  <c r="L449" i="120"/>
  <c r="M449" i="120"/>
  <c r="L450" i="120"/>
  <c r="M450" i="120"/>
  <c r="L451" i="120"/>
  <c r="M451" i="120"/>
  <c r="L452" i="120"/>
  <c r="M452" i="120"/>
  <c r="L453" i="120"/>
  <c r="M453" i="120"/>
  <c r="L454" i="120"/>
  <c r="M454" i="120"/>
  <c r="L455" i="120"/>
  <c r="M455" i="120"/>
  <c r="L456" i="120"/>
  <c r="M456" i="120"/>
  <c r="L457" i="120"/>
  <c r="M457" i="120"/>
  <c r="L458" i="120"/>
  <c r="M458" i="120"/>
  <c r="L459" i="120"/>
  <c r="M459" i="120"/>
  <c r="L460" i="120"/>
  <c r="M460" i="120"/>
  <c r="L461" i="120"/>
  <c r="M461" i="120"/>
  <c r="L462" i="120"/>
  <c r="M462" i="120"/>
  <c r="L463" i="120"/>
  <c r="M463" i="120"/>
  <c r="L464" i="120"/>
  <c r="M464" i="120"/>
  <c r="L465" i="120"/>
  <c r="M465" i="120"/>
  <c r="L466" i="120"/>
  <c r="M466" i="120"/>
  <c r="L467" i="120"/>
  <c r="M467" i="120"/>
  <c r="L468" i="120"/>
  <c r="M468" i="120"/>
  <c r="L469" i="120"/>
  <c r="M469" i="120"/>
  <c r="L470" i="120"/>
  <c r="M470" i="120"/>
  <c r="L471" i="120"/>
  <c r="M471" i="120"/>
  <c r="L472" i="120"/>
  <c r="M472" i="120"/>
  <c r="L473" i="120"/>
  <c r="M473" i="120"/>
  <c r="L474" i="120"/>
  <c r="M474" i="120"/>
  <c r="L475" i="120"/>
  <c r="M475" i="120"/>
  <c r="L476" i="120"/>
  <c r="M476" i="120"/>
  <c r="L477" i="120"/>
  <c r="M477" i="120"/>
  <c r="L478" i="120"/>
  <c r="M478" i="120"/>
  <c r="L479" i="120"/>
  <c r="M479" i="120"/>
  <c r="L480" i="120"/>
  <c r="M480" i="120"/>
  <c r="L481" i="120"/>
  <c r="M481" i="120"/>
  <c r="L482" i="120"/>
  <c r="M482" i="120"/>
  <c r="L483" i="120"/>
  <c r="M483" i="120"/>
  <c r="L484" i="120"/>
  <c r="M484" i="120"/>
  <c r="L485" i="120"/>
  <c r="M485" i="120"/>
  <c r="L486" i="120"/>
  <c r="M486" i="120"/>
  <c r="L487" i="120"/>
  <c r="M487" i="120"/>
  <c r="L488" i="120"/>
  <c r="M488" i="120"/>
  <c r="L489" i="120"/>
  <c r="M489" i="120"/>
  <c r="L490" i="120"/>
  <c r="M490" i="120"/>
  <c r="L491" i="120"/>
  <c r="M491" i="120"/>
  <c r="L492" i="120"/>
  <c r="M492" i="120"/>
  <c r="L493" i="120"/>
  <c r="M493" i="120"/>
  <c r="L494" i="120"/>
  <c r="M494" i="120"/>
  <c r="L495" i="120"/>
  <c r="M495" i="120"/>
  <c r="L496" i="120"/>
  <c r="M496" i="120"/>
  <c r="L497" i="120"/>
  <c r="M497" i="120"/>
  <c r="L498" i="120"/>
  <c r="M498" i="120"/>
  <c r="L499" i="120"/>
  <c r="M499" i="120"/>
  <c r="L500" i="120"/>
  <c r="M500" i="120"/>
  <c r="L501" i="120"/>
  <c r="M501" i="120"/>
  <c r="L502" i="120"/>
  <c r="M502" i="120"/>
  <c r="L503" i="120"/>
  <c r="M503" i="120"/>
  <c r="L504" i="120"/>
  <c r="M504" i="120"/>
  <c r="L505" i="120"/>
  <c r="M505" i="120"/>
  <c r="L506" i="120"/>
  <c r="M506" i="120"/>
  <c r="L507" i="120"/>
  <c r="M507" i="120"/>
  <c r="L508" i="120"/>
  <c r="M508" i="120"/>
  <c r="L509" i="120"/>
  <c r="M509" i="120"/>
  <c r="L510" i="120"/>
  <c r="M510" i="120"/>
  <c r="L511" i="120"/>
  <c r="M511" i="120"/>
  <c r="L512" i="120"/>
  <c r="M512" i="120"/>
  <c r="L513" i="120"/>
  <c r="M513" i="120"/>
  <c r="L514" i="120"/>
  <c r="M514" i="120"/>
  <c r="L515" i="120"/>
  <c r="M515" i="120"/>
  <c r="L516" i="120"/>
  <c r="M516" i="120"/>
  <c r="L517" i="120"/>
  <c r="M517" i="120"/>
  <c r="L518" i="120"/>
  <c r="M518" i="120"/>
  <c r="L519" i="120"/>
  <c r="M519" i="120"/>
  <c r="L520" i="120"/>
  <c r="M520" i="120"/>
  <c r="L521" i="120"/>
  <c r="M521" i="120"/>
  <c r="L522" i="120"/>
  <c r="M522" i="120"/>
  <c r="L523" i="120"/>
  <c r="M523" i="120"/>
  <c r="L524" i="120"/>
  <c r="M524" i="120"/>
  <c r="L525" i="120"/>
  <c r="M525" i="120"/>
  <c r="L526" i="120"/>
  <c r="M526" i="120"/>
  <c r="L527" i="120"/>
  <c r="M527" i="120"/>
  <c r="L528" i="120"/>
  <c r="M528" i="120"/>
  <c r="L529" i="120"/>
  <c r="M529" i="120"/>
  <c r="L530" i="120"/>
  <c r="M530" i="120"/>
  <c r="L531" i="120"/>
  <c r="M531" i="120"/>
  <c r="L532" i="120"/>
  <c r="M532" i="120"/>
  <c r="L533" i="120"/>
  <c r="M533" i="120"/>
  <c r="L534" i="120"/>
  <c r="M534" i="120"/>
  <c r="L535" i="120"/>
  <c r="M535" i="120"/>
  <c r="L536" i="120"/>
  <c r="M536" i="120"/>
  <c r="L537" i="120"/>
  <c r="M537" i="120"/>
  <c r="L538" i="120"/>
  <c r="M538" i="120"/>
  <c r="L539" i="120"/>
  <c r="M539" i="120"/>
  <c r="L540" i="120"/>
  <c r="M540" i="120"/>
  <c r="L541" i="120"/>
  <c r="M541" i="120"/>
  <c r="L542" i="120"/>
  <c r="M542" i="120"/>
  <c r="L543" i="120"/>
  <c r="M543" i="120"/>
  <c r="L544" i="120"/>
  <c r="M544" i="120"/>
  <c r="L545" i="120"/>
  <c r="M545" i="120"/>
  <c r="L546" i="120"/>
  <c r="M546" i="120"/>
  <c r="L547" i="120"/>
  <c r="M547" i="120"/>
  <c r="L548" i="120"/>
  <c r="M548" i="120"/>
  <c r="L549" i="120"/>
  <c r="M549" i="120"/>
  <c r="L550" i="120"/>
  <c r="M550" i="120"/>
  <c r="L551" i="120"/>
  <c r="M551" i="120"/>
  <c r="L552" i="120"/>
  <c r="M552" i="120"/>
  <c r="L553" i="120"/>
  <c r="M553" i="120"/>
  <c r="L554" i="120"/>
  <c r="M554" i="120"/>
  <c r="L555" i="120"/>
  <c r="M555" i="120"/>
  <c r="L556" i="120"/>
  <c r="M556" i="120"/>
  <c r="L557" i="120"/>
  <c r="M557" i="120"/>
  <c r="L558" i="120"/>
  <c r="M558" i="120"/>
  <c r="L559" i="120"/>
  <c r="M559" i="120"/>
  <c r="L560" i="120"/>
  <c r="M560" i="120"/>
  <c r="L561" i="120"/>
  <c r="M561" i="120"/>
  <c r="L562" i="120"/>
  <c r="M562" i="120"/>
  <c r="L563" i="120"/>
  <c r="M563" i="120"/>
  <c r="L564" i="120"/>
  <c r="M564" i="120"/>
  <c r="L565" i="120"/>
  <c r="M565" i="120"/>
  <c r="L566" i="120"/>
  <c r="M566" i="120"/>
  <c r="L567" i="120"/>
  <c r="M567" i="120"/>
  <c r="L568" i="120"/>
  <c r="M568" i="120"/>
  <c r="L569" i="120"/>
  <c r="M569" i="120"/>
  <c r="L570" i="120"/>
  <c r="M570" i="120"/>
  <c r="L571" i="120"/>
  <c r="M571" i="120"/>
  <c r="L572" i="120"/>
  <c r="M572" i="120"/>
  <c r="L573" i="120"/>
  <c r="M573" i="120"/>
  <c r="L574" i="120"/>
  <c r="M574" i="120"/>
  <c r="L575" i="120"/>
  <c r="M575" i="120"/>
  <c r="L576" i="120"/>
  <c r="M576" i="120"/>
  <c r="L577" i="120"/>
  <c r="M577" i="120"/>
  <c r="L578" i="120"/>
  <c r="M578" i="120"/>
  <c r="L579" i="120"/>
  <c r="M579" i="120"/>
  <c r="L580" i="120"/>
  <c r="M580" i="120"/>
  <c r="L581" i="120"/>
  <c r="M581" i="120"/>
  <c r="L582" i="120"/>
  <c r="M582" i="120"/>
  <c r="L583" i="120"/>
  <c r="M583" i="120"/>
  <c r="L584" i="120"/>
  <c r="M584" i="120"/>
  <c r="L585" i="120"/>
  <c r="M585" i="120"/>
  <c r="L586" i="120"/>
  <c r="M586" i="120"/>
  <c r="L587" i="120"/>
  <c r="M587" i="120"/>
  <c r="L588" i="120"/>
  <c r="M588" i="120"/>
  <c r="L589" i="120"/>
  <c r="M589" i="120"/>
  <c r="L590" i="120"/>
  <c r="M590" i="120"/>
  <c r="L591" i="120"/>
  <c r="M591" i="120"/>
  <c r="L592" i="120"/>
  <c r="M592" i="120"/>
  <c r="L593" i="120"/>
  <c r="M593" i="120"/>
  <c r="L594" i="120"/>
  <c r="M594" i="120"/>
  <c r="L595" i="120"/>
  <c r="M595" i="120"/>
  <c r="L596" i="120"/>
  <c r="M596" i="120"/>
  <c r="L597" i="120"/>
  <c r="M597" i="120"/>
  <c r="L598" i="120"/>
  <c r="M598" i="120"/>
  <c r="L599" i="120"/>
  <c r="M599" i="120"/>
  <c r="L600" i="120"/>
  <c r="M600" i="120"/>
  <c r="L601" i="120"/>
  <c r="M601" i="120"/>
  <c r="L602" i="120"/>
  <c r="M602" i="120"/>
  <c r="L603" i="120"/>
  <c r="M603" i="120"/>
  <c r="L604" i="120"/>
  <c r="M604" i="120"/>
  <c r="L605" i="120"/>
  <c r="M605" i="120"/>
  <c r="L606" i="120"/>
  <c r="M606" i="120"/>
  <c r="L607" i="120"/>
  <c r="M607" i="120"/>
  <c r="L608" i="120"/>
  <c r="M608" i="120"/>
  <c r="L609" i="120"/>
  <c r="M609" i="120"/>
  <c r="L610" i="120"/>
  <c r="M610" i="120"/>
  <c r="L611" i="120"/>
  <c r="M611" i="120"/>
  <c r="L612" i="120"/>
  <c r="M612" i="120"/>
  <c r="L613" i="120"/>
  <c r="M613" i="120"/>
  <c r="L614" i="120"/>
  <c r="M614" i="120"/>
  <c r="L615" i="120"/>
  <c r="M615" i="120"/>
  <c r="L616" i="120"/>
  <c r="M616" i="120"/>
  <c r="L617" i="120"/>
  <c r="M617" i="120"/>
  <c r="L618" i="120"/>
  <c r="M618" i="120"/>
  <c r="L619" i="120"/>
  <c r="M619" i="120"/>
  <c r="L620" i="120"/>
  <c r="M620" i="120"/>
  <c r="L621" i="120"/>
  <c r="M621" i="120"/>
  <c r="L622" i="120"/>
  <c r="M622" i="120"/>
  <c r="L623" i="120"/>
  <c r="M623" i="120"/>
  <c r="L624" i="120"/>
  <c r="M624" i="120"/>
  <c r="L625" i="120"/>
  <c r="M625" i="120"/>
  <c r="L626" i="120"/>
  <c r="M626" i="120"/>
  <c r="L627" i="120"/>
  <c r="M627" i="120"/>
  <c r="L628" i="120"/>
  <c r="M628" i="120"/>
  <c r="L629" i="120"/>
  <c r="M629" i="120"/>
  <c r="L630" i="120"/>
  <c r="M630" i="120"/>
  <c r="L631" i="120"/>
  <c r="M631" i="120"/>
  <c r="L632" i="120"/>
  <c r="M632" i="120"/>
  <c r="L633" i="120"/>
  <c r="M633" i="120"/>
  <c r="L634" i="120"/>
  <c r="M634" i="120"/>
  <c r="L635" i="120"/>
  <c r="M635" i="120"/>
  <c r="L636" i="120"/>
  <c r="M636" i="120"/>
  <c r="L637" i="120"/>
  <c r="M637" i="120"/>
  <c r="L638" i="120"/>
  <c r="M638" i="120"/>
  <c r="L639" i="120"/>
  <c r="M639" i="120"/>
  <c r="L640" i="120"/>
  <c r="M640" i="120"/>
  <c r="L641" i="120"/>
  <c r="M641" i="120"/>
  <c r="L642" i="120"/>
  <c r="M642" i="120"/>
  <c r="L643" i="120"/>
  <c r="M643" i="120"/>
  <c r="L644" i="120"/>
  <c r="M644" i="120"/>
  <c r="L645" i="120"/>
  <c r="M645" i="120"/>
  <c r="L646" i="120"/>
  <c r="M646" i="120"/>
  <c r="L647" i="120"/>
  <c r="M647" i="120"/>
  <c r="L648" i="120"/>
  <c r="M648" i="120"/>
  <c r="L649" i="120"/>
  <c r="M649" i="120"/>
  <c r="L650" i="120"/>
  <c r="M650" i="120"/>
  <c r="L651" i="120"/>
  <c r="M651" i="120"/>
  <c r="L652" i="120"/>
  <c r="M652" i="120"/>
  <c r="L653" i="120"/>
  <c r="M653" i="120"/>
  <c r="L654" i="120"/>
  <c r="M654" i="120"/>
  <c r="L655" i="120"/>
  <c r="M655" i="120"/>
  <c r="L656" i="120"/>
  <c r="M656" i="120"/>
  <c r="L657" i="120"/>
  <c r="M657" i="120"/>
  <c r="L658" i="120"/>
  <c r="M658" i="120"/>
  <c r="L659" i="120"/>
  <c r="M659" i="120"/>
  <c r="L660" i="120"/>
  <c r="M660" i="120"/>
  <c r="L661" i="120"/>
  <c r="M661" i="120"/>
  <c r="L662" i="120"/>
  <c r="M662" i="120"/>
  <c r="L663" i="120"/>
  <c r="M663" i="120"/>
  <c r="L664" i="120"/>
  <c r="M664" i="120"/>
  <c r="L665" i="120"/>
  <c r="M665" i="120"/>
  <c r="L666" i="120"/>
  <c r="M666" i="120"/>
  <c r="L667" i="120"/>
  <c r="M667" i="120"/>
  <c r="L668" i="120"/>
  <c r="M668" i="120"/>
  <c r="L669" i="120"/>
  <c r="M669" i="120"/>
  <c r="L670" i="120"/>
  <c r="M670" i="120"/>
  <c r="L671" i="120"/>
  <c r="M671" i="120"/>
  <c r="L672" i="120"/>
  <c r="M672" i="120"/>
  <c r="L673" i="120"/>
  <c r="M673" i="120"/>
  <c r="L674" i="120"/>
  <c r="M674" i="120"/>
  <c r="L675" i="120"/>
  <c r="M675" i="120"/>
  <c r="L676" i="120"/>
  <c r="M676" i="120"/>
  <c r="L677" i="120"/>
  <c r="M677" i="120"/>
  <c r="L678" i="120"/>
  <c r="M678" i="120"/>
  <c r="L679" i="120"/>
  <c r="M679" i="120"/>
  <c r="L680" i="120"/>
  <c r="M680" i="120"/>
  <c r="L681" i="120"/>
  <c r="M681" i="120"/>
  <c r="L682" i="120"/>
  <c r="M682" i="120"/>
  <c r="L683" i="120"/>
  <c r="M683" i="120"/>
  <c r="L684" i="120"/>
  <c r="M684" i="120"/>
  <c r="L685" i="120"/>
  <c r="M685" i="120"/>
  <c r="L686" i="120"/>
  <c r="M686" i="120"/>
  <c r="L687" i="120"/>
  <c r="M687" i="120"/>
  <c r="L688" i="120"/>
  <c r="M688" i="120"/>
  <c r="L689" i="120"/>
  <c r="M689" i="120"/>
  <c r="L690" i="120"/>
  <c r="M690" i="120"/>
  <c r="L691" i="120"/>
  <c r="M691" i="120"/>
  <c r="L692" i="120"/>
  <c r="M692" i="120"/>
  <c r="L693" i="120"/>
  <c r="M693" i="120"/>
  <c r="L694" i="120"/>
  <c r="M694" i="120"/>
  <c r="L695" i="120"/>
  <c r="M695" i="120"/>
  <c r="L696" i="120"/>
  <c r="M696" i="120"/>
  <c r="L697" i="120"/>
  <c r="M697" i="120"/>
  <c r="L698" i="120"/>
  <c r="M698" i="120"/>
  <c r="L699" i="120"/>
  <c r="M699" i="120"/>
  <c r="L700" i="120"/>
  <c r="M700" i="120"/>
  <c r="L701" i="120"/>
  <c r="M701" i="120"/>
  <c r="L702" i="120"/>
  <c r="M702" i="120"/>
  <c r="L703" i="120"/>
  <c r="M703" i="120"/>
  <c r="L704" i="120"/>
  <c r="M704" i="120"/>
  <c r="L705" i="120"/>
  <c r="M705" i="120"/>
  <c r="L706" i="120"/>
  <c r="M706" i="120"/>
  <c r="L707" i="120"/>
  <c r="M707" i="120"/>
  <c r="L708" i="120"/>
  <c r="M708" i="120"/>
  <c r="L709" i="120"/>
  <c r="M709" i="120"/>
  <c r="L710" i="120"/>
  <c r="M710" i="120"/>
  <c r="L711" i="120"/>
  <c r="M711" i="120"/>
  <c r="L712" i="120"/>
  <c r="M712" i="120"/>
  <c r="L713" i="120"/>
  <c r="M713" i="120"/>
  <c r="L714" i="120"/>
  <c r="M714" i="120"/>
  <c r="L715" i="120"/>
  <c r="M715" i="120"/>
  <c r="L716" i="120"/>
  <c r="M716" i="120"/>
  <c r="L717" i="120"/>
  <c r="M717" i="120"/>
  <c r="L718" i="120"/>
  <c r="M718" i="120"/>
  <c r="L719" i="120"/>
  <c r="M719" i="120"/>
  <c r="L720" i="120"/>
  <c r="M720" i="120"/>
  <c r="L721" i="120"/>
  <c r="M721" i="120"/>
  <c r="L722" i="120"/>
  <c r="M722" i="120"/>
  <c r="L723" i="120"/>
  <c r="M723" i="120"/>
  <c r="L724" i="120"/>
  <c r="M724" i="120"/>
  <c r="L725" i="120"/>
  <c r="M725" i="120"/>
  <c r="L726" i="120"/>
  <c r="M726" i="120"/>
  <c r="L727" i="120"/>
  <c r="M727" i="120"/>
  <c r="L728" i="120"/>
  <c r="M728" i="120"/>
  <c r="L729" i="120"/>
  <c r="M729" i="120"/>
  <c r="L730" i="120"/>
  <c r="M730" i="120"/>
  <c r="L731" i="120"/>
  <c r="M731" i="120"/>
  <c r="L732" i="120"/>
  <c r="M732" i="120"/>
  <c r="L733" i="120"/>
  <c r="M733" i="120"/>
  <c r="L734" i="120"/>
  <c r="M734" i="120"/>
  <c r="L735" i="120"/>
  <c r="M735" i="120"/>
  <c r="L736" i="120"/>
  <c r="M736" i="120"/>
  <c r="L737" i="120"/>
  <c r="M737" i="120"/>
  <c r="L738" i="120"/>
  <c r="M738" i="120"/>
  <c r="L739" i="120"/>
  <c r="M739" i="120"/>
  <c r="L740" i="120"/>
  <c r="M740" i="120"/>
  <c r="L741" i="120"/>
  <c r="M741" i="120"/>
  <c r="L742" i="120"/>
  <c r="M742" i="120"/>
  <c r="L743" i="120"/>
  <c r="M743" i="120"/>
  <c r="L744" i="120"/>
  <c r="M744" i="120"/>
  <c r="L745" i="120"/>
  <c r="M745" i="120"/>
  <c r="L746" i="120"/>
  <c r="M746" i="120"/>
  <c r="L747" i="120"/>
  <c r="M747" i="120"/>
  <c r="L748" i="120"/>
  <c r="M748" i="120"/>
  <c r="L749" i="120"/>
  <c r="M749" i="120"/>
  <c r="L750" i="120"/>
  <c r="M750" i="120"/>
  <c r="L751" i="120"/>
  <c r="M751" i="120"/>
  <c r="L752" i="120"/>
  <c r="M752" i="120"/>
  <c r="L753" i="120"/>
  <c r="M753" i="120"/>
  <c r="L754" i="120"/>
  <c r="M754" i="120"/>
  <c r="L755" i="120"/>
  <c r="M755" i="120"/>
  <c r="L756" i="120"/>
  <c r="M756" i="120"/>
  <c r="L757" i="120"/>
  <c r="M757" i="120"/>
  <c r="L758" i="120"/>
  <c r="M758" i="120"/>
  <c r="L759" i="120"/>
  <c r="M759" i="120"/>
  <c r="L760" i="120"/>
  <c r="M760" i="120"/>
  <c r="L761" i="120"/>
  <c r="M761" i="120"/>
  <c r="L762" i="120"/>
  <c r="M762" i="120"/>
  <c r="L763" i="120"/>
  <c r="M763" i="120"/>
  <c r="L764" i="120"/>
  <c r="M764" i="120"/>
  <c r="L765" i="120"/>
  <c r="M765" i="120"/>
  <c r="L766" i="120"/>
  <c r="M766" i="120"/>
  <c r="L767" i="120"/>
  <c r="M767" i="120"/>
  <c r="L768" i="120"/>
  <c r="M768" i="120"/>
  <c r="L769" i="120"/>
  <c r="M769" i="120"/>
  <c r="L770" i="120"/>
  <c r="M770" i="120"/>
  <c r="L771" i="120"/>
  <c r="M771" i="120"/>
  <c r="L772" i="120"/>
  <c r="M772" i="120"/>
  <c r="L773" i="120"/>
  <c r="M773" i="120"/>
  <c r="L774" i="120"/>
  <c r="M774" i="120"/>
  <c r="L775" i="120"/>
  <c r="M775" i="120"/>
  <c r="L776" i="120"/>
  <c r="M776" i="120"/>
  <c r="L777" i="120"/>
  <c r="M777" i="120"/>
  <c r="L778" i="120"/>
  <c r="M778" i="120"/>
  <c r="L779" i="120"/>
  <c r="M779" i="120"/>
  <c r="L780" i="120"/>
  <c r="M780" i="120"/>
  <c r="L781" i="120"/>
  <c r="M781" i="120"/>
  <c r="L782" i="120"/>
  <c r="M782" i="120"/>
  <c r="L783" i="120"/>
  <c r="M783" i="120"/>
  <c r="L784" i="120"/>
  <c r="M784" i="120"/>
  <c r="L785" i="120"/>
  <c r="M785" i="120"/>
  <c r="L786" i="120"/>
  <c r="M786" i="120"/>
  <c r="L787" i="120"/>
  <c r="M787" i="120"/>
  <c r="L788" i="120"/>
  <c r="M788" i="120"/>
  <c r="L789" i="120"/>
  <c r="M789" i="120"/>
  <c r="L790" i="120"/>
  <c r="M790" i="120"/>
  <c r="L791" i="120"/>
  <c r="M791" i="120"/>
  <c r="L792" i="120"/>
  <c r="M792" i="120"/>
  <c r="L793" i="120"/>
  <c r="M793" i="120"/>
  <c r="L794" i="120"/>
  <c r="M794" i="120"/>
  <c r="L795" i="120"/>
  <c r="M795" i="120"/>
  <c r="L796" i="120"/>
  <c r="M796" i="120"/>
  <c r="L797" i="120"/>
  <c r="M797" i="120"/>
  <c r="L798" i="120"/>
  <c r="M798" i="120"/>
  <c r="L799" i="120"/>
  <c r="M799" i="120"/>
  <c r="L800" i="120"/>
  <c r="M800" i="120"/>
  <c r="L801" i="120"/>
  <c r="M801" i="120"/>
  <c r="L802" i="120"/>
  <c r="M802" i="120"/>
  <c r="L803" i="120"/>
  <c r="M803" i="120"/>
  <c r="L804" i="120"/>
  <c r="M804" i="120"/>
  <c r="L805" i="120"/>
  <c r="M805" i="120"/>
  <c r="L806" i="120"/>
  <c r="M806" i="120"/>
  <c r="L807" i="120"/>
  <c r="M807" i="120"/>
  <c r="L808" i="120"/>
  <c r="M808" i="120"/>
  <c r="L809" i="120"/>
  <c r="M809" i="120"/>
  <c r="L810" i="120"/>
  <c r="M810" i="120"/>
  <c r="L811" i="120"/>
  <c r="M811" i="120"/>
  <c r="L812" i="120"/>
  <c r="M812" i="120"/>
  <c r="L813" i="120"/>
  <c r="M813" i="120"/>
  <c r="L814" i="120"/>
  <c r="M814" i="120"/>
  <c r="L815" i="120"/>
  <c r="M815" i="120"/>
  <c r="L816" i="120"/>
  <c r="M816" i="120"/>
  <c r="L817" i="120"/>
  <c r="M817" i="120"/>
  <c r="L818" i="120"/>
  <c r="M818" i="120"/>
  <c r="L819" i="120"/>
  <c r="M819" i="120"/>
  <c r="L820" i="120"/>
  <c r="M820" i="120"/>
  <c r="L821" i="120"/>
  <c r="M821" i="120"/>
  <c r="L822" i="120"/>
  <c r="M822" i="120"/>
  <c r="L823" i="120"/>
  <c r="M823" i="120"/>
  <c r="L824" i="120"/>
  <c r="M824" i="120"/>
  <c r="L825" i="120"/>
  <c r="M825" i="120"/>
  <c r="L826" i="120"/>
  <c r="M826" i="120"/>
  <c r="L827" i="120"/>
  <c r="M827" i="120"/>
  <c r="L828" i="120"/>
  <c r="M828" i="120"/>
  <c r="L829" i="120"/>
  <c r="M829" i="120"/>
  <c r="L830" i="120"/>
  <c r="M830" i="120"/>
  <c r="L831" i="120"/>
  <c r="M831" i="120"/>
  <c r="L832" i="120"/>
  <c r="M832" i="120"/>
  <c r="L833" i="120"/>
  <c r="M833" i="120"/>
  <c r="L834" i="120"/>
  <c r="M834" i="120"/>
  <c r="L835" i="120"/>
  <c r="M835" i="120"/>
  <c r="L836" i="120"/>
  <c r="M836" i="120"/>
  <c r="L837" i="120"/>
  <c r="M837" i="120"/>
  <c r="L838" i="120"/>
  <c r="M838" i="120"/>
  <c r="L839" i="120"/>
  <c r="M839" i="120"/>
  <c r="L840" i="120"/>
  <c r="M840" i="120"/>
  <c r="L841" i="120"/>
  <c r="M841" i="120"/>
  <c r="L842" i="120"/>
  <c r="M842" i="120"/>
  <c r="L843" i="120"/>
  <c r="M843" i="120"/>
  <c r="L844" i="120"/>
  <c r="M844" i="120"/>
  <c r="L845" i="120"/>
  <c r="M845" i="120"/>
  <c r="L846" i="120"/>
  <c r="M846" i="120"/>
  <c r="L847" i="120"/>
  <c r="M847" i="120"/>
  <c r="L848" i="120"/>
  <c r="M848" i="120"/>
  <c r="L849" i="120"/>
  <c r="M849" i="120"/>
  <c r="L850" i="120"/>
  <c r="M850" i="120"/>
  <c r="L851" i="120"/>
  <c r="M851" i="120"/>
  <c r="L852" i="120"/>
  <c r="M852" i="120"/>
  <c r="L853" i="120"/>
  <c r="M853" i="120"/>
  <c r="L854" i="120"/>
  <c r="M854" i="120"/>
  <c r="L855" i="120"/>
  <c r="M855" i="120"/>
  <c r="L856" i="120"/>
  <c r="M856" i="120"/>
  <c r="L857" i="120"/>
  <c r="M857" i="120"/>
  <c r="L858" i="120"/>
  <c r="M858" i="120"/>
  <c r="L859" i="120"/>
  <c r="M859" i="120"/>
  <c r="L860" i="120"/>
  <c r="M860" i="120"/>
  <c r="L861" i="120"/>
  <c r="M861" i="120"/>
  <c r="L862" i="120"/>
  <c r="M862" i="120"/>
  <c r="L863" i="120"/>
  <c r="M863" i="120"/>
  <c r="L864" i="120"/>
  <c r="M864" i="120"/>
  <c r="L865" i="120"/>
  <c r="M865" i="120"/>
  <c r="L866" i="120"/>
  <c r="M866" i="120"/>
  <c r="L867" i="120"/>
  <c r="M867" i="120"/>
  <c r="L868" i="120"/>
  <c r="M868" i="120"/>
  <c r="L869" i="120"/>
  <c r="M869" i="120"/>
  <c r="L870" i="120"/>
  <c r="M870" i="120"/>
  <c r="L871" i="120"/>
  <c r="M871" i="120"/>
  <c r="L872" i="120"/>
  <c r="M872" i="120"/>
  <c r="L873" i="120"/>
  <c r="M873" i="120"/>
  <c r="L874" i="120"/>
  <c r="M874" i="120"/>
  <c r="L875" i="120"/>
  <c r="M875" i="120"/>
  <c r="L876" i="120"/>
  <c r="M876" i="120"/>
  <c r="L877" i="120"/>
  <c r="M877" i="120"/>
  <c r="L878" i="120"/>
  <c r="M878" i="120"/>
  <c r="L879" i="120"/>
  <c r="M879" i="120"/>
  <c r="L880" i="120"/>
  <c r="M880" i="120"/>
  <c r="L881" i="120"/>
  <c r="M881" i="120"/>
  <c r="L882" i="120"/>
  <c r="M882" i="120"/>
  <c r="L883" i="120"/>
  <c r="M883" i="120"/>
  <c r="L884" i="120"/>
  <c r="M884" i="120"/>
  <c r="L885" i="120"/>
  <c r="M885" i="120"/>
  <c r="L886" i="120"/>
  <c r="M886" i="120"/>
  <c r="L887" i="120"/>
  <c r="M887" i="120"/>
  <c r="L888" i="120"/>
  <c r="M888" i="120"/>
  <c r="L889" i="120"/>
  <c r="M889" i="120"/>
  <c r="L890" i="120"/>
  <c r="M890" i="120"/>
  <c r="L891" i="120"/>
  <c r="M891" i="120"/>
  <c r="L892" i="120"/>
  <c r="M892" i="120"/>
  <c r="L893" i="120"/>
  <c r="M893" i="120"/>
  <c r="L894" i="120"/>
  <c r="M894" i="120"/>
  <c r="L895" i="120"/>
  <c r="M895" i="120"/>
  <c r="L896" i="120"/>
  <c r="M896" i="120"/>
  <c r="L897" i="120"/>
  <c r="M897" i="120"/>
  <c r="L898" i="120"/>
  <c r="M898" i="120"/>
  <c r="L899" i="120"/>
  <c r="M899" i="120"/>
  <c r="L900" i="120"/>
  <c r="M900" i="120"/>
  <c r="L901" i="120"/>
  <c r="M901" i="120"/>
  <c r="L902" i="120"/>
  <c r="M902" i="120"/>
  <c r="L903" i="120"/>
  <c r="M903" i="120"/>
  <c r="L904" i="120"/>
  <c r="M904" i="120"/>
  <c r="L905" i="120"/>
  <c r="M905" i="120"/>
  <c r="L906" i="120"/>
  <c r="M906" i="120"/>
  <c r="L907" i="120"/>
  <c r="M907" i="120"/>
  <c r="L908" i="120"/>
  <c r="M908" i="120"/>
  <c r="L909" i="120"/>
  <c r="M909" i="120"/>
  <c r="L910" i="120"/>
  <c r="M910" i="120"/>
  <c r="L911" i="120"/>
  <c r="M911" i="120"/>
  <c r="L912" i="120"/>
  <c r="M912" i="120"/>
  <c r="L913" i="120"/>
  <c r="M913" i="120"/>
  <c r="L914" i="120"/>
  <c r="M914" i="120"/>
  <c r="L915" i="120"/>
  <c r="M915" i="120"/>
  <c r="L916" i="120"/>
  <c r="M916" i="120"/>
  <c r="L917" i="120"/>
  <c r="M917" i="120"/>
  <c r="L918" i="120"/>
  <c r="M918" i="120"/>
  <c r="L919" i="120"/>
  <c r="M919" i="120"/>
  <c r="L920" i="120"/>
  <c r="M920" i="120"/>
  <c r="L921" i="120"/>
  <c r="M921" i="120"/>
  <c r="L922" i="120"/>
  <c r="M922" i="120"/>
  <c r="L923" i="120"/>
  <c r="M923" i="120"/>
  <c r="L924" i="120"/>
  <c r="M924" i="120"/>
  <c r="L925" i="120"/>
  <c r="M925" i="120"/>
  <c r="L926" i="120"/>
  <c r="M926" i="120"/>
  <c r="L927" i="120"/>
  <c r="M927" i="120"/>
  <c r="L928" i="120"/>
  <c r="M928" i="120"/>
  <c r="L929" i="120"/>
  <c r="M929" i="120"/>
  <c r="L930" i="120"/>
  <c r="M930" i="120"/>
  <c r="L931" i="120"/>
  <c r="M931" i="120"/>
  <c r="L932" i="120"/>
  <c r="M932" i="120"/>
  <c r="L933" i="120"/>
  <c r="M933" i="120"/>
  <c r="L934" i="120"/>
  <c r="M934" i="120"/>
  <c r="L935" i="120"/>
  <c r="M935" i="120"/>
  <c r="L936" i="120"/>
  <c r="M936" i="120"/>
  <c r="L937" i="120"/>
  <c r="M937" i="120"/>
  <c r="L938" i="120"/>
  <c r="M938" i="120"/>
  <c r="L939" i="120"/>
  <c r="M939" i="120"/>
  <c r="L940" i="120"/>
  <c r="M940" i="120"/>
  <c r="L941" i="120"/>
  <c r="M941" i="120"/>
  <c r="L942" i="120"/>
  <c r="M942" i="120"/>
  <c r="L943" i="120"/>
  <c r="M943" i="120"/>
  <c r="L944" i="120"/>
  <c r="M944" i="120"/>
  <c r="L945" i="120"/>
  <c r="M945" i="120"/>
  <c r="L946" i="120"/>
  <c r="M946" i="120"/>
  <c r="L947" i="120"/>
  <c r="M947" i="120"/>
  <c r="L948" i="120"/>
  <c r="M948" i="120"/>
  <c r="L949" i="120"/>
  <c r="M949" i="120"/>
  <c r="L950" i="120"/>
  <c r="M950" i="120"/>
  <c r="L951" i="120"/>
  <c r="M951" i="120"/>
  <c r="L952" i="120"/>
  <c r="M952" i="120"/>
  <c r="L953" i="120"/>
  <c r="M953" i="120"/>
  <c r="L954" i="120"/>
  <c r="M954" i="120"/>
  <c r="L955" i="120"/>
  <c r="M955" i="120"/>
  <c r="L956" i="120"/>
  <c r="M956" i="120"/>
  <c r="L957" i="120"/>
  <c r="M957" i="120"/>
  <c r="L958" i="120"/>
  <c r="M958" i="120"/>
  <c r="L959" i="120"/>
  <c r="M959" i="120"/>
  <c r="L960" i="120"/>
  <c r="M960" i="120"/>
  <c r="L961" i="120"/>
  <c r="M961" i="120"/>
  <c r="L962" i="120"/>
  <c r="M962" i="120"/>
  <c r="L963" i="120"/>
  <c r="M963" i="120"/>
  <c r="L964" i="120"/>
  <c r="M964" i="120"/>
  <c r="L965" i="120"/>
  <c r="M965" i="120"/>
  <c r="L966" i="120"/>
  <c r="M966" i="120"/>
  <c r="L967" i="120"/>
  <c r="M967" i="120"/>
  <c r="L968" i="120"/>
  <c r="M968" i="120"/>
  <c r="L969" i="120"/>
  <c r="M969" i="120"/>
  <c r="L970" i="120"/>
  <c r="M970" i="120"/>
  <c r="L971" i="120"/>
  <c r="M971" i="120"/>
  <c r="L972" i="120"/>
  <c r="M972" i="120"/>
  <c r="L973" i="120"/>
  <c r="M973" i="120"/>
  <c r="L974" i="120"/>
  <c r="M974" i="120"/>
  <c r="L975" i="120"/>
  <c r="M975" i="120"/>
  <c r="L976" i="120"/>
  <c r="M976" i="120"/>
  <c r="L977" i="120"/>
  <c r="M977" i="120"/>
  <c r="L978" i="120"/>
  <c r="M978" i="120"/>
  <c r="L979" i="120"/>
  <c r="M979" i="120"/>
  <c r="L980" i="120"/>
  <c r="M980" i="120"/>
  <c r="L981" i="120"/>
  <c r="M981" i="120"/>
  <c r="L982" i="120"/>
  <c r="M982" i="120"/>
  <c r="L983" i="120"/>
  <c r="M983" i="120"/>
  <c r="L984" i="120"/>
  <c r="M984" i="120"/>
  <c r="L985" i="120"/>
  <c r="M985" i="120"/>
  <c r="L986" i="120"/>
  <c r="M986" i="120"/>
  <c r="L987" i="120"/>
  <c r="M987" i="120"/>
  <c r="L988" i="120"/>
  <c r="M988" i="120"/>
  <c r="L989" i="120"/>
  <c r="M989" i="120"/>
  <c r="L990" i="120"/>
  <c r="M990" i="120"/>
  <c r="L991" i="120"/>
  <c r="M991" i="120"/>
  <c r="L992" i="120"/>
  <c r="M992" i="120"/>
  <c r="L993" i="120"/>
  <c r="M993" i="120"/>
  <c r="L994" i="120"/>
  <c r="M994" i="120"/>
  <c r="L995" i="120"/>
  <c r="M995" i="120"/>
  <c r="L996" i="120"/>
  <c r="M996" i="120"/>
  <c r="L997" i="120"/>
  <c r="M997" i="120"/>
  <c r="L998" i="120"/>
  <c r="M998" i="120"/>
  <c r="L999" i="120"/>
  <c r="M999" i="120"/>
  <c r="L1000" i="120"/>
  <c r="M1000" i="120"/>
  <c r="L1001" i="120"/>
  <c r="M1001" i="120"/>
  <c r="L1002" i="120"/>
  <c r="M1002" i="120"/>
  <c r="L1003" i="120"/>
  <c r="M1003" i="120"/>
  <c r="L1004" i="120"/>
  <c r="M1004" i="120"/>
  <c r="L1005" i="120"/>
  <c r="M1005" i="120"/>
  <c r="L1006" i="120"/>
  <c r="M1006" i="120"/>
  <c r="L1007" i="120"/>
  <c r="M1007" i="120"/>
  <c r="L1008" i="120"/>
  <c r="M1008" i="120"/>
  <c r="L1009" i="120"/>
  <c r="M1009" i="120"/>
  <c r="L1010" i="120"/>
  <c r="M1010" i="120"/>
  <c r="L1011" i="120"/>
  <c r="M1011" i="120"/>
  <c r="L1012" i="120"/>
  <c r="M1012" i="120"/>
  <c r="L1013" i="120"/>
  <c r="M1013" i="120"/>
  <c r="L1014" i="120"/>
  <c r="M1014" i="120"/>
  <c r="L1015" i="120"/>
  <c r="M1015" i="120"/>
  <c r="L1016" i="120"/>
  <c r="M1016" i="120"/>
  <c r="L1017" i="120"/>
  <c r="M1017" i="120"/>
  <c r="L1018" i="120"/>
  <c r="M1018" i="120"/>
  <c r="L1019" i="120"/>
  <c r="M1019" i="120"/>
  <c r="L1020" i="120"/>
  <c r="M1020" i="120"/>
  <c r="L1021" i="120"/>
  <c r="M1021" i="120"/>
  <c r="L1022" i="120"/>
  <c r="M1022" i="120"/>
  <c r="L1023" i="120"/>
  <c r="M1023" i="120"/>
  <c r="L1024" i="120"/>
  <c r="M1024" i="120"/>
  <c r="L1025" i="120"/>
  <c r="M1025" i="120"/>
  <c r="L1026" i="120"/>
  <c r="M1026" i="120"/>
  <c r="L1027" i="120"/>
  <c r="M1027" i="120"/>
  <c r="L1028" i="120"/>
  <c r="M1028" i="120"/>
  <c r="L1029" i="120"/>
  <c r="M1029" i="120"/>
  <c r="L1030" i="120"/>
  <c r="M1030" i="120"/>
  <c r="L1031" i="120"/>
  <c r="M1031" i="120"/>
  <c r="L1032" i="120"/>
  <c r="M1032" i="120"/>
  <c r="L1033" i="120"/>
  <c r="M1033" i="120"/>
  <c r="L1034" i="120"/>
  <c r="M1034" i="120"/>
  <c r="L1035" i="120"/>
  <c r="M1035" i="120"/>
  <c r="L1036" i="120"/>
  <c r="M1036" i="120"/>
  <c r="L1037" i="120"/>
  <c r="M1037" i="120"/>
  <c r="L1038" i="120"/>
  <c r="M1038" i="120"/>
  <c r="L1039" i="120"/>
  <c r="M1039" i="120"/>
  <c r="L1040" i="120"/>
  <c r="M1040" i="120"/>
  <c r="L1041" i="120"/>
  <c r="M1041" i="120"/>
  <c r="L1042" i="120"/>
  <c r="M1042" i="120"/>
  <c r="L1043" i="120"/>
  <c r="M1043" i="120"/>
  <c r="L1044" i="120"/>
  <c r="M1044" i="120"/>
  <c r="L1045" i="120"/>
  <c r="M1045" i="120"/>
  <c r="L1046" i="120"/>
  <c r="M1046" i="120"/>
  <c r="L1047" i="120"/>
  <c r="M1047" i="120"/>
  <c r="L1048" i="120"/>
  <c r="M1048" i="120"/>
  <c r="L1049" i="120"/>
  <c r="M1049" i="120"/>
  <c r="L1050" i="120"/>
  <c r="M1050" i="120"/>
  <c r="L1051" i="120"/>
  <c r="M1051" i="120"/>
  <c r="L1052" i="120"/>
  <c r="M1052" i="120"/>
  <c r="L1053" i="120"/>
  <c r="M1053" i="120"/>
  <c r="L1054" i="120"/>
  <c r="M1054" i="120"/>
  <c r="L1055" i="120"/>
  <c r="M1055" i="120"/>
  <c r="L1056" i="120"/>
  <c r="M1056" i="120"/>
  <c r="L1057" i="120"/>
  <c r="M1057" i="120"/>
  <c r="L1058" i="120"/>
  <c r="M1058" i="120"/>
  <c r="L1059" i="120"/>
  <c r="M1059" i="120"/>
  <c r="L1060" i="120"/>
  <c r="M1060" i="120"/>
  <c r="L1061" i="120"/>
  <c r="M1061" i="120"/>
  <c r="L1062" i="120"/>
  <c r="M1062" i="120"/>
  <c r="L1063" i="120"/>
  <c r="M1063" i="120"/>
  <c r="L1064" i="120"/>
  <c r="M1064" i="120"/>
  <c r="L1065" i="120"/>
  <c r="M1065" i="120"/>
  <c r="L1066" i="120"/>
  <c r="M1066" i="120"/>
  <c r="L1067" i="120"/>
  <c r="M1067" i="120"/>
  <c r="L1068" i="120"/>
  <c r="M1068" i="120"/>
  <c r="L1069" i="120"/>
  <c r="M1069" i="120"/>
  <c r="L1070" i="120"/>
  <c r="M1070" i="120"/>
  <c r="L1071" i="120"/>
  <c r="M1071" i="120"/>
  <c r="L1072" i="120"/>
  <c r="M1072" i="120"/>
  <c r="L1073" i="120"/>
  <c r="M1073" i="120"/>
  <c r="L1074" i="120"/>
  <c r="M1074" i="120"/>
  <c r="L1075" i="120"/>
  <c r="M1075" i="120"/>
  <c r="L1076" i="120"/>
  <c r="M1076" i="120"/>
  <c r="L1077" i="120"/>
  <c r="M1077" i="120"/>
  <c r="L1078" i="120"/>
  <c r="M1078" i="120"/>
  <c r="L1079" i="120"/>
  <c r="M1079" i="120"/>
  <c r="L1080" i="120"/>
  <c r="M1080" i="120"/>
  <c r="L1081" i="120"/>
  <c r="M1081" i="120"/>
  <c r="L1082" i="120"/>
  <c r="M1082" i="120"/>
  <c r="L1083" i="120"/>
  <c r="M1083" i="120"/>
  <c r="L1084" i="120"/>
  <c r="M1084" i="120"/>
  <c r="L1085" i="120"/>
  <c r="M1085" i="120"/>
  <c r="L1086" i="120"/>
  <c r="M1086" i="120"/>
  <c r="L1087" i="120"/>
  <c r="M1087" i="120"/>
  <c r="L1088" i="120"/>
  <c r="M1088" i="120"/>
  <c r="L1089" i="120"/>
  <c r="M1089" i="120"/>
  <c r="L1090" i="120"/>
  <c r="M1090" i="120"/>
  <c r="L1091" i="120"/>
  <c r="M1091" i="120"/>
  <c r="L1092" i="120"/>
  <c r="M1092" i="120"/>
  <c r="L1093" i="120"/>
  <c r="M1093" i="120"/>
  <c r="L1094" i="120"/>
  <c r="M1094" i="120"/>
  <c r="L1095" i="120"/>
  <c r="M1095" i="120"/>
  <c r="L1096" i="120"/>
  <c r="M1096" i="120"/>
  <c r="L1097" i="120"/>
  <c r="M1097" i="120"/>
  <c r="L1098" i="120"/>
  <c r="M1098" i="120"/>
  <c r="L1099" i="120"/>
  <c r="M1099" i="120"/>
  <c r="L1100" i="120"/>
  <c r="M1100" i="120"/>
  <c r="L1101" i="120"/>
  <c r="M1101" i="120"/>
  <c r="L1102" i="120"/>
  <c r="M1102" i="120"/>
  <c r="L1103" i="120"/>
  <c r="M1103" i="120"/>
  <c r="L1104" i="120"/>
  <c r="M1104" i="120"/>
  <c r="L1105" i="120"/>
  <c r="M1105" i="120"/>
  <c r="L1106" i="120"/>
  <c r="M1106" i="120"/>
  <c r="L1107" i="120"/>
  <c r="M1107" i="120"/>
  <c r="L1108" i="120"/>
  <c r="M1108" i="120"/>
  <c r="L1109" i="120"/>
  <c r="M1109" i="120"/>
  <c r="L1110" i="120"/>
  <c r="M1110" i="120"/>
  <c r="L1111" i="120"/>
  <c r="M1111" i="120"/>
  <c r="L1112" i="120"/>
  <c r="M1112" i="120"/>
  <c r="L1113" i="120"/>
  <c r="M1113" i="120"/>
  <c r="L1114" i="120"/>
  <c r="M1114" i="120"/>
  <c r="L1115" i="120"/>
  <c r="M1115" i="120"/>
  <c r="L1116" i="120"/>
  <c r="M1116" i="120"/>
  <c r="L1117" i="120"/>
  <c r="M1117" i="120"/>
  <c r="L1118" i="120"/>
  <c r="M1118" i="120"/>
  <c r="L1119" i="120"/>
  <c r="M1119" i="120"/>
  <c r="L1120" i="120"/>
  <c r="M1120" i="120"/>
  <c r="L1121" i="120"/>
  <c r="M1121" i="120"/>
  <c r="L1122" i="120"/>
  <c r="M1122" i="120"/>
  <c r="L1123" i="120"/>
  <c r="M1123" i="120"/>
  <c r="L1124" i="120"/>
  <c r="M1124" i="120"/>
  <c r="L1125" i="120"/>
  <c r="M1125" i="120"/>
  <c r="L1126" i="120"/>
  <c r="M1126" i="120"/>
  <c r="L1127" i="120"/>
  <c r="M1127" i="120"/>
  <c r="L1128" i="120"/>
  <c r="M1128" i="120"/>
  <c r="L1129" i="120"/>
  <c r="M1129" i="120"/>
  <c r="L1130" i="120"/>
  <c r="M1130" i="120"/>
  <c r="L1131" i="120"/>
  <c r="M1131" i="120"/>
  <c r="L1132" i="120"/>
  <c r="M1132" i="120"/>
  <c r="L1133" i="120"/>
  <c r="M1133" i="120"/>
  <c r="L1134" i="120"/>
  <c r="M1134" i="120"/>
  <c r="L1135" i="120"/>
  <c r="M1135" i="120"/>
  <c r="L1136" i="120"/>
  <c r="M1136" i="120"/>
  <c r="L1137" i="120"/>
  <c r="M1137" i="120"/>
  <c r="L1138" i="120"/>
  <c r="M1138" i="120"/>
  <c r="L1139" i="120"/>
  <c r="M1139" i="120"/>
  <c r="L1140" i="120"/>
  <c r="M1140" i="120"/>
  <c r="L1141" i="120"/>
  <c r="M1141" i="120"/>
  <c r="L1142" i="120"/>
  <c r="M1142" i="120"/>
  <c r="L1143" i="120"/>
  <c r="M1143" i="120"/>
  <c r="L1144" i="120"/>
  <c r="M1144" i="120"/>
  <c r="L1145" i="120"/>
  <c r="M1145" i="120"/>
  <c r="L1146" i="120"/>
  <c r="M1146" i="120"/>
  <c r="L1147" i="120"/>
  <c r="M1147" i="120"/>
  <c r="L1148" i="120"/>
  <c r="M1148" i="120"/>
  <c r="L1149" i="120"/>
  <c r="M1149" i="120"/>
  <c r="L1150" i="120"/>
  <c r="M1150" i="120"/>
  <c r="L1151" i="120"/>
  <c r="M1151" i="120"/>
  <c r="L1152" i="120"/>
  <c r="M1152" i="120"/>
  <c r="L1153" i="120"/>
  <c r="M1153" i="120"/>
  <c r="L1154" i="120"/>
  <c r="M1154" i="120"/>
  <c r="L1155" i="120"/>
  <c r="M1155" i="120"/>
  <c r="L1156" i="120"/>
  <c r="M1156" i="120"/>
  <c r="L1157" i="120"/>
  <c r="M1157" i="120"/>
  <c r="L1158" i="120"/>
  <c r="M1158" i="120"/>
  <c r="L1159" i="120"/>
  <c r="M1159" i="120"/>
  <c r="L1160" i="120"/>
  <c r="M1160" i="120"/>
  <c r="L1161" i="120"/>
  <c r="M1161" i="120"/>
  <c r="L1162" i="120"/>
  <c r="M1162" i="120"/>
  <c r="L1163" i="120"/>
  <c r="M1163" i="120"/>
  <c r="L1164" i="120"/>
  <c r="M1164" i="120"/>
  <c r="L1165" i="120"/>
  <c r="M1165" i="120"/>
  <c r="L1166" i="120"/>
  <c r="M1166" i="120"/>
  <c r="L1167" i="120"/>
  <c r="M1167" i="120"/>
  <c r="L1168" i="120"/>
  <c r="M1168" i="120"/>
  <c r="L1169" i="120"/>
  <c r="M1169" i="120"/>
  <c r="L1170" i="120"/>
  <c r="M1170" i="120"/>
  <c r="L1171" i="120"/>
  <c r="M1171" i="120"/>
  <c r="L1172" i="120"/>
  <c r="M1172" i="120"/>
  <c r="L1173" i="120"/>
  <c r="M1173" i="120"/>
  <c r="L1174" i="120"/>
  <c r="M1174" i="120"/>
  <c r="L1175" i="120"/>
  <c r="M1175" i="120"/>
  <c r="L1176" i="120"/>
  <c r="M1176" i="120"/>
  <c r="L1177" i="120"/>
  <c r="M1177" i="120"/>
  <c r="L1178" i="120"/>
  <c r="M1178" i="120"/>
  <c r="L1179" i="120"/>
  <c r="M1179" i="120"/>
  <c r="L1180" i="120"/>
  <c r="M1180" i="120"/>
  <c r="L1181" i="120"/>
  <c r="M1181" i="120"/>
  <c r="L1182" i="120"/>
  <c r="M1182" i="120"/>
  <c r="L1183" i="120"/>
  <c r="M1183" i="120"/>
  <c r="L1184" i="120"/>
  <c r="M1184" i="120"/>
  <c r="L1185" i="120"/>
  <c r="M1185" i="120"/>
  <c r="L1186" i="120"/>
  <c r="M1186" i="120"/>
  <c r="L1187" i="120"/>
  <c r="M1187" i="120"/>
  <c r="L1188" i="120"/>
  <c r="M1188" i="120"/>
  <c r="L1189" i="120"/>
  <c r="M1189" i="120"/>
  <c r="L1190" i="120"/>
  <c r="M1190" i="120"/>
  <c r="L1191" i="120"/>
  <c r="M1191" i="120"/>
  <c r="L1192" i="120"/>
  <c r="M1192" i="120"/>
  <c r="L1193" i="120"/>
  <c r="M1193" i="120"/>
  <c r="L1194" i="120"/>
  <c r="M1194" i="120"/>
  <c r="L1195" i="120"/>
  <c r="M1195" i="120"/>
  <c r="L1196" i="120"/>
  <c r="M1196" i="120"/>
  <c r="L1197" i="120"/>
  <c r="M1197" i="120"/>
  <c r="L1198" i="120"/>
  <c r="M1198" i="120"/>
  <c r="L1199" i="120"/>
  <c r="M1199" i="120"/>
  <c r="L1200" i="120"/>
  <c r="M1200" i="120"/>
  <c r="L1201" i="120"/>
  <c r="M1201" i="120"/>
  <c r="L1202" i="120"/>
  <c r="M1202" i="120"/>
  <c r="L1203" i="120"/>
  <c r="M1203" i="120"/>
  <c r="L1204" i="120"/>
  <c r="M1204" i="120"/>
  <c r="L1205" i="120"/>
  <c r="M1205" i="120"/>
  <c r="L1206" i="120"/>
  <c r="M1206" i="120"/>
  <c r="L1207" i="120"/>
  <c r="M1207" i="120"/>
  <c r="L1208" i="120"/>
  <c r="M1208" i="120"/>
  <c r="L1209" i="120"/>
  <c r="M1209" i="120"/>
  <c r="L1210" i="120"/>
  <c r="M1210" i="120"/>
  <c r="L1211" i="120"/>
  <c r="M1211" i="120"/>
  <c r="L1212" i="120"/>
  <c r="M1212" i="120"/>
  <c r="L1213" i="120"/>
  <c r="M1213" i="120"/>
  <c r="L1214" i="120"/>
  <c r="M1214" i="120"/>
  <c r="L1215" i="120"/>
  <c r="M1215" i="120"/>
  <c r="L1216" i="120"/>
  <c r="M1216" i="120"/>
  <c r="L1217" i="120"/>
  <c r="M1217" i="120"/>
  <c r="L1218" i="120"/>
  <c r="M1218" i="120"/>
  <c r="L1219" i="120"/>
  <c r="M1219" i="120"/>
  <c r="L1220" i="120"/>
  <c r="M1220" i="120"/>
  <c r="L1221" i="120"/>
  <c r="M1221" i="120"/>
  <c r="L1222" i="120"/>
  <c r="M1222" i="120"/>
  <c r="L1223" i="120"/>
  <c r="M1223" i="120"/>
  <c r="L1224" i="120"/>
  <c r="M1224" i="120"/>
  <c r="L1225" i="120"/>
  <c r="M1225" i="120"/>
  <c r="L1226" i="120"/>
  <c r="M1226" i="120"/>
  <c r="L1227" i="120"/>
  <c r="M1227" i="120"/>
  <c r="L1228" i="120"/>
  <c r="M1228" i="120"/>
  <c r="L1229" i="120"/>
  <c r="M1229" i="120"/>
  <c r="L1230" i="120"/>
  <c r="M1230" i="120"/>
  <c r="L1231" i="120"/>
  <c r="M1231" i="120"/>
  <c r="L1232" i="120"/>
  <c r="M1232" i="120"/>
  <c r="L1233" i="120"/>
  <c r="M1233" i="120"/>
  <c r="L1234" i="120"/>
  <c r="M1234" i="120"/>
  <c r="L1235" i="120"/>
  <c r="M1235" i="120"/>
  <c r="L1236" i="120"/>
  <c r="M1236" i="120"/>
  <c r="L1237" i="120"/>
  <c r="M1237" i="120"/>
  <c r="L1238" i="120"/>
  <c r="M1238" i="120"/>
  <c r="L1239" i="120"/>
  <c r="M1239" i="120"/>
  <c r="L1240" i="120"/>
  <c r="M1240" i="120"/>
  <c r="L1241" i="120"/>
  <c r="M1241" i="120"/>
  <c r="L1242" i="120"/>
  <c r="M1242" i="120"/>
  <c r="L1243" i="120"/>
  <c r="M1243" i="120"/>
  <c r="L1244" i="120"/>
  <c r="M1244" i="120"/>
  <c r="L1245" i="120"/>
  <c r="M1245" i="120"/>
  <c r="L1246" i="120"/>
  <c r="M1246" i="120"/>
  <c r="L1247" i="120"/>
  <c r="M1247" i="120"/>
  <c r="L1248" i="120"/>
  <c r="M1248" i="120"/>
  <c r="L1249" i="120"/>
  <c r="M1249" i="120"/>
  <c r="L1250" i="120"/>
  <c r="M1250" i="120"/>
  <c r="L1251" i="120"/>
  <c r="M1251" i="120"/>
  <c r="L1252" i="120"/>
  <c r="M1252" i="120"/>
  <c r="L1253" i="120"/>
  <c r="M1253" i="120"/>
  <c r="L1254" i="120"/>
  <c r="M1254" i="120"/>
  <c r="L1255" i="120"/>
  <c r="M1255" i="120"/>
  <c r="L1256" i="120"/>
  <c r="M1256" i="120"/>
  <c r="L1257" i="120"/>
  <c r="M1257" i="120"/>
  <c r="L1258" i="120"/>
  <c r="M1258" i="120"/>
  <c r="L1259" i="120"/>
  <c r="M1259" i="120"/>
  <c r="L1260" i="120"/>
  <c r="M1260" i="120"/>
  <c r="L1261" i="120"/>
  <c r="M1261" i="120"/>
  <c r="L1262" i="120"/>
  <c r="M1262" i="120"/>
  <c r="L1263" i="120"/>
  <c r="M1263" i="120"/>
  <c r="L1264" i="120"/>
  <c r="M1264" i="120"/>
  <c r="L1265" i="120"/>
  <c r="M1265" i="120"/>
  <c r="L1266" i="120"/>
  <c r="M1266" i="120"/>
  <c r="L1267" i="120"/>
  <c r="M1267" i="120"/>
  <c r="L1268" i="120"/>
  <c r="M1268" i="120"/>
  <c r="L1269" i="120"/>
  <c r="M1269" i="120"/>
  <c r="L1270" i="120"/>
  <c r="M1270" i="120"/>
  <c r="L1271" i="120"/>
  <c r="M1271" i="120"/>
  <c r="L1272" i="120"/>
  <c r="M1272" i="120"/>
  <c r="L1273" i="120"/>
  <c r="M1273" i="120"/>
  <c r="L1274" i="120"/>
  <c r="M1274" i="120"/>
  <c r="L1275" i="120"/>
  <c r="M1275" i="120"/>
  <c r="L1276" i="120"/>
  <c r="M1276" i="120"/>
  <c r="L1277" i="120"/>
  <c r="M1277" i="120"/>
  <c r="L1278" i="120"/>
  <c r="M1278" i="120"/>
  <c r="L1279" i="120"/>
  <c r="M1279" i="120"/>
  <c r="L1280" i="120"/>
  <c r="M1280" i="120"/>
  <c r="L1281" i="120"/>
  <c r="M1281" i="120"/>
  <c r="L1282" i="120"/>
  <c r="M1282" i="120"/>
  <c r="L1283" i="120"/>
  <c r="M1283" i="120"/>
  <c r="L1284" i="120"/>
  <c r="M1284" i="120"/>
  <c r="L1285" i="120"/>
  <c r="M1285" i="120"/>
  <c r="L1286" i="120"/>
  <c r="M1286" i="120"/>
  <c r="L1287" i="120"/>
  <c r="M1287" i="120"/>
  <c r="L1288" i="120"/>
  <c r="M1288" i="120"/>
  <c r="L1289" i="120"/>
  <c r="M1289" i="120"/>
  <c r="L1290" i="120"/>
  <c r="M1290" i="120"/>
  <c r="L1291" i="120"/>
  <c r="M1291" i="120"/>
  <c r="L1292" i="120"/>
  <c r="M1292" i="120"/>
  <c r="L1293" i="120"/>
  <c r="M1293" i="120"/>
  <c r="L1294" i="120"/>
  <c r="M1294" i="120"/>
  <c r="L1295" i="120"/>
  <c r="M1295" i="120"/>
  <c r="L1296" i="120"/>
  <c r="M1296" i="120"/>
  <c r="L1297" i="120"/>
  <c r="M1297" i="120"/>
  <c r="L1298" i="120"/>
  <c r="M1298" i="120"/>
  <c r="L1299" i="120"/>
  <c r="M1299" i="120"/>
  <c r="L1300" i="120"/>
  <c r="M1300" i="120"/>
  <c r="L1301" i="120"/>
  <c r="M1301" i="120"/>
  <c r="L1302" i="120"/>
  <c r="M1302" i="120"/>
  <c r="L1303" i="120"/>
  <c r="M1303" i="120"/>
  <c r="L1304" i="120"/>
  <c r="M1304" i="120"/>
  <c r="L1305" i="120"/>
  <c r="M1305" i="120"/>
  <c r="L1306" i="120"/>
  <c r="M1306" i="120"/>
  <c r="L1307" i="120"/>
  <c r="M1307" i="120"/>
  <c r="L1308" i="120"/>
  <c r="M1308" i="120"/>
  <c r="L1309" i="120"/>
  <c r="M1309" i="120"/>
  <c r="L1310" i="120"/>
  <c r="M1310" i="120"/>
  <c r="L1311" i="120"/>
  <c r="M1311" i="120"/>
  <c r="L1312" i="120"/>
  <c r="M1312" i="120"/>
  <c r="L1313" i="120"/>
  <c r="M1313" i="120"/>
  <c r="L1314" i="120"/>
  <c r="M1314" i="120"/>
  <c r="L1315" i="120"/>
  <c r="M1315" i="120"/>
  <c r="L1316" i="120"/>
  <c r="M1316" i="120"/>
  <c r="L1317" i="120"/>
  <c r="M1317" i="120"/>
  <c r="L1318" i="120"/>
  <c r="M1318" i="120"/>
  <c r="L1319" i="120"/>
  <c r="M1319" i="120"/>
  <c r="L1320" i="120"/>
  <c r="M1320" i="120"/>
  <c r="L1321" i="120"/>
  <c r="M1321" i="120"/>
  <c r="L1322" i="120"/>
  <c r="M1322" i="120"/>
  <c r="L1323" i="120"/>
  <c r="M1323" i="120"/>
  <c r="L1324" i="120"/>
  <c r="M1324" i="120"/>
  <c r="L1325" i="120"/>
  <c r="M1325" i="120"/>
  <c r="L1326" i="120"/>
  <c r="M1326" i="120"/>
  <c r="L1327" i="120"/>
  <c r="M1327" i="120"/>
  <c r="L1328" i="120"/>
  <c r="M1328" i="120"/>
  <c r="L1329" i="120"/>
  <c r="M1329" i="120"/>
  <c r="L1330" i="120"/>
  <c r="M1330" i="120"/>
  <c r="L1331" i="120"/>
  <c r="M1331" i="120"/>
  <c r="L1332" i="120"/>
  <c r="M1332" i="120"/>
  <c r="L1333" i="120"/>
  <c r="M1333" i="120"/>
  <c r="L1334" i="120"/>
  <c r="M1334" i="120"/>
  <c r="L1335" i="120"/>
  <c r="M1335" i="120"/>
  <c r="L1336" i="120"/>
  <c r="M1336" i="120"/>
  <c r="L1337" i="120"/>
  <c r="M1337" i="120"/>
  <c r="L1338" i="120"/>
  <c r="M1338" i="120"/>
  <c r="L1339" i="120"/>
  <c r="M1339" i="120"/>
  <c r="L1340" i="120"/>
  <c r="M1340" i="120"/>
  <c r="L1341" i="120"/>
  <c r="M1341" i="120"/>
  <c r="L1342" i="120"/>
  <c r="M1342" i="120"/>
  <c r="L1343" i="120"/>
  <c r="M1343" i="120"/>
  <c r="L1344" i="120"/>
  <c r="M1344" i="120"/>
  <c r="L1345" i="120"/>
  <c r="M1345" i="120"/>
  <c r="L1346" i="120"/>
  <c r="M1346" i="120"/>
  <c r="L1347" i="120"/>
  <c r="M1347" i="120"/>
  <c r="L1348" i="120"/>
  <c r="M1348" i="120"/>
  <c r="L1349" i="120"/>
  <c r="M1349" i="120"/>
  <c r="L1350" i="120"/>
  <c r="M1350" i="120"/>
  <c r="L1351" i="120"/>
  <c r="M1351" i="120"/>
  <c r="L1352" i="120"/>
  <c r="M1352" i="120"/>
  <c r="L1353" i="120"/>
  <c r="M1353" i="120"/>
  <c r="L1354" i="120"/>
  <c r="M1354" i="120"/>
  <c r="L1355" i="120"/>
  <c r="M1355" i="120"/>
  <c r="L1356" i="120"/>
  <c r="M1356" i="120"/>
  <c r="L1357" i="120"/>
  <c r="M1357" i="120"/>
  <c r="L1358" i="120"/>
  <c r="M1358" i="120"/>
  <c r="L1359" i="120"/>
  <c r="M1359" i="120"/>
  <c r="L1360" i="120"/>
  <c r="M1360" i="120"/>
  <c r="L1361" i="120"/>
  <c r="M1361" i="120"/>
  <c r="L1362" i="120"/>
  <c r="M1362" i="120"/>
  <c r="L1363" i="120"/>
  <c r="M1363" i="120"/>
  <c r="L1364" i="120"/>
  <c r="M1364" i="120"/>
  <c r="L1365" i="120"/>
  <c r="M1365" i="120"/>
  <c r="L1366" i="120"/>
  <c r="M1366" i="120"/>
  <c r="L1367" i="120"/>
  <c r="M1367" i="120"/>
  <c r="L1368" i="120"/>
  <c r="M1368" i="120"/>
  <c r="L1369" i="120"/>
  <c r="M1369" i="120"/>
  <c r="L1370" i="120"/>
  <c r="M1370" i="120"/>
  <c r="L1371" i="120"/>
  <c r="M1371" i="120"/>
  <c r="L1372" i="120"/>
  <c r="M1372" i="120"/>
  <c r="L1373" i="120"/>
  <c r="M1373" i="120"/>
  <c r="L1374" i="120"/>
  <c r="M1374" i="120"/>
  <c r="L1375" i="120"/>
  <c r="M1375" i="120"/>
  <c r="L1376" i="120"/>
  <c r="M1376" i="120"/>
  <c r="L1377" i="120"/>
  <c r="M1377" i="120"/>
  <c r="L1378" i="120"/>
  <c r="M1378" i="120"/>
  <c r="L1379" i="120"/>
  <c r="M1379" i="120"/>
  <c r="L1380" i="120"/>
  <c r="M1380" i="120"/>
  <c r="L1381" i="120"/>
  <c r="M1381" i="120"/>
  <c r="L1382" i="120"/>
  <c r="M1382" i="120"/>
  <c r="L1383" i="120"/>
  <c r="M1383" i="120"/>
  <c r="L1384" i="120"/>
  <c r="M1384" i="120"/>
  <c r="L1385" i="120"/>
  <c r="M1385" i="120"/>
  <c r="L1386" i="120"/>
  <c r="M1386" i="120"/>
  <c r="L1387" i="120"/>
  <c r="M1387" i="120"/>
  <c r="L1388" i="120"/>
  <c r="M1388" i="120"/>
  <c r="L1389" i="120"/>
  <c r="M1389" i="120"/>
  <c r="L1390" i="120"/>
  <c r="M1390" i="120"/>
  <c r="L1391" i="120"/>
  <c r="M1391" i="120"/>
  <c r="L1392" i="120"/>
  <c r="M1392" i="120"/>
  <c r="L1393" i="120"/>
  <c r="M1393" i="120"/>
  <c r="L1394" i="120"/>
  <c r="M1394" i="120"/>
  <c r="L1395" i="120"/>
  <c r="M1395" i="120"/>
  <c r="L1396" i="120"/>
  <c r="M1396" i="120"/>
  <c r="L1397" i="120"/>
  <c r="M1397" i="120"/>
  <c r="L1398" i="120"/>
  <c r="M1398" i="120"/>
  <c r="L1399" i="120"/>
  <c r="M1399" i="120"/>
  <c r="L1400" i="120"/>
  <c r="M1400" i="120"/>
  <c r="L1401" i="120"/>
  <c r="M1401" i="120"/>
  <c r="L1402" i="120"/>
  <c r="M1402" i="120"/>
  <c r="L1403" i="120"/>
  <c r="M1403" i="120"/>
  <c r="L1404" i="120"/>
  <c r="M1404" i="120"/>
  <c r="L1405" i="120"/>
  <c r="M1405" i="120"/>
  <c r="L1406" i="120"/>
  <c r="M1406" i="120"/>
  <c r="L1407" i="120"/>
  <c r="M1407" i="120"/>
  <c r="L1408" i="120"/>
  <c r="M1408" i="120"/>
  <c r="L1409" i="120"/>
  <c r="M1409" i="120"/>
  <c r="L1410" i="120"/>
  <c r="M1410" i="120"/>
  <c r="L1411" i="120"/>
  <c r="M1411" i="120"/>
  <c r="L1412" i="120"/>
  <c r="M1412" i="120"/>
  <c r="L1413" i="120"/>
  <c r="M1413" i="120"/>
  <c r="L1414" i="120"/>
  <c r="M1414" i="120"/>
  <c r="L1415" i="120"/>
  <c r="M1415" i="120"/>
  <c r="L1416" i="120"/>
  <c r="M1416" i="120"/>
  <c r="L1417" i="120"/>
  <c r="M1417" i="120"/>
  <c r="L1418" i="120"/>
  <c r="M1418" i="120"/>
  <c r="L1419" i="120"/>
  <c r="M1419" i="120"/>
  <c r="L1420" i="120"/>
  <c r="M1420" i="120"/>
  <c r="L1421" i="120"/>
  <c r="M1421" i="120"/>
  <c r="L1422" i="120"/>
  <c r="M1422" i="120"/>
  <c r="L1423" i="120"/>
  <c r="M1423" i="120"/>
  <c r="L1424" i="120"/>
  <c r="M1424" i="120"/>
  <c r="L1425" i="120"/>
  <c r="M1425" i="120"/>
  <c r="L1426" i="120"/>
  <c r="M1426" i="120"/>
  <c r="L1427" i="120"/>
  <c r="M1427" i="120"/>
  <c r="L1428" i="120"/>
  <c r="M1428" i="120"/>
  <c r="L1429" i="120"/>
  <c r="M1429" i="120"/>
  <c r="L1430" i="120"/>
  <c r="M1430" i="120"/>
  <c r="L1431" i="120"/>
  <c r="M1431" i="120"/>
  <c r="L1432" i="120"/>
  <c r="M1432" i="120"/>
  <c r="L1433" i="120"/>
  <c r="M1433" i="120"/>
  <c r="L1434" i="120"/>
  <c r="M1434" i="120"/>
  <c r="L1435" i="120"/>
  <c r="M1435" i="120"/>
  <c r="L1436" i="120"/>
  <c r="M1436" i="120"/>
  <c r="L1437" i="120"/>
  <c r="M1437" i="120"/>
  <c r="L1438" i="120"/>
  <c r="M1438" i="120"/>
  <c r="L1439" i="120"/>
  <c r="M1439" i="120"/>
  <c r="L1440" i="120"/>
  <c r="M1440" i="120"/>
  <c r="L1441" i="120"/>
  <c r="M1441" i="120"/>
  <c r="L1442" i="120"/>
  <c r="M1442" i="120"/>
  <c r="L1443" i="120"/>
  <c r="M1443" i="120"/>
  <c r="L1444" i="120"/>
  <c r="M1444" i="120"/>
  <c r="L1445" i="120"/>
  <c r="M1445" i="120"/>
  <c r="L1446" i="120"/>
  <c r="M1446" i="120"/>
  <c r="L1447" i="120"/>
  <c r="M1447" i="120"/>
  <c r="L1448" i="120"/>
  <c r="M1448" i="120"/>
  <c r="L1449" i="120"/>
  <c r="M1449" i="120"/>
  <c r="L1450" i="120"/>
  <c r="M1450" i="120"/>
  <c r="L1451" i="120"/>
  <c r="M1451" i="120"/>
  <c r="L1452" i="120"/>
  <c r="M1452" i="120"/>
  <c r="L1453" i="120"/>
  <c r="M1453" i="120"/>
  <c r="L1454" i="120"/>
  <c r="M1454" i="120"/>
  <c r="L1455" i="120"/>
  <c r="M1455" i="120"/>
  <c r="L1456" i="120"/>
  <c r="M1456" i="120"/>
  <c r="L1457" i="120"/>
  <c r="M1457" i="120"/>
  <c r="L1458" i="120"/>
  <c r="M1458" i="120"/>
  <c r="L1459" i="120"/>
  <c r="M1459" i="120"/>
  <c r="L1460" i="120"/>
  <c r="M1460" i="120"/>
  <c r="L1461" i="120"/>
  <c r="M1461" i="120"/>
  <c r="L1462" i="120"/>
  <c r="M1462" i="120"/>
  <c r="L1463" i="120"/>
  <c r="M1463" i="120"/>
  <c r="L1464" i="120"/>
  <c r="M1464" i="120"/>
  <c r="L1465" i="120"/>
  <c r="M1465" i="120"/>
  <c r="L1466" i="120"/>
  <c r="M1466" i="120"/>
  <c r="L1467" i="120"/>
  <c r="M1467" i="120"/>
  <c r="L1468" i="120"/>
  <c r="M1468" i="120"/>
  <c r="L1469" i="120"/>
  <c r="M1469" i="120"/>
  <c r="L1470" i="120"/>
  <c r="M1470" i="120"/>
  <c r="L1471" i="120"/>
  <c r="M1471" i="120"/>
  <c r="L1472" i="120"/>
  <c r="M1472" i="120"/>
  <c r="L1473" i="120"/>
  <c r="M1473" i="120"/>
  <c r="L1474" i="120"/>
  <c r="M1474" i="120"/>
  <c r="L1475" i="120"/>
  <c r="M1475" i="120"/>
  <c r="L1476" i="120"/>
  <c r="M1476" i="120"/>
  <c r="L1477" i="120"/>
  <c r="M1477" i="120"/>
  <c r="L1478" i="120"/>
  <c r="M1478" i="120"/>
  <c r="L1479" i="120"/>
  <c r="M1479" i="120"/>
  <c r="L1480" i="120"/>
  <c r="M1480" i="120"/>
  <c r="L1481" i="120"/>
  <c r="M1481" i="120"/>
  <c r="L1482" i="120"/>
  <c r="M1482" i="120"/>
  <c r="L1483" i="120"/>
  <c r="M1483" i="120"/>
  <c r="L1484" i="120"/>
  <c r="M1484" i="120"/>
  <c r="L1485" i="120"/>
  <c r="M1485" i="120"/>
  <c r="L1486" i="120"/>
  <c r="M1486" i="120"/>
  <c r="L1487" i="120"/>
  <c r="M1487" i="120"/>
  <c r="L1488" i="120"/>
  <c r="M1488" i="120"/>
  <c r="L1489" i="120"/>
  <c r="M1489" i="120"/>
  <c r="L1490" i="120"/>
  <c r="M1490" i="120"/>
  <c r="L1491" i="120"/>
  <c r="M1491" i="120"/>
  <c r="L1492" i="120"/>
  <c r="M1492" i="120"/>
  <c r="L1493" i="120"/>
  <c r="M1493" i="120"/>
  <c r="L1494" i="120"/>
  <c r="M1494" i="120"/>
  <c r="L1495" i="120"/>
  <c r="M1495" i="120"/>
  <c r="L1496" i="120"/>
  <c r="M1496" i="120"/>
  <c r="L1497" i="120"/>
  <c r="M1497" i="120"/>
  <c r="L1498" i="120"/>
  <c r="M1498" i="120"/>
  <c r="L1499" i="120"/>
  <c r="M1499" i="120"/>
  <c r="L1500" i="120"/>
  <c r="M1500" i="120"/>
  <c r="L1501" i="120"/>
  <c r="M1501" i="120"/>
  <c r="L1502" i="120"/>
  <c r="M1502" i="120"/>
  <c r="L1503" i="120"/>
  <c r="M1503" i="120"/>
  <c r="L1504" i="120"/>
  <c r="M1504" i="120"/>
  <c r="L1505" i="120"/>
  <c r="M1505" i="120"/>
  <c r="L1506" i="120"/>
  <c r="M1506" i="120"/>
  <c r="L1507" i="120"/>
  <c r="M1507" i="120"/>
  <c r="L1508" i="120"/>
  <c r="M1508" i="120"/>
  <c r="L1509" i="120"/>
  <c r="M1509" i="120"/>
  <c r="L1510" i="120"/>
  <c r="M1510" i="120"/>
  <c r="L1511" i="120"/>
  <c r="M1511" i="120"/>
  <c r="L1512" i="120"/>
  <c r="M1512" i="120"/>
  <c r="L1513" i="120"/>
  <c r="M1513" i="120"/>
  <c r="L1514" i="120"/>
  <c r="M1514" i="120"/>
  <c r="L1515" i="120"/>
  <c r="M1515" i="120"/>
  <c r="L1516" i="120"/>
  <c r="M1516" i="120"/>
  <c r="L1517" i="120"/>
  <c r="M1517" i="120"/>
  <c r="L1518" i="120"/>
  <c r="M1518" i="120"/>
  <c r="L1519" i="120"/>
  <c r="M1519" i="120"/>
  <c r="L1520" i="120"/>
  <c r="M1520" i="120"/>
  <c r="L1521" i="120"/>
  <c r="M1521" i="120"/>
  <c r="L1522" i="120"/>
  <c r="M1522" i="120"/>
  <c r="L1523" i="120"/>
  <c r="M1523" i="120"/>
  <c r="L1524" i="120"/>
  <c r="M1524" i="120"/>
  <c r="L1525" i="120"/>
  <c r="M1525" i="120"/>
  <c r="L1526" i="120"/>
  <c r="M1526" i="120"/>
  <c r="L1527" i="120"/>
  <c r="M1527" i="120"/>
  <c r="L1528" i="120"/>
  <c r="M1528" i="120"/>
  <c r="L1529" i="120"/>
  <c r="M1529" i="120"/>
  <c r="L1530" i="120"/>
  <c r="M1530" i="120"/>
  <c r="L1531" i="120"/>
  <c r="M1531" i="120"/>
  <c r="L1532" i="120"/>
  <c r="M1532" i="120"/>
  <c r="L1533" i="120"/>
  <c r="M1533" i="120"/>
  <c r="L1534" i="120"/>
  <c r="M1534" i="120"/>
  <c r="L1535" i="120"/>
  <c r="M1535" i="120"/>
  <c r="L1536" i="120"/>
  <c r="M1536" i="120"/>
  <c r="L1537" i="120"/>
  <c r="M1537" i="120"/>
  <c r="L1538" i="120"/>
  <c r="M1538" i="120"/>
  <c r="L1539" i="120"/>
  <c r="M1539" i="120"/>
  <c r="L1540" i="120"/>
  <c r="M1540" i="120"/>
  <c r="L1541" i="120"/>
  <c r="M1541" i="120"/>
  <c r="L1542" i="120"/>
  <c r="M1542" i="120"/>
  <c r="L1543" i="120"/>
  <c r="M1543" i="120"/>
  <c r="L1544" i="120"/>
  <c r="M1544" i="120"/>
  <c r="L1545" i="120"/>
  <c r="M1545" i="120"/>
  <c r="L1546" i="120"/>
  <c r="M1546" i="120"/>
  <c r="L1547" i="120"/>
  <c r="M1547" i="120"/>
  <c r="L1548" i="120"/>
  <c r="M1548" i="120"/>
  <c r="L1549" i="120"/>
  <c r="M1549" i="120"/>
  <c r="L1550" i="120"/>
  <c r="M1550" i="120"/>
  <c r="L1551" i="120"/>
  <c r="M1551" i="120"/>
  <c r="L1552" i="120"/>
  <c r="M1552" i="120"/>
  <c r="L1553" i="120"/>
  <c r="M1553" i="120"/>
  <c r="L1554" i="120"/>
  <c r="M1554" i="120"/>
  <c r="L1555" i="120"/>
  <c r="M1555" i="120"/>
  <c r="L1556" i="120"/>
  <c r="M1556" i="120"/>
  <c r="L1557" i="120"/>
  <c r="M1557" i="120"/>
  <c r="L1558" i="120"/>
  <c r="M1558" i="120"/>
  <c r="L1559" i="120"/>
  <c r="M1559" i="120"/>
  <c r="L1560" i="120"/>
  <c r="M1560" i="120"/>
  <c r="L1561" i="120"/>
  <c r="M1561" i="120"/>
  <c r="L1562" i="120"/>
  <c r="M1562" i="120"/>
  <c r="L1563" i="120"/>
  <c r="M1563" i="120"/>
  <c r="L1564" i="120"/>
  <c r="M1564" i="120"/>
  <c r="L1565" i="120"/>
  <c r="M1565" i="120"/>
  <c r="L1566" i="120"/>
  <c r="M1566" i="120"/>
  <c r="L1567" i="120"/>
  <c r="M1567" i="120"/>
  <c r="L1568" i="120"/>
  <c r="M1568" i="120"/>
  <c r="L1569" i="120"/>
  <c r="M1569" i="120"/>
  <c r="L1570" i="120"/>
  <c r="M1570" i="120"/>
  <c r="L1571" i="120"/>
  <c r="M1571" i="120"/>
  <c r="L1572" i="120"/>
  <c r="M1572" i="120"/>
  <c r="L1573" i="120"/>
  <c r="M1573" i="120"/>
  <c r="L1574" i="120"/>
  <c r="M1574" i="120"/>
  <c r="L1575" i="120"/>
  <c r="M1575" i="120"/>
  <c r="L1576" i="120"/>
  <c r="M1576" i="120"/>
  <c r="L1577" i="120"/>
  <c r="M1577" i="120"/>
  <c r="L1578" i="120"/>
  <c r="M1578" i="120"/>
  <c r="L1579" i="120"/>
  <c r="M1579" i="120"/>
  <c r="L1580" i="120"/>
  <c r="M1580" i="120"/>
  <c r="L1581" i="120"/>
  <c r="M1581" i="120"/>
  <c r="L1582" i="120"/>
  <c r="M1582" i="120"/>
  <c r="L1583" i="120"/>
  <c r="M1583" i="120"/>
  <c r="L1584" i="120"/>
  <c r="M1584" i="120"/>
  <c r="L1585" i="120"/>
  <c r="M1585" i="120"/>
  <c r="L1586" i="120"/>
  <c r="M1586" i="120"/>
  <c r="L1587" i="120"/>
  <c r="M1587" i="120"/>
  <c r="L1588" i="120"/>
  <c r="M1588" i="120"/>
  <c r="L1589" i="120"/>
  <c r="M1589" i="120"/>
  <c r="L1590" i="120"/>
  <c r="M1590" i="120"/>
  <c r="L1591" i="120"/>
  <c r="M1591" i="120"/>
  <c r="L1592" i="120"/>
  <c r="M1592" i="120"/>
  <c r="L1593" i="120"/>
  <c r="M1593" i="120"/>
  <c r="L1594" i="120"/>
  <c r="M1594" i="120"/>
  <c r="L1595" i="120"/>
  <c r="M1595" i="120"/>
  <c r="L1596" i="120"/>
  <c r="M1596" i="120"/>
  <c r="L1597" i="120"/>
  <c r="M1597" i="120"/>
  <c r="L1598" i="120"/>
  <c r="M1598" i="120"/>
  <c r="L1599" i="120"/>
  <c r="M1599" i="120"/>
  <c r="L1600" i="120"/>
  <c r="M1600" i="120"/>
  <c r="L1601" i="120"/>
  <c r="M1601" i="120"/>
  <c r="L1602" i="120"/>
  <c r="M1602" i="120"/>
  <c r="L1603" i="120"/>
  <c r="M1603" i="120"/>
  <c r="L1604" i="120"/>
  <c r="M1604" i="120"/>
  <c r="L1605" i="120"/>
  <c r="M1605" i="120"/>
  <c r="L1606" i="120"/>
  <c r="M1606" i="120"/>
  <c r="L1607" i="120"/>
  <c r="M1607" i="120"/>
  <c r="L1608" i="120"/>
  <c r="M1608" i="120"/>
  <c r="L1609" i="120"/>
  <c r="M1609" i="120"/>
  <c r="L1610" i="120"/>
  <c r="M1610" i="120"/>
  <c r="L1611" i="120"/>
  <c r="M1611" i="120"/>
  <c r="L1612" i="120"/>
  <c r="M1612" i="120"/>
  <c r="L1613" i="120"/>
  <c r="M1613" i="120"/>
  <c r="L1614" i="120"/>
  <c r="M1614" i="120"/>
  <c r="L1615" i="120"/>
  <c r="M1615" i="120"/>
  <c r="L1616" i="120"/>
  <c r="M1616" i="120"/>
  <c r="L1617" i="120"/>
  <c r="M1617" i="120"/>
  <c r="L1618" i="120"/>
  <c r="M1618" i="120"/>
  <c r="L1619" i="120"/>
  <c r="M1619" i="120"/>
  <c r="L1620" i="120"/>
  <c r="M1620" i="120"/>
  <c r="L1621" i="120"/>
  <c r="M1621" i="120"/>
  <c r="L1622" i="120"/>
  <c r="M1622" i="120"/>
  <c r="L1623" i="120"/>
  <c r="M1623" i="120"/>
  <c r="L1624" i="120"/>
  <c r="M1624" i="120"/>
  <c r="L1625" i="120"/>
  <c r="M1625" i="120"/>
  <c r="L1626" i="120"/>
  <c r="M1626" i="120"/>
  <c r="L1627" i="120"/>
  <c r="M1627" i="120"/>
  <c r="L1628" i="120"/>
  <c r="M1628" i="120"/>
  <c r="L1629" i="120"/>
  <c r="M1629" i="120"/>
  <c r="L1630" i="120"/>
  <c r="M1630" i="120"/>
  <c r="L1631" i="120"/>
  <c r="M1631" i="120"/>
  <c r="L1632" i="120"/>
  <c r="M1632" i="120"/>
  <c r="L1633" i="120"/>
  <c r="M1633" i="120"/>
  <c r="L1634" i="120"/>
  <c r="M1634" i="120"/>
  <c r="L1635" i="120"/>
  <c r="M1635" i="120"/>
  <c r="L1636" i="120"/>
  <c r="M1636" i="120"/>
  <c r="L1637" i="120"/>
  <c r="M1637" i="120"/>
  <c r="L1638" i="120"/>
  <c r="M1638" i="120"/>
  <c r="L1639" i="120"/>
  <c r="M1639" i="120"/>
  <c r="L1640" i="120"/>
  <c r="M1640" i="120"/>
  <c r="L1641" i="120"/>
  <c r="M1641" i="120"/>
  <c r="L1642" i="120"/>
  <c r="M1642" i="120"/>
  <c r="L1643" i="120"/>
  <c r="M1643" i="120"/>
  <c r="L1644" i="120"/>
  <c r="M1644" i="120"/>
  <c r="L1645" i="120"/>
  <c r="M1645" i="120"/>
  <c r="L1646" i="120"/>
  <c r="M1646" i="120"/>
  <c r="L1647" i="120"/>
  <c r="M1647" i="120"/>
  <c r="L1648" i="120"/>
  <c r="M1648" i="120"/>
  <c r="L1649" i="120"/>
  <c r="M1649" i="120"/>
  <c r="L1650" i="120"/>
  <c r="M1650" i="120"/>
  <c r="L1651" i="120"/>
  <c r="M1651" i="120"/>
  <c r="L1652" i="120"/>
  <c r="M1652" i="120"/>
  <c r="L1653" i="120"/>
  <c r="M1653" i="120"/>
  <c r="L1654" i="120"/>
  <c r="M1654" i="120"/>
  <c r="L1655" i="120"/>
  <c r="M1655" i="120"/>
  <c r="L1656" i="120"/>
  <c r="M1656" i="120"/>
  <c r="L1657" i="120"/>
  <c r="M1657" i="120"/>
  <c r="L1658" i="120"/>
  <c r="M1658" i="120"/>
  <c r="L1659" i="120"/>
  <c r="M1659" i="120"/>
  <c r="L1660" i="120"/>
  <c r="M1660" i="120"/>
  <c r="L1661" i="120"/>
  <c r="M1661" i="120"/>
  <c r="L1662" i="120"/>
  <c r="M1662" i="120"/>
  <c r="L1663" i="120"/>
  <c r="M1663" i="120"/>
  <c r="L1664" i="120"/>
  <c r="M1664" i="120"/>
  <c r="L1665" i="120"/>
  <c r="M1665" i="120"/>
  <c r="L1666" i="120"/>
  <c r="M1666" i="120"/>
  <c r="L1667" i="120"/>
  <c r="M1667" i="120"/>
  <c r="L1668" i="120"/>
  <c r="M1668" i="120"/>
  <c r="L1669" i="120"/>
  <c r="M1669" i="120"/>
  <c r="L1670" i="120"/>
  <c r="M1670" i="120"/>
  <c r="L1671" i="120"/>
  <c r="M1671" i="120"/>
  <c r="L1672" i="120"/>
  <c r="M1672" i="120"/>
  <c r="L1673" i="120"/>
  <c r="M1673" i="120"/>
  <c r="L1674" i="120"/>
  <c r="M1674" i="120"/>
  <c r="L1675" i="120"/>
  <c r="M1675" i="120"/>
  <c r="L1676" i="120"/>
  <c r="M1676" i="120"/>
  <c r="L1677" i="120"/>
  <c r="M1677" i="120"/>
  <c r="L1678" i="120"/>
  <c r="M1678" i="120"/>
  <c r="L1679" i="120"/>
  <c r="M1679" i="120"/>
  <c r="L1680" i="120"/>
  <c r="M1680" i="120"/>
  <c r="L1681" i="120"/>
  <c r="M1681" i="120"/>
  <c r="L1682" i="120"/>
  <c r="M1682" i="120"/>
  <c r="L1683" i="120"/>
  <c r="M1683" i="120"/>
  <c r="L1684" i="120"/>
  <c r="M1684" i="120"/>
  <c r="L1685" i="120"/>
  <c r="M1685" i="120"/>
  <c r="L1686" i="120"/>
  <c r="M1686" i="120"/>
  <c r="L1687" i="120"/>
  <c r="M1687" i="120"/>
  <c r="L1688" i="120"/>
  <c r="M1688" i="120"/>
  <c r="L1689" i="120"/>
  <c r="M1689" i="120"/>
  <c r="L1690" i="120"/>
  <c r="M1690" i="120"/>
  <c r="L1691" i="120"/>
  <c r="M1691" i="120"/>
  <c r="L1692" i="120"/>
  <c r="M1692" i="120"/>
  <c r="L1693" i="120"/>
  <c r="M1693" i="120"/>
  <c r="L1694" i="120"/>
  <c r="M1694" i="120"/>
  <c r="L1695" i="120"/>
  <c r="M1695" i="120"/>
  <c r="L1696" i="120"/>
  <c r="M1696" i="120"/>
  <c r="L1697" i="120"/>
  <c r="M1697" i="120"/>
  <c r="L1698" i="120"/>
  <c r="M1698" i="120"/>
  <c r="L1699" i="120"/>
  <c r="M1699" i="120"/>
  <c r="L1700" i="120"/>
  <c r="M1700" i="120"/>
  <c r="L1701" i="120"/>
  <c r="M1701" i="120"/>
  <c r="L1702" i="120"/>
  <c r="M1702" i="120"/>
  <c r="L1703" i="120"/>
  <c r="M1703" i="120"/>
  <c r="L1704" i="120"/>
  <c r="M1704" i="120"/>
  <c r="L1705" i="120"/>
  <c r="M1705" i="120"/>
  <c r="L1706" i="120"/>
  <c r="M1706" i="120"/>
  <c r="L1707" i="120"/>
  <c r="M1707" i="120"/>
  <c r="L1708" i="120"/>
  <c r="M1708" i="120"/>
  <c r="L1709" i="120"/>
  <c r="M1709" i="120"/>
  <c r="L1710" i="120"/>
  <c r="M1710" i="120"/>
  <c r="L1711" i="120"/>
  <c r="M1711" i="120"/>
  <c r="L1712" i="120"/>
  <c r="M1712" i="120"/>
  <c r="L1713" i="120"/>
  <c r="M1713" i="120"/>
  <c r="L1714" i="120"/>
  <c r="M1714" i="120"/>
  <c r="L1715" i="120"/>
  <c r="M1715" i="120"/>
  <c r="L1716" i="120"/>
  <c r="M1716" i="120"/>
  <c r="L1717" i="120"/>
  <c r="M1717" i="120"/>
  <c r="L1718" i="120"/>
  <c r="M1718" i="120"/>
  <c r="L1719" i="120"/>
  <c r="M1719" i="120"/>
  <c r="L1720" i="120"/>
  <c r="M1720" i="120"/>
  <c r="L1721" i="120"/>
  <c r="M1721" i="120"/>
  <c r="L1722" i="120"/>
  <c r="M1722" i="120"/>
  <c r="L1723" i="120"/>
  <c r="M1723" i="120"/>
  <c r="L1724" i="120"/>
  <c r="M1724" i="120"/>
  <c r="L1725" i="120"/>
  <c r="M1725" i="120"/>
  <c r="L1726" i="120"/>
  <c r="M1726" i="120"/>
  <c r="L1727" i="120"/>
  <c r="M1727" i="120"/>
  <c r="L1728" i="120"/>
  <c r="M1728" i="120"/>
  <c r="L1729" i="120"/>
  <c r="M1729" i="120"/>
  <c r="L1730" i="120"/>
  <c r="M1730" i="120"/>
  <c r="L1731" i="120"/>
  <c r="M1731" i="120"/>
  <c r="L1732" i="120"/>
  <c r="M1732" i="120"/>
  <c r="L1733" i="120"/>
  <c r="M1733" i="120"/>
  <c r="L1734" i="120"/>
  <c r="M1734" i="120"/>
  <c r="L1735" i="120"/>
  <c r="M1735" i="120"/>
  <c r="L1736" i="120"/>
  <c r="M1736" i="120"/>
  <c r="L1737" i="120"/>
  <c r="M1737" i="120"/>
  <c r="L1738" i="120"/>
  <c r="M1738" i="120"/>
  <c r="L1739" i="120"/>
  <c r="M1739" i="120"/>
  <c r="L1740" i="120"/>
  <c r="M1740" i="120"/>
  <c r="L1741" i="120"/>
  <c r="M1741" i="120"/>
  <c r="L1742" i="120"/>
  <c r="M1742" i="120"/>
  <c r="L1743" i="120"/>
  <c r="M1743" i="120"/>
  <c r="L1744" i="120"/>
  <c r="M1744" i="120"/>
  <c r="L1745" i="120"/>
  <c r="M1745" i="120"/>
  <c r="L1746" i="120"/>
  <c r="M1746" i="120"/>
  <c r="L1747" i="120"/>
  <c r="M1747" i="120"/>
  <c r="L1748" i="120"/>
  <c r="M1748" i="120"/>
  <c r="L1749" i="120"/>
  <c r="M1749" i="120"/>
  <c r="L1750" i="120"/>
  <c r="M1750" i="120"/>
  <c r="L1751" i="120"/>
  <c r="M1751" i="120"/>
  <c r="L1752" i="120"/>
  <c r="M1752" i="120"/>
  <c r="L1753" i="120"/>
  <c r="M1753" i="120"/>
  <c r="L1754" i="120"/>
  <c r="M1754" i="120"/>
  <c r="L1755" i="120"/>
  <c r="M1755" i="120"/>
  <c r="L1756" i="120"/>
  <c r="M1756" i="120"/>
  <c r="L1757" i="120"/>
  <c r="M1757" i="120"/>
  <c r="L1758" i="120"/>
  <c r="M1758" i="120"/>
  <c r="L1759" i="120"/>
  <c r="M1759" i="120"/>
  <c r="L1760" i="120"/>
  <c r="M1760" i="120"/>
  <c r="L1761" i="120"/>
  <c r="M1761" i="120"/>
  <c r="L1762" i="120"/>
  <c r="M1762" i="120"/>
  <c r="L1763" i="120"/>
  <c r="M1763" i="120"/>
  <c r="L1764" i="120"/>
  <c r="M1764" i="120"/>
  <c r="L1765" i="120"/>
  <c r="M1765" i="120"/>
  <c r="L1766" i="120"/>
  <c r="M1766" i="120"/>
  <c r="L1767" i="120"/>
  <c r="M1767" i="120"/>
  <c r="L1768" i="120"/>
  <c r="M1768" i="120"/>
  <c r="L1769" i="120"/>
  <c r="M1769" i="120"/>
  <c r="L1770" i="120"/>
  <c r="M1770" i="120"/>
  <c r="L1771" i="120"/>
  <c r="M1771" i="120"/>
  <c r="L1772" i="120"/>
  <c r="M1772" i="120"/>
  <c r="L1773" i="120"/>
  <c r="M1773" i="120"/>
  <c r="L1774" i="120"/>
  <c r="M1774" i="120"/>
  <c r="L1775" i="120"/>
  <c r="M1775" i="120"/>
  <c r="L1776" i="120"/>
  <c r="M1776" i="120"/>
  <c r="L1777" i="120"/>
  <c r="M1777" i="120"/>
  <c r="L1778" i="120"/>
  <c r="M1778" i="120"/>
  <c r="L1779" i="120"/>
  <c r="M1779" i="120"/>
  <c r="L1780" i="120"/>
  <c r="M1780" i="120"/>
  <c r="L1781" i="120"/>
  <c r="M1781" i="120"/>
  <c r="L1782" i="120"/>
  <c r="M1782" i="120"/>
  <c r="L1783" i="120"/>
  <c r="M1783" i="120"/>
  <c r="L1784" i="120"/>
  <c r="M1784" i="120"/>
  <c r="L1785" i="120"/>
  <c r="M1785" i="120"/>
  <c r="L1786" i="120"/>
  <c r="M1786" i="120"/>
  <c r="L1787" i="120"/>
  <c r="M1787" i="120"/>
  <c r="L1788" i="120"/>
  <c r="M1788" i="120"/>
  <c r="L1789" i="120"/>
  <c r="M1789" i="120"/>
  <c r="L1790" i="120"/>
  <c r="M1790" i="120"/>
  <c r="L1791" i="120"/>
  <c r="M1791" i="120"/>
  <c r="L1792" i="120"/>
  <c r="M1792" i="120"/>
  <c r="L1793" i="120"/>
  <c r="M1793" i="120"/>
  <c r="L1794" i="120"/>
  <c r="M1794" i="120"/>
  <c r="L1795" i="120"/>
  <c r="M1795" i="120"/>
  <c r="L1796" i="120"/>
  <c r="M1796" i="120"/>
  <c r="L1797" i="120"/>
  <c r="M1797" i="120"/>
  <c r="L1798" i="120"/>
  <c r="M1798" i="120"/>
  <c r="L1799" i="120"/>
  <c r="M1799" i="120"/>
  <c r="L1800" i="120"/>
  <c r="M1800" i="120"/>
  <c r="L1801" i="120"/>
  <c r="M1801" i="120"/>
  <c r="L1802" i="120"/>
  <c r="M1802" i="120"/>
  <c r="L1803" i="120"/>
  <c r="M1803" i="120"/>
  <c r="L1804" i="120"/>
  <c r="M1804" i="120"/>
  <c r="L1805" i="120"/>
  <c r="M1805" i="120"/>
  <c r="L1806" i="120"/>
  <c r="M1806" i="120"/>
  <c r="L1807" i="120"/>
  <c r="M1807" i="120"/>
  <c r="L1808" i="120"/>
  <c r="M1808" i="120"/>
  <c r="L1809" i="120"/>
  <c r="M1809" i="120"/>
  <c r="L1810" i="120"/>
  <c r="M1810" i="120"/>
  <c r="L1811" i="120"/>
  <c r="M1811" i="120"/>
  <c r="L1812" i="120"/>
  <c r="M1812" i="120"/>
  <c r="L1813" i="120"/>
  <c r="M1813" i="120"/>
  <c r="L1814" i="120"/>
  <c r="M1814" i="120"/>
  <c r="L1815" i="120"/>
  <c r="M1815" i="120"/>
  <c r="L1816" i="120"/>
  <c r="M1816" i="120"/>
  <c r="L1817" i="120"/>
  <c r="M1817" i="120"/>
  <c r="L1818" i="120"/>
  <c r="M1818" i="120"/>
  <c r="L1819" i="120"/>
  <c r="M1819" i="120"/>
  <c r="L1820" i="120"/>
  <c r="M1820" i="120"/>
  <c r="L1821" i="120"/>
  <c r="M1821" i="120"/>
  <c r="L1822" i="120"/>
  <c r="M1822" i="120"/>
  <c r="L1823" i="120"/>
  <c r="M1823" i="120"/>
  <c r="L1824" i="120"/>
  <c r="M1824" i="120"/>
  <c r="L1825" i="120"/>
  <c r="M1825" i="120"/>
  <c r="L1826" i="120"/>
  <c r="M1826" i="120"/>
  <c r="L1827" i="120"/>
  <c r="M1827" i="120"/>
  <c r="L1828" i="120"/>
  <c r="M1828" i="120"/>
  <c r="L1829" i="120"/>
  <c r="M1829" i="120"/>
  <c r="L1830" i="120"/>
  <c r="M1830" i="120"/>
  <c r="L1831" i="120"/>
  <c r="M1831" i="120"/>
  <c r="L1832" i="120"/>
  <c r="M1832" i="120"/>
  <c r="L1833" i="120"/>
  <c r="M1833" i="120"/>
  <c r="L1834" i="120"/>
  <c r="M1834" i="120"/>
  <c r="L1835" i="120"/>
  <c r="M1835" i="120"/>
  <c r="L1836" i="120"/>
  <c r="M1836" i="120"/>
  <c r="L1837" i="120"/>
  <c r="M1837" i="120"/>
  <c r="L1838" i="120"/>
  <c r="M1838" i="120"/>
  <c r="L1839" i="120"/>
  <c r="M1839" i="120"/>
  <c r="L1840" i="120"/>
  <c r="M1840" i="120"/>
  <c r="L1841" i="120"/>
  <c r="M1841" i="120"/>
  <c r="L1842" i="120"/>
  <c r="M1842" i="120"/>
  <c r="L1843" i="120"/>
  <c r="M1843" i="120"/>
  <c r="L1844" i="120"/>
  <c r="M1844" i="120"/>
  <c r="L1845" i="120"/>
  <c r="M1845" i="120"/>
  <c r="L1846" i="120"/>
  <c r="M1846" i="120"/>
  <c r="L1847" i="120"/>
  <c r="M1847" i="120"/>
  <c r="L1848" i="120"/>
  <c r="M1848" i="120"/>
  <c r="L1849" i="120"/>
  <c r="M1849" i="120"/>
  <c r="L1850" i="120"/>
  <c r="M1850" i="120"/>
  <c r="L1851" i="120"/>
  <c r="M1851" i="120"/>
  <c r="L1852" i="120"/>
  <c r="M1852" i="120"/>
  <c r="L1853" i="120"/>
  <c r="M1853" i="120"/>
  <c r="L1854" i="120"/>
  <c r="M1854" i="120"/>
  <c r="L1855" i="120"/>
  <c r="M1855" i="120"/>
  <c r="L1856" i="120"/>
  <c r="M1856" i="120"/>
  <c r="L1857" i="120"/>
  <c r="M1857" i="120"/>
  <c r="L1858" i="120"/>
  <c r="M1858" i="120"/>
  <c r="L1859" i="120"/>
  <c r="M1859" i="120"/>
  <c r="L1860" i="120"/>
  <c r="M1860" i="120"/>
  <c r="L1861" i="120"/>
  <c r="M1861" i="120"/>
  <c r="L1862" i="120"/>
  <c r="M1862" i="120"/>
  <c r="L1863" i="120"/>
  <c r="M1863" i="120"/>
  <c r="L1864" i="120"/>
  <c r="M1864" i="120"/>
  <c r="L1865" i="120"/>
  <c r="M1865" i="120"/>
  <c r="L1866" i="120"/>
  <c r="M1866" i="120"/>
  <c r="L1867" i="120"/>
  <c r="M1867" i="120"/>
  <c r="L1868" i="120"/>
  <c r="M1868" i="120"/>
  <c r="L1869" i="120"/>
  <c r="M1869" i="120"/>
  <c r="L1870" i="120"/>
  <c r="M1870" i="120"/>
  <c r="L1871" i="120"/>
  <c r="M1871" i="120"/>
  <c r="L1872" i="120"/>
  <c r="M1872" i="120"/>
  <c r="L1873" i="120"/>
  <c r="M1873" i="120"/>
  <c r="L1874" i="120"/>
  <c r="M1874" i="120"/>
  <c r="L1875" i="120"/>
  <c r="M1875" i="120"/>
  <c r="L1876" i="120"/>
  <c r="M1876" i="120"/>
  <c r="L1877" i="120"/>
  <c r="M1877" i="120"/>
  <c r="L1878" i="120"/>
  <c r="M1878" i="120"/>
  <c r="L1879" i="120"/>
  <c r="M1879" i="120"/>
  <c r="L1880" i="120"/>
  <c r="M1880" i="120"/>
  <c r="L1881" i="120"/>
  <c r="M1881" i="120"/>
  <c r="L1882" i="120"/>
  <c r="M1882" i="120"/>
  <c r="L1883" i="120"/>
  <c r="M1883" i="120"/>
  <c r="L1884" i="120"/>
  <c r="M1884" i="120"/>
  <c r="L1885" i="120"/>
  <c r="M1885" i="120"/>
  <c r="L1886" i="120"/>
  <c r="M1886" i="120"/>
  <c r="L1887" i="120"/>
  <c r="M1887" i="120"/>
  <c r="L1888" i="120"/>
  <c r="M1888" i="120"/>
  <c r="L1889" i="120"/>
  <c r="M1889" i="120"/>
  <c r="L1890" i="120"/>
  <c r="M1890" i="120"/>
  <c r="L1891" i="120"/>
  <c r="M1891" i="120"/>
  <c r="L1892" i="120"/>
  <c r="M1892" i="120"/>
  <c r="L1893" i="120"/>
  <c r="M1893" i="120"/>
  <c r="L1894" i="120"/>
  <c r="M1894" i="120"/>
  <c r="L1895" i="120"/>
  <c r="M1895" i="120"/>
  <c r="L1896" i="120"/>
  <c r="M1896" i="120"/>
  <c r="L1897" i="120"/>
  <c r="M1897" i="120"/>
  <c r="L1898" i="120"/>
  <c r="M1898" i="120"/>
  <c r="L1899" i="120"/>
  <c r="M1899" i="120"/>
  <c r="L1900" i="120"/>
  <c r="M1900" i="120"/>
  <c r="L1901" i="120"/>
  <c r="M1901" i="120"/>
  <c r="L1902" i="120"/>
  <c r="M1902" i="120"/>
  <c r="L1903" i="120"/>
  <c r="M1903" i="120"/>
  <c r="L1904" i="120"/>
  <c r="M1904" i="120"/>
  <c r="L1905" i="120"/>
  <c r="M1905" i="120"/>
  <c r="L1906" i="120"/>
  <c r="M1906" i="120"/>
  <c r="L1907" i="120"/>
  <c r="M1907" i="120"/>
  <c r="L1908" i="120"/>
  <c r="M1908" i="120"/>
  <c r="L1909" i="120"/>
  <c r="M1909" i="120"/>
  <c r="L1910" i="120"/>
  <c r="M1910" i="120"/>
  <c r="L1911" i="120"/>
  <c r="M1911" i="120"/>
  <c r="L1912" i="120"/>
  <c r="M1912" i="120"/>
  <c r="L1913" i="120"/>
  <c r="M1913" i="120"/>
  <c r="L1914" i="120"/>
  <c r="M1914" i="120"/>
  <c r="L1915" i="120"/>
  <c r="M1915" i="120"/>
  <c r="L1916" i="120"/>
  <c r="M1916" i="120"/>
  <c r="L1917" i="120"/>
  <c r="M1917" i="120"/>
  <c r="L1918" i="120"/>
  <c r="M1918" i="120"/>
  <c r="L1919" i="120"/>
  <c r="M1919" i="120"/>
  <c r="L1920" i="120"/>
  <c r="M1920" i="120"/>
  <c r="L1921" i="120"/>
  <c r="M1921" i="120"/>
  <c r="L1922" i="120"/>
  <c r="M1922" i="120"/>
  <c r="L1923" i="120"/>
  <c r="M1923" i="120"/>
  <c r="L1924" i="120"/>
  <c r="M1924" i="120"/>
  <c r="L1925" i="120"/>
  <c r="M1925" i="120"/>
  <c r="L1926" i="120"/>
  <c r="M1926" i="120"/>
  <c r="L1927" i="120"/>
  <c r="M1927" i="120"/>
  <c r="L1928" i="120"/>
  <c r="M1928" i="120"/>
  <c r="L1929" i="120"/>
  <c r="M1929" i="120"/>
  <c r="L1930" i="120"/>
  <c r="M1930" i="120"/>
  <c r="L1931" i="120"/>
  <c r="M1931" i="120"/>
  <c r="L1932" i="120"/>
  <c r="M1932" i="120"/>
  <c r="L1933" i="120"/>
  <c r="M1933" i="120"/>
  <c r="L1934" i="120"/>
  <c r="M1934" i="120"/>
  <c r="L1935" i="120"/>
  <c r="M1935" i="120"/>
  <c r="L1936" i="120"/>
  <c r="M1936" i="120"/>
  <c r="L1937" i="120"/>
  <c r="M1937" i="120"/>
  <c r="L1938" i="120"/>
  <c r="M1938" i="120"/>
  <c r="L1939" i="120"/>
  <c r="M1939" i="120"/>
  <c r="L1940" i="120"/>
  <c r="M1940" i="120"/>
  <c r="L1941" i="120"/>
  <c r="M1941" i="120"/>
  <c r="L1942" i="120"/>
  <c r="M1942" i="120"/>
  <c r="L1943" i="120"/>
  <c r="M1943" i="120"/>
  <c r="L1944" i="120"/>
  <c r="M1944" i="120"/>
  <c r="L1945" i="120"/>
  <c r="M1945" i="120"/>
  <c r="L1946" i="120"/>
  <c r="M1946" i="120"/>
  <c r="L1947" i="120"/>
  <c r="M1947" i="120"/>
  <c r="L1948" i="120"/>
  <c r="M1948" i="120"/>
  <c r="L1949" i="120"/>
  <c r="M1949" i="120"/>
  <c r="L1950" i="120"/>
  <c r="M1950" i="120"/>
  <c r="L1951" i="120"/>
  <c r="M1951" i="120"/>
  <c r="L1952" i="120"/>
  <c r="M1952" i="120"/>
  <c r="L1953" i="120"/>
  <c r="M1953" i="120"/>
  <c r="L1954" i="120"/>
  <c r="M1954" i="120"/>
  <c r="L1955" i="120"/>
  <c r="M1955" i="120"/>
  <c r="L1956" i="120"/>
  <c r="M1956" i="120"/>
  <c r="L1957" i="120"/>
  <c r="M1957" i="120"/>
  <c r="L1958" i="120"/>
  <c r="M1958" i="120"/>
  <c r="L1959" i="120"/>
  <c r="M1959" i="120"/>
  <c r="L1960" i="120"/>
  <c r="M1960" i="120"/>
  <c r="L1961" i="120"/>
  <c r="M1961" i="120"/>
  <c r="L1962" i="120"/>
  <c r="M1962" i="120"/>
  <c r="L1963" i="120"/>
  <c r="M1963" i="120"/>
  <c r="L1964" i="120"/>
  <c r="M1964" i="120"/>
  <c r="L1965" i="120"/>
  <c r="M1965" i="120"/>
  <c r="L1966" i="120"/>
  <c r="M1966" i="120"/>
  <c r="L1967" i="120"/>
  <c r="M1967" i="120"/>
  <c r="L1968" i="120"/>
  <c r="M1968" i="120"/>
  <c r="L1969" i="120"/>
  <c r="M1969" i="120"/>
  <c r="L1970" i="120"/>
  <c r="M1970" i="120"/>
  <c r="L1971" i="120"/>
  <c r="M1971" i="120"/>
  <c r="L1972" i="120"/>
  <c r="M1972" i="120"/>
  <c r="L1973" i="120"/>
  <c r="M1973" i="120"/>
  <c r="L1974" i="120"/>
  <c r="M1974" i="120"/>
  <c r="L1975" i="120"/>
  <c r="M1975" i="120"/>
  <c r="L1976" i="120"/>
  <c r="M1976" i="120"/>
  <c r="L1977" i="120"/>
  <c r="M1977" i="120"/>
  <c r="L1978" i="120"/>
  <c r="M1978" i="120"/>
  <c r="L1979" i="120"/>
  <c r="M1979" i="120"/>
  <c r="L1980" i="120"/>
  <c r="M1980" i="120"/>
  <c r="L1981" i="120"/>
  <c r="M1981" i="120"/>
  <c r="L1982" i="120"/>
  <c r="M1982" i="120"/>
  <c r="L1983" i="120"/>
  <c r="M1983" i="120"/>
  <c r="L1984" i="120"/>
  <c r="M1984" i="120"/>
  <c r="L1985" i="120"/>
  <c r="M1985" i="120"/>
  <c r="L1986" i="120"/>
  <c r="M1986" i="120"/>
  <c r="L1987" i="120"/>
  <c r="M1987" i="120"/>
  <c r="L1988" i="120"/>
  <c r="M1988" i="120"/>
  <c r="L1989" i="120"/>
  <c r="M1989" i="120"/>
  <c r="L1990" i="120"/>
  <c r="M1990" i="120"/>
  <c r="L1991" i="120"/>
  <c r="M1991" i="120"/>
  <c r="L1992" i="120"/>
  <c r="M1992" i="120"/>
  <c r="L1993" i="120"/>
  <c r="M1993" i="120"/>
  <c r="L1994" i="120"/>
  <c r="M1994" i="120"/>
  <c r="L1995" i="120"/>
  <c r="M1995" i="120"/>
  <c r="L1996" i="120"/>
  <c r="M1996" i="120"/>
  <c r="L1997" i="120"/>
  <c r="M1997" i="120"/>
  <c r="L1998" i="120"/>
  <c r="M1998" i="120"/>
  <c r="L1999" i="120"/>
  <c r="M1999" i="120"/>
  <c r="L2000" i="120"/>
  <c r="M2000" i="120"/>
  <c r="L2001" i="120"/>
  <c r="M2001" i="120"/>
  <c r="L2002" i="120"/>
  <c r="M2002" i="120"/>
  <c r="L2003" i="120"/>
  <c r="M2003" i="120"/>
  <c r="L2004" i="120"/>
  <c r="M2004" i="120"/>
  <c r="L2005" i="120"/>
  <c r="M2005" i="120"/>
  <c r="L2006" i="120"/>
  <c r="M2006" i="120"/>
  <c r="L2007" i="120"/>
  <c r="M2007" i="120"/>
  <c r="L2008" i="120"/>
  <c r="M2008" i="120"/>
  <c r="L2009" i="120"/>
  <c r="M2009" i="120"/>
  <c r="L2010" i="120"/>
  <c r="M2010" i="120"/>
  <c r="L2011" i="120"/>
  <c r="M2011" i="120"/>
  <c r="L2012" i="120"/>
  <c r="M2012" i="120"/>
  <c r="L2013" i="120"/>
  <c r="M2013" i="120"/>
  <c r="L2014" i="120"/>
  <c r="M2014" i="120"/>
  <c r="L2015" i="120"/>
  <c r="M2015" i="120"/>
  <c r="L2016" i="120"/>
  <c r="M2016" i="120"/>
  <c r="L2017" i="120"/>
  <c r="M2017" i="120"/>
  <c r="L2018" i="120"/>
  <c r="M2018" i="120"/>
  <c r="L2019" i="120"/>
  <c r="M2019" i="120"/>
  <c r="L2020" i="120"/>
  <c r="M2020" i="120"/>
  <c r="L2021" i="120"/>
  <c r="M2021" i="120"/>
  <c r="L2022" i="120"/>
  <c r="M2022" i="120"/>
  <c r="L2023" i="120"/>
  <c r="M2023" i="120"/>
  <c r="L2024" i="120"/>
  <c r="M2024" i="120"/>
  <c r="L2025" i="120"/>
  <c r="M2025" i="120"/>
  <c r="L2026" i="120"/>
  <c r="M2026" i="120"/>
  <c r="L2027" i="120"/>
  <c r="M2027" i="120"/>
  <c r="L2028" i="120"/>
  <c r="M2028" i="120"/>
  <c r="L2029" i="120"/>
  <c r="M2029" i="120"/>
  <c r="L2030" i="120"/>
  <c r="M2030" i="120"/>
  <c r="L2031" i="120"/>
  <c r="M2031" i="120"/>
  <c r="L2032" i="120"/>
  <c r="M2032" i="120"/>
  <c r="L2033" i="120"/>
  <c r="M2033" i="120"/>
  <c r="L2034" i="120"/>
  <c r="M2034" i="120"/>
  <c r="L2035" i="120"/>
  <c r="M2035" i="120"/>
  <c r="L2036" i="120"/>
  <c r="M2036" i="120"/>
  <c r="L2037" i="120"/>
  <c r="M2037" i="120"/>
  <c r="L2038" i="120"/>
  <c r="M2038" i="120"/>
  <c r="L2039" i="120"/>
  <c r="M2039" i="120"/>
  <c r="L2040" i="120"/>
  <c r="M2040" i="120"/>
  <c r="L2041" i="120"/>
  <c r="M2041" i="120"/>
  <c r="L2042" i="120"/>
  <c r="M2042" i="120"/>
  <c r="L2043" i="120"/>
  <c r="M2043" i="120"/>
  <c r="L2044" i="120"/>
  <c r="M2044" i="120"/>
  <c r="L2045" i="120"/>
  <c r="M2045" i="120"/>
  <c r="L2046" i="120"/>
  <c r="M2046" i="120"/>
  <c r="L2047" i="120"/>
  <c r="M2047" i="120"/>
  <c r="L2048" i="120"/>
  <c r="M2048" i="120"/>
  <c r="L2049" i="120"/>
  <c r="M2049" i="120"/>
  <c r="L2050" i="120"/>
  <c r="M2050" i="120"/>
  <c r="L2051" i="120"/>
  <c r="M2051" i="120"/>
  <c r="L2052" i="120"/>
  <c r="M2052" i="120"/>
  <c r="L2053" i="120"/>
  <c r="M2053" i="120"/>
  <c r="L2054" i="120"/>
  <c r="M2054" i="120"/>
  <c r="L2055" i="120"/>
  <c r="M2055" i="120"/>
  <c r="L2056" i="120"/>
  <c r="M2056" i="120"/>
  <c r="L2057" i="120"/>
  <c r="M2057" i="120"/>
  <c r="L2058" i="120"/>
  <c r="M2058" i="120"/>
  <c r="L2059" i="120"/>
  <c r="M2059" i="120"/>
  <c r="L2060" i="120"/>
  <c r="M2060" i="120"/>
  <c r="L2061" i="120"/>
  <c r="M2061" i="120"/>
  <c r="L2062" i="120"/>
  <c r="M2062" i="120"/>
  <c r="L2063" i="120"/>
  <c r="M2063" i="120"/>
  <c r="L2064" i="120"/>
  <c r="M2064" i="120"/>
  <c r="L2065" i="120"/>
  <c r="M2065" i="120"/>
  <c r="L2066" i="120"/>
  <c r="M2066" i="120"/>
  <c r="L2067" i="120"/>
  <c r="M2067" i="120"/>
  <c r="L2068" i="120"/>
  <c r="M2068" i="120"/>
  <c r="L2069" i="120"/>
  <c r="M2069" i="120"/>
  <c r="L2070" i="120"/>
  <c r="M2070" i="120"/>
  <c r="L2071" i="120"/>
  <c r="M2071" i="120"/>
  <c r="L2072" i="120"/>
  <c r="M2072" i="120"/>
  <c r="L2073" i="120"/>
  <c r="M2073" i="120"/>
  <c r="L2074" i="120"/>
  <c r="M2074" i="120"/>
  <c r="L2075" i="120"/>
  <c r="M2075" i="120"/>
  <c r="L2076" i="120"/>
  <c r="M2076" i="120"/>
  <c r="L2077" i="120"/>
  <c r="M2077" i="120"/>
  <c r="L2078" i="120"/>
  <c r="M2078" i="120"/>
  <c r="L2079" i="120"/>
  <c r="M2079" i="120"/>
  <c r="L2080" i="120"/>
  <c r="M2080" i="120"/>
  <c r="L2081" i="120"/>
  <c r="M2081" i="120"/>
  <c r="L2082" i="120"/>
  <c r="M2082" i="120"/>
  <c r="L2083" i="120"/>
  <c r="M2083" i="120"/>
  <c r="L2084" i="120"/>
  <c r="M2084" i="120"/>
  <c r="L2085" i="120"/>
  <c r="M2085" i="120"/>
  <c r="L2086" i="120"/>
  <c r="M2086" i="120"/>
  <c r="L2087" i="120"/>
  <c r="M2087" i="120"/>
  <c r="L2088" i="120"/>
  <c r="M2088" i="120"/>
  <c r="L2089" i="120"/>
  <c r="M2089" i="120"/>
  <c r="L2090" i="120"/>
  <c r="M2090" i="120"/>
  <c r="L2091" i="120"/>
  <c r="M2091" i="120"/>
  <c r="L2092" i="120"/>
  <c r="M2092" i="120"/>
  <c r="L2093" i="120"/>
  <c r="M2093" i="120"/>
  <c r="L2094" i="120"/>
  <c r="M2094" i="120"/>
  <c r="L2095" i="120"/>
  <c r="M2095" i="120"/>
  <c r="L2096" i="120"/>
  <c r="M2096" i="120"/>
  <c r="L2097" i="120"/>
  <c r="M2097" i="120"/>
  <c r="L2098" i="120"/>
  <c r="M2098" i="120"/>
  <c r="L2099" i="120"/>
  <c r="M2099" i="120"/>
  <c r="L2100" i="120"/>
  <c r="M2100" i="120"/>
  <c r="L2101" i="120"/>
  <c r="M2101" i="120"/>
  <c r="L2102" i="120"/>
  <c r="M2102" i="120"/>
  <c r="L2103" i="120"/>
  <c r="M2103" i="120"/>
  <c r="L2104" i="120"/>
  <c r="M2104" i="120"/>
  <c r="L2105" i="120"/>
  <c r="M2105" i="120"/>
  <c r="L2106" i="120"/>
  <c r="M2106" i="120"/>
  <c r="L2107" i="120"/>
  <c r="M2107" i="120"/>
  <c r="L2108" i="120"/>
  <c r="M2108" i="120"/>
  <c r="L2109" i="120"/>
  <c r="M2109" i="120"/>
  <c r="L2110" i="120"/>
  <c r="M2110" i="120"/>
  <c r="L2111" i="120"/>
  <c r="M2111" i="120"/>
  <c r="L2112" i="120"/>
  <c r="M2112" i="120"/>
  <c r="L2113" i="120"/>
  <c r="M2113" i="120"/>
  <c r="L2114" i="120"/>
  <c r="M2114" i="120"/>
  <c r="L2115" i="120"/>
  <c r="M2115" i="120"/>
  <c r="L2116" i="120"/>
  <c r="M2116" i="120"/>
  <c r="L2117" i="120"/>
  <c r="M2117" i="120"/>
  <c r="L2118" i="120"/>
  <c r="M2118" i="120"/>
  <c r="L2119" i="120"/>
  <c r="M2119" i="120"/>
  <c r="L2120" i="120"/>
  <c r="M2120" i="120"/>
  <c r="L2121" i="120"/>
  <c r="M2121" i="120"/>
  <c r="L2122" i="120"/>
  <c r="M2122" i="120"/>
  <c r="L2123" i="120"/>
  <c r="M2123" i="120"/>
  <c r="L2124" i="120"/>
  <c r="M2124" i="120"/>
  <c r="L2125" i="120"/>
  <c r="M2125" i="120"/>
  <c r="L2126" i="120"/>
  <c r="M2126" i="120"/>
  <c r="L2127" i="120"/>
  <c r="M2127" i="120"/>
  <c r="L2128" i="120"/>
  <c r="M2128" i="120"/>
  <c r="L2129" i="120"/>
  <c r="M2129" i="120"/>
  <c r="L2130" i="120"/>
  <c r="M2130" i="120"/>
  <c r="L2131" i="120"/>
  <c r="M2131" i="120"/>
  <c r="L2132" i="120"/>
  <c r="M2132" i="120"/>
  <c r="L2133" i="120"/>
  <c r="M2133" i="120"/>
  <c r="L2134" i="120"/>
  <c r="M2134" i="120"/>
  <c r="L2135" i="120"/>
  <c r="M2135" i="120"/>
  <c r="L2136" i="120"/>
  <c r="M2136" i="120"/>
  <c r="L2137" i="120"/>
  <c r="M2137" i="120"/>
  <c r="L2138" i="120"/>
  <c r="M2138" i="120"/>
  <c r="L2139" i="120"/>
  <c r="M2139" i="120"/>
  <c r="L2140" i="120"/>
  <c r="M2140" i="120"/>
  <c r="L2141" i="120"/>
  <c r="M2141" i="120"/>
  <c r="L2142" i="120"/>
  <c r="M2142" i="120"/>
  <c r="L2143" i="120"/>
  <c r="M2143" i="120"/>
  <c r="L2144" i="120"/>
  <c r="M2144" i="120"/>
  <c r="L2145" i="120"/>
  <c r="M2145" i="120"/>
  <c r="L2146" i="120"/>
  <c r="M2146" i="120"/>
  <c r="L2147" i="120"/>
  <c r="M2147" i="120"/>
  <c r="L2148" i="120"/>
  <c r="M2148" i="120"/>
  <c r="L2149" i="120"/>
  <c r="M2149" i="120"/>
  <c r="L2150" i="120"/>
  <c r="M2150" i="120"/>
  <c r="L2151" i="120"/>
  <c r="M2151" i="120"/>
  <c r="L2152" i="120"/>
  <c r="M2152" i="120"/>
  <c r="L2153" i="120"/>
  <c r="M2153" i="120"/>
  <c r="L2154" i="120"/>
  <c r="M2154" i="120"/>
  <c r="L2155" i="120"/>
  <c r="M2155" i="120"/>
  <c r="L2156" i="120"/>
  <c r="M2156" i="120"/>
  <c r="L2157" i="120"/>
  <c r="M2157" i="120"/>
  <c r="L2158" i="120"/>
  <c r="M2158" i="120"/>
  <c r="L2159" i="120"/>
  <c r="M2159" i="120"/>
  <c r="L2160" i="120"/>
  <c r="M2160" i="120"/>
  <c r="L2161" i="120"/>
  <c r="M2161" i="120"/>
  <c r="L2162" i="120"/>
  <c r="M2162" i="120"/>
  <c r="L2163" i="120"/>
  <c r="M2163" i="120"/>
  <c r="L2164" i="120"/>
  <c r="M2164" i="120"/>
  <c r="L2165" i="120"/>
  <c r="M2165" i="120"/>
  <c r="L2166" i="120"/>
  <c r="M2166" i="120"/>
  <c r="L2167" i="120"/>
  <c r="M2167" i="120"/>
  <c r="L2168" i="120"/>
  <c r="M2168" i="120"/>
  <c r="L2169" i="120"/>
  <c r="M2169" i="120"/>
  <c r="L2170" i="120"/>
  <c r="M2170" i="120"/>
  <c r="L2171" i="120"/>
  <c r="M2171" i="120"/>
  <c r="L2172" i="120"/>
  <c r="M2172" i="120"/>
  <c r="L2173" i="120"/>
  <c r="M2173" i="120"/>
  <c r="L2174" i="120"/>
  <c r="M2174" i="120"/>
  <c r="L2175" i="120"/>
  <c r="M2175" i="120"/>
  <c r="L2176" i="120"/>
  <c r="M2176" i="120"/>
  <c r="L2177" i="120"/>
  <c r="M2177" i="120"/>
  <c r="L2178" i="120"/>
  <c r="M2178" i="120"/>
  <c r="L2179" i="120"/>
  <c r="M2179" i="120"/>
  <c r="L2180" i="120"/>
  <c r="M2180" i="120"/>
  <c r="L2181" i="120"/>
  <c r="M2181" i="120"/>
  <c r="L2182" i="120"/>
  <c r="M2182" i="120"/>
  <c r="L2183" i="120"/>
  <c r="M2183" i="120"/>
  <c r="L2184" i="120"/>
  <c r="M2184" i="120"/>
  <c r="L2185" i="120"/>
  <c r="M2185" i="120"/>
  <c r="L2186" i="120"/>
  <c r="M2186" i="120"/>
  <c r="L2187" i="120"/>
  <c r="M2187" i="120"/>
  <c r="L2188" i="120"/>
  <c r="M2188" i="120"/>
  <c r="L2189" i="120"/>
  <c r="M2189" i="120"/>
  <c r="L2190" i="120"/>
  <c r="M2190" i="120"/>
  <c r="L2191" i="120"/>
  <c r="M2191" i="120"/>
  <c r="L2192" i="120"/>
  <c r="M2192" i="120"/>
  <c r="L2193" i="120"/>
  <c r="M2193" i="120"/>
  <c r="L2194" i="120"/>
  <c r="M2194" i="120"/>
  <c r="L2195" i="120"/>
  <c r="M2195" i="120"/>
  <c r="L2196" i="120"/>
  <c r="M2196" i="120"/>
  <c r="L2197" i="120"/>
  <c r="M2197" i="120"/>
  <c r="L2198" i="120"/>
  <c r="M2198" i="120"/>
  <c r="L2199" i="120"/>
  <c r="M2199" i="120"/>
  <c r="L2200" i="120"/>
  <c r="M2200" i="120"/>
  <c r="L2201" i="120"/>
  <c r="M2201" i="120"/>
  <c r="L2202" i="120"/>
  <c r="M2202" i="120"/>
  <c r="L2203" i="120"/>
  <c r="M2203" i="120"/>
  <c r="L2204" i="120"/>
  <c r="M2204" i="120"/>
  <c r="L2205" i="120"/>
  <c r="M2205" i="120"/>
  <c r="L2206" i="120"/>
  <c r="M2206" i="120"/>
  <c r="L2207" i="120"/>
  <c r="M2207" i="120"/>
  <c r="L2208" i="120"/>
  <c r="M2208" i="120"/>
  <c r="L2209" i="120"/>
  <c r="M2209" i="120"/>
  <c r="L2210" i="120"/>
  <c r="M2210" i="120"/>
  <c r="L2211" i="120"/>
  <c r="M2211" i="120"/>
  <c r="L2212" i="120"/>
  <c r="M2212" i="120"/>
  <c r="L2213" i="120"/>
  <c r="M2213" i="120"/>
  <c r="L2214" i="120"/>
  <c r="M2214" i="120"/>
  <c r="L2215" i="120"/>
  <c r="M2215" i="120"/>
  <c r="L2216" i="120"/>
  <c r="M2216" i="120"/>
  <c r="L2217" i="120"/>
  <c r="M2217" i="120"/>
  <c r="L2218" i="120"/>
  <c r="M2218" i="120"/>
  <c r="L2219" i="120"/>
  <c r="M2219" i="120"/>
  <c r="L2220" i="120"/>
  <c r="M2220" i="120"/>
  <c r="L2221" i="120"/>
  <c r="M2221" i="120"/>
  <c r="L2222" i="120"/>
  <c r="M2222" i="120"/>
  <c r="L2223" i="120"/>
  <c r="M2223" i="120"/>
  <c r="L2224" i="120"/>
  <c r="M2224" i="120"/>
  <c r="L2225" i="120"/>
  <c r="M2225" i="120"/>
  <c r="L2226" i="120"/>
  <c r="M2226" i="120"/>
  <c r="L2227" i="120"/>
  <c r="M2227" i="120"/>
  <c r="L2228" i="120"/>
  <c r="M2228" i="120"/>
  <c r="L2229" i="120"/>
  <c r="M2229" i="120"/>
  <c r="L2230" i="120"/>
  <c r="M2230" i="120"/>
  <c r="L2231" i="120"/>
  <c r="M2231" i="120"/>
  <c r="L2232" i="120"/>
  <c r="M2232" i="120"/>
  <c r="L2233" i="120"/>
  <c r="M2233" i="120"/>
  <c r="L2234" i="120"/>
  <c r="M2234" i="120"/>
  <c r="L2235" i="120"/>
  <c r="M2235" i="120"/>
  <c r="L2236" i="120"/>
  <c r="M2236" i="120"/>
  <c r="L2237" i="120"/>
  <c r="M2237" i="120"/>
  <c r="L2238" i="120"/>
  <c r="M2238" i="120"/>
  <c r="L2239" i="120"/>
  <c r="M2239" i="120"/>
  <c r="L2240" i="120"/>
  <c r="M2240" i="120"/>
  <c r="L2241" i="120"/>
  <c r="M2241" i="120"/>
  <c r="L2242" i="120"/>
  <c r="M2242" i="120"/>
  <c r="L2243" i="120"/>
  <c r="M2243" i="120"/>
  <c r="L2244" i="120"/>
  <c r="M2244" i="120"/>
  <c r="L2245" i="120"/>
  <c r="M2245" i="120"/>
  <c r="L2246" i="120"/>
  <c r="M2246" i="120"/>
  <c r="L2247" i="120"/>
  <c r="M2247" i="120"/>
  <c r="L2248" i="120"/>
  <c r="M2248" i="120"/>
  <c r="L2249" i="120"/>
  <c r="M2249" i="120"/>
  <c r="L2250" i="120"/>
  <c r="M2250" i="120"/>
  <c r="L2251" i="120"/>
  <c r="M2251" i="120"/>
  <c r="L2252" i="120"/>
  <c r="M2252" i="120"/>
  <c r="L2253" i="120"/>
  <c r="M2253" i="120"/>
  <c r="L2254" i="120"/>
  <c r="M2254" i="120"/>
  <c r="L2255" i="120"/>
  <c r="M2255" i="120"/>
  <c r="L2256" i="120"/>
  <c r="M2256" i="120"/>
  <c r="L2257" i="120"/>
  <c r="M2257" i="120"/>
  <c r="L2258" i="120"/>
  <c r="M2258" i="120"/>
  <c r="L2259" i="120"/>
  <c r="M2259" i="120"/>
  <c r="L2260" i="120"/>
  <c r="M2260" i="120"/>
  <c r="L2261" i="120"/>
  <c r="M2261" i="120"/>
  <c r="L2262" i="120"/>
  <c r="M2262" i="120"/>
  <c r="L2263" i="120"/>
  <c r="M2263" i="120"/>
  <c r="L2264" i="120"/>
  <c r="M2264" i="120"/>
  <c r="L2265" i="120"/>
  <c r="M2265" i="120"/>
  <c r="L2266" i="120"/>
  <c r="M2266" i="120"/>
  <c r="L2267" i="120"/>
  <c r="M2267" i="120"/>
  <c r="L2268" i="120"/>
  <c r="M2268" i="120"/>
  <c r="L2269" i="120"/>
  <c r="M2269" i="120"/>
  <c r="L2270" i="120"/>
  <c r="M2270" i="120"/>
  <c r="L2271" i="120"/>
  <c r="M2271" i="120"/>
  <c r="L2272" i="120"/>
  <c r="M2272" i="120"/>
  <c r="L2273" i="120"/>
  <c r="M2273" i="120"/>
  <c r="L2274" i="120"/>
  <c r="M2274" i="120"/>
  <c r="L2275" i="120"/>
  <c r="M2275" i="120"/>
  <c r="L2276" i="120"/>
  <c r="M2276" i="120"/>
  <c r="L2277" i="120"/>
  <c r="M2277" i="120"/>
  <c r="L2278" i="120"/>
  <c r="M2278" i="120"/>
  <c r="L2279" i="120"/>
  <c r="M2279" i="120"/>
  <c r="L2280" i="120"/>
  <c r="M2280" i="120"/>
  <c r="L2281" i="120"/>
  <c r="M2281" i="120"/>
  <c r="L2282" i="120"/>
  <c r="M2282" i="120"/>
  <c r="L2283" i="120"/>
  <c r="M2283" i="120"/>
  <c r="L2284" i="120"/>
  <c r="M2284" i="120"/>
  <c r="L2285" i="120"/>
  <c r="M2285" i="120"/>
  <c r="L2286" i="120"/>
  <c r="M2286" i="120"/>
  <c r="L2287" i="120"/>
  <c r="M2287" i="120"/>
  <c r="L2288" i="120"/>
  <c r="M2288" i="120"/>
  <c r="L2289" i="120"/>
  <c r="M2289" i="120"/>
  <c r="L2290" i="120"/>
  <c r="M2290" i="120"/>
  <c r="L2291" i="120"/>
  <c r="M2291" i="120"/>
  <c r="L2292" i="120"/>
  <c r="M2292" i="120"/>
  <c r="L2293" i="120"/>
  <c r="M2293" i="120"/>
  <c r="L2294" i="120"/>
  <c r="M2294" i="120"/>
  <c r="L2295" i="120"/>
  <c r="M2295" i="120"/>
  <c r="L2296" i="120"/>
  <c r="M2296" i="120"/>
  <c r="L2297" i="120"/>
  <c r="M2297" i="120"/>
  <c r="L2298" i="120"/>
  <c r="M2298" i="120"/>
  <c r="L2299" i="120"/>
  <c r="M2299" i="120"/>
  <c r="L2300" i="120"/>
  <c r="M2300" i="120"/>
  <c r="L2301" i="120"/>
  <c r="M2301" i="120"/>
  <c r="L2302" i="120"/>
  <c r="M2302" i="120"/>
  <c r="L2303" i="120"/>
  <c r="M2303" i="120"/>
  <c r="L2304" i="120"/>
  <c r="M2304" i="120"/>
  <c r="L2305" i="120"/>
  <c r="M2305" i="120"/>
  <c r="L2306" i="120"/>
  <c r="M2306" i="120"/>
  <c r="L2307" i="120"/>
  <c r="M2307" i="120"/>
  <c r="L2308" i="120"/>
  <c r="M2308" i="120"/>
  <c r="L2309" i="120"/>
  <c r="M2309" i="120"/>
  <c r="L2310" i="120"/>
  <c r="M2310" i="120"/>
  <c r="L2311" i="120"/>
  <c r="M2311" i="120"/>
  <c r="L2312" i="120"/>
  <c r="M2312" i="120"/>
  <c r="L2313" i="120"/>
  <c r="M2313" i="120"/>
  <c r="L2314" i="120"/>
  <c r="M2314" i="120"/>
  <c r="L2315" i="120"/>
  <c r="M2315" i="120"/>
  <c r="L2316" i="120"/>
  <c r="M2316" i="120"/>
  <c r="L2317" i="120"/>
  <c r="M2317" i="120"/>
  <c r="L2318" i="120"/>
  <c r="M2318" i="120"/>
  <c r="L2319" i="120"/>
  <c r="M2319" i="120"/>
  <c r="L2320" i="120"/>
  <c r="M2320" i="120"/>
  <c r="L2321" i="120"/>
  <c r="M2321" i="120"/>
  <c r="L2322" i="120"/>
  <c r="M2322" i="120"/>
  <c r="L2323" i="120"/>
  <c r="M2323" i="120"/>
  <c r="L2324" i="120"/>
  <c r="M2324" i="120"/>
  <c r="L2325" i="120"/>
  <c r="M2325" i="120"/>
  <c r="L2326" i="120"/>
  <c r="M2326" i="120"/>
  <c r="L2327" i="120"/>
  <c r="M2327" i="120"/>
  <c r="L2328" i="120"/>
  <c r="M2328" i="120"/>
  <c r="L2329" i="120"/>
  <c r="M2329" i="120"/>
  <c r="L2330" i="120"/>
  <c r="M2330" i="120"/>
  <c r="L2331" i="120"/>
  <c r="M2331" i="120"/>
  <c r="L2332" i="120"/>
  <c r="M2332" i="120"/>
  <c r="L2333" i="120"/>
  <c r="M2333" i="120"/>
  <c r="L2334" i="120"/>
  <c r="M2334" i="120"/>
  <c r="L2335" i="120"/>
  <c r="M2335" i="120"/>
  <c r="L2336" i="120"/>
  <c r="M2336" i="120"/>
  <c r="L2337" i="120"/>
  <c r="M2337" i="120"/>
  <c r="L2338" i="120"/>
  <c r="M2338" i="120"/>
  <c r="L2339" i="120"/>
  <c r="M2339" i="120"/>
  <c r="L2340" i="120"/>
  <c r="M2340" i="120"/>
  <c r="L2341" i="120"/>
  <c r="M2341" i="120"/>
  <c r="L2342" i="120"/>
  <c r="M2342" i="120"/>
  <c r="L2343" i="120"/>
  <c r="M2343" i="120"/>
  <c r="L2344" i="120"/>
  <c r="M2344" i="120"/>
  <c r="L2345" i="120"/>
  <c r="M2345" i="120"/>
  <c r="L2346" i="120"/>
  <c r="M2346" i="120"/>
  <c r="L2347" i="120"/>
  <c r="M2347" i="120"/>
  <c r="L2348" i="120"/>
  <c r="M2348" i="120"/>
  <c r="L2349" i="120"/>
  <c r="M2349" i="120"/>
  <c r="L2350" i="120"/>
  <c r="M2350" i="120"/>
  <c r="L2351" i="120"/>
  <c r="M2351" i="120"/>
  <c r="L2352" i="120"/>
  <c r="M2352" i="120"/>
  <c r="L2353" i="120"/>
  <c r="M2353" i="120"/>
  <c r="L2354" i="120"/>
  <c r="M2354" i="120"/>
  <c r="L2355" i="120"/>
  <c r="M2355" i="120"/>
  <c r="L2356" i="120"/>
  <c r="M2356" i="120"/>
  <c r="L2357" i="120"/>
  <c r="M2357" i="120"/>
  <c r="L2358" i="120"/>
  <c r="M2358" i="120"/>
  <c r="L2359" i="120"/>
  <c r="M2359" i="120"/>
  <c r="L2360" i="120"/>
  <c r="M2360" i="120"/>
  <c r="L2361" i="120"/>
  <c r="M2361" i="120"/>
  <c r="L2362" i="120"/>
  <c r="M2362" i="120"/>
  <c r="L2363" i="120"/>
  <c r="M2363" i="120"/>
  <c r="L2364" i="120"/>
  <c r="M2364" i="120"/>
  <c r="L2365" i="120"/>
  <c r="M2365" i="120"/>
  <c r="L2366" i="120"/>
  <c r="M2366" i="120"/>
  <c r="L2367" i="120"/>
  <c r="M2367" i="120"/>
  <c r="L2368" i="120"/>
  <c r="M2368" i="120"/>
  <c r="L2369" i="120"/>
  <c r="M2369" i="120"/>
  <c r="L2370" i="120"/>
  <c r="M2370" i="120"/>
  <c r="L2371" i="120"/>
  <c r="M2371" i="120"/>
  <c r="L2372" i="120"/>
  <c r="M2372" i="120"/>
  <c r="L2373" i="120"/>
  <c r="M2373" i="120"/>
  <c r="L2374" i="120"/>
  <c r="M2374" i="120"/>
  <c r="L2375" i="120"/>
  <c r="M2375" i="120"/>
  <c r="L2376" i="120"/>
  <c r="M2376" i="120"/>
  <c r="L2377" i="120"/>
  <c r="M2377" i="120"/>
  <c r="L2378" i="120"/>
  <c r="M2378" i="120"/>
  <c r="L2379" i="120"/>
  <c r="M2379" i="120"/>
  <c r="L2380" i="120"/>
  <c r="M2380" i="120"/>
  <c r="L2381" i="120"/>
  <c r="M2381" i="120"/>
  <c r="L2382" i="120"/>
  <c r="M2382" i="120"/>
  <c r="L2383" i="120"/>
  <c r="M2383" i="120"/>
  <c r="L2384" i="120"/>
  <c r="M2384" i="120"/>
  <c r="L2385" i="120"/>
  <c r="M2385" i="120"/>
  <c r="L2386" i="120"/>
  <c r="M2386" i="120"/>
  <c r="L2387" i="120"/>
  <c r="M2387" i="120"/>
  <c r="L2388" i="120"/>
  <c r="M2388" i="120"/>
  <c r="L2389" i="120"/>
  <c r="M2389" i="120"/>
  <c r="L2390" i="120"/>
  <c r="M2390" i="120"/>
  <c r="L2391" i="120"/>
  <c r="M2391" i="120"/>
  <c r="L2392" i="120"/>
  <c r="M2392" i="120"/>
  <c r="L2393" i="120"/>
  <c r="M2393" i="120"/>
  <c r="L2394" i="120"/>
  <c r="M2394" i="120"/>
  <c r="L2395" i="120"/>
  <c r="M2395" i="120"/>
  <c r="L2396" i="120"/>
  <c r="M2396" i="120"/>
  <c r="L2397" i="120"/>
  <c r="M2397" i="120"/>
  <c r="L2398" i="120"/>
  <c r="M2398" i="120"/>
  <c r="L2399" i="120"/>
  <c r="M2399" i="120"/>
  <c r="L2400" i="120"/>
  <c r="M2400" i="120"/>
  <c r="L2401" i="120"/>
  <c r="M2401" i="120"/>
  <c r="L2402" i="120"/>
  <c r="M2402" i="120"/>
  <c r="L2403" i="120"/>
  <c r="M2403" i="120"/>
  <c r="L2404" i="120"/>
  <c r="M2404" i="120"/>
  <c r="L2405" i="120"/>
  <c r="M2405" i="120"/>
  <c r="L2406" i="120"/>
  <c r="M2406" i="120"/>
  <c r="L2407" i="120"/>
  <c r="M2407" i="120"/>
  <c r="L2408" i="120"/>
  <c r="M2408" i="120"/>
  <c r="L2409" i="120"/>
  <c r="M2409" i="120"/>
  <c r="L2410" i="120"/>
  <c r="M2410" i="120"/>
  <c r="L2411" i="120"/>
  <c r="M2411" i="120"/>
  <c r="L2412" i="120"/>
  <c r="M2412" i="120"/>
  <c r="L2413" i="120"/>
  <c r="M2413" i="120"/>
  <c r="L2414" i="120"/>
  <c r="M2414" i="120"/>
  <c r="L2415" i="120"/>
  <c r="M2415" i="120"/>
  <c r="L2416" i="120"/>
  <c r="M2416" i="120"/>
  <c r="L2417" i="120"/>
  <c r="M2417" i="120"/>
  <c r="L2418" i="120"/>
  <c r="M2418" i="120"/>
  <c r="L2419" i="120"/>
  <c r="M2419" i="120"/>
  <c r="L2420" i="120"/>
  <c r="M2420" i="120"/>
  <c r="L2421" i="120"/>
  <c r="M2421" i="120"/>
  <c r="L2422" i="120"/>
  <c r="M2422" i="120"/>
  <c r="L2423" i="120"/>
  <c r="M2423" i="120"/>
  <c r="L2424" i="120"/>
  <c r="M2424" i="120"/>
  <c r="L2425" i="120"/>
  <c r="M2425" i="120"/>
  <c r="L2426" i="120"/>
  <c r="M2426" i="120"/>
  <c r="L2427" i="120"/>
  <c r="M2427" i="120"/>
  <c r="L2428" i="120"/>
  <c r="M2428" i="120"/>
  <c r="L2429" i="120"/>
  <c r="M2429" i="120"/>
  <c r="L2430" i="120"/>
  <c r="M2430" i="120"/>
  <c r="L2431" i="120"/>
  <c r="M2431" i="120"/>
  <c r="L2432" i="120"/>
  <c r="M2432" i="120"/>
  <c r="L2433" i="120"/>
  <c r="M2433" i="120"/>
  <c r="L2434" i="120"/>
  <c r="M2434" i="120"/>
  <c r="L2435" i="120"/>
  <c r="M2435" i="120"/>
  <c r="L2436" i="120"/>
  <c r="M2436" i="120"/>
  <c r="L2437" i="120"/>
  <c r="M2437" i="120"/>
  <c r="L2438" i="120"/>
  <c r="M2438" i="120"/>
  <c r="L2439" i="120"/>
  <c r="M2439" i="120"/>
  <c r="L2440" i="120"/>
  <c r="M2440" i="120"/>
  <c r="L2441" i="120"/>
  <c r="M2441" i="120"/>
  <c r="L2442" i="120"/>
  <c r="M2442" i="120"/>
  <c r="L2443" i="120"/>
  <c r="M2443" i="120"/>
  <c r="L2444" i="120"/>
  <c r="M2444" i="120"/>
  <c r="L2445" i="120"/>
  <c r="M2445" i="120"/>
  <c r="L2446" i="120"/>
  <c r="M2446" i="120"/>
  <c r="L2447" i="120"/>
  <c r="M2447" i="120"/>
  <c r="L2448" i="120"/>
  <c r="M2448" i="120"/>
  <c r="L2449" i="120"/>
  <c r="M2449" i="120"/>
  <c r="L2450" i="120"/>
  <c r="M2450" i="120"/>
  <c r="L2451" i="120"/>
  <c r="M2451" i="120"/>
  <c r="L2452" i="120"/>
  <c r="M2452" i="120"/>
  <c r="L2453" i="120"/>
  <c r="M2453" i="120"/>
  <c r="L2454" i="120"/>
  <c r="M2454" i="120"/>
  <c r="L2455" i="120"/>
  <c r="M2455" i="120"/>
  <c r="L2456" i="120"/>
  <c r="M2456" i="120"/>
  <c r="L2457" i="120"/>
  <c r="M2457" i="120"/>
  <c r="L2458" i="120"/>
  <c r="M2458" i="120"/>
  <c r="L2459" i="120"/>
  <c r="M2459" i="120"/>
  <c r="L2460" i="120"/>
  <c r="M2460" i="120"/>
  <c r="L2461" i="120"/>
  <c r="M2461" i="120"/>
  <c r="L2462" i="120"/>
  <c r="M2462" i="120"/>
  <c r="L2463" i="120"/>
  <c r="M2463" i="120"/>
  <c r="L2464" i="120"/>
  <c r="M2464" i="120"/>
  <c r="L2465" i="120"/>
  <c r="M2465" i="120"/>
  <c r="L2466" i="120"/>
  <c r="M2466" i="120"/>
  <c r="L2467" i="120"/>
  <c r="M2467" i="120"/>
  <c r="L2468" i="120"/>
  <c r="M2468" i="120"/>
  <c r="L2469" i="120"/>
  <c r="M2469" i="120"/>
  <c r="L2470" i="120"/>
  <c r="M2470" i="120"/>
  <c r="L2471" i="120"/>
  <c r="M2471" i="120"/>
  <c r="L2472" i="120"/>
  <c r="M2472" i="120"/>
  <c r="L2473" i="120"/>
  <c r="M2473" i="120"/>
  <c r="L2474" i="120"/>
  <c r="M2474" i="120"/>
  <c r="L2475" i="120"/>
  <c r="M2475" i="120"/>
  <c r="L2476" i="120"/>
  <c r="M2476" i="120"/>
  <c r="L2477" i="120"/>
  <c r="M2477" i="120"/>
  <c r="L2478" i="120"/>
  <c r="M2478" i="120"/>
  <c r="L2479" i="120"/>
  <c r="M2479" i="120"/>
  <c r="L2480" i="120"/>
  <c r="M2480" i="120"/>
  <c r="L2481" i="120"/>
  <c r="M2481" i="120"/>
  <c r="L2482" i="120"/>
  <c r="M2482" i="120"/>
  <c r="L2483" i="120"/>
  <c r="M2483" i="120"/>
  <c r="L2484" i="120"/>
  <c r="M2484" i="120"/>
  <c r="L2485" i="120"/>
  <c r="M2485" i="120"/>
  <c r="L2486" i="120"/>
  <c r="M2486" i="120"/>
  <c r="L2487" i="120"/>
  <c r="M2487" i="120"/>
  <c r="L2488" i="120"/>
  <c r="M2488" i="120"/>
  <c r="L2489" i="120"/>
  <c r="M2489" i="120"/>
  <c r="L2490" i="120"/>
  <c r="M2490" i="120"/>
  <c r="L2491" i="120"/>
  <c r="M2491" i="120"/>
  <c r="L2492" i="120"/>
  <c r="M2492" i="120"/>
  <c r="L2493" i="120"/>
  <c r="M2493" i="120"/>
  <c r="L2494" i="120"/>
  <c r="M2494" i="120"/>
  <c r="L2495" i="120"/>
  <c r="M2495" i="120"/>
  <c r="L2496" i="120"/>
  <c r="M2496" i="120"/>
  <c r="L2497" i="120"/>
  <c r="M2497" i="120"/>
  <c r="L2498" i="120"/>
  <c r="M2498" i="120"/>
  <c r="L2499" i="120"/>
  <c r="M2499" i="120"/>
  <c r="L2500" i="120"/>
  <c r="M2500" i="120"/>
  <c r="L2501" i="120"/>
  <c r="M2501" i="120"/>
  <c r="L2502" i="120"/>
  <c r="M2502" i="120"/>
  <c r="L2503" i="120"/>
  <c r="M2503" i="120"/>
  <c r="L2504" i="120"/>
  <c r="M2504" i="120"/>
  <c r="L2505" i="120"/>
  <c r="M2505" i="120"/>
  <c r="L2506" i="120"/>
  <c r="M2506" i="120"/>
  <c r="L2507" i="120"/>
  <c r="M2507" i="120"/>
  <c r="L2508" i="120"/>
  <c r="M2508" i="120"/>
  <c r="L2509" i="120"/>
  <c r="M2509" i="120"/>
  <c r="L2510" i="120"/>
  <c r="M2510" i="120"/>
  <c r="L2511" i="120"/>
  <c r="M2511" i="120"/>
  <c r="L2512" i="120"/>
  <c r="M2512" i="120"/>
  <c r="L2513" i="120"/>
  <c r="M2513" i="120"/>
  <c r="L2514" i="120"/>
  <c r="M2514" i="120"/>
  <c r="L2515" i="120"/>
  <c r="M2515" i="120"/>
  <c r="L2516" i="120"/>
  <c r="M2516" i="120"/>
  <c r="L2517" i="120"/>
  <c r="M2517" i="120"/>
  <c r="L2518" i="120"/>
  <c r="M2518" i="120"/>
  <c r="L2519" i="120"/>
  <c r="M2519" i="120"/>
  <c r="L2520" i="120"/>
  <c r="M2520" i="120"/>
  <c r="L2521" i="120"/>
  <c r="M2521" i="120"/>
  <c r="L2522" i="120"/>
  <c r="M2522" i="120"/>
  <c r="L2523" i="120"/>
  <c r="M2523" i="120"/>
  <c r="L2524" i="120"/>
  <c r="M2524" i="120"/>
  <c r="L2525" i="120"/>
  <c r="M2525" i="120"/>
  <c r="L2526" i="120"/>
  <c r="M2526" i="120"/>
  <c r="L2527" i="120"/>
  <c r="M2527" i="120"/>
  <c r="L2528" i="120"/>
  <c r="M2528" i="120"/>
  <c r="L2529" i="120"/>
  <c r="M2529" i="120"/>
  <c r="L2530" i="120"/>
  <c r="M2530" i="120"/>
  <c r="L2531" i="120"/>
  <c r="M2531" i="120"/>
  <c r="L2532" i="120"/>
  <c r="M2532" i="120"/>
  <c r="L2533" i="120"/>
  <c r="M2533" i="120"/>
  <c r="L2534" i="120"/>
  <c r="M2534" i="120"/>
  <c r="L2535" i="120"/>
  <c r="M2535" i="120"/>
  <c r="L2536" i="120"/>
  <c r="M2536" i="120"/>
  <c r="L2537" i="120"/>
  <c r="M2537" i="120"/>
  <c r="L2538" i="120"/>
  <c r="M2538" i="120"/>
  <c r="L2539" i="120"/>
  <c r="M2539" i="120"/>
  <c r="L2540" i="120"/>
  <c r="M2540" i="120"/>
  <c r="L2541" i="120"/>
  <c r="M2541" i="120"/>
  <c r="L2542" i="120"/>
  <c r="M2542" i="120"/>
  <c r="L2543" i="120"/>
  <c r="M2543" i="120"/>
  <c r="L2544" i="120"/>
  <c r="M2544" i="120"/>
  <c r="L2545" i="120"/>
  <c r="M2545" i="120"/>
  <c r="L2546" i="120"/>
  <c r="M2546" i="120"/>
  <c r="L2547" i="120"/>
  <c r="M2547" i="120"/>
  <c r="L2548" i="120"/>
  <c r="M2548" i="120"/>
  <c r="L2549" i="120"/>
  <c r="M2549" i="120"/>
  <c r="L2550" i="120"/>
  <c r="M2550" i="120"/>
  <c r="L2551" i="120"/>
  <c r="M2551" i="120"/>
  <c r="L2552" i="120"/>
  <c r="M2552" i="120"/>
  <c r="L2553" i="120"/>
  <c r="M2553" i="120"/>
  <c r="L2554" i="120"/>
  <c r="M2554" i="120"/>
  <c r="L2555" i="120"/>
  <c r="M2555" i="120"/>
  <c r="L2556" i="120"/>
  <c r="M2556" i="120"/>
  <c r="L2557" i="120"/>
  <c r="M2557" i="120"/>
  <c r="L2558" i="120"/>
  <c r="M2558" i="120"/>
  <c r="L2559" i="120"/>
  <c r="M2559" i="120"/>
  <c r="L2560" i="120"/>
  <c r="M2560" i="120"/>
  <c r="L2561" i="120"/>
  <c r="M2561" i="120"/>
  <c r="L2562" i="120"/>
  <c r="M2562" i="120"/>
  <c r="L2563" i="120"/>
  <c r="M2563" i="120"/>
  <c r="L2564" i="120"/>
  <c r="M2564" i="120"/>
  <c r="L2565" i="120"/>
  <c r="M2565" i="120"/>
  <c r="L2566" i="120"/>
  <c r="M2566" i="120"/>
  <c r="L2567" i="120"/>
  <c r="M2567" i="120"/>
  <c r="L2568" i="120"/>
  <c r="M2568" i="120"/>
  <c r="L2569" i="120"/>
  <c r="M2569" i="120"/>
  <c r="L2570" i="120"/>
  <c r="M2570" i="120"/>
  <c r="L2571" i="120"/>
  <c r="M2571" i="120"/>
  <c r="L2572" i="120"/>
  <c r="M2572" i="120"/>
  <c r="L2573" i="120"/>
  <c r="M2573" i="120"/>
  <c r="L2574" i="120"/>
  <c r="M2574" i="120"/>
  <c r="L2575" i="120"/>
  <c r="M2575" i="120"/>
  <c r="L2576" i="120"/>
  <c r="M2576" i="120"/>
  <c r="L2577" i="120"/>
  <c r="M2577" i="120"/>
  <c r="L2578" i="120"/>
  <c r="M2578" i="120"/>
  <c r="L2579" i="120"/>
  <c r="M2579" i="120"/>
  <c r="L2580" i="120"/>
  <c r="M2580" i="120"/>
  <c r="L2581" i="120"/>
  <c r="M2581" i="120"/>
  <c r="L2582" i="120"/>
  <c r="M2582" i="120"/>
  <c r="L2583" i="120"/>
  <c r="M2583" i="120"/>
  <c r="L2584" i="120"/>
  <c r="M2584" i="120"/>
  <c r="L2585" i="120"/>
  <c r="M2585" i="120"/>
  <c r="L2586" i="120"/>
  <c r="M2586" i="120"/>
  <c r="L2587" i="120"/>
  <c r="M2587" i="120"/>
  <c r="L2588" i="120"/>
  <c r="M2588" i="120"/>
  <c r="L2589" i="120"/>
  <c r="M2589" i="120"/>
  <c r="L2590" i="120"/>
  <c r="M2590" i="120"/>
  <c r="L2591" i="120"/>
  <c r="M2591" i="120"/>
  <c r="L2592" i="120"/>
  <c r="M2592" i="120"/>
  <c r="L2593" i="120"/>
  <c r="M2593" i="120"/>
  <c r="L2594" i="120"/>
  <c r="M2594" i="120"/>
  <c r="L2595" i="120"/>
  <c r="M2595" i="120"/>
  <c r="L2596" i="120"/>
  <c r="M2596" i="120"/>
  <c r="L2597" i="120"/>
  <c r="M2597" i="120"/>
  <c r="L2598" i="120"/>
  <c r="M2598" i="120"/>
  <c r="L2599" i="120"/>
  <c r="M2599" i="120"/>
  <c r="L2600" i="120"/>
  <c r="M2600" i="120"/>
  <c r="L2601" i="120"/>
  <c r="M2601" i="120"/>
  <c r="L2602" i="120"/>
  <c r="M2602" i="120"/>
  <c r="L2603" i="120"/>
  <c r="M2603" i="120"/>
  <c r="L2604" i="120"/>
  <c r="M2604" i="120"/>
  <c r="L2605" i="120"/>
  <c r="M2605" i="120"/>
  <c r="L2606" i="120"/>
  <c r="M2606" i="120"/>
  <c r="L2607" i="120"/>
  <c r="M2607" i="120"/>
  <c r="L2608" i="120"/>
  <c r="M2608" i="120"/>
  <c r="L2609" i="120"/>
  <c r="M2609" i="120"/>
  <c r="L2610" i="120"/>
  <c r="M2610" i="120"/>
  <c r="L2611" i="120"/>
  <c r="M2611" i="120"/>
  <c r="L2612" i="120"/>
  <c r="M2612" i="120"/>
  <c r="L2613" i="120"/>
  <c r="M2613" i="120"/>
  <c r="L2614" i="120"/>
  <c r="M2614" i="120"/>
  <c r="L2615" i="120"/>
  <c r="M2615" i="120"/>
  <c r="L2616" i="120"/>
  <c r="M2616" i="120"/>
  <c r="L2617" i="120"/>
  <c r="M2617" i="120"/>
  <c r="L2618" i="120"/>
  <c r="M2618" i="120"/>
  <c r="L2619" i="120"/>
  <c r="M2619" i="120"/>
  <c r="L2620" i="120"/>
  <c r="M2620" i="120"/>
  <c r="L2621" i="120"/>
  <c r="M2621" i="120"/>
  <c r="L2622" i="120"/>
  <c r="M2622" i="120"/>
  <c r="L2623" i="120"/>
  <c r="M2623" i="120"/>
  <c r="L2624" i="120"/>
  <c r="M2624" i="120"/>
  <c r="L2625" i="120"/>
  <c r="M2625" i="120"/>
  <c r="L2626" i="120"/>
  <c r="M2626" i="120"/>
  <c r="L2627" i="120"/>
  <c r="M2627" i="120"/>
  <c r="L2628" i="120"/>
  <c r="M2628" i="120"/>
  <c r="L2629" i="120"/>
  <c r="M2629" i="120"/>
  <c r="L2630" i="120"/>
  <c r="M2630" i="120"/>
  <c r="L2631" i="120"/>
  <c r="M2631" i="120"/>
  <c r="L2632" i="120"/>
  <c r="M2632" i="120"/>
  <c r="L2633" i="120"/>
  <c r="M2633" i="120"/>
  <c r="L2634" i="120"/>
  <c r="M2634" i="120"/>
  <c r="L2635" i="120"/>
  <c r="M2635" i="120"/>
  <c r="L2636" i="120"/>
  <c r="M2636" i="120"/>
  <c r="L2637" i="120"/>
  <c r="M2637" i="120"/>
  <c r="L2638" i="120"/>
  <c r="M2638" i="120"/>
  <c r="L2639" i="120"/>
  <c r="M2639" i="120"/>
  <c r="L2640" i="120"/>
  <c r="M2640" i="120"/>
  <c r="L2641" i="120"/>
  <c r="M2641" i="120"/>
  <c r="L2642" i="120"/>
  <c r="M2642" i="120"/>
  <c r="L2643" i="120"/>
  <c r="M2643" i="120"/>
  <c r="L2644" i="120"/>
  <c r="M2644" i="120"/>
  <c r="L2645" i="120"/>
  <c r="M2645" i="120"/>
  <c r="L2646" i="120"/>
  <c r="M2646" i="120"/>
  <c r="L2647" i="120"/>
  <c r="M2647" i="120"/>
  <c r="L2648" i="120"/>
  <c r="M2648" i="120"/>
  <c r="L2649" i="120"/>
  <c r="M2649" i="120"/>
  <c r="L2650" i="120"/>
  <c r="M2650" i="120"/>
  <c r="L2651" i="120"/>
  <c r="M2651" i="120"/>
  <c r="L2652" i="120"/>
  <c r="M2652" i="120"/>
  <c r="L2653" i="120"/>
  <c r="M2653" i="120"/>
  <c r="L2654" i="120"/>
  <c r="M2654" i="120"/>
  <c r="L2655" i="120"/>
  <c r="M2655" i="120"/>
  <c r="L2656" i="120"/>
  <c r="M2656" i="120"/>
  <c r="L2657" i="120"/>
  <c r="M2657" i="120"/>
  <c r="L2658" i="120"/>
  <c r="M2658" i="120"/>
  <c r="L2659" i="120"/>
  <c r="M2659" i="120"/>
  <c r="L2660" i="120"/>
  <c r="M2660" i="120"/>
  <c r="L2661" i="120"/>
  <c r="M2661" i="120"/>
  <c r="L2662" i="120"/>
  <c r="M2662" i="120"/>
  <c r="L2663" i="120"/>
  <c r="M2663" i="120"/>
  <c r="L2664" i="120"/>
  <c r="M2664" i="120"/>
  <c r="L2665" i="120"/>
  <c r="M2665" i="120"/>
  <c r="L2666" i="120"/>
  <c r="M2666" i="120"/>
  <c r="L2667" i="120"/>
  <c r="M2667" i="120"/>
  <c r="L2668" i="120"/>
  <c r="M2668" i="120"/>
  <c r="L2669" i="120"/>
  <c r="M2669" i="120"/>
  <c r="L2670" i="120"/>
  <c r="M2670" i="120"/>
  <c r="L2671" i="120"/>
  <c r="M2671" i="120"/>
  <c r="L2672" i="120"/>
  <c r="M2672" i="120"/>
  <c r="L2673" i="120"/>
  <c r="M2673" i="120"/>
  <c r="L2674" i="120"/>
  <c r="M2674" i="120"/>
  <c r="L2675" i="120"/>
  <c r="M2675" i="120"/>
  <c r="L2676" i="120"/>
  <c r="M2676" i="120"/>
  <c r="L2677" i="120"/>
  <c r="M2677" i="120"/>
  <c r="L2678" i="120"/>
  <c r="M2678" i="120"/>
  <c r="L2679" i="120"/>
  <c r="M2679" i="120"/>
  <c r="L2680" i="120"/>
  <c r="M2680" i="120"/>
  <c r="L2681" i="120"/>
  <c r="M2681" i="120"/>
  <c r="L2682" i="120"/>
  <c r="M2682" i="120"/>
  <c r="L2683" i="120"/>
  <c r="M2683" i="120"/>
  <c r="L2684" i="120"/>
  <c r="M2684" i="120"/>
  <c r="L2685" i="120"/>
  <c r="M2685" i="120"/>
  <c r="L2686" i="120"/>
  <c r="M2686" i="120"/>
  <c r="L2687" i="120"/>
  <c r="M2687" i="120"/>
  <c r="L2688" i="120"/>
  <c r="M2688" i="120"/>
  <c r="L2689" i="120"/>
  <c r="M2689" i="120"/>
  <c r="L2690" i="120"/>
  <c r="M2690" i="120"/>
  <c r="L2691" i="120"/>
  <c r="M2691" i="120"/>
  <c r="L2692" i="120"/>
  <c r="M2692" i="120"/>
  <c r="L2693" i="120"/>
  <c r="M2693" i="120"/>
  <c r="L2694" i="120"/>
  <c r="M2694" i="120"/>
  <c r="L2695" i="120"/>
  <c r="M2695" i="120"/>
  <c r="L2696" i="120"/>
  <c r="M2696" i="120"/>
  <c r="L2697" i="120"/>
  <c r="M2697" i="120"/>
  <c r="L2698" i="120"/>
  <c r="M2698" i="120"/>
  <c r="L2699" i="120"/>
  <c r="M2699" i="120"/>
  <c r="L2700" i="120"/>
  <c r="M2700" i="120"/>
  <c r="L2701" i="120"/>
  <c r="M2701" i="120"/>
  <c r="L2702" i="120"/>
  <c r="M2702" i="120"/>
  <c r="L2703" i="120"/>
  <c r="M2703" i="120"/>
  <c r="L2704" i="120"/>
  <c r="M2704" i="120"/>
  <c r="L2705" i="120"/>
  <c r="M2705" i="120"/>
  <c r="L2706" i="120"/>
  <c r="M2706" i="120"/>
  <c r="L2707" i="120"/>
  <c r="M2707" i="120"/>
  <c r="L2708" i="120"/>
  <c r="M2708" i="120"/>
  <c r="L2709" i="120"/>
  <c r="M2709" i="120"/>
  <c r="L2710" i="120"/>
  <c r="M2710" i="120"/>
  <c r="L2711" i="120"/>
  <c r="M2711" i="120"/>
  <c r="L2712" i="120"/>
  <c r="M2712" i="120"/>
  <c r="L2713" i="120"/>
  <c r="M2713" i="120"/>
  <c r="L2714" i="120"/>
  <c r="M2714" i="120"/>
  <c r="L2715" i="120"/>
  <c r="M2715" i="120"/>
  <c r="L2716" i="120"/>
  <c r="M2716" i="120"/>
  <c r="L2717" i="120"/>
  <c r="M2717" i="120"/>
  <c r="L2718" i="120"/>
  <c r="M2718" i="120"/>
  <c r="L2719" i="120"/>
  <c r="M2719" i="120"/>
  <c r="L2720" i="120"/>
  <c r="M2720" i="120"/>
  <c r="L2721" i="120"/>
  <c r="M2721" i="120"/>
  <c r="L2722" i="120"/>
  <c r="M2722" i="120"/>
  <c r="L2723" i="120"/>
  <c r="M2723" i="120"/>
  <c r="L2724" i="120"/>
  <c r="M2724" i="120"/>
  <c r="L2725" i="120"/>
  <c r="M2725" i="120"/>
  <c r="L2726" i="120"/>
  <c r="M2726" i="120"/>
  <c r="L2727" i="120"/>
  <c r="M2727" i="120"/>
  <c r="L2728" i="120"/>
  <c r="M2728" i="120"/>
  <c r="L2729" i="120"/>
  <c r="M2729" i="120"/>
  <c r="L2730" i="120"/>
  <c r="M2730" i="120"/>
  <c r="L2731" i="120"/>
  <c r="M2731" i="120"/>
  <c r="L2732" i="120"/>
  <c r="M2732" i="120"/>
  <c r="L2733" i="120"/>
  <c r="M2733" i="120"/>
  <c r="L2734" i="120"/>
  <c r="M2734" i="120"/>
  <c r="L2735" i="120"/>
  <c r="M2735" i="120"/>
  <c r="L2736" i="120"/>
  <c r="M2736" i="120"/>
  <c r="L2737" i="120"/>
  <c r="M2737" i="120"/>
  <c r="L2738" i="120"/>
  <c r="M2738" i="120"/>
  <c r="L2739" i="120"/>
  <c r="M2739" i="120"/>
  <c r="L2740" i="120"/>
  <c r="M2740" i="120"/>
  <c r="L2741" i="120"/>
  <c r="M2741" i="120"/>
  <c r="L2742" i="120"/>
  <c r="M2742" i="120"/>
  <c r="L2743" i="120"/>
  <c r="M2743" i="120"/>
  <c r="L2744" i="120"/>
  <c r="M2744" i="120"/>
  <c r="L2745" i="120"/>
  <c r="M2745" i="120"/>
  <c r="L2746" i="120"/>
  <c r="M2746" i="120"/>
  <c r="L2747" i="120"/>
  <c r="M2747" i="120"/>
  <c r="L2748" i="120"/>
  <c r="M2748" i="120"/>
  <c r="L2749" i="120"/>
  <c r="M2749" i="120"/>
  <c r="L2750" i="120"/>
  <c r="M2750" i="120"/>
  <c r="L2751" i="120"/>
  <c r="M2751" i="120"/>
  <c r="L2752" i="120"/>
  <c r="M2752" i="120"/>
  <c r="L2753" i="120"/>
  <c r="M2753" i="120"/>
  <c r="L2754" i="120"/>
  <c r="M2754" i="120"/>
  <c r="L2755" i="120"/>
  <c r="M2755" i="120"/>
  <c r="L2756" i="120"/>
  <c r="M2756" i="120"/>
  <c r="L2757" i="120"/>
  <c r="M2757" i="120"/>
  <c r="L2758" i="120"/>
  <c r="M2758" i="120"/>
  <c r="L2759" i="120"/>
  <c r="M2759" i="120"/>
  <c r="L2760" i="120"/>
  <c r="M2760" i="120"/>
  <c r="L2761" i="120"/>
  <c r="M2761" i="120"/>
  <c r="L2762" i="120"/>
  <c r="M2762" i="120"/>
  <c r="L2763" i="120"/>
  <c r="M2763" i="120"/>
  <c r="L2764" i="120"/>
  <c r="M2764" i="120"/>
  <c r="L2765" i="120"/>
  <c r="M2765" i="120"/>
  <c r="L2766" i="120"/>
  <c r="M2766" i="120"/>
  <c r="L2767" i="120"/>
  <c r="M2767" i="120"/>
  <c r="L2768" i="120"/>
  <c r="M2768" i="120"/>
  <c r="L2769" i="120"/>
  <c r="M2769" i="120"/>
  <c r="L2770" i="120"/>
  <c r="M2770" i="120"/>
  <c r="L2771" i="120"/>
  <c r="M2771" i="120"/>
  <c r="L2772" i="120"/>
  <c r="M2772" i="120"/>
  <c r="L2773" i="120"/>
  <c r="M2773" i="120"/>
  <c r="L2774" i="120"/>
  <c r="M2774" i="120"/>
  <c r="L2775" i="120"/>
  <c r="M2775" i="120"/>
  <c r="L2776" i="120"/>
  <c r="M2776" i="120"/>
  <c r="L2777" i="120"/>
  <c r="M2777" i="120"/>
  <c r="L2778" i="120"/>
  <c r="M2778" i="120"/>
  <c r="L2779" i="120"/>
  <c r="M2779" i="120"/>
  <c r="L2780" i="120"/>
  <c r="M2780" i="120"/>
  <c r="L2781" i="120"/>
  <c r="M2781" i="120"/>
  <c r="L2782" i="120"/>
  <c r="M2782" i="120"/>
  <c r="L2783" i="120"/>
  <c r="M2783" i="120"/>
  <c r="L2784" i="120"/>
  <c r="M2784" i="120"/>
  <c r="L2785" i="120"/>
  <c r="M2785" i="120"/>
  <c r="L2786" i="120"/>
  <c r="M2786" i="120"/>
  <c r="L2787" i="120"/>
  <c r="M2787" i="120"/>
  <c r="L2788" i="120"/>
  <c r="M2788" i="120"/>
  <c r="L2789" i="120"/>
  <c r="M2789" i="120"/>
  <c r="L2790" i="120"/>
  <c r="M2790" i="120"/>
  <c r="L2791" i="120"/>
  <c r="M2791" i="120"/>
  <c r="L2792" i="120"/>
  <c r="M2792" i="120"/>
  <c r="L2793" i="120"/>
  <c r="M2793" i="120"/>
  <c r="L2794" i="120"/>
  <c r="M2794" i="120"/>
  <c r="L2795" i="120"/>
  <c r="M2795" i="120"/>
  <c r="L2796" i="120"/>
  <c r="M2796" i="120"/>
  <c r="L2797" i="120"/>
  <c r="M2797" i="120"/>
  <c r="L2798" i="120"/>
  <c r="M2798" i="120"/>
  <c r="L2799" i="120"/>
  <c r="M2799" i="120"/>
  <c r="L2800" i="120"/>
  <c r="M2800" i="120"/>
  <c r="L2801" i="120"/>
  <c r="M2801" i="120"/>
  <c r="L2802" i="120"/>
  <c r="M2802" i="120"/>
  <c r="L2803" i="120"/>
  <c r="M2803" i="120"/>
  <c r="L2804" i="120"/>
  <c r="M2804" i="120"/>
  <c r="L2805" i="120"/>
  <c r="M2805" i="120"/>
  <c r="L2806" i="120"/>
  <c r="M2806" i="120"/>
  <c r="L2807" i="120"/>
  <c r="M2807" i="120"/>
  <c r="L2808" i="120"/>
  <c r="M2808" i="120"/>
  <c r="L2809" i="120"/>
  <c r="M2809" i="120"/>
  <c r="L2810" i="120"/>
  <c r="M2810" i="120"/>
  <c r="L2811" i="120"/>
  <c r="M2811" i="120"/>
  <c r="L2812" i="120"/>
  <c r="M2812" i="120"/>
  <c r="L2813" i="120"/>
  <c r="M2813" i="120"/>
  <c r="L2814" i="120"/>
  <c r="M2814" i="120"/>
  <c r="L2815" i="120"/>
  <c r="M2815" i="120"/>
  <c r="L2816" i="120"/>
  <c r="M2816" i="120"/>
  <c r="L2817" i="120"/>
  <c r="M2817" i="120"/>
  <c r="L2818" i="120"/>
  <c r="M2818" i="120"/>
  <c r="L2819" i="120"/>
  <c r="M2819" i="120"/>
  <c r="L2820" i="120"/>
  <c r="M2820" i="120"/>
  <c r="L2821" i="120"/>
  <c r="M2821" i="120"/>
  <c r="L2822" i="120"/>
  <c r="M2822" i="120"/>
  <c r="L2823" i="120"/>
  <c r="M2823" i="120"/>
  <c r="L2824" i="120"/>
  <c r="M2824" i="120"/>
  <c r="L2825" i="120"/>
  <c r="M2825" i="120"/>
  <c r="L2826" i="120"/>
  <c r="M2826" i="120"/>
  <c r="L2827" i="120"/>
  <c r="M2827" i="120"/>
  <c r="L2828" i="120"/>
  <c r="M2828" i="120"/>
  <c r="L2829" i="120"/>
  <c r="M2829" i="120"/>
  <c r="L2830" i="120"/>
  <c r="M2830" i="120"/>
  <c r="L2831" i="120"/>
  <c r="M2831" i="120"/>
  <c r="L2832" i="120"/>
  <c r="M2832" i="120"/>
  <c r="L2833" i="120"/>
  <c r="M2833" i="120"/>
  <c r="L2834" i="120"/>
  <c r="M2834" i="120"/>
  <c r="L2835" i="120"/>
  <c r="M2835" i="120"/>
  <c r="L2836" i="120"/>
  <c r="M2836" i="120"/>
  <c r="L2837" i="120"/>
  <c r="M2837" i="120"/>
  <c r="L2838" i="120"/>
  <c r="M2838" i="120"/>
  <c r="L2839" i="120"/>
  <c r="M2839" i="120"/>
  <c r="L2840" i="120"/>
  <c r="M2840" i="120"/>
  <c r="L2841" i="120"/>
  <c r="M2841" i="120"/>
  <c r="L2842" i="120"/>
  <c r="M2842" i="120"/>
  <c r="L2843" i="120"/>
  <c r="M2843" i="120"/>
  <c r="L2844" i="120"/>
  <c r="M2844" i="120"/>
  <c r="L2845" i="120"/>
  <c r="M2845" i="120"/>
  <c r="L2846" i="120"/>
  <c r="M2846" i="120"/>
  <c r="L2847" i="120"/>
  <c r="M2847" i="120"/>
  <c r="L2848" i="120"/>
  <c r="M2848" i="120"/>
  <c r="L2849" i="120"/>
  <c r="M2849" i="120"/>
  <c r="L2850" i="120"/>
  <c r="M2850" i="120"/>
  <c r="L2851" i="120"/>
  <c r="M2851" i="120"/>
  <c r="L2852" i="120"/>
  <c r="M2852" i="120"/>
  <c r="L2853" i="120"/>
  <c r="M2853" i="120"/>
  <c r="L2854" i="120"/>
  <c r="M2854" i="120"/>
  <c r="L2855" i="120"/>
  <c r="M2855" i="120"/>
  <c r="L2856" i="120"/>
  <c r="M2856" i="120"/>
  <c r="L2857" i="120"/>
  <c r="M2857" i="120"/>
  <c r="L2858" i="120"/>
  <c r="M2858" i="120"/>
  <c r="L2859" i="120"/>
  <c r="M2859" i="120"/>
  <c r="L2860" i="120"/>
  <c r="M2860" i="120"/>
  <c r="L2861" i="120"/>
  <c r="M2861" i="120"/>
  <c r="L2862" i="120"/>
  <c r="M2862" i="120"/>
  <c r="L2863" i="120"/>
  <c r="M2863" i="120"/>
  <c r="L2864" i="120"/>
  <c r="M2864" i="120"/>
  <c r="L2865" i="120"/>
  <c r="M2865" i="120"/>
  <c r="L2866" i="120"/>
  <c r="M2866" i="120"/>
  <c r="L2867" i="120"/>
  <c r="M2867" i="120"/>
  <c r="L2868" i="120"/>
  <c r="M2868" i="120"/>
  <c r="L2869" i="120"/>
  <c r="M2869" i="120"/>
  <c r="L2870" i="120"/>
  <c r="M2870" i="120"/>
  <c r="L2871" i="120"/>
  <c r="M2871" i="120"/>
  <c r="L2872" i="120"/>
  <c r="M2872" i="120"/>
  <c r="L2873" i="120"/>
  <c r="M2873" i="120"/>
  <c r="L2874" i="120"/>
  <c r="M2874" i="120"/>
  <c r="L2875" i="120"/>
  <c r="M2875" i="120"/>
  <c r="L2876" i="120"/>
  <c r="M2876" i="120"/>
  <c r="L2877" i="120"/>
  <c r="M2877" i="120"/>
  <c r="L2878" i="120"/>
  <c r="M2878" i="120"/>
  <c r="L2879" i="120"/>
  <c r="M2879" i="120"/>
  <c r="L2880" i="120"/>
  <c r="M2880" i="120"/>
  <c r="L2881" i="120"/>
  <c r="M2881" i="120"/>
  <c r="L2882" i="120"/>
  <c r="M2882" i="120"/>
  <c r="L2883" i="120"/>
  <c r="M2883" i="120"/>
  <c r="L2884" i="120"/>
  <c r="M2884" i="120"/>
  <c r="L2885" i="120"/>
  <c r="M2885" i="120"/>
  <c r="L2886" i="120"/>
  <c r="M2886" i="120"/>
  <c r="L2887" i="120"/>
  <c r="M2887" i="120"/>
  <c r="L2888" i="120"/>
  <c r="M2888" i="120"/>
  <c r="L2889" i="120"/>
  <c r="M2889" i="120"/>
  <c r="L2890" i="120"/>
  <c r="M2890" i="120"/>
  <c r="L2891" i="120"/>
  <c r="M2891" i="120"/>
  <c r="L2892" i="120"/>
  <c r="M2892" i="120"/>
  <c r="L2893" i="120"/>
  <c r="M2893" i="120"/>
  <c r="L2894" i="120"/>
  <c r="M2894" i="120"/>
  <c r="L2895" i="120"/>
  <c r="M2895" i="120"/>
  <c r="L2896" i="120"/>
  <c r="M2896" i="120"/>
  <c r="L2897" i="120"/>
  <c r="M2897" i="120"/>
  <c r="L2898" i="120"/>
  <c r="M2898" i="120"/>
  <c r="L2899" i="120"/>
  <c r="M2899" i="120"/>
  <c r="L2900" i="120"/>
  <c r="M2900" i="120"/>
  <c r="L2901" i="120"/>
  <c r="M2901" i="120"/>
  <c r="L2902" i="120"/>
  <c r="M2902" i="120"/>
  <c r="L2903" i="120"/>
  <c r="M2903" i="120"/>
  <c r="L2904" i="120"/>
  <c r="M2904" i="120"/>
  <c r="L2905" i="120"/>
  <c r="M2905" i="120"/>
  <c r="L2906" i="120"/>
  <c r="M2906" i="120"/>
  <c r="L2907" i="120"/>
  <c r="M2907" i="120"/>
  <c r="L2908" i="120"/>
  <c r="M2908" i="120"/>
  <c r="L2909" i="120"/>
  <c r="M2909" i="120"/>
  <c r="L2910" i="120"/>
  <c r="M2910" i="120"/>
  <c r="L2911" i="120"/>
  <c r="M2911" i="120"/>
  <c r="L2912" i="120"/>
  <c r="M2912" i="120"/>
  <c r="L2913" i="120"/>
  <c r="M2913" i="120"/>
  <c r="L2914" i="120"/>
  <c r="M2914" i="120"/>
  <c r="L2915" i="120"/>
  <c r="M2915" i="120"/>
  <c r="L2916" i="120"/>
  <c r="M2916" i="120"/>
  <c r="L2917" i="120"/>
  <c r="M2917" i="120"/>
  <c r="L2918" i="120"/>
  <c r="M2918" i="120"/>
  <c r="L2919" i="120"/>
  <c r="M2919" i="120"/>
  <c r="L2920" i="120"/>
  <c r="M2920" i="120"/>
  <c r="L2921" i="120"/>
  <c r="M2921" i="120"/>
  <c r="L2922" i="120"/>
  <c r="M2922" i="120"/>
  <c r="L2923" i="120"/>
  <c r="M2923" i="120"/>
  <c r="L2924" i="120"/>
  <c r="M2924" i="120"/>
  <c r="L2925" i="120"/>
  <c r="M2925" i="120"/>
  <c r="L2926" i="120"/>
  <c r="M2926" i="120"/>
  <c r="L2927" i="120"/>
  <c r="M2927" i="120"/>
  <c r="L2928" i="120"/>
  <c r="M2928" i="120"/>
  <c r="L2929" i="120"/>
  <c r="M2929" i="120"/>
  <c r="L2930" i="120"/>
  <c r="M2930" i="120"/>
  <c r="L2931" i="120"/>
  <c r="M2931" i="120"/>
  <c r="L2932" i="120"/>
  <c r="M2932" i="120"/>
  <c r="L2933" i="120"/>
  <c r="M2933" i="120"/>
  <c r="L2934" i="120"/>
  <c r="M2934" i="120"/>
  <c r="L2935" i="120"/>
  <c r="M2935" i="120"/>
  <c r="L2936" i="120"/>
  <c r="M2936" i="120"/>
  <c r="L2937" i="120"/>
  <c r="M2937" i="120"/>
  <c r="L2938" i="120"/>
  <c r="M2938" i="120"/>
  <c r="L2939" i="120"/>
  <c r="M2939" i="120"/>
  <c r="L2940" i="120"/>
  <c r="M2940" i="120"/>
  <c r="L2941" i="120"/>
  <c r="M2941" i="120"/>
  <c r="L2942" i="120"/>
  <c r="M2942" i="120"/>
  <c r="L2943" i="120"/>
  <c r="M2943" i="120"/>
  <c r="L2944" i="120"/>
  <c r="M2944" i="120"/>
  <c r="L2945" i="120"/>
  <c r="M2945" i="120"/>
  <c r="L2946" i="120"/>
  <c r="M2946" i="120"/>
  <c r="L2947" i="120"/>
  <c r="M2947" i="120"/>
  <c r="L2948" i="120"/>
  <c r="M2948" i="120"/>
  <c r="L2949" i="120"/>
  <c r="M2949" i="120"/>
  <c r="L2950" i="120"/>
  <c r="M2950" i="120"/>
  <c r="L2951" i="120"/>
  <c r="M2951" i="120"/>
  <c r="L2952" i="120"/>
  <c r="M2952" i="120"/>
  <c r="L2953" i="120"/>
  <c r="M2953" i="120"/>
  <c r="L2954" i="120"/>
  <c r="M2954" i="120"/>
  <c r="L2955" i="120"/>
  <c r="M2955" i="120"/>
  <c r="L2956" i="120"/>
  <c r="M2956" i="120"/>
  <c r="L2957" i="120"/>
  <c r="M2957" i="120"/>
  <c r="L2958" i="120"/>
  <c r="M2958" i="120"/>
  <c r="L2959" i="120"/>
  <c r="M2959" i="120"/>
  <c r="L2960" i="120"/>
  <c r="M2960" i="120"/>
  <c r="L2961" i="120"/>
  <c r="M2961" i="120"/>
  <c r="L2962" i="120"/>
  <c r="M2962" i="120"/>
  <c r="L2963" i="120"/>
  <c r="M2963" i="120"/>
  <c r="L2964" i="120"/>
  <c r="M2964" i="120"/>
  <c r="L2965" i="120"/>
  <c r="M2965" i="120"/>
  <c r="L2966" i="120"/>
  <c r="M2966" i="120"/>
  <c r="L2967" i="120"/>
  <c r="M2967" i="120"/>
  <c r="L2968" i="120"/>
  <c r="M2968" i="120"/>
  <c r="L2969" i="120"/>
  <c r="M2969" i="120"/>
  <c r="L2970" i="120"/>
  <c r="M2970" i="120"/>
  <c r="L2971" i="120"/>
  <c r="M2971" i="120"/>
  <c r="L2972" i="120"/>
  <c r="M2972" i="120"/>
  <c r="L2973" i="120"/>
  <c r="M2973" i="120"/>
  <c r="L2974" i="120"/>
  <c r="M2974" i="120"/>
  <c r="L2975" i="120"/>
  <c r="M2975" i="120"/>
  <c r="L2976" i="120"/>
  <c r="M2976" i="120"/>
  <c r="L2977" i="120"/>
  <c r="M2977" i="120"/>
  <c r="L2978" i="120"/>
  <c r="M2978" i="120"/>
  <c r="L2979" i="120"/>
  <c r="M2979" i="120"/>
  <c r="L2980" i="120"/>
  <c r="M2980" i="120"/>
  <c r="L2981" i="120"/>
  <c r="M2981" i="120"/>
  <c r="L2982" i="120"/>
  <c r="M2982" i="120"/>
  <c r="L2983" i="120"/>
  <c r="M2983" i="120"/>
  <c r="L2984" i="120"/>
  <c r="M2984" i="120"/>
  <c r="L2985" i="120"/>
  <c r="M2985" i="120"/>
  <c r="L2986" i="120"/>
  <c r="M2986" i="120"/>
  <c r="L2987" i="120"/>
  <c r="M2987" i="120"/>
  <c r="L2988" i="120"/>
  <c r="M2988" i="120"/>
  <c r="L2989" i="120"/>
  <c r="M2989" i="120"/>
  <c r="L2990" i="120"/>
  <c r="M2990" i="120"/>
  <c r="L2991" i="120"/>
  <c r="M2991" i="120"/>
  <c r="L2992" i="120"/>
  <c r="M2992" i="120"/>
  <c r="L2993" i="120"/>
  <c r="M2993" i="120"/>
  <c r="L2994" i="120"/>
  <c r="M2994" i="120"/>
  <c r="L2995" i="120"/>
  <c r="M2995" i="120"/>
  <c r="L2996" i="120"/>
  <c r="M2996" i="120"/>
  <c r="L2997" i="120"/>
  <c r="M2997" i="120"/>
  <c r="L2998" i="120"/>
  <c r="M2998" i="120"/>
  <c r="L2999" i="120"/>
  <c r="M2999" i="120"/>
  <c r="L3000" i="120"/>
  <c r="M3000" i="120"/>
  <c r="L3001" i="120"/>
  <c r="M3001" i="120"/>
  <c r="L3002" i="120"/>
  <c r="M3002" i="120"/>
  <c r="L3003" i="120"/>
  <c r="M3003" i="120"/>
  <c r="L3004" i="120"/>
  <c r="M3004" i="120"/>
  <c r="L3005" i="120"/>
  <c r="M3005" i="120"/>
  <c r="L3006" i="120"/>
  <c r="M3006" i="120"/>
  <c r="L3007" i="120"/>
  <c r="M3007" i="120"/>
  <c r="L3008" i="120"/>
  <c r="M3008" i="120"/>
  <c r="L3009" i="120"/>
  <c r="M3009" i="120"/>
  <c r="L3010" i="120"/>
  <c r="M3010" i="120"/>
  <c r="L3011" i="120"/>
  <c r="M3011" i="120"/>
  <c r="L3012" i="120"/>
  <c r="M3012" i="120"/>
  <c r="L3013" i="120"/>
  <c r="M3013" i="120"/>
  <c r="L3014" i="120"/>
  <c r="M3014" i="120"/>
  <c r="L3015" i="120"/>
  <c r="M3015" i="120"/>
  <c r="L3016" i="120"/>
  <c r="M3016" i="120"/>
  <c r="L3017" i="120"/>
  <c r="M3017" i="120"/>
  <c r="L3018" i="120"/>
  <c r="M3018" i="120"/>
  <c r="L3019" i="120"/>
  <c r="M3019" i="120"/>
  <c r="L3020" i="120"/>
  <c r="M3020" i="120"/>
  <c r="L3021" i="120"/>
  <c r="M3021" i="120"/>
  <c r="L3022" i="120"/>
  <c r="M3022" i="120"/>
  <c r="L3023" i="120"/>
  <c r="M3023" i="120"/>
  <c r="L3024" i="120"/>
  <c r="M3024" i="120"/>
  <c r="L3025" i="120"/>
  <c r="M3025" i="120"/>
  <c r="L3026" i="120"/>
  <c r="M3026" i="120"/>
  <c r="L3027" i="120"/>
  <c r="M3027" i="120"/>
  <c r="L3028" i="120"/>
  <c r="M3028" i="120"/>
  <c r="L3029" i="120"/>
  <c r="M3029" i="120"/>
  <c r="L3030" i="120"/>
  <c r="M3030" i="120"/>
  <c r="L3031" i="120"/>
  <c r="M3031" i="120"/>
  <c r="L3032" i="120"/>
  <c r="M3032" i="120"/>
  <c r="L3033" i="120"/>
  <c r="M3033" i="120"/>
  <c r="L3034" i="120"/>
  <c r="M3034" i="120"/>
  <c r="L3035" i="120"/>
  <c r="M3035" i="120"/>
  <c r="L3036" i="120"/>
  <c r="M3036" i="120"/>
  <c r="L3037" i="120"/>
  <c r="M3037" i="120"/>
  <c r="L3038" i="120"/>
  <c r="M3038" i="120"/>
  <c r="L3039" i="120"/>
  <c r="M3039" i="120"/>
  <c r="L3040" i="120"/>
  <c r="M3040" i="120"/>
  <c r="L3041" i="120"/>
  <c r="M3041" i="120"/>
  <c r="L3042" i="120"/>
  <c r="M3042" i="120"/>
  <c r="L3043" i="120"/>
  <c r="M3043" i="120"/>
  <c r="L3044" i="120"/>
  <c r="M3044" i="120"/>
  <c r="L3045" i="120"/>
  <c r="M3045" i="120"/>
  <c r="L3046" i="120"/>
  <c r="M3046" i="120"/>
  <c r="L3047" i="120"/>
  <c r="M3047" i="120"/>
  <c r="L3048" i="120"/>
  <c r="M3048" i="120"/>
  <c r="L3049" i="120"/>
  <c r="M3049" i="120"/>
  <c r="L3050" i="120"/>
  <c r="M3050" i="120"/>
  <c r="L3051" i="120"/>
  <c r="M3051" i="120"/>
  <c r="L3052" i="120"/>
  <c r="M3052" i="120"/>
  <c r="L3053" i="120"/>
  <c r="M3053" i="120"/>
  <c r="L3054" i="120"/>
  <c r="M3054" i="120"/>
  <c r="L3055" i="120"/>
  <c r="M3055" i="120"/>
  <c r="L3056" i="120"/>
  <c r="M3056" i="120"/>
  <c r="L3057" i="120"/>
  <c r="M3057" i="120"/>
  <c r="L3058" i="120"/>
  <c r="M3058" i="120"/>
  <c r="L3059" i="120"/>
  <c r="M3059" i="120"/>
  <c r="L3060" i="120"/>
  <c r="M3060" i="120"/>
  <c r="L3061" i="120"/>
  <c r="M3061" i="120"/>
  <c r="L3062" i="120"/>
  <c r="M3062" i="120"/>
  <c r="L3063" i="120"/>
  <c r="M3063" i="120"/>
  <c r="L3064" i="120"/>
  <c r="M3064" i="120"/>
  <c r="L3065" i="120"/>
  <c r="M3065" i="120"/>
  <c r="L3066" i="120"/>
  <c r="M3066" i="120"/>
  <c r="L3067" i="120"/>
  <c r="M3067" i="120"/>
  <c r="L3068" i="120"/>
  <c r="M3068" i="120"/>
  <c r="L3069" i="120"/>
  <c r="M3069" i="120"/>
  <c r="L3070" i="120"/>
  <c r="M3070" i="120"/>
  <c r="L3071" i="120"/>
  <c r="M3071" i="120"/>
  <c r="L3072" i="120"/>
  <c r="M3072" i="120"/>
  <c r="L3073" i="120"/>
  <c r="M3073" i="120"/>
  <c r="L3074" i="120"/>
  <c r="M3074" i="120"/>
  <c r="L3075" i="120"/>
  <c r="M3075" i="120"/>
  <c r="L3076" i="120"/>
  <c r="M3076" i="120"/>
  <c r="L3077" i="120"/>
  <c r="M3077" i="120"/>
  <c r="L3078" i="120"/>
  <c r="M3078" i="120"/>
  <c r="L3079" i="120"/>
  <c r="M3079" i="120"/>
  <c r="L3080" i="120"/>
  <c r="M3080" i="120"/>
  <c r="L3081" i="120"/>
  <c r="M3081" i="120"/>
  <c r="L3082" i="120"/>
  <c r="M3082" i="120"/>
  <c r="L3083" i="120"/>
  <c r="M3083" i="120"/>
  <c r="L3084" i="120"/>
  <c r="M3084" i="120"/>
  <c r="L3085" i="120"/>
  <c r="M3085" i="120"/>
  <c r="L3086" i="120"/>
  <c r="M3086" i="120"/>
  <c r="L3087" i="120"/>
  <c r="M3087" i="120"/>
  <c r="L3088" i="120"/>
  <c r="M3088" i="120"/>
  <c r="L3089" i="120"/>
  <c r="M3089" i="120"/>
  <c r="L3090" i="120"/>
  <c r="M3090" i="120"/>
  <c r="L3091" i="120"/>
  <c r="M3091" i="120"/>
  <c r="L3092" i="120"/>
  <c r="M3092" i="120"/>
  <c r="L3093" i="120"/>
  <c r="M3093" i="120"/>
  <c r="L3094" i="120"/>
  <c r="M3094" i="120"/>
  <c r="L3095" i="120"/>
  <c r="M3095" i="120"/>
  <c r="L3096" i="120"/>
  <c r="M3096" i="120"/>
  <c r="L3097" i="120"/>
  <c r="M3097" i="120"/>
  <c r="L3098" i="120"/>
  <c r="M3098" i="120"/>
  <c r="L3099" i="120"/>
  <c r="M3099" i="120"/>
  <c r="L3100" i="120"/>
  <c r="M3100" i="120"/>
  <c r="L3101" i="120"/>
  <c r="M3101" i="120"/>
  <c r="L3102" i="120"/>
  <c r="M3102" i="120"/>
  <c r="L3103" i="120"/>
  <c r="M3103" i="120"/>
  <c r="L3104" i="120"/>
  <c r="M3104" i="120"/>
  <c r="L3105" i="120"/>
  <c r="M3105" i="120"/>
  <c r="L3106" i="120"/>
  <c r="M3106" i="120"/>
  <c r="L3107" i="120"/>
  <c r="M3107" i="120"/>
  <c r="L3108" i="120"/>
  <c r="M3108" i="120"/>
  <c r="L3109" i="120"/>
  <c r="M3109" i="120"/>
  <c r="L3110" i="120"/>
  <c r="M3110" i="120"/>
  <c r="L3111" i="120"/>
  <c r="M3111" i="120"/>
  <c r="L3112" i="120"/>
  <c r="M3112" i="120"/>
  <c r="L3113" i="120"/>
  <c r="M3113" i="120"/>
  <c r="L3114" i="120"/>
  <c r="M3114" i="120"/>
  <c r="L3115" i="120"/>
  <c r="M3115" i="120"/>
  <c r="L3116" i="120"/>
  <c r="M3116" i="120"/>
  <c r="L3117" i="120"/>
  <c r="M3117" i="120"/>
  <c r="L3118" i="120"/>
  <c r="M3118" i="120"/>
  <c r="L3119" i="120"/>
  <c r="M3119" i="120"/>
  <c r="L3120" i="120"/>
  <c r="M3120" i="120"/>
  <c r="L3121" i="120"/>
  <c r="M3121" i="120"/>
  <c r="L3122" i="120"/>
  <c r="M3122" i="120"/>
  <c r="L3123" i="120"/>
  <c r="M3123" i="120"/>
  <c r="L3124" i="120"/>
  <c r="M3124" i="120"/>
  <c r="L3125" i="120"/>
  <c r="M3125" i="120"/>
  <c r="L3126" i="120"/>
  <c r="M3126" i="120"/>
  <c r="L3127" i="120"/>
  <c r="M3127" i="120"/>
  <c r="L3128" i="120"/>
  <c r="M3128" i="120"/>
  <c r="L3129" i="120"/>
  <c r="M3129" i="120"/>
  <c r="L3130" i="120"/>
  <c r="M3130" i="120"/>
  <c r="L3131" i="120"/>
  <c r="M3131" i="120"/>
  <c r="L3132" i="120"/>
  <c r="M3132" i="120"/>
  <c r="L3133" i="120"/>
  <c r="M3133" i="120"/>
  <c r="L3134" i="120"/>
  <c r="M3134" i="120"/>
  <c r="L3135" i="120"/>
  <c r="M3135" i="120"/>
  <c r="L3136" i="120"/>
  <c r="M3136" i="120"/>
  <c r="L3137" i="120"/>
  <c r="M3137" i="120"/>
  <c r="L3138" i="120"/>
  <c r="M3138" i="120"/>
  <c r="L3139" i="120"/>
  <c r="M3139" i="120"/>
  <c r="L3140" i="120"/>
  <c r="M3140" i="120"/>
  <c r="L3141" i="120"/>
  <c r="M3141" i="120"/>
  <c r="L3142" i="120"/>
  <c r="M3142" i="120"/>
  <c r="L3143" i="120"/>
  <c r="M3143" i="120"/>
  <c r="L3144" i="120"/>
  <c r="M3144" i="120"/>
  <c r="L3145" i="120"/>
  <c r="M3145" i="120"/>
  <c r="L3146" i="120"/>
  <c r="M3146" i="120"/>
  <c r="L3147" i="120"/>
  <c r="M3147" i="120"/>
  <c r="L3148" i="120"/>
  <c r="M3148" i="120"/>
  <c r="L3149" i="120"/>
  <c r="M3149" i="120"/>
  <c r="L3150" i="120"/>
  <c r="M3150" i="120"/>
  <c r="L3151" i="120"/>
  <c r="M3151" i="120"/>
  <c r="L3152" i="120"/>
  <c r="M3152" i="120"/>
  <c r="L3153" i="120"/>
  <c r="M3153" i="120"/>
  <c r="L3154" i="120"/>
  <c r="M3154" i="120"/>
  <c r="L3155" i="120"/>
  <c r="M3155" i="120"/>
  <c r="L3156" i="120"/>
  <c r="M3156" i="120"/>
  <c r="L3157" i="120"/>
  <c r="M3157" i="120"/>
  <c r="L3158" i="120"/>
  <c r="M3158" i="120"/>
  <c r="L3159" i="120"/>
  <c r="M3159" i="120"/>
  <c r="L3160" i="120"/>
  <c r="M3160" i="120"/>
  <c r="L3161" i="120"/>
  <c r="M3161" i="120"/>
  <c r="L3162" i="120"/>
  <c r="M3162" i="120"/>
  <c r="L3163" i="120"/>
  <c r="M3163" i="120"/>
  <c r="L3164" i="120"/>
  <c r="M3164" i="120"/>
  <c r="L3165" i="120"/>
  <c r="M3165" i="120"/>
  <c r="L3166" i="120"/>
  <c r="M3166" i="120"/>
  <c r="L3167" i="120"/>
  <c r="M3167" i="120"/>
  <c r="L3168" i="120"/>
  <c r="M3168" i="120"/>
  <c r="L3169" i="120"/>
  <c r="M3169" i="120"/>
  <c r="L3170" i="120"/>
  <c r="M3170" i="120"/>
  <c r="L3171" i="120"/>
  <c r="M3171" i="120"/>
  <c r="L3172" i="120"/>
  <c r="M3172" i="120"/>
  <c r="L3173" i="120"/>
  <c r="M3173" i="120"/>
  <c r="L3174" i="120"/>
  <c r="M3174" i="120"/>
  <c r="L3175" i="120"/>
  <c r="M3175" i="120"/>
  <c r="L3176" i="120"/>
  <c r="M3176" i="120"/>
  <c r="L3177" i="120"/>
  <c r="M3177" i="120"/>
  <c r="L3178" i="120"/>
  <c r="M3178" i="120"/>
  <c r="L3179" i="120"/>
  <c r="M3179" i="120"/>
  <c r="L3180" i="120"/>
  <c r="M3180" i="120"/>
  <c r="L3181" i="120"/>
  <c r="M3181" i="120"/>
  <c r="L3182" i="120"/>
  <c r="M3182" i="120"/>
  <c r="L3183" i="120"/>
  <c r="M3183" i="120"/>
  <c r="L3184" i="120"/>
  <c r="M3184" i="120"/>
  <c r="L3185" i="120"/>
  <c r="M3185" i="120"/>
  <c r="L3186" i="120"/>
  <c r="M3186" i="120"/>
  <c r="L3187" i="120"/>
  <c r="M3187" i="120"/>
  <c r="L3188" i="120"/>
  <c r="M3188" i="120"/>
  <c r="L3189" i="120"/>
  <c r="M3189" i="120"/>
  <c r="L3190" i="120"/>
  <c r="M3190" i="120"/>
  <c r="L3191" i="120"/>
  <c r="M3191" i="120"/>
  <c r="L3192" i="120"/>
  <c r="M3192" i="120"/>
  <c r="L3193" i="120"/>
  <c r="M3193" i="120"/>
  <c r="L3194" i="120"/>
  <c r="M3194" i="120"/>
  <c r="L3195" i="120"/>
  <c r="M3195" i="120"/>
  <c r="L3196" i="120"/>
  <c r="M3196" i="120"/>
  <c r="L3197" i="120"/>
  <c r="M3197" i="120"/>
  <c r="L3198" i="120"/>
  <c r="M3198" i="120"/>
  <c r="L3199" i="120"/>
  <c r="M3199" i="120"/>
  <c r="L3200" i="120"/>
  <c r="M3200" i="120"/>
  <c r="L3201" i="120"/>
  <c r="M3201" i="120"/>
  <c r="L3202" i="120"/>
  <c r="M3202" i="120"/>
  <c r="L3203" i="120"/>
  <c r="M3203" i="120"/>
  <c r="L3204" i="120"/>
  <c r="M3204" i="120"/>
  <c r="L3205" i="120"/>
  <c r="M3205" i="120"/>
  <c r="L3206" i="120"/>
  <c r="M3206" i="120"/>
  <c r="L3207" i="120"/>
  <c r="M3207" i="120"/>
  <c r="L3208" i="120"/>
  <c r="M3208" i="120"/>
  <c r="L3209" i="120"/>
  <c r="M3209" i="120"/>
  <c r="L3210" i="120"/>
  <c r="M3210" i="120"/>
  <c r="L3211" i="120"/>
  <c r="M3211" i="120"/>
  <c r="L3212" i="120"/>
  <c r="M3212" i="120"/>
  <c r="L3213" i="120"/>
  <c r="M3213" i="120"/>
  <c r="L3214" i="120"/>
  <c r="M3214" i="120"/>
  <c r="L3215" i="120"/>
  <c r="M3215" i="120"/>
  <c r="L3216" i="120"/>
  <c r="M3216" i="120"/>
  <c r="L3217" i="120"/>
  <c r="M3217" i="120"/>
  <c r="L3218" i="120"/>
  <c r="M3218" i="120"/>
  <c r="L3219" i="120"/>
  <c r="M3219" i="120"/>
  <c r="L3220" i="120"/>
  <c r="M3220" i="120"/>
  <c r="L3221" i="120"/>
  <c r="M3221" i="120"/>
  <c r="L3222" i="120"/>
  <c r="M3222" i="120"/>
  <c r="L3223" i="120"/>
  <c r="M3223" i="120"/>
  <c r="L3224" i="120"/>
  <c r="M3224" i="120"/>
  <c r="L3225" i="120"/>
  <c r="M3225" i="120"/>
  <c r="L3226" i="120"/>
  <c r="M3226" i="120"/>
  <c r="L3227" i="120"/>
  <c r="M3227" i="120"/>
  <c r="L3228" i="120"/>
  <c r="M3228" i="120"/>
  <c r="L3229" i="120"/>
  <c r="M3229" i="120"/>
  <c r="L3230" i="120"/>
  <c r="M3230" i="120"/>
  <c r="L3231" i="120"/>
  <c r="M3231" i="120"/>
  <c r="L3232" i="120"/>
  <c r="M3232" i="120"/>
  <c r="L3233" i="120"/>
  <c r="M3233" i="120"/>
  <c r="L3234" i="120"/>
  <c r="M3234" i="120"/>
  <c r="L3235" i="120"/>
  <c r="M3235" i="120"/>
  <c r="L3236" i="120"/>
  <c r="M3236" i="120"/>
  <c r="L3237" i="120"/>
  <c r="M3237" i="120"/>
  <c r="L3238" i="120"/>
  <c r="M3238" i="120"/>
  <c r="L3239" i="120"/>
  <c r="M3239" i="120"/>
  <c r="L3240" i="120"/>
  <c r="M3240" i="120"/>
  <c r="L3241" i="120"/>
  <c r="M3241" i="120"/>
  <c r="L3242" i="120"/>
  <c r="M3242" i="120"/>
  <c r="L3243" i="120"/>
  <c r="M3243" i="120"/>
  <c r="L3244" i="120"/>
  <c r="M3244" i="120"/>
  <c r="L3245" i="120"/>
  <c r="M3245" i="120"/>
  <c r="L3246" i="120"/>
  <c r="M3246" i="120"/>
  <c r="L3247" i="120"/>
  <c r="M3247" i="120"/>
  <c r="L3248" i="120"/>
  <c r="M3248" i="120"/>
  <c r="L3249" i="120"/>
  <c r="M3249" i="120"/>
  <c r="L3250" i="120"/>
  <c r="M3250" i="120"/>
  <c r="L3251" i="120"/>
  <c r="M3251" i="120"/>
  <c r="L3252" i="120"/>
  <c r="M3252" i="120"/>
  <c r="L3253" i="120"/>
  <c r="M3253" i="120"/>
  <c r="L3254" i="120"/>
  <c r="M3254" i="120"/>
  <c r="L3255" i="120"/>
  <c r="M3255" i="120"/>
  <c r="L3256" i="120"/>
  <c r="M3256" i="120"/>
  <c r="L3257" i="120"/>
  <c r="M3257" i="120"/>
  <c r="L3258" i="120"/>
  <c r="M3258" i="120"/>
  <c r="L3259" i="120"/>
  <c r="M3259" i="120"/>
  <c r="L3260" i="120"/>
  <c r="M3260" i="120"/>
  <c r="L3261" i="120"/>
  <c r="M3261" i="120"/>
  <c r="L3262" i="120"/>
  <c r="M3262" i="120"/>
  <c r="L3263" i="120"/>
  <c r="M3263" i="120"/>
  <c r="L3264" i="120"/>
  <c r="M3264" i="120"/>
  <c r="L3265" i="120"/>
  <c r="M3265" i="120"/>
  <c r="L3266" i="120"/>
  <c r="M3266" i="120"/>
  <c r="L3267" i="120"/>
  <c r="M3267" i="120"/>
  <c r="L3268" i="120"/>
  <c r="M3268" i="120"/>
  <c r="L3269" i="120"/>
  <c r="M3269" i="120"/>
  <c r="L3270" i="120"/>
  <c r="M3270" i="120"/>
  <c r="L3271" i="120"/>
  <c r="M3271" i="120"/>
  <c r="L3272" i="120"/>
  <c r="M3272" i="120"/>
  <c r="L3273" i="120"/>
  <c r="M3273" i="120"/>
  <c r="L3274" i="120"/>
  <c r="M3274" i="120"/>
  <c r="L3275" i="120"/>
  <c r="M3275" i="120"/>
  <c r="L3276" i="120"/>
  <c r="M3276" i="120"/>
  <c r="L3277" i="120"/>
  <c r="M3277" i="120"/>
  <c r="L3278" i="120"/>
  <c r="M3278" i="120"/>
  <c r="L3279" i="120"/>
  <c r="M3279" i="120"/>
  <c r="L3280" i="120"/>
  <c r="M3280" i="120"/>
  <c r="L3281" i="120"/>
  <c r="M3281" i="120"/>
  <c r="L3282" i="120"/>
  <c r="M3282" i="120"/>
  <c r="L3283" i="120"/>
  <c r="M3283" i="120"/>
  <c r="L3284" i="120"/>
  <c r="M3284" i="120"/>
  <c r="L3285" i="120"/>
  <c r="M3285" i="120"/>
  <c r="L3286" i="120"/>
  <c r="M3286" i="120"/>
  <c r="L3287" i="120"/>
  <c r="M3287" i="120"/>
  <c r="L3288" i="120"/>
  <c r="M3288" i="120"/>
  <c r="L3289" i="120"/>
  <c r="M3289" i="120"/>
  <c r="L3290" i="120"/>
  <c r="M3290" i="120"/>
  <c r="L3291" i="120"/>
  <c r="M3291" i="120"/>
  <c r="L3292" i="120"/>
  <c r="M3292" i="120"/>
  <c r="L3293" i="120"/>
  <c r="M3293" i="120"/>
  <c r="L3294" i="120"/>
  <c r="M3294" i="120"/>
  <c r="L3295" i="120"/>
  <c r="M3295" i="120"/>
  <c r="L3296" i="120"/>
  <c r="M3296" i="120"/>
  <c r="L3297" i="120"/>
  <c r="M3297" i="120"/>
  <c r="L3298" i="120"/>
  <c r="M3298" i="120"/>
  <c r="L3299" i="120"/>
  <c r="M3299" i="120"/>
  <c r="L3300" i="120"/>
  <c r="M3300" i="120"/>
  <c r="L3301" i="120"/>
  <c r="M3301" i="120"/>
  <c r="L3302" i="120"/>
  <c r="M3302" i="120"/>
  <c r="L3303" i="120"/>
  <c r="M3303" i="120"/>
  <c r="L3304" i="120"/>
  <c r="M3304" i="120"/>
  <c r="L3305" i="120"/>
  <c r="M3305" i="120"/>
  <c r="L3306" i="120"/>
  <c r="M3306" i="120"/>
  <c r="L3307" i="120"/>
  <c r="M3307" i="120"/>
  <c r="L3308" i="120"/>
  <c r="M3308" i="120"/>
  <c r="L3309" i="120"/>
  <c r="M3309" i="120"/>
  <c r="L3310" i="120"/>
  <c r="M3310" i="120"/>
  <c r="L3311" i="120"/>
  <c r="M3311" i="120"/>
  <c r="L3312" i="120"/>
  <c r="M3312" i="120"/>
  <c r="L3313" i="120"/>
  <c r="M3313" i="120"/>
  <c r="L3314" i="120"/>
  <c r="M3314" i="120"/>
  <c r="L3315" i="120"/>
  <c r="M3315" i="120"/>
  <c r="L3316" i="120"/>
  <c r="M3316" i="120"/>
  <c r="L3317" i="120"/>
  <c r="M3317" i="120"/>
  <c r="L3318" i="120"/>
  <c r="M3318" i="120"/>
  <c r="L3319" i="120"/>
  <c r="M3319" i="120"/>
  <c r="L3320" i="120"/>
  <c r="M3320" i="120"/>
  <c r="L3321" i="120"/>
  <c r="M3321" i="120"/>
  <c r="L3322" i="120"/>
  <c r="M3322" i="120"/>
  <c r="L3323" i="120"/>
  <c r="M3323" i="120"/>
  <c r="L3324" i="120"/>
  <c r="M3324" i="120"/>
  <c r="L3325" i="120"/>
  <c r="M3325" i="120"/>
  <c r="L3326" i="120"/>
  <c r="M3326" i="120"/>
  <c r="L3327" i="120"/>
  <c r="M3327" i="120"/>
  <c r="L3328" i="120"/>
  <c r="M3328" i="120"/>
  <c r="L3329" i="120"/>
  <c r="M3329" i="120"/>
  <c r="L3330" i="120"/>
  <c r="M3330" i="120"/>
  <c r="L3331" i="120"/>
  <c r="M3331" i="120"/>
  <c r="L3332" i="120"/>
  <c r="M3332" i="120"/>
  <c r="L3333" i="120"/>
  <c r="M3333" i="120"/>
  <c r="L3334" i="120"/>
  <c r="M3334" i="120"/>
  <c r="L3335" i="120"/>
  <c r="M3335" i="120"/>
  <c r="L3336" i="120"/>
  <c r="M3336" i="120"/>
  <c r="L3337" i="120"/>
  <c r="M3337" i="120"/>
  <c r="L3338" i="120"/>
  <c r="M3338" i="120"/>
  <c r="L3339" i="120"/>
  <c r="M3339" i="120"/>
  <c r="L3340" i="120"/>
  <c r="M3340" i="120"/>
  <c r="L3341" i="120"/>
  <c r="M3341" i="120"/>
  <c r="L3342" i="120"/>
  <c r="M3342" i="120"/>
  <c r="L3343" i="120"/>
  <c r="M3343" i="120"/>
  <c r="L3344" i="120"/>
  <c r="M3344" i="120"/>
  <c r="L3345" i="120"/>
  <c r="M3345" i="120"/>
  <c r="L3346" i="120"/>
  <c r="M3346" i="120"/>
  <c r="L3347" i="120"/>
  <c r="M3347" i="120"/>
  <c r="L3348" i="120"/>
  <c r="M3348" i="120"/>
  <c r="L3349" i="120"/>
  <c r="M3349" i="120"/>
  <c r="L3350" i="120"/>
  <c r="M3350" i="120"/>
  <c r="L3351" i="120"/>
  <c r="M3351" i="120"/>
  <c r="L3352" i="120"/>
  <c r="M3352" i="120"/>
  <c r="L3353" i="120"/>
  <c r="M3353" i="120"/>
  <c r="L3354" i="120"/>
  <c r="M3354" i="120"/>
  <c r="L3355" i="120"/>
  <c r="M3355" i="120"/>
  <c r="L3356" i="120"/>
  <c r="M3356" i="120"/>
  <c r="L3357" i="120"/>
  <c r="M3357" i="120"/>
  <c r="L3358" i="120"/>
  <c r="M3358" i="120"/>
  <c r="L3359" i="120"/>
  <c r="M3359" i="120"/>
  <c r="L3360" i="120"/>
  <c r="M3360" i="120"/>
  <c r="L3361" i="120"/>
  <c r="M3361" i="120"/>
  <c r="L3362" i="120"/>
  <c r="M3362" i="120"/>
  <c r="L3363" i="120"/>
  <c r="M3363" i="120"/>
  <c r="L3364" i="120"/>
  <c r="M3364" i="120"/>
  <c r="L3365" i="120"/>
  <c r="M3365" i="120"/>
  <c r="L3366" i="120"/>
  <c r="M3366" i="120"/>
  <c r="L3367" i="120"/>
  <c r="M3367" i="120"/>
  <c r="L3368" i="120"/>
  <c r="M3368" i="120"/>
  <c r="L3369" i="120"/>
  <c r="M3369" i="120"/>
  <c r="L3370" i="120"/>
  <c r="M3370" i="120"/>
  <c r="L3371" i="120"/>
  <c r="M3371" i="120"/>
  <c r="L3372" i="120"/>
  <c r="M3372" i="120"/>
  <c r="L3373" i="120"/>
  <c r="M3373" i="120"/>
  <c r="L3374" i="120"/>
  <c r="M3374" i="120"/>
  <c r="L3375" i="120"/>
  <c r="M3375" i="120"/>
  <c r="L3376" i="120"/>
  <c r="M3376" i="120"/>
  <c r="L3377" i="120"/>
  <c r="M3377" i="120"/>
  <c r="L3378" i="120"/>
  <c r="M3378" i="120"/>
  <c r="L3379" i="120"/>
  <c r="M3379" i="120"/>
  <c r="L3380" i="120"/>
  <c r="M3380" i="120"/>
  <c r="L3381" i="120"/>
  <c r="M3381" i="120"/>
  <c r="L3382" i="120"/>
  <c r="M3382" i="120"/>
  <c r="L3383" i="120"/>
  <c r="M3383" i="120"/>
  <c r="L3384" i="120"/>
  <c r="M3384" i="120"/>
  <c r="L3385" i="120"/>
  <c r="M3385" i="120"/>
  <c r="L3386" i="120"/>
  <c r="M3386" i="120"/>
  <c r="L3387" i="120"/>
  <c r="M3387" i="120"/>
  <c r="L3388" i="120"/>
  <c r="M3388" i="120"/>
  <c r="L3389" i="120"/>
  <c r="M3389" i="120"/>
  <c r="L3390" i="120"/>
  <c r="M3390" i="120"/>
  <c r="L3391" i="120"/>
  <c r="M3391" i="120"/>
  <c r="L3392" i="120"/>
  <c r="M3392" i="120"/>
  <c r="L3393" i="120"/>
  <c r="M3393" i="120"/>
  <c r="L3394" i="120"/>
  <c r="M3394" i="120"/>
  <c r="L3395" i="120"/>
  <c r="M3395" i="120"/>
  <c r="L3396" i="120"/>
  <c r="M3396" i="120"/>
  <c r="L3397" i="120"/>
  <c r="M3397" i="120"/>
  <c r="L3398" i="120"/>
  <c r="M3398" i="120"/>
  <c r="L3399" i="120"/>
  <c r="M3399" i="120"/>
  <c r="L3400" i="120"/>
  <c r="M3400" i="120"/>
  <c r="L3401" i="120"/>
  <c r="M3401" i="120"/>
  <c r="L3402" i="120"/>
  <c r="M3402" i="120"/>
  <c r="L3403" i="120"/>
  <c r="M3403" i="120"/>
  <c r="L3404" i="120"/>
  <c r="M3404" i="120"/>
  <c r="L3405" i="120"/>
  <c r="M3405" i="120"/>
  <c r="L3406" i="120"/>
  <c r="M3406" i="120"/>
  <c r="L3407" i="120"/>
  <c r="M3407" i="120"/>
  <c r="L3408" i="120"/>
  <c r="M3408" i="120"/>
  <c r="L3409" i="120"/>
  <c r="M3409" i="120"/>
  <c r="L3410" i="120"/>
  <c r="M3410" i="120"/>
  <c r="L3411" i="120"/>
  <c r="M3411" i="120"/>
  <c r="L3412" i="120"/>
  <c r="M3412" i="120"/>
  <c r="L3413" i="120"/>
  <c r="M3413" i="120"/>
  <c r="L3414" i="120"/>
  <c r="M3414" i="120"/>
  <c r="L3415" i="120"/>
  <c r="M3415" i="120"/>
  <c r="L3416" i="120"/>
  <c r="M3416" i="120"/>
  <c r="L3417" i="120"/>
  <c r="M3417" i="120"/>
  <c r="L3418" i="120"/>
  <c r="M3418" i="120"/>
  <c r="L3419" i="120"/>
  <c r="M3419" i="120"/>
  <c r="L3420" i="120"/>
  <c r="M3420" i="120"/>
  <c r="L3421" i="120"/>
  <c r="M3421" i="120"/>
  <c r="L3422" i="120"/>
  <c r="M3422" i="120"/>
  <c r="L3423" i="120"/>
  <c r="M3423" i="120"/>
  <c r="L3424" i="120"/>
  <c r="M3424" i="120"/>
  <c r="L3425" i="120"/>
  <c r="M3425" i="120"/>
  <c r="L3426" i="120"/>
  <c r="M3426" i="120"/>
  <c r="L3427" i="120"/>
  <c r="M3427" i="120"/>
  <c r="L3428" i="120"/>
  <c r="M3428" i="120"/>
  <c r="L3429" i="120"/>
  <c r="M3429" i="120"/>
  <c r="L3430" i="120"/>
  <c r="M3430" i="120"/>
  <c r="L3431" i="120"/>
  <c r="M3431" i="120"/>
  <c r="L3432" i="120"/>
  <c r="M3432" i="120"/>
  <c r="L3433" i="120"/>
  <c r="M3433" i="120"/>
  <c r="L3434" i="120"/>
  <c r="M3434" i="120"/>
  <c r="L3435" i="120"/>
  <c r="M3435" i="120"/>
  <c r="L3436" i="120"/>
  <c r="M3436" i="120"/>
  <c r="L3437" i="120"/>
  <c r="M3437" i="120"/>
  <c r="L3438" i="120"/>
  <c r="M3438" i="120"/>
  <c r="L3439" i="120"/>
  <c r="M3439" i="120"/>
  <c r="L3440" i="120"/>
  <c r="M3440" i="120"/>
  <c r="L3441" i="120"/>
  <c r="M3441" i="120"/>
  <c r="L3442" i="120"/>
  <c r="M3442" i="120"/>
  <c r="L3443" i="120"/>
  <c r="M3443" i="120"/>
  <c r="L3444" i="120"/>
  <c r="M3444" i="120"/>
  <c r="L3445" i="120"/>
  <c r="M3445" i="120"/>
  <c r="L3446" i="120"/>
  <c r="M3446" i="120"/>
  <c r="L3447" i="120"/>
  <c r="M3447" i="120"/>
  <c r="L3448" i="120"/>
  <c r="M3448" i="120"/>
  <c r="L3449" i="120"/>
  <c r="M3449" i="120"/>
  <c r="L3450" i="120"/>
  <c r="M3450" i="120"/>
  <c r="L3451" i="120"/>
  <c r="M3451" i="120"/>
  <c r="L3452" i="120"/>
  <c r="M3452" i="120"/>
  <c r="L3453" i="120"/>
  <c r="M3453" i="120"/>
  <c r="L3454" i="120"/>
  <c r="M3454" i="120"/>
  <c r="L3455" i="120"/>
  <c r="M3455" i="120"/>
  <c r="L3456" i="120"/>
  <c r="M3456" i="120"/>
  <c r="L3457" i="120"/>
  <c r="M3457" i="120"/>
  <c r="L3458" i="120"/>
  <c r="M3458" i="120"/>
  <c r="L3459" i="120"/>
  <c r="M3459" i="120"/>
  <c r="L3460" i="120"/>
  <c r="M3460" i="120"/>
  <c r="L3461" i="120"/>
  <c r="M3461" i="120"/>
  <c r="L3462" i="120"/>
  <c r="M3462" i="120"/>
  <c r="L3463" i="120"/>
  <c r="M3463" i="120"/>
  <c r="L3464" i="120"/>
  <c r="M3464" i="120"/>
  <c r="L3465" i="120"/>
  <c r="M3465" i="120"/>
  <c r="L3466" i="120"/>
  <c r="M3466" i="120"/>
  <c r="L3467" i="120"/>
  <c r="M3467" i="120"/>
  <c r="L3468" i="120"/>
  <c r="M3468" i="120"/>
  <c r="L3469" i="120"/>
  <c r="M3469" i="120"/>
  <c r="L3470" i="120"/>
  <c r="M3470" i="120"/>
  <c r="L3471" i="120"/>
  <c r="M3471" i="120"/>
  <c r="L3472" i="120"/>
  <c r="M3472" i="120"/>
  <c r="L3473" i="120"/>
  <c r="M3473" i="120"/>
  <c r="L3474" i="120"/>
  <c r="M3474" i="120"/>
  <c r="L3475" i="120"/>
  <c r="M3475" i="120"/>
  <c r="L3476" i="120"/>
  <c r="M3476" i="120"/>
  <c r="L3477" i="120"/>
  <c r="M3477" i="120"/>
  <c r="L3478" i="120"/>
  <c r="M3478" i="120"/>
  <c r="L3479" i="120"/>
  <c r="M3479" i="120"/>
  <c r="L3480" i="120"/>
  <c r="M3480" i="120"/>
  <c r="L3481" i="120"/>
  <c r="M3481" i="120"/>
  <c r="L3482" i="120"/>
  <c r="M3482" i="120"/>
  <c r="L3483" i="120"/>
  <c r="M3483" i="120"/>
  <c r="L3484" i="120"/>
  <c r="M3484" i="120"/>
  <c r="L3485" i="120"/>
  <c r="M3485" i="120"/>
  <c r="L3486" i="120"/>
  <c r="M3486" i="120"/>
  <c r="L3487" i="120"/>
  <c r="M3487" i="120"/>
  <c r="L3488" i="120"/>
  <c r="M3488" i="120"/>
  <c r="L3489" i="120"/>
  <c r="M3489" i="120"/>
  <c r="L3490" i="120"/>
  <c r="M3490" i="120"/>
  <c r="L3491" i="120"/>
  <c r="M3491" i="120"/>
  <c r="L3492" i="120"/>
  <c r="M3492" i="120"/>
  <c r="L3493" i="120"/>
  <c r="M3493" i="120"/>
  <c r="L3494" i="120"/>
  <c r="M3494" i="120"/>
  <c r="L3495" i="120"/>
  <c r="M3495" i="120"/>
  <c r="L3496" i="120"/>
  <c r="M3496" i="120"/>
  <c r="L3497" i="120"/>
  <c r="M3497" i="120"/>
  <c r="L3498" i="120"/>
  <c r="M3498" i="120"/>
  <c r="L3499" i="120"/>
  <c r="M3499" i="120"/>
  <c r="L3500" i="120"/>
  <c r="M3500" i="120"/>
  <c r="L3501" i="120"/>
  <c r="M3501" i="120"/>
  <c r="L3502" i="120"/>
  <c r="M3502" i="120"/>
  <c r="L3503" i="120"/>
  <c r="M3503" i="120"/>
  <c r="L3504" i="120"/>
  <c r="M3504" i="120"/>
  <c r="L3505" i="120"/>
  <c r="M3505" i="120"/>
  <c r="L3506" i="120"/>
  <c r="M3506" i="120"/>
  <c r="L3507" i="120"/>
  <c r="M3507" i="120"/>
  <c r="L3508" i="120"/>
  <c r="M3508" i="120"/>
  <c r="L3509" i="120"/>
  <c r="M3509" i="120"/>
  <c r="L3510" i="120"/>
  <c r="M3510" i="120"/>
  <c r="L3511" i="120"/>
  <c r="M3511" i="120"/>
  <c r="L3512" i="120"/>
  <c r="M3512" i="120"/>
  <c r="L3513" i="120"/>
  <c r="M3513" i="120"/>
  <c r="L3514" i="120"/>
  <c r="M3514" i="120"/>
  <c r="L3515" i="120"/>
  <c r="M3515" i="120"/>
  <c r="L3516" i="120"/>
  <c r="M3516" i="120"/>
  <c r="L3517" i="120"/>
  <c r="M3517" i="120"/>
  <c r="L3518" i="120"/>
  <c r="M3518" i="120"/>
  <c r="L3519" i="120"/>
  <c r="M3519" i="120"/>
  <c r="L3520" i="120"/>
  <c r="M3520" i="120"/>
  <c r="L3521" i="120"/>
  <c r="M3521" i="120"/>
  <c r="L3522" i="120"/>
  <c r="M3522" i="120"/>
  <c r="L3523" i="120"/>
  <c r="M3523" i="120"/>
  <c r="L3524" i="120"/>
  <c r="M3524" i="120"/>
  <c r="L3525" i="120"/>
  <c r="M3525" i="120"/>
  <c r="L3526" i="120"/>
  <c r="M3526" i="120"/>
  <c r="L3527" i="120"/>
  <c r="M3527" i="120"/>
  <c r="L3528" i="120"/>
  <c r="M3528" i="120"/>
  <c r="L3529" i="120"/>
  <c r="M3529" i="120"/>
  <c r="L3530" i="120"/>
  <c r="M3530" i="120"/>
  <c r="L3531" i="120"/>
  <c r="M3531" i="120"/>
  <c r="L3532" i="120"/>
  <c r="M3532" i="120"/>
  <c r="L3533" i="120"/>
  <c r="M3533" i="120"/>
  <c r="L3534" i="120"/>
  <c r="M3534" i="120"/>
  <c r="L3535" i="120"/>
  <c r="M3535" i="120"/>
  <c r="L3536" i="120"/>
  <c r="M3536" i="120"/>
  <c r="L3537" i="120"/>
  <c r="M3537" i="120"/>
  <c r="L3538" i="120"/>
  <c r="M3538" i="120"/>
  <c r="L3539" i="120"/>
  <c r="M3539" i="120"/>
  <c r="L3540" i="120"/>
  <c r="M3540" i="120"/>
  <c r="L3541" i="120"/>
  <c r="M3541" i="120"/>
  <c r="L3542" i="120"/>
  <c r="M3542" i="120"/>
  <c r="L3543" i="120"/>
  <c r="M3543" i="120"/>
  <c r="L3544" i="120"/>
  <c r="M3544" i="120"/>
  <c r="L3545" i="120"/>
  <c r="M3545" i="120"/>
  <c r="L3546" i="120"/>
  <c r="M3546" i="120"/>
  <c r="L3547" i="120"/>
  <c r="M3547" i="120"/>
  <c r="L3548" i="120"/>
  <c r="M3548" i="120"/>
  <c r="L3549" i="120"/>
  <c r="M3549" i="120"/>
  <c r="L3550" i="120"/>
  <c r="M3550" i="120"/>
  <c r="L3551" i="120"/>
  <c r="M3551" i="120"/>
  <c r="L3552" i="120"/>
  <c r="M3552" i="120"/>
  <c r="L3553" i="120"/>
  <c r="M3553" i="120"/>
  <c r="L3554" i="120"/>
  <c r="M3554" i="120"/>
  <c r="L3555" i="120"/>
  <c r="M3555" i="120"/>
  <c r="L3556" i="120"/>
  <c r="M3556" i="120"/>
  <c r="L3557" i="120"/>
  <c r="M3557" i="120"/>
  <c r="L3558" i="120"/>
  <c r="M3558" i="120"/>
  <c r="L3559" i="120"/>
  <c r="M3559" i="120"/>
  <c r="L3560" i="120"/>
  <c r="M3560" i="120"/>
  <c r="L3561" i="120"/>
  <c r="M3561" i="120"/>
  <c r="L3562" i="120"/>
  <c r="M3562" i="120"/>
  <c r="L3563" i="120"/>
  <c r="M3563" i="120"/>
  <c r="L3564" i="120"/>
  <c r="M3564" i="120"/>
  <c r="L3565" i="120"/>
  <c r="M3565" i="120"/>
  <c r="L3566" i="120"/>
  <c r="M3566" i="120"/>
  <c r="L3567" i="120"/>
  <c r="M3567" i="120"/>
  <c r="L3568" i="120"/>
  <c r="M3568" i="120"/>
  <c r="L3569" i="120"/>
  <c r="M3569" i="120"/>
  <c r="L3570" i="120"/>
  <c r="M3570" i="120"/>
  <c r="L3571" i="120"/>
  <c r="M3571" i="120"/>
  <c r="L3572" i="120"/>
  <c r="M3572" i="120"/>
  <c r="L3573" i="120"/>
  <c r="M3573" i="120"/>
  <c r="L3574" i="120"/>
  <c r="M3574" i="120"/>
  <c r="L3575" i="120"/>
  <c r="M3575" i="120"/>
  <c r="L3576" i="120"/>
  <c r="M3576" i="120"/>
  <c r="L3577" i="120"/>
  <c r="M3577" i="120"/>
  <c r="L3578" i="120"/>
  <c r="M3578" i="120"/>
  <c r="L3579" i="120"/>
  <c r="M3579" i="120"/>
  <c r="L3580" i="120"/>
  <c r="M3580" i="120"/>
  <c r="L3581" i="120"/>
  <c r="M3581" i="120"/>
  <c r="L3582" i="120"/>
  <c r="M3582" i="120"/>
  <c r="L3583" i="120"/>
  <c r="M3583" i="120"/>
  <c r="L3584" i="120"/>
  <c r="M3584" i="120"/>
  <c r="L3585" i="120"/>
  <c r="M3585" i="120"/>
  <c r="L3586" i="120"/>
  <c r="M3586" i="120"/>
  <c r="L3587" i="120"/>
  <c r="M3587" i="120"/>
  <c r="L3588" i="120"/>
  <c r="M3588" i="120"/>
  <c r="L3589" i="120"/>
  <c r="M3589" i="120"/>
  <c r="L3590" i="120"/>
  <c r="M3590" i="120"/>
  <c r="L3591" i="120"/>
  <c r="M3591" i="120"/>
  <c r="L3592" i="120"/>
  <c r="M3592" i="120"/>
  <c r="L3593" i="120"/>
  <c r="M3593" i="120"/>
  <c r="L3594" i="120"/>
  <c r="M3594" i="120"/>
  <c r="L3595" i="120"/>
  <c r="M3595" i="120"/>
  <c r="L3596" i="120"/>
  <c r="M3596" i="120"/>
  <c r="L3597" i="120"/>
  <c r="M3597" i="120"/>
  <c r="L3598" i="120"/>
  <c r="M3598" i="120"/>
  <c r="L3599" i="120"/>
  <c r="M3599" i="120"/>
  <c r="L3600" i="120"/>
  <c r="M3600" i="120"/>
  <c r="L3601" i="120"/>
  <c r="M3601" i="120"/>
  <c r="L3602" i="120"/>
  <c r="M3602" i="120"/>
  <c r="L3603" i="120"/>
  <c r="M3603" i="120"/>
  <c r="L3604" i="120"/>
  <c r="M3604" i="120"/>
  <c r="L3605" i="120"/>
  <c r="M3605" i="120"/>
  <c r="L3606" i="120"/>
  <c r="M3606" i="120"/>
  <c r="L3607" i="120"/>
  <c r="M3607" i="120"/>
  <c r="L3608" i="120"/>
  <c r="M3608" i="120"/>
  <c r="L3609" i="120"/>
  <c r="M3609" i="120"/>
  <c r="L3610" i="120"/>
  <c r="M3610" i="120"/>
  <c r="L3611" i="120"/>
  <c r="M3611" i="120"/>
  <c r="L3612" i="120"/>
  <c r="M3612" i="120"/>
  <c r="L3613" i="120"/>
  <c r="M3613" i="120"/>
  <c r="L3614" i="120"/>
  <c r="M3614" i="120"/>
  <c r="L3615" i="120"/>
  <c r="M3615" i="120"/>
  <c r="L3616" i="120"/>
  <c r="M3616" i="120"/>
  <c r="L3617" i="120"/>
  <c r="M3617" i="120"/>
  <c r="L3618" i="120"/>
  <c r="M3618" i="120"/>
  <c r="L3619" i="120"/>
  <c r="M3619" i="120"/>
  <c r="L3620" i="120"/>
  <c r="M3620" i="120"/>
  <c r="L3621" i="120"/>
  <c r="M3621" i="120"/>
  <c r="L3622" i="120"/>
  <c r="M3622" i="120"/>
  <c r="L3623" i="120"/>
  <c r="M3623" i="120"/>
  <c r="L3624" i="120"/>
  <c r="M3624" i="120"/>
  <c r="L3625" i="120"/>
  <c r="M3625" i="120"/>
  <c r="L3626" i="120"/>
  <c r="M3626" i="120"/>
  <c r="L3627" i="120"/>
  <c r="M3627" i="120"/>
  <c r="L3628" i="120"/>
  <c r="M3628" i="120"/>
  <c r="L3629" i="120"/>
  <c r="M3629" i="120"/>
  <c r="L3630" i="120"/>
  <c r="M3630" i="120"/>
  <c r="L3631" i="120"/>
  <c r="M3631" i="120"/>
  <c r="L3632" i="120"/>
  <c r="M3632" i="120"/>
  <c r="L3633" i="120"/>
  <c r="M3633" i="120"/>
  <c r="L3634" i="120"/>
  <c r="M3634" i="120"/>
  <c r="L3635" i="120"/>
  <c r="M3635" i="120"/>
  <c r="L3636" i="120"/>
  <c r="M3636" i="120"/>
  <c r="L3637" i="120"/>
  <c r="M3637" i="120"/>
  <c r="L3638" i="120"/>
  <c r="M3638" i="120"/>
  <c r="L3639" i="120"/>
  <c r="M3639" i="120"/>
  <c r="L3640" i="120"/>
  <c r="M3640" i="120"/>
  <c r="L3641" i="120"/>
  <c r="M3641" i="120"/>
  <c r="L3642" i="120"/>
  <c r="M3642" i="120"/>
  <c r="L3643" i="120"/>
  <c r="M3643" i="120"/>
  <c r="L3644" i="120"/>
  <c r="M3644" i="120"/>
  <c r="L3645" i="120"/>
  <c r="M3645" i="120"/>
  <c r="L3646" i="120"/>
  <c r="M3646" i="120"/>
  <c r="L3647" i="120"/>
  <c r="M3647" i="120"/>
  <c r="L3648" i="120"/>
  <c r="M3648" i="120"/>
  <c r="L3649" i="120"/>
  <c r="M3649" i="120"/>
  <c r="L3650" i="120"/>
  <c r="M3650" i="120"/>
  <c r="L3651" i="120"/>
  <c r="M3651" i="120"/>
  <c r="L3652" i="120"/>
  <c r="M3652" i="120"/>
  <c r="L3653" i="120"/>
  <c r="M3653" i="120"/>
  <c r="L3654" i="120"/>
  <c r="M3654" i="120"/>
  <c r="L3655" i="120"/>
  <c r="M3655" i="120"/>
  <c r="L3656" i="120"/>
  <c r="M3656" i="120"/>
  <c r="L3657" i="120"/>
  <c r="M3657" i="120"/>
  <c r="L3658" i="120"/>
  <c r="M3658" i="120"/>
  <c r="L3659" i="120"/>
  <c r="M3659" i="120"/>
  <c r="L3660" i="120"/>
  <c r="M3660" i="120"/>
  <c r="L3661" i="120"/>
  <c r="M3661" i="120"/>
  <c r="L3662" i="120"/>
  <c r="M3662" i="120"/>
  <c r="L3663" i="120"/>
  <c r="M3663" i="120"/>
  <c r="L3664" i="120"/>
  <c r="M3664" i="120"/>
  <c r="L3665" i="120"/>
  <c r="M3665" i="120"/>
  <c r="L3666" i="120"/>
  <c r="M3666" i="120"/>
  <c r="L3667" i="120"/>
  <c r="M3667" i="120"/>
  <c r="L3668" i="120"/>
  <c r="M3668" i="120"/>
  <c r="L3669" i="120"/>
  <c r="M3669" i="120"/>
  <c r="L3670" i="120"/>
  <c r="M3670" i="120"/>
  <c r="L3671" i="120"/>
  <c r="M3671" i="120"/>
  <c r="L3672" i="120"/>
  <c r="M3672" i="120"/>
  <c r="L3673" i="120"/>
  <c r="M3673" i="120"/>
  <c r="L3674" i="120"/>
  <c r="M3674" i="120"/>
  <c r="L3675" i="120"/>
  <c r="M3675" i="120"/>
  <c r="L3676" i="120"/>
  <c r="M3676" i="120"/>
  <c r="L3677" i="120"/>
  <c r="M3677" i="120"/>
  <c r="L3678" i="120"/>
  <c r="M3678" i="120"/>
  <c r="L3679" i="120"/>
  <c r="M3679" i="120"/>
  <c r="L3680" i="120"/>
  <c r="M3680" i="120"/>
  <c r="L3681" i="120"/>
  <c r="M3681" i="120"/>
  <c r="L3682" i="120"/>
  <c r="M3682" i="120"/>
  <c r="L3683" i="120"/>
  <c r="M3683" i="120"/>
  <c r="L3684" i="120"/>
  <c r="M3684" i="120"/>
  <c r="L3685" i="120"/>
  <c r="M3685" i="120"/>
  <c r="L3686" i="120"/>
  <c r="M3686" i="120"/>
  <c r="L3687" i="120"/>
  <c r="M3687" i="120"/>
  <c r="L3688" i="120"/>
  <c r="M3688" i="120"/>
  <c r="L3689" i="120"/>
  <c r="M3689" i="120"/>
  <c r="L3690" i="120"/>
  <c r="M3690" i="120"/>
  <c r="L3691" i="120"/>
  <c r="M3691" i="120"/>
  <c r="L3692" i="120"/>
  <c r="M3692" i="120"/>
  <c r="L3693" i="120"/>
  <c r="M3693" i="120"/>
  <c r="L3694" i="120"/>
  <c r="M3694" i="120"/>
  <c r="L3695" i="120"/>
  <c r="M3695" i="120"/>
  <c r="L3696" i="120"/>
  <c r="M3696" i="120"/>
  <c r="L3697" i="120"/>
  <c r="M3697" i="120"/>
  <c r="L3698" i="120"/>
  <c r="M3698" i="120"/>
  <c r="L3699" i="120"/>
  <c r="M3699" i="120"/>
  <c r="L3700" i="120"/>
  <c r="M3700" i="120"/>
  <c r="L3701" i="120"/>
  <c r="M3701" i="120"/>
  <c r="L3702" i="120"/>
  <c r="M3702" i="120"/>
  <c r="L3703" i="120"/>
  <c r="M3703" i="120"/>
  <c r="L3704" i="120"/>
  <c r="M3704" i="120"/>
  <c r="L3705" i="120"/>
  <c r="M3705" i="120"/>
  <c r="L3706" i="120"/>
  <c r="M3706" i="120"/>
  <c r="L3707" i="120"/>
  <c r="M3707" i="120"/>
  <c r="L3708" i="120"/>
  <c r="M3708" i="120"/>
  <c r="L3709" i="120"/>
  <c r="M3709" i="120"/>
  <c r="L3710" i="120"/>
  <c r="M3710" i="120"/>
  <c r="L3711" i="120"/>
  <c r="M3711" i="120"/>
  <c r="L3712" i="120"/>
  <c r="M3712" i="120"/>
  <c r="L3713" i="120"/>
  <c r="M3713" i="120"/>
  <c r="L3714" i="120"/>
  <c r="M3714" i="120"/>
  <c r="L3715" i="120"/>
  <c r="M3715" i="120"/>
  <c r="L3716" i="120"/>
  <c r="M3716" i="120"/>
  <c r="L3717" i="120"/>
  <c r="M3717" i="120"/>
  <c r="L3718" i="120"/>
  <c r="M3718" i="120"/>
  <c r="L3719" i="120"/>
  <c r="M3719" i="120"/>
  <c r="L3720" i="120"/>
  <c r="M3720" i="120"/>
  <c r="L3721" i="120"/>
  <c r="M3721" i="120"/>
  <c r="L3722" i="120"/>
  <c r="M3722" i="120"/>
  <c r="L3723" i="120"/>
  <c r="M3723" i="120"/>
  <c r="L3724" i="120"/>
  <c r="M3724" i="120"/>
  <c r="L3725" i="120"/>
  <c r="M3725" i="120"/>
  <c r="L3726" i="120"/>
  <c r="M3726" i="120"/>
  <c r="L3727" i="120"/>
  <c r="M3727" i="120"/>
  <c r="L3728" i="120"/>
  <c r="M3728" i="120"/>
  <c r="L3729" i="120"/>
  <c r="M3729" i="120"/>
  <c r="L3730" i="120"/>
  <c r="M3730" i="120"/>
  <c r="L3731" i="120"/>
  <c r="M3731" i="120"/>
  <c r="L3732" i="120"/>
  <c r="M3732" i="120"/>
  <c r="L3733" i="120"/>
  <c r="M3733" i="120"/>
  <c r="L3734" i="120"/>
  <c r="M3734" i="120"/>
  <c r="L3735" i="120"/>
  <c r="M3735" i="120"/>
  <c r="L3736" i="120"/>
  <c r="M3736" i="120"/>
  <c r="L3737" i="120"/>
  <c r="M3737" i="120"/>
  <c r="L3738" i="120"/>
  <c r="M3738" i="120"/>
  <c r="L3739" i="120"/>
  <c r="M3739" i="120"/>
  <c r="L3740" i="120"/>
  <c r="M3740" i="120"/>
  <c r="L3741" i="120"/>
  <c r="M3741" i="120"/>
  <c r="L3742" i="120"/>
  <c r="M3742" i="120"/>
  <c r="L3743" i="120"/>
  <c r="M3743" i="120"/>
  <c r="L3744" i="120"/>
  <c r="M3744" i="120"/>
  <c r="L3745" i="120"/>
  <c r="M3745" i="120"/>
  <c r="L3746" i="120"/>
  <c r="M3746" i="120"/>
  <c r="L3747" i="120"/>
  <c r="M3747" i="120"/>
  <c r="L3748" i="120"/>
  <c r="M3748" i="120"/>
  <c r="L3749" i="120"/>
  <c r="M3749" i="120"/>
  <c r="L3750" i="120"/>
  <c r="M3750" i="120"/>
  <c r="L3751" i="120"/>
  <c r="M3751" i="120"/>
  <c r="L3752" i="120"/>
  <c r="M3752" i="120"/>
  <c r="L3753" i="120"/>
  <c r="M3753" i="120"/>
  <c r="L3754" i="120"/>
  <c r="M3754" i="120"/>
  <c r="L3755" i="120"/>
  <c r="M3755" i="120"/>
  <c r="L3756" i="120"/>
  <c r="M3756" i="120"/>
  <c r="L3757" i="120"/>
  <c r="M3757" i="120"/>
  <c r="L3758" i="120"/>
  <c r="M3758" i="120"/>
  <c r="L3759" i="120"/>
  <c r="M3759" i="120"/>
  <c r="L3760" i="120"/>
  <c r="M3760" i="120"/>
  <c r="L3761" i="120"/>
  <c r="M3761" i="120"/>
  <c r="L3762" i="120"/>
  <c r="M3762" i="120"/>
  <c r="L3763" i="120"/>
  <c r="M3763" i="120"/>
  <c r="L3764" i="120"/>
  <c r="M3764" i="120"/>
  <c r="L3765" i="120"/>
  <c r="M3765" i="120"/>
  <c r="L3766" i="120"/>
  <c r="M3766" i="120"/>
  <c r="L3767" i="120"/>
  <c r="M3767" i="120"/>
  <c r="L3768" i="120"/>
  <c r="M3768" i="120"/>
  <c r="L3769" i="120"/>
  <c r="M3769" i="120"/>
  <c r="L3770" i="120"/>
  <c r="M3770" i="120"/>
  <c r="L3771" i="120"/>
  <c r="M3771" i="120"/>
  <c r="L3772" i="120"/>
  <c r="M3772" i="120"/>
  <c r="L3773" i="120"/>
  <c r="M3773" i="120"/>
  <c r="L3774" i="120"/>
  <c r="M3774" i="120"/>
  <c r="L3775" i="120"/>
  <c r="M3775" i="120"/>
  <c r="L3776" i="120"/>
  <c r="M3776" i="120"/>
  <c r="L3777" i="120"/>
  <c r="M3777" i="120"/>
  <c r="L3778" i="120"/>
  <c r="M3778" i="120"/>
  <c r="L3779" i="120"/>
  <c r="M3779" i="120"/>
  <c r="L3780" i="120"/>
  <c r="M3780" i="120"/>
  <c r="L3781" i="120"/>
  <c r="M3781" i="120"/>
  <c r="L3782" i="120"/>
  <c r="M3782" i="120"/>
  <c r="L3783" i="120"/>
  <c r="M3783" i="120"/>
  <c r="L3784" i="120"/>
  <c r="M3784" i="120"/>
  <c r="L3785" i="120"/>
  <c r="M3785" i="120"/>
  <c r="L3786" i="120"/>
  <c r="M3786" i="120"/>
  <c r="L3787" i="120"/>
  <c r="M3787" i="120"/>
  <c r="L3788" i="120"/>
  <c r="M3788" i="120"/>
  <c r="L3789" i="120"/>
  <c r="M3789" i="120"/>
  <c r="L3790" i="120"/>
  <c r="M3790" i="120"/>
  <c r="L3791" i="120"/>
  <c r="M3791" i="120"/>
  <c r="L3792" i="120"/>
  <c r="M3792" i="120"/>
  <c r="L3793" i="120"/>
  <c r="M3793" i="120"/>
  <c r="L3794" i="120"/>
  <c r="M3794" i="120"/>
  <c r="L3795" i="120"/>
  <c r="M3795" i="120"/>
  <c r="L3796" i="120"/>
  <c r="M3796" i="120"/>
  <c r="L3797" i="120"/>
  <c r="M3797" i="120"/>
  <c r="L3798" i="120"/>
  <c r="M3798" i="120"/>
  <c r="L3799" i="120"/>
  <c r="M3799" i="120"/>
  <c r="L3800" i="120"/>
  <c r="M3800" i="120"/>
  <c r="L3801" i="120"/>
  <c r="M3801" i="120"/>
  <c r="L3802" i="120"/>
  <c r="M3802" i="120"/>
  <c r="L3803" i="120"/>
  <c r="M3803" i="120"/>
  <c r="L3804" i="120"/>
  <c r="M3804" i="120"/>
  <c r="L3805" i="120"/>
  <c r="M3805" i="120"/>
  <c r="L3806" i="120"/>
  <c r="M3806" i="120"/>
  <c r="L3807" i="120"/>
  <c r="M3807" i="120"/>
  <c r="L3808" i="120"/>
  <c r="M3808" i="120"/>
  <c r="L3809" i="120"/>
  <c r="M3809" i="120"/>
  <c r="L3810" i="120"/>
  <c r="M3810" i="120"/>
  <c r="L3811" i="120"/>
  <c r="M3811" i="120"/>
  <c r="L3812" i="120"/>
  <c r="M3812" i="120"/>
  <c r="L3813" i="120"/>
  <c r="M3813" i="120"/>
  <c r="L3814" i="120"/>
  <c r="M3814" i="120"/>
  <c r="L3815" i="120"/>
  <c r="M3815" i="120"/>
  <c r="L3816" i="120"/>
  <c r="M3816" i="120"/>
  <c r="L3817" i="120"/>
  <c r="M3817" i="120"/>
  <c r="L3818" i="120"/>
  <c r="M3818" i="120"/>
  <c r="L3819" i="120"/>
  <c r="M3819" i="120"/>
  <c r="L3820" i="120"/>
  <c r="M3820" i="120"/>
  <c r="L3821" i="120"/>
  <c r="M3821" i="120"/>
  <c r="L3822" i="120"/>
  <c r="M3822" i="120"/>
  <c r="L3823" i="120"/>
  <c r="M3823" i="120"/>
  <c r="L3824" i="120"/>
  <c r="M3824" i="120"/>
  <c r="L3825" i="120"/>
  <c r="M3825" i="120"/>
  <c r="L3826" i="120"/>
  <c r="M3826" i="120"/>
  <c r="L3827" i="120"/>
  <c r="M3827" i="120"/>
  <c r="L3828" i="120"/>
  <c r="M3828" i="120"/>
  <c r="L3829" i="120"/>
  <c r="M3829" i="120"/>
  <c r="L3830" i="120"/>
  <c r="M3830" i="120"/>
  <c r="L3831" i="120"/>
  <c r="M3831" i="120"/>
  <c r="L3832" i="120"/>
  <c r="M3832" i="120"/>
  <c r="L3833" i="120"/>
  <c r="M3833" i="120"/>
  <c r="L3834" i="120"/>
  <c r="M3834" i="120"/>
  <c r="L3835" i="120"/>
  <c r="M3835" i="120"/>
  <c r="L3836" i="120"/>
  <c r="M3836" i="120"/>
  <c r="L3837" i="120"/>
  <c r="M3837" i="120"/>
  <c r="L3838" i="120"/>
  <c r="M3838" i="120"/>
  <c r="L3839" i="120"/>
  <c r="M3839" i="120"/>
  <c r="L3840" i="120"/>
  <c r="M3840" i="120"/>
  <c r="L3841" i="120"/>
  <c r="M3841" i="120"/>
  <c r="L3842" i="120"/>
  <c r="M3842" i="120"/>
  <c r="L3843" i="120"/>
  <c r="M3843" i="120"/>
  <c r="L3844" i="120"/>
  <c r="M3844" i="120"/>
  <c r="L3845" i="120"/>
  <c r="M3845" i="120"/>
  <c r="L3846" i="120"/>
  <c r="M3846" i="120"/>
  <c r="L3847" i="120"/>
  <c r="M3847" i="120"/>
  <c r="L3848" i="120"/>
  <c r="M3848" i="120"/>
  <c r="L3849" i="120"/>
  <c r="M3849" i="120"/>
  <c r="L3850" i="120"/>
  <c r="M3850" i="120"/>
  <c r="L3851" i="120"/>
  <c r="M3851" i="120"/>
  <c r="L3852" i="120"/>
  <c r="M3852" i="120"/>
  <c r="L3853" i="120"/>
  <c r="M3853" i="120"/>
  <c r="L3854" i="120"/>
  <c r="M3854" i="120"/>
  <c r="L3855" i="120"/>
  <c r="M3855" i="120"/>
  <c r="L3856" i="120"/>
  <c r="M3856" i="120"/>
  <c r="L3857" i="120"/>
  <c r="M3857" i="120"/>
  <c r="L3858" i="120"/>
  <c r="M3858" i="120"/>
  <c r="L3859" i="120"/>
  <c r="M3859" i="120"/>
  <c r="L3860" i="120"/>
  <c r="M3860" i="120"/>
  <c r="L3861" i="120"/>
  <c r="M3861" i="120"/>
  <c r="L3862" i="120"/>
  <c r="M3862" i="120"/>
  <c r="L3863" i="120"/>
  <c r="M3863" i="120"/>
  <c r="L3864" i="120"/>
  <c r="M3864" i="120"/>
  <c r="L3865" i="120"/>
  <c r="M3865" i="120"/>
  <c r="L3866" i="120"/>
  <c r="M3866" i="120"/>
  <c r="L3867" i="120"/>
  <c r="M3867" i="120"/>
  <c r="L3868" i="120"/>
  <c r="M3868" i="120"/>
  <c r="L3869" i="120"/>
  <c r="M3869" i="120"/>
  <c r="L3870" i="120"/>
  <c r="M3870" i="120"/>
  <c r="L3871" i="120"/>
  <c r="M3871" i="120"/>
  <c r="L3872" i="120"/>
  <c r="M3872" i="120"/>
  <c r="L3873" i="120"/>
  <c r="M3873" i="120"/>
  <c r="L3874" i="120"/>
  <c r="M3874" i="120"/>
  <c r="L3875" i="120"/>
  <c r="M3875" i="120"/>
  <c r="L3876" i="120"/>
  <c r="M3876" i="120"/>
  <c r="L3877" i="120"/>
  <c r="M3877" i="120"/>
  <c r="J16" i="120"/>
  <c r="G3736" i="120"/>
  <c r="J3736" i="120"/>
  <c r="K3736" i="120"/>
  <c r="N3736" i="120"/>
  <c r="G3737" i="120"/>
  <c r="J3737" i="120"/>
  <c r="K3737" i="120"/>
  <c r="N3737" i="120"/>
  <c r="G3738" i="120"/>
  <c r="J3738" i="120"/>
  <c r="K3738" i="120"/>
  <c r="N3738" i="120"/>
  <c r="G3739" i="120"/>
  <c r="J3739" i="120"/>
  <c r="K3739" i="120"/>
  <c r="N3739" i="120"/>
  <c r="G3740" i="120"/>
  <c r="J3740" i="120"/>
  <c r="K3740" i="120"/>
  <c r="N3740" i="120"/>
  <c r="G3741" i="120"/>
  <c r="J3741" i="120"/>
  <c r="K3741" i="120"/>
  <c r="N3741" i="120"/>
  <c r="G3742" i="120"/>
  <c r="J3742" i="120"/>
  <c r="K3742" i="120"/>
  <c r="N3742" i="120"/>
  <c r="G3743" i="120"/>
  <c r="J3743" i="120"/>
  <c r="K3743" i="120"/>
  <c r="N3743" i="120"/>
  <c r="G3744" i="120"/>
  <c r="J3744" i="120"/>
  <c r="K3744" i="120"/>
  <c r="N3744" i="120"/>
  <c r="G3745" i="120"/>
  <c r="J3745" i="120"/>
  <c r="K3745" i="120"/>
  <c r="N3745" i="120"/>
  <c r="G3746" i="120"/>
  <c r="J3746" i="120"/>
  <c r="K3746" i="120"/>
  <c r="N3746" i="120"/>
  <c r="G3747" i="120"/>
  <c r="J3747" i="120"/>
  <c r="K3747" i="120"/>
  <c r="N3747" i="120"/>
  <c r="G3748" i="120"/>
  <c r="J3748" i="120"/>
  <c r="K3748" i="120"/>
  <c r="N3748" i="120"/>
  <c r="G3749" i="120"/>
  <c r="J3749" i="120"/>
  <c r="K3749" i="120"/>
  <c r="N3749" i="120"/>
  <c r="G3750" i="120"/>
  <c r="J3750" i="120"/>
  <c r="K3750" i="120"/>
  <c r="N3750" i="120"/>
  <c r="G3751" i="120"/>
  <c r="J3751" i="120"/>
  <c r="K3751" i="120"/>
  <c r="N3751" i="120"/>
  <c r="G3752" i="120"/>
  <c r="J3752" i="120"/>
  <c r="K3752" i="120"/>
  <c r="N3752" i="120"/>
  <c r="G3753" i="120"/>
  <c r="J3753" i="120"/>
  <c r="K3753" i="120"/>
  <c r="N3753" i="120"/>
  <c r="G3754" i="120"/>
  <c r="J3754" i="120"/>
  <c r="K3754" i="120"/>
  <c r="N3754" i="120"/>
  <c r="G3755" i="120"/>
  <c r="J3755" i="120"/>
  <c r="K3755" i="120"/>
  <c r="N3755" i="120"/>
  <c r="G3756" i="120"/>
  <c r="J3756" i="120"/>
  <c r="K3756" i="120"/>
  <c r="N3756" i="120"/>
  <c r="G3757" i="120"/>
  <c r="J3757" i="120"/>
  <c r="K3757" i="120"/>
  <c r="N3757" i="120"/>
  <c r="G3758" i="120"/>
  <c r="J3758" i="120"/>
  <c r="K3758" i="120"/>
  <c r="N3758" i="120"/>
  <c r="G3759" i="120"/>
  <c r="J3759" i="120"/>
  <c r="K3759" i="120"/>
  <c r="N3759" i="120"/>
  <c r="G3760" i="120"/>
  <c r="J3760" i="120"/>
  <c r="K3760" i="120"/>
  <c r="N3760" i="120"/>
  <c r="G3761" i="120"/>
  <c r="J3761" i="120"/>
  <c r="K3761" i="120"/>
  <c r="N3761" i="120"/>
  <c r="G3762" i="120"/>
  <c r="J3762" i="120"/>
  <c r="K3762" i="120"/>
  <c r="N3762" i="120"/>
  <c r="G3763" i="120"/>
  <c r="J3763" i="120"/>
  <c r="K3763" i="120"/>
  <c r="N3763" i="120"/>
  <c r="G3764" i="120"/>
  <c r="J3764" i="120"/>
  <c r="K3764" i="120"/>
  <c r="N3764" i="120"/>
  <c r="G3765" i="120"/>
  <c r="J3765" i="120"/>
  <c r="K3765" i="120"/>
  <c r="N3765" i="120"/>
  <c r="G3766" i="120"/>
  <c r="J3766" i="120"/>
  <c r="K3766" i="120"/>
  <c r="N3766" i="120"/>
  <c r="G3767" i="120"/>
  <c r="J3767" i="120"/>
  <c r="K3767" i="120"/>
  <c r="N3767" i="120"/>
  <c r="G3768" i="120"/>
  <c r="J3768" i="120"/>
  <c r="K3768" i="120"/>
  <c r="N3768" i="120"/>
  <c r="G3769" i="120"/>
  <c r="J3769" i="120"/>
  <c r="K3769" i="120"/>
  <c r="N3769" i="120"/>
  <c r="G3770" i="120"/>
  <c r="J3770" i="120"/>
  <c r="K3770" i="120"/>
  <c r="N3770" i="120"/>
  <c r="G3771" i="120"/>
  <c r="J3771" i="120"/>
  <c r="K3771" i="120"/>
  <c r="N3771" i="120"/>
  <c r="G3772" i="120"/>
  <c r="J3772" i="120"/>
  <c r="K3772" i="120"/>
  <c r="N3772" i="120"/>
  <c r="G3773" i="120"/>
  <c r="J3773" i="120"/>
  <c r="K3773" i="120"/>
  <c r="N3773" i="120"/>
  <c r="G3774" i="120"/>
  <c r="J3774" i="120"/>
  <c r="K3774" i="120"/>
  <c r="N3774" i="120"/>
  <c r="G3775" i="120"/>
  <c r="J3775" i="120"/>
  <c r="K3775" i="120"/>
  <c r="N3775" i="120"/>
  <c r="G3776" i="120"/>
  <c r="J3776" i="120"/>
  <c r="K3776" i="120"/>
  <c r="N3776" i="120"/>
  <c r="G3777" i="120"/>
  <c r="J3777" i="120"/>
  <c r="K3777" i="120"/>
  <c r="N3777" i="120"/>
  <c r="G3778" i="120"/>
  <c r="J3778" i="120"/>
  <c r="K3778" i="120"/>
  <c r="N3778" i="120"/>
  <c r="G3779" i="120"/>
  <c r="J3779" i="120"/>
  <c r="K3779" i="120"/>
  <c r="N3779" i="120"/>
  <c r="G3780" i="120"/>
  <c r="J3780" i="120"/>
  <c r="K3780" i="120"/>
  <c r="N3780" i="120"/>
  <c r="G3781" i="120"/>
  <c r="J3781" i="120"/>
  <c r="K3781" i="120"/>
  <c r="N3781" i="120"/>
  <c r="G3782" i="120"/>
  <c r="J3782" i="120"/>
  <c r="K3782" i="120"/>
  <c r="N3782" i="120"/>
  <c r="G3783" i="120"/>
  <c r="J3783" i="120"/>
  <c r="K3783" i="120"/>
  <c r="N3783" i="120"/>
  <c r="G3784" i="120"/>
  <c r="J3784" i="120"/>
  <c r="K3784" i="120"/>
  <c r="N3784" i="120"/>
  <c r="G3785" i="120"/>
  <c r="J3785" i="120"/>
  <c r="K3785" i="120"/>
  <c r="N3785" i="120"/>
  <c r="G3786" i="120"/>
  <c r="J3786" i="120"/>
  <c r="K3786" i="120"/>
  <c r="N3786" i="120"/>
  <c r="G3787" i="120"/>
  <c r="J3787" i="120"/>
  <c r="K3787" i="120"/>
  <c r="N3787" i="120"/>
  <c r="G3788" i="120"/>
  <c r="J3788" i="120"/>
  <c r="K3788" i="120"/>
  <c r="N3788" i="120"/>
  <c r="G3789" i="120"/>
  <c r="J3789" i="120"/>
  <c r="K3789" i="120"/>
  <c r="N3789" i="120"/>
  <c r="G3790" i="120"/>
  <c r="J3790" i="120"/>
  <c r="K3790" i="120"/>
  <c r="N3790" i="120"/>
  <c r="G3791" i="120"/>
  <c r="J3791" i="120"/>
  <c r="K3791" i="120"/>
  <c r="N3791" i="120"/>
  <c r="G3792" i="120"/>
  <c r="J3792" i="120"/>
  <c r="K3792" i="120"/>
  <c r="N3792" i="120"/>
  <c r="G3793" i="120"/>
  <c r="J3793" i="120"/>
  <c r="K3793" i="120"/>
  <c r="N3793" i="120"/>
  <c r="G3794" i="120"/>
  <c r="J3794" i="120"/>
  <c r="K3794" i="120"/>
  <c r="N3794" i="120"/>
  <c r="G3795" i="120"/>
  <c r="J3795" i="120"/>
  <c r="K3795" i="120"/>
  <c r="N3795" i="120"/>
  <c r="G3796" i="120"/>
  <c r="J3796" i="120"/>
  <c r="K3796" i="120"/>
  <c r="N3796" i="120"/>
  <c r="G3797" i="120"/>
  <c r="J3797" i="120"/>
  <c r="K3797" i="120"/>
  <c r="N3797" i="120"/>
  <c r="G3798" i="120"/>
  <c r="J3798" i="120"/>
  <c r="K3798" i="120"/>
  <c r="N3798" i="120"/>
  <c r="G3799" i="120"/>
  <c r="J3799" i="120"/>
  <c r="K3799" i="120"/>
  <c r="N3799" i="120"/>
  <c r="G3800" i="120"/>
  <c r="J3800" i="120"/>
  <c r="K3800" i="120"/>
  <c r="N3800" i="120"/>
  <c r="G3801" i="120"/>
  <c r="J3801" i="120"/>
  <c r="K3801" i="120"/>
  <c r="N3801" i="120"/>
  <c r="G3802" i="120"/>
  <c r="J3802" i="120"/>
  <c r="K3802" i="120"/>
  <c r="N3802" i="120"/>
  <c r="G3803" i="120"/>
  <c r="J3803" i="120"/>
  <c r="K3803" i="120"/>
  <c r="N3803" i="120"/>
  <c r="G3804" i="120"/>
  <c r="J3804" i="120"/>
  <c r="K3804" i="120"/>
  <c r="N3804" i="120"/>
  <c r="G3805" i="120"/>
  <c r="J3805" i="120"/>
  <c r="K3805" i="120"/>
  <c r="N3805" i="120"/>
  <c r="G3806" i="120"/>
  <c r="J3806" i="120"/>
  <c r="K3806" i="120"/>
  <c r="N3806" i="120"/>
  <c r="G3807" i="120"/>
  <c r="J3807" i="120"/>
  <c r="K3807" i="120"/>
  <c r="N3807" i="120"/>
  <c r="G3808" i="120"/>
  <c r="J3808" i="120"/>
  <c r="K3808" i="120"/>
  <c r="N3808" i="120"/>
  <c r="G3809" i="120"/>
  <c r="J3809" i="120"/>
  <c r="K3809" i="120"/>
  <c r="N3809" i="120"/>
  <c r="G3810" i="120"/>
  <c r="J3810" i="120"/>
  <c r="K3810" i="120"/>
  <c r="N3810" i="120"/>
  <c r="G3811" i="120"/>
  <c r="J3811" i="120"/>
  <c r="K3811" i="120"/>
  <c r="N3811" i="120"/>
  <c r="G3812" i="120"/>
  <c r="J3812" i="120"/>
  <c r="K3812" i="120"/>
  <c r="N3812" i="120"/>
  <c r="G3813" i="120"/>
  <c r="J3813" i="120"/>
  <c r="K3813" i="120"/>
  <c r="N3813" i="120"/>
  <c r="G3814" i="120"/>
  <c r="J3814" i="120"/>
  <c r="K3814" i="120"/>
  <c r="N3814" i="120"/>
  <c r="G3815" i="120"/>
  <c r="J3815" i="120"/>
  <c r="K3815" i="120"/>
  <c r="N3815" i="120"/>
  <c r="G3816" i="120"/>
  <c r="J3816" i="120"/>
  <c r="K3816" i="120"/>
  <c r="N3816" i="120"/>
  <c r="G3817" i="120"/>
  <c r="J3817" i="120"/>
  <c r="K3817" i="120"/>
  <c r="N3817" i="120"/>
  <c r="G3818" i="120"/>
  <c r="J3818" i="120"/>
  <c r="K3818" i="120"/>
  <c r="N3818" i="120"/>
  <c r="G3819" i="120"/>
  <c r="J3819" i="120"/>
  <c r="K3819" i="120"/>
  <c r="N3819" i="120"/>
  <c r="G3820" i="120"/>
  <c r="J3820" i="120"/>
  <c r="K3820" i="120"/>
  <c r="N3820" i="120"/>
  <c r="G3821" i="120"/>
  <c r="J3821" i="120"/>
  <c r="K3821" i="120"/>
  <c r="N3821" i="120"/>
  <c r="G3822" i="120"/>
  <c r="J3822" i="120"/>
  <c r="K3822" i="120"/>
  <c r="N3822" i="120"/>
  <c r="G3823" i="120"/>
  <c r="J3823" i="120"/>
  <c r="K3823" i="120"/>
  <c r="N3823" i="120"/>
  <c r="G3824" i="120"/>
  <c r="J3824" i="120"/>
  <c r="K3824" i="120"/>
  <c r="N3824" i="120"/>
  <c r="G3825" i="120"/>
  <c r="J3825" i="120"/>
  <c r="K3825" i="120"/>
  <c r="N3825" i="120"/>
  <c r="G3826" i="120"/>
  <c r="J3826" i="120"/>
  <c r="K3826" i="120"/>
  <c r="N3826" i="120"/>
  <c r="G3827" i="120"/>
  <c r="J3827" i="120"/>
  <c r="K3827" i="120"/>
  <c r="N3827" i="120"/>
  <c r="G3828" i="120"/>
  <c r="J3828" i="120"/>
  <c r="K3828" i="120"/>
  <c r="N3828" i="120"/>
  <c r="G3829" i="120"/>
  <c r="J3829" i="120"/>
  <c r="K3829" i="120"/>
  <c r="N3829" i="120"/>
  <c r="G3830" i="120"/>
  <c r="J3830" i="120"/>
  <c r="K3830" i="120"/>
  <c r="N3830" i="120"/>
  <c r="G3831" i="120"/>
  <c r="J3831" i="120"/>
  <c r="K3831" i="120"/>
  <c r="N3831" i="120"/>
  <c r="G3832" i="120"/>
  <c r="J3832" i="120"/>
  <c r="K3832" i="120"/>
  <c r="N3832" i="120"/>
  <c r="G3833" i="120"/>
  <c r="J3833" i="120"/>
  <c r="K3833" i="120"/>
  <c r="N3833" i="120"/>
  <c r="G3834" i="120"/>
  <c r="J3834" i="120"/>
  <c r="K3834" i="120"/>
  <c r="N3834" i="120"/>
  <c r="G3835" i="120"/>
  <c r="J3835" i="120"/>
  <c r="K3835" i="120"/>
  <c r="N3835" i="120"/>
  <c r="G3836" i="120"/>
  <c r="J3836" i="120"/>
  <c r="K3836" i="120"/>
  <c r="N3836" i="120"/>
  <c r="G3837" i="120"/>
  <c r="J3837" i="120"/>
  <c r="K3837" i="120"/>
  <c r="N3837" i="120"/>
  <c r="G3838" i="120"/>
  <c r="J3838" i="120"/>
  <c r="K3838" i="120"/>
  <c r="N3838" i="120"/>
  <c r="G3839" i="120"/>
  <c r="J3839" i="120"/>
  <c r="K3839" i="120"/>
  <c r="N3839" i="120"/>
  <c r="G3840" i="120"/>
  <c r="J3840" i="120"/>
  <c r="K3840" i="120"/>
  <c r="N3840" i="120"/>
  <c r="G3841" i="120"/>
  <c r="J3841" i="120"/>
  <c r="K3841" i="120"/>
  <c r="N3841" i="120"/>
  <c r="G3842" i="120"/>
  <c r="J3842" i="120"/>
  <c r="K3842" i="120"/>
  <c r="N3842" i="120"/>
  <c r="G3843" i="120"/>
  <c r="J3843" i="120"/>
  <c r="K3843" i="120"/>
  <c r="N3843" i="120"/>
  <c r="G3844" i="120"/>
  <c r="J3844" i="120"/>
  <c r="K3844" i="120"/>
  <c r="N3844" i="120"/>
  <c r="G3845" i="120"/>
  <c r="J3845" i="120"/>
  <c r="K3845" i="120"/>
  <c r="N3845" i="120"/>
  <c r="G3846" i="120"/>
  <c r="J3846" i="120"/>
  <c r="K3846" i="120"/>
  <c r="N3846" i="120"/>
  <c r="G3847" i="120"/>
  <c r="J3847" i="120"/>
  <c r="K3847" i="120"/>
  <c r="N3847" i="120"/>
  <c r="G3848" i="120"/>
  <c r="J3848" i="120"/>
  <c r="K3848" i="120"/>
  <c r="N3848" i="120"/>
  <c r="G3849" i="120"/>
  <c r="J3849" i="120"/>
  <c r="K3849" i="120"/>
  <c r="N3849" i="120"/>
  <c r="G3850" i="120"/>
  <c r="J3850" i="120"/>
  <c r="K3850" i="120"/>
  <c r="N3850" i="120"/>
  <c r="G3851" i="120"/>
  <c r="J3851" i="120"/>
  <c r="K3851" i="120"/>
  <c r="N3851" i="120"/>
  <c r="G3852" i="120"/>
  <c r="J3852" i="120"/>
  <c r="K3852" i="120"/>
  <c r="N3852" i="120"/>
  <c r="G3853" i="120"/>
  <c r="J3853" i="120"/>
  <c r="K3853" i="120"/>
  <c r="N3853" i="120"/>
  <c r="G3854" i="120"/>
  <c r="J3854" i="120"/>
  <c r="K3854" i="120"/>
  <c r="N3854" i="120"/>
  <c r="G3855" i="120"/>
  <c r="J3855" i="120"/>
  <c r="K3855" i="120"/>
  <c r="N3855" i="120"/>
  <c r="G3856" i="120"/>
  <c r="J3856" i="120"/>
  <c r="K3856" i="120"/>
  <c r="N3856" i="120"/>
  <c r="G3857" i="120"/>
  <c r="J3857" i="120"/>
  <c r="K3857" i="120"/>
  <c r="N3857" i="120"/>
  <c r="G3858" i="120"/>
  <c r="J3858" i="120"/>
  <c r="K3858" i="120"/>
  <c r="N3858" i="120"/>
  <c r="G3859" i="120"/>
  <c r="J3859" i="120"/>
  <c r="K3859" i="120"/>
  <c r="N3859" i="120"/>
  <c r="G3860" i="120"/>
  <c r="J3860" i="120"/>
  <c r="K3860" i="120"/>
  <c r="N3860" i="120"/>
  <c r="G3861" i="120"/>
  <c r="J3861" i="120"/>
  <c r="K3861" i="120"/>
  <c r="N3861" i="120"/>
  <c r="G3862" i="120"/>
  <c r="J3862" i="120"/>
  <c r="K3862" i="120"/>
  <c r="N3862" i="120"/>
  <c r="G3863" i="120"/>
  <c r="J3863" i="120"/>
  <c r="K3863" i="120"/>
  <c r="N3863" i="120"/>
  <c r="G3864" i="120"/>
  <c r="J3864" i="120"/>
  <c r="K3864" i="120"/>
  <c r="N3864" i="120"/>
  <c r="G3865" i="120"/>
  <c r="J3865" i="120"/>
  <c r="K3865" i="120"/>
  <c r="N3865" i="120"/>
  <c r="G3866" i="120"/>
  <c r="J3866" i="120"/>
  <c r="K3866" i="120"/>
  <c r="N3866" i="120"/>
  <c r="G3867" i="120"/>
  <c r="J3867" i="120"/>
  <c r="K3867" i="120"/>
  <c r="N3867" i="120"/>
  <c r="G3868" i="120"/>
  <c r="J3868" i="120"/>
  <c r="K3868" i="120"/>
  <c r="N3868" i="120"/>
  <c r="G3869" i="120"/>
  <c r="J3869" i="120"/>
  <c r="K3869" i="120"/>
  <c r="N3869" i="120"/>
  <c r="G3870" i="120"/>
  <c r="J3870" i="120"/>
  <c r="K3870" i="120"/>
  <c r="N3870" i="120"/>
  <c r="G3871" i="120"/>
  <c r="J3871" i="120"/>
  <c r="K3871" i="120"/>
  <c r="N3871" i="120"/>
  <c r="G3872" i="120"/>
  <c r="J3872" i="120"/>
  <c r="K3872" i="120"/>
  <c r="N3872" i="120"/>
  <c r="G3873" i="120"/>
  <c r="J3873" i="120"/>
  <c r="K3873" i="120"/>
  <c r="N3873" i="120"/>
  <c r="G3874" i="120"/>
  <c r="J3874" i="120"/>
  <c r="K3874" i="120"/>
  <c r="N3874" i="120"/>
  <c r="G3875" i="120"/>
  <c r="J3875" i="120"/>
  <c r="K3875" i="120"/>
  <c r="N3875" i="120"/>
  <c r="G3876" i="120"/>
  <c r="J3876" i="120"/>
  <c r="K3876" i="120"/>
  <c r="N3876" i="120"/>
  <c r="G3877" i="120"/>
  <c r="J3877" i="120"/>
  <c r="K3877" i="120"/>
  <c r="N3877" i="120"/>
  <c r="R17" i="120" l="1" a="1"/>
  <c r="R17" i="120" s="1"/>
  <c r="R21" i="120"/>
  <c r="R16" i="120"/>
  <c r="R20" i="120"/>
  <c r="G3735" i="120" l="1"/>
  <c r="J3735" i="120"/>
  <c r="K3735" i="120"/>
  <c r="N3735" i="120"/>
  <c r="G3672" i="120" l="1"/>
  <c r="J3672" i="120"/>
  <c r="K3672" i="120"/>
  <c r="N3672" i="120"/>
  <c r="G3673" i="120"/>
  <c r="J3673" i="120"/>
  <c r="K3673" i="120"/>
  <c r="N3673" i="120"/>
  <c r="G3674" i="120"/>
  <c r="J3674" i="120"/>
  <c r="K3674" i="120"/>
  <c r="N3674" i="120"/>
  <c r="G3675" i="120"/>
  <c r="J3675" i="120"/>
  <c r="K3675" i="120"/>
  <c r="N3675" i="120"/>
  <c r="G3676" i="120"/>
  <c r="J3676" i="120"/>
  <c r="K3676" i="120"/>
  <c r="N3676" i="120"/>
  <c r="G3677" i="120"/>
  <c r="J3677" i="120"/>
  <c r="K3677" i="120"/>
  <c r="N3677" i="120"/>
  <c r="G3678" i="120"/>
  <c r="J3678" i="120"/>
  <c r="K3678" i="120"/>
  <c r="N3678" i="120"/>
  <c r="G3679" i="120"/>
  <c r="J3679" i="120"/>
  <c r="K3679" i="120"/>
  <c r="N3679" i="120"/>
  <c r="G3680" i="120"/>
  <c r="J3680" i="120"/>
  <c r="K3680" i="120"/>
  <c r="N3680" i="120"/>
  <c r="G3681" i="120"/>
  <c r="J3681" i="120"/>
  <c r="K3681" i="120"/>
  <c r="N3681" i="120"/>
  <c r="G3682" i="120"/>
  <c r="J3682" i="120"/>
  <c r="K3682" i="120"/>
  <c r="N3682" i="120"/>
  <c r="G3683" i="120"/>
  <c r="J3683" i="120"/>
  <c r="K3683" i="120"/>
  <c r="N3683" i="120"/>
  <c r="G3684" i="120"/>
  <c r="J3684" i="120"/>
  <c r="K3684" i="120"/>
  <c r="N3684" i="120"/>
  <c r="G3685" i="120"/>
  <c r="J3685" i="120"/>
  <c r="K3685" i="120"/>
  <c r="N3685" i="120"/>
  <c r="G3686" i="120"/>
  <c r="J3686" i="120"/>
  <c r="K3686" i="120"/>
  <c r="N3686" i="120"/>
  <c r="G3687" i="120"/>
  <c r="J3687" i="120"/>
  <c r="K3687" i="120"/>
  <c r="N3687" i="120"/>
  <c r="G3688" i="120"/>
  <c r="J3688" i="120"/>
  <c r="K3688" i="120"/>
  <c r="N3688" i="120"/>
  <c r="G3689" i="120"/>
  <c r="J3689" i="120"/>
  <c r="K3689" i="120"/>
  <c r="N3689" i="120"/>
  <c r="G3690" i="120"/>
  <c r="J3690" i="120"/>
  <c r="K3690" i="120"/>
  <c r="N3690" i="120"/>
  <c r="G3691" i="120"/>
  <c r="J3691" i="120"/>
  <c r="K3691" i="120"/>
  <c r="N3691" i="120"/>
  <c r="G3692" i="120"/>
  <c r="J3692" i="120"/>
  <c r="K3692" i="120"/>
  <c r="N3692" i="120"/>
  <c r="G3693" i="120"/>
  <c r="J3693" i="120"/>
  <c r="K3693" i="120"/>
  <c r="N3693" i="120"/>
  <c r="G3694" i="120"/>
  <c r="J3694" i="120"/>
  <c r="K3694" i="120"/>
  <c r="N3694" i="120"/>
  <c r="G3695" i="120"/>
  <c r="J3695" i="120"/>
  <c r="K3695" i="120"/>
  <c r="N3695" i="120"/>
  <c r="G3696" i="120"/>
  <c r="J3696" i="120"/>
  <c r="K3696" i="120"/>
  <c r="N3696" i="120"/>
  <c r="G3697" i="120"/>
  <c r="J3697" i="120"/>
  <c r="K3697" i="120"/>
  <c r="N3697" i="120"/>
  <c r="G3698" i="120"/>
  <c r="J3698" i="120"/>
  <c r="K3698" i="120"/>
  <c r="N3698" i="120"/>
  <c r="G3699" i="120"/>
  <c r="J3699" i="120"/>
  <c r="K3699" i="120"/>
  <c r="N3699" i="120"/>
  <c r="G3700" i="120"/>
  <c r="J3700" i="120"/>
  <c r="K3700" i="120"/>
  <c r="N3700" i="120"/>
  <c r="G3701" i="120"/>
  <c r="J3701" i="120"/>
  <c r="K3701" i="120"/>
  <c r="N3701" i="120"/>
  <c r="G3702" i="120"/>
  <c r="J3702" i="120"/>
  <c r="K3702" i="120"/>
  <c r="N3702" i="120"/>
  <c r="G3703" i="120"/>
  <c r="J3703" i="120"/>
  <c r="K3703" i="120"/>
  <c r="N3703" i="120"/>
  <c r="G3704" i="120"/>
  <c r="J3704" i="120"/>
  <c r="K3704" i="120"/>
  <c r="N3704" i="120"/>
  <c r="G3705" i="120"/>
  <c r="J3705" i="120"/>
  <c r="K3705" i="120"/>
  <c r="N3705" i="120"/>
  <c r="G3706" i="120"/>
  <c r="J3706" i="120"/>
  <c r="K3706" i="120"/>
  <c r="N3706" i="120"/>
  <c r="G3707" i="120"/>
  <c r="J3707" i="120"/>
  <c r="K3707" i="120"/>
  <c r="N3707" i="120"/>
  <c r="G3708" i="120"/>
  <c r="J3708" i="120"/>
  <c r="K3708" i="120"/>
  <c r="N3708" i="120"/>
  <c r="G3709" i="120"/>
  <c r="J3709" i="120"/>
  <c r="K3709" i="120"/>
  <c r="N3709" i="120"/>
  <c r="G3710" i="120"/>
  <c r="J3710" i="120"/>
  <c r="K3710" i="120"/>
  <c r="N3710" i="120"/>
  <c r="G3711" i="120"/>
  <c r="J3711" i="120"/>
  <c r="K3711" i="120"/>
  <c r="N3711" i="120"/>
  <c r="G3712" i="120"/>
  <c r="J3712" i="120"/>
  <c r="K3712" i="120"/>
  <c r="N3712" i="120"/>
  <c r="G3713" i="120"/>
  <c r="J3713" i="120"/>
  <c r="K3713" i="120"/>
  <c r="N3713" i="120"/>
  <c r="G3714" i="120"/>
  <c r="J3714" i="120"/>
  <c r="K3714" i="120"/>
  <c r="N3714" i="120"/>
  <c r="G3715" i="120"/>
  <c r="J3715" i="120"/>
  <c r="K3715" i="120"/>
  <c r="N3715" i="120"/>
  <c r="G3716" i="120"/>
  <c r="J3716" i="120"/>
  <c r="K3716" i="120"/>
  <c r="N3716" i="120"/>
  <c r="G3717" i="120"/>
  <c r="J3717" i="120"/>
  <c r="K3717" i="120"/>
  <c r="N3717" i="120"/>
  <c r="G3718" i="120"/>
  <c r="J3718" i="120"/>
  <c r="K3718" i="120"/>
  <c r="N3718" i="120"/>
  <c r="G3719" i="120"/>
  <c r="J3719" i="120"/>
  <c r="K3719" i="120"/>
  <c r="N3719" i="120"/>
  <c r="G3720" i="120"/>
  <c r="J3720" i="120"/>
  <c r="K3720" i="120"/>
  <c r="N3720" i="120"/>
  <c r="G3721" i="120"/>
  <c r="J3721" i="120"/>
  <c r="K3721" i="120"/>
  <c r="N3721" i="120"/>
  <c r="G3722" i="120"/>
  <c r="J3722" i="120"/>
  <c r="K3722" i="120"/>
  <c r="N3722" i="120"/>
  <c r="G3723" i="120"/>
  <c r="J3723" i="120"/>
  <c r="K3723" i="120"/>
  <c r="N3723" i="120"/>
  <c r="G3724" i="120"/>
  <c r="J3724" i="120"/>
  <c r="K3724" i="120"/>
  <c r="N3724" i="120"/>
  <c r="G3725" i="120"/>
  <c r="J3725" i="120"/>
  <c r="K3725" i="120"/>
  <c r="N3725" i="120"/>
  <c r="G3726" i="120"/>
  <c r="J3726" i="120"/>
  <c r="K3726" i="120"/>
  <c r="N3726" i="120"/>
  <c r="G3727" i="120"/>
  <c r="J3727" i="120"/>
  <c r="K3727" i="120"/>
  <c r="N3727" i="120"/>
  <c r="G3728" i="120"/>
  <c r="J3728" i="120"/>
  <c r="K3728" i="120"/>
  <c r="N3728" i="120"/>
  <c r="G3729" i="120"/>
  <c r="J3729" i="120"/>
  <c r="K3729" i="120"/>
  <c r="N3729" i="120"/>
  <c r="G3730" i="120"/>
  <c r="J3730" i="120"/>
  <c r="K3730" i="120"/>
  <c r="N3730" i="120"/>
  <c r="G3731" i="120"/>
  <c r="J3731" i="120"/>
  <c r="K3731" i="120"/>
  <c r="N3731" i="120"/>
  <c r="G3732" i="120"/>
  <c r="J3732" i="120"/>
  <c r="K3732" i="120"/>
  <c r="N3732" i="120"/>
  <c r="G3733" i="120"/>
  <c r="J3733" i="120"/>
  <c r="K3733" i="120"/>
  <c r="N3733" i="120"/>
  <c r="G3734" i="120"/>
  <c r="J3734" i="120"/>
  <c r="K3734" i="120"/>
  <c r="N3734" i="120"/>
  <c r="O22" i="120"/>
  <c r="P22" i="120" s="1"/>
  <c r="N3671" i="120"/>
  <c r="K3671" i="120"/>
  <c r="J3671" i="120"/>
  <c r="G3671" i="120"/>
  <c r="N3670" i="120"/>
  <c r="K3670" i="120"/>
  <c r="J3670" i="120"/>
  <c r="G3670" i="120"/>
  <c r="N3669" i="120"/>
  <c r="K3669" i="120"/>
  <c r="J3669" i="120"/>
  <c r="G3669" i="120"/>
  <c r="N3668" i="120"/>
  <c r="K3668" i="120"/>
  <c r="J3668" i="120"/>
  <c r="G3668" i="120"/>
  <c r="N3667" i="120"/>
  <c r="K3667" i="120"/>
  <c r="J3667" i="120"/>
  <c r="G3667" i="120"/>
  <c r="N3666" i="120"/>
  <c r="K3666" i="120"/>
  <c r="J3666" i="120"/>
  <c r="G3666" i="120"/>
  <c r="N3665" i="120"/>
  <c r="K3665" i="120"/>
  <c r="J3665" i="120"/>
  <c r="G3665" i="120"/>
  <c r="N3664" i="120"/>
  <c r="K3664" i="120"/>
  <c r="J3664" i="120"/>
  <c r="G3664" i="120"/>
  <c r="N3663" i="120"/>
  <c r="K3663" i="120"/>
  <c r="J3663" i="120"/>
  <c r="G3663" i="120"/>
  <c r="N3662" i="120"/>
  <c r="K3662" i="120"/>
  <c r="J3662" i="120"/>
  <c r="G3662" i="120"/>
  <c r="N3661" i="120"/>
  <c r="K3661" i="120"/>
  <c r="J3661" i="120"/>
  <c r="G3661" i="120"/>
  <c r="N3660" i="120"/>
  <c r="K3660" i="120"/>
  <c r="J3660" i="120"/>
  <c r="G3660" i="120"/>
  <c r="N3659" i="120"/>
  <c r="K3659" i="120"/>
  <c r="J3659" i="120"/>
  <c r="G3659" i="120"/>
  <c r="N3658" i="120"/>
  <c r="K3658" i="120"/>
  <c r="J3658" i="120"/>
  <c r="G3658" i="120"/>
  <c r="N3657" i="120"/>
  <c r="K3657" i="120"/>
  <c r="J3657" i="120"/>
  <c r="G3657" i="120"/>
  <c r="N3656" i="120"/>
  <c r="K3656" i="120"/>
  <c r="J3656" i="120"/>
  <c r="G3656" i="120"/>
  <c r="N3655" i="120"/>
  <c r="K3655" i="120"/>
  <c r="J3655" i="120"/>
  <c r="G3655" i="120"/>
  <c r="N3654" i="120"/>
  <c r="K3654" i="120"/>
  <c r="J3654" i="120"/>
  <c r="G3654" i="120"/>
  <c r="N3653" i="120"/>
  <c r="K3653" i="120"/>
  <c r="J3653" i="120"/>
  <c r="G3653" i="120"/>
  <c r="N3652" i="120"/>
  <c r="K3652" i="120"/>
  <c r="J3652" i="120"/>
  <c r="G3652" i="120"/>
  <c r="N3651" i="120"/>
  <c r="K3651" i="120"/>
  <c r="J3651" i="120"/>
  <c r="G3651" i="120"/>
  <c r="N3650" i="120"/>
  <c r="K3650" i="120"/>
  <c r="J3650" i="120"/>
  <c r="G3650" i="120"/>
  <c r="N3649" i="120"/>
  <c r="K3649" i="120"/>
  <c r="J3649" i="120"/>
  <c r="G3649" i="120"/>
  <c r="N3648" i="120"/>
  <c r="K3648" i="120"/>
  <c r="J3648" i="120"/>
  <c r="G3648" i="120"/>
  <c r="N3647" i="120"/>
  <c r="K3647" i="120"/>
  <c r="J3647" i="120"/>
  <c r="G3647" i="120"/>
  <c r="N3646" i="120"/>
  <c r="K3646" i="120"/>
  <c r="J3646" i="120"/>
  <c r="G3646" i="120"/>
  <c r="N3645" i="120"/>
  <c r="K3645" i="120"/>
  <c r="J3645" i="120"/>
  <c r="G3645" i="120"/>
  <c r="N3644" i="120"/>
  <c r="K3644" i="120"/>
  <c r="J3644" i="120"/>
  <c r="G3644" i="120"/>
  <c r="N3643" i="120"/>
  <c r="K3643" i="120"/>
  <c r="J3643" i="120"/>
  <c r="G3643" i="120"/>
  <c r="N3642" i="120"/>
  <c r="K3642" i="120"/>
  <c r="J3642" i="120"/>
  <c r="G3642" i="120"/>
  <c r="N3641" i="120"/>
  <c r="K3641" i="120"/>
  <c r="J3641" i="120"/>
  <c r="G3641" i="120"/>
  <c r="N3640" i="120"/>
  <c r="K3640" i="120"/>
  <c r="J3640" i="120"/>
  <c r="G3640" i="120"/>
  <c r="N3639" i="120"/>
  <c r="K3639" i="120"/>
  <c r="J3639" i="120"/>
  <c r="G3639" i="120"/>
  <c r="N3638" i="120"/>
  <c r="K3638" i="120"/>
  <c r="J3638" i="120"/>
  <c r="G3638" i="120"/>
  <c r="N3637" i="120"/>
  <c r="K3637" i="120"/>
  <c r="J3637" i="120"/>
  <c r="G3637" i="120"/>
  <c r="N3636" i="120"/>
  <c r="K3636" i="120"/>
  <c r="J3636" i="120"/>
  <c r="G3636" i="120"/>
  <c r="N3635" i="120"/>
  <c r="K3635" i="120"/>
  <c r="J3635" i="120"/>
  <c r="G3635" i="120"/>
  <c r="N3634" i="120"/>
  <c r="K3634" i="120"/>
  <c r="J3634" i="120"/>
  <c r="G3634" i="120"/>
  <c r="N3633" i="120"/>
  <c r="K3633" i="120"/>
  <c r="J3633" i="120"/>
  <c r="G3633" i="120"/>
  <c r="N3632" i="120"/>
  <c r="K3632" i="120"/>
  <c r="J3632" i="120"/>
  <c r="G3632" i="120"/>
  <c r="N3631" i="120"/>
  <c r="K3631" i="120"/>
  <c r="J3631" i="120"/>
  <c r="G3631" i="120"/>
  <c r="N3630" i="120"/>
  <c r="K3630" i="120"/>
  <c r="J3630" i="120"/>
  <c r="G3630" i="120"/>
  <c r="N3629" i="120"/>
  <c r="K3629" i="120"/>
  <c r="J3629" i="120"/>
  <c r="G3629" i="120"/>
  <c r="N3628" i="120"/>
  <c r="K3628" i="120"/>
  <c r="J3628" i="120"/>
  <c r="G3628" i="120"/>
  <c r="N3627" i="120"/>
  <c r="K3627" i="120"/>
  <c r="J3627" i="120"/>
  <c r="G3627" i="120"/>
  <c r="N3626" i="120"/>
  <c r="K3626" i="120"/>
  <c r="J3626" i="120"/>
  <c r="G3626" i="120"/>
  <c r="N3625" i="120"/>
  <c r="K3625" i="120"/>
  <c r="J3625" i="120"/>
  <c r="G3625" i="120"/>
  <c r="N3624" i="120"/>
  <c r="K3624" i="120"/>
  <c r="J3624" i="120"/>
  <c r="G3624" i="120"/>
  <c r="N3623" i="120"/>
  <c r="K3623" i="120"/>
  <c r="J3623" i="120"/>
  <c r="G3623" i="120"/>
  <c r="N3622" i="120"/>
  <c r="K3622" i="120"/>
  <c r="J3622" i="120"/>
  <c r="G3622" i="120"/>
  <c r="N3621" i="120"/>
  <c r="K3621" i="120"/>
  <c r="J3621" i="120"/>
  <c r="G3621" i="120"/>
  <c r="N3620" i="120"/>
  <c r="K3620" i="120"/>
  <c r="J3620" i="120"/>
  <c r="G3620" i="120"/>
  <c r="N3619" i="120"/>
  <c r="K3619" i="120"/>
  <c r="J3619" i="120"/>
  <c r="G3619" i="120"/>
  <c r="N3618" i="120"/>
  <c r="K3618" i="120"/>
  <c r="J3618" i="120"/>
  <c r="G3618" i="120"/>
  <c r="N3617" i="120"/>
  <c r="K3617" i="120"/>
  <c r="J3617" i="120"/>
  <c r="G3617" i="120"/>
  <c r="N3616" i="120"/>
  <c r="K3616" i="120"/>
  <c r="J3616" i="120"/>
  <c r="G3616" i="120"/>
  <c r="N3615" i="120"/>
  <c r="K3615" i="120"/>
  <c r="J3615" i="120"/>
  <c r="G3615" i="120"/>
  <c r="N3614" i="120"/>
  <c r="K3614" i="120"/>
  <c r="J3614" i="120"/>
  <c r="G3614" i="120"/>
  <c r="N3613" i="120"/>
  <c r="K3613" i="120"/>
  <c r="J3613" i="120"/>
  <c r="G3613" i="120"/>
  <c r="N3612" i="120"/>
  <c r="K3612" i="120"/>
  <c r="J3612" i="120"/>
  <c r="G3612" i="120"/>
  <c r="N3611" i="120"/>
  <c r="K3611" i="120"/>
  <c r="J3611" i="120"/>
  <c r="G3611" i="120"/>
  <c r="N3610" i="120"/>
  <c r="K3610" i="120"/>
  <c r="J3610" i="120"/>
  <c r="G3610" i="120"/>
  <c r="N3609" i="120"/>
  <c r="K3609" i="120"/>
  <c r="J3609" i="120"/>
  <c r="G3609" i="120"/>
  <c r="N3608" i="120"/>
  <c r="K3608" i="120"/>
  <c r="J3608" i="120"/>
  <c r="G3608" i="120"/>
  <c r="N3607" i="120"/>
  <c r="K3607" i="120"/>
  <c r="J3607" i="120"/>
  <c r="G3607" i="120"/>
  <c r="N3606" i="120"/>
  <c r="K3606" i="120"/>
  <c r="J3606" i="120"/>
  <c r="G3606" i="120"/>
  <c r="N3605" i="120"/>
  <c r="K3605" i="120"/>
  <c r="J3605" i="120"/>
  <c r="G3605" i="120"/>
  <c r="N3604" i="120"/>
  <c r="K3604" i="120"/>
  <c r="J3604" i="120"/>
  <c r="G3604" i="120"/>
  <c r="N3603" i="120"/>
  <c r="K3603" i="120"/>
  <c r="J3603" i="120"/>
  <c r="G3603" i="120"/>
  <c r="N3602" i="120"/>
  <c r="K3602" i="120"/>
  <c r="J3602" i="120"/>
  <c r="G3602" i="120"/>
  <c r="N3601" i="120"/>
  <c r="K3601" i="120"/>
  <c r="J3601" i="120"/>
  <c r="G3601" i="120"/>
  <c r="N3600" i="120"/>
  <c r="K3600" i="120"/>
  <c r="J3600" i="120"/>
  <c r="G3600" i="120"/>
  <c r="N3599" i="120"/>
  <c r="K3599" i="120"/>
  <c r="J3599" i="120"/>
  <c r="G3599" i="120"/>
  <c r="N3598" i="120"/>
  <c r="K3598" i="120"/>
  <c r="J3598" i="120"/>
  <c r="G3598" i="120"/>
  <c r="N3597" i="120"/>
  <c r="K3597" i="120"/>
  <c r="J3597" i="120"/>
  <c r="G3597" i="120"/>
  <c r="N3596" i="120"/>
  <c r="K3596" i="120"/>
  <c r="J3596" i="120"/>
  <c r="G3596" i="120"/>
  <c r="N3595" i="120"/>
  <c r="K3595" i="120"/>
  <c r="J3595" i="120"/>
  <c r="G3595" i="120"/>
  <c r="N3594" i="120"/>
  <c r="K3594" i="120"/>
  <c r="J3594" i="120"/>
  <c r="G3594" i="120"/>
  <c r="N3593" i="120"/>
  <c r="K3593" i="120"/>
  <c r="J3593" i="120"/>
  <c r="G3593" i="120"/>
  <c r="N3592" i="120"/>
  <c r="K3592" i="120"/>
  <c r="J3592" i="120"/>
  <c r="G3592" i="120"/>
  <c r="N3591" i="120"/>
  <c r="K3591" i="120"/>
  <c r="J3591" i="120"/>
  <c r="G3591" i="120"/>
  <c r="N3590" i="120"/>
  <c r="K3590" i="120"/>
  <c r="J3590" i="120"/>
  <c r="G3590" i="120"/>
  <c r="N3589" i="120"/>
  <c r="K3589" i="120"/>
  <c r="J3589" i="120"/>
  <c r="G3589" i="120"/>
  <c r="N3588" i="120"/>
  <c r="K3588" i="120"/>
  <c r="J3588" i="120"/>
  <c r="G3588" i="120"/>
  <c r="N3587" i="120"/>
  <c r="K3587" i="120"/>
  <c r="J3587" i="120"/>
  <c r="G3587" i="120"/>
  <c r="N3586" i="120"/>
  <c r="K3586" i="120"/>
  <c r="J3586" i="120"/>
  <c r="G3586" i="120"/>
  <c r="N3585" i="120"/>
  <c r="K3585" i="120"/>
  <c r="J3585" i="120"/>
  <c r="G3585" i="120"/>
  <c r="N3584" i="120"/>
  <c r="K3584" i="120"/>
  <c r="J3584" i="120"/>
  <c r="G3584" i="120"/>
  <c r="N3583" i="120"/>
  <c r="K3583" i="120"/>
  <c r="J3583" i="120"/>
  <c r="G3583" i="120"/>
  <c r="N3582" i="120"/>
  <c r="K3582" i="120"/>
  <c r="J3582" i="120"/>
  <c r="G3582" i="120"/>
  <c r="N3581" i="120"/>
  <c r="K3581" i="120"/>
  <c r="J3581" i="120"/>
  <c r="G3581" i="120"/>
  <c r="N3580" i="120"/>
  <c r="K3580" i="120"/>
  <c r="J3580" i="120"/>
  <c r="G3580" i="120"/>
  <c r="N3579" i="120"/>
  <c r="K3579" i="120"/>
  <c r="J3579" i="120"/>
  <c r="G3579" i="120"/>
  <c r="N3578" i="120"/>
  <c r="K3578" i="120"/>
  <c r="J3578" i="120"/>
  <c r="G3578" i="120"/>
  <c r="N3577" i="120"/>
  <c r="K3577" i="120"/>
  <c r="J3577" i="120"/>
  <c r="G3577" i="120"/>
  <c r="N3576" i="120"/>
  <c r="K3576" i="120"/>
  <c r="J3576" i="120"/>
  <c r="G3576" i="120"/>
  <c r="N3575" i="120"/>
  <c r="K3575" i="120"/>
  <c r="J3575" i="120"/>
  <c r="G3575" i="120"/>
  <c r="N3574" i="120"/>
  <c r="K3574" i="120"/>
  <c r="J3574" i="120"/>
  <c r="G3574" i="120"/>
  <c r="N3573" i="120"/>
  <c r="K3573" i="120"/>
  <c r="J3573" i="120"/>
  <c r="G3573" i="120"/>
  <c r="N3572" i="120"/>
  <c r="K3572" i="120"/>
  <c r="J3572" i="120"/>
  <c r="G3572" i="120"/>
  <c r="N3571" i="120"/>
  <c r="K3571" i="120"/>
  <c r="J3571" i="120"/>
  <c r="G3571" i="120"/>
  <c r="N3570" i="120"/>
  <c r="K3570" i="120"/>
  <c r="J3570" i="120"/>
  <c r="G3570" i="120"/>
  <c r="N3569" i="120"/>
  <c r="K3569" i="120"/>
  <c r="J3569" i="120"/>
  <c r="G3569" i="120"/>
  <c r="N3568" i="120"/>
  <c r="K3568" i="120"/>
  <c r="J3568" i="120"/>
  <c r="G3568" i="120"/>
  <c r="N3567" i="120"/>
  <c r="K3567" i="120"/>
  <c r="J3567" i="120"/>
  <c r="G3567" i="120"/>
  <c r="N3566" i="120"/>
  <c r="K3566" i="120"/>
  <c r="J3566" i="120"/>
  <c r="G3566" i="120"/>
  <c r="N3565" i="120"/>
  <c r="K3565" i="120"/>
  <c r="J3565" i="120"/>
  <c r="G3565" i="120"/>
  <c r="N3564" i="120"/>
  <c r="K3564" i="120"/>
  <c r="J3564" i="120"/>
  <c r="G3564" i="120"/>
  <c r="N3563" i="120"/>
  <c r="K3563" i="120"/>
  <c r="J3563" i="120"/>
  <c r="G3563" i="120"/>
  <c r="N3562" i="120"/>
  <c r="K3562" i="120"/>
  <c r="J3562" i="120"/>
  <c r="G3562" i="120"/>
  <c r="N3561" i="120"/>
  <c r="K3561" i="120"/>
  <c r="J3561" i="120"/>
  <c r="G3561" i="120"/>
  <c r="N3560" i="120"/>
  <c r="K3560" i="120"/>
  <c r="J3560" i="120"/>
  <c r="G3560" i="120"/>
  <c r="N3559" i="120"/>
  <c r="K3559" i="120"/>
  <c r="J3559" i="120"/>
  <c r="G3559" i="120"/>
  <c r="N3558" i="120"/>
  <c r="K3558" i="120"/>
  <c r="J3558" i="120"/>
  <c r="G3558" i="120"/>
  <c r="N3557" i="120"/>
  <c r="K3557" i="120"/>
  <c r="J3557" i="120"/>
  <c r="G3557" i="120"/>
  <c r="N3556" i="120"/>
  <c r="K3556" i="120"/>
  <c r="J3556" i="120"/>
  <c r="G3556" i="120"/>
  <c r="N3555" i="120"/>
  <c r="K3555" i="120"/>
  <c r="J3555" i="120"/>
  <c r="G3555" i="120"/>
  <c r="N3554" i="120"/>
  <c r="K3554" i="120"/>
  <c r="J3554" i="120"/>
  <c r="G3554" i="120"/>
  <c r="N3553" i="120"/>
  <c r="K3553" i="120"/>
  <c r="J3553" i="120"/>
  <c r="G3553" i="120"/>
  <c r="N3552" i="120"/>
  <c r="K3552" i="120"/>
  <c r="J3552" i="120"/>
  <c r="G3552" i="120"/>
  <c r="N3551" i="120"/>
  <c r="K3551" i="120"/>
  <c r="J3551" i="120"/>
  <c r="G3551" i="120"/>
  <c r="N3550" i="120"/>
  <c r="K3550" i="120"/>
  <c r="J3550" i="120"/>
  <c r="G3550" i="120"/>
  <c r="N3549" i="120"/>
  <c r="K3549" i="120"/>
  <c r="J3549" i="120"/>
  <c r="G3549" i="120"/>
  <c r="N3548" i="120"/>
  <c r="K3548" i="120"/>
  <c r="J3548" i="120"/>
  <c r="G3548" i="120"/>
  <c r="N3547" i="120"/>
  <c r="K3547" i="120"/>
  <c r="J3547" i="120"/>
  <c r="G3547" i="120"/>
  <c r="N3546" i="120"/>
  <c r="K3546" i="120"/>
  <c r="J3546" i="120"/>
  <c r="G3546" i="120"/>
  <c r="N3545" i="120"/>
  <c r="K3545" i="120"/>
  <c r="J3545" i="120"/>
  <c r="G3545" i="120"/>
  <c r="N3544" i="120"/>
  <c r="K3544" i="120"/>
  <c r="J3544" i="120"/>
  <c r="G3544" i="120"/>
  <c r="N3543" i="120"/>
  <c r="K3543" i="120"/>
  <c r="J3543" i="120"/>
  <c r="G3543" i="120"/>
  <c r="N3542" i="120"/>
  <c r="K3542" i="120"/>
  <c r="J3542" i="120"/>
  <c r="G3542" i="120"/>
  <c r="N3541" i="120"/>
  <c r="K3541" i="120"/>
  <c r="J3541" i="120"/>
  <c r="G3541" i="120"/>
  <c r="N3540" i="120"/>
  <c r="K3540" i="120"/>
  <c r="J3540" i="120"/>
  <c r="G3540" i="120"/>
  <c r="N3539" i="120"/>
  <c r="K3539" i="120"/>
  <c r="J3539" i="120"/>
  <c r="G3539" i="120"/>
  <c r="N3538" i="120"/>
  <c r="K3538" i="120"/>
  <c r="J3538" i="120"/>
  <c r="G3538" i="120"/>
  <c r="N3537" i="120"/>
  <c r="K3537" i="120"/>
  <c r="J3537" i="120"/>
  <c r="G3537" i="120"/>
  <c r="N3536" i="120"/>
  <c r="K3536" i="120"/>
  <c r="J3536" i="120"/>
  <c r="G3536" i="120"/>
  <c r="N3535" i="120"/>
  <c r="K3535" i="120"/>
  <c r="J3535" i="120"/>
  <c r="G3535" i="120"/>
  <c r="N3534" i="120"/>
  <c r="K3534" i="120"/>
  <c r="J3534" i="120"/>
  <c r="G3534" i="120"/>
  <c r="N3533" i="120"/>
  <c r="K3533" i="120"/>
  <c r="J3533" i="120"/>
  <c r="G3533" i="120"/>
  <c r="N3532" i="120"/>
  <c r="K3532" i="120"/>
  <c r="J3532" i="120"/>
  <c r="G3532" i="120"/>
  <c r="N3531" i="120"/>
  <c r="K3531" i="120"/>
  <c r="J3531" i="120"/>
  <c r="G3531" i="120"/>
  <c r="N3530" i="120"/>
  <c r="K3530" i="120"/>
  <c r="J3530" i="120"/>
  <c r="G3530" i="120"/>
  <c r="N3529" i="120"/>
  <c r="K3529" i="120"/>
  <c r="J3529" i="120"/>
  <c r="G3529" i="120"/>
  <c r="N3528" i="120"/>
  <c r="K3528" i="120"/>
  <c r="J3528" i="120"/>
  <c r="G3528" i="120"/>
  <c r="N3527" i="120"/>
  <c r="K3527" i="120"/>
  <c r="J3527" i="120"/>
  <c r="G3527" i="120"/>
  <c r="N3526" i="120"/>
  <c r="K3526" i="120"/>
  <c r="J3526" i="120"/>
  <c r="G3526" i="120"/>
  <c r="N3525" i="120"/>
  <c r="K3525" i="120"/>
  <c r="J3525" i="120"/>
  <c r="G3525" i="120"/>
  <c r="N3524" i="120"/>
  <c r="K3524" i="120"/>
  <c r="J3524" i="120"/>
  <c r="G3524" i="120"/>
  <c r="N3523" i="120"/>
  <c r="K3523" i="120"/>
  <c r="J3523" i="120"/>
  <c r="G3523" i="120"/>
  <c r="N3522" i="120"/>
  <c r="K3522" i="120"/>
  <c r="J3522" i="120"/>
  <c r="G3522" i="120"/>
  <c r="N3521" i="120"/>
  <c r="K3521" i="120"/>
  <c r="J3521" i="120"/>
  <c r="G3521" i="120"/>
  <c r="N3520" i="120"/>
  <c r="K3520" i="120"/>
  <c r="J3520" i="120"/>
  <c r="G3520" i="120"/>
  <c r="N3519" i="120"/>
  <c r="K3519" i="120"/>
  <c r="J3519" i="120"/>
  <c r="G3519" i="120"/>
  <c r="N3518" i="120"/>
  <c r="K3518" i="120"/>
  <c r="J3518" i="120"/>
  <c r="G3518" i="120"/>
  <c r="N3517" i="120"/>
  <c r="K3517" i="120"/>
  <c r="J3517" i="120"/>
  <c r="G3517" i="120"/>
  <c r="N3516" i="120"/>
  <c r="K3516" i="120"/>
  <c r="J3516" i="120"/>
  <c r="G3516" i="120"/>
  <c r="N3515" i="120"/>
  <c r="K3515" i="120"/>
  <c r="J3515" i="120"/>
  <c r="G3515" i="120"/>
  <c r="N3514" i="120"/>
  <c r="K3514" i="120"/>
  <c r="J3514" i="120"/>
  <c r="G3514" i="120"/>
  <c r="N3513" i="120"/>
  <c r="K3513" i="120"/>
  <c r="J3513" i="120"/>
  <c r="G3513" i="120"/>
  <c r="N3512" i="120"/>
  <c r="K3512" i="120"/>
  <c r="J3512" i="120"/>
  <c r="G3512" i="120"/>
  <c r="N3511" i="120"/>
  <c r="K3511" i="120"/>
  <c r="J3511" i="120"/>
  <c r="G3511" i="120"/>
  <c r="N3510" i="120"/>
  <c r="K3510" i="120"/>
  <c r="J3510" i="120"/>
  <c r="G3510" i="120"/>
  <c r="N3509" i="120"/>
  <c r="K3509" i="120"/>
  <c r="J3509" i="120"/>
  <c r="G3509" i="120"/>
  <c r="N3508" i="120"/>
  <c r="K3508" i="120"/>
  <c r="J3508" i="120"/>
  <c r="G3508" i="120"/>
  <c r="N3507" i="120"/>
  <c r="K3507" i="120"/>
  <c r="J3507" i="120"/>
  <c r="G3507" i="120"/>
  <c r="N3506" i="120"/>
  <c r="K3506" i="120"/>
  <c r="J3506" i="120"/>
  <c r="G3506" i="120"/>
  <c r="N3505" i="120"/>
  <c r="K3505" i="120"/>
  <c r="J3505" i="120"/>
  <c r="G3505" i="120"/>
  <c r="N3504" i="120"/>
  <c r="K3504" i="120"/>
  <c r="J3504" i="120"/>
  <c r="G3504" i="120"/>
  <c r="N3503" i="120"/>
  <c r="K3503" i="120"/>
  <c r="J3503" i="120"/>
  <c r="G3503" i="120"/>
  <c r="N3502" i="120"/>
  <c r="K3502" i="120"/>
  <c r="J3502" i="120"/>
  <c r="G3502" i="120"/>
  <c r="N3501" i="120"/>
  <c r="K3501" i="120"/>
  <c r="J3501" i="120"/>
  <c r="G3501" i="120"/>
  <c r="N3500" i="120"/>
  <c r="K3500" i="120"/>
  <c r="J3500" i="120"/>
  <c r="G3500" i="120"/>
  <c r="N3499" i="120"/>
  <c r="K3499" i="120"/>
  <c r="J3499" i="120"/>
  <c r="G3499" i="120"/>
  <c r="N3498" i="120"/>
  <c r="K3498" i="120"/>
  <c r="J3498" i="120"/>
  <c r="G3498" i="120"/>
  <c r="N3497" i="120"/>
  <c r="K3497" i="120"/>
  <c r="J3497" i="120"/>
  <c r="G3497" i="120"/>
  <c r="N3496" i="120"/>
  <c r="K3496" i="120"/>
  <c r="J3496" i="120"/>
  <c r="G3496" i="120"/>
  <c r="N3495" i="120"/>
  <c r="K3495" i="120"/>
  <c r="J3495" i="120"/>
  <c r="G3495" i="120"/>
  <c r="N3494" i="120"/>
  <c r="K3494" i="120"/>
  <c r="J3494" i="120"/>
  <c r="G3494" i="120"/>
  <c r="N3493" i="120"/>
  <c r="K3493" i="120"/>
  <c r="J3493" i="120"/>
  <c r="G3493" i="120"/>
  <c r="N3492" i="120"/>
  <c r="K3492" i="120"/>
  <c r="J3492" i="120"/>
  <c r="G3492" i="120"/>
  <c r="N3491" i="120"/>
  <c r="K3491" i="120"/>
  <c r="J3491" i="120"/>
  <c r="G3491" i="120"/>
  <c r="N3490" i="120"/>
  <c r="K3490" i="120"/>
  <c r="J3490" i="120"/>
  <c r="G3490" i="120"/>
  <c r="N3489" i="120"/>
  <c r="K3489" i="120"/>
  <c r="J3489" i="120"/>
  <c r="G3489" i="120"/>
  <c r="N3488" i="120"/>
  <c r="K3488" i="120"/>
  <c r="J3488" i="120"/>
  <c r="G3488" i="120"/>
  <c r="N3487" i="120"/>
  <c r="K3487" i="120"/>
  <c r="J3487" i="120"/>
  <c r="G3487" i="120"/>
  <c r="N3486" i="120"/>
  <c r="K3486" i="120"/>
  <c r="J3486" i="120"/>
  <c r="G3486" i="120"/>
  <c r="N3485" i="120"/>
  <c r="K3485" i="120"/>
  <c r="J3485" i="120"/>
  <c r="G3485" i="120"/>
  <c r="N3484" i="120"/>
  <c r="K3484" i="120"/>
  <c r="J3484" i="120"/>
  <c r="G3484" i="120"/>
  <c r="N3483" i="120"/>
  <c r="K3483" i="120"/>
  <c r="J3483" i="120"/>
  <c r="G3483" i="120"/>
  <c r="N3482" i="120"/>
  <c r="K3482" i="120"/>
  <c r="J3482" i="120"/>
  <c r="G3482" i="120"/>
  <c r="N3481" i="120"/>
  <c r="K3481" i="120"/>
  <c r="J3481" i="120"/>
  <c r="G3481" i="120"/>
  <c r="N3480" i="120"/>
  <c r="K3480" i="120"/>
  <c r="J3480" i="120"/>
  <c r="G3480" i="120"/>
  <c r="N3479" i="120"/>
  <c r="K3479" i="120"/>
  <c r="J3479" i="120"/>
  <c r="G3479" i="120"/>
  <c r="N3478" i="120"/>
  <c r="K3478" i="120"/>
  <c r="J3478" i="120"/>
  <c r="G3478" i="120"/>
  <c r="N3477" i="120"/>
  <c r="K3477" i="120"/>
  <c r="J3477" i="120"/>
  <c r="G3477" i="120"/>
  <c r="N3476" i="120"/>
  <c r="K3476" i="120"/>
  <c r="J3476" i="120"/>
  <c r="G3476" i="120"/>
  <c r="N3475" i="120"/>
  <c r="K3475" i="120"/>
  <c r="J3475" i="120"/>
  <c r="G3475" i="120"/>
  <c r="N3474" i="120"/>
  <c r="K3474" i="120"/>
  <c r="J3474" i="120"/>
  <c r="G3474" i="120"/>
  <c r="N3473" i="120"/>
  <c r="K3473" i="120"/>
  <c r="J3473" i="120"/>
  <c r="G3473" i="120"/>
  <c r="N3472" i="120"/>
  <c r="K3472" i="120"/>
  <c r="J3472" i="120"/>
  <c r="G3472" i="120"/>
  <c r="N3471" i="120"/>
  <c r="K3471" i="120"/>
  <c r="J3471" i="120"/>
  <c r="G3471" i="120"/>
  <c r="N3470" i="120"/>
  <c r="K3470" i="120"/>
  <c r="J3470" i="120"/>
  <c r="G3470" i="120"/>
  <c r="N3469" i="120"/>
  <c r="K3469" i="120"/>
  <c r="J3469" i="120"/>
  <c r="G3469" i="120"/>
  <c r="N3468" i="120"/>
  <c r="K3468" i="120"/>
  <c r="J3468" i="120"/>
  <c r="G3468" i="120"/>
  <c r="N3467" i="120"/>
  <c r="K3467" i="120"/>
  <c r="J3467" i="120"/>
  <c r="G3467" i="120"/>
  <c r="N3466" i="120"/>
  <c r="K3466" i="120"/>
  <c r="J3466" i="120"/>
  <c r="G3466" i="120"/>
  <c r="N3465" i="120"/>
  <c r="K3465" i="120"/>
  <c r="J3465" i="120"/>
  <c r="G3465" i="120"/>
  <c r="N3464" i="120"/>
  <c r="K3464" i="120"/>
  <c r="J3464" i="120"/>
  <c r="G3464" i="120"/>
  <c r="N3463" i="120"/>
  <c r="K3463" i="120"/>
  <c r="J3463" i="120"/>
  <c r="G3463" i="120"/>
  <c r="N3462" i="120"/>
  <c r="K3462" i="120"/>
  <c r="J3462" i="120"/>
  <c r="G3462" i="120"/>
  <c r="N3461" i="120"/>
  <c r="K3461" i="120"/>
  <c r="J3461" i="120"/>
  <c r="G3461" i="120"/>
  <c r="N3460" i="120"/>
  <c r="K3460" i="120"/>
  <c r="J3460" i="120"/>
  <c r="G3460" i="120"/>
  <c r="N3459" i="120"/>
  <c r="K3459" i="120"/>
  <c r="J3459" i="120"/>
  <c r="G3459" i="120"/>
  <c r="N3458" i="120"/>
  <c r="K3458" i="120"/>
  <c r="J3458" i="120"/>
  <c r="G3458" i="120"/>
  <c r="N3457" i="120"/>
  <c r="K3457" i="120"/>
  <c r="J3457" i="120"/>
  <c r="G3457" i="120"/>
  <c r="N3456" i="120"/>
  <c r="K3456" i="120"/>
  <c r="J3456" i="120"/>
  <c r="G3456" i="120"/>
  <c r="N3455" i="120"/>
  <c r="K3455" i="120"/>
  <c r="J3455" i="120"/>
  <c r="G3455" i="120"/>
  <c r="N3454" i="120"/>
  <c r="K3454" i="120"/>
  <c r="J3454" i="120"/>
  <c r="G3454" i="120"/>
  <c r="N3453" i="120"/>
  <c r="K3453" i="120"/>
  <c r="J3453" i="120"/>
  <c r="G3453" i="120"/>
  <c r="N3452" i="120"/>
  <c r="K3452" i="120"/>
  <c r="J3452" i="120"/>
  <c r="G3452" i="120"/>
  <c r="N3451" i="120"/>
  <c r="K3451" i="120"/>
  <c r="J3451" i="120"/>
  <c r="G3451" i="120"/>
  <c r="N3450" i="120"/>
  <c r="K3450" i="120"/>
  <c r="J3450" i="120"/>
  <c r="G3450" i="120"/>
  <c r="N3449" i="120"/>
  <c r="K3449" i="120"/>
  <c r="J3449" i="120"/>
  <c r="G3449" i="120"/>
  <c r="N3448" i="120"/>
  <c r="K3448" i="120"/>
  <c r="J3448" i="120"/>
  <c r="G3448" i="120"/>
  <c r="N3447" i="120"/>
  <c r="K3447" i="120"/>
  <c r="J3447" i="120"/>
  <c r="G3447" i="120"/>
  <c r="N3446" i="120"/>
  <c r="K3446" i="120"/>
  <c r="J3446" i="120"/>
  <c r="G3446" i="120"/>
  <c r="N3445" i="120"/>
  <c r="K3445" i="120"/>
  <c r="J3445" i="120"/>
  <c r="G3445" i="120"/>
  <c r="N3444" i="120"/>
  <c r="K3444" i="120"/>
  <c r="J3444" i="120"/>
  <c r="G3444" i="120"/>
  <c r="N3443" i="120"/>
  <c r="K3443" i="120"/>
  <c r="J3443" i="120"/>
  <c r="G3443" i="120"/>
  <c r="N3442" i="120"/>
  <c r="K3442" i="120"/>
  <c r="J3442" i="120"/>
  <c r="G3442" i="120"/>
  <c r="N3441" i="120"/>
  <c r="K3441" i="120"/>
  <c r="J3441" i="120"/>
  <c r="G3441" i="120"/>
  <c r="N3440" i="120"/>
  <c r="K3440" i="120"/>
  <c r="J3440" i="120"/>
  <c r="G3440" i="120"/>
  <c r="N3439" i="120"/>
  <c r="K3439" i="120"/>
  <c r="J3439" i="120"/>
  <c r="G3439" i="120"/>
  <c r="N3438" i="120"/>
  <c r="K3438" i="120"/>
  <c r="J3438" i="120"/>
  <c r="G3438" i="120"/>
  <c r="N3437" i="120"/>
  <c r="K3437" i="120"/>
  <c r="J3437" i="120"/>
  <c r="G3437" i="120"/>
  <c r="N3436" i="120"/>
  <c r="K3436" i="120"/>
  <c r="J3436" i="120"/>
  <c r="G3436" i="120"/>
  <c r="N3435" i="120"/>
  <c r="K3435" i="120"/>
  <c r="J3435" i="120"/>
  <c r="G3435" i="120"/>
  <c r="N3434" i="120"/>
  <c r="K3434" i="120"/>
  <c r="J3434" i="120"/>
  <c r="G3434" i="120"/>
  <c r="N3433" i="120"/>
  <c r="K3433" i="120"/>
  <c r="J3433" i="120"/>
  <c r="G3433" i="120"/>
  <c r="N3432" i="120"/>
  <c r="K3432" i="120"/>
  <c r="J3432" i="120"/>
  <c r="G3432" i="120"/>
  <c r="N3431" i="120"/>
  <c r="K3431" i="120"/>
  <c r="J3431" i="120"/>
  <c r="G3431" i="120"/>
  <c r="N3430" i="120"/>
  <c r="K3430" i="120"/>
  <c r="J3430" i="120"/>
  <c r="G3430" i="120"/>
  <c r="N3429" i="120"/>
  <c r="K3429" i="120"/>
  <c r="J3429" i="120"/>
  <c r="G3429" i="120"/>
  <c r="N3428" i="120"/>
  <c r="K3428" i="120"/>
  <c r="J3428" i="120"/>
  <c r="G3428" i="120"/>
  <c r="N3427" i="120"/>
  <c r="K3427" i="120"/>
  <c r="J3427" i="120"/>
  <c r="G3427" i="120"/>
  <c r="N3426" i="120"/>
  <c r="K3426" i="120"/>
  <c r="J3426" i="120"/>
  <c r="G3426" i="120"/>
  <c r="N3425" i="120"/>
  <c r="K3425" i="120"/>
  <c r="J3425" i="120"/>
  <c r="G3425" i="120"/>
  <c r="N3424" i="120"/>
  <c r="K3424" i="120"/>
  <c r="J3424" i="120"/>
  <c r="G3424" i="120"/>
  <c r="N3423" i="120"/>
  <c r="K3423" i="120"/>
  <c r="J3423" i="120"/>
  <c r="G3423" i="120"/>
  <c r="N3422" i="120"/>
  <c r="K3422" i="120"/>
  <c r="J3422" i="120"/>
  <c r="G3422" i="120"/>
  <c r="N3421" i="120"/>
  <c r="K3421" i="120"/>
  <c r="J3421" i="120"/>
  <c r="G3421" i="120"/>
  <c r="N3420" i="120"/>
  <c r="K3420" i="120"/>
  <c r="J3420" i="120"/>
  <c r="G3420" i="120"/>
  <c r="N3419" i="120"/>
  <c r="K3419" i="120"/>
  <c r="J3419" i="120"/>
  <c r="G3419" i="120"/>
  <c r="N3418" i="120"/>
  <c r="K3418" i="120"/>
  <c r="J3418" i="120"/>
  <c r="G3418" i="120"/>
  <c r="N3417" i="120"/>
  <c r="K3417" i="120"/>
  <c r="J3417" i="120"/>
  <c r="G3417" i="120"/>
  <c r="N3416" i="120"/>
  <c r="K3416" i="120"/>
  <c r="J3416" i="120"/>
  <c r="G3416" i="120"/>
  <c r="N3415" i="120"/>
  <c r="K3415" i="120"/>
  <c r="J3415" i="120"/>
  <c r="G3415" i="120"/>
  <c r="N3414" i="120"/>
  <c r="K3414" i="120"/>
  <c r="J3414" i="120"/>
  <c r="G3414" i="120"/>
  <c r="N3413" i="120"/>
  <c r="K3413" i="120"/>
  <c r="J3413" i="120"/>
  <c r="G3413" i="120"/>
  <c r="N3412" i="120"/>
  <c r="K3412" i="120"/>
  <c r="J3412" i="120"/>
  <c r="G3412" i="120"/>
  <c r="N3411" i="120"/>
  <c r="K3411" i="120"/>
  <c r="J3411" i="120"/>
  <c r="G3411" i="120"/>
  <c r="N3410" i="120"/>
  <c r="K3410" i="120"/>
  <c r="J3410" i="120"/>
  <c r="G3410" i="120"/>
  <c r="N3409" i="120"/>
  <c r="K3409" i="120"/>
  <c r="J3409" i="120"/>
  <c r="G3409" i="120"/>
  <c r="N3408" i="120"/>
  <c r="K3408" i="120"/>
  <c r="J3408" i="120"/>
  <c r="G3408" i="120"/>
  <c r="N3407" i="120"/>
  <c r="K3407" i="120"/>
  <c r="J3407" i="120"/>
  <c r="G3407" i="120"/>
  <c r="N3406" i="120"/>
  <c r="K3406" i="120"/>
  <c r="J3406" i="120"/>
  <c r="G3406" i="120"/>
  <c r="N3405" i="120"/>
  <c r="K3405" i="120"/>
  <c r="J3405" i="120"/>
  <c r="G3405" i="120"/>
  <c r="N3404" i="120"/>
  <c r="K3404" i="120"/>
  <c r="J3404" i="120"/>
  <c r="G3404" i="120"/>
  <c r="N3403" i="120"/>
  <c r="K3403" i="120"/>
  <c r="J3403" i="120"/>
  <c r="G3403" i="120"/>
  <c r="N3402" i="120"/>
  <c r="K3402" i="120"/>
  <c r="J3402" i="120"/>
  <c r="G3402" i="120"/>
  <c r="N3401" i="120"/>
  <c r="K3401" i="120"/>
  <c r="J3401" i="120"/>
  <c r="G3401" i="120"/>
  <c r="N3400" i="120"/>
  <c r="K3400" i="120"/>
  <c r="J3400" i="120"/>
  <c r="G3400" i="120"/>
  <c r="N3399" i="120"/>
  <c r="K3399" i="120"/>
  <c r="J3399" i="120"/>
  <c r="G3399" i="120"/>
  <c r="N3398" i="120"/>
  <c r="K3398" i="120"/>
  <c r="J3398" i="120"/>
  <c r="G3398" i="120"/>
  <c r="N3397" i="120"/>
  <c r="K3397" i="120"/>
  <c r="J3397" i="120"/>
  <c r="G3397" i="120"/>
  <c r="N3396" i="120"/>
  <c r="K3396" i="120"/>
  <c r="J3396" i="120"/>
  <c r="G3396" i="120"/>
  <c r="N3395" i="120"/>
  <c r="K3395" i="120"/>
  <c r="J3395" i="120"/>
  <c r="G3395" i="120"/>
  <c r="N3394" i="120"/>
  <c r="K3394" i="120"/>
  <c r="J3394" i="120"/>
  <c r="G3394" i="120"/>
  <c r="N3393" i="120"/>
  <c r="K3393" i="120"/>
  <c r="J3393" i="120"/>
  <c r="G3393" i="120"/>
  <c r="N3392" i="120"/>
  <c r="K3392" i="120"/>
  <c r="J3392" i="120"/>
  <c r="G3392" i="120"/>
  <c r="N3391" i="120"/>
  <c r="K3391" i="120"/>
  <c r="J3391" i="120"/>
  <c r="G3391" i="120"/>
  <c r="N3390" i="120"/>
  <c r="K3390" i="120"/>
  <c r="J3390" i="120"/>
  <c r="G3390" i="120"/>
  <c r="N3389" i="120"/>
  <c r="K3389" i="120"/>
  <c r="J3389" i="120"/>
  <c r="G3389" i="120"/>
  <c r="N3388" i="120"/>
  <c r="K3388" i="120"/>
  <c r="J3388" i="120"/>
  <c r="G3388" i="120"/>
  <c r="N3387" i="120"/>
  <c r="K3387" i="120"/>
  <c r="J3387" i="120"/>
  <c r="G3387" i="120"/>
  <c r="N3386" i="120"/>
  <c r="K3386" i="120"/>
  <c r="J3386" i="120"/>
  <c r="G3386" i="120"/>
  <c r="N3385" i="120"/>
  <c r="K3385" i="120"/>
  <c r="J3385" i="120"/>
  <c r="G3385" i="120"/>
  <c r="N3384" i="120"/>
  <c r="K3384" i="120"/>
  <c r="J3384" i="120"/>
  <c r="G3384" i="120"/>
  <c r="N3383" i="120"/>
  <c r="K3383" i="120"/>
  <c r="J3383" i="120"/>
  <c r="G3383" i="120"/>
  <c r="N3382" i="120"/>
  <c r="K3382" i="120"/>
  <c r="J3382" i="120"/>
  <c r="G3382" i="120"/>
  <c r="N3381" i="120"/>
  <c r="K3381" i="120"/>
  <c r="J3381" i="120"/>
  <c r="G3381" i="120"/>
  <c r="N3380" i="120"/>
  <c r="K3380" i="120"/>
  <c r="J3380" i="120"/>
  <c r="G3380" i="120"/>
  <c r="N3379" i="120"/>
  <c r="K3379" i="120"/>
  <c r="J3379" i="120"/>
  <c r="G3379" i="120"/>
  <c r="N3378" i="120"/>
  <c r="K3378" i="120"/>
  <c r="J3378" i="120"/>
  <c r="G3378" i="120"/>
  <c r="N3377" i="120"/>
  <c r="K3377" i="120"/>
  <c r="J3377" i="120"/>
  <c r="G3377" i="120"/>
  <c r="N3376" i="120"/>
  <c r="K3376" i="120"/>
  <c r="J3376" i="120"/>
  <c r="G3376" i="120"/>
  <c r="N3375" i="120"/>
  <c r="K3375" i="120"/>
  <c r="J3375" i="120"/>
  <c r="G3375" i="120"/>
  <c r="N3374" i="120"/>
  <c r="K3374" i="120"/>
  <c r="J3374" i="120"/>
  <c r="G3374" i="120"/>
  <c r="N3373" i="120"/>
  <c r="K3373" i="120"/>
  <c r="J3373" i="120"/>
  <c r="G3373" i="120"/>
  <c r="N3372" i="120"/>
  <c r="K3372" i="120"/>
  <c r="J3372" i="120"/>
  <c r="G3372" i="120"/>
  <c r="N3371" i="120"/>
  <c r="K3371" i="120"/>
  <c r="J3371" i="120"/>
  <c r="G3371" i="120"/>
  <c r="N3370" i="120"/>
  <c r="K3370" i="120"/>
  <c r="J3370" i="120"/>
  <c r="G3370" i="120"/>
  <c r="N3369" i="120"/>
  <c r="K3369" i="120"/>
  <c r="J3369" i="120"/>
  <c r="G3369" i="120"/>
  <c r="N3368" i="120"/>
  <c r="K3368" i="120"/>
  <c r="J3368" i="120"/>
  <c r="G3368" i="120"/>
  <c r="N3367" i="120"/>
  <c r="K3367" i="120"/>
  <c r="J3367" i="120"/>
  <c r="G3367" i="120"/>
  <c r="N3366" i="120"/>
  <c r="K3366" i="120"/>
  <c r="J3366" i="120"/>
  <c r="G3366" i="120"/>
  <c r="N3365" i="120"/>
  <c r="K3365" i="120"/>
  <c r="J3365" i="120"/>
  <c r="G3365" i="120"/>
  <c r="N3364" i="120"/>
  <c r="K3364" i="120"/>
  <c r="J3364" i="120"/>
  <c r="G3364" i="120"/>
  <c r="N3363" i="120"/>
  <c r="K3363" i="120"/>
  <c r="J3363" i="120"/>
  <c r="G3363" i="120"/>
  <c r="N3362" i="120"/>
  <c r="K3362" i="120"/>
  <c r="J3362" i="120"/>
  <c r="G3362" i="120"/>
  <c r="N3361" i="120"/>
  <c r="K3361" i="120"/>
  <c r="J3361" i="120"/>
  <c r="G3361" i="120"/>
  <c r="N3360" i="120"/>
  <c r="K3360" i="120"/>
  <c r="J3360" i="120"/>
  <c r="G3360" i="120"/>
  <c r="N3359" i="120"/>
  <c r="K3359" i="120"/>
  <c r="J3359" i="120"/>
  <c r="G3359" i="120"/>
  <c r="N3358" i="120"/>
  <c r="K3358" i="120"/>
  <c r="J3358" i="120"/>
  <c r="G3358" i="120"/>
  <c r="N3357" i="120"/>
  <c r="K3357" i="120"/>
  <c r="J3357" i="120"/>
  <c r="G3357" i="120"/>
  <c r="N3356" i="120"/>
  <c r="K3356" i="120"/>
  <c r="J3356" i="120"/>
  <c r="G3356" i="120"/>
  <c r="N3355" i="120"/>
  <c r="K3355" i="120"/>
  <c r="J3355" i="120"/>
  <c r="G3355" i="120"/>
  <c r="N3354" i="120"/>
  <c r="K3354" i="120"/>
  <c r="J3354" i="120"/>
  <c r="G3354" i="120"/>
  <c r="N3353" i="120"/>
  <c r="K3353" i="120"/>
  <c r="J3353" i="120"/>
  <c r="G3353" i="120"/>
  <c r="N3352" i="120"/>
  <c r="K3352" i="120"/>
  <c r="J3352" i="120"/>
  <c r="G3352" i="120"/>
  <c r="N3351" i="120"/>
  <c r="K3351" i="120"/>
  <c r="J3351" i="120"/>
  <c r="G3351" i="120"/>
  <c r="N3350" i="120"/>
  <c r="K3350" i="120"/>
  <c r="J3350" i="120"/>
  <c r="G3350" i="120"/>
  <c r="N3349" i="120"/>
  <c r="K3349" i="120"/>
  <c r="J3349" i="120"/>
  <c r="G3349" i="120"/>
  <c r="N3348" i="120"/>
  <c r="K3348" i="120"/>
  <c r="J3348" i="120"/>
  <c r="G3348" i="120"/>
  <c r="N3347" i="120"/>
  <c r="K3347" i="120"/>
  <c r="J3347" i="120"/>
  <c r="G3347" i="120"/>
  <c r="N3346" i="120"/>
  <c r="K3346" i="120"/>
  <c r="J3346" i="120"/>
  <c r="G3346" i="120"/>
  <c r="N3345" i="120"/>
  <c r="K3345" i="120"/>
  <c r="J3345" i="120"/>
  <c r="G3345" i="120"/>
  <c r="N3344" i="120"/>
  <c r="K3344" i="120"/>
  <c r="J3344" i="120"/>
  <c r="G3344" i="120"/>
  <c r="N3343" i="120"/>
  <c r="K3343" i="120"/>
  <c r="J3343" i="120"/>
  <c r="G3343" i="120"/>
  <c r="N3342" i="120"/>
  <c r="K3342" i="120"/>
  <c r="J3342" i="120"/>
  <c r="G3342" i="120"/>
  <c r="N3341" i="120"/>
  <c r="K3341" i="120"/>
  <c r="J3341" i="120"/>
  <c r="G3341" i="120"/>
  <c r="N3340" i="120"/>
  <c r="K3340" i="120"/>
  <c r="J3340" i="120"/>
  <c r="G3340" i="120"/>
  <c r="N3339" i="120"/>
  <c r="K3339" i="120"/>
  <c r="J3339" i="120"/>
  <c r="G3339" i="120"/>
  <c r="N3338" i="120"/>
  <c r="K3338" i="120"/>
  <c r="J3338" i="120"/>
  <c r="G3338" i="120"/>
  <c r="N3337" i="120"/>
  <c r="K3337" i="120"/>
  <c r="J3337" i="120"/>
  <c r="G3337" i="120"/>
  <c r="N3336" i="120"/>
  <c r="K3336" i="120"/>
  <c r="J3336" i="120"/>
  <c r="G3336" i="120"/>
  <c r="N3335" i="120"/>
  <c r="K3335" i="120"/>
  <c r="J3335" i="120"/>
  <c r="G3335" i="120"/>
  <c r="N3334" i="120"/>
  <c r="K3334" i="120"/>
  <c r="J3334" i="120"/>
  <c r="G3334" i="120"/>
  <c r="N3333" i="120"/>
  <c r="K3333" i="120"/>
  <c r="J3333" i="120"/>
  <c r="G3333" i="120"/>
  <c r="N3332" i="120"/>
  <c r="K3332" i="120"/>
  <c r="J3332" i="120"/>
  <c r="G3332" i="120"/>
  <c r="N3331" i="120"/>
  <c r="K3331" i="120"/>
  <c r="J3331" i="120"/>
  <c r="G3331" i="120"/>
  <c r="N3330" i="120"/>
  <c r="K3330" i="120"/>
  <c r="J3330" i="120"/>
  <c r="G3330" i="120"/>
  <c r="N3329" i="120"/>
  <c r="K3329" i="120"/>
  <c r="J3329" i="120"/>
  <c r="G3329" i="120"/>
  <c r="N3328" i="120"/>
  <c r="K3328" i="120"/>
  <c r="J3328" i="120"/>
  <c r="G3328" i="120"/>
  <c r="N3327" i="120"/>
  <c r="K3327" i="120"/>
  <c r="J3327" i="120"/>
  <c r="G3327" i="120"/>
  <c r="N3326" i="120"/>
  <c r="K3326" i="120"/>
  <c r="J3326" i="120"/>
  <c r="G3326" i="120"/>
  <c r="N3325" i="120"/>
  <c r="K3325" i="120"/>
  <c r="J3325" i="120"/>
  <c r="G3325" i="120"/>
  <c r="N3324" i="120"/>
  <c r="K3324" i="120"/>
  <c r="J3324" i="120"/>
  <c r="G3324" i="120"/>
  <c r="N3323" i="120"/>
  <c r="K3323" i="120"/>
  <c r="J3323" i="120"/>
  <c r="G3323" i="120"/>
  <c r="N3322" i="120"/>
  <c r="K3322" i="120"/>
  <c r="J3322" i="120"/>
  <c r="G3322" i="120"/>
  <c r="N3321" i="120"/>
  <c r="K3321" i="120"/>
  <c r="J3321" i="120"/>
  <c r="G3321" i="120"/>
  <c r="N3320" i="120"/>
  <c r="K3320" i="120"/>
  <c r="J3320" i="120"/>
  <c r="G3320" i="120"/>
  <c r="N3319" i="120"/>
  <c r="K3319" i="120"/>
  <c r="J3319" i="120"/>
  <c r="G3319" i="120"/>
  <c r="N3318" i="120"/>
  <c r="K3318" i="120"/>
  <c r="J3318" i="120"/>
  <c r="G3318" i="120"/>
  <c r="N3317" i="120"/>
  <c r="K3317" i="120"/>
  <c r="J3317" i="120"/>
  <c r="G3317" i="120"/>
  <c r="N3316" i="120"/>
  <c r="K3316" i="120"/>
  <c r="J3316" i="120"/>
  <c r="G3316" i="120"/>
  <c r="N3315" i="120"/>
  <c r="K3315" i="120"/>
  <c r="J3315" i="120"/>
  <c r="G3315" i="120"/>
  <c r="N3314" i="120"/>
  <c r="K3314" i="120"/>
  <c r="J3314" i="120"/>
  <c r="G3314" i="120"/>
  <c r="N3313" i="120"/>
  <c r="K3313" i="120"/>
  <c r="J3313" i="120"/>
  <c r="G3313" i="120"/>
  <c r="N3312" i="120"/>
  <c r="K3312" i="120"/>
  <c r="J3312" i="120"/>
  <c r="G3312" i="120"/>
  <c r="N3311" i="120"/>
  <c r="K3311" i="120"/>
  <c r="J3311" i="120"/>
  <c r="G3311" i="120"/>
  <c r="N3310" i="120"/>
  <c r="K3310" i="120"/>
  <c r="J3310" i="120"/>
  <c r="G3310" i="120"/>
  <c r="N3309" i="120"/>
  <c r="K3309" i="120"/>
  <c r="J3309" i="120"/>
  <c r="G3309" i="120"/>
  <c r="N3308" i="120"/>
  <c r="K3308" i="120"/>
  <c r="J3308" i="120"/>
  <c r="G3308" i="120"/>
  <c r="N3307" i="120"/>
  <c r="K3307" i="120"/>
  <c r="J3307" i="120"/>
  <c r="G3307" i="120"/>
  <c r="N3306" i="120"/>
  <c r="K3306" i="120"/>
  <c r="J3306" i="120"/>
  <c r="G3306" i="120"/>
  <c r="N3305" i="120"/>
  <c r="K3305" i="120"/>
  <c r="J3305" i="120"/>
  <c r="G3305" i="120"/>
  <c r="N3304" i="120"/>
  <c r="K3304" i="120"/>
  <c r="J3304" i="120"/>
  <c r="G3304" i="120"/>
  <c r="N3303" i="120"/>
  <c r="K3303" i="120"/>
  <c r="J3303" i="120"/>
  <c r="G3303" i="120"/>
  <c r="N3302" i="120"/>
  <c r="K3302" i="120"/>
  <c r="J3302" i="120"/>
  <c r="G3302" i="120"/>
  <c r="N3301" i="120"/>
  <c r="K3301" i="120"/>
  <c r="J3301" i="120"/>
  <c r="G3301" i="120"/>
  <c r="N3300" i="120"/>
  <c r="K3300" i="120"/>
  <c r="J3300" i="120"/>
  <c r="G3300" i="120"/>
  <c r="N3299" i="120"/>
  <c r="K3299" i="120"/>
  <c r="J3299" i="120"/>
  <c r="G3299" i="120"/>
  <c r="N3298" i="120"/>
  <c r="K3298" i="120"/>
  <c r="J3298" i="120"/>
  <c r="G3298" i="120"/>
  <c r="N3297" i="120"/>
  <c r="K3297" i="120"/>
  <c r="J3297" i="120"/>
  <c r="G3297" i="120"/>
  <c r="N3296" i="120"/>
  <c r="K3296" i="120"/>
  <c r="J3296" i="120"/>
  <c r="G3296" i="120"/>
  <c r="N3295" i="120"/>
  <c r="K3295" i="120"/>
  <c r="J3295" i="120"/>
  <c r="G3295" i="120"/>
  <c r="N3294" i="120"/>
  <c r="K3294" i="120"/>
  <c r="J3294" i="120"/>
  <c r="G3294" i="120"/>
  <c r="N3293" i="120"/>
  <c r="K3293" i="120"/>
  <c r="J3293" i="120"/>
  <c r="G3293" i="120"/>
  <c r="N3292" i="120"/>
  <c r="K3292" i="120"/>
  <c r="J3292" i="120"/>
  <c r="G3292" i="120"/>
  <c r="N3291" i="120"/>
  <c r="K3291" i="120"/>
  <c r="J3291" i="120"/>
  <c r="G3291" i="120"/>
  <c r="N3290" i="120"/>
  <c r="K3290" i="120"/>
  <c r="J3290" i="120"/>
  <c r="G3290" i="120"/>
  <c r="N3289" i="120"/>
  <c r="K3289" i="120"/>
  <c r="J3289" i="120"/>
  <c r="G3289" i="120"/>
  <c r="N3288" i="120"/>
  <c r="K3288" i="120"/>
  <c r="J3288" i="120"/>
  <c r="G3288" i="120"/>
  <c r="N3287" i="120"/>
  <c r="K3287" i="120"/>
  <c r="J3287" i="120"/>
  <c r="G3287" i="120"/>
  <c r="N3286" i="120"/>
  <c r="K3286" i="120"/>
  <c r="J3286" i="120"/>
  <c r="G3286" i="120"/>
  <c r="N3285" i="120"/>
  <c r="K3285" i="120"/>
  <c r="J3285" i="120"/>
  <c r="G3285" i="120"/>
  <c r="N3284" i="120"/>
  <c r="K3284" i="120"/>
  <c r="J3284" i="120"/>
  <c r="G3284" i="120"/>
  <c r="N3283" i="120"/>
  <c r="K3283" i="120"/>
  <c r="J3283" i="120"/>
  <c r="G3283" i="120"/>
  <c r="N3282" i="120"/>
  <c r="K3282" i="120"/>
  <c r="J3282" i="120"/>
  <c r="G3282" i="120"/>
  <c r="N3281" i="120"/>
  <c r="K3281" i="120"/>
  <c r="J3281" i="120"/>
  <c r="G3281" i="120"/>
  <c r="N3280" i="120"/>
  <c r="K3280" i="120"/>
  <c r="J3280" i="120"/>
  <c r="G3280" i="120"/>
  <c r="N3279" i="120"/>
  <c r="K3279" i="120"/>
  <c r="J3279" i="120"/>
  <c r="G3279" i="120"/>
  <c r="N3278" i="120"/>
  <c r="K3278" i="120"/>
  <c r="J3278" i="120"/>
  <c r="G3278" i="120"/>
  <c r="N3277" i="120"/>
  <c r="K3277" i="120"/>
  <c r="J3277" i="120"/>
  <c r="G3277" i="120"/>
  <c r="N3276" i="120"/>
  <c r="K3276" i="120"/>
  <c r="J3276" i="120"/>
  <c r="G3276" i="120"/>
  <c r="N3275" i="120"/>
  <c r="K3275" i="120"/>
  <c r="J3275" i="120"/>
  <c r="G3275" i="120"/>
  <c r="N3274" i="120"/>
  <c r="K3274" i="120"/>
  <c r="J3274" i="120"/>
  <c r="G3274" i="120"/>
  <c r="N3273" i="120"/>
  <c r="K3273" i="120"/>
  <c r="J3273" i="120"/>
  <c r="G3273" i="120"/>
  <c r="N3272" i="120"/>
  <c r="K3272" i="120"/>
  <c r="J3272" i="120"/>
  <c r="G3272" i="120"/>
  <c r="N3271" i="120"/>
  <c r="K3271" i="120"/>
  <c r="J3271" i="120"/>
  <c r="G3271" i="120"/>
  <c r="N3270" i="120"/>
  <c r="K3270" i="120"/>
  <c r="J3270" i="120"/>
  <c r="G3270" i="120"/>
  <c r="N3269" i="120"/>
  <c r="K3269" i="120"/>
  <c r="J3269" i="120"/>
  <c r="G3269" i="120"/>
  <c r="N3268" i="120"/>
  <c r="K3268" i="120"/>
  <c r="J3268" i="120"/>
  <c r="G3268" i="120"/>
  <c r="N3267" i="120"/>
  <c r="K3267" i="120"/>
  <c r="J3267" i="120"/>
  <c r="G3267" i="120"/>
  <c r="N3266" i="120"/>
  <c r="K3266" i="120"/>
  <c r="J3266" i="120"/>
  <c r="G3266" i="120"/>
  <c r="N3265" i="120"/>
  <c r="K3265" i="120"/>
  <c r="J3265" i="120"/>
  <c r="G3265" i="120"/>
  <c r="N3264" i="120"/>
  <c r="K3264" i="120"/>
  <c r="J3264" i="120"/>
  <c r="G3264" i="120"/>
  <c r="N3263" i="120"/>
  <c r="K3263" i="120"/>
  <c r="J3263" i="120"/>
  <c r="G3263" i="120"/>
  <c r="N3262" i="120"/>
  <c r="K3262" i="120"/>
  <c r="J3262" i="120"/>
  <c r="G3262" i="120"/>
  <c r="N3261" i="120"/>
  <c r="K3261" i="120"/>
  <c r="J3261" i="120"/>
  <c r="G3261" i="120"/>
  <c r="N3260" i="120"/>
  <c r="K3260" i="120"/>
  <c r="J3260" i="120"/>
  <c r="G3260" i="120"/>
  <c r="N3259" i="120"/>
  <c r="K3259" i="120"/>
  <c r="J3259" i="120"/>
  <c r="G3259" i="120"/>
  <c r="N3258" i="120"/>
  <c r="K3258" i="120"/>
  <c r="J3258" i="120"/>
  <c r="G3258" i="120"/>
  <c r="N3257" i="120"/>
  <c r="K3257" i="120"/>
  <c r="J3257" i="120"/>
  <c r="G3257" i="120"/>
  <c r="N3256" i="120"/>
  <c r="K3256" i="120"/>
  <c r="J3256" i="120"/>
  <c r="G3256" i="120"/>
  <c r="N3255" i="120"/>
  <c r="K3255" i="120"/>
  <c r="J3255" i="120"/>
  <c r="G3255" i="120"/>
  <c r="N3254" i="120"/>
  <c r="K3254" i="120"/>
  <c r="J3254" i="120"/>
  <c r="G3254" i="120"/>
  <c r="N3253" i="120"/>
  <c r="K3253" i="120"/>
  <c r="J3253" i="120"/>
  <c r="G3253" i="120"/>
  <c r="N3252" i="120"/>
  <c r="K3252" i="120"/>
  <c r="J3252" i="120"/>
  <c r="G3252" i="120"/>
  <c r="N3251" i="120"/>
  <c r="K3251" i="120"/>
  <c r="J3251" i="120"/>
  <c r="G3251" i="120"/>
  <c r="N3250" i="120"/>
  <c r="K3250" i="120"/>
  <c r="J3250" i="120"/>
  <c r="G3250" i="120"/>
  <c r="N3249" i="120"/>
  <c r="K3249" i="120"/>
  <c r="J3249" i="120"/>
  <c r="G3249" i="120"/>
  <c r="N3248" i="120"/>
  <c r="K3248" i="120"/>
  <c r="J3248" i="120"/>
  <c r="G3248" i="120"/>
  <c r="N3247" i="120"/>
  <c r="K3247" i="120"/>
  <c r="J3247" i="120"/>
  <c r="G3247" i="120"/>
  <c r="N3246" i="120"/>
  <c r="K3246" i="120"/>
  <c r="J3246" i="120"/>
  <c r="G3246" i="120"/>
  <c r="N3245" i="120"/>
  <c r="K3245" i="120"/>
  <c r="J3245" i="120"/>
  <c r="G3245" i="120"/>
  <c r="N3244" i="120"/>
  <c r="K3244" i="120"/>
  <c r="J3244" i="120"/>
  <c r="G3244" i="120"/>
  <c r="N3243" i="120"/>
  <c r="K3243" i="120"/>
  <c r="J3243" i="120"/>
  <c r="G3243" i="120"/>
  <c r="N3242" i="120"/>
  <c r="K3242" i="120"/>
  <c r="J3242" i="120"/>
  <c r="G3242" i="120"/>
  <c r="N3241" i="120"/>
  <c r="K3241" i="120"/>
  <c r="J3241" i="120"/>
  <c r="G3241" i="120"/>
  <c r="N3240" i="120"/>
  <c r="K3240" i="120"/>
  <c r="J3240" i="120"/>
  <c r="G3240" i="120"/>
  <c r="N3239" i="120"/>
  <c r="K3239" i="120"/>
  <c r="J3239" i="120"/>
  <c r="G3239" i="120"/>
  <c r="N3238" i="120"/>
  <c r="K3238" i="120"/>
  <c r="J3238" i="120"/>
  <c r="G3238" i="120"/>
  <c r="N3237" i="120"/>
  <c r="K3237" i="120"/>
  <c r="J3237" i="120"/>
  <c r="G3237" i="120"/>
  <c r="N3236" i="120"/>
  <c r="K3236" i="120"/>
  <c r="J3236" i="120"/>
  <c r="G3236" i="120"/>
  <c r="N3235" i="120"/>
  <c r="K3235" i="120"/>
  <c r="J3235" i="120"/>
  <c r="G3235" i="120"/>
  <c r="N3234" i="120"/>
  <c r="K3234" i="120"/>
  <c r="J3234" i="120"/>
  <c r="G3234" i="120"/>
  <c r="N3233" i="120"/>
  <c r="K3233" i="120"/>
  <c r="J3233" i="120"/>
  <c r="G3233" i="120"/>
  <c r="N3232" i="120"/>
  <c r="K3232" i="120"/>
  <c r="J3232" i="120"/>
  <c r="G3232" i="120"/>
  <c r="N3231" i="120"/>
  <c r="K3231" i="120"/>
  <c r="J3231" i="120"/>
  <c r="G3231" i="120"/>
  <c r="N3230" i="120"/>
  <c r="K3230" i="120"/>
  <c r="J3230" i="120"/>
  <c r="G3230" i="120"/>
  <c r="N3229" i="120"/>
  <c r="K3229" i="120"/>
  <c r="J3229" i="120"/>
  <c r="G3229" i="120"/>
  <c r="N3228" i="120"/>
  <c r="K3228" i="120"/>
  <c r="J3228" i="120"/>
  <c r="G3228" i="120"/>
  <c r="N3227" i="120"/>
  <c r="K3227" i="120"/>
  <c r="J3227" i="120"/>
  <c r="G3227" i="120"/>
  <c r="N3226" i="120"/>
  <c r="K3226" i="120"/>
  <c r="J3226" i="120"/>
  <c r="G3226" i="120"/>
  <c r="N3225" i="120"/>
  <c r="K3225" i="120"/>
  <c r="J3225" i="120"/>
  <c r="G3225" i="120"/>
  <c r="N3224" i="120"/>
  <c r="K3224" i="120"/>
  <c r="J3224" i="120"/>
  <c r="G3224" i="120"/>
  <c r="N3223" i="120"/>
  <c r="K3223" i="120"/>
  <c r="J3223" i="120"/>
  <c r="G3223" i="120"/>
  <c r="N3222" i="120"/>
  <c r="K3222" i="120"/>
  <c r="J3222" i="120"/>
  <c r="G3222" i="120"/>
  <c r="N3221" i="120"/>
  <c r="K3221" i="120"/>
  <c r="J3221" i="120"/>
  <c r="G3221" i="120"/>
  <c r="N3220" i="120"/>
  <c r="K3220" i="120"/>
  <c r="J3220" i="120"/>
  <c r="G3220" i="120"/>
  <c r="N3219" i="120"/>
  <c r="K3219" i="120"/>
  <c r="J3219" i="120"/>
  <c r="G3219" i="120"/>
  <c r="N3218" i="120"/>
  <c r="K3218" i="120"/>
  <c r="J3218" i="120"/>
  <c r="G3218" i="120"/>
  <c r="N3217" i="120"/>
  <c r="K3217" i="120"/>
  <c r="J3217" i="120"/>
  <c r="G3217" i="120"/>
  <c r="N3216" i="120"/>
  <c r="K3216" i="120"/>
  <c r="J3216" i="120"/>
  <c r="G3216" i="120"/>
  <c r="N3215" i="120"/>
  <c r="K3215" i="120"/>
  <c r="J3215" i="120"/>
  <c r="G3215" i="120"/>
  <c r="N3214" i="120"/>
  <c r="K3214" i="120"/>
  <c r="J3214" i="120"/>
  <c r="G3214" i="120"/>
  <c r="N3213" i="120"/>
  <c r="K3213" i="120"/>
  <c r="J3213" i="120"/>
  <c r="G3213" i="120"/>
  <c r="N3212" i="120"/>
  <c r="K3212" i="120"/>
  <c r="J3212" i="120"/>
  <c r="G3212" i="120"/>
  <c r="N3211" i="120"/>
  <c r="K3211" i="120"/>
  <c r="J3211" i="120"/>
  <c r="G3211" i="120"/>
  <c r="N3210" i="120"/>
  <c r="K3210" i="120"/>
  <c r="J3210" i="120"/>
  <c r="G3210" i="120"/>
  <c r="N3209" i="120"/>
  <c r="K3209" i="120"/>
  <c r="J3209" i="120"/>
  <c r="G3209" i="120"/>
  <c r="N3208" i="120"/>
  <c r="K3208" i="120"/>
  <c r="J3208" i="120"/>
  <c r="G3208" i="120"/>
  <c r="N3207" i="120"/>
  <c r="K3207" i="120"/>
  <c r="J3207" i="120"/>
  <c r="G3207" i="120"/>
  <c r="N3206" i="120"/>
  <c r="K3206" i="120"/>
  <c r="J3206" i="120"/>
  <c r="G3206" i="120"/>
  <c r="N3205" i="120"/>
  <c r="K3205" i="120"/>
  <c r="J3205" i="120"/>
  <c r="G3205" i="120"/>
  <c r="N3204" i="120"/>
  <c r="K3204" i="120"/>
  <c r="J3204" i="120"/>
  <c r="G3204" i="120"/>
  <c r="N3203" i="120"/>
  <c r="K3203" i="120"/>
  <c r="J3203" i="120"/>
  <c r="G3203" i="120"/>
  <c r="N3202" i="120"/>
  <c r="K3202" i="120"/>
  <c r="J3202" i="120"/>
  <c r="G3202" i="120"/>
  <c r="N3201" i="120"/>
  <c r="K3201" i="120"/>
  <c r="J3201" i="120"/>
  <c r="G3201" i="120"/>
  <c r="N3200" i="120"/>
  <c r="K3200" i="120"/>
  <c r="J3200" i="120"/>
  <c r="G3200" i="120"/>
  <c r="N3199" i="120"/>
  <c r="K3199" i="120"/>
  <c r="J3199" i="120"/>
  <c r="G3199" i="120"/>
  <c r="N3198" i="120"/>
  <c r="K3198" i="120"/>
  <c r="J3198" i="120"/>
  <c r="G3198" i="120"/>
  <c r="N3197" i="120"/>
  <c r="K3197" i="120"/>
  <c r="J3197" i="120"/>
  <c r="G3197" i="120"/>
  <c r="N3196" i="120"/>
  <c r="K3196" i="120"/>
  <c r="J3196" i="120"/>
  <c r="G3196" i="120"/>
  <c r="N3195" i="120"/>
  <c r="K3195" i="120"/>
  <c r="J3195" i="120"/>
  <c r="G3195" i="120"/>
  <c r="N3194" i="120"/>
  <c r="K3194" i="120"/>
  <c r="J3194" i="120"/>
  <c r="G3194" i="120"/>
  <c r="N3193" i="120"/>
  <c r="K3193" i="120"/>
  <c r="J3193" i="120"/>
  <c r="G3193" i="120"/>
  <c r="N3192" i="120"/>
  <c r="K3192" i="120"/>
  <c r="J3192" i="120"/>
  <c r="G3192" i="120"/>
  <c r="N3191" i="120"/>
  <c r="K3191" i="120"/>
  <c r="J3191" i="120"/>
  <c r="G3191" i="120"/>
  <c r="N3190" i="120"/>
  <c r="K3190" i="120"/>
  <c r="J3190" i="120"/>
  <c r="G3190" i="120"/>
  <c r="N3189" i="120"/>
  <c r="K3189" i="120"/>
  <c r="J3189" i="120"/>
  <c r="G3189" i="120"/>
  <c r="N3188" i="120"/>
  <c r="K3188" i="120"/>
  <c r="J3188" i="120"/>
  <c r="G3188" i="120"/>
  <c r="N3187" i="120"/>
  <c r="K3187" i="120"/>
  <c r="J3187" i="120"/>
  <c r="G3187" i="120"/>
  <c r="N3186" i="120"/>
  <c r="K3186" i="120"/>
  <c r="J3186" i="120"/>
  <c r="G3186" i="120"/>
  <c r="N3185" i="120"/>
  <c r="K3185" i="120"/>
  <c r="J3185" i="120"/>
  <c r="G3185" i="120"/>
  <c r="N3184" i="120"/>
  <c r="K3184" i="120"/>
  <c r="J3184" i="120"/>
  <c r="G3184" i="120"/>
  <c r="N3183" i="120"/>
  <c r="K3183" i="120"/>
  <c r="J3183" i="120"/>
  <c r="G3183" i="120"/>
  <c r="N3182" i="120"/>
  <c r="K3182" i="120"/>
  <c r="J3182" i="120"/>
  <c r="G3182" i="120"/>
  <c r="N3181" i="120"/>
  <c r="K3181" i="120"/>
  <c r="J3181" i="120"/>
  <c r="G3181" i="120"/>
  <c r="N3180" i="120"/>
  <c r="K3180" i="120"/>
  <c r="J3180" i="120"/>
  <c r="G3180" i="120"/>
  <c r="N3179" i="120"/>
  <c r="K3179" i="120"/>
  <c r="J3179" i="120"/>
  <c r="G3179" i="120"/>
  <c r="N3178" i="120"/>
  <c r="K3178" i="120"/>
  <c r="J3178" i="120"/>
  <c r="G3178" i="120"/>
  <c r="N3177" i="120"/>
  <c r="K3177" i="120"/>
  <c r="J3177" i="120"/>
  <c r="G3177" i="120"/>
  <c r="N3176" i="120"/>
  <c r="K3176" i="120"/>
  <c r="J3176" i="120"/>
  <c r="G3176" i="120"/>
  <c r="N3175" i="120"/>
  <c r="K3175" i="120"/>
  <c r="J3175" i="120"/>
  <c r="G3175" i="120"/>
  <c r="N3174" i="120"/>
  <c r="K3174" i="120"/>
  <c r="J3174" i="120"/>
  <c r="G3174" i="120"/>
  <c r="N3173" i="120"/>
  <c r="K3173" i="120"/>
  <c r="J3173" i="120"/>
  <c r="G3173" i="120"/>
  <c r="N3172" i="120"/>
  <c r="K3172" i="120"/>
  <c r="J3172" i="120"/>
  <c r="G3172" i="120"/>
  <c r="N3171" i="120"/>
  <c r="K3171" i="120"/>
  <c r="J3171" i="120"/>
  <c r="G3171" i="120"/>
  <c r="N3170" i="120"/>
  <c r="K3170" i="120"/>
  <c r="J3170" i="120"/>
  <c r="G3170" i="120"/>
  <c r="N3169" i="120"/>
  <c r="K3169" i="120"/>
  <c r="J3169" i="120"/>
  <c r="G3169" i="120"/>
  <c r="N3168" i="120"/>
  <c r="K3168" i="120"/>
  <c r="J3168" i="120"/>
  <c r="G3168" i="120"/>
  <c r="N3167" i="120"/>
  <c r="K3167" i="120"/>
  <c r="J3167" i="120"/>
  <c r="G3167" i="120"/>
  <c r="N3166" i="120"/>
  <c r="K3166" i="120"/>
  <c r="J3166" i="120"/>
  <c r="G3166" i="120"/>
  <c r="N3165" i="120"/>
  <c r="K3165" i="120"/>
  <c r="J3165" i="120"/>
  <c r="G3165" i="120"/>
  <c r="N3164" i="120"/>
  <c r="K3164" i="120"/>
  <c r="J3164" i="120"/>
  <c r="G3164" i="120"/>
  <c r="N3163" i="120"/>
  <c r="K3163" i="120"/>
  <c r="J3163" i="120"/>
  <c r="G3163" i="120"/>
  <c r="N3162" i="120"/>
  <c r="K3162" i="120"/>
  <c r="J3162" i="120"/>
  <c r="G3162" i="120"/>
  <c r="N3161" i="120"/>
  <c r="K3161" i="120"/>
  <c r="J3161" i="120"/>
  <c r="G3161" i="120"/>
  <c r="N3160" i="120"/>
  <c r="K3160" i="120"/>
  <c r="J3160" i="120"/>
  <c r="G3160" i="120"/>
  <c r="N3159" i="120"/>
  <c r="K3159" i="120"/>
  <c r="J3159" i="120"/>
  <c r="G3159" i="120"/>
  <c r="N3158" i="120"/>
  <c r="K3158" i="120"/>
  <c r="J3158" i="120"/>
  <c r="G3158" i="120"/>
  <c r="N3157" i="120"/>
  <c r="K3157" i="120"/>
  <c r="J3157" i="120"/>
  <c r="G3157" i="120"/>
  <c r="N3156" i="120"/>
  <c r="K3156" i="120"/>
  <c r="J3156" i="120"/>
  <c r="G3156" i="120"/>
  <c r="N3155" i="120"/>
  <c r="K3155" i="120"/>
  <c r="J3155" i="120"/>
  <c r="G3155" i="120"/>
  <c r="N3154" i="120"/>
  <c r="K3154" i="120"/>
  <c r="J3154" i="120"/>
  <c r="G3154" i="120"/>
  <c r="N3153" i="120"/>
  <c r="K3153" i="120"/>
  <c r="J3153" i="120"/>
  <c r="G3153" i="120"/>
  <c r="N3152" i="120"/>
  <c r="K3152" i="120"/>
  <c r="J3152" i="120"/>
  <c r="G3152" i="120"/>
  <c r="N3151" i="120"/>
  <c r="K3151" i="120"/>
  <c r="J3151" i="120"/>
  <c r="G3151" i="120"/>
  <c r="N3150" i="120"/>
  <c r="K3150" i="120"/>
  <c r="J3150" i="120"/>
  <c r="G3150" i="120"/>
  <c r="N3149" i="120"/>
  <c r="K3149" i="120"/>
  <c r="J3149" i="120"/>
  <c r="G3149" i="120"/>
  <c r="N3148" i="120"/>
  <c r="K3148" i="120"/>
  <c r="J3148" i="120"/>
  <c r="G3148" i="120"/>
  <c r="N3147" i="120"/>
  <c r="K3147" i="120"/>
  <c r="J3147" i="120"/>
  <c r="G3147" i="120"/>
  <c r="N3146" i="120"/>
  <c r="K3146" i="120"/>
  <c r="J3146" i="120"/>
  <c r="G3146" i="120"/>
  <c r="N3145" i="120"/>
  <c r="K3145" i="120"/>
  <c r="J3145" i="120"/>
  <c r="G3145" i="120"/>
  <c r="N3144" i="120"/>
  <c r="K3144" i="120"/>
  <c r="J3144" i="120"/>
  <c r="G3144" i="120"/>
  <c r="N3143" i="120"/>
  <c r="K3143" i="120"/>
  <c r="J3143" i="120"/>
  <c r="G3143" i="120"/>
  <c r="N3142" i="120"/>
  <c r="K3142" i="120"/>
  <c r="J3142" i="120"/>
  <c r="G3142" i="120"/>
  <c r="N3141" i="120"/>
  <c r="K3141" i="120"/>
  <c r="J3141" i="120"/>
  <c r="G3141" i="120"/>
  <c r="N3140" i="120"/>
  <c r="K3140" i="120"/>
  <c r="J3140" i="120"/>
  <c r="G3140" i="120"/>
  <c r="N3139" i="120"/>
  <c r="K3139" i="120"/>
  <c r="J3139" i="120"/>
  <c r="G3139" i="120"/>
  <c r="N3138" i="120"/>
  <c r="K3138" i="120"/>
  <c r="J3138" i="120"/>
  <c r="G3138" i="120"/>
  <c r="N3137" i="120"/>
  <c r="K3137" i="120"/>
  <c r="J3137" i="120"/>
  <c r="G3137" i="120"/>
  <c r="N3136" i="120"/>
  <c r="K3136" i="120"/>
  <c r="J3136" i="120"/>
  <c r="G3136" i="120"/>
  <c r="N3135" i="120"/>
  <c r="K3135" i="120"/>
  <c r="J3135" i="120"/>
  <c r="G3135" i="120"/>
  <c r="N3134" i="120"/>
  <c r="K3134" i="120"/>
  <c r="J3134" i="120"/>
  <c r="G3134" i="120"/>
  <c r="N3133" i="120"/>
  <c r="K3133" i="120"/>
  <c r="J3133" i="120"/>
  <c r="G3133" i="120"/>
  <c r="N3132" i="120"/>
  <c r="K3132" i="120"/>
  <c r="J3132" i="120"/>
  <c r="G3132" i="120"/>
  <c r="N3131" i="120"/>
  <c r="K3131" i="120"/>
  <c r="J3131" i="120"/>
  <c r="G3131" i="120"/>
  <c r="N3130" i="120"/>
  <c r="K3130" i="120"/>
  <c r="J3130" i="120"/>
  <c r="G3130" i="120"/>
  <c r="N3129" i="120"/>
  <c r="K3129" i="120"/>
  <c r="J3129" i="120"/>
  <c r="G3129" i="120"/>
  <c r="N3128" i="120"/>
  <c r="K3128" i="120"/>
  <c r="J3128" i="120"/>
  <c r="G3128" i="120"/>
  <c r="N3127" i="120"/>
  <c r="K3127" i="120"/>
  <c r="J3127" i="120"/>
  <c r="G3127" i="120"/>
  <c r="N3126" i="120"/>
  <c r="K3126" i="120"/>
  <c r="J3126" i="120"/>
  <c r="G3126" i="120"/>
  <c r="N3125" i="120"/>
  <c r="K3125" i="120"/>
  <c r="J3125" i="120"/>
  <c r="G3125" i="120"/>
  <c r="N3124" i="120"/>
  <c r="K3124" i="120"/>
  <c r="J3124" i="120"/>
  <c r="G3124" i="120"/>
  <c r="N3123" i="120"/>
  <c r="K3123" i="120"/>
  <c r="J3123" i="120"/>
  <c r="G3123" i="120"/>
  <c r="N3122" i="120"/>
  <c r="K3122" i="120"/>
  <c r="J3122" i="120"/>
  <c r="G3122" i="120"/>
  <c r="N3121" i="120"/>
  <c r="K3121" i="120"/>
  <c r="J3121" i="120"/>
  <c r="G3121" i="120"/>
  <c r="N3120" i="120"/>
  <c r="K3120" i="120"/>
  <c r="J3120" i="120"/>
  <c r="G3120" i="120"/>
  <c r="N3119" i="120"/>
  <c r="K3119" i="120"/>
  <c r="J3119" i="120"/>
  <c r="G3119" i="120"/>
  <c r="N3118" i="120"/>
  <c r="K3118" i="120"/>
  <c r="J3118" i="120"/>
  <c r="G3118" i="120"/>
  <c r="N3117" i="120"/>
  <c r="K3117" i="120"/>
  <c r="J3117" i="120"/>
  <c r="G3117" i="120"/>
  <c r="N3116" i="120"/>
  <c r="K3116" i="120"/>
  <c r="J3116" i="120"/>
  <c r="G3116" i="120"/>
  <c r="N3115" i="120"/>
  <c r="K3115" i="120"/>
  <c r="J3115" i="120"/>
  <c r="G3115" i="120"/>
  <c r="N3114" i="120"/>
  <c r="K3114" i="120"/>
  <c r="J3114" i="120"/>
  <c r="G3114" i="120"/>
  <c r="N3113" i="120"/>
  <c r="K3113" i="120"/>
  <c r="J3113" i="120"/>
  <c r="G3113" i="120"/>
  <c r="N3112" i="120"/>
  <c r="K3112" i="120"/>
  <c r="J3112" i="120"/>
  <c r="G3112" i="120"/>
  <c r="N3111" i="120"/>
  <c r="K3111" i="120"/>
  <c r="J3111" i="120"/>
  <c r="G3111" i="120"/>
  <c r="N3110" i="120"/>
  <c r="K3110" i="120"/>
  <c r="J3110" i="120"/>
  <c r="G3110" i="120"/>
  <c r="N3109" i="120"/>
  <c r="K3109" i="120"/>
  <c r="J3109" i="120"/>
  <c r="G3109" i="120"/>
  <c r="N3108" i="120"/>
  <c r="K3108" i="120"/>
  <c r="J3108" i="120"/>
  <c r="G3108" i="120"/>
  <c r="N3107" i="120"/>
  <c r="K3107" i="120"/>
  <c r="J3107" i="120"/>
  <c r="G3107" i="120"/>
  <c r="N3106" i="120"/>
  <c r="K3106" i="120"/>
  <c r="J3106" i="120"/>
  <c r="G3106" i="120"/>
  <c r="N3105" i="120"/>
  <c r="K3105" i="120"/>
  <c r="J3105" i="120"/>
  <c r="G3105" i="120"/>
  <c r="N3104" i="120"/>
  <c r="K3104" i="120"/>
  <c r="J3104" i="120"/>
  <c r="G3104" i="120"/>
  <c r="N3103" i="120"/>
  <c r="K3103" i="120"/>
  <c r="J3103" i="120"/>
  <c r="G3103" i="120"/>
  <c r="N3102" i="120"/>
  <c r="K3102" i="120"/>
  <c r="J3102" i="120"/>
  <c r="G3102" i="120"/>
  <c r="N3101" i="120"/>
  <c r="K3101" i="120"/>
  <c r="J3101" i="120"/>
  <c r="G3101" i="120"/>
  <c r="N3100" i="120"/>
  <c r="K3100" i="120"/>
  <c r="J3100" i="120"/>
  <c r="G3100" i="120"/>
  <c r="N3099" i="120"/>
  <c r="K3099" i="120"/>
  <c r="J3099" i="120"/>
  <c r="G3099" i="120"/>
  <c r="N3098" i="120"/>
  <c r="K3098" i="120"/>
  <c r="J3098" i="120"/>
  <c r="G3098" i="120"/>
  <c r="N3097" i="120"/>
  <c r="K3097" i="120"/>
  <c r="J3097" i="120"/>
  <c r="G3097" i="120"/>
  <c r="N3096" i="120"/>
  <c r="K3096" i="120"/>
  <c r="J3096" i="120"/>
  <c r="G3096" i="120"/>
  <c r="N3095" i="120"/>
  <c r="K3095" i="120"/>
  <c r="J3095" i="120"/>
  <c r="G3095" i="120"/>
  <c r="N3094" i="120"/>
  <c r="K3094" i="120"/>
  <c r="J3094" i="120"/>
  <c r="G3094" i="120"/>
  <c r="N3093" i="120"/>
  <c r="K3093" i="120"/>
  <c r="J3093" i="120"/>
  <c r="G3093" i="120"/>
  <c r="N3092" i="120"/>
  <c r="K3092" i="120"/>
  <c r="J3092" i="120"/>
  <c r="G3092" i="120"/>
  <c r="N3091" i="120"/>
  <c r="K3091" i="120"/>
  <c r="J3091" i="120"/>
  <c r="G3091" i="120"/>
  <c r="N3090" i="120"/>
  <c r="K3090" i="120"/>
  <c r="J3090" i="120"/>
  <c r="G3090" i="120"/>
  <c r="N3089" i="120"/>
  <c r="K3089" i="120"/>
  <c r="J3089" i="120"/>
  <c r="G3089" i="120"/>
  <c r="N3088" i="120"/>
  <c r="K3088" i="120"/>
  <c r="J3088" i="120"/>
  <c r="G3088" i="120"/>
  <c r="N3087" i="120"/>
  <c r="K3087" i="120"/>
  <c r="J3087" i="120"/>
  <c r="G3087" i="120"/>
  <c r="N3086" i="120"/>
  <c r="K3086" i="120"/>
  <c r="J3086" i="120"/>
  <c r="G3086" i="120"/>
  <c r="N3085" i="120"/>
  <c r="K3085" i="120"/>
  <c r="J3085" i="120"/>
  <c r="G3085" i="120"/>
  <c r="N3084" i="120"/>
  <c r="K3084" i="120"/>
  <c r="J3084" i="120"/>
  <c r="G3084" i="120"/>
  <c r="N3083" i="120"/>
  <c r="K3083" i="120"/>
  <c r="J3083" i="120"/>
  <c r="G3083" i="120"/>
  <c r="N3082" i="120"/>
  <c r="K3082" i="120"/>
  <c r="J3082" i="120"/>
  <c r="G3082" i="120"/>
  <c r="N3081" i="120"/>
  <c r="K3081" i="120"/>
  <c r="J3081" i="120"/>
  <c r="G3081" i="120"/>
  <c r="N3080" i="120"/>
  <c r="K3080" i="120"/>
  <c r="J3080" i="120"/>
  <c r="G3080" i="120"/>
  <c r="N3079" i="120"/>
  <c r="K3079" i="120"/>
  <c r="J3079" i="120"/>
  <c r="G3079" i="120"/>
  <c r="N3078" i="120"/>
  <c r="K3078" i="120"/>
  <c r="J3078" i="120"/>
  <c r="G3078" i="120"/>
  <c r="N3077" i="120"/>
  <c r="K3077" i="120"/>
  <c r="J3077" i="120"/>
  <c r="G3077" i="120"/>
  <c r="N3076" i="120"/>
  <c r="K3076" i="120"/>
  <c r="J3076" i="120"/>
  <c r="G3076" i="120"/>
  <c r="N3075" i="120"/>
  <c r="K3075" i="120"/>
  <c r="J3075" i="120"/>
  <c r="G3075" i="120"/>
  <c r="N3074" i="120"/>
  <c r="K3074" i="120"/>
  <c r="J3074" i="120"/>
  <c r="G3074" i="120"/>
  <c r="N3073" i="120"/>
  <c r="K3073" i="120"/>
  <c r="J3073" i="120"/>
  <c r="G3073" i="120"/>
  <c r="N3072" i="120"/>
  <c r="K3072" i="120"/>
  <c r="J3072" i="120"/>
  <c r="G3072" i="120"/>
  <c r="N3071" i="120"/>
  <c r="K3071" i="120"/>
  <c r="J3071" i="120"/>
  <c r="G3071" i="120"/>
  <c r="N3070" i="120"/>
  <c r="K3070" i="120"/>
  <c r="J3070" i="120"/>
  <c r="G3070" i="120"/>
  <c r="N3069" i="120"/>
  <c r="K3069" i="120"/>
  <c r="J3069" i="120"/>
  <c r="G3069" i="120"/>
  <c r="N3068" i="120"/>
  <c r="K3068" i="120"/>
  <c r="J3068" i="120"/>
  <c r="G3068" i="120"/>
  <c r="N3067" i="120"/>
  <c r="K3067" i="120"/>
  <c r="J3067" i="120"/>
  <c r="G3067" i="120"/>
  <c r="N3066" i="120"/>
  <c r="K3066" i="120"/>
  <c r="J3066" i="120"/>
  <c r="G3066" i="120"/>
  <c r="N3065" i="120"/>
  <c r="K3065" i="120"/>
  <c r="J3065" i="120"/>
  <c r="G3065" i="120"/>
  <c r="N3064" i="120"/>
  <c r="K3064" i="120"/>
  <c r="J3064" i="120"/>
  <c r="G3064" i="120"/>
  <c r="N3063" i="120"/>
  <c r="K3063" i="120"/>
  <c r="J3063" i="120"/>
  <c r="G3063" i="120"/>
  <c r="N3062" i="120"/>
  <c r="K3062" i="120"/>
  <c r="J3062" i="120"/>
  <c r="G3062" i="120"/>
  <c r="N3061" i="120"/>
  <c r="K3061" i="120"/>
  <c r="J3061" i="120"/>
  <c r="G3061" i="120"/>
  <c r="N3060" i="120"/>
  <c r="K3060" i="120"/>
  <c r="J3060" i="120"/>
  <c r="G3060" i="120"/>
  <c r="N3059" i="120"/>
  <c r="K3059" i="120"/>
  <c r="J3059" i="120"/>
  <c r="G3059" i="120"/>
  <c r="N3058" i="120"/>
  <c r="K3058" i="120"/>
  <c r="J3058" i="120"/>
  <c r="G3058" i="120"/>
  <c r="N3057" i="120"/>
  <c r="K3057" i="120"/>
  <c r="J3057" i="120"/>
  <c r="G3057" i="120"/>
  <c r="N3056" i="120"/>
  <c r="K3056" i="120"/>
  <c r="J3056" i="120"/>
  <c r="G3056" i="120"/>
  <c r="N3055" i="120"/>
  <c r="K3055" i="120"/>
  <c r="J3055" i="120"/>
  <c r="G3055" i="120"/>
  <c r="N3054" i="120"/>
  <c r="K3054" i="120"/>
  <c r="J3054" i="120"/>
  <c r="G3054" i="120"/>
  <c r="N3053" i="120"/>
  <c r="K3053" i="120"/>
  <c r="J3053" i="120"/>
  <c r="G3053" i="120"/>
  <c r="N3052" i="120"/>
  <c r="K3052" i="120"/>
  <c r="J3052" i="120"/>
  <c r="G3052" i="120"/>
  <c r="N3051" i="120"/>
  <c r="K3051" i="120"/>
  <c r="J3051" i="120"/>
  <c r="G3051" i="120"/>
  <c r="N3050" i="120"/>
  <c r="K3050" i="120"/>
  <c r="J3050" i="120"/>
  <c r="G3050" i="120"/>
  <c r="N3049" i="120"/>
  <c r="K3049" i="120"/>
  <c r="J3049" i="120"/>
  <c r="G3049" i="120"/>
  <c r="N3048" i="120"/>
  <c r="K3048" i="120"/>
  <c r="J3048" i="120"/>
  <c r="G3048" i="120"/>
  <c r="N3047" i="120"/>
  <c r="K3047" i="120"/>
  <c r="J3047" i="120"/>
  <c r="G3047" i="120"/>
  <c r="N3046" i="120"/>
  <c r="K3046" i="120"/>
  <c r="J3046" i="120"/>
  <c r="G3046" i="120"/>
  <c r="N3045" i="120"/>
  <c r="K3045" i="120"/>
  <c r="J3045" i="120"/>
  <c r="G3045" i="120"/>
  <c r="N3044" i="120"/>
  <c r="K3044" i="120"/>
  <c r="J3044" i="120"/>
  <c r="G3044" i="120"/>
  <c r="N3043" i="120"/>
  <c r="K3043" i="120"/>
  <c r="J3043" i="120"/>
  <c r="G3043" i="120"/>
  <c r="N3042" i="120"/>
  <c r="K3042" i="120"/>
  <c r="J3042" i="120"/>
  <c r="G3042" i="120"/>
  <c r="N3041" i="120"/>
  <c r="K3041" i="120"/>
  <c r="J3041" i="120"/>
  <c r="G3041" i="120"/>
  <c r="N3040" i="120"/>
  <c r="K3040" i="120"/>
  <c r="J3040" i="120"/>
  <c r="G3040" i="120"/>
  <c r="N3039" i="120"/>
  <c r="K3039" i="120"/>
  <c r="J3039" i="120"/>
  <c r="G3039" i="120"/>
  <c r="N3038" i="120"/>
  <c r="K3038" i="120"/>
  <c r="J3038" i="120"/>
  <c r="G3038" i="120"/>
  <c r="N3037" i="120"/>
  <c r="K3037" i="120"/>
  <c r="J3037" i="120"/>
  <c r="G3037" i="120"/>
  <c r="N3036" i="120"/>
  <c r="K3036" i="120"/>
  <c r="J3036" i="120"/>
  <c r="G3036" i="120"/>
  <c r="N3035" i="120"/>
  <c r="K3035" i="120"/>
  <c r="J3035" i="120"/>
  <c r="G3035" i="120"/>
  <c r="N3034" i="120"/>
  <c r="K3034" i="120"/>
  <c r="J3034" i="120"/>
  <c r="G3034" i="120"/>
  <c r="N3033" i="120"/>
  <c r="K3033" i="120"/>
  <c r="J3033" i="120"/>
  <c r="G3033" i="120"/>
  <c r="N3032" i="120"/>
  <c r="K3032" i="120"/>
  <c r="J3032" i="120"/>
  <c r="G3032" i="120"/>
  <c r="N3031" i="120"/>
  <c r="K3031" i="120"/>
  <c r="J3031" i="120"/>
  <c r="G3031" i="120"/>
  <c r="N3030" i="120"/>
  <c r="K3030" i="120"/>
  <c r="J3030" i="120"/>
  <c r="G3030" i="120"/>
  <c r="N3029" i="120"/>
  <c r="K3029" i="120"/>
  <c r="J3029" i="120"/>
  <c r="G3029" i="120"/>
  <c r="N3028" i="120"/>
  <c r="K3028" i="120"/>
  <c r="J3028" i="120"/>
  <c r="G3028" i="120"/>
  <c r="N3027" i="120"/>
  <c r="K3027" i="120"/>
  <c r="J3027" i="120"/>
  <c r="G3027" i="120"/>
  <c r="N3026" i="120"/>
  <c r="K3026" i="120"/>
  <c r="J3026" i="120"/>
  <c r="G3026" i="120"/>
  <c r="N3025" i="120"/>
  <c r="K3025" i="120"/>
  <c r="J3025" i="120"/>
  <c r="G3025" i="120"/>
  <c r="N3024" i="120"/>
  <c r="K3024" i="120"/>
  <c r="J3024" i="120"/>
  <c r="G3024" i="120"/>
  <c r="N3023" i="120"/>
  <c r="K3023" i="120"/>
  <c r="J3023" i="120"/>
  <c r="G3023" i="120"/>
  <c r="N3022" i="120"/>
  <c r="K3022" i="120"/>
  <c r="J3022" i="120"/>
  <c r="G3022" i="120"/>
  <c r="N3021" i="120"/>
  <c r="K3021" i="120"/>
  <c r="J3021" i="120"/>
  <c r="G3021" i="120"/>
  <c r="N3020" i="120"/>
  <c r="K3020" i="120"/>
  <c r="J3020" i="120"/>
  <c r="G3020" i="120"/>
  <c r="N3019" i="120"/>
  <c r="K3019" i="120"/>
  <c r="J3019" i="120"/>
  <c r="G3019" i="120"/>
  <c r="N3018" i="120"/>
  <c r="K3018" i="120"/>
  <c r="J3018" i="120"/>
  <c r="G3018" i="120"/>
  <c r="N3017" i="120"/>
  <c r="K3017" i="120"/>
  <c r="J3017" i="120"/>
  <c r="G3017" i="120"/>
  <c r="N3016" i="120"/>
  <c r="K3016" i="120"/>
  <c r="J3016" i="120"/>
  <c r="G3016" i="120"/>
  <c r="N3015" i="120"/>
  <c r="K3015" i="120"/>
  <c r="J3015" i="120"/>
  <c r="G3015" i="120"/>
  <c r="N3014" i="120"/>
  <c r="K3014" i="120"/>
  <c r="J3014" i="120"/>
  <c r="G3014" i="120"/>
  <c r="N3013" i="120"/>
  <c r="K3013" i="120"/>
  <c r="J3013" i="120"/>
  <c r="G3013" i="120"/>
  <c r="N3012" i="120"/>
  <c r="K3012" i="120"/>
  <c r="J3012" i="120"/>
  <c r="G3012" i="120"/>
  <c r="N3011" i="120"/>
  <c r="K3011" i="120"/>
  <c r="J3011" i="120"/>
  <c r="G3011" i="120"/>
  <c r="N3010" i="120"/>
  <c r="K3010" i="120"/>
  <c r="J3010" i="120"/>
  <c r="G3010" i="120"/>
  <c r="N3009" i="120"/>
  <c r="K3009" i="120"/>
  <c r="J3009" i="120"/>
  <c r="G3009" i="120"/>
  <c r="N3008" i="120"/>
  <c r="K3008" i="120"/>
  <c r="J3008" i="120"/>
  <c r="G3008" i="120"/>
  <c r="N3007" i="120"/>
  <c r="K3007" i="120"/>
  <c r="J3007" i="120"/>
  <c r="G3007" i="120"/>
  <c r="N3006" i="120"/>
  <c r="K3006" i="120"/>
  <c r="J3006" i="120"/>
  <c r="G3006" i="120"/>
  <c r="N3005" i="120"/>
  <c r="K3005" i="120"/>
  <c r="J3005" i="120"/>
  <c r="G3005" i="120"/>
  <c r="N3004" i="120"/>
  <c r="K3004" i="120"/>
  <c r="J3004" i="120"/>
  <c r="G3004" i="120"/>
  <c r="N3003" i="120"/>
  <c r="K3003" i="120"/>
  <c r="J3003" i="120"/>
  <c r="G3003" i="120"/>
  <c r="N3002" i="120"/>
  <c r="K3002" i="120"/>
  <c r="J3002" i="120"/>
  <c r="G3002" i="120"/>
  <c r="N3001" i="120"/>
  <c r="K3001" i="120"/>
  <c r="J3001" i="120"/>
  <c r="G3001" i="120"/>
  <c r="N3000" i="120"/>
  <c r="K3000" i="120"/>
  <c r="J3000" i="120"/>
  <c r="G3000" i="120"/>
  <c r="N2999" i="120"/>
  <c r="K2999" i="120"/>
  <c r="J2999" i="120"/>
  <c r="G2999" i="120"/>
  <c r="N2998" i="120"/>
  <c r="K2998" i="120"/>
  <c r="J2998" i="120"/>
  <c r="G2998" i="120"/>
  <c r="N2997" i="120"/>
  <c r="K2997" i="120"/>
  <c r="J2997" i="120"/>
  <c r="G2997" i="120"/>
  <c r="N2996" i="120"/>
  <c r="K2996" i="120"/>
  <c r="J2996" i="120"/>
  <c r="G2996" i="120"/>
  <c r="N2995" i="120"/>
  <c r="K2995" i="120"/>
  <c r="J2995" i="120"/>
  <c r="G2995" i="120"/>
  <c r="N2994" i="120"/>
  <c r="K2994" i="120"/>
  <c r="J2994" i="120"/>
  <c r="G2994" i="120"/>
  <c r="N2993" i="120"/>
  <c r="K2993" i="120"/>
  <c r="J2993" i="120"/>
  <c r="G2993" i="120"/>
  <c r="N2992" i="120"/>
  <c r="K2992" i="120"/>
  <c r="J2992" i="120"/>
  <c r="G2992" i="120"/>
  <c r="N2991" i="120"/>
  <c r="K2991" i="120"/>
  <c r="J2991" i="120"/>
  <c r="G2991" i="120"/>
  <c r="N2990" i="120"/>
  <c r="K2990" i="120"/>
  <c r="J2990" i="120"/>
  <c r="G2990" i="120"/>
  <c r="N2989" i="120"/>
  <c r="K2989" i="120"/>
  <c r="J2989" i="120"/>
  <c r="G2989" i="120"/>
  <c r="N2988" i="120"/>
  <c r="K2988" i="120"/>
  <c r="J2988" i="120"/>
  <c r="G2988" i="120"/>
  <c r="N2987" i="120"/>
  <c r="K2987" i="120"/>
  <c r="J2987" i="120"/>
  <c r="G2987" i="120"/>
  <c r="N2986" i="120"/>
  <c r="K2986" i="120"/>
  <c r="J2986" i="120"/>
  <c r="G2986" i="120"/>
  <c r="N2985" i="120"/>
  <c r="K2985" i="120"/>
  <c r="J2985" i="120"/>
  <c r="G2985" i="120"/>
  <c r="N2984" i="120"/>
  <c r="K2984" i="120"/>
  <c r="J2984" i="120"/>
  <c r="G2984" i="120"/>
  <c r="N2983" i="120"/>
  <c r="K2983" i="120"/>
  <c r="J2983" i="120"/>
  <c r="G2983" i="120"/>
  <c r="N2982" i="120"/>
  <c r="K2982" i="120"/>
  <c r="J2982" i="120"/>
  <c r="G2982" i="120"/>
  <c r="N2981" i="120"/>
  <c r="K2981" i="120"/>
  <c r="J2981" i="120"/>
  <c r="G2981" i="120"/>
  <c r="N2980" i="120"/>
  <c r="K2980" i="120"/>
  <c r="J2980" i="120"/>
  <c r="G2980" i="120"/>
  <c r="N2979" i="120"/>
  <c r="K2979" i="120"/>
  <c r="J2979" i="120"/>
  <c r="G2979" i="120"/>
  <c r="N2978" i="120"/>
  <c r="K2978" i="120"/>
  <c r="J2978" i="120"/>
  <c r="G2978" i="120"/>
  <c r="N2977" i="120"/>
  <c r="K2977" i="120"/>
  <c r="J2977" i="120"/>
  <c r="G2977" i="120"/>
  <c r="N2976" i="120"/>
  <c r="K2976" i="120"/>
  <c r="J2976" i="120"/>
  <c r="G2976" i="120"/>
  <c r="N2975" i="120"/>
  <c r="K2975" i="120"/>
  <c r="J2975" i="120"/>
  <c r="G2975" i="120"/>
  <c r="N2974" i="120"/>
  <c r="K2974" i="120"/>
  <c r="J2974" i="120"/>
  <c r="G2974" i="120"/>
  <c r="N2973" i="120"/>
  <c r="K2973" i="120"/>
  <c r="J2973" i="120"/>
  <c r="G2973" i="120"/>
  <c r="N2972" i="120"/>
  <c r="K2972" i="120"/>
  <c r="J2972" i="120"/>
  <c r="G2972" i="120"/>
  <c r="N2971" i="120"/>
  <c r="K2971" i="120"/>
  <c r="J2971" i="120"/>
  <c r="G2971" i="120"/>
  <c r="N2970" i="120"/>
  <c r="K2970" i="120"/>
  <c r="J2970" i="120"/>
  <c r="G2970" i="120"/>
  <c r="N2969" i="120"/>
  <c r="K2969" i="120"/>
  <c r="J2969" i="120"/>
  <c r="G2969" i="120"/>
  <c r="N2968" i="120"/>
  <c r="K2968" i="120"/>
  <c r="J2968" i="120"/>
  <c r="G2968" i="120"/>
  <c r="N2967" i="120"/>
  <c r="K2967" i="120"/>
  <c r="J2967" i="120"/>
  <c r="G2967" i="120"/>
  <c r="N2966" i="120"/>
  <c r="K2966" i="120"/>
  <c r="J2966" i="120"/>
  <c r="G2966" i="120"/>
  <c r="N2965" i="120"/>
  <c r="K2965" i="120"/>
  <c r="J2965" i="120"/>
  <c r="G2965" i="120"/>
  <c r="N2964" i="120"/>
  <c r="K2964" i="120"/>
  <c r="J2964" i="120"/>
  <c r="G2964" i="120"/>
  <c r="N2963" i="120"/>
  <c r="K2963" i="120"/>
  <c r="J2963" i="120"/>
  <c r="G2963" i="120"/>
  <c r="N2962" i="120"/>
  <c r="K2962" i="120"/>
  <c r="J2962" i="120"/>
  <c r="G2962" i="120"/>
  <c r="N2961" i="120"/>
  <c r="K2961" i="120"/>
  <c r="J2961" i="120"/>
  <c r="G2961" i="120"/>
  <c r="N2960" i="120"/>
  <c r="K2960" i="120"/>
  <c r="J2960" i="120"/>
  <c r="G2960" i="120"/>
  <c r="N2959" i="120"/>
  <c r="K2959" i="120"/>
  <c r="J2959" i="120"/>
  <c r="G2959" i="120"/>
  <c r="N2958" i="120"/>
  <c r="K2958" i="120"/>
  <c r="J2958" i="120"/>
  <c r="G2958" i="120"/>
  <c r="N2957" i="120"/>
  <c r="K2957" i="120"/>
  <c r="J2957" i="120"/>
  <c r="G2957" i="120"/>
  <c r="N2956" i="120"/>
  <c r="K2956" i="120"/>
  <c r="J2956" i="120"/>
  <c r="G2956" i="120"/>
  <c r="N2955" i="120"/>
  <c r="K2955" i="120"/>
  <c r="J2955" i="120"/>
  <c r="G2955" i="120"/>
  <c r="N2954" i="120"/>
  <c r="K2954" i="120"/>
  <c r="J2954" i="120"/>
  <c r="G2954" i="120"/>
  <c r="N2953" i="120"/>
  <c r="K2953" i="120"/>
  <c r="J2953" i="120"/>
  <c r="G2953" i="120"/>
  <c r="N2952" i="120"/>
  <c r="K2952" i="120"/>
  <c r="J2952" i="120"/>
  <c r="G2952" i="120"/>
  <c r="N2951" i="120"/>
  <c r="K2951" i="120"/>
  <c r="J2951" i="120"/>
  <c r="G2951" i="120"/>
  <c r="N2950" i="120"/>
  <c r="K2950" i="120"/>
  <c r="J2950" i="120"/>
  <c r="G2950" i="120"/>
  <c r="N2949" i="120"/>
  <c r="K2949" i="120"/>
  <c r="J2949" i="120"/>
  <c r="G2949" i="120"/>
  <c r="N2948" i="120"/>
  <c r="K2948" i="120"/>
  <c r="J2948" i="120"/>
  <c r="G2948" i="120"/>
  <c r="N2947" i="120"/>
  <c r="K2947" i="120"/>
  <c r="J2947" i="120"/>
  <c r="G2947" i="120"/>
  <c r="N2946" i="120"/>
  <c r="K2946" i="120"/>
  <c r="J2946" i="120"/>
  <c r="G2946" i="120"/>
  <c r="N2945" i="120"/>
  <c r="K2945" i="120"/>
  <c r="J2945" i="120"/>
  <c r="G2945" i="120"/>
  <c r="N2944" i="120"/>
  <c r="K2944" i="120"/>
  <c r="J2944" i="120"/>
  <c r="G2944" i="120"/>
  <c r="N2943" i="120"/>
  <c r="K2943" i="120"/>
  <c r="J2943" i="120"/>
  <c r="G2943" i="120"/>
  <c r="N2942" i="120"/>
  <c r="K2942" i="120"/>
  <c r="J2942" i="120"/>
  <c r="G2942" i="120"/>
  <c r="N2941" i="120"/>
  <c r="K2941" i="120"/>
  <c r="J2941" i="120"/>
  <c r="G2941" i="120"/>
  <c r="N2940" i="120"/>
  <c r="K2940" i="120"/>
  <c r="J2940" i="120"/>
  <c r="G2940" i="120"/>
  <c r="N2939" i="120"/>
  <c r="K2939" i="120"/>
  <c r="J2939" i="120"/>
  <c r="G2939" i="120"/>
  <c r="N2938" i="120"/>
  <c r="K2938" i="120"/>
  <c r="J2938" i="120"/>
  <c r="G2938" i="120"/>
  <c r="N2937" i="120"/>
  <c r="K2937" i="120"/>
  <c r="J2937" i="120"/>
  <c r="G2937" i="120"/>
  <c r="N2936" i="120"/>
  <c r="K2936" i="120"/>
  <c r="J2936" i="120"/>
  <c r="G2936" i="120"/>
  <c r="N2935" i="120"/>
  <c r="K2935" i="120"/>
  <c r="J2935" i="120"/>
  <c r="G2935" i="120"/>
  <c r="N2934" i="120"/>
  <c r="K2934" i="120"/>
  <c r="J2934" i="120"/>
  <c r="G2934" i="120"/>
  <c r="N2933" i="120"/>
  <c r="K2933" i="120"/>
  <c r="J2933" i="120"/>
  <c r="G2933" i="120"/>
  <c r="N2932" i="120"/>
  <c r="K2932" i="120"/>
  <c r="J2932" i="120"/>
  <c r="G2932" i="120"/>
  <c r="N2931" i="120"/>
  <c r="K2931" i="120"/>
  <c r="J2931" i="120"/>
  <c r="G2931" i="120"/>
  <c r="N2930" i="120"/>
  <c r="K2930" i="120"/>
  <c r="J2930" i="120"/>
  <c r="G2930" i="120"/>
  <c r="N2929" i="120"/>
  <c r="K2929" i="120"/>
  <c r="J2929" i="120"/>
  <c r="G2929" i="120"/>
  <c r="N2928" i="120"/>
  <c r="K2928" i="120"/>
  <c r="J2928" i="120"/>
  <c r="G2928" i="120"/>
  <c r="N2927" i="120"/>
  <c r="K2927" i="120"/>
  <c r="J2927" i="120"/>
  <c r="G2927" i="120"/>
  <c r="N2926" i="120"/>
  <c r="K2926" i="120"/>
  <c r="J2926" i="120"/>
  <c r="G2926" i="120"/>
  <c r="N2925" i="120"/>
  <c r="K2925" i="120"/>
  <c r="J2925" i="120"/>
  <c r="G2925" i="120"/>
  <c r="N2924" i="120"/>
  <c r="K2924" i="120"/>
  <c r="J2924" i="120"/>
  <c r="G2924" i="120"/>
  <c r="N2923" i="120"/>
  <c r="K2923" i="120"/>
  <c r="J2923" i="120"/>
  <c r="G2923" i="120"/>
  <c r="N2922" i="120"/>
  <c r="K2922" i="120"/>
  <c r="J2922" i="120"/>
  <c r="G2922" i="120"/>
  <c r="N2921" i="120"/>
  <c r="K2921" i="120"/>
  <c r="J2921" i="120"/>
  <c r="G2921" i="120"/>
  <c r="N2920" i="120"/>
  <c r="K2920" i="120"/>
  <c r="J2920" i="120"/>
  <c r="G2920" i="120"/>
  <c r="N2919" i="120"/>
  <c r="K2919" i="120"/>
  <c r="J2919" i="120"/>
  <c r="G2919" i="120"/>
  <c r="N2918" i="120"/>
  <c r="K2918" i="120"/>
  <c r="J2918" i="120"/>
  <c r="G2918" i="120"/>
  <c r="N2917" i="120"/>
  <c r="K2917" i="120"/>
  <c r="J2917" i="120"/>
  <c r="G2917" i="120"/>
  <c r="N2916" i="120"/>
  <c r="K2916" i="120"/>
  <c r="J2916" i="120"/>
  <c r="G2916" i="120"/>
  <c r="N2915" i="120"/>
  <c r="K2915" i="120"/>
  <c r="J2915" i="120"/>
  <c r="G2915" i="120"/>
  <c r="N2914" i="120"/>
  <c r="K2914" i="120"/>
  <c r="J2914" i="120"/>
  <c r="G2914" i="120"/>
  <c r="N2913" i="120"/>
  <c r="K2913" i="120"/>
  <c r="J2913" i="120"/>
  <c r="G2913" i="120"/>
  <c r="N2912" i="120"/>
  <c r="K2912" i="120"/>
  <c r="J2912" i="120"/>
  <c r="G2912" i="120"/>
  <c r="N2911" i="120"/>
  <c r="K2911" i="120"/>
  <c r="J2911" i="120"/>
  <c r="G2911" i="120"/>
  <c r="N2910" i="120"/>
  <c r="K2910" i="120"/>
  <c r="J2910" i="120"/>
  <c r="G2910" i="120"/>
  <c r="N2909" i="120"/>
  <c r="K2909" i="120"/>
  <c r="J2909" i="120"/>
  <c r="G2909" i="120"/>
  <c r="N2908" i="120"/>
  <c r="K2908" i="120"/>
  <c r="J2908" i="120"/>
  <c r="G2908" i="120"/>
  <c r="N2907" i="120"/>
  <c r="K2907" i="120"/>
  <c r="J2907" i="120"/>
  <c r="G2907" i="120"/>
  <c r="N2906" i="120"/>
  <c r="K2906" i="120"/>
  <c r="J2906" i="120"/>
  <c r="G2906" i="120"/>
  <c r="N2905" i="120"/>
  <c r="K2905" i="120"/>
  <c r="J2905" i="120"/>
  <c r="G2905" i="120"/>
  <c r="N2904" i="120"/>
  <c r="K2904" i="120"/>
  <c r="J2904" i="120"/>
  <c r="G2904" i="120"/>
  <c r="N2903" i="120"/>
  <c r="K2903" i="120"/>
  <c r="J2903" i="120"/>
  <c r="G2903" i="120"/>
  <c r="N2902" i="120"/>
  <c r="K2902" i="120"/>
  <c r="J2902" i="120"/>
  <c r="G2902" i="120"/>
  <c r="N2901" i="120"/>
  <c r="K2901" i="120"/>
  <c r="J2901" i="120"/>
  <c r="G2901" i="120"/>
  <c r="N2900" i="120"/>
  <c r="K2900" i="120"/>
  <c r="J2900" i="120"/>
  <c r="G2900" i="120"/>
  <c r="N2899" i="120"/>
  <c r="K2899" i="120"/>
  <c r="J2899" i="120"/>
  <c r="G2899" i="120"/>
  <c r="N2898" i="120"/>
  <c r="K2898" i="120"/>
  <c r="J2898" i="120"/>
  <c r="G2898" i="120"/>
  <c r="N2897" i="120"/>
  <c r="K2897" i="120"/>
  <c r="J2897" i="120"/>
  <c r="G2897" i="120"/>
  <c r="N2896" i="120"/>
  <c r="K2896" i="120"/>
  <c r="J2896" i="120"/>
  <c r="G2896" i="120"/>
  <c r="N2895" i="120"/>
  <c r="K2895" i="120"/>
  <c r="J2895" i="120"/>
  <c r="G2895" i="120"/>
  <c r="N2894" i="120"/>
  <c r="K2894" i="120"/>
  <c r="J2894" i="120"/>
  <c r="G2894" i="120"/>
  <c r="N2893" i="120"/>
  <c r="K2893" i="120"/>
  <c r="J2893" i="120"/>
  <c r="G2893" i="120"/>
  <c r="N2892" i="120"/>
  <c r="K2892" i="120"/>
  <c r="J2892" i="120"/>
  <c r="G2892" i="120"/>
  <c r="N2891" i="120"/>
  <c r="K2891" i="120"/>
  <c r="J2891" i="120"/>
  <c r="G2891" i="120"/>
  <c r="N2890" i="120"/>
  <c r="K2890" i="120"/>
  <c r="J2890" i="120"/>
  <c r="G2890" i="120"/>
  <c r="N2889" i="120"/>
  <c r="K2889" i="120"/>
  <c r="J2889" i="120"/>
  <c r="G2889" i="120"/>
  <c r="N2888" i="120"/>
  <c r="K2888" i="120"/>
  <c r="J2888" i="120"/>
  <c r="G2888" i="120"/>
  <c r="N2887" i="120"/>
  <c r="K2887" i="120"/>
  <c r="J2887" i="120"/>
  <c r="G2887" i="120"/>
  <c r="N2886" i="120"/>
  <c r="K2886" i="120"/>
  <c r="J2886" i="120"/>
  <c r="G2886" i="120"/>
  <c r="N2885" i="120"/>
  <c r="K2885" i="120"/>
  <c r="J2885" i="120"/>
  <c r="G2885" i="120"/>
  <c r="N2884" i="120"/>
  <c r="K2884" i="120"/>
  <c r="J2884" i="120"/>
  <c r="G2884" i="120"/>
  <c r="N2883" i="120"/>
  <c r="K2883" i="120"/>
  <c r="J2883" i="120"/>
  <c r="G2883" i="120"/>
  <c r="N2882" i="120"/>
  <c r="K2882" i="120"/>
  <c r="J2882" i="120"/>
  <c r="G2882" i="120"/>
  <c r="N2881" i="120"/>
  <c r="K2881" i="120"/>
  <c r="J2881" i="120"/>
  <c r="G2881" i="120"/>
  <c r="N2880" i="120"/>
  <c r="K2880" i="120"/>
  <c r="J2880" i="120"/>
  <c r="G2880" i="120"/>
  <c r="N2879" i="120"/>
  <c r="K2879" i="120"/>
  <c r="J2879" i="120"/>
  <c r="G2879" i="120"/>
  <c r="N2878" i="120"/>
  <c r="K2878" i="120"/>
  <c r="J2878" i="120"/>
  <c r="G2878" i="120"/>
  <c r="N2877" i="120"/>
  <c r="K2877" i="120"/>
  <c r="J2877" i="120"/>
  <c r="G2877" i="120"/>
  <c r="N2876" i="120"/>
  <c r="K2876" i="120"/>
  <c r="J2876" i="120"/>
  <c r="G2876" i="120"/>
  <c r="N2875" i="120"/>
  <c r="K2875" i="120"/>
  <c r="J2875" i="120"/>
  <c r="G2875" i="120"/>
  <c r="N2874" i="120"/>
  <c r="K2874" i="120"/>
  <c r="J2874" i="120"/>
  <c r="G2874" i="120"/>
  <c r="N2873" i="120"/>
  <c r="K2873" i="120"/>
  <c r="J2873" i="120"/>
  <c r="G2873" i="120"/>
  <c r="N2872" i="120"/>
  <c r="K2872" i="120"/>
  <c r="J2872" i="120"/>
  <c r="G2872" i="120"/>
  <c r="N2871" i="120"/>
  <c r="K2871" i="120"/>
  <c r="J2871" i="120"/>
  <c r="G2871" i="120"/>
  <c r="N2870" i="120"/>
  <c r="K2870" i="120"/>
  <c r="J2870" i="120"/>
  <c r="G2870" i="120"/>
  <c r="N2869" i="120"/>
  <c r="K2869" i="120"/>
  <c r="J2869" i="120"/>
  <c r="G2869" i="120"/>
  <c r="N2868" i="120"/>
  <c r="K2868" i="120"/>
  <c r="J2868" i="120"/>
  <c r="G2868" i="120"/>
  <c r="N2867" i="120"/>
  <c r="K2867" i="120"/>
  <c r="J2867" i="120"/>
  <c r="G2867" i="120"/>
  <c r="N2866" i="120"/>
  <c r="K2866" i="120"/>
  <c r="J2866" i="120"/>
  <c r="G2866" i="120"/>
  <c r="N2865" i="120"/>
  <c r="K2865" i="120"/>
  <c r="J2865" i="120"/>
  <c r="G2865" i="120"/>
  <c r="N2864" i="120"/>
  <c r="K2864" i="120"/>
  <c r="J2864" i="120"/>
  <c r="G2864" i="120"/>
  <c r="N2863" i="120"/>
  <c r="K2863" i="120"/>
  <c r="J2863" i="120"/>
  <c r="G2863" i="120"/>
  <c r="N2862" i="120"/>
  <c r="K2862" i="120"/>
  <c r="J2862" i="120"/>
  <c r="G2862" i="120"/>
  <c r="N2861" i="120"/>
  <c r="K2861" i="120"/>
  <c r="J2861" i="120"/>
  <c r="G2861" i="120"/>
  <c r="N2860" i="120"/>
  <c r="K2860" i="120"/>
  <c r="J2860" i="120"/>
  <c r="G2860" i="120"/>
  <c r="N2859" i="120"/>
  <c r="K2859" i="120"/>
  <c r="J2859" i="120"/>
  <c r="G2859" i="120"/>
  <c r="N2858" i="120"/>
  <c r="K2858" i="120"/>
  <c r="J2858" i="120"/>
  <c r="G2858" i="120"/>
  <c r="N2857" i="120"/>
  <c r="K2857" i="120"/>
  <c r="J2857" i="120"/>
  <c r="G2857" i="120"/>
  <c r="N2856" i="120"/>
  <c r="K2856" i="120"/>
  <c r="J2856" i="120"/>
  <c r="G2856" i="120"/>
  <c r="N2855" i="120"/>
  <c r="K2855" i="120"/>
  <c r="J2855" i="120"/>
  <c r="G2855" i="120"/>
  <c r="N2854" i="120"/>
  <c r="K2854" i="120"/>
  <c r="J2854" i="120"/>
  <c r="G2854" i="120"/>
  <c r="N2853" i="120"/>
  <c r="K2853" i="120"/>
  <c r="J2853" i="120"/>
  <c r="G2853" i="120"/>
  <c r="N2852" i="120"/>
  <c r="K2852" i="120"/>
  <c r="J2852" i="120"/>
  <c r="G2852" i="120"/>
  <c r="N2851" i="120"/>
  <c r="K2851" i="120"/>
  <c r="J2851" i="120"/>
  <c r="G2851" i="120"/>
  <c r="N2850" i="120"/>
  <c r="K2850" i="120"/>
  <c r="J2850" i="120"/>
  <c r="G2850" i="120"/>
  <c r="N2849" i="120"/>
  <c r="K2849" i="120"/>
  <c r="J2849" i="120"/>
  <c r="G2849" i="120"/>
  <c r="N2848" i="120"/>
  <c r="K2848" i="120"/>
  <c r="J2848" i="120"/>
  <c r="G2848" i="120"/>
  <c r="N2847" i="120"/>
  <c r="K2847" i="120"/>
  <c r="J2847" i="120"/>
  <c r="G2847" i="120"/>
  <c r="N2846" i="120"/>
  <c r="K2846" i="120"/>
  <c r="J2846" i="120"/>
  <c r="G2846" i="120"/>
  <c r="N2845" i="120"/>
  <c r="K2845" i="120"/>
  <c r="J2845" i="120"/>
  <c r="G2845" i="120"/>
  <c r="N2844" i="120"/>
  <c r="K2844" i="120"/>
  <c r="J2844" i="120"/>
  <c r="G2844" i="120"/>
  <c r="N2843" i="120"/>
  <c r="K2843" i="120"/>
  <c r="J2843" i="120"/>
  <c r="G2843" i="120"/>
  <c r="N2842" i="120"/>
  <c r="K2842" i="120"/>
  <c r="J2842" i="120"/>
  <c r="G2842" i="120"/>
  <c r="N2841" i="120"/>
  <c r="K2841" i="120"/>
  <c r="J2841" i="120"/>
  <c r="G2841" i="120"/>
  <c r="N2840" i="120"/>
  <c r="K2840" i="120"/>
  <c r="J2840" i="120"/>
  <c r="G2840" i="120"/>
  <c r="N2839" i="120"/>
  <c r="K2839" i="120"/>
  <c r="J2839" i="120"/>
  <c r="G2839" i="120"/>
  <c r="N2838" i="120"/>
  <c r="K2838" i="120"/>
  <c r="J2838" i="120"/>
  <c r="G2838" i="120"/>
  <c r="N2837" i="120"/>
  <c r="K2837" i="120"/>
  <c r="J2837" i="120"/>
  <c r="G2837" i="120"/>
  <c r="N2836" i="120"/>
  <c r="K2836" i="120"/>
  <c r="J2836" i="120"/>
  <c r="G2836" i="120"/>
  <c r="N2835" i="120"/>
  <c r="K2835" i="120"/>
  <c r="J2835" i="120"/>
  <c r="G2835" i="120"/>
  <c r="N2834" i="120"/>
  <c r="K2834" i="120"/>
  <c r="J2834" i="120"/>
  <c r="G2834" i="120"/>
  <c r="N2833" i="120"/>
  <c r="K2833" i="120"/>
  <c r="J2833" i="120"/>
  <c r="G2833" i="120"/>
  <c r="N2832" i="120"/>
  <c r="K2832" i="120"/>
  <c r="J2832" i="120"/>
  <c r="G2832" i="120"/>
  <c r="N2831" i="120"/>
  <c r="K2831" i="120"/>
  <c r="J2831" i="120"/>
  <c r="G2831" i="120"/>
  <c r="N2830" i="120"/>
  <c r="K2830" i="120"/>
  <c r="J2830" i="120"/>
  <c r="G2830" i="120"/>
  <c r="N2829" i="120"/>
  <c r="K2829" i="120"/>
  <c r="J2829" i="120"/>
  <c r="G2829" i="120"/>
  <c r="N2828" i="120"/>
  <c r="K2828" i="120"/>
  <c r="J2828" i="120"/>
  <c r="G2828" i="120"/>
  <c r="N2827" i="120"/>
  <c r="K2827" i="120"/>
  <c r="J2827" i="120"/>
  <c r="G2827" i="120"/>
  <c r="N2826" i="120"/>
  <c r="K2826" i="120"/>
  <c r="J2826" i="120"/>
  <c r="G2826" i="120"/>
  <c r="N2825" i="120"/>
  <c r="K2825" i="120"/>
  <c r="J2825" i="120"/>
  <c r="G2825" i="120"/>
  <c r="N2824" i="120"/>
  <c r="K2824" i="120"/>
  <c r="J2824" i="120"/>
  <c r="G2824" i="120"/>
  <c r="N2823" i="120"/>
  <c r="K2823" i="120"/>
  <c r="J2823" i="120"/>
  <c r="G2823" i="120"/>
  <c r="N2822" i="120"/>
  <c r="K2822" i="120"/>
  <c r="J2822" i="120"/>
  <c r="G2822" i="120"/>
  <c r="N2821" i="120"/>
  <c r="K2821" i="120"/>
  <c r="J2821" i="120"/>
  <c r="G2821" i="120"/>
  <c r="N2820" i="120"/>
  <c r="K2820" i="120"/>
  <c r="J2820" i="120"/>
  <c r="G2820" i="120"/>
  <c r="N2819" i="120"/>
  <c r="K2819" i="120"/>
  <c r="J2819" i="120"/>
  <c r="G2819" i="120"/>
  <c r="N2818" i="120"/>
  <c r="K2818" i="120"/>
  <c r="J2818" i="120"/>
  <c r="G2818" i="120"/>
  <c r="N2817" i="120"/>
  <c r="K2817" i="120"/>
  <c r="J2817" i="120"/>
  <c r="G2817" i="120"/>
  <c r="N2816" i="120"/>
  <c r="K2816" i="120"/>
  <c r="J2816" i="120"/>
  <c r="G2816" i="120"/>
  <c r="N2815" i="120"/>
  <c r="K2815" i="120"/>
  <c r="J2815" i="120"/>
  <c r="G2815" i="120"/>
  <c r="N2814" i="120"/>
  <c r="K2814" i="120"/>
  <c r="J2814" i="120"/>
  <c r="G2814" i="120"/>
  <c r="N2813" i="120"/>
  <c r="K2813" i="120"/>
  <c r="J2813" i="120"/>
  <c r="G2813" i="120"/>
  <c r="N2812" i="120"/>
  <c r="K2812" i="120"/>
  <c r="J2812" i="120"/>
  <c r="G2812" i="120"/>
  <c r="N2811" i="120"/>
  <c r="K2811" i="120"/>
  <c r="J2811" i="120"/>
  <c r="G2811" i="120"/>
  <c r="N2810" i="120"/>
  <c r="K2810" i="120"/>
  <c r="J2810" i="120"/>
  <c r="G2810" i="120"/>
  <c r="N2809" i="120"/>
  <c r="K2809" i="120"/>
  <c r="J2809" i="120"/>
  <c r="G2809" i="120"/>
  <c r="N2808" i="120"/>
  <c r="K2808" i="120"/>
  <c r="J2808" i="120"/>
  <c r="G2808" i="120"/>
  <c r="N2807" i="120"/>
  <c r="K2807" i="120"/>
  <c r="J2807" i="120"/>
  <c r="G2807" i="120"/>
  <c r="N2806" i="120"/>
  <c r="K2806" i="120"/>
  <c r="J2806" i="120"/>
  <c r="G2806" i="120"/>
  <c r="N2805" i="120"/>
  <c r="K2805" i="120"/>
  <c r="J2805" i="120"/>
  <c r="G2805" i="120"/>
  <c r="N2804" i="120"/>
  <c r="K2804" i="120"/>
  <c r="J2804" i="120"/>
  <c r="G2804" i="120"/>
  <c r="N2803" i="120"/>
  <c r="K2803" i="120"/>
  <c r="J2803" i="120"/>
  <c r="G2803" i="120"/>
  <c r="N2802" i="120"/>
  <c r="K2802" i="120"/>
  <c r="J2802" i="120"/>
  <c r="G2802" i="120"/>
  <c r="N2801" i="120"/>
  <c r="K2801" i="120"/>
  <c r="J2801" i="120"/>
  <c r="G2801" i="120"/>
  <c r="N2800" i="120"/>
  <c r="K2800" i="120"/>
  <c r="J2800" i="120"/>
  <c r="G2800" i="120"/>
  <c r="N2799" i="120"/>
  <c r="K2799" i="120"/>
  <c r="J2799" i="120"/>
  <c r="G2799" i="120"/>
  <c r="N2798" i="120"/>
  <c r="K2798" i="120"/>
  <c r="J2798" i="120"/>
  <c r="G2798" i="120"/>
  <c r="N2797" i="120"/>
  <c r="K2797" i="120"/>
  <c r="J2797" i="120"/>
  <c r="G2797" i="120"/>
  <c r="N2796" i="120"/>
  <c r="K2796" i="120"/>
  <c r="J2796" i="120"/>
  <c r="G2796" i="120"/>
  <c r="N2795" i="120"/>
  <c r="K2795" i="120"/>
  <c r="J2795" i="120"/>
  <c r="G2795" i="120"/>
  <c r="N2794" i="120"/>
  <c r="K2794" i="120"/>
  <c r="J2794" i="120"/>
  <c r="G2794" i="120"/>
  <c r="N2793" i="120"/>
  <c r="K2793" i="120"/>
  <c r="J2793" i="120"/>
  <c r="G2793" i="120"/>
  <c r="N2792" i="120"/>
  <c r="K2792" i="120"/>
  <c r="J2792" i="120"/>
  <c r="G2792" i="120"/>
  <c r="N2791" i="120"/>
  <c r="K2791" i="120"/>
  <c r="J2791" i="120"/>
  <c r="G2791" i="120"/>
  <c r="N2790" i="120"/>
  <c r="K2790" i="120"/>
  <c r="J2790" i="120"/>
  <c r="G2790" i="120"/>
  <c r="N2789" i="120"/>
  <c r="K2789" i="120"/>
  <c r="J2789" i="120"/>
  <c r="G2789" i="120"/>
  <c r="N2788" i="120"/>
  <c r="K2788" i="120"/>
  <c r="J2788" i="120"/>
  <c r="G2788" i="120"/>
  <c r="N2787" i="120"/>
  <c r="K2787" i="120"/>
  <c r="J2787" i="120"/>
  <c r="G2787" i="120"/>
  <c r="N2786" i="120"/>
  <c r="K2786" i="120"/>
  <c r="J2786" i="120"/>
  <c r="G2786" i="120"/>
  <c r="N2785" i="120"/>
  <c r="K2785" i="120"/>
  <c r="J2785" i="120"/>
  <c r="G2785" i="120"/>
  <c r="N2784" i="120"/>
  <c r="K2784" i="120"/>
  <c r="J2784" i="120"/>
  <c r="G2784" i="120"/>
  <c r="N2783" i="120"/>
  <c r="K2783" i="120"/>
  <c r="J2783" i="120"/>
  <c r="G2783" i="120"/>
  <c r="N2782" i="120"/>
  <c r="K2782" i="120"/>
  <c r="J2782" i="120"/>
  <c r="G2782" i="120"/>
  <c r="N2781" i="120"/>
  <c r="K2781" i="120"/>
  <c r="J2781" i="120"/>
  <c r="G2781" i="120"/>
  <c r="N2780" i="120"/>
  <c r="K2780" i="120"/>
  <c r="J2780" i="120"/>
  <c r="G2780" i="120"/>
  <c r="N2779" i="120"/>
  <c r="K2779" i="120"/>
  <c r="J2779" i="120"/>
  <c r="G2779" i="120"/>
  <c r="N2778" i="120"/>
  <c r="K2778" i="120"/>
  <c r="J2778" i="120"/>
  <c r="G2778" i="120"/>
  <c r="N2777" i="120"/>
  <c r="K2777" i="120"/>
  <c r="J2777" i="120"/>
  <c r="G2777" i="120"/>
  <c r="N2776" i="120"/>
  <c r="K2776" i="120"/>
  <c r="J2776" i="120"/>
  <c r="G2776" i="120"/>
  <c r="N2775" i="120"/>
  <c r="K2775" i="120"/>
  <c r="J2775" i="120"/>
  <c r="G2775" i="120"/>
  <c r="N2774" i="120"/>
  <c r="K2774" i="120"/>
  <c r="J2774" i="120"/>
  <c r="G2774" i="120"/>
  <c r="N2773" i="120"/>
  <c r="K2773" i="120"/>
  <c r="J2773" i="120"/>
  <c r="G2773" i="120"/>
  <c r="N2772" i="120"/>
  <c r="K2772" i="120"/>
  <c r="J2772" i="120"/>
  <c r="G2772" i="120"/>
  <c r="N2771" i="120"/>
  <c r="K2771" i="120"/>
  <c r="J2771" i="120"/>
  <c r="G2771" i="120"/>
  <c r="N2770" i="120"/>
  <c r="K2770" i="120"/>
  <c r="J2770" i="120"/>
  <c r="G2770" i="120"/>
  <c r="N2769" i="120"/>
  <c r="K2769" i="120"/>
  <c r="J2769" i="120"/>
  <c r="G2769" i="120"/>
  <c r="N2768" i="120"/>
  <c r="K2768" i="120"/>
  <c r="J2768" i="120"/>
  <c r="G2768" i="120"/>
  <c r="N2767" i="120"/>
  <c r="K2767" i="120"/>
  <c r="J2767" i="120"/>
  <c r="G2767" i="120"/>
  <c r="N2766" i="120"/>
  <c r="K2766" i="120"/>
  <c r="J2766" i="120"/>
  <c r="G2766" i="120"/>
  <c r="N2765" i="120"/>
  <c r="K2765" i="120"/>
  <c r="J2765" i="120"/>
  <c r="G2765" i="120"/>
  <c r="N2764" i="120"/>
  <c r="K2764" i="120"/>
  <c r="J2764" i="120"/>
  <c r="G2764" i="120"/>
  <c r="N2763" i="120"/>
  <c r="K2763" i="120"/>
  <c r="J2763" i="120"/>
  <c r="G2763" i="120"/>
  <c r="N2762" i="120"/>
  <c r="K2762" i="120"/>
  <c r="J2762" i="120"/>
  <c r="G2762" i="120"/>
  <c r="N2761" i="120"/>
  <c r="K2761" i="120"/>
  <c r="J2761" i="120"/>
  <c r="G2761" i="120"/>
  <c r="N2760" i="120"/>
  <c r="K2760" i="120"/>
  <c r="J2760" i="120"/>
  <c r="G2760" i="120"/>
  <c r="N2759" i="120"/>
  <c r="K2759" i="120"/>
  <c r="J2759" i="120"/>
  <c r="G2759" i="120"/>
  <c r="N2758" i="120"/>
  <c r="K2758" i="120"/>
  <c r="J2758" i="120"/>
  <c r="G2758" i="120"/>
  <c r="N2757" i="120"/>
  <c r="K2757" i="120"/>
  <c r="J2757" i="120"/>
  <c r="G2757" i="120"/>
  <c r="N2756" i="120"/>
  <c r="K2756" i="120"/>
  <c r="J2756" i="120"/>
  <c r="G2756" i="120"/>
  <c r="N2755" i="120"/>
  <c r="K2755" i="120"/>
  <c r="J2755" i="120"/>
  <c r="G2755" i="120"/>
  <c r="N2754" i="120"/>
  <c r="K2754" i="120"/>
  <c r="J2754" i="120"/>
  <c r="G2754" i="120"/>
  <c r="N2753" i="120"/>
  <c r="K2753" i="120"/>
  <c r="J2753" i="120"/>
  <c r="G2753" i="120"/>
  <c r="N2752" i="120"/>
  <c r="K2752" i="120"/>
  <c r="J2752" i="120"/>
  <c r="G2752" i="120"/>
  <c r="N2751" i="120"/>
  <c r="K2751" i="120"/>
  <c r="J2751" i="120"/>
  <c r="G2751" i="120"/>
  <c r="N2750" i="120"/>
  <c r="K2750" i="120"/>
  <c r="J2750" i="120"/>
  <c r="G2750" i="120"/>
  <c r="N2749" i="120"/>
  <c r="K2749" i="120"/>
  <c r="J2749" i="120"/>
  <c r="G2749" i="120"/>
  <c r="N2748" i="120"/>
  <c r="K2748" i="120"/>
  <c r="J2748" i="120"/>
  <c r="G2748" i="120"/>
  <c r="N2747" i="120"/>
  <c r="K2747" i="120"/>
  <c r="J2747" i="120"/>
  <c r="G2747" i="120"/>
  <c r="N2746" i="120"/>
  <c r="K2746" i="120"/>
  <c r="J2746" i="120"/>
  <c r="G2746" i="120"/>
  <c r="N2745" i="120"/>
  <c r="K2745" i="120"/>
  <c r="J2745" i="120"/>
  <c r="G2745" i="120"/>
  <c r="N2744" i="120"/>
  <c r="K2744" i="120"/>
  <c r="J2744" i="120"/>
  <c r="G2744" i="120"/>
  <c r="N2743" i="120"/>
  <c r="K2743" i="120"/>
  <c r="J2743" i="120"/>
  <c r="G2743" i="120"/>
  <c r="N2742" i="120"/>
  <c r="K2742" i="120"/>
  <c r="J2742" i="120"/>
  <c r="G2742" i="120"/>
  <c r="N2741" i="120"/>
  <c r="K2741" i="120"/>
  <c r="J2741" i="120"/>
  <c r="G2741" i="120"/>
  <c r="N2740" i="120"/>
  <c r="K2740" i="120"/>
  <c r="J2740" i="120"/>
  <c r="G2740" i="120"/>
  <c r="N2739" i="120"/>
  <c r="K2739" i="120"/>
  <c r="J2739" i="120"/>
  <c r="G2739" i="120"/>
  <c r="N2738" i="120"/>
  <c r="K2738" i="120"/>
  <c r="J2738" i="120"/>
  <c r="G2738" i="120"/>
  <c r="N2737" i="120"/>
  <c r="K2737" i="120"/>
  <c r="J2737" i="120"/>
  <c r="G2737" i="120"/>
  <c r="N2736" i="120"/>
  <c r="K2736" i="120"/>
  <c r="J2736" i="120"/>
  <c r="G2736" i="120"/>
  <c r="N2735" i="120"/>
  <c r="K2735" i="120"/>
  <c r="J2735" i="120"/>
  <c r="G2735" i="120"/>
  <c r="N2734" i="120"/>
  <c r="K2734" i="120"/>
  <c r="J2734" i="120"/>
  <c r="G2734" i="120"/>
  <c r="N2733" i="120"/>
  <c r="K2733" i="120"/>
  <c r="J2733" i="120"/>
  <c r="G2733" i="120"/>
  <c r="N2732" i="120"/>
  <c r="K2732" i="120"/>
  <c r="J2732" i="120"/>
  <c r="G2732" i="120"/>
  <c r="N2731" i="120"/>
  <c r="K2731" i="120"/>
  <c r="J2731" i="120"/>
  <c r="G2731" i="120"/>
  <c r="N2730" i="120"/>
  <c r="K2730" i="120"/>
  <c r="J2730" i="120"/>
  <c r="G2730" i="120"/>
  <c r="N2729" i="120"/>
  <c r="K2729" i="120"/>
  <c r="J2729" i="120"/>
  <c r="G2729" i="120"/>
  <c r="N2728" i="120"/>
  <c r="K2728" i="120"/>
  <c r="J2728" i="120"/>
  <c r="G2728" i="120"/>
  <c r="N2727" i="120"/>
  <c r="K2727" i="120"/>
  <c r="J2727" i="120"/>
  <c r="G2727" i="120"/>
  <c r="N2726" i="120"/>
  <c r="K2726" i="120"/>
  <c r="J2726" i="120"/>
  <c r="G2726" i="120"/>
  <c r="N2725" i="120"/>
  <c r="K2725" i="120"/>
  <c r="J2725" i="120"/>
  <c r="G2725" i="120"/>
  <c r="N2724" i="120"/>
  <c r="K2724" i="120"/>
  <c r="J2724" i="120"/>
  <c r="G2724" i="120"/>
  <c r="N2723" i="120"/>
  <c r="K2723" i="120"/>
  <c r="J2723" i="120"/>
  <c r="G2723" i="120"/>
  <c r="N2722" i="120"/>
  <c r="K2722" i="120"/>
  <c r="J2722" i="120"/>
  <c r="G2722" i="120"/>
  <c r="N2721" i="120"/>
  <c r="K2721" i="120"/>
  <c r="J2721" i="120"/>
  <c r="G2721" i="120"/>
  <c r="N2720" i="120"/>
  <c r="K2720" i="120"/>
  <c r="J2720" i="120"/>
  <c r="G2720" i="120"/>
  <c r="N2719" i="120"/>
  <c r="K2719" i="120"/>
  <c r="J2719" i="120"/>
  <c r="G2719" i="120"/>
  <c r="N2718" i="120"/>
  <c r="K2718" i="120"/>
  <c r="J2718" i="120"/>
  <c r="G2718" i="120"/>
  <c r="N2717" i="120"/>
  <c r="K2717" i="120"/>
  <c r="J2717" i="120"/>
  <c r="G2717" i="120"/>
  <c r="N2716" i="120"/>
  <c r="K2716" i="120"/>
  <c r="J2716" i="120"/>
  <c r="G2716" i="120"/>
  <c r="N2715" i="120"/>
  <c r="K2715" i="120"/>
  <c r="J2715" i="120"/>
  <c r="G2715" i="120"/>
  <c r="N2714" i="120"/>
  <c r="K2714" i="120"/>
  <c r="J2714" i="120"/>
  <c r="G2714" i="120"/>
  <c r="N2713" i="120"/>
  <c r="K2713" i="120"/>
  <c r="J2713" i="120"/>
  <c r="G2713" i="120"/>
  <c r="N2712" i="120"/>
  <c r="K2712" i="120"/>
  <c r="J2712" i="120"/>
  <c r="G2712" i="120"/>
  <c r="N2711" i="120"/>
  <c r="K2711" i="120"/>
  <c r="J2711" i="120"/>
  <c r="G2711" i="120"/>
  <c r="N2710" i="120"/>
  <c r="K2710" i="120"/>
  <c r="J2710" i="120"/>
  <c r="G2710" i="120"/>
  <c r="N2709" i="120"/>
  <c r="K2709" i="120"/>
  <c r="J2709" i="120"/>
  <c r="G2709" i="120"/>
  <c r="N2708" i="120"/>
  <c r="K2708" i="120"/>
  <c r="J2708" i="120"/>
  <c r="G2708" i="120"/>
  <c r="N2707" i="120"/>
  <c r="K2707" i="120"/>
  <c r="J2707" i="120"/>
  <c r="G2707" i="120"/>
  <c r="N2706" i="120"/>
  <c r="K2706" i="120"/>
  <c r="J2706" i="120"/>
  <c r="G2706" i="120"/>
  <c r="N2705" i="120"/>
  <c r="K2705" i="120"/>
  <c r="J2705" i="120"/>
  <c r="G2705" i="120"/>
  <c r="N2704" i="120"/>
  <c r="K2704" i="120"/>
  <c r="J2704" i="120"/>
  <c r="G2704" i="120"/>
  <c r="N2703" i="120"/>
  <c r="K2703" i="120"/>
  <c r="J2703" i="120"/>
  <c r="G2703" i="120"/>
  <c r="N2702" i="120"/>
  <c r="K2702" i="120"/>
  <c r="J2702" i="120"/>
  <c r="G2702" i="120"/>
  <c r="N2701" i="120"/>
  <c r="K2701" i="120"/>
  <c r="J2701" i="120"/>
  <c r="G2701" i="120"/>
  <c r="N2700" i="120"/>
  <c r="K2700" i="120"/>
  <c r="J2700" i="120"/>
  <c r="G2700" i="120"/>
  <c r="N2699" i="120"/>
  <c r="K2699" i="120"/>
  <c r="J2699" i="120"/>
  <c r="G2699" i="120"/>
  <c r="N2698" i="120"/>
  <c r="K2698" i="120"/>
  <c r="J2698" i="120"/>
  <c r="G2698" i="120"/>
  <c r="N2697" i="120"/>
  <c r="K2697" i="120"/>
  <c r="J2697" i="120"/>
  <c r="G2697" i="120"/>
  <c r="N2696" i="120"/>
  <c r="K2696" i="120"/>
  <c r="J2696" i="120"/>
  <c r="G2696" i="120"/>
  <c r="N2695" i="120"/>
  <c r="K2695" i="120"/>
  <c r="J2695" i="120"/>
  <c r="G2695" i="120"/>
  <c r="N2694" i="120"/>
  <c r="K2694" i="120"/>
  <c r="J2694" i="120"/>
  <c r="G2694" i="120"/>
  <c r="N2693" i="120"/>
  <c r="K2693" i="120"/>
  <c r="J2693" i="120"/>
  <c r="G2693" i="120"/>
  <c r="N2692" i="120"/>
  <c r="K2692" i="120"/>
  <c r="J2692" i="120"/>
  <c r="G2692" i="120"/>
  <c r="N2691" i="120"/>
  <c r="K2691" i="120"/>
  <c r="J2691" i="120"/>
  <c r="G2691" i="120"/>
  <c r="N2690" i="120"/>
  <c r="K2690" i="120"/>
  <c r="J2690" i="120"/>
  <c r="G2690" i="120"/>
  <c r="N2689" i="120"/>
  <c r="K2689" i="120"/>
  <c r="J2689" i="120"/>
  <c r="G2689" i="120"/>
  <c r="N2688" i="120"/>
  <c r="K2688" i="120"/>
  <c r="J2688" i="120"/>
  <c r="G2688" i="120"/>
  <c r="N2687" i="120"/>
  <c r="K2687" i="120"/>
  <c r="J2687" i="120"/>
  <c r="G2687" i="120"/>
  <c r="N2686" i="120"/>
  <c r="K2686" i="120"/>
  <c r="J2686" i="120"/>
  <c r="G2686" i="120"/>
  <c r="N2685" i="120"/>
  <c r="K2685" i="120"/>
  <c r="J2685" i="120"/>
  <c r="G2685" i="120"/>
  <c r="N2684" i="120"/>
  <c r="K2684" i="120"/>
  <c r="J2684" i="120"/>
  <c r="G2684" i="120"/>
  <c r="N2683" i="120"/>
  <c r="K2683" i="120"/>
  <c r="J2683" i="120"/>
  <c r="G2683" i="120"/>
  <c r="N2682" i="120"/>
  <c r="K2682" i="120"/>
  <c r="J2682" i="120"/>
  <c r="G2682" i="120"/>
  <c r="N2681" i="120"/>
  <c r="K2681" i="120"/>
  <c r="J2681" i="120"/>
  <c r="G2681" i="120"/>
  <c r="N2680" i="120"/>
  <c r="K2680" i="120"/>
  <c r="J2680" i="120"/>
  <c r="G2680" i="120"/>
  <c r="N2679" i="120"/>
  <c r="K2679" i="120"/>
  <c r="J2679" i="120"/>
  <c r="G2679" i="120"/>
  <c r="N2678" i="120"/>
  <c r="K2678" i="120"/>
  <c r="J2678" i="120"/>
  <c r="G2678" i="120"/>
  <c r="N2677" i="120"/>
  <c r="K2677" i="120"/>
  <c r="J2677" i="120"/>
  <c r="G2677" i="120"/>
  <c r="N2676" i="120"/>
  <c r="K2676" i="120"/>
  <c r="J2676" i="120"/>
  <c r="G2676" i="120"/>
  <c r="N2675" i="120"/>
  <c r="K2675" i="120"/>
  <c r="J2675" i="120"/>
  <c r="G2675" i="120"/>
  <c r="N2674" i="120"/>
  <c r="K2674" i="120"/>
  <c r="J2674" i="120"/>
  <c r="G2674" i="120"/>
  <c r="N2673" i="120"/>
  <c r="K2673" i="120"/>
  <c r="J2673" i="120"/>
  <c r="G2673" i="120"/>
  <c r="N2672" i="120"/>
  <c r="K2672" i="120"/>
  <c r="J2672" i="120"/>
  <c r="G2672" i="120"/>
  <c r="N2671" i="120"/>
  <c r="K2671" i="120"/>
  <c r="J2671" i="120"/>
  <c r="G2671" i="120"/>
  <c r="N2670" i="120"/>
  <c r="K2670" i="120"/>
  <c r="J2670" i="120"/>
  <c r="G2670" i="120"/>
  <c r="N2669" i="120"/>
  <c r="K2669" i="120"/>
  <c r="J2669" i="120"/>
  <c r="G2669" i="120"/>
  <c r="N2668" i="120"/>
  <c r="K2668" i="120"/>
  <c r="J2668" i="120"/>
  <c r="G2668" i="120"/>
  <c r="N2667" i="120"/>
  <c r="K2667" i="120"/>
  <c r="J2667" i="120"/>
  <c r="G2667" i="120"/>
  <c r="N2666" i="120"/>
  <c r="K2666" i="120"/>
  <c r="J2666" i="120"/>
  <c r="G2666" i="120"/>
  <c r="N2665" i="120"/>
  <c r="K2665" i="120"/>
  <c r="J2665" i="120"/>
  <c r="G2665" i="120"/>
  <c r="N2664" i="120"/>
  <c r="K2664" i="120"/>
  <c r="J2664" i="120"/>
  <c r="G2664" i="120"/>
  <c r="N2663" i="120"/>
  <c r="K2663" i="120"/>
  <c r="J2663" i="120"/>
  <c r="G2663" i="120"/>
  <c r="N2662" i="120"/>
  <c r="K2662" i="120"/>
  <c r="J2662" i="120"/>
  <c r="G2662" i="120"/>
  <c r="N2661" i="120"/>
  <c r="K2661" i="120"/>
  <c r="J2661" i="120"/>
  <c r="G2661" i="120"/>
  <c r="N2660" i="120"/>
  <c r="K2660" i="120"/>
  <c r="J2660" i="120"/>
  <c r="G2660" i="120"/>
  <c r="N2659" i="120"/>
  <c r="K2659" i="120"/>
  <c r="J2659" i="120"/>
  <c r="G2659" i="120"/>
  <c r="N2658" i="120"/>
  <c r="K2658" i="120"/>
  <c r="J2658" i="120"/>
  <c r="G2658" i="120"/>
  <c r="N2657" i="120"/>
  <c r="K2657" i="120"/>
  <c r="J2657" i="120"/>
  <c r="G2657" i="120"/>
  <c r="N2656" i="120"/>
  <c r="K2656" i="120"/>
  <c r="J2656" i="120"/>
  <c r="G2656" i="120"/>
  <c r="N2655" i="120"/>
  <c r="K2655" i="120"/>
  <c r="J2655" i="120"/>
  <c r="G2655" i="120"/>
  <c r="N2654" i="120"/>
  <c r="K2654" i="120"/>
  <c r="J2654" i="120"/>
  <c r="G2654" i="120"/>
  <c r="N2653" i="120"/>
  <c r="K2653" i="120"/>
  <c r="J2653" i="120"/>
  <c r="G2653" i="120"/>
  <c r="N2652" i="120"/>
  <c r="K2652" i="120"/>
  <c r="J2652" i="120"/>
  <c r="G2652" i="120"/>
  <c r="N2651" i="120"/>
  <c r="K2651" i="120"/>
  <c r="J2651" i="120"/>
  <c r="G2651" i="120"/>
  <c r="N2650" i="120"/>
  <c r="K2650" i="120"/>
  <c r="J2650" i="120"/>
  <c r="G2650" i="120"/>
  <c r="N2649" i="120"/>
  <c r="K2649" i="120"/>
  <c r="J2649" i="120"/>
  <c r="G2649" i="120"/>
  <c r="N2648" i="120"/>
  <c r="K2648" i="120"/>
  <c r="J2648" i="120"/>
  <c r="G2648" i="120"/>
  <c r="N2647" i="120"/>
  <c r="K2647" i="120"/>
  <c r="J2647" i="120"/>
  <c r="G2647" i="120"/>
  <c r="N2646" i="120"/>
  <c r="K2646" i="120"/>
  <c r="J2646" i="120"/>
  <c r="G2646" i="120"/>
  <c r="N2645" i="120"/>
  <c r="K2645" i="120"/>
  <c r="J2645" i="120"/>
  <c r="G2645" i="120"/>
  <c r="N2644" i="120"/>
  <c r="K2644" i="120"/>
  <c r="J2644" i="120"/>
  <c r="G2644" i="120"/>
  <c r="N2643" i="120"/>
  <c r="K2643" i="120"/>
  <c r="J2643" i="120"/>
  <c r="G2643" i="120"/>
  <c r="N2642" i="120"/>
  <c r="K2642" i="120"/>
  <c r="J2642" i="120"/>
  <c r="G2642" i="120"/>
  <c r="N2641" i="120"/>
  <c r="K2641" i="120"/>
  <c r="J2641" i="120"/>
  <c r="G2641" i="120"/>
  <c r="N2640" i="120"/>
  <c r="K2640" i="120"/>
  <c r="J2640" i="120"/>
  <c r="G2640" i="120"/>
  <c r="N2639" i="120"/>
  <c r="K2639" i="120"/>
  <c r="J2639" i="120"/>
  <c r="G2639" i="120"/>
  <c r="N2638" i="120"/>
  <c r="K2638" i="120"/>
  <c r="J2638" i="120"/>
  <c r="G2638" i="120"/>
  <c r="N2637" i="120"/>
  <c r="K2637" i="120"/>
  <c r="J2637" i="120"/>
  <c r="G2637" i="120"/>
  <c r="N2636" i="120"/>
  <c r="K2636" i="120"/>
  <c r="J2636" i="120"/>
  <c r="G2636" i="120"/>
  <c r="N2635" i="120"/>
  <c r="K2635" i="120"/>
  <c r="J2635" i="120"/>
  <c r="G2635" i="120"/>
  <c r="N2634" i="120"/>
  <c r="K2634" i="120"/>
  <c r="J2634" i="120"/>
  <c r="G2634" i="120"/>
  <c r="N2633" i="120"/>
  <c r="K2633" i="120"/>
  <c r="J2633" i="120"/>
  <c r="G2633" i="120"/>
  <c r="N2632" i="120"/>
  <c r="K2632" i="120"/>
  <c r="J2632" i="120"/>
  <c r="G2632" i="120"/>
  <c r="N2631" i="120"/>
  <c r="K2631" i="120"/>
  <c r="J2631" i="120"/>
  <c r="G2631" i="120"/>
  <c r="N2630" i="120"/>
  <c r="K2630" i="120"/>
  <c r="J2630" i="120"/>
  <c r="G2630" i="120"/>
  <c r="N2629" i="120"/>
  <c r="K2629" i="120"/>
  <c r="J2629" i="120"/>
  <c r="G2629" i="120"/>
  <c r="N2628" i="120"/>
  <c r="K2628" i="120"/>
  <c r="J2628" i="120"/>
  <c r="G2628" i="120"/>
  <c r="N2627" i="120"/>
  <c r="K2627" i="120"/>
  <c r="J2627" i="120"/>
  <c r="G2627" i="120"/>
  <c r="N2626" i="120"/>
  <c r="K2626" i="120"/>
  <c r="J2626" i="120"/>
  <c r="G2626" i="120"/>
  <c r="N2625" i="120"/>
  <c r="K2625" i="120"/>
  <c r="J2625" i="120"/>
  <c r="G2625" i="120"/>
  <c r="N2624" i="120"/>
  <c r="K2624" i="120"/>
  <c r="J2624" i="120"/>
  <c r="G2624" i="120"/>
  <c r="N2623" i="120"/>
  <c r="K2623" i="120"/>
  <c r="J2623" i="120"/>
  <c r="G2623" i="120"/>
  <c r="N2622" i="120"/>
  <c r="K2622" i="120"/>
  <c r="J2622" i="120"/>
  <c r="G2622" i="120"/>
  <c r="N2621" i="120"/>
  <c r="K2621" i="120"/>
  <c r="J2621" i="120"/>
  <c r="G2621" i="120"/>
  <c r="N2620" i="120"/>
  <c r="K2620" i="120"/>
  <c r="J2620" i="120"/>
  <c r="G2620" i="120"/>
  <c r="N2619" i="120"/>
  <c r="K2619" i="120"/>
  <c r="J2619" i="120"/>
  <c r="G2619" i="120"/>
  <c r="N2618" i="120"/>
  <c r="K2618" i="120"/>
  <c r="J2618" i="120"/>
  <c r="G2618" i="120"/>
  <c r="N2617" i="120"/>
  <c r="K2617" i="120"/>
  <c r="J2617" i="120"/>
  <c r="G2617" i="120"/>
  <c r="N2616" i="120"/>
  <c r="K2616" i="120"/>
  <c r="J2616" i="120"/>
  <c r="G2616" i="120"/>
  <c r="N2615" i="120"/>
  <c r="K2615" i="120"/>
  <c r="J2615" i="120"/>
  <c r="G2615" i="120"/>
  <c r="N2614" i="120"/>
  <c r="K2614" i="120"/>
  <c r="J2614" i="120"/>
  <c r="G2614" i="120"/>
  <c r="N2613" i="120"/>
  <c r="K2613" i="120"/>
  <c r="J2613" i="120"/>
  <c r="G2613" i="120"/>
  <c r="N2612" i="120"/>
  <c r="K2612" i="120"/>
  <c r="J2612" i="120"/>
  <c r="G2612" i="120"/>
  <c r="N2611" i="120"/>
  <c r="K2611" i="120"/>
  <c r="J2611" i="120"/>
  <c r="G2611" i="120"/>
  <c r="N2610" i="120"/>
  <c r="K2610" i="120"/>
  <c r="J2610" i="120"/>
  <c r="G2610" i="120"/>
  <c r="N2609" i="120"/>
  <c r="K2609" i="120"/>
  <c r="J2609" i="120"/>
  <c r="G2609" i="120"/>
  <c r="N2608" i="120"/>
  <c r="K2608" i="120"/>
  <c r="J2608" i="120"/>
  <c r="G2608" i="120"/>
  <c r="N2607" i="120"/>
  <c r="K2607" i="120"/>
  <c r="J2607" i="120"/>
  <c r="G2607" i="120"/>
  <c r="N2606" i="120"/>
  <c r="K2606" i="120"/>
  <c r="J2606" i="120"/>
  <c r="G2606" i="120"/>
  <c r="N2605" i="120"/>
  <c r="K2605" i="120"/>
  <c r="J2605" i="120"/>
  <c r="G2605" i="120"/>
  <c r="N2604" i="120"/>
  <c r="K2604" i="120"/>
  <c r="J2604" i="120"/>
  <c r="G2604" i="120"/>
  <c r="N2603" i="120"/>
  <c r="K2603" i="120"/>
  <c r="J2603" i="120"/>
  <c r="G2603" i="120"/>
  <c r="N2602" i="120"/>
  <c r="K2602" i="120"/>
  <c r="J2602" i="120"/>
  <c r="G2602" i="120"/>
  <c r="N2601" i="120"/>
  <c r="K2601" i="120"/>
  <c r="J2601" i="120"/>
  <c r="G2601" i="120"/>
  <c r="N2600" i="120"/>
  <c r="K2600" i="120"/>
  <c r="J2600" i="120"/>
  <c r="G2600" i="120"/>
  <c r="N2599" i="120"/>
  <c r="K2599" i="120"/>
  <c r="J2599" i="120"/>
  <c r="G2599" i="120"/>
  <c r="N2598" i="120"/>
  <c r="K2598" i="120"/>
  <c r="J2598" i="120"/>
  <c r="G2598" i="120"/>
  <c r="N2597" i="120"/>
  <c r="K2597" i="120"/>
  <c r="J2597" i="120"/>
  <c r="G2597" i="120"/>
  <c r="N2596" i="120"/>
  <c r="K2596" i="120"/>
  <c r="J2596" i="120"/>
  <c r="G2596" i="120"/>
  <c r="N2595" i="120"/>
  <c r="K2595" i="120"/>
  <c r="J2595" i="120"/>
  <c r="G2595" i="120"/>
  <c r="N2594" i="120"/>
  <c r="K2594" i="120"/>
  <c r="J2594" i="120"/>
  <c r="G2594" i="120"/>
  <c r="N2593" i="120"/>
  <c r="K2593" i="120"/>
  <c r="J2593" i="120"/>
  <c r="G2593" i="120"/>
  <c r="N2592" i="120"/>
  <c r="K2592" i="120"/>
  <c r="J2592" i="120"/>
  <c r="G2592" i="120"/>
  <c r="N2591" i="120"/>
  <c r="K2591" i="120"/>
  <c r="J2591" i="120"/>
  <c r="G2591" i="120"/>
  <c r="N2590" i="120"/>
  <c r="K2590" i="120"/>
  <c r="J2590" i="120"/>
  <c r="G2590" i="120"/>
  <c r="N2589" i="120"/>
  <c r="K2589" i="120"/>
  <c r="J2589" i="120"/>
  <c r="G2589" i="120"/>
  <c r="N2588" i="120"/>
  <c r="K2588" i="120"/>
  <c r="J2588" i="120"/>
  <c r="G2588" i="120"/>
  <c r="N2587" i="120"/>
  <c r="K2587" i="120"/>
  <c r="J2587" i="120"/>
  <c r="G2587" i="120"/>
  <c r="N2586" i="120"/>
  <c r="K2586" i="120"/>
  <c r="J2586" i="120"/>
  <c r="G2586" i="120"/>
  <c r="N2585" i="120"/>
  <c r="K2585" i="120"/>
  <c r="J2585" i="120"/>
  <c r="G2585" i="120"/>
  <c r="N2584" i="120"/>
  <c r="K2584" i="120"/>
  <c r="J2584" i="120"/>
  <c r="G2584" i="120"/>
  <c r="N2583" i="120"/>
  <c r="K2583" i="120"/>
  <c r="J2583" i="120"/>
  <c r="G2583" i="120"/>
  <c r="N2582" i="120"/>
  <c r="K2582" i="120"/>
  <c r="J2582" i="120"/>
  <c r="G2582" i="120"/>
  <c r="N2581" i="120"/>
  <c r="K2581" i="120"/>
  <c r="J2581" i="120"/>
  <c r="G2581" i="120"/>
  <c r="N2580" i="120"/>
  <c r="K2580" i="120"/>
  <c r="J2580" i="120"/>
  <c r="G2580" i="120"/>
  <c r="N2579" i="120"/>
  <c r="K2579" i="120"/>
  <c r="J2579" i="120"/>
  <c r="G2579" i="120"/>
  <c r="N2578" i="120"/>
  <c r="K2578" i="120"/>
  <c r="J2578" i="120"/>
  <c r="G2578" i="120"/>
  <c r="N2577" i="120"/>
  <c r="K2577" i="120"/>
  <c r="J2577" i="120"/>
  <c r="G2577" i="120"/>
  <c r="N2576" i="120"/>
  <c r="K2576" i="120"/>
  <c r="J2576" i="120"/>
  <c r="G2576" i="120"/>
  <c r="N2575" i="120"/>
  <c r="K2575" i="120"/>
  <c r="J2575" i="120"/>
  <c r="G2575" i="120"/>
  <c r="N2574" i="120"/>
  <c r="K2574" i="120"/>
  <c r="J2574" i="120"/>
  <c r="G2574" i="120"/>
  <c r="N2573" i="120"/>
  <c r="K2573" i="120"/>
  <c r="J2573" i="120"/>
  <c r="G2573" i="120"/>
  <c r="N2572" i="120"/>
  <c r="K2572" i="120"/>
  <c r="J2572" i="120"/>
  <c r="G2572" i="120"/>
  <c r="N2571" i="120"/>
  <c r="K2571" i="120"/>
  <c r="J2571" i="120"/>
  <c r="G2571" i="120"/>
  <c r="N2570" i="120"/>
  <c r="K2570" i="120"/>
  <c r="J2570" i="120"/>
  <c r="G2570" i="120"/>
  <c r="N2569" i="120"/>
  <c r="K2569" i="120"/>
  <c r="J2569" i="120"/>
  <c r="G2569" i="120"/>
  <c r="N2568" i="120"/>
  <c r="K2568" i="120"/>
  <c r="J2568" i="120"/>
  <c r="G2568" i="120"/>
  <c r="N2567" i="120"/>
  <c r="K2567" i="120"/>
  <c r="J2567" i="120"/>
  <c r="G2567" i="120"/>
  <c r="N2566" i="120"/>
  <c r="K2566" i="120"/>
  <c r="J2566" i="120"/>
  <c r="G2566" i="120"/>
  <c r="N2565" i="120"/>
  <c r="K2565" i="120"/>
  <c r="J2565" i="120"/>
  <c r="G2565" i="120"/>
  <c r="N2564" i="120"/>
  <c r="K2564" i="120"/>
  <c r="J2564" i="120"/>
  <c r="G2564" i="120"/>
  <c r="N2563" i="120"/>
  <c r="K2563" i="120"/>
  <c r="J2563" i="120"/>
  <c r="G2563" i="120"/>
  <c r="N2562" i="120"/>
  <c r="K2562" i="120"/>
  <c r="J2562" i="120"/>
  <c r="G2562" i="120"/>
  <c r="N2561" i="120"/>
  <c r="K2561" i="120"/>
  <c r="J2561" i="120"/>
  <c r="G2561" i="120"/>
  <c r="N2560" i="120"/>
  <c r="K2560" i="120"/>
  <c r="J2560" i="120"/>
  <c r="G2560" i="120"/>
  <c r="N2559" i="120"/>
  <c r="K2559" i="120"/>
  <c r="J2559" i="120"/>
  <c r="G2559" i="120"/>
  <c r="N2558" i="120"/>
  <c r="K2558" i="120"/>
  <c r="J2558" i="120"/>
  <c r="G2558" i="120"/>
  <c r="N2557" i="120"/>
  <c r="K2557" i="120"/>
  <c r="J2557" i="120"/>
  <c r="G2557" i="120"/>
  <c r="N2556" i="120"/>
  <c r="K2556" i="120"/>
  <c r="J2556" i="120"/>
  <c r="G2556" i="120"/>
  <c r="N2555" i="120"/>
  <c r="K2555" i="120"/>
  <c r="J2555" i="120"/>
  <c r="G2555" i="120"/>
  <c r="N2554" i="120"/>
  <c r="K2554" i="120"/>
  <c r="J2554" i="120"/>
  <c r="G2554" i="120"/>
  <c r="N2553" i="120"/>
  <c r="K2553" i="120"/>
  <c r="J2553" i="120"/>
  <c r="G2553" i="120"/>
  <c r="N2552" i="120"/>
  <c r="K2552" i="120"/>
  <c r="J2552" i="120"/>
  <c r="G2552" i="120"/>
  <c r="N2551" i="120"/>
  <c r="K2551" i="120"/>
  <c r="J2551" i="120"/>
  <c r="G2551" i="120"/>
  <c r="N2550" i="120"/>
  <c r="K2550" i="120"/>
  <c r="J2550" i="120"/>
  <c r="G2550" i="120"/>
  <c r="N2549" i="120"/>
  <c r="K2549" i="120"/>
  <c r="J2549" i="120"/>
  <c r="G2549" i="120"/>
  <c r="N2548" i="120"/>
  <c r="K2548" i="120"/>
  <c r="J2548" i="120"/>
  <c r="G2548" i="120"/>
  <c r="N2547" i="120"/>
  <c r="K2547" i="120"/>
  <c r="J2547" i="120"/>
  <c r="G2547" i="120"/>
  <c r="N2546" i="120"/>
  <c r="K2546" i="120"/>
  <c r="J2546" i="120"/>
  <c r="G2546" i="120"/>
  <c r="N2545" i="120"/>
  <c r="K2545" i="120"/>
  <c r="J2545" i="120"/>
  <c r="G2545" i="120"/>
  <c r="N2544" i="120"/>
  <c r="K2544" i="120"/>
  <c r="J2544" i="120"/>
  <c r="G2544" i="120"/>
  <c r="N2543" i="120"/>
  <c r="K2543" i="120"/>
  <c r="J2543" i="120"/>
  <c r="G2543" i="120"/>
  <c r="N2542" i="120"/>
  <c r="K2542" i="120"/>
  <c r="J2542" i="120"/>
  <c r="G2542" i="120"/>
  <c r="N2541" i="120"/>
  <c r="K2541" i="120"/>
  <c r="J2541" i="120"/>
  <c r="G2541" i="120"/>
  <c r="N2540" i="120"/>
  <c r="K2540" i="120"/>
  <c r="J2540" i="120"/>
  <c r="G2540" i="120"/>
  <c r="N2539" i="120"/>
  <c r="K2539" i="120"/>
  <c r="J2539" i="120"/>
  <c r="G2539" i="120"/>
  <c r="N2538" i="120"/>
  <c r="K2538" i="120"/>
  <c r="J2538" i="120"/>
  <c r="G2538" i="120"/>
  <c r="N2537" i="120"/>
  <c r="K2537" i="120"/>
  <c r="J2537" i="120"/>
  <c r="G2537" i="120"/>
  <c r="N2536" i="120"/>
  <c r="K2536" i="120"/>
  <c r="J2536" i="120"/>
  <c r="G2536" i="120"/>
  <c r="N2535" i="120"/>
  <c r="K2535" i="120"/>
  <c r="J2535" i="120"/>
  <c r="G2535" i="120"/>
  <c r="N2534" i="120"/>
  <c r="K2534" i="120"/>
  <c r="J2534" i="120"/>
  <c r="G2534" i="120"/>
  <c r="N2533" i="120"/>
  <c r="K2533" i="120"/>
  <c r="J2533" i="120"/>
  <c r="G2533" i="120"/>
  <c r="N2532" i="120"/>
  <c r="K2532" i="120"/>
  <c r="J2532" i="120"/>
  <c r="G2532" i="120"/>
  <c r="N2531" i="120"/>
  <c r="K2531" i="120"/>
  <c r="J2531" i="120"/>
  <c r="G2531" i="120"/>
  <c r="N2530" i="120"/>
  <c r="K2530" i="120"/>
  <c r="J2530" i="120"/>
  <c r="G2530" i="120"/>
  <c r="N2529" i="120"/>
  <c r="K2529" i="120"/>
  <c r="J2529" i="120"/>
  <c r="G2529" i="120"/>
  <c r="N2528" i="120"/>
  <c r="K2528" i="120"/>
  <c r="J2528" i="120"/>
  <c r="G2528" i="120"/>
  <c r="N2527" i="120"/>
  <c r="K2527" i="120"/>
  <c r="J2527" i="120"/>
  <c r="G2527" i="120"/>
  <c r="N2526" i="120"/>
  <c r="K2526" i="120"/>
  <c r="J2526" i="120"/>
  <c r="G2526" i="120"/>
  <c r="N2525" i="120"/>
  <c r="K2525" i="120"/>
  <c r="J2525" i="120"/>
  <c r="G2525" i="120"/>
  <c r="N2524" i="120"/>
  <c r="K2524" i="120"/>
  <c r="J2524" i="120"/>
  <c r="G2524" i="120"/>
  <c r="N2523" i="120"/>
  <c r="K2523" i="120"/>
  <c r="J2523" i="120"/>
  <c r="G2523" i="120"/>
  <c r="N2522" i="120"/>
  <c r="K2522" i="120"/>
  <c r="J2522" i="120"/>
  <c r="G2522" i="120"/>
  <c r="N2521" i="120"/>
  <c r="K2521" i="120"/>
  <c r="J2521" i="120"/>
  <c r="G2521" i="120"/>
  <c r="N2520" i="120"/>
  <c r="K2520" i="120"/>
  <c r="J2520" i="120"/>
  <c r="G2520" i="120"/>
  <c r="N2519" i="120"/>
  <c r="K2519" i="120"/>
  <c r="J2519" i="120"/>
  <c r="G2519" i="120"/>
  <c r="N2518" i="120"/>
  <c r="K2518" i="120"/>
  <c r="J2518" i="120"/>
  <c r="G2518" i="120"/>
  <c r="N2517" i="120"/>
  <c r="K2517" i="120"/>
  <c r="J2517" i="120"/>
  <c r="G2517" i="120"/>
  <c r="N2516" i="120"/>
  <c r="K2516" i="120"/>
  <c r="J2516" i="120"/>
  <c r="G2516" i="120"/>
  <c r="N2515" i="120"/>
  <c r="K2515" i="120"/>
  <c r="J2515" i="120"/>
  <c r="G2515" i="120"/>
  <c r="N2514" i="120"/>
  <c r="K2514" i="120"/>
  <c r="J2514" i="120"/>
  <c r="G2514" i="120"/>
  <c r="N2513" i="120"/>
  <c r="K2513" i="120"/>
  <c r="J2513" i="120"/>
  <c r="G2513" i="120"/>
  <c r="N2512" i="120"/>
  <c r="K2512" i="120"/>
  <c r="J2512" i="120"/>
  <c r="G2512" i="120"/>
  <c r="N2511" i="120"/>
  <c r="K2511" i="120"/>
  <c r="J2511" i="120"/>
  <c r="G2511" i="120"/>
  <c r="N2510" i="120"/>
  <c r="K2510" i="120"/>
  <c r="J2510" i="120"/>
  <c r="G2510" i="120"/>
  <c r="N2509" i="120"/>
  <c r="K2509" i="120"/>
  <c r="J2509" i="120"/>
  <c r="G2509" i="120"/>
  <c r="N2508" i="120"/>
  <c r="K2508" i="120"/>
  <c r="J2508" i="120"/>
  <c r="G2508" i="120"/>
  <c r="N2507" i="120"/>
  <c r="K2507" i="120"/>
  <c r="J2507" i="120"/>
  <c r="G2507" i="120"/>
  <c r="N2506" i="120"/>
  <c r="K2506" i="120"/>
  <c r="J2506" i="120"/>
  <c r="G2506" i="120"/>
  <c r="N2505" i="120"/>
  <c r="K2505" i="120"/>
  <c r="J2505" i="120"/>
  <c r="G2505" i="120"/>
  <c r="N2504" i="120"/>
  <c r="K2504" i="120"/>
  <c r="J2504" i="120"/>
  <c r="G2504" i="120"/>
  <c r="N2503" i="120"/>
  <c r="K2503" i="120"/>
  <c r="J2503" i="120"/>
  <c r="G2503" i="120"/>
  <c r="N2502" i="120"/>
  <c r="K2502" i="120"/>
  <c r="J2502" i="120"/>
  <c r="G2502" i="120"/>
  <c r="N2501" i="120"/>
  <c r="K2501" i="120"/>
  <c r="J2501" i="120"/>
  <c r="G2501" i="120"/>
  <c r="N2500" i="120"/>
  <c r="K2500" i="120"/>
  <c r="J2500" i="120"/>
  <c r="G2500" i="120"/>
  <c r="N2499" i="120"/>
  <c r="K2499" i="120"/>
  <c r="J2499" i="120"/>
  <c r="G2499" i="120"/>
  <c r="N2498" i="120"/>
  <c r="K2498" i="120"/>
  <c r="J2498" i="120"/>
  <c r="G2498" i="120"/>
  <c r="N2497" i="120"/>
  <c r="K2497" i="120"/>
  <c r="J2497" i="120"/>
  <c r="G2497" i="120"/>
  <c r="N2496" i="120"/>
  <c r="K2496" i="120"/>
  <c r="J2496" i="120"/>
  <c r="G2496" i="120"/>
  <c r="N2495" i="120"/>
  <c r="K2495" i="120"/>
  <c r="J2495" i="120"/>
  <c r="G2495" i="120"/>
  <c r="N2494" i="120"/>
  <c r="K2494" i="120"/>
  <c r="J2494" i="120"/>
  <c r="G2494" i="120"/>
  <c r="N2493" i="120"/>
  <c r="K2493" i="120"/>
  <c r="J2493" i="120"/>
  <c r="G2493" i="120"/>
  <c r="N2492" i="120"/>
  <c r="K2492" i="120"/>
  <c r="J2492" i="120"/>
  <c r="G2492" i="120"/>
  <c r="N2491" i="120"/>
  <c r="K2491" i="120"/>
  <c r="J2491" i="120"/>
  <c r="G2491" i="120"/>
  <c r="N2490" i="120"/>
  <c r="K2490" i="120"/>
  <c r="J2490" i="120"/>
  <c r="G2490" i="120"/>
  <c r="N2489" i="120"/>
  <c r="K2489" i="120"/>
  <c r="J2489" i="120"/>
  <c r="G2489" i="120"/>
  <c r="N2488" i="120"/>
  <c r="K2488" i="120"/>
  <c r="J2488" i="120"/>
  <c r="G2488" i="120"/>
  <c r="N2487" i="120"/>
  <c r="K2487" i="120"/>
  <c r="J2487" i="120"/>
  <c r="G2487" i="120"/>
  <c r="N2486" i="120"/>
  <c r="K2486" i="120"/>
  <c r="J2486" i="120"/>
  <c r="G2486" i="120"/>
  <c r="N2485" i="120"/>
  <c r="K2485" i="120"/>
  <c r="J2485" i="120"/>
  <c r="G2485" i="120"/>
  <c r="N2484" i="120"/>
  <c r="K2484" i="120"/>
  <c r="J2484" i="120"/>
  <c r="G2484" i="120"/>
  <c r="N2483" i="120"/>
  <c r="K2483" i="120"/>
  <c r="J2483" i="120"/>
  <c r="G2483" i="120"/>
  <c r="N2482" i="120"/>
  <c r="K2482" i="120"/>
  <c r="J2482" i="120"/>
  <c r="G2482" i="120"/>
  <c r="N2481" i="120"/>
  <c r="K2481" i="120"/>
  <c r="J2481" i="120"/>
  <c r="G2481" i="120"/>
  <c r="N2480" i="120"/>
  <c r="K2480" i="120"/>
  <c r="J2480" i="120"/>
  <c r="G2480" i="120"/>
  <c r="N2479" i="120"/>
  <c r="K2479" i="120"/>
  <c r="J2479" i="120"/>
  <c r="G2479" i="120"/>
  <c r="N2478" i="120"/>
  <c r="K2478" i="120"/>
  <c r="J2478" i="120"/>
  <c r="G2478" i="120"/>
  <c r="N2477" i="120"/>
  <c r="K2477" i="120"/>
  <c r="J2477" i="120"/>
  <c r="G2477" i="120"/>
  <c r="N2476" i="120"/>
  <c r="K2476" i="120"/>
  <c r="J2476" i="120"/>
  <c r="G2476" i="120"/>
  <c r="N2475" i="120"/>
  <c r="K2475" i="120"/>
  <c r="J2475" i="120"/>
  <c r="G2475" i="120"/>
  <c r="N2474" i="120"/>
  <c r="K2474" i="120"/>
  <c r="J2474" i="120"/>
  <c r="G2474" i="120"/>
  <c r="N2473" i="120"/>
  <c r="K2473" i="120"/>
  <c r="J2473" i="120"/>
  <c r="G2473" i="120"/>
  <c r="N2472" i="120"/>
  <c r="K2472" i="120"/>
  <c r="J2472" i="120"/>
  <c r="G2472" i="120"/>
  <c r="N2471" i="120"/>
  <c r="K2471" i="120"/>
  <c r="J2471" i="120"/>
  <c r="G2471" i="120"/>
  <c r="N2470" i="120"/>
  <c r="K2470" i="120"/>
  <c r="J2470" i="120"/>
  <c r="G2470" i="120"/>
  <c r="N2469" i="120"/>
  <c r="K2469" i="120"/>
  <c r="J2469" i="120"/>
  <c r="G2469" i="120"/>
  <c r="N2468" i="120"/>
  <c r="K2468" i="120"/>
  <c r="J2468" i="120"/>
  <c r="G2468" i="120"/>
  <c r="N2467" i="120"/>
  <c r="K2467" i="120"/>
  <c r="J2467" i="120"/>
  <c r="G2467" i="120"/>
  <c r="N2466" i="120"/>
  <c r="K2466" i="120"/>
  <c r="J2466" i="120"/>
  <c r="G2466" i="120"/>
  <c r="N2465" i="120"/>
  <c r="K2465" i="120"/>
  <c r="J2465" i="120"/>
  <c r="G2465" i="120"/>
  <c r="N2464" i="120"/>
  <c r="K2464" i="120"/>
  <c r="J2464" i="120"/>
  <c r="G2464" i="120"/>
  <c r="N2463" i="120"/>
  <c r="K2463" i="120"/>
  <c r="J2463" i="120"/>
  <c r="G2463" i="120"/>
  <c r="N2462" i="120"/>
  <c r="K2462" i="120"/>
  <c r="J2462" i="120"/>
  <c r="G2462" i="120"/>
  <c r="N2461" i="120"/>
  <c r="K2461" i="120"/>
  <c r="J2461" i="120"/>
  <c r="G2461" i="120"/>
  <c r="N2460" i="120"/>
  <c r="K2460" i="120"/>
  <c r="J2460" i="120"/>
  <c r="G2460" i="120"/>
  <c r="N2459" i="120"/>
  <c r="K2459" i="120"/>
  <c r="J2459" i="120"/>
  <c r="G2459" i="120"/>
  <c r="N2458" i="120"/>
  <c r="K2458" i="120"/>
  <c r="J2458" i="120"/>
  <c r="G2458" i="120"/>
  <c r="N2457" i="120"/>
  <c r="K2457" i="120"/>
  <c r="J2457" i="120"/>
  <c r="G2457" i="120"/>
  <c r="N2456" i="120"/>
  <c r="K2456" i="120"/>
  <c r="J2456" i="120"/>
  <c r="G2456" i="120"/>
  <c r="N2455" i="120"/>
  <c r="K2455" i="120"/>
  <c r="J2455" i="120"/>
  <c r="G2455" i="120"/>
  <c r="N2454" i="120"/>
  <c r="K2454" i="120"/>
  <c r="J2454" i="120"/>
  <c r="G2454" i="120"/>
  <c r="N2453" i="120"/>
  <c r="K2453" i="120"/>
  <c r="J2453" i="120"/>
  <c r="G2453" i="120"/>
  <c r="N2452" i="120"/>
  <c r="K2452" i="120"/>
  <c r="J2452" i="120"/>
  <c r="G2452" i="120"/>
  <c r="N2451" i="120"/>
  <c r="K2451" i="120"/>
  <c r="J2451" i="120"/>
  <c r="G2451" i="120"/>
  <c r="N2450" i="120"/>
  <c r="K2450" i="120"/>
  <c r="J2450" i="120"/>
  <c r="G2450" i="120"/>
  <c r="N2449" i="120"/>
  <c r="K2449" i="120"/>
  <c r="J2449" i="120"/>
  <c r="G2449" i="120"/>
  <c r="N2448" i="120"/>
  <c r="K2448" i="120"/>
  <c r="J2448" i="120"/>
  <c r="G2448" i="120"/>
  <c r="N2447" i="120"/>
  <c r="K2447" i="120"/>
  <c r="J2447" i="120"/>
  <c r="G2447" i="120"/>
  <c r="N2446" i="120"/>
  <c r="K2446" i="120"/>
  <c r="J2446" i="120"/>
  <c r="G2446" i="120"/>
  <c r="N2445" i="120"/>
  <c r="K2445" i="120"/>
  <c r="J2445" i="120"/>
  <c r="G2445" i="120"/>
  <c r="N2444" i="120"/>
  <c r="K2444" i="120"/>
  <c r="J2444" i="120"/>
  <c r="G2444" i="120"/>
  <c r="N2443" i="120"/>
  <c r="K2443" i="120"/>
  <c r="J2443" i="120"/>
  <c r="G2443" i="120"/>
  <c r="N2442" i="120"/>
  <c r="K2442" i="120"/>
  <c r="J2442" i="120"/>
  <c r="G2442" i="120"/>
  <c r="N2441" i="120"/>
  <c r="K2441" i="120"/>
  <c r="J2441" i="120"/>
  <c r="G2441" i="120"/>
  <c r="N2440" i="120"/>
  <c r="K2440" i="120"/>
  <c r="J2440" i="120"/>
  <c r="G2440" i="120"/>
  <c r="N2439" i="120"/>
  <c r="K2439" i="120"/>
  <c r="J2439" i="120"/>
  <c r="G2439" i="120"/>
  <c r="N2438" i="120"/>
  <c r="K2438" i="120"/>
  <c r="J2438" i="120"/>
  <c r="G2438" i="120"/>
  <c r="N2437" i="120"/>
  <c r="K2437" i="120"/>
  <c r="J2437" i="120"/>
  <c r="G2437" i="120"/>
  <c r="N2436" i="120"/>
  <c r="K2436" i="120"/>
  <c r="J2436" i="120"/>
  <c r="G2436" i="120"/>
  <c r="N2435" i="120"/>
  <c r="K2435" i="120"/>
  <c r="J2435" i="120"/>
  <c r="G2435" i="120"/>
  <c r="N2434" i="120"/>
  <c r="K2434" i="120"/>
  <c r="J2434" i="120"/>
  <c r="G2434" i="120"/>
  <c r="N2433" i="120"/>
  <c r="K2433" i="120"/>
  <c r="J2433" i="120"/>
  <c r="G2433" i="120"/>
  <c r="N2432" i="120"/>
  <c r="K2432" i="120"/>
  <c r="J2432" i="120"/>
  <c r="G2432" i="120"/>
  <c r="N2431" i="120"/>
  <c r="K2431" i="120"/>
  <c r="J2431" i="120"/>
  <c r="G2431" i="120"/>
  <c r="N2430" i="120"/>
  <c r="K2430" i="120"/>
  <c r="J2430" i="120"/>
  <c r="G2430" i="120"/>
  <c r="N2429" i="120"/>
  <c r="K2429" i="120"/>
  <c r="J2429" i="120"/>
  <c r="G2429" i="120"/>
  <c r="N2428" i="120"/>
  <c r="K2428" i="120"/>
  <c r="J2428" i="120"/>
  <c r="G2428" i="120"/>
  <c r="N2427" i="120"/>
  <c r="K2427" i="120"/>
  <c r="J2427" i="120"/>
  <c r="G2427" i="120"/>
  <c r="N2426" i="120"/>
  <c r="K2426" i="120"/>
  <c r="J2426" i="120"/>
  <c r="G2426" i="120"/>
  <c r="N2425" i="120"/>
  <c r="K2425" i="120"/>
  <c r="J2425" i="120"/>
  <c r="G2425" i="120"/>
  <c r="N2424" i="120"/>
  <c r="K2424" i="120"/>
  <c r="J2424" i="120"/>
  <c r="G2424" i="120"/>
  <c r="N2423" i="120"/>
  <c r="K2423" i="120"/>
  <c r="J2423" i="120"/>
  <c r="G2423" i="120"/>
  <c r="N2422" i="120"/>
  <c r="K2422" i="120"/>
  <c r="J2422" i="120"/>
  <c r="G2422" i="120"/>
  <c r="N2421" i="120"/>
  <c r="K2421" i="120"/>
  <c r="J2421" i="120"/>
  <c r="G2421" i="120"/>
  <c r="N2420" i="120"/>
  <c r="K2420" i="120"/>
  <c r="J2420" i="120"/>
  <c r="G2420" i="120"/>
  <c r="N2419" i="120"/>
  <c r="K2419" i="120"/>
  <c r="J2419" i="120"/>
  <c r="G2419" i="120"/>
  <c r="N2418" i="120"/>
  <c r="K2418" i="120"/>
  <c r="J2418" i="120"/>
  <c r="G2418" i="120"/>
  <c r="N2417" i="120"/>
  <c r="K2417" i="120"/>
  <c r="J2417" i="120"/>
  <c r="G2417" i="120"/>
  <c r="N2416" i="120"/>
  <c r="K2416" i="120"/>
  <c r="J2416" i="120"/>
  <c r="G2416" i="120"/>
  <c r="N2415" i="120"/>
  <c r="K2415" i="120"/>
  <c r="J2415" i="120"/>
  <c r="G2415" i="120"/>
  <c r="N2414" i="120"/>
  <c r="K2414" i="120"/>
  <c r="J2414" i="120"/>
  <c r="G2414" i="120"/>
  <c r="N2413" i="120"/>
  <c r="K2413" i="120"/>
  <c r="J2413" i="120"/>
  <c r="G2413" i="120"/>
  <c r="N2412" i="120"/>
  <c r="K2412" i="120"/>
  <c r="J2412" i="120"/>
  <c r="G2412" i="120"/>
  <c r="N2411" i="120"/>
  <c r="K2411" i="120"/>
  <c r="J2411" i="120"/>
  <c r="G2411" i="120"/>
  <c r="N2410" i="120"/>
  <c r="K2410" i="120"/>
  <c r="J2410" i="120"/>
  <c r="G2410" i="120"/>
  <c r="N2409" i="120"/>
  <c r="K2409" i="120"/>
  <c r="J2409" i="120"/>
  <c r="G2409" i="120"/>
  <c r="N2408" i="120"/>
  <c r="K2408" i="120"/>
  <c r="J2408" i="120"/>
  <c r="G2408" i="120"/>
  <c r="N2407" i="120"/>
  <c r="K2407" i="120"/>
  <c r="J2407" i="120"/>
  <c r="G2407" i="120"/>
  <c r="N2406" i="120"/>
  <c r="K2406" i="120"/>
  <c r="J2406" i="120"/>
  <c r="G2406" i="120"/>
  <c r="N2405" i="120"/>
  <c r="K2405" i="120"/>
  <c r="J2405" i="120"/>
  <c r="G2405" i="120"/>
  <c r="N2404" i="120"/>
  <c r="K2404" i="120"/>
  <c r="J2404" i="120"/>
  <c r="G2404" i="120"/>
  <c r="N2403" i="120"/>
  <c r="K2403" i="120"/>
  <c r="J2403" i="120"/>
  <c r="G2403" i="120"/>
  <c r="N2402" i="120"/>
  <c r="K2402" i="120"/>
  <c r="J2402" i="120"/>
  <c r="G2402" i="120"/>
  <c r="N2401" i="120"/>
  <c r="K2401" i="120"/>
  <c r="J2401" i="120"/>
  <c r="G2401" i="120"/>
  <c r="N2400" i="120"/>
  <c r="K2400" i="120"/>
  <c r="J2400" i="120"/>
  <c r="G2400" i="120"/>
  <c r="N2399" i="120"/>
  <c r="K2399" i="120"/>
  <c r="J2399" i="120"/>
  <c r="G2399" i="120"/>
  <c r="N2398" i="120"/>
  <c r="K2398" i="120"/>
  <c r="J2398" i="120"/>
  <c r="G2398" i="120"/>
  <c r="N2397" i="120"/>
  <c r="K2397" i="120"/>
  <c r="J2397" i="120"/>
  <c r="G2397" i="120"/>
  <c r="N2396" i="120"/>
  <c r="K2396" i="120"/>
  <c r="J2396" i="120"/>
  <c r="G2396" i="120"/>
  <c r="N2395" i="120"/>
  <c r="K2395" i="120"/>
  <c r="J2395" i="120"/>
  <c r="G2395" i="120"/>
  <c r="N2394" i="120"/>
  <c r="K2394" i="120"/>
  <c r="J2394" i="120"/>
  <c r="G2394" i="120"/>
  <c r="N2393" i="120"/>
  <c r="K2393" i="120"/>
  <c r="J2393" i="120"/>
  <c r="G2393" i="120"/>
  <c r="N2392" i="120"/>
  <c r="K2392" i="120"/>
  <c r="J2392" i="120"/>
  <c r="G2392" i="120"/>
  <c r="N2391" i="120"/>
  <c r="K2391" i="120"/>
  <c r="J2391" i="120"/>
  <c r="G2391" i="120"/>
  <c r="N2390" i="120"/>
  <c r="K2390" i="120"/>
  <c r="J2390" i="120"/>
  <c r="G2390" i="120"/>
  <c r="N2389" i="120"/>
  <c r="K2389" i="120"/>
  <c r="J2389" i="120"/>
  <c r="G2389" i="120"/>
  <c r="N2388" i="120"/>
  <c r="K2388" i="120"/>
  <c r="J2388" i="120"/>
  <c r="G2388" i="120"/>
  <c r="N2387" i="120"/>
  <c r="K2387" i="120"/>
  <c r="J2387" i="120"/>
  <c r="G2387" i="120"/>
  <c r="N2386" i="120"/>
  <c r="K2386" i="120"/>
  <c r="J2386" i="120"/>
  <c r="G2386" i="120"/>
  <c r="N2385" i="120"/>
  <c r="K2385" i="120"/>
  <c r="J2385" i="120"/>
  <c r="G2385" i="120"/>
  <c r="N2384" i="120"/>
  <c r="K2384" i="120"/>
  <c r="J2384" i="120"/>
  <c r="G2384" i="120"/>
  <c r="N2383" i="120"/>
  <c r="K2383" i="120"/>
  <c r="J2383" i="120"/>
  <c r="G2383" i="120"/>
  <c r="N2382" i="120"/>
  <c r="K2382" i="120"/>
  <c r="J2382" i="120"/>
  <c r="G2382" i="120"/>
  <c r="N2381" i="120"/>
  <c r="K2381" i="120"/>
  <c r="J2381" i="120"/>
  <c r="G2381" i="120"/>
  <c r="N2380" i="120"/>
  <c r="K2380" i="120"/>
  <c r="J2380" i="120"/>
  <c r="G2380" i="120"/>
  <c r="N2379" i="120"/>
  <c r="K2379" i="120"/>
  <c r="J2379" i="120"/>
  <c r="G2379" i="120"/>
  <c r="N2378" i="120"/>
  <c r="K2378" i="120"/>
  <c r="J2378" i="120"/>
  <c r="G2378" i="120"/>
  <c r="N2377" i="120"/>
  <c r="K2377" i="120"/>
  <c r="J2377" i="120"/>
  <c r="G2377" i="120"/>
  <c r="N2376" i="120"/>
  <c r="K2376" i="120"/>
  <c r="J2376" i="120"/>
  <c r="G2376" i="120"/>
  <c r="N2375" i="120"/>
  <c r="K2375" i="120"/>
  <c r="J2375" i="120"/>
  <c r="G2375" i="120"/>
  <c r="N2374" i="120"/>
  <c r="K2374" i="120"/>
  <c r="J2374" i="120"/>
  <c r="G2374" i="120"/>
  <c r="N2373" i="120"/>
  <c r="K2373" i="120"/>
  <c r="J2373" i="120"/>
  <c r="G2373" i="120"/>
  <c r="N2372" i="120"/>
  <c r="K2372" i="120"/>
  <c r="J2372" i="120"/>
  <c r="G2372" i="120"/>
  <c r="N2371" i="120"/>
  <c r="K2371" i="120"/>
  <c r="J2371" i="120"/>
  <c r="G2371" i="120"/>
  <c r="N2370" i="120"/>
  <c r="K2370" i="120"/>
  <c r="J2370" i="120"/>
  <c r="G2370" i="120"/>
  <c r="N2369" i="120"/>
  <c r="K2369" i="120"/>
  <c r="J2369" i="120"/>
  <c r="G2369" i="120"/>
  <c r="N2368" i="120"/>
  <c r="K2368" i="120"/>
  <c r="J2368" i="120"/>
  <c r="G2368" i="120"/>
  <c r="N2367" i="120"/>
  <c r="K2367" i="120"/>
  <c r="J2367" i="120"/>
  <c r="G2367" i="120"/>
  <c r="N2366" i="120"/>
  <c r="K2366" i="120"/>
  <c r="J2366" i="120"/>
  <c r="G2366" i="120"/>
  <c r="N2365" i="120"/>
  <c r="K2365" i="120"/>
  <c r="J2365" i="120"/>
  <c r="G2365" i="120"/>
  <c r="N2364" i="120"/>
  <c r="K2364" i="120"/>
  <c r="J2364" i="120"/>
  <c r="G2364" i="120"/>
  <c r="N2363" i="120"/>
  <c r="K2363" i="120"/>
  <c r="J2363" i="120"/>
  <c r="G2363" i="120"/>
  <c r="N2362" i="120"/>
  <c r="K2362" i="120"/>
  <c r="J2362" i="120"/>
  <c r="G2362" i="120"/>
  <c r="N2361" i="120"/>
  <c r="K2361" i="120"/>
  <c r="J2361" i="120"/>
  <c r="G2361" i="120"/>
  <c r="N2360" i="120"/>
  <c r="K2360" i="120"/>
  <c r="J2360" i="120"/>
  <c r="G2360" i="120"/>
  <c r="N2359" i="120"/>
  <c r="K2359" i="120"/>
  <c r="J2359" i="120"/>
  <c r="G2359" i="120"/>
  <c r="N2358" i="120"/>
  <c r="K2358" i="120"/>
  <c r="J2358" i="120"/>
  <c r="G2358" i="120"/>
  <c r="N2357" i="120"/>
  <c r="K2357" i="120"/>
  <c r="J2357" i="120"/>
  <c r="G2357" i="120"/>
  <c r="N2356" i="120"/>
  <c r="K2356" i="120"/>
  <c r="J2356" i="120"/>
  <c r="G2356" i="120"/>
  <c r="N2355" i="120"/>
  <c r="K2355" i="120"/>
  <c r="J2355" i="120"/>
  <c r="G2355" i="120"/>
  <c r="N2354" i="120"/>
  <c r="K2354" i="120"/>
  <c r="J2354" i="120"/>
  <c r="G2354" i="120"/>
  <c r="N2353" i="120"/>
  <c r="K2353" i="120"/>
  <c r="J2353" i="120"/>
  <c r="G2353" i="120"/>
  <c r="N2352" i="120"/>
  <c r="K2352" i="120"/>
  <c r="J2352" i="120"/>
  <c r="G2352" i="120"/>
  <c r="N2351" i="120"/>
  <c r="K2351" i="120"/>
  <c r="J2351" i="120"/>
  <c r="G2351" i="120"/>
  <c r="N2350" i="120"/>
  <c r="K2350" i="120"/>
  <c r="J2350" i="120"/>
  <c r="G2350" i="120"/>
  <c r="N2349" i="120"/>
  <c r="K2349" i="120"/>
  <c r="J2349" i="120"/>
  <c r="G2349" i="120"/>
  <c r="N2348" i="120"/>
  <c r="K2348" i="120"/>
  <c r="J2348" i="120"/>
  <c r="G2348" i="120"/>
  <c r="N2347" i="120"/>
  <c r="K2347" i="120"/>
  <c r="J2347" i="120"/>
  <c r="G2347" i="120"/>
  <c r="N2346" i="120"/>
  <c r="K2346" i="120"/>
  <c r="J2346" i="120"/>
  <c r="G2346" i="120"/>
  <c r="N2345" i="120"/>
  <c r="K2345" i="120"/>
  <c r="J2345" i="120"/>
  <c r="G2345" i="120"/>
  <c r="N2344" i="120"/>
  <c r="K2344" i="120"/>
  <c r="J2344" i="120"/>
  <c r="G2344" i="120"/>
  <c r="N2343" i="120"/>
  <c r="K2343" i="120"/>
  <c r="J2343" i="120"/>
  <c r="G2343" i="120"/>
  <c r="N2342" i="120"/>
  <c r="K2342" i="120"/>
  <c r="J2342" i="120"/>
  <c r="G2342" i="120"/>
  <c r="N2341" i="120"/>
  <c r="K2341" i="120"/>
  <c r="J2341" i="120"/>
  <c r="G2341" i="120"/>
  <c r="N2340" i="120"/>
  <c r="K2340" i="120"/>
  <c r="J2340" i="120"/>
  <c r="G2340" i="120"/>
  <c r="N2339" i="120"/>
  <c r="K2339" i="120"/>
  <c r="J2339" i="120"/>
  <c r="G2339" i="120"/>
  <c r="N2338" i="120"/>
  <c r="K2338" i="120"/>
  <c r="J2338" i="120"/>
  <c r="G2338" i="120"/>
  <c r="N2337" i="120"/>
  <c r="K2337" i="120"/>
  <c r="J2337" i="120"/>
  <c r="G2337" i="120"/>
  <c r="N2336" i="120"/>
  <c r="K2336" i="120"/>
  <c r="J2336" i="120"/>
  <c r="G2336" i="120"/>
  <c r="N2335" i="120"/>
  <c r="K2335" i="120"/>
  <c r="J2335" i="120"/>
  <c r="G2335" i="120"/>
  <c r="N2334" i="120"/>
  <c r="K2334" i="120"/>
  <c r="J2334" i="120"/>
  <c r="G2334" i="120"/>
  <c r="N2333" i="120"/>
  <c r="K2333" i="120"/>
  <c r="J2333" i="120"/>
  <c r="G2333" i="120"/>
  <c r="N2332" i="120"/>
  <c r="K2332" i="120"/>
  <c r="J2332" i="120"/>
  <c r="G2332" i="120"/>
  <c r="N2331" i="120"/>
  <c r="K2331" i="120"/>
  <c r="J2331" i="120"/>
  <c r="G2331" i="120"/>
  <c r="N2330" i="120"/>
  <c r="K2330" i="120"/>
  <c r="J2330" i="120"/>
  <c r="G2330" i="120"/>
  <c r="N2329" i="120"/>
  <c r="K2329" i="120"/>
  <c r="J2329" i="120"/>
  <c r="G2329" i="120"/>
  <c r="N2328" i="120"/>
  <c r="K2328" i="120"/>
  <c r="J2328" i="120"/>
  <c r="G2328" i="120"/>
  <c r="N2327" i="120"/>
  <c r="K2327" i="120"/>
  <c r="J2327" i="120"/>
  <c r="G2327" i="120"/>
  <c r="N2326" i="120"/>
  <c r="K2326" i="120"/>
  <c r="J2326" i="120"/>
  <c r="G2326" i="120"/>
  <c r="N2325" i="120"/>
  <c r="K2325" i="120"/>
  <c r="J2325" i="120"/>
  <c r="G2325" i="120"/>
  <c r="N2324" i="120"/>
  <c r="K2324" i="120"/>
  <c r="J2324" i="120"/>
  <c r="G2324" i="120"/>
  <c r="N2323" i="120"/>
  <c r="K2323" i="120"/>
  <c r="J2323" i="120"/>
  <c r="G2323" i="120"/>
  <c r="N2322" i="120"/>
  <c r="K2322" i="120"/>
  <c r="J2322" i="120"/>
  <c r="G2322" i="120"/>
  <c r="N2321" i="120"/>
  <c r="K2321" i="120"/>
  <c r="J2321" i="120"/>
  <c r="G2321" i="120"/>
  <c r="N2320" i="120"/>
  <c r="K2320" i="120"/>
  <c r="J2320" i="120"/>
  <c r="G2320" i="120"/>
  <c r="N2319" i="120"/>
  <c r="K2319" i="120"/>
  <c r="J2319" i="120"/>
  <c r="G2319" i="120"/>
  <c r="N2318" i="120"/>
  <c r="K2318" i="120"/>
  <c r="J2318" i="120"/>
  <c r="G2318" i="120"/>
  <c r="N2317" i="120"/>
  <c r="K2317" i="120"/>
  <c r="J2317" i="120"/>
  <c r="G2317" i="120"/>
  <c r="N2316" i="120"/>
  <c r="K2316" i="120"/>
  <c r="J2316" i="120"/>
  <c r="G2316" i="120"/>
  <c r="N2315" i="120"/>
  <c r="K2315" i="120"/>
  <c r="J2315" i="120"/>
  <c r="G2315" i="120"/>
  <c r="N2314" i="120"/>
  <c r="K2314" i="120"/>
  <c r="J2314" i="120"/>
  <c r="G2314" i="120"/>
  <c r="N2313" i="120"/>
  <c r="K2313" i="120"/>
  <c r="J2313" i="120"/>
  <c r="G2313" i="120"/>
  <c r="N2312" i="120"/>
  <c r="K2312" i="120"/>
  <c r="J2312" i="120"/>
  <c r="G2312" i="120"/>
  <c r="N2311" i="120"/>
  <c r="K2311" i="120"/>
  <c r="J2311" i="120"/>
  <c r="G2311" i="120"/>
  <c r="N2310" i="120"/>
  <c r="K2310" i="120"/>
  <c r="J2310" i="120"/>
  <c r="G2310" i="120"/>
  <c r="N2309" i="120"/>
  <c r="K2309" i="120"/>
  <c r="J2309" i="120"/>
  <c r="G2309" i="120"/>
  <c r="N2308" i="120"/>
  <c r="K2308" i="120"/>
  <c r="J2308" i="120"/>
  <c r="G2308" i="120"/>
  <c r="N2307" i="120"/>
  <c r="K2307" i="120"/>
  <c r="J2307" i="120"/>
  <c r="G2307" i="120"/>
  <c r="N2306" i="120"/>
  <c r="K2306" i="120"/>
  <c r="J2306" i="120"/>
  <c r="G2306" i="120"/>
  <c r="N2305" i="120"/>
  <c r="K2305" i="120"/>
  <c r="J2305" i="120"/>
  <c r="G2305" i="120"/>
  <c r="N2304" i="120"/>
  <c r="K2304" i="120"/>
  <c r="J2304" i="120"/>
  <c r="G2304" i="120"/>
  <c r="N2303" i="120"/>
  <c r="K2303" i="120"/>
  <c r="J2303" i="120"/>
  <c r="G2303" i="120"/>
  <c r="N2302" i="120"/>
  <c r="K2302" i="120"/>
  <c r="J2302" i="120"/>
  <c r="G2302" i="120"/>
  <c r="N2301" i="120"/>
  <c r="K2301" i="120"/>
  <c r="J2301" i="120"/>
  <c r="G2301" i="120"/>
  <c r="N2300" i="120"/>
  <c r="K2300" i="120"/>
  <c r="J2300" i="120"/>
  <c r="G2300" i="120"/>
  <c r="N2299" i="120"/>
  <c r="K2299" i="120"/>
  <c r="J2299" i="120"/>
  <c r="G2299" i="120"/>
  <c r="N2298" i="120"/>
  <c r="K2298" i="120"/>
  <c r="J2298" i="120"/>
  <c r="G2298" i="120"/>
  <c r="N2297" i="120"/>
  <c r="K2297" i="120"/>
  <c r="J2297" i="120"/>
  <c r="G2297" i="120"/>
  <c r="N2296" i="120"/>
  <c r="K2296" i="120"/>
  <c r="J2296" i="120"/>
  <c r="G2296" i="120"/>
  <c r="N2295" i="120"/>
  <c r="K2295" i="120"/>
  <c r="J2295" i="120"/>
  <c r="G2295" i="120"/>
  <c r="N2294" i="120"/>
  <c r="K2294" i="120"/>
  <c r="J2294" i="120"/>
  <c r="G2294" i="120"/>
  <c r="N2293" i="120"/>
  <c r="K2293" i="120"/>
  <c r="J2293" i="120"/>
  <c r="G2293" i="120"/>
  <c r="N2292" i="120"/>
  <c r="K2292" i="120"/>
  <c r="J2292" i="120"/>
  <c r="G2292" i="120"/>
  <c r="N2291" i="120"/>
  <c r="K2291" i="120"/>
  <c r="J2291" i="120"/>
  <c r="G2291" i="120"/>
  <c r="N2290" i="120"/>
  <c r="K2290" i="120"/>
  <c r="J2290" i="120"/>
  <c r="G2290" i="120"/>
  <c r="N2289" i="120"/>
  <c r="K2289" i="120"/>
  <c r="J2289" i="120"/>
  <c r="G2289" i="120"/>
  <c r="N2288" i="120"/>
  <c r="K2288" i="120"/>
  <c r="J2288" i="120"/>
  <c r="G2288" i="120"/>
  <c r="N2287" i="120"/>
  <c r="K2287" i="120"/>
  <c r="J2287" i="120"/>
  <c r="G2287" i="120"/>
  <c r="N2286" i="120"/>
  <c r="K2286" i="120"/>
  <c r="J2286" i="120"/>
  <c r="G2286" i="120"/>
  <c r="N2285" i="120"/>
  <c r="K2285" i="120"/>
  <c r="J2285" i="120"/>
  <c r="G2285" i="120"/>
  <c r="N2284" i="120"/>
  <c r="K2284" i="120"/>
  <c r="J2284" i="120"/>
  <c r="G2284" i="120"/>
  <c r="N2283" i="120"/>
  <c r="K2283" i="120"/>
  <c r="J2283" i="120"/>
  <c r="G2283" i="120"/>
  <c r="N2282" i="120"/>
  <c r="K2282" i="120"/>
  <c r="J2282" i="120"/>
  <c r="G2282" i="120"/>
  <c r="N2281" i="120"/>
  <c r="K2281" i="120"/>
  <c r="J2281" i="120"/>
  <c r="G2281" i="120"/>
  <c r="N2280" i="120"/>
  <c r="K2280" i="120"/>
  <c r="J2280" i="120"/>
  <c r="G2280" i="120"/>
  <c r="N2279" i="120"/>
  <c r="K2279" i="120"/>
  <c r="J2279" i="120"/>
  <c r="G2279" i="120"/>
  <c r="N2278" i="120"/>
  <c r="K2278" i="120"/>
  <c r="J2278" i="120"/>
  <c r="G2278" i="120"/>
  <c r="N2277" i="120"/>
  <c r="K2277" i="120"/>
  <c r="J2277" i="120"/>
  <c r="G2277" i="120"/>
  <c r="N2276" i="120"/>
  <c r="K2276" i="120"/>
  <c r="J2276" i="120"/>
  <c r="G2276" i="120"/>
  <c r="N2275" i="120"/>
  <c r="K2275" i="120"/>
  <c r="J2275" i="120"/>
  <c r="G2275" i="120"/>
  <c r="N2274" i="120"/>
  <c r="K2274" i="120"/>
  <c r="J2274" i="120"/>
  <c r="G2274" i="120"/>
  <c r="N2273" i="120"/>
  <c r="K2273" i="120"/>
  <c r="J2273" i="120"/>
  <c r="G2273" i="120"/>
  <c r="N2272" i="120"/>
  <c r="K2272" i="120"/>
  <c r="J2272" i="120"/>
  <c r="G2272" i="120"/>
  <c r="N2271" i="120"/>
  <c r="K2271" i="120"/>
  <c r="J2271" i="120"/>
  <c r="G2271" i="120"/>
  <c r="N2270" i="120"/>
  <c r="K2270" i="120"/>
  <c r="J2270" i="120"/>
  <c r="G2270" i="120"/>
  <c r="N2269" i="120"/>
  <c r="K2269" i="120"/>
  <c r="J2269" i="120"/>
  <c r="G2269" i="120"/>
  <c r="N2268" i="120"/>
  <c r="K2268" i="120"/>
  <c r="J2268" i="120"/>
  <c r="G2268" i="120"/>
  <c r="N2267" i="120"/>
  <c r="K2267" i="120"/>
  <c r="J2267" i="120"/>
  <c r="G2267" i="120"/>
  <c r="N2266" i="120"/>
  <c r="K2266" i="120"/>
  <c r="J2266" i="120"/>
  <c r="G2266" i="120"/>
  <c r="N2265" i="120"/>
  <c r="K2265" i="120"/>
  <c r="J2265" i="120"/>
  <c r="G2265" i="120"/>
  <c r="N2264" i="120"/>
  <c r="K2264" i="120"/>
  <c r="J2264" i="120"/>
  <c r="G2264" i="120"/>
  <c r="N2263" i="120"/>
  <c r="K2263" i="120"/>
  <c r="J2263" i="120"/>
  <c r="G2263" i="120"/>
  <c r="N2262" i="120"/>
  <c r="K2262" i="120"/>
  <c r="J2262" i="120"/>
  <c r="G2262" i="120"/>
  <c r="N2261" i="120"/>
  <c r="K2261" i="120"/>
  <c r="J2261" i="120"/>
  <c r="G2261" i="120"/>
  <c r="N2260" i="120"/>
  <c r="K2260" i="120"/>
  <c r="J2260" i="120"/>
  <c r="G2260" i="120"/>
  <c r="N2259" i="120"/>
  <c r="K2259" i="120"/>
  <c r="J2259" i="120"/>
  <c r="G2259" i="120"/>
  <c r="N2258" i="120"/>
  <c r="K2258" i="120"/>
  <c r="J2258" i="120"/>
  <c r="G2258" i="120"/>
  <c r="N2257" i="120"/>
  <c r="K2257" i="120"/>
  <c r="J2257" i="120"/>
  <c r="G2257" i="120"/>
  <c r="N2256" i="120"/>
  <c r="K2256" i="120"/>
  <c r="J2256" i="120"/>
  <c r="G2256" i="120"/>
  <c r="N2255" i="120"/>
  <c r="K2255" i="120"/>
  <c r="J2255" i="120"/>
  <c r="G2255" i="120"/>
  <c r="N2254" i="120"/>
  <c r="K2254" i="120"/>
  <c r="J2254" i="120"/>
  <c r="G2254" i="120"/>
  <c r="N2253" i="120"/>
  <c r="K2253" i="120"/>
  <c r="J2253" i="120"/>
  <c r="G2253" i="120"/>
  <c r="N2252" i="120"/>
  <c r="K2252" i="120"/>
  <c r="J2252" i="120"/>
  <c r="G2252" i="120"/>
  <c r="N2251" i="120"/>
  <c r="K2251" i="120"/>
  <c r="J2251" i="120"/>
  <c r="G2251" i="120"/>
  <c r="N2250" i="120"/>
  <c r="K2250" i="120"/>
  <c r="J2250" i="120"/>
  <c r="G2250" i="120"/>
  <c r="N2249" i="120"/>
  <c r="K2249" i="120"/>
  <c r="J2249" i="120"/>
  <c r="G2249" i="120"/>
  <c r="N2248" i="120"/>
  <c r="K2248" i="120"/>
  <c r="J2248" i="120"/>
  <c r="G2248" i="120"/>
  <c r="N2247" i="120"/>
  <c r="K2247" i="120"/>
  <c r="J2247" i="120"/>
  <c r="G2247" i="120"/>
  <c r="N2246" i="120"/>
  <c r="K2246" i="120"/>
  <c r="J2246" i="120"/>
  <c r="G2246" i="120"/>
  <c r="N2245" i="120"/>
  <c r="K2245" i="120"/>
  <c r="J2245" i="120"/>
  <c r="G2245" i="120"/>
  <c r="N2244" i="120"/>
  <c r="K2244" i="120"/>
  <c r="J2244" i="120"/>
  <c r="G2244" i="120"/>
  <c r="N2243" i="120"/>
  <c r="K2243" i="120"/>
  <c r="J2243" i="120"/>
  <c r="G2243" i="120"/>
  <c r="N2242" i="120"/>
  <c r="K2242" i="120"/>
  <c r="J2242" i="120"/>
  <c r="G2242" i="120"/>
  <c r="N2241" i="120"/>
  <c r="K2241" i="120"/>
  <c r="J2241" i="120"/>
  <c r="G2241" i="120"/>
  <c r="N2240" i="120"/>
  <c r="K2240" i="120"/>
  <c r="J2240" i="120"/>
  <c r="G2240" i="120"/>
  <c r="N2239" i="120"/>
  <c r="K2239" i="120"/>
  <c r="J2239" i="120"/>
  <c r="G2239" i="120"/>
  <c r="N2238" i="120"/>
  <c r="K2238" i="120"/>
  <c r="J2238" i="120"/>
  <c r="G2238" i="120"/>
  <c r="N2237" i="120"/>
  <c r="K2237" i="120"/>
  <c r="J2237" i="120"/>
  <c r="G2237" i="120"/>
  <c r="N2236" i="120"/>
  <c r="K2236" i="120"/>
  <c r="J2236" i="120"/>
  <c r="G2236" i="120"/>
  <c r="N2235" i="120"/>
  <c r="K2235" i="120"/>
  <c r="J2235" i="120"/>
  <c r="G2235" i="120"/>
  <c r="N2234" i="120"/>
  <c r="K2234" i="120"/>
  <c r="J2234" i="120"/>
  <c r="G2234" i="120"/>
  <c r="N2233" i="120"/>
  <c r="K2233" i="120"/>
  <c r="J2233" i="120"/>
  <c r="G2233" i="120"/>
  <c r="N2232" i="120"/>
  <c r="K2232" i="120"/>
  <c r="J2232" i="120"/>
  <c r="G2232" i="120"/>
  <c r="N2231" i="120"/>
  <c r="K2231" i="120"/>
  <c r="J2231" i="120"/>
  <c r="G2231" i="120"/>
  <c r="N2230" i="120"/>
  <c r="K2230" i="120"/>
  <c r="J2230" i="120"/>
  <c r="G2230" i="120"/>
  <c r="N2229" i="120"/>
  <c r="K2229" i="120"/>
  <c r="J2229" i="120"/>
  <c r="G2229" i="120"/>
  <c r="N2228" i="120"/>
  <c r="K2228" i="120"/>
  <c r="J2228" i="120"/>
  <c r="G2228" i="120"/>
  <c r="N2227" i="120"/>
  <c r="K2227" i="120"/>
  <c r="J2227" i="120"/>
  <c r="G2227" i="120"/>
  <c r="N2226" i="120"/>
  <c r="K2226" i="120"/>
  <c r="J2226" i="120"/>
  <c r="G2226" i="120"/>
  <c r="N2225" i="120"/>
  <c r="K2225" i="120"/>
  <c r="J2225" i="120"/>
  <c r="G2225" i="120"/>
  <c r="N2224" i="120"/>
  <c r="K2224" i="120"/>
  <c r="J2224" i="120"/>
  <c r="G2224" i="120"/>
  <c r="N2223" i="120"/>
  <c r="K2223" i="120"/>
  <c r="J2223" i="120"/>
  <c r="G2223" i="120"/>
  <c r="N2222" i="120"/>
  <c r="K2222" i="120"/>
  <c r="J2222" i="120"/>
  <c r="G2222" i="120"/>
  <c r="N2221" i="120"/>
  <c r="K2221" i="120"/>
  <c r="J2221" i="120"/>
  <c r="G2221" i="120"/>
  <c r="N2220" i="120"/>
  <c r="K2220" i="120"/>
  <c r="J2220" i="120"/>
  <c r="G2220" i="120"/>
  <c r="N2219" i="120"/>
  <c r="K2219" i="120"/>
  <c r="J2219" i="120"/>
  <c r="G2219" i="120"/>
  <c r="N2218" i="120"/>
  <c r="K2218" i="120"/>
  <c r="J2218" i="120"/>
  <c r="G2218" i="120"/>
  <c r="N2217" i="120"/>
  <c r="K2217" i="120"/>
  <c r="J2217" i="120"/>
  <c r="G2217" i="120"/>
  <c r="N2216" i="120"/>
  <c r="K2216" i="120"/>
  <c r="J2216" i="120"/>
  <c r="G2216" i="120"/>
  <c r="N2215" i="120"/>
  <c r="K2215" i="120"/>
  <c r="J2215" i="120"/>
  <c r="G2215" i="120"/>
  <c r="N2214" i="120"/>
  <c r="K2214" i="120"/>
  <c r="J2214" i="120"/>
  <c r="G2214" i="120"/>
  <c r="N2213" i="120"/>
  <c r="K2213" i="120"/>
  <c r="J2213" i="120"/>
  <c r="G2213" i="120"/>
  <c r="N2212" i="120"/>
  <c r="K2212" i="120"/>
  <c r="J2212" i="120"/>
  <c r="G2212" i="120"/>
  <c r="N2211" i="120"/>
  <c r="K2211" i="120"/>
  <c r="J2211" i="120"/>
  <c r="G2211" i="120"/>
  <c r="N2210" i="120"/>
  <c r="K2210" i="120"/>
  <c r="J2210" i="120"/>
  <c r="G2210" i="120"/>
  <c r="N2209" i="120"/>
  <c r="K2209" i="120"/>
  <c r="J2209" i="120"/>
  <c r="G2209" i="120"/>
  <c r="N2208" i="120"/>
  <c r="K2208" i="120"/>
  <c r="J2208" i="120"/>
  <c r="G2208" i="120"/>
  <c r="N2207" i="120"/>
  <c r="K2207" i="120"/>
  <c r="J2207" i="120"/>
  <c r="G2207" i="120"/>
  <c r="N2206" i="120"/>
  <c r="K2206" i="120"/>
  <c r="J2206" i="120"/>
  <c r="G2206" i="120"/>
  <c r="N2205" i="120"/>
  <c r="K2205" i="120"/>
  <c r="J2205" i="120"/>
  <c r="G2205" i="120"/>
  <c r="N2204" i="120"/>
  <c r="K2204" i="120"/>
  <c r="J2204" i="120"/>
  <c r="G2204" i="120"/>
  <c r="N2203" i="120"/>
  <c r="K2203" i="120"/>
  <c r="J2203" i="120"/>
  <c r="G2203" i="120"/>
  <c r="N2202" i="120"/>
  <c r="K2202" i="120"/>
  <c r="J2202" i="120"/>
  <c r="G2202" i="120"/>
  <c r="N2201" i="120"/>
  <c r="K2201" i="120"/>
  <c r="J2201" i="120"/>
  <c r="G2201" i="120"/>
  <c r="N2200" i="120"/>
  <c r="K2200" i="120"/>
  <c r="J2200" i="120"/>
  <c r="G2200" i="120"/>
  <c r="N2199" i="120"/>
  <c r="K2199" i="120"/>
  <c r="J2199" i="120"/>
  <c r="G2199" i="120"/>
  <c r="N2198" i="120"/>
  <c r="K2198" i="120"/>
  <c r="J2198" i="120"/>
  <c r="G2198" i="120"/>
  <c r="N2197" i="120"/>
  <c r="K2197" i="120"/>
  <c r="J2197" i="120"/>
  <c r="G2197" i="120"/>
  <c r="N2196" i="120"/>
  <c r="K2196" i="120"/>
  <c r="J2196" i="120"/>
  <c r="G2196" i="120"/>
  <c r="N2195" i="120"/>
  <c r="K2195" i="120"/>
  <c r="J2195" i="120"/>
  <c r="G2195" i="120"/>
  <c r="N2194" i="120"/>
  <c r="K2194" i="120"/>
  <c r="J2194" i="120"/>
  <c r="G2194" i="120"/>
  <c r="N2193" i="120"/>
  <c r="K2193" i="120"/>
  <c r="J2193" i="120"/>
  <c r="G2193" i="120"/>
  <c r="N2192" i="120"/>
  <c r="K2192" i="120"/>
  <c r="J2192" i="120"/>
  <c r="G2192" i="120"/>
  <c r="N2191" i="120"/>
  <c r="K2191" i="120"/>
  <c r="J2191" i="120"/>
  <c r="G2191" i="120"/>
  <c r="N2190" i="120"/>
  <c r="K2190" i="120"/>
  <c r="J2190" i="120"/>
  <c r="G2190" i="120"/>
  <c r="N2189" i="120"/>
  <c r="K2189" i="120"/>
  <c r="J2189" i="120"/>
  <c r="G2189" i="120"/>
  <c r="N2188" i="120"/>
  <c r="K2188" i="120"/>
  <c r="J2188" i="120"/>
  <c r="G2188" i="120"/>
  <c r="N2187" i="120"/>
  <c r="K2187" i="120"/>
  <c r="J2187" i="120"/>
  <c r="G2187" i="120"/>
  <c r="N2186" i="120"/>
  <c r="K2186" i="120"/>
  <c r="J2186" i="120"/>
  <c r="G2186" i="120"/>
  <c r="N2185" i="120"/>
  <c r="K2185" i="120"/>
  <c r="J2185" i="120"/>
  <c r="G2185" i="120"/>
  <c r="N2184" i="120"/>
  <c r="K2184" i="120"/>
  <c r="J2184" i="120"/>
  <c r="G2184" i="120"/>
  <c r="N2183" i="120"/>
  <c r="K2183" i="120"/>
  <c r="J2183" i="120"/>
  <c r="G2183" i="120"/>
  <c r="N2182" i="120"/>
  <c r="K2182" i="120"/>
  <c r="J2182" i="120"/>
  <c r="G2182" i="120"/>
  <c r="N2181" i="120"/>
  <c r="K2181" i="120"/>
  <c r="J2181" i="120"/>
  <c r="G2181" i="120"/>
  <c r="N2180" i="120"/>
  <c r="K2180" i="120"/>
  <c r="J2180" i="120"/>
  <c r="G2180" i="120"/>
  <c r="N2179" i="120"/>
  <c r="K2179" i="120"/>
  <c r="J2179" i="120"/>
  <c r="G2179" i="120"/>
  <c r="N2178" i="120"/>
  <c r="K2178" i="120"/>
  <c r="J2178" i="120"/>
  <c r="G2178" i="120"/>
  <c r="N2177" i="120"/>
  <c r="K2177" i="120"/>
  <c r="J2177" i="120"/>
  <c r="G2177" i="120"/>
  <c r="N2176" i="120"/>
  <c r="K2176" i="120"/>
  <c r="J2176" i="120"/>
  <c r="G2176" i="120"/>
  <c r="N2175" i="120"/>
  <c r="K2175" i="120"/>
  <c r="J2175" i="120"/>
  <c r="G2175" i="120"/>
  <c r="N2174" i="120"/>
  <c r="K2174" i="120"/>
  <c r="J2174" i="120"/>
  <c r="G2174" i="120"/>
  <c r="N2173" i="120"/>
  <c r="K2173" i="120"/>
  <c r="J2173" i="120"/>
  <c r="G2173" i="120"/>
  <c r="N2172" i="120"/>
  <c r="K2172" i="120"/>
  <c r="J2172" i="120"/>
  <c r="G2172" i="120"/>
  <c r="N2171" i="120"/>
  <c r="K2171" i="120"/>
  <c r="J2171" i="120"/>
  <c r="G2171" i="120"/>
  <c r="N2170" i="120"/>
  <c r="K2170" i="120"/>
  <c r="J2170" i="120"/>
  <c r="G2170" i="120"/>
  <c r="N2169" i="120"/>
  <c r="K2169" i="120"/>
  <c r="J2169" i="120"/>
  <c r="G2169" i="120"/>
  <c r="N2168" i="120"/>
  <c r="K2168" i="120"/>
  <c r="J2168" i="120"/>
  <c r="G2168" i="120"/>
  <c r="N2167" i="120"/>
  <c r="K2167" i="120"/>
  <c r="J2167" i="120"/>
  <c r="G2167" i="120"/>
  <c r="N2166" i="120"/>
  <c r="K2166" i="120"/>
  <c r="J2166" i="120"/>
  <c r="G2166" i="120"/>
  <c r="N2165" i="120"/>
  <c r="K2165" i="120"/>
  <c r="J2165" i="120"/>
  <c r="G2165" i="120"/>
  <c r="N2164" i="120"/>
  <c r="K2164" i="120"/>
  <c r="J2164" i="120"/>
  <c r="G2164" i="120"/>
  <c r="N2163" i="120"/>
  <c r="K2163" i="120"/>
  <c r="J2163" i="120"/>
  <c r="G2163" i="120"/>
  <c r="N2162" i="120"/>
  <c r="K2162" i="120"/>
  <c r="J2162" i="120"/>
  <c r="G2162" i="120"/>
  <c r="N2161" i="120"/>
  <c r="K2161" i="120"/>
  <c r="J2161" i="120"/>
  <c r="G2161" i="120"/>
  <c r="N2160" i="120"/>
  <c r="K2160" i="120"/>
  <c r="J2160" i="120"/>
  <c r="G2160" i="120"/>
  <c r="N2159" i="120"/>
  <c r="K2159" i="120"/>
  <c r="J2159" i="120"/>
  <c r="G2159" i="120"/>
  <c r="N2158" i="120"/>
  <c r="K2158" i="120"/>
  <c r="J2158" i="120"/>
  <c r="G2158" i="120"/>
  <c r="N2157" i="120"/>
  <c r="K2157" i="120"/>
  <c r="J2157" i="120"/>
  <c r="G2157" i="120"/>
  <c r="N2156" i="120"/>
  <c r="K2156" i="120"/>
  <c r="J2156" i="120"/>
  <c r="G2156" i="120"/>
  <c r="N2155" i="120"/>
  <c r="K2155" i="120"/>
  <c r="J2155" i="120"/>
  <c r="G2155" i="120"/>
  <c r="N2154" i="120"/>
  <c r="K2154" i="120"/>
  <c r="J2154" i="120"/>
  <c r="G2154" i="120"/>
  <c r="N2153" i="120"/>
  <c r="K2153" i="120"/>
  <c r="J2153" i="120"/>
  <c r="G2153" i="120"/>
  <c r="N2152" i="120"/>
  <c r="K2152" i="120"/>
  <c r="J2152" i="120"/>
  <c r="G2152" i="120"/>
  <c r="N2151" i="120"/>
  <c r="K2151" i="120"/>
  <c r="J2151" i="120"/>
  <c r="G2151" i="120"/>
  <c r="N2150" i="120"/>
  <c r="K2150" i="120"/>
  <c r="J2150" i="120"/>
  <c r="G2150" i="120"/>
  <c r="N2149" i="120"/>
  <c r="K2149" i="120"/>
  <c r="J2149" i="120"/>
  <c r="G2149" i="120"/>
  <c r="N2148" i="120"/>
  <c r="K2148" i="120"/>
  <c r="J2148" i="120"/>
  <c r="G2148" i="120"/>
  <c r="N2147" i="120"/>
  <c r="K2147" i="120"/>
  <c r="J2147" i="120"/>
  <c r="G2147" i="120"/>
  <c r="N2146" i="120"/>
  <c r="K2146" i="120"/>
  <c r="J2146" i="120"/>
  <c r="G2146" i="120"/>
  <c r="N2145" i="120"/>
  <c r="K2145" i="120"/>
  <c r="J2145" i="120"/>
  <c r="G2145" i="120"/>
  <c r="N2144" i="120"/>
  <c r="K2144" i="120"/>
  <c r="J2144" i="120"/>
  <c r="G2144" i="120"/>
  <c r="N2143" i="120"/>
  <c r="K2143" i="120"/>
  <c r="J2143" i="120"/>
  <c r="G2143" i="120"/>
  <c r="N2142" i="120"/>
  <c r="K2142" i="120"/>
  <c r="J2142" i="120"/>
  <c r="G2142" i="120"/>
  <c r="N2141" i="120"/>
  <c r="K2141" i="120"/>
  <c r="J2141" i="120"/>
  <c r="G2141" i="120"/>
  <c r="N2140" i="120"/>
  <c r="K2140" i="120"/>
  <c r="J2140" i="120"/>
  <c r="G2140" i="120"/>
  <c r="N2139" i="120"/>
  <c r="K2139" i="120"/>
  <c r="J2139" i="120"/>
  <c r="G2139" i="120"/>
  <c r="N2138" i="120"/>
  <c r="K2138" i="120"/>
  <c r="J2138" i="120"/>
  <c r="G2138" i="120"/>
  <c r="N2137" i="120"/>
  <c r="K2137" i="120"/>
  <c r="J2137" i="120"/>
  <c r="G2137" i="120"/>
  <c r="N2136" i="120"/>
  <c r="K2136" i="120"/>
  <c r="J2136" i="120"/>
  <c r="G2136" i="120"/>
  <c r="N2135" i="120"/>
  <c r="K2135" i="120"/>
  <c r="J2135" i="120"/>
  <c r="G2135" i="120"/>
  <c r="N2134" i="120"/>
  <c r="K2134" i="120"/>
  <c r="J2134" i="120"/>
  <c r="G2134" i="120"/>
  <c r="N2133" i="120"/>
  <c r="K2133" i="120"/>
  <c r="J2133" i="120"/>
  <c r="G2133" i="120"/>
  <c r="N2132" i="120"/>
  <c r="K2132" i="120"/>
  <c r="J2132" i="120"/>
  <c r="G2132" i="120"/>
  <c r="N2131" i="120"/>
  <c r="K2131" i="120"/>
  <c r="J2131" i="120"/>
  <c r="G2131" i="120"/>
  <c r="N2130" i="120"/>
  <c r="K2130" i="120"/>
  <c r="J2130" i="120"/>
  <c r="G2130" i="120"/>
  <c r="N2129" i="120"/>
  <c r="K2129" i="120"/>
  <c r="J2129" i="120"/>
  <c r="G2129" i="120"/>
  <c r="N2128" i="120"/>
  <c r="K2128" i="120"/>
  <c r="J2128" i="120"/>
  <c r="G2128" i="120"/>
  <c r="N2127" i="120"/>
  <c r="K2127" i="120"/>
  <c r="J2127" i="120"/>
  <c r="G2127" i="120"/>
  <c r="N2126" i="120"/>
  <c r="K2126" i="120"/>
  <c r="J2126" i="120"/>
  <c r="G2126" i="120"/>
  <c r="N2125" i="120"/>
  <c r="K2125" i="120"/>
  <c r="J2125" i="120"/>
  <c r="G2125" i="120"/>
  <c r="N2124" i="120"/>
  <c r="K2124" i="120"/>
  <c r="J2124" i="120"/>
  <c r="G2124" i="120"/>
  <c r="N2123" i="120"/>
  <c r="K2123" i="120"/>
  <c r="J2123" i="120"/>
  <c r="G2123" i="120"/>
  <c r="N2122" i="120"/>
  <c r="K2122" i="120"/>
  <c r="J2122" i="120"/>
  <c r="G2122" i="120"/>
  <c r="N2121" i="120"/>
  <c r="K2121" i="120"/>
  <c r="J2121" i="120"/>
  <c r="G2121" i="120"/>
  <c r="N2120" i="120"/>
  <c r="K2120" i="120"/>
  <c r="J2120" i="120"/>
  <c r="G2120" i="120"/>
  <c r="N2119" i="120"/>
  <c r="K2119" i="120"/>
  <c r="J2119" i="120"/>
  <c r="G2119" i="120"/>
  <c r="N2118" i="120"/>
  <c r="K2118" i="120"/>
  <c r="J2118" i="120"/>
  <c r="G2118" i="120"/>
  <c r="N2117" i="120"/>
  <c r="K2117" i="120"/>
  <c r="J2117" i="120"/>
  <c r="G2117" i="120"/>
  <c r="N2116" i="120"/>
  <c r="K2116" i="120"/>
  <c r="J2116" i="120"/>
  <c r="G2116" i="120"/>
  <c r="N2115" i="120"/>
  <c r="K2115" i="120"/>
  <c r="J2115" i="120"/>
  <c r="G2115" i="120"/>
  <c r="N2114" i="120"/>
  <c r="K2114" i="120"/>
  <c r="J2114" i="120"/>
  <c r="G2114" i="120"/>
  <c r="N2113" i="120"/>
  <c r="K2113" i="120"/>
  <c r="J2113" i="120"/>
  <c r="G2113" i="120"/>
  <c r="N2112" i="120"/>
  <c r="K2112" i="120"/>
  <c r="J2112" i="120"/>
  <c r="G2112" i="120"/>
  <c r="N2111" i="120"/>
  <c r="K2111" i="120"/>
  <c r="J2111" i="120"/>
  <c r="G2111" i="120"/>
  <c r="N2110" i="120"/>
  <c r="K2110" i="120"/>
  <c r="J2110" i="120"/>
  <c r="G2110" i="120"/>
  <c r="N2109" i="120"/>
  <c r="K2109" i="120"/>
  <c r="J2109" i="120"/>
  <c r="G2109" i="120"/>
  <c r="N2108" i="120"/>
  <c r="K2108" i="120"/>
  <c r="J2108" i="120"/>
  <c r="G2108" i="120"/>
  <c r="N2107" i="120"/>
  <c r="K2107" i="120"/>
  <c r="J2107" i="120"/>
  <c r="G2107" i="120"/>
  <c r="N2106" i="120"/>
  <c r="K2106" i="120"/>
  <c r="J2106" i="120"/>
  <c r="G2106" i="120"/>
  <c r="N2105" i="120"/>
  <c r="K2105" i="120"/>
  <c r="J2105" i="120"/>
  <c r="G2105" i="120"/>
  <c r="N2104" i="120"/>
  <c r="K2104" i="120"/>
  <c r="J2104" i="120"/>
  <c r="G2104" i="120"/>
  <c r="N2103" i="120"/>
  <c r="K2103" i="120"/>
  <c r="J2103" i="120"/>
  <c r="G2103" i="120"/>
  <c r="N2102" i="120"/>
  <c r="K2102" i="120"/>
  <c r="J2102" i="120"/>
  <c r="G2102" i="120"/>
  <c r="N2101" i="120"/>
  <c r="K2101" i="120"/>
  <c r="J2101" i="120"/>
  <c r="G2101" i="120"/>
  <c r="N2100" i="120"/>
  <c r="K2100" i="120"/>
  <c r="J2100" i="120"/>
  <c r="G2100" i="120"/>
  <c r="N2099" i="120"/>
  <c r="K2099" i="120"/>
  <c r="J2099" i="120"/>
  <c r="G2099" i="120"/>
  <c r="N2098" i="120"/>
  <c r="K2098" i="120"/>
  <c r="J2098" i="120"/>
  <c r="G2098" i="120"/>
  <c r="N2097" i="120"/>
  <c r="K2097" i="120"/>
  <c r="J2097" i="120"/>
  <c r="G2097" i="120"/>
  <c r="N2096" i="120"/>
  <c r="K2096" i="120"/>
  <c r="J2096" i="120"/>
  <c r="G2096" i="120"/>
  <c r="N2095" i="120"/>
  <c r="K2095" i="120"/>
  <c r="J2095" i="120"/>
  <c r="G2095" i="120"/>
  <c r="N2094" i="120"/>
  <c r="K2094" i="120"/>
  <c r="J2094" i="120"/>
  <c r="G2094" i="120"/>
  <c r="N2093" i="120"/>
  <c r="K2093" i="120"/>
  <c r="J2093" i="120"/>
  <c r="G2093" i="120"/>
  <c r="N2092" i="120"/>
  <c r="K2092" i="120"/>
  <c r="J2092" i="120"/>
  <c r="G2092" i="120"/>
  <c r="N2091" i="120"/>
  <c r="K2091" i="120"/>
  <c r="J2091" i="120"/>
  <c r="G2091" i="120"/>
  <c r="N2090" i="120"/>
  <c r="K2090" i="120"/>
  <c r="J2090" i="120"/>
  <c r="G2090" i="120"/>
  <c r="N2089" i="120"/>
  <c r="K2089" i="120"/>
  <c r="J2089" i="120"/>
  <c r="G2089" i="120"/>
  <c r="N2088" i="120"/>
  <c r="K2088" i="120"/>
  <c r="J2088" i="120"/>
  <c r="G2088" i="120"/>
  <c r="N2087" i="120"/>
  <c r="K2087" i="120"/>
  <c r="J2087" i="120"/>
  <c r="G2087" i="120"/>
  <c r="N2086" i="120"/>
  <c r="K2086" i="120"/>
  <c r="J2086" i="120"/>
  <c r="G2086" i="120"/>
  <c r="N2085" i="120"/>
  <c r="K2085" i="120"/>
  <c r="J2085" i="120"/>
  <c r="G2085" i="120"/>
  <c r="N2084" i="120"/>
  <c r="K2084" i="120"/>
  <c r="J2084" i="120"/>
  <c r="G2084" i="120"/>
  <c r="N2083" i="120"/>
  <c r="K2083" i="120"/>
  <c r="J2083" i="120"/>
  <c r="G2083" i="120"/>
  <c r="N2082" i="120"/>
  <c r="K2082" i="120"/>
  <c r="J2082" i="120"/>
  <c r="G2082" i="120"/>
  <c r="N2081" i="120"/>
  <c r="K2081" i="120"/>
  <c r="J2081" i="120"/>
  <c r="G2081" i="120"/>
  <c r="N2080" i="120"/>
  <c r="K2080" i="120"/>
  <c r="J2080" i="120"/>
  <c r="G2080" i="120"/>
  <c r="N2079" i="120"/>
  <c r="K2079" i="120"/>
  <c r="J2079" i="120"/>
  <c r="G2079" i="120"/>
  <c r="N2078" i="120"/>
  <c r="K2078" i="120"/>
  <c r="J2078" i="120"/>
  <c r="G2078" i="120"/>
  <c r="N2077" i="120"/>
  <c r="K2077" i="120"/>
  <c r="J2077" i="120"/>
  <c r="G2077" i="120"/>
  <c r="N2076" i="120"/>
  <c r="K2076" i="120"/>
  <c r="J2076" i="120"/>
  <c r="G2076" i="120"/>
  <c r="N2075" i="120"/>
  <c r="K2075" i="120"/>
  <c r="J2075" i="120"/>
  <c r="G2075" i="120"/>
  <c r="N2074" i="120"/>
  <c r="K2074" i="120"/>
  <c r="J2074" i="120"/>
  <c r="G2074" i="120"/>
  <c r="N2073" i="120"/>
  <c r="K2073" i="120"/>
  <c r="J2073" i="120"/>
  <c r="G2073" i="120"/>
  <c r="N2072" i="120"/>
  <c r="K2072" i="120"/>
  <c r="J2072" i="120"/>
  <c r="G2072" i="120"/>
  <c r="N2071" i="120"/>
  <c r="K2071" i="120"/>
  <c r="J2071" i="120"/>
  <c r="G2071" i="120"/>
  <c r="N2070" i="120"/>
  <c r="K2070" i="120"/>
  <c r="J2070" i="120"/>
  <c r="G2070" i="120"/>
  <c r="N2069" i="120"/>
  <c r="K2069" i="120"/>
  <c r="J2069" i="120"/>
  <c r="G2069" i="120"/>
  <c r="N2068" i="120"/>
  <c r="K2068" i="120"/>
  <c r="J2068" i="120"/>
  <c r="G2068" i="120"/>
  <c r="N2067" i="120"/>
  <c r="K2067" i="120"/>
  <c r="J2067" i="120"/>
  <c r="G2067" i="120"/>
  <c r="N2066" i="120"/>
  <c r="K2066" i="120"/>
  <c r="J2066" i="120"/>
  <c r="G2066" i="120"/>
  <c r="N2065" i="120"/>
  <c r="K2065" i="120"/>
  <c r="J2065" i="120"/>
  <c r="G2065" i="120"/>
  <c r="N2064" i="120"/>
  <c r="K2064" i="120"/>
  <c r="J2064" i="120"/>
  <c r="G2064" i="120"/>
  <c r="N2063" i="120"/>
  <c r="K2063" i="120"/>
  <c r="J2063" i="120"/>
  <c r="G2063" i="120"/>
  <c r="N2062" i="120"/>
  <c r="K2062" i="120"/>
  <c r="J2062" i="120"/>
  <c r="G2062" i="120"/>
  <c r="N2061" i="120"/>
  <c r="K2061" i="120"/>
  <c r="J2061" i="120"/>
  <c r="G2061" i="120"/>
  <c r="N2060" i="120"/>
  <c r="K2060" i="120"/>
  <c r="J2060" i="120"/>
  <c r="G2060" i="120"/>
  <c r="N2059" i="120"/>
  <c r="K2059" i="120"/>
  <c r="J2059" i="120"/>
  <c r="G2059" i="120"/>
  <c r="N2058" i="120"/>
  <c r="K2058" i="120"/>
  <c r="J2058" i="120"/>
  <c r="G2058" i="120"/>
  <c r="N2057" i="120"/>
  <c r="K2057" i="120"/>
  <c r="J2057" i="120"/>
  <c r="G2057" i="120"/>
  <c r="N2056" i="120"/>
  <c r="K2056" i="120"/>
  <c r="J2056" i="120"/>
  <c r="G2056" i="120"/>
  <c r="N2055" i="120"/>
  <c r="K2055" i="120"/>
  <c r="J2055" i="120"/>
  <c r="G2055" i="120"/>
  <c r="N2054" i="120"/>
  <c r="K2054" i="120"/>
  <c r="J2054" i="120"/>
  <c r="G2054" i="120"/>
  <c r="N2053" i="120"/>
  <c r="K2053" i="120"/>
  <c r="J2053" i="120"/>
  <c r="G2053" i="120"/>
  <c r="N2052" i="120"/>
  <c r="K2052" i="120"/>
  <c r="J2052" i="120"/>
  <c r="G2052" i="120"/>
  <c r="N2051" i="120"/>
  <c r="K2051" i="120"/>
  <c r="J2051" i="120"/>
  <c r="G2051" i="120"/>
  <c r="N2050" i="120"/>
  <c r="K2050" i="120"/>
  <c r="J2050" i="120"/>
  <c r="G2050" i="120"/>
  <c r="N2049" i="120"/>
  <c r="K2049" i="120"/>
  <c r="J2049" i="120"/>
  <c r="G2049" i="120"/>
  <c r="N2048" i="120"/>
  <c r="K2048" i="120"/>
  <c r="J2048" i="120"/>
  <c r="G2048" i="120"/>
  <c r="N2047" i="120"/>
  <c r="K2047" i="120"/>
  <c r="J2047" i="120"/>
  <c r="G2047" i="120"/>
  <c r="N2046" i="120"/>
  <c r="K2046" i="120"/>
  <c r="J2046" i="120"/>
  <c r="G2046" i="120"/>
  <c r="N2045" i="120"/>
  <c r="K2045" i="120"/>
  <c r="J2045" i="120"/>
  <c r="G2045" i="120"/>
  <c r="N2044" i="120"/>
  <c r="K2044" i="120"/>
  <c r="J2044" i="120"/>
  <c r="G2044" i="120"/>
  <c r="N2043" i="120"/>
  <c r="K2043" i="120"/>
  <c r="J2043" i="120"/>
  <c r="G2043" i="120"/>
  <c r="N2042" i="120"/>
  <c r="K2042" i="120"/>
  <c r="J2042" i="120"/>
  <c r="G2042" i="120"/>
  <c r="N2041" i="120"/>
  <c r="K2041" i="120"/>
  <c r="J2041" i="120"/>
  <c r="G2041" i="120"/>
  <c r="N2040" i="120"/>
  <c r="K2040" i="120"/>
  <c r="J2040" i="120"/>
  <c r="G2040" i="120"/>
  <c r="N2039" i="120"/>
  <c r="K2039" i="120"/>
  <c r="J2039" i="120"/>
  <c r="G2039" i="120"/>
  <c r="N2038" i="120"/>
  <c r="K2038" i="120"/>
  <c r="J2038" i="120"/>
  <c r="G2038" i="120"/>
  <c r="N2037" i="120"/>
  <c r="K2037" i="120"/>
  <c r="J2037" i="120"/>
  <c r="G2037" i="120"/>
  <c r="N2036" i="120"/>
  <c r="K2036" i="120"/>
  <c r="J2036" i="120"/>
  <c r="G2036" i="120"/>
  <c r="N2035" i="120"/>
  <c r="K2035" i="120"/>
  <c r="J2035" i="120"/>
  <c r="G2035" i="120"/>
  <c r="N2034" i="120"/>
  <c r="K2034" i="120"/>
  <c r="J2034" i="120"/>
  <c r="G2034" i="120"/>
  <c r="N2033" i="120"/>
  <c r="K2033" i="120"/>
  <c r="J2033" i="120"/>
  <c r="G2033" i="120"/>
  <c r="N2032" i="120"/>
  <c r="K2032" i="120"/>
  <c r="J2032" i="120"/>
  <c r="G2032" i="120"/>
  <c r="N2031" i="120"/>
  <c r="K2031" i="120"/>
  <c r="J2031" i="120"/>
  <c r="G2031" i="120"/>
  <c r="N2030" i="120"/>
  <c r="K2030" i="120"/>
  <c r="J2030" i="120"/>
  <c r="G2030" i="120"/>
  <c r="N2029" i="120"/>
  <c r="K2029" i="120"/>
  <c r="J2029" i="120"/>
  <c r="G2029" i="120"/>
  <c r="N2028" i="120"/>
  <c r="K2028" i="120"/>
  <c r="J2028" i="120"/>
  <c r="G2028" i="120"/>
  <c r="N2027" i="120"/>
  <c r="K2027" i="120"/>
  <c r="J2027" i="120"/>
  <c r="G2027" i="120"/>
  <c r="N2026" i="120"/>
  <c r="K2026" i="120"/>
  <c r="J2026" i="120"/>
  <c r="G2026" i="120"/>
  <c r="N2025" i="120"/>
  <c r="K2025" i="120"/>
  <c r="J2025" i="120"/>
  <c r="G2025" i="120"/>
  <c r="N2024" i="120"/>
  <c r="K2024" i="120"/>
  <c r="J2024" i="120"/>
  <c r="G2024" i="120"/>
  <c r="N2023" i="120"/>
  <c r="K2023" i="120"/>
  <c r="J2023" i="120"/>
  <c r="G2023" i="120"/>
  <c r="N2022" i="120"/>
  <c r="K2022" i="120"/>
  <c r="J2022" i="120"/>
  <c r="G2022" i="120"/>
  <c r="N2021" i="120"/>
  <c r="K2021" i="120"/>
  <c r="J2021" i="120"/>
  <c r="G2021" i="120"/>
  <c r="N2020" i="120"/>
  <c r="K2020" i="120"/>
  <c r="J2020" i="120"/>
  <c r="G2020" i="120"/>
  <c r="N2019" i="120"/>
  <c r="K2019" i="120"/>
  <c r="J2019" i="120"/>
  <c r="G2019" i="120"/>
  <c r="N2018" i="120"/>
  <c r="K2018" i="120"/>
  <c r="J2018" i="120"/>
  <c r="G2018" i="120"/>
  <c r="N2017" i="120"/>
  <c r="K2017" i="120"/>
  <c r="J2017" i="120"/>
  <c r="G2017" i="120"/>
  <c r="N2016" i="120"/>
  <c r="K2016" i="120"/>
  <c r="J2016" i="120"/>
  <c r="G2016" i="120"/>
  <c r="N2015" i="120"/>
  <c r="K2015" i="120"/>
  <c r="J2015" i="120"/>
  <c r="G2015" i="120"/>
  <c r="N2014" i="120"/>
  <c r="K2014" i="120"/>
  <c r="J2014" i="120"/>
  <c r="G2014" i="120"/>
  <c r="N2013" i="120"/>
  <c r="K2013" i="120"/>
  <c r="J2013" i="120"/>
  <c r="G2013" i="120"/>
  <c r="N2012" i="120"/>
  <c r="K2012" i="120"/>
  <c r="J2012" i="120"/>
  <c r="G2012" i="120"/>
  <c r="N2011" i="120"/>
  <c r="K2011" i="120"/>
  <c r="J2011" i="120"/>
  <c r="G2011" i="120"/>
  <c r="N2010" i="120"/>
  <c r="K2010" i="120"/>
  <c r="J2010" i="120"/>
  <c r="G2010" i="120"/>
  <c r="N2009" i="120"/>
  <c r="K2009" i="120"/>
  <c r="J2009" i="120"/>
  <c r="G2009" i="120"/>
  <c r="N2008" i="120"/>
  <c r="K2008" i="120"/>
  <c r="J2008" i="120"/>
  <c r="G2008" i="120"/>
  <c r="N2007" i="120"/>
  <c r="K2007" i="120"/>
  <c r="J2007" i="120"/>
  <c r="G2007" i="120"/>
  <c r="N2006" i="120"/>
  <c r="K2006" i="120"/>
  <c r="J2006" i="120"/>
  <c r="G2006" i="120"/>
  <c r="N2005" i="120"/>
  <c r="K2005" i="120"/>
  <c r="J2005" i="120"/>
  <c r="G2005" i="120"/>
  <c r="N2004" i="120"/>
  <c r="K2004" i="120"/>
  <c r="J2004" i="120"/>
  <c r="G2004" i="120"/>
  <c r="N2003" i="120"/>
  <c r="K2003" i="120"/>
  <c r="J2003" i="120"/>
  <c r="G2003" i="120"/>
  <c r="N2002" i="120"/>
  <c r="K2002" i="120"/>
  <c r="J2002" i="120"/>
  <c r="G2002" i="120"/>
  <c r="N2001" i="120"/>
  <c r="K2001" i="120"/>
  <c r="J2001" i="120"/>
  <c r="G2001" i="120"/>
  <c r="N2000" i="120"/>
  <c r="K2000" i="120"/>
  <c r="J2000" i="120"/>
  <c r="G2000" i="120"/>
  <c r="N1999" i="120"/>
  <c r="K1999" i="120"/>
  <c r="J1999" i="120"/>
  <c r="G1999" i="120"/>
  <c r="N1998" i="120"/>
  <c r="K1998" i="120"/>
  <c r="J1998" i="120"/>
  <c r="G1998" i="120"/>
  <c r="N1997" i="120"/>
  <c r="K1997" i="120"/>
  <c r="J1997" i="120"/>
  <c r="G1997" i="120"/>
  <c r="N1996" i="120"/>
  <c r="K1996" i="120"/>
  <c r="J1996" i="120"/>
  <c r="G1996" i="120"/>
  <c r="N1995" i="120"/>
  <c r="K1995" i="120"/>
  <c r="J1995" i="120"/>
  <c r="G1995" i="120"/>
  <c r="N1994" i="120"/>
  <c r="K1994" i="120"/>
  <c r="J1994" i="120"/>
  <c r="G1994" i="120"/>
  <c r="N1993" i="120"/>
  <c r="K1993" i="120"/>
  <c r="J1993" i="120"/>
  <c r="G1993" i="120"/>
  <c r="N1992" i="120"/>
  <c r="K1992" i="120"/>
  <c r="J1992" i="120"/>
  <c r="G1992" i="120"/>
  <c r="N1991" i="120"/>
  <c r="K1991" i="120"/>
  <c r="J1991" i="120"/>
  <c r="G1991" i="120"/>
  <c r="N1990" i="120"/>
  <c r="K1990" i="120"/>
  <c r="J1990" i="120"/>
  <c r="G1990" i="120"/>
  <c r="N1989" i="120"/>
  <c r="K1989" i="120"/>
  <c r="J1989" i="120"/>
  <c r="G1989" i="120"/>
  <c r="N1988" i="120"/>
  <c r="K1988" i="120"/>
  <c r="J1988" i="120"/>
  <c r="G1988" i="120"/>
  <c r="N1987" i="120"/>
  <c r="K1987" i="120"/>
  <c r="J1987" i="120"/>
  <c r="G1987" i="120"/>
  <c r="N1986" i="120"/>
  <c r="K1986" i="120"/>
  <c r="J1986" i="120"/>
  <c r="G1986" i="120"/>
  <c r="N1985" i="120"/>
  <c r="K1985" i="120"/>
  <c r="J1985" i="120"/>
  <c r="G1985" i="120"/>
  <c r="N1984" i="120"/>
  <c r="K1984" i="120"/>
  <c r="J1984" i="120"/>
  <c r="G1984" i="120"/>
  <c r="N1983" i="120"/>
  <c r="K1983" i="120"/>
  <c r="J1983" i="120"/>
  <c r="G1983" i="120"/>
  <c r="N1982" i="120"/>
  <c r="K1982" i="120"/>
  <c r="J1982" i="120"/>
  <c r="G1982" i="120"/>
  <c r="N1981" i="120"/>
  <c r="K1981" i="120"/>
  <c r="J1981" i="120"/>
  <c r="G1981" i="120"/>
  <c r="N1980" i="120"/>
  <c r="K1980" i="120"/>
  <c r="J1980" i="120"/>
  <c r="G1980" i="120"/>
  <c r="N1979" i="120"/>
  <c r="K1979" i="120"/>
  <c r="J1979" i="120"/>
  <c r="G1979" i="120"/>
  <c r="N1978" i="120"/>
  <c r="K1978" i="120"/>
  <c r="J1978" i="120"/>
  <c r="G1978" i="120"/>
  <c r="N1977" i="120"/>
  <c r="K1977" i="120"/>
  <c r="J1977" i="120"/>
  <c r="G1977" i="120"/>
  <c r="N1976" i="120"/>
  <c r="K1976" i="120"/>
  <c r="J1976" i="120"/>
  <c r="G1976" i="120"/>
  <c r="N1975" i="120"/>
  <c r="K1975" i="120"/>
  <c r="J1975" i="120"/>
  <c r="G1975" i="120"/>
  <c r="N1974" i="120"/>
  <c r="K1974" i="120"/>
  <c r="J1974" i="120"/>
  <c r="G1974" i="120"/>
  <c r="N1973" i="120"/>
  <c r="K1973" i="120"/>
  <c r="J1973" i="120"/>
  <c r="G1973" i="120"/>
  <c r="N1972" i="120"/>
  <c r="K1972" i="120"/>
  <c r="J1972" i="120"/>
  <c r="G1972" i="120"/>
  <c r="N1971" i="120"/>
  <c r="K1971" i="120"/>
  <c r="J1971" i="120"/>
  <c r="G1971" i="120"/>
  <c r="N1970" i="120"/>
  <c r="K1970" i="120"/>
  <c r="J1970" i="120"/>
  <c r="G1970" i="120"/>
  <c r="N1969" i="120"/>
  <c r="K1969" i="120"/>
  <c r="J1969" i="120"/>
  <c r="G1969" i="120"/>
  <c r="N1968" i="120"/>
  <c r="K1968" i="120"/>
  <c r="J1968" i="120"/>
  <c r="G1968" i="120"/>
  <c r="N1967" i="120"/>
  <c r="K1967" i="120"/>
  <c r="J1967" i="120"/>
  <c r="G1967" i="120"/>
  <c r="N1966" i="120"/>
  <c r="K1966" i="120"/>
  <c r="J1966" i="120"/>
  <c r="G1966" i="120"/>
  <c r="N1965" i="120"/>
  <c r="K1965" i="120"/>
  <c r="J1965" i="120"/>
  <c r="G1965" i="120"/>
  <c r="N1964" i="120"/>
  <c r="K1964" i="120"/>
  <c r="J1964" i="120"/>
  <c r="G1964" i="120"/>
  <c r="N1963" i="120"/>
  <c r="K1963" i="120"/>
  <c r="J1963" i="120"/>
  <c r="G1963" i="120"/>
  <c r="N1962" i="120"/>
  <c r="K1962" i="120"/>
  <c r="J1962" i="120"/>
  <c r="G1962" i="120"/>
  <c r="N1961" i="120"/>
  <c r="K1961" i="120"/>
  <c r="J1961" i="120"/>
  <c r="G1961" i="120"/>
  <c r="N1960" i="120"/>
  <c r="K1960" i="120"/>
  <c r="J1960" i="120"/>
  <c r="G1960" i="120"/>
  <c r="N1959" i="120"/>
  <c r="K1959" i="120"/>
  <c r="J1959" i="120"/>
  <c r="G1959" i="120"/>
  <c r="N1958" i="120"/>
  <c r="K1958" i="120"/>
  <c r="J1958" i="120"/>
  <c r="G1958" i="120"/>
  <c r="N1957" i="120"/>
  <c r="K1957" i="120"/>
  <c r="J1957" i="120"/>
  <c r="G1957" i="120"/>
  <c r="N1956" i="120"/>
  <c r="K1956" i="120"/>
  <c r="J1956" i="120"/>
  <c r="G1956" i="120"/>
  <c r="N1955" i="120"/>
  <c r="K1955" i="120"/>
  <c r="J1955" i="120"/>
  <c r="G1955" i="120"/>
  <c r="N1954" i="120"/>
  <c r="K1954" i="120"/>
  <c r="J1954" i="120"/>
  <c r="G1954" i="120"/>
  <c r="N1953" i="120"/>
  <c r="K1953" i="120"/>
  <c r="J1953" i="120"/>
  <c r="G1953" i="120"/>
  <c r="N1952" i="120"/>
  <c r="K1952" i="120"/>
  <c r="J1952" i="120"/>
  <c r="G1952" i="120"/>
  <c r="N1951" i="120"/>
  <c r="K1951" i="120"/>
  <c r="J1951" i="120"/>
  <c r="G1951" i="120"/>
  <c r="N1950" i="120"/>
  <c r="K1950" i="120"/>
  <c r="J1950" i="120"/>
  <c r="G1950" i="120"/>
  <c r="N1949" i="120"/>
  <c r="K1949" i="120"/>
  <c r="J1949" i="120"/>
  <c r="G1949" i="120"/>
  <c r="N1948" i="120"/>
  <c r="K1948" i="120"/>
  <c r="J1948" i="120"/>
  <c r="G1948" i="120"/>
  <c r="N1947" i="120"/>
  <c r="K1947" i="120"/>
  <c r="J1947" i="120"/>
  <c r="G1947" i="120"/>
  <c r="N1946" i="120"/>
  <c r="K1946" i="120"/>
  <c r="J1946" i="120"/>
  <c r="G1946" i="120"/>
  <c r="N1945" i="120"/>
  <c r="K1945" i="120"/>
  <c r="J1945" i="120"/>
  <c r="G1945" i="120"/>
  <c r="N1944" i="120"/>
  <c r="K1944" i="120"/>
  <c r="J1944" i="120"/>
  <c r="G1944" i="120"/>
  <c r="N1943" i="120"/>
  <c r="K1943" i="120"/>
  <c r="J1943" i="120"/>
  <c r="G1943" i="120"/>
  <c r="N1942" i="120"/>
  <c r="K1942" i="120"/>
  <c r="J1942" i="120"/>
  <c r="G1942" i="120"/>
  <c r="N1941" i="120"/>
  <c r="K1941" i="120"/>
  <c r="J1941" i="120"/>
  <c r="G1941" i="120"/>
  <c r="N1940" i="120"/>
  <c r="K1940" i="120"/>
  <c r="J1940" i="120"/>
  <c r="G1940" i="120"/>
  <c r="N1939" i="120"/>
  <c r="K1939" i="120"/>
  <c r="J1939" i="120"/>
  <c r="G1939" i="120"/>
  <c r="N1938" i="120"/>
  <c r="K1938" i="120"/>
  <c r="J1938" i="120"/>
  <c r="G1938" i="120"/>
  <c r="N1937" i="120"/>
  <c r="K1937" i="120"/>
  <c r="J1937" i="120"/>
  <c r="G1937" i="120"/>
  <c r="N1936" i="120"/>
  <c r="K1936" i="120"/>
  <c r="J1936" i="120"/>
  <c r="G1936" i="120"/>
  <c r="N1935" i="120"/>
  <c r="K1935" i="120"/>
  <c r="J1935" i="120"/>
  <c r="G1935" i="120"/>
  <c r="N1934" i="120"/>
  <c r="K1934" i="120"/>
  <c r="J1934" i="120"/>
  <c r="G1934" i="120"/>
  <c r="N1933" i="120"/>
  <c r="K1933" i="120"/>
  <c r="J1933" i="120"/>
  <c r="G1933" i="120"/>
  <c r="N1932" i="120"/>
  <c r="K1932" i="120"/>
  <c r="J1932" i="120"/>
  <c r="G1932" i="120"/>
  <c r="N1931" i="120"/>
  <c r="K1931" i="120"/>
  <c r="J1931" i="120"/>
  <c r="G1931" i="120"/>
  <c r="N1930" i="120"/>
  <c r="K1930" i="120"/>
  <c r="J1930" i="120"/>
  <c r="G1930" i="120"/>
  <c r="N1929" i="120"/>
  <c r="K1929" i="120"/>
  <c r="J1929" i="120"/>
  <c r="G1929" i="120"/>
  <c r="N1928" i="120"/>
  <c r="K1928" i="120"/>
  <c r="J1928" i="120"/>
  <c r="G1928" i="120"/>
  <c r="N1927" i="120"/>
  <c r="K1927" i="120"/>
  <c r="J1927" i="120"/>
  <c r="G1927" i="120"/>
  <c r="N1926" i="120"/>
  <c r="K1926" i="120"/>
  <c r="J1926" i="120"/>
  <c r="G1926" i="120"/>
  <c r="N1925" i="120"/>
  <c r="K1925" i="120"/>
  <c r="J1925" i="120"/>
  <c r="G1925" i="120"/>
  <c r="N1924" i="120"/>
  <c r="K1924" i="120"/>
  <c r="J1924" i="120"/>
  <c r="G1924" i="120"/>
  <c r="N1923" i="120"/>
  <c r="K1923" i="120"/>
  <c r="J1923" i="120"/>
  <c r="G1923" i="120"/>
  <c r="N1922" i="120"/>
  <c r="K1922" i="120"/>
  <c r="J1922" i="120"/>
  <c r="G1922" i="120"/>
  <c r="N1921" i="120"/>
  <c r="K1921" i="120"/>
  <c r="J1921" i="120"/>
  <c r="G1921" i="120"/>
  <c r="N1920" i="120"/>
  <c r="K1920" i="120"/>
  <c r="J1920" i="120"/>
  <c r="G1920" i="120"/>
  <c r="N1919" i="120"/>
  <c r="K1919" i="120"/>
  <c r="J1919" i="120"/>
  <c r="G1919" i="120"/>
  <c r="N1918" i="120"/>
  <c r="K1918" i="120"/>
  <c r="J1918" i="120"/>
  <c r="G1918" i="120"/>
  <c r="N1917" i="120"/>
  <c r="K1917" i="120"/>
  <c r="J1917" i="120"/>
  <c r="G1917" i="120"/>
  <c r="N1916" i="120"/>
  <c r="K1916" i="120"/>
  <c r="J1916" i="120"/>
  <c r="G1916" i="120"/>
  <c r="N1915" i="120"/>
  <c r="K1915" i="120"/>
  <c r="J1915" i="120"/>
  <c r="G1915" i="120"/>
  <c r="N1914" i="120"/>
  <c r="K1914" i="120"/>
  <c r="J1914" i="120"/>
  <c r="G1914" i="120"/>
  <c r="N1913" i="120"/>
  <c r="K1913" i="120"/>
  <c r="J1913" i="120"/>
  <c r="G1913" i="120"/>
  <c r="N1912" i="120"/>
  <c r="K1912" i="120"/>
  <c r="J1912" i="120"/>
  <c r="G1912" i="120"/>
  <c r="N1911" i="120"/>
  <c r="K1911" i="120"/>
  <c r="J1911" i="120"/>
  <c r="G1911" i="120"/>
  <c r="N1910" i="120"/>
  <c r="K1910" i="120"/>
  <c r="J1910" i="120"/>
  <c r="G1910" i="120"/>
  <c r="N1909" i="120"/>
  <c r="K1909" i="120"/>
  <c r="J1909" i="120"/>
  <c r="G1909" i="120"/>
  <c r="N1908" i="120"/>
  <c r="K1908" i="120"/>
  <c r="J1908" i="120"/>
  <c r="G1908" i="120"/>
  <c r="N1907" i="120"/>
  <c r="K1907" i="120"/>
  <c r="J1907" i="120"/>
  <c r="G1907" i="120"/>
  <c r="N1906" i="120"/>
  <c r="K1906" i="120"/>
  <c r="J1906" i="120"/>
  <c r="G1906" i="120"/>
  <c r="N1905" i="120"/>
  <c r="K1905" i="120"/>
  <c r="J1905" i="120"/>
  <c r="G1905" i="120"/>
  <c r="N1904" i="120"/>
  <c r="K1904" i="120"/>
  <c r="J1904" i="120"/>
  <c r="G1904" i="120"/>
  <c r="N1903" i="120"/>
  <c r="K1903" i="120"/>
  <c r="J1903" i="120"/>
  <c r="G1903" i="120"/>
  <c r="N1902" i="120"/>
  <c r="K1902" i="120"/>
  <c r="J1902" i="120"/>
  <c r="G1902" i="120"/>
  <c r="N1901" i="120"/>
  <c r="K1901" i="120"/>
  <c r="J1901" i="120"/>
  <c r="G1901" i="120"/>
  <c r="N1900" i="120"/>
  <c r="K1900" i="120"/>
  <c r="J1900" i="120"/>
  <c r="G1900" i="120"/>
  <c r="N1899" i="120"/>
  <c r="K1899" i="120"/>
  <c r="J1899" i="120"/>
  <c r="G1899" i="120"/>
  <c r="N1898" i="120"/>
  <c r="K1898" i="120"/>
  <c r="J1898" i="120"/>
  <c r="G1898" i="120"/>
  <c r="N1897" i="120"/>
  <c r="K1897" i="120"/>
  <c r="J1897" i="120"/>
  <c r="G1897" i="120"/>
  <c r="N1896" i="120"/>
  <c r="K1896" i="120"/>
  <c r="J1896" i="120"/>
  <c r="G1896" i="120"/>
  <c r="N1895" i="120"/>
  <c r="K1895" i="120"/>
  <c r="J1895" i="120"/>
  <c r="G1895" i="120"/>
  <c r="N1894" i="120"/>
  <c r="K1894" i="120"/>
  <c r="J1894" i="120"/>
  <c r="G1894" i="120"/>
  <c r="N1893" i="120"/>
  <c r="K1893" i="120"/>
  <c r="J1893" i="120"/>
  <c r="G1893" i="120"/>
  <c r="N1892" i="120"/>
  <c r="K1892" i="120"/>
  <c r="J1892" i="120"/>
  <c r="G1892" i="120"/>
  <c r="N1891" i="120"/>
  <c r="K1891" i="120"/>
  <c r="J1891" i="120"/>
  <c r="G1891" i="120"/>
  <c r="N1890" i="120"/>
  <c r="K1890" i="120"/>
  <c r="J1890" i="120"/>
  <c r="G1890" i="120"/>
  <c r="N1889" i="120"/>
  <c r="K1889" i="120"/>
  <c r="J1889" i="120"/>
  <c r="G1889" i="120"/>
  <c r="N1888" i="120"/>
  <c r="K1888" i="120"/>
  <c r="J1888" i="120"/>
  <c r="G1888" i="120"/>
  <c r="N1887" i="120"/>
  <c r="K1887" i="120"/>
  <c r="J1887" i="120"/>
  <c r="G1887" i="120"/>
  <c r="N1886" i="120"/>
  <c r="K1886" i="120"/>
  <c r="J1886" i="120"/>
  <c r="G1886" i="120"/>
  <c r="N1885" i="120"/>
  <c r="K1885" i="120"/>
  <c r="J1885" i="120"/>
  <c r="G1885" i="120"/>
  <c r="N1884" i="120"/>
  <c r="K1884" i="120"/>
  <c r="J1884" i="120"/>
  <c r="G1884" i="120"/>
  <c r="N1883" i="120"/>
  <c r="K1883" i="120"/>
  <c r="J1883" i="120"/>
  <c r="G1883" i="120"/>
  <c r="N1882" i="120"/>
  <c r="K1882" i="120"/>
  <c r="J1882" i="120"/>
  <c r="G1882" i="120"/>
  <c r="N1881" i="120"/>
  <c r="K1881" i="120"/>
  <c r="J1881" i="120"/>
  <c r="G1881" i="120"/>
  <c r="N1880" i="120"/>
  <c r="K1880" i="120"/>
  <c r="J1880" i="120"/>
  <c r="G1880" i="120"/>
  <c r="N1879" i="120"/>
  <c r="K1879" i="120"/>
  <c r="J1879" i="120"/>
  <c r="G1879" i="120"/>
  <c r="N1878" i="120"/>
  <c r="K1878" i="120"/>
  <c r="J1878" i="120"/>
  <c r="G1878" i="120"/>
  <c r="N1877" i="120"/>
  <c r="K1877" i="120"/>
  <c r="J1877" i="120"/>
  <c r="G1877" i="120"/>
  <c r="N1876" i="120"/>
  <c r="K1876" i="120"/>
  <c r="J1876" i="120"/>
  <c r="G1876" i="120"/>
  <c r="N1875" i="120"/>
  <c r="K1875" i="120"/>
  <c r="J1875" i="120"/>
  <c r="G1875" i="120"/>
  <c r="N1874" i="120"/>
  <c r="K1874" i="120"/>
  <c r="J1874" i="120"/>
  <c r="G1874" i="120"/>
  <c r="N1873" i="120"/>
  <c r="K1873" i="120"/>
  <c r="J1873" i="120"/>
  <c r="G1873" i="120"/>
  <c r="N1872" i="120"/>
  <c r="K1872" i="120"/>
  <c r="J1872" i="120"/>
  <c r="G1872" i="120"/>
  <c r="N1871" i="120"/>
  <c r="K1871" i="120"/>
  <c r="J1871" i="120"/>
  <c r="G1871" i="120"/>
  <c r="N1870" i="120"/>
  <c r="K1870" i="120"/>
  <c r="J1870" i="120"/>
  <c r="G1870" i="120"/>
  <c r="N1869" i="120"/>
  <c r="K1869" i="120"/>
  <c r="J1869" i="120"/>
  <c r="G1869" i="120"/>
  <c r="N1868" i="120"/>
  <c r="K1868" i="120"/>
  <c r="J1868" i="120"/>
  <c r="G1868" i="120"/>
  <c r="N1867" i="120"/>
  <c r="K1867" i="120"/>
  <c r="J1867" i="120"/>
  <c r="G1867" i="120"/>
  <c r="N1866" i="120"/>
  <c r="K1866" i="120"/>
  <c r="J1866" i="120"/>
  <c r="G1866" i="120"/>
  <c r="N1865" i="120"/>
  <c r="K1865" i="120"/>
  <c r="J1865" i="120"/>
  <c r="G1865" i="120"/>
  <c r="N1864" i="120"/>
  <c r="K1864" i="120"/>
  <c r="J1864" i="120"/>
  <c r="G1864" i="120"/>
  <c r="N1863" i="120"/>
  <c r="K1863" i="120"/>
  <c r="J1863" i="120"/>
  <c r="G1863" i="120"/>
  <c r="N1862" i="120"/>
  <c r="K1862" i="120"/>
  <c r="J1862" i="120"/>
  <c r="G1862" i="120"/>
  <c r="N1861" i="120"/>
  <c r="K1861" i="120"/>
  <c r="J1861" i="120"/>
  <c r="G1861" i="120"/>
  <c r="N1860" i="120"/>
  <c r="K1860" i="120"/>
  <c r="J1860" i="120"/>
  <c r="G1860" i="120"/>
  <c r="N1859" i="120"/>
  <c r="K1859" i="120"/>
  <c r="J1859" i="120"/>
  <c r="G1859" i="120"/>
  <c r="N1858" i="120"/>
  <c r="K1858" i="120"/>
  <c r="J1858" i="120"/>
  <c r="G1858" i="120"/>
  <c r="N1857" i="120"/>
  <c r="K1857" i="120"/>
  <c r="J1857" i="120"/>
  <c r="G1857" i="120"/>
  <c r="N1856" i="120"/>
  <c r="K1856" i="120"/>
  <c r="J1856" i="120"/>
  <c r="G1856" i="120"/>
  <c r="N1855" i="120"/>
  <c r="K1855" i="120"/>
  <c r="J1855" i="120"/>
  <c r="G1855" i="120"/>
  <c r="N1854" i="120"/>
  <c r="K1854" i="120"/>
  <c r="J1854" i="120"/>
  <c r="G1854" i="120"/>
  <c r="N1853" i="120"/>
  <c r="K1853" i="120"/>
  <c r="J1853" i="120"/>
  <c r="G1853" i="120"/>
  <c r="N1852" i="120"/>
  <c r="K1852" i="120"/>
  <c r="J1852" i="120"/>
  <c r="G1852" i="120"/>
  <c r="N1851" i="120"/>
  <c r="K1851" i="120"/>
  <c r="J1851" i="120"/>
  <c r="G1851" i="120"/>
  <c r="N1850" i="120"/>
  <c r="K1850" i="120"/>
  <c r="J1850" i="120"/>
  <c r="G1850" i="120"/>
  <c r="N1849" i="120"/>
  <c r="K1849" i="120"/>
  <c r="J1849" i="120"/>
  <c r="G1849" i="120"/>
  <c r="N1848" i="120"/>
  <c r="K1848" i="120"/>
  <c r="J1848" i="120"/>
  <c r="G1848" i="120"/>
  <c r="N1847" i="120"/>
  <c r="K1847" i="120"/>
  <c r="J1847" i="120"/>
  <c r="G1847" i="120"/>
  <c r="N1846" i="120"/>
  <c r="K1846" i="120"/>
  <c r="J1846" i="120"/>
  <c r="G1846" i="120"/>
  <c r="N1845" i="120"/>
  <c r="K1845" i="120"/>
  <c r="J1845" i="120"/>
  <c r="G1845" i="120"/>
  <c r="N1844" i="120"/>
  <c r="K1844" i="120"/>
  <c r="J1844" i="120"/>
  <c r="G1844" i="120"/>
  <c r="N1843" i="120"/>
  <c r="K1843" i="120"/>
  <c r="J1843" i="120"/>
  <c r="G1843" i="120"/>
  <c r="N1842" i="120"/>
  <c r="K1842" i="120"/>
  <c r="J1842" i="120"/>
  <c r="G1842" i="120"/>
  <c r="N1841" i="120"/>
  <c r="K1841" i="120"/>
  <c r="J1841" i="120"/>
  <c r="G1841" i="120"/>
  <c r="N1840" i="120"/>
  <c r="K1840" i="120"/>
  <c r="J1840" i="120"/>
  <c r="G1840" i="120"/>
  <c r="N1839" i="120"/>
  <c r="K1839" i="120"/>
  <c r="J1839" i="120"/>
  <c r="G1839" i="120"/>
  <c r="N1838" i="120"/>
  <c r="K1838" i="120"/>
  <c r="J1838" i="120"/>
  <c r="G1838" i="120"/>
  <c r="N1837" i="120"/>
  <c r="K1837" i="120"/>
  <c r="J1837" i="120"/>
  <c r="G1837" i="120"/>
  <c r="N1836" i="120"/>
  <c r="K1836" i="120"/>
  <c r="J1836" i="120"/>
  <c r="G1836" i="120"/>
  <c r="N1835" i="120"/>
  <c r="K1835" i="120"/>
  <c r="J1835" i="120"/>
  <c r="G1835" i="120"/>
  <c r="N1834" i="120"/>
  <c r="K1834" i="120"/>
  <c r="J1834" i="120"/>
  <c r="G1834" i="120"/>
  <c r="N1833" i="120"/>
  <c r="K1833" i="120"/>
  <c r="J1833" i="120"/>
  <c r="G1833" i="120"/>
  <c r="N1832" i="120"/>
  <c r="K1832" i="120"/>
  <c r="J1832" i="120"/>
  <c r="G1832" i="120"/>
  <c r="N1831" i="120"/>
  <c r="K1831" i="120"/>
  <c r="J1831" i="120"/>
  <c r="G1831" i="120"/>
  <c r="N1830" i="120"/>
  <c r="K1830" i="120"/>
  <c r="J1830" i="120"/>
  <c r="G1830" i="120"/>
  <c r="N1829" i="120"/>
  <c r="K1829" i="120"/>
  <c r="J1829" i="120"/>
  <c r="G1829" i="120"/>
  <c r="N1828" i="120"/>
  <c r="K1828" i="120"/>
  <c r="J1828" i="120"/>
  <c r="G1828" i="120"/>
  <c r="N1827" i="120"/>
  <c r="K1827" i="120"/>
  <c r="J1827" i="120"/>
  <c r="G1827" i="120"/>
  <c r="N1826" i="120"/>
  <c r="K1826" i="120"/>
  <c r="J1826" i="120"/>
  <c r="G1826" i="120"/>
  <c r="N1825" i="120"/>
  <c r="K1825" i="120"/>
  <c r="J1825" i="120"/>
  <c r="G1825" i="120"/>
  <c r="N1824" i="120"/>
  <c r="K1824" i="120"/>
  <c r="J1824" i="120"/>
  <c r="G1824" i="120"/>
  <c r="N1823" i="120"/>
  <c r="K1823" i="120"/>
  <c r="J1823" i="120"/>
  <c r="G1823" i="120"/>
  <c r="N1822" i="120"/>
  <c r="K1822" i="120"/>
  <c r="J1822" i="120"/>
  <c r="G1822" i="120"/>
  <c r="N1821" i="120"/>
  <c r="K1821" i="120"/>
  <c r="J1821" i="120"/>
  <c r="G1821" i="120"/>
  <c r="N1820" i="120"/>
  <c r="K1820" i="120"/>
  <c r="J1820" i="120"/>
  <c r="G1820" i="120"/>
  <c r="N1819" i="120"/>
  <c r="K1819" i="120"/>
  <c r="J1819" i="120"/>
  <c r="G1819" i="120"/>
  <c r="N1818" i="120"/>
  <c r="K1818" i="120"/>
  <c r="J1818" i="120"/>
  <c r="G1818" i="120"/>
  <c r="N1817" i="120"/>
  <c r="K1817" i="120"/>
  <c r="J1817" i="120"/>
  <c r="G1817" i="120"/>
  <c r="N1816" i="120"/>
  <c r="K1816" i="120"/>
  <c r="J1816" i="120"/>
  <c r="G1816" i="120"/>
  <c r="N1815" i="120"/>
  <c r="K1815" i="120"/>
  <c r="J1815" i="120"/>
  <c r="G1815" i="120"/>
  <c r="N1814" i="120"/>
  <c r="K1814" i="120"/>
  <c r="J1814" i="120"/>
  <c r="G1814" i="120"/>
  <c r="N1813" i="120"/>
  <c r="K1813" i="120"/>
  <c r="J1813" i="120"/>
  <c r="G1813" i="120"/>
  <c r="N1812" i="120"/>
  <c r="K1812" i="120"/>
  <c r="J1812" i="120"/>
  <c r="G1812" i="120"/>
  <c r="N1811" i="120"/>
  <c r="K1811" i="120"/>
  <c r="J1811" i="120"/>
  <c r="G1811" i="120"/>
  <c r="N1810" i="120"/>
  <c r="K1810" i="120"/>
  <c r="J1810" i="120"/>
  <c r="G1810" i="120"/>
  <c r="N1809" i="120"/>
  <c r="K1809" i="120"/>
  <c r="J1809" i="120"/>
  <c r="G1809" i="120"/>
  <c r="N1808" i="120"/>
  <c r="K1808" i="120"/>
  <c r="J1808" i="120"/>
  <c r="G1808" i="120"/>
  <c r="N1807" i="120"/>
  <c r="K1807" i="120"/>
  <c r="J1807" i="120"/>
  <c r="G1807" i="120"/>
  <c r="N1806" i="120"/>
  <c r="K1806" i="120"/>
  <c r="J1806" i="120"/>
  <c r="G1806" i="120"/>
  <c r="N1805" i="120"/>
  <c r="K1805" i="120"/>
  <c r="J1805" i="120"/>
  <c r="G1805" i="120"/>
  <c r="N1804" i="120"/>
  <c r="K1804" i="120"/>
  <c r="J1804" i="120"/>
  <c r="G1804" i="120"/>
  <c r="N1803" i="120"/>
  <c r="K1803" i="120"/>
  <c r="J1803" i="120"/>
  <c r="G1803" i="120"/>
  <c r="N1802" i="120"/>
  <c r="K1802" i="120"/>
  <c r="J1802" i="120"/>
  <c r="G1802" i="120"/>
  <c r="N1801" i="120"/>
  <c r="K1801" i="120"/>
  <c r="J1801" i="120"/>
  <c r="G1801" i="120"/>
  <c r="N1800" i="120"/>
  <c r="K1800" i="120"/>
  <c r="J1800" i="120"/>
  <c r="G1800" i="120"/>
  <c r="N1799" i="120"/>
  <c r="K1799" i="120"/>
  <c r="J1799" i="120"/>
  <c r="G1799" i="120"/>
  <c r="N1798" i="120"/>
  <c r="K1798" i="120"/>
  <c r="J1798" i="120"/>
  <c r="G1798" i="120"/>
  <c r="N1797" i="120"/>
  <c r="K1797" i="120"/>
  <c r="J1797" i="120"/>
  <c r="G1797" i="120"/>
  <c r="N1796" i="120"/>
  <c r="K1796" i="120"/>
  <c r="J1796" i="120"/>
  <c r="G1796" i="120"/>
  <c r="N1795" i="120"/>
  <c r="K1795" i="120"/>
  <c r="J1795" i="120"/>
  <c r="G1795" i="120"/>
  <c r="N1794" i="120"/>
  <c r="K1794" i="120"/>
  <c r="J1794" i="120"/>
  <c r="G1794" i="120"/>
  <c r="N1793" i="120"/>
  <c r="K1793" i="120"/>
  <c r="J1793" i="120"/>
  <c r="G1793" i="120"/>
  <c r="N1792" i="120"/>
  <c r="K1792" i="120"/>
  <c r="J1792" i="120"/>
  <c r="G1792" i="120"/>
  <c r="N1791" i="120"/>
  <c r="K1791" i="120"/>
  <c r="J1791" i="120"/>
  <c r="G1791" i="120"/>
  <c r="N1790" i="120"/>
  <c r="K1790" i="120"/>
  <c r="J1790" i="120"/>
  <c r="G1790" i="120"/>
  <c r="N1789" i="120"/>
  <c r="K1789" i="120"/>
  <c r="J1789" i="120"/>
  <c r="G1789" i="120"/>
  <c r="N1788" i="120"/>
  <c r="K1788" i="120"/>
  <c r="J1788" i="120"/>
  <c r="G1788" i="120"/>
  <c r="N1787" i="120"/>
  <c r="K1787" i="120"/>
  <c r="J1787" i="120"/>
  <c r="G1787" i="120"/>
  <c r="N1786" i="120"/>
  <c r="K1786" i="120"/>
  <c r="J1786" i="120"/>
  <c r="G1786" i="120"/>
  <c r="N1785" i="120"/>
  <c r="K1785" i="120"/>
  <c r="J1785" i="120"/>
  <c r="G1785" i="120"/>
  <c r="N1784" i="120"/>
  <c r="K1784" i="120"/>
  <c r="J1784" i="120"/>
  <c r="G1784" i="120"/>
  <c r="N1783" i="120"/>
  <c r="K1783" i="120"/>
  <c r="J1783" i="120"/>
  <c r="G1783" i="120"/>
  <c r="N1782" i="120"/>
  <c r="K1782" i="120"/>
  <c r="J1782" i="120"/>
  <c r="G1782" i="120"/>
  <c r="N1781" i="120"/>
  <c r="K1781" i="120"/>
  <c r="J1781" i="120"/>
  <c r="G1781" i="120"/>
  <c r="N1780" i="120"/>
  <c r="K1780" i="120"/>
  <c r="J1780" i="120"/>
  <c r="G1780" i="120"/>
  <c r="N1779" i="120"/>
  <c r="K1779" i="120"/>
  <c r="J1779" i="120"/>
  <c r="G1779" i="120"/>
  <c r="N1778" i="120"/>
  <c r="K1778" i="120"/>
  <c r="J1778" i="120"/>
  <c r="G1778" i="120"/>
  <c r="N1777" i="120"/>
  <c r="K1777" i="120"/>
  <c r="J1777" i="120"/>
  <c r="G1777" i="120"/>
  <c r="N1776" i="120"/>
  <c r="K1776" i="120"/>
  <c r="J1776" i="120"/>
  <c r="G1776" i="120"/>
  <c r="N1775" i="120"/>
  <c r="K1775" i="120"/>
  <c r="J1775" i="120"/>
  <c r="G1775" i="120"/>
  <c r="N1774" i="120"/>
  <c r="K1774" i="120"/>
  <c r="J1774" i="120"/>
  <c r="G1774" i="120"/>
  <c r="N1773" i="120"/>
  <c r="K1773" i="120"/>
  <c r="J1773" i="120"/>
  <c r="G1773" i="120"/>
  <c r="N1772" i="120"/>
  <c r="K1772" i="120"/>
  <c r="J1772" i="120"/>
  <c r="G1772" i="120"/>
  <c r="N1771" i="120"/>
  <c r="K1771" i="120"/>
  <c r="J1771" i="120"/>
  <c r="G1771" i="120"/>
  <c r="N1770" i="120"/>
  <c r="K1770" i="120"/>
  <c r="J1770" i="120"/>
  <c r="G1770" i="120"/>
  <c r="N1769" i="120"/>
  <c r="K1769" i="120"/>
  <c r="J1769" i="120"/>
  <c r="G1769" i="120"/>
  <c r="N1768" i="120"/>
  <c r="K1768" i="120"/>
  <c r="J1768" i="120"/>
  <c r="G1768" i="120"/>
  <c r="N1767" i="120"/>
  <c r="K1767" i="120"/>
  <c r="J1767" i="120"/>
  <c r="G1767" i="120"/>
  <c r="N1766" i="120"/>
  <c r="K1766" i="120"/>
  <c r="J1766" i="120"/>
  <c r="G1766" i="120"/>
  <c r="N1765" i="120"/>
  <c r="K1765" i="120"/>
  <c r="J1765" i="120"/>
  <c r="G1765" i="120"/>
  <c r="N1764" i="120"/>
  <c r="K1764" i="120"/>
  <c r="J1764" i="120"/>
  <c r="G1764" i="120"/>
  <c r="N1763" i="120"/>
  <c r="K1763" i="120"/>
  <c r="J1763" i="120"/>
  <c r="G1763" i="120"/>
  <c r="N1762" i="120"/>
  <c r="K1762" i="120"/>
  <c r="J1762" i="120"/>
  <c r="G1762" i="120"/>
  <c r="N1761" i="120"/>
  <c r="K1761" i="120"/>
  <c r="J1761" i="120"/>
  <c r="G1761" i="120"/>
  <c r="N1760" i="120"/>
  <c r="K1760" i="120"/>
  <c r="J1760" i="120"/>
  <c r="G1760" i="120"/>
  <c r="N1759" i="120"/>
  <c r="K1759" i="120"/>
  <c r="J1759" i="120"/>
  <c r="G1759" i="120"/>
  <c r="N1758" i="120"/>
  <c r="K1758" i="120"/>
  <c r="J1758" i="120"/>
  <c r="G1758" i="120"/>
  <c r="N1757" i="120"/>
  <c r="K1757" i="120"/>
  <c r="J1757" i="120"/>
  <c r="G1757" i="120"/>
  <c r="N1756" i="120"/>
  <c r="K1756" i="120"/>
  <c r="J1756" i="120"/>
  <c r="G1756" i="120"/>
  <c r="N1755" i="120"/>
  <c r="K1755" i="120"/>
  <c r="J1755" i="120"/>
  <c r="G1755" i="120"/>
  <c r="N1754" i="120"/>
  <c r="K1754" i="120"/>
  <c r="J1754" i="120"/>
  <c r="G1754" i="120"/>
  <c r="N1753" i="120"/>
  <c r="K1753" i="120"/>
  <c r="J1753" i="120"/>
  <c r="G1753" i="120"/>
  <c r="N1752" i="120"/>
  <c r="K1752" i="120"/>
  <c r="J1752" i="120"/>
  <c r="G1752" i="120"/>
  <c r="N1751" i="120"/>
  <c r="K1751" i="120"/>
  <c r="J1751" i="120"/>
  <c r="G1751" i="120"/>
  <c r="N1750" i="120"/>
  <c r="K1750" i="120"/>
  <c r="J1750" i="120"/>
  <c r="G1750" i="120"/>
  <c r="N1749" i="120"/>
  <c r="K1749" i="120"/>
  <c r="J1749" i="120"/>
  <c r="G1749" i="120"/>
  <c r="N1748" i="120"/>
  <c r="K1748" i="120"/>
  <c r="J1748" i="120"/>
  <c r="G1748" i="120"/>
  <c r="N1747" i="120"/>
  <c r="K1747" i="120"/>
  <c r="J1747" i="120"/>
  <c r="G1747" i="120"/>
  <c r="N1746" i="120"/>
  <c r="K1746" i="120"/>
  <c r="J1746" i="120"/>
  <c r="G1746" i="120"/>
  <c r="N1745" i="120"/>
  <c r="K1745" i="120"/>
  <c r="J1745" i="120"/>
  <c r="G1745" i="120"/>
  <c r="N1744" i="120"/>
  <c r="K1744" i="120"/>
  <c r="J1744" i="120"/>
  <c r="G1744" i="120"/>
  <c r="N1743" i="120"/>
  <c r="K1743" i="120"/>
  <c r="J1743" i="120"/>
  <c r="G1743" i="120"/>
  <c r="N1742" i="120"/>
  <c r="K1742" i="120"/>
  <c r="J1742" i="120"/>
  <c r="G1742" i="120"/>
  <c r="N1741" i="120"/>
  <c r="K1741" i="120"/>
  <c r="J1741" i="120"/>
  <c r="G1741" i="120"/>
  <c r="N1740" i="120"/>
  <c r="K1740" i="120"/>
  <c r="J1740" i="120"/>
  <c r="G1740" i="120"/>
  <c r="N1739" i="120"/>
  <c r="K1739" i="120"/>
  <c r="J1739" i="120"/>
  <c r="G1739" i="120"/>
  <c r="N1738" i="120"/>
  <c r="K1738" i="120"/>
  <c r="J1738" i="120"/>
  <c r="G1738" i="120"/>
  <c r="N1737" i="120"/>
  <c r="K1737" i="120"/>
  <c r="J1737" i="120"/>
  <c r="G1737" i="120"/>
  <c r="N1736" i="120"/>
  <c r="K1736" i="120"/>
  <c r="J1736" i="120"/>
  <c r="G1736" i="120"/>
  <c r="N1735" i="120"/>
  <c r="K1735" i="120"/>
  <c r="J1735" i="120"/>
  <c r="G1735" i="120"/>
  <c r="N1734" i="120"/>
  <c r="K1734" i="120"/>
  <c r="J1734" i="120"/>
  <c r="G1734" i="120"/>
  <c r="N1733" i="120"/>
  <c r="K1733" i="120"/>
  <c r="J1733" i="120"/>
  <c r="G1733" i="120"/>
  <c r="N1732" i="120"/>
  <c r="K1732" i="120"/>
  <c r="J1732" i="120"/>
  <c r="G1732" i="120"/>
  <c r="N1731" i="120"/>
  <c r="K1731" i="120"/>
  <c r="J1731" i="120"/>
  <c r="G1731" i="120"/>
  <c r="N1730" i="120"/>
  <c r="K1730" i="120"/>
  <c r="J1730" i="120"/>
  <c r="G1730" i="120"/>
  <c r="N1729" i="120"/>
  <c r="K1729" i="120"/>
  <c r="J1729" i="120"/>
  <c r="G1729" i="120"/>
  <c r="N1728" i="120"/>
  <c r="K1728" i="120"/>
  <c r="J1728" i="120"/>
  <c r="G1728" i="120"/>
  <c r="N1727" i="120"/>
  <c r="K1727" i="120"/>
  <c r="J1727" i="120"/>
  <c r="G1727" i="120"/>
  <c r="N1726" i="120"/>
  <c r="K1726" i="120"/>
  <c r="J1726" i="120"/>
  <c r="G1726" i="120"/>
  <c r="N1725" i="120"/>
  <c r="K1725" i="120"/>
  <c r="J1725" i="120"/>
  <c r="G1725" i="120"/>
  <c r="N1724" i="120"/>
  <c r="K1724" i="120"/>
  <c r="J1724" i="120"/>
  <c r="G1724" i="120"/>
  <c r="N1723" i="120"/>
  <c r="K1723" i="120"/>
  <c r="J1723" i="120"/>
  <c r="G1723" i="120"/>
  <c r="N1722" i="120"/>
  <c r="K1722" i="120"/>
  <c r="J1722" i="120"/>
  <c r="G1722" i="120"/>
  <c r="N1721" i="120"/>
  <c r="K1721" i="120"/>
  <c r="J1721" i="120"/>
  <c r="G1721" i="120"/>
  <c r="N1720" i="120"/>
  <c r="K1720" i="120"/>
  <c r="J1720" i="120"/>
  <c r="G1720" i="120"/>
  <c r="N1719" i="120"/>
  <c r="K1719" i="120"/>
  <c r="J1719" i="120"/>
  <c r="G1719" i="120"/>
  <c r="N1718" i="120"/>
  <c r="K1718" i="120"/>
  <c r="J1718" i="120"/>
  <c r="G1718" i="120"/>
  <c r="N1717" i="120"/>
  <c r="K1717" i="120"/>
  <c r="J1717" i="120"/>
  <c r="G1717" i="120"/>
  <c r="N1716" i="120"/>
  <c r="K1716" i="120"/>
  <c r="J1716" i="120"/>
  <c r="G1716" i="120"/>
  <c r="N1715" i="120"/>
  <c r="K1715" i="120"/>
  <c r="J1715" i="120"/>
  <c r="G1715" i="120"/>
  <c r="N1714" i="120"/>
  <c r="K1714" i="120"/>
  <c r="J1714" i="120"/>
  <c r="G1714" i="120"/>
  <c r="N1713" i="120"/>
  <c r="K1713" i="120"/>
  <c r="J1713" i="120"/>
  <c r="G1713" i="120"/>
  <c r="N1712" i="120"/>
  <c r="K1712" i="120"/>
  <c r="J1712" i="120"/>
  <c r="G1712" i="120"/>
  <c r="N1711" i="120"/>
  <c r="K1711" i="120"/>
  <c r="J1711" i="120"/>
  <c r="G1711" i="120"/>
  <c r="N1710" i="120"/>
  <c r="K1710" i="120"/>
  <c r="J1710" i="120"/>
  <c r="G1710" i="120"/>
  <c r="N1709" i="120"/>
  <c r="K1709" i="120"/>
  <c r="J1709" i="120"/>
  <c r="G1709" i="120"/>
  <c r="N1708" i="120"/>
  <c r="K1708" i="120"/>
  <c r="J1708" i="120"/>
  <c r="G1708" i="120"/>
  <c r="N1707" i="120"/>
  <c r="K1707" i="120"/>
  <c r="J1707" i="120"/>
  <c r="G1707" i="120"/>
  <c r="N1706" i="120"/>
  <c r="K1706" i="120"/>
  <c r="J1706" i="120"/>
  <c r="G1706" i="120"/>
  <c r="N1705" i="120"/>
  <c r="K1705" i="120"/>
  <c r="J1705" i="120"/>
  <c r="G1705" i="120"/>
  <c r="N1704" i="120"/>
  <c r="K1704" i="120"/>
  <c r="J1704" i="120"/>
  <c r="G1704" i="120"/>
  <c r="N1703" i="120"/>
  <c r="K1703" i="120"/>
  <c r="J1703" i="120"/>
  <c r="G1703" i="120"/>
  <c r="N1702" i="120"/>
  <c r="K1702" i="120"/>
  <c r="J1702" i="120"/>
  <c r="G1702" i="120"/>
  <c r="N1701" i="120"/>
  <c r="K1701" i="120"/>
  <c r="J1701" i="120"/>
  <c r="G1701" i="120"/>
  <c r="N1700" i="120"/>
  <c r="K1700" i="120"/>
  <c r="J1700" i="120"/>
  <c r="G1700" i="120"/>
  <c r="N1699" i="120"/>
  <c r="K1699" i="120"/>
  <c r="J1699" i="120"/>
  <c r="G1699" i="120"/>
  <c r="N1698" i="120"/>
  <c r="K1698" i="120"/>
  <c r="J1698" i="120"/>
  <c r="G1698" i="120"/>
  <c r="N1697" i="120"/>
  <c r="K1697" i="120"/>
  <c r="J1697" i="120"/>
  <c r="G1697" i="120"/>
  <c r="N1696" i="120"/>
  <c r="K1696" i="120"/>
  <c r="J1696" i="120"/>
  <c r="G1696" i="120"/>
  <c r="N1695" i="120"/>
  <c r="K1695" i="120"/>
  <c r="J1695" i="120"/>
  <c r="G1695" i="120"/>
  <c r="N1694" i="120"/>
  <c r="K1694" i="120"/>
  <c r="J1694" i="120"/>
  <c r="G1694" i="120"/>
  <c r="N1693" i="120"/>
  <c r="K1693" i="120"/>
  <c r="J1693" i="120"/>
  <c r="G1693" i="120"/>
  <c r="N1692" i="120"/>
  <c r="K1692" i="120"/>
  <c r="J1692" i="120"/>
  <c r="G1692" i="120"/>
  <c r="N1691" i="120"/>
  <c r="K1691" i="120"/>
  <c r="J1691" i="120"/>
  <c r="G1691" i="120"/>
  <c r="N1690" i="120"/>
  <c r="K1690" i="120"/>
  <c r="J1690" i="120"/>
  <c r="G1690" i="120"/>
  <c r="N1689" i="120"/>
  <c r="K1689" i="120"/>
  <c r="J1689" i="120"/>
  <c r="G1689" i="120"/>
  <c r="N1688" i="120"/>
  <c r="K1688" i="120"/>
  <c r="J1688" i="120"/>
  <c r="G1688" i="120"/>
  <c r="N1687" i="120"/>
  <c r="K1687" i="120"/>
  <c r="J1687" i="120"/>
  <c r="G1687" i="120"/>
  <c r="N1686" i="120"/>
  <c r="K1686" i="120"/>
  <c r="J1686" i="120"/>
  <c r="G1686" i="120"/>
  <c r="N1685" i="120"/>
  <c r="K1685" i="120"/>
  <c r="J1685" i="120"/>
  <c r="G1685" i="120"/>
  <c r="N1684" i="120"/>
  <c r="K1684" i="120"/>
  <c r="J1684" i="120"/>
  <c r="G1684" i="120"/>
  <c r="N1683" i="120"/>
  <c r="K1683" i="120"/>
  <c r="J1683" i="120"/>
  <c r="G1683" i="120"/>
  <c r="N1682" i="120"/>
  <c r="K1682" i="120"/>
  <c r="J1682" i="120"/>
  <c r="G1682" i="120"/>
  <c r="N1681" i="120"/>
  <c r="K1681" i="120"/>
  <c r="J1681" i="120"/>
  <c r="G1681" i="120"/>
  <c r="N1680" i="120"/>
  <c r="K1680" i="120"/>
  <c r="J1680" i="120"/>
  <c r="G1680" i="120"/>
  <c r="N1679" i="120"/>
  <c r="K1679" i="120"/>
  <c r="J1679" i="120"/>
  <c r="G1679" i="120"/>
  <c r="N1678" i="120"/>
  <c r="K1678" i="120"/>
  <c r="J1678" i="120"/>
  <c r="G1678" i="120"/>
  <c r="N1677" i="120"/>
  <c r="K1677" i="120"/>
  <c r="J1677" i="120"/>
  <c r="G1677" i="120"/>
  <c r="N1676" i="120"/>
  <c r="K1676" i="120"/>
  <c r="J1676" i="120"/>
  <c r="G1676" i="120"/>
  <c r="N1675" i="120"/>
  <c r="K1675" i="120"/>
  <c r="J1675" i="120"/>
  <c r="G1675" i="120"/>
  <c r="N1674" i="120"/>
  <c r="K1674" i="120"/>
  <c r="J1674" i="120"/>
  <c r="G1674" i="120"/>
  <c r="N1673" i="120"/>
  <c r="K1673" i="120"/>
  <c r="J1673" i="120"/>
  <c r="G1673" i="120"/>
  <c r="N1672" i="120"/>
  <c r="K1672" i="120"/>
  <c r="J1672" i="120"/>
  <c r="G1672" i="120"/>
  <c r="N1671" i="120"/>
  <c r="K1671" i="120"/>
  <c r="J1671" i="120"/>
  <c r="G1671" i="120"/>
  <c r="N1670" i="120"/>
  <c r="K1670" i="120"/>
  <c r="J1670" i="120"/>
  <c r="G1670" i="120"/>
  <c r="N1669" i="120"/>
  <c r="K1669" i="120"/>
  <c r="J1669" i="120"/>
  <c r="G1669" i="120"/>
  <c r="N1668" i="120"/>
  <c r="K1668" i="120"/>
  <c r="J1668" i="120"/>
  <c r="G1668" i="120"/>
  <c r="N1667" i="120"/>
  <c r="K1667" i="120"/>
  <c r="J1667" i="120"/>
  <c r="G1667" i="120"/>
  <c r="N1666" i="120"/>
  <c r="K1666" i="120"/>
  <c r="J1666" i="120"/>
  <c r="G1666" i="120"/>
  <c r="N1665" i="120"/>
  <c r="K1665" i="120"/>
  <c r="J1665" i="120"/>
  <c r="G1665" i="120"/>
  <c r="N1664" i="120"/>
  <c r="K1664" i="120"/>
  <c r="J1664" i="120"/>
  <c r="G1664" i="120"/>
  <c r="N1663" i="120"/>
  <c r="K1663" i="120"/>
  <c r="J1663" i="120"/>
  <c r="G1663" i="120"/>
  <c r="N1662" i="120"/>
  <c r="K1662" i="120"/>
  <c r="J1662" i="120"/>
  <c r="G1662" i="120"/>
  <c r="N1661" i="120"/>
  <c r="K1661" i="120"/>
  <c r="J1661" i="120"/>
  <c r="G1661" i="120"/>
  <c r="N1660" i="120"/>
  <c r="K1660" i="120"/>
  <c r="J1660" i="120"/>
  <c r="G1660" i="120"/>
  <c r="N1659" i="120"/>
  <c r="K1659" i="120"/>
  <c r="J1659" i="120"/>
  <c r="G1659" i="120"/>
  <c r="N1658" i="120"/>
  <c r="K1658" i="120"/>
  <c r="J1658" i="120"/>
  <c r="G1658" i="120"/>
  <c r="N1657" i="120"/>
  <c r="K1657" i="120"/>
  <c r="J1657" i="120"/>
  <c r="G1657" i="120"/>
  <c r="N1656" i="120"/>
  <c r="K1656" i="120"/>
  <c r="J1656" i="120"/>
  <c r="G1656" i="120"/>
  <c r="N1655" i="120"/>
  <c r="K1655" i="120"/>
  <c r="J1655" i="120"/>
  <c r="G1655" i="120"/>
  <c r="N1654" i="120"/>
  <c r="K1654" i="120"/>
  <c r="J1654" i="120"/>
  <c r="G1654" i="120"/>
  <c r="N1653" i="120"/>
  <c r="K1653" i="120"/>
  <c r="J1653" i="120"/>
  <c r="G1653" i="120"/>
  <c r="N1652" i="120"/>
  <c r="K1652" i="120"/>
  <c r="J1652" i="120"/>
  <c r="G1652" i="120"/>
  <c r="N1651" i="120"/>
  <c r="K1651" i="120"/>
  <c r="J1651" i="120"/>
  <c r="G1651" i="120"/>
  <c r="N1650" i="120"/>
  <c r="K1650" i="120"/>
  <c r="J1650" i="120"/>
  <c r="G1650" i="120"/>
  <c r="N1649" i="120"/>
  <c r="K1649" i="120"/>
  <c r="J1649" i="120"/>
  <c r="G1649" i="120"/>
  <c r="N1648" i="120"/>
  <c r="K1648" i="120"/>
  <c r="J1648" i="120"/>
  <c r="G1648" i="120"/>
  <c r="N1647" i="120"/>
  <c r="K1647" i="120"/>
  <c r="J1647" i="120"/>
  <c r="G1647" i="120"/>
  <c r="N1646" i="120"/>
  <c r="K1646" i="120"/>
  <c r="J1646" i="120"/>
  <c r="G1646" i="120"/>
  <c r="N1645" i="120"/>
  <c r="K1645" i="120"/>
  <c r="J1645" i="120"/>
  <c r="G1645" i="120"/>
  <c r="N1644" i="120"/>
  <c r="K1644" i="120"/>
  <c r="J1644" i="120"/>
  <c r="G1644" i="120"/>
  <c r="N1643" i="120"/>
  <c r="K1643" i="120"/>
  <c r="J1643" i="120"/>
  <c r="G1643" i="120"/>
  <c r="N1642" i="120"/>
  <c r="K1642" i="120"/>
  <c r="J1642" i="120"/>
  <c r="G1642" i="120"/>
  <c r="N1641" i="120"/>
  <c r="K1641" i="120"/>
  <c r="J1641" i="120"/>
  <c r="G1641" i="120"/>
  <c r="N1640" i="120"/>
  <c r="K1640" i="120"/>
  <c r="J1640" i="120"/>
  <c r="G1640" i="120"/>
  <c r="N1639" i="120"/>
  <c r="K1639" i="120"/>
  <c r="J1639" i="120"/>
  <c r="G1639" i="120"/>
  <c r="N1638" i="120"/>
  <c r="K1638" i="120"/>
  <c r="J1638" i="120"/>
  <c r="G1638" i="120"/>
  <c r="N1637" i="120"/>
  <c r="K1637" i="120"/>
  <c r="J1637" i="120"/>
  <c r="G1637" i="120"/>
  <c r="N1636" i="120"/>
  <c r="K1636" i="120"/>
  <c r="J1636" i="120"/>
  <c r="G1636" i="120"/>
  <c r="N1635" i="120"/>
  <c r="K1635" i="120"/>
  <c r="J1635" i="120"/>
  <c r="G1635" i="120"/>
  <c r="N1634" i="120"/>
  <c r="K1634" i="120"/>
  <c r="J1634" i="120"/>
  <c r="G1634" i="120"/>
  <c r="N1633" i="120"/>
  <c r="K1633" i="120"/>
  <c r="J1633" i="120"/>
  <c r="G1633" i="120"/>
  <c r="N1632" i="120"/>
  <c r="K1632" i="120"/>
  <c r="J1632" i="120"/>
  <c r="G1632" i="120"/>
  <c r="N1631" i="120"/>
  <c r="K1631" i="120"/>
  <c r="J1631" i="120"/>
  <c r="G1631" i="120"/>
  <c r="N1630" i="120"/>
  <c r="K1630" i="120"/>
  <c r="J1630" i="120"/>
  <c r="G1630" i="120"/>
  <c r="N1629" i="120"/>
  <c r="K1629" i="120"/>
  <c r="J1629" i="120"/>
  <c r="G1629" i="120"/>
  <c r="N1628" i="120"/>
  <c r="K1628" i="120"/>
  <c r="J1628" i="120"/>
  <c r="G1628" i="120"/>
  <c r="N1627" i="120"/>
  <c r="K1627" i="120"/>
  <c r="J1627" i="120"/>
  <c r="G1627" i="120"/>
  <c r="N1626" i="120"/>
  <c r="K1626" i="120"/>
  <c r="J1626" i="120"/>
  <c r="G1626" i="120"/>
  <c r="N1625" i="120"/>
  <c r="K1625" i="120"/>
  <c r="J1625" i="120"/>
  <c r="G1625" i="120"/>
  <c r="N1624" i="120"/>
  <c r="K1624" i="120"/>
  <c r="J1624" i="120"/>
  <c r="G1624" i="120"/>
  <c r="N1623" i="120"/>
  <c r="K1623" i="120"/>
  <c r="J1623" i="120"/>
  <c r="G1623" i="120"/>
  <c r="N1622" i="120"/>
  <c r="K1622" i="120"/>
  <c r="J1622" i="120"/>
  <c r="G1622" i="120"/>
  <c r="N1621" i="120"/>
  <c r="K1621" i="120"/>
  <c r="J1621" i="120"/>
  <c r="G1621" i="120"/>
  <c r="N1620" i="120"/>
  <c r="K1620" i="120"/>
  <c r="J1620" i="120"/>
  <c r="G1620" i="120"/>
  <c r="N1619" i="120"/>
  <c r="K1619" i="120"/>
  <c r="J1619" i="120"/>
  <c r="G1619" i="120"/>
  <c r="N1618" i="120"/>
  <c r="K1618" i="120"/>
  <c r="J1618" i="120"/>
  <c r="G1618" i="120"/>
  <c r="N1617" i="120"/>
  <c r="K1617" i="120"/>
  <c r="J1617" i="120"/>
  <c r="G1617" i="120"/>
  <c r="N1616" i="120"/>
  <c r="K1616" i="120"/>
  <c r="J1616" i="120"/>
  <c r="G1616" i="120"/>
  <c r="N1615" i="120"/>
  <c r="K1615" i="120"/>
  <c r="J1615" i="120"/>
  <c r="G1615" i="120"/>
  <c r="N1614" i="120"/>
  <c r="K1614" i="120"/>
  <c r="J1614" i="120"/>
  <c r="G1614" i="120"/>
  <c r="N1613" i="120"/>
  <c r="K1613" i="120"/>
  <c r="J1613" i="120"/>
  <c r="G1613" i="120"/>
  <c r="N1612" i="120"/>
  <c r="K1612" i="120"/>
  <c r="J1612" i="120"/>
  <c r="G1612" i="120"/>
  <c r="N1611" i="120"/>
  <c r="K1611" i="120"/>
  <c r="J1611" i="120"/>
  <c r="G1611" i="120"/>
  <c r="N1610" i="120"/>
  <c r="K1610" i="120"/>
  <c r="J1610" i="120"/>
  <c r="G1610" i="120"/>
  <c r="N1609" i="120"/>
  <c r="K1609" i="120"/>
  <c r="J1609" i="120"/>
  <c r="G1609" i="120"/>
  <c r="N1608" i="120"/>
  <c r="K1608" i="120"/>
  <c r="J1608" i="120"/>
  <c r="G1608" i="120"/>
  <c r="N1607" i="120"/>
  <c r="K1607" i="120"/>
  <c r="J1607" i="120"/>
  <c r="G1607" i="120"/>
  <c r="N1606" i="120"/>
  <c r="K1606" i="120"/>
  <c r="J1606" i="120"/>
  <c r="G1606" i="120"/>
  <c r="N1605" i="120"/>
  <c r="K1605" i="120"/>
  <c r="J1605" i="120"/>
  <c r="G1605" i="120"/>
  <c r="N1604" i="120"/>
  <c r="K1604" i="120"/>
  <c r="J1604" i="120"/>
  <c r="G1604" i="120"/>
  <c r="N1603" i="120"/>
  <c r="K1603" i="120"/>
  <c r="J1603" i="120"/>
  <c r="G1603" i="120"/>
  <c r="N1602" i="120"/>
  <c r="K1602" i="120"/>
  <c r="J1602" i="120"/>
  <c r="G1602" i="120"/>
  <c r="N1601" i="120"/>
  <c r="K1601" i="120"/>
  <c r="J1601" i="120"/>
  <c r="G1601" i="120"/>
  <c r="N1600" i="120"/>
  <c r="K1600" i="120"/>
  <c r="J1600" i="120"/>
  <c r="G1600" i="120"/>
  <c r="N1599" i="120"/>
  <c r="K1599" i="120"/>
  <c r="J1599" i="120"/>
  <c r="G1599" i="120"/>
  <c r="N1598" i="120"/>
  <c r="K1598" i="120"/>
  <c r="J1598" i="120"/>
  <c r="G1598" i="120"/>
  <c r="N1597" i="120"/>
  <c r="K1597" i="120"/>
  <c r="J1597" i="120"/>
  <c r="G1597" i="120"/>
  <c r="N1596" i="120"/>
  <c r="K1596" i="120"/>
  <c r="J1596" i="120"/>
  <c r="G1596" i="120"/>
  <c r="N1595" i="120"/>
  <c r="K1595" i="120"/>
  <c r="J1595" i="120"/>
  <c r="G1595" i="120"/>
  <c r="N1594" i="120"/>
  <c r="K1594" i="120"/>
  <c r="J1594" i="120"/>
  <c r="G1594" i="120"/>
  <c r="N1593" i="120"/>
  <c r="K1593" i="120"/>
  <c r="J1593" i="120"/>
  <c r="G1593" i="120"/>
  <c r="N1592" i="120"/>
  <c r="K1592" i="120"/>
  <c r="J1592" i="120"/>
  <c r="G1592" i="120"/>
  <c r="N1591" i="120"/>
  <c r="K1591" i="120"/>
  <c r="J1591" i="120"/>
  <c r="G1591" i="120"/>
  <c r="N1590" i="120"/>
  <c r="K1590" i="120"/>
  <c r="J1590" i="120"/>
  <c r="G1590" i="120"/>
  <c r="N1589" i="120"/>
  <c r="K1589" i="120"/>
  <c r="J1589" i="120"/>
  <c r="G1589" i="120"/>
  <c r="N1588" i="120"/>
  <c r="K1588" i="120"/>
  <c r="J1588" i="120"/>
  <c r="G1588" i="120"/>
  <c r="N1587" i="120"/>
  <c r="K1587" i="120"/>
  <c r="J1587" i="120"/>
  <c r="G1587" i="120"/>
  <c r="N1586" i="120"/>
  <c r="K1586" i="120"/>
  <c r="J1586" i="120"/>
  <c r="G1586" i="120"/>
  <c r="N1585" i="120"/>
  <c r="K1585" i="120"/>
  <c r="J1585" i="120"/>
  <c r="G1585" i="120"/>
  <c r="N1584" i="120"/>
  <c r="K1584" i="120"/>
  <c r="J1584" i="120"/>
  <c r="G1584" i="120"/>
  <c r="N1583" i="120"/>
  <c r="K1583" i="120"/>
  <c r="J1583" i="120"/>
  <c r="G1583" i="120"/>
  <c r="N1582" i="120"/>
  <c r="K1582" i="120"/>
  <c r="J1582" i="120"/>
  <c r="G1582" i="120"/>
  <c r="N1581" i="120"/>
  <c r="K1581" i="120"/>
  <c r="J1581" i="120"/>
  <c r="G1581" i="120"/>
  <c r="N1580" i="120"/>
  <c r="K1580" i="120"/>
  <c r="J1580" i="120"/>
  <c r="G1580" i="120"/>
  <c r="N1579" i="120"/>
  <c r="K1579" i="120"/>
  <c r="J1579" i="120"/>
  <c r="G1579" i="120"/>
  <c r="N1578" i="120"/>
  <c r="K1578" i="120"/>
  <c r="J1578" i="120"/>
  <c r="G1578" i="120"/>
  <c r="N1577" i="120"/>
  <c r="K1577" i="120"/>
  <c r="J1577" i="120"/>
  <c r="G1577" i="120"/>
  <c r="N1576" i="120"/>
  <c r="K1576" i="120"/>
  <c r="J1576" i="120"/>
  <c r="G1576" i="120"/>
  <c r="N1575" i="120"/>
  <c r="K1575" i="120"/>
  <c r="J1575" i="120"/>
  <c r="G1575" i="120"/>
  <c r="N1574" i="120"/>
  <c r="K1574" i="120"/>
  <c r="J1574" i="120"/>
  <c r="G1574" i="120"/>
  <c r="N1573" i="120"/>
  <c r="K1573" i="120"/>
  <c r="J1573" i="120"/>
  <c r="G1573" i="120"/>
  <c r="N1572" i="120"/>
  <c r="K1572" i="120"/>
  <c r="J1572" i="120"/>
  <c r="G1572" i="120"/>
  <c r="N1571" i="120"/>
  <c r="K1571" i="120"/>
  <c r="J1571" i="120"/>
  <c r="G1571" i="120"/>
  <c r="N1570" i="120"/>
  <c r="K1570" i="120"/>
  <c r="J1570" i="120"/>
  <c r="G1570" i="120"/>
  <c r="N1569" i="120"/>
  <c r="K1569" i="120"/>
  <c r="J1569" i="120"/>
  <c r="G1569" i="120"/>
  <c r="N1568" i="120"/>
  <c r="K1568" i="120"/>
  <c r="J1568" i="120"/>
  <c r="G1568" i="120"/>
  <c r="N1567" i="120"/>
  <c r="K1567" i="120"/>
  <c r="J1567" i="120"/>
  <c r="G1567" i="120"/>
  <c r="N1566" i="120"/>
  <c r="K1566" i="120"/>
  <c r="J1566" i="120"/>
  <c r="G1566" i="120"/>
  <c r="N1565" i="120"/>
  <c r="K1565" i="120"/>
  <c r="J1565" i="120"/>
  <c r="G1565" i="120"/>
  <c r="N1564" i="120"/>
  <c r="K1564" i="120"/>
  <c r="J1564" i="120"/>
  <c r="G1564" i="120"/>
  <c r="N1563" i="120"/>
  <c r="K1563" i="120"/>
  <c r="J1563" i="120"/>
  <c r="G1563" i="120"/>
  <c r="N1562" i="120"/>
  <c r="K1562" i="120"/>
  <c r="J1562" i="120"/>
  <c r="G1562" i="120"/>
  <c r="N1561" i="120"/>
  <c r="K1561" i="120"/>
  <c r="J1561" i="120"/>
  <c r="G1561" i="120"/>
  <c r="N1560" i="120"/>
  <c r="K1560" i="120"/>
  <c r="J1560" i="120"/>
  <c r="G1560" i="120"/>
  <c r="N1559" i="120"/>
  <c r="K1559" i="120"/>
  <c r="J1559" i="120"/>
  <c r="G1559" i="120"/>
  <c r="N1558" i="120"/>
  <c r="K1558" i="120"/>
  <c r="J1558" i="120"/>
  <c r="G1558" i="120"/>
  <c r="N1557" i="120"/>
  <c r="K1557" i="120"/>
  <c r="J1557" i="120"/>
  <c r="G1557" i="120"/>
  <c r="N1556" i="120"/>
  <c r="K1556" i="120"/>
  <c r="J1556" i="120"/>
  <c r="G1556" i="120"/>
  <c r="N1555" i="120"/>
  <c r="K1555" i="120"/>
  <c r="J1555" i="120"/>
  <c r="G1555" i="120"/>
  <c r="N1554" i="120"/>
  <c r="K1554" i="120"/>
  <c r="J1554" i="120"/>
  <c r="G1554" i="120"/>
  <c r="N1553" i="120"/>
  <c r="K1553" i="120"/>
  <c r="J1553" i="120"/>
  <c r="G1553" i="120"/>
  <c r="N1552" i="120"/>
  <c r="K1552" i="120"/>
  <c r="J1552" i="120"/>
  <c r="G1552" i="120"/>
  <c r="N1551" i="120"/>
  <c r="K1551" i="120"/>
  <c r="J1551" i="120"/>
  <c r="G1551" i="120"/>
  <c r="N1550" i="120"/>
  <c r="K1550" i="120"/>
  <c r="J1550" i="120"/>
  <c r="G1550" i="120"/>
  <c r="N1549" i="120"/>
  <c r="K1549" i="120"/>
  <c r="J1549" i="120"/>
  <c r="G1549" i="120"/>
  <c r="N1548" i="120"/>
  <c r="K1548" i="120"/>
  <c r="J1548" i="120"/>
  <c r="G1548" i="120"/>
  <c r="N1547" i="120"/>
  <c r="K1547" i="120"/>
  <c r="J1547" i="120"/>
  <c r="G1547" i="120"/>
  <c r="N1546" i="120"/>
  <c r="K1546" i="120"/>
  <c r="J1546" i="120"/>
  <c r="G1546" i="120"/>
  <c r="N1545" i="120"/>
  <c r="K1545" i="120"/>
  <c r="J1545" i="120"/>
  <c r="G1545" i="120"/>
  <c r="N1544" i="120"/>
  <c r="K1544" i="120"/>
  <c r="J1544" i="120"/>
  <c r="G1544" i="120"/>
  <c r="N1543" i="120"/>
  <c r="K1543" i="120"/>
  <c r="J1543" i="120"/>
  <c r="G1543" i="120"/>
  <c r="N1542" i="120"/>
  <c r="K1542" i="120"/>
  <c r="J1542" i="120"/>
  <c r="G1542" i="120"/>
  <c r="N1541" i="120"/>
  <c r="K1541" i="120"/>
  <c r="J1541" i="120"/>
  <c r="G1541" i="120"/>
  <c r="N1540" i="120"/>
  <c r="K1540" i="120"/>
  <c r="J1540" i="120"/>
  <c r="G1540" i="120"/>
  <c r="N1539" i="120"/>
  <c r="K1539" i="120"/>
  <c r="J1539" i="120"/>
  <c r="G1539" i="120"/>
  <c r="N1538" i="120"/>
  <c r="K1538" i="120"/>
  <c r="J1538" i="120"/>
  <c r="G1538" i="120"/>
  <c r="N1537" i="120"/>
  <c r="K1537" i="120"/>
  <c r="J1537" i="120"/>
  <c r="G1537" i="120"/>
  <c r="N1536" i="120"/>
  <c r="K1536" i="120"/>
  <c r="J1536" i="120"/>
  <c r="G1536" i="120"/>
  <c r="N1535" i="120"/>
  <c r="K1535" i="120"/>
  <c r="J1535" i="120"/>
  <c r="G1535" i="120"/>
  <c r="N1534" i="120"/>
  <c r="K1534" i="120"/>
  <c r="J1534" i="120"/>
  <c r="G1534" i="120"/>
  <c r="N1533" i="120"/>
  <c r="K1533" i="120"/>
  <c r="J1533" i="120"/>
  <c r="G1533" i="120"/>
  <c r="N1532" i="120"/>
  <c r="K1532" i="120"/>
  <c r="J1532" i="120"/>
  <c r="G1532" i="120"/>
  <c r="N1531" i="120"/>
  <c r="K1531" i="120"/>
  <c r="J1531" i="120"/>
  <c r="G1531" i="120"/>
  <c r="N1530" i="120"/>
  <c r="K1530" i="120"/>
  <c r="J1530" i="120"/>
  <c r="G1530" i="120"/>
  <c r="N1529" i="120"/>
  <c r="K1529" i="120"/>
  <c r="J1529" i="120"/>
  <c r="G1529" i="120"/>
  <c r="N1528" i="120"/>
  <c r="K1528" i="120"/>
  <c r="J1528" i="120"/>
  <c r="G1528" i="120"/>
  <c r="N1527" i="120"/>
  <c r="K1527" i="120"/>
  <c r="J1527" i="120"/>
  <c r="G1527" i="120"/>
  <c r="N1526" i="120"/>
  <c r="K1526" i="120"/>
  <c r="J1526" i="120"/>
  <c r="G1526" i="120"/>
  <c r="N1525" i="120"/>
  <c r="K1525" i="120"/>
  <c r="J1525" i="120"/>
  <c r="G1525" i="120"/>
  <c r="N1524" i="120"/>
  <c r="K1524" i="120"/>
  <c r="J1524" i="120"/>
  <c r="G1524" i="120"/>
  <c r="N1523" i="120"/>
  <c r="K1523" i="120"/>
  <c r="J1523" i="120"/>
  <c r="G1523" i="120"/>
  <c r="N1522" i="120"/>
  <c r="K1522" i="120"/>
  <c r="J1522" i="120"/>
  <c r="G1522" i="120"/>
  <c r="N1521" i="120"/>
  <c r="K1521" i="120"/>
  <c r="J1521" i="120"/>
  <c r="G1521" i="120"/>
  <c r="N1520" i="120"/>
  <c r="K1520" i="120"/>
  <c r="J1520" i="120"/>
  <c r="G1520" i="120"/>
  <c r="N1519" i="120"/>
  <c r="K1519" i="120"/>
  <c r="J1519" i="120"/>
  <c r="G1519" i="120"/>
  <c r="N1518" i="120"/>
  <c r="K1518" i="120"/>
  <c r="J1518" i="120"/>
  <c r="G1518" i="120"/>
  <c r="N1517" i="120"/>
  <c r="K1517" i="120"/>
  <c r="J1517" i="120"/>
  <c r="G1517" i="120"/>
  <c r="N1516" i="120"/>
  <c r="K1516" i="120"/>
  <c r="J1516" i="120"/>
  <c r="G1516" i="120"/>
  <c r="N1515" i="120"/>
  <c r="K1515" i="120"/>
  <c r="J1515" i="120"/>
  <c r="G1515" i="120"/>
  <c r="N1514" i="120"/>
  <c r="K1514" i="120"/>
  <c r="J1514" i="120"/>
  <c r="G1514" i="120"/>
  <c r="N1513" i="120"/>
  <c r="K1513" i="120"/>
  <c r="J1513" i="120"/>
  <c r="G1513" i="120"/>
  <c r="N1512" i="120"/>
  <c r="K1512" i="120"/>
  <c r="J1512" i="120"/>
  <c r="G1512" i="120"/>
  <c r="N1511" i="120"/>
  <c r="K1511" i="120"/>
  <c r="J1511" i="120"/>
  <c r="G1511" i="120"/>
  <c r="N1510" i="120"/>
  <c r="K1510" i="120"/>
  <c r="J1510" i="120"/>
  <c r="G1510" i="120"/>
  <c r="N1509" i="120"/>
  <c r="K1509" i="120"/>
  <c r="J1509" i="120"/>
  <c r="G1509" i="120"/>
  <c r="N1508" i="120"/>
  <c r="K1508" i="120"/>
  <c r="J1508" i="120"/>
  <c r="G1508" i="120"/>
  <c r="N1507" i="120"/>
  <c r="K1507" i="120"/>
  <c r="J1507" i="120"/>
  <c r="G1507" i="120"/>
  <c r="N1506" i="120"/>
  <c r="K1506" i="120"/>
  <c r="J1506" i="120"/>
  <c r="G1506" i="120"/>
  <c r="N1505" i="120"/>
  <c r="K1505" i="120"/>
  <c r="J1505" i="120"/>
  <c r="G1505" i="120"/>
  <c r="N1504" i="120"/>
  <c r="K1504" i="120"/>
  <c r="J1504" i="120"/>
  <c r="G1504" i="120"/>
  <c r="N1503" i="120"/>
  <c r="K1503" i="120"/>
  <c r="J1503" i="120"/>
  <c r="G1503" i="120"/>
  <c r="N1502" i="120"/>
  <c r="K1502" i="120"/>
  <c r="J1502" i="120"/>
  <c r="G1502" i="120"/>
  <c r="N1501" i="120"/>
  <c r="K1501" i="120"/>
  <c r="J1501" i="120"/>
  <c r="G1501" i="120"/>
  <c r="N1500" i="120"/>
  <c r="K1500" i="120"/>
  <c r="J1500" i="120"/>
  <c r="G1500" i="120"/>
  <c r="N1499" i="120"/>
  <c r="K1499" i="120"/>
  <c r="J1499" i="120"/>
  <c r="G1499" i="120"/>
  <c r="N1498" i="120"/>
  <c r="K1498" i="120"/>
  <c r="J1498" i="120"/>
  <c r="G1498" i="120"/>
  <c r="N1497" i="120"/>
  <c r="K1497" i="120"/>
  <c r="J1497" i="120"/>
  <c r="G1497" i="120"/>
  <c r="N1496" i="120"/>
  <c r="K1496" i="120"/>
  <c r="J1496" i="120"/>
  <c r="G1496" i="120"/>
  <c r="N1495" i="120"/>
  <c r="K1495" i="120"/>
  <c r="J1495" i="120"/>
  <c r="G1495" i="120"/>
  <c r="N1494" i="120"/>
  <c r="K1494" i="120"/>
  <c r="J1494" i="120"/>
  <c r="G1494" i="120"/>
  <c r="N1493" i="120"/>
  <c r="K1493" i="120"/>
  <c r="J1493" i="120"/>
  <c r="G1493" i="120"/>
  <c r="N1492" i="120"/>
  <c r="K1492" i="120"/>
  <c r="J1492" i="120"/>
  <c r="G1492" i="120"/>
  <c r="N1491" i="120"/>
  <c r="K1491" i="120"/>
  <c r="J1491" i="120"/>
  <c r="G1491" i="120"/>
  <c r="N1490" i="120"/>
  <c r="K1490" i="120"/>
  <c r="J1490" i="120"/>
  <c r="G1490" i="120"/>
  <c r="N1489" i="120"/>
  <c r="K1489" i="120"/>
  <c r="J1489" i="120"/>
  <c r="G1489" i="120"/>
  <c r="N1488" i="120"/>
  <c r="K1488" i="120"/>
  <c r="J1488" i="120"/>
  <c r="G1488" i="120"/>
  <c r="N1487" i="120"/>
  <c r="K1487" i="120"/>
  <c r="J1487" i="120"/>
  <c r="G1487" i="120"/>
  <c r="N1486" i="120"/>
  <c r="K1486" i="120"/>
  <c r="J1486" i="120"/>
  <c r="G1486" i="120"/>
  <c r="N1485" i="120"/>
  <c r="K1485" i="120"/>
  <c r="J1485" i="120"/>
  <c r="G1485" i="120"/>
  <c r="N1484" i="120"/>
  <c r="K1484" i="120"/>
  <c r="J1484" i="120"/>
  <c r="G1484" i="120"/>
  <c r="N1483" i="120"/>
  <c r="K1483" i="120"/>
  <c r="J1483" i="120"/>
  <c r="G1483" i="120"/>
  <c r="N1482" i="120"/>
  <c r="K1482" i="120"/>
  <c r="J1482" i="120"/>
  <c r="G1482" i="120"/>
  <c r="N1481" i="120"/>
  <c r="K1481" i="120"/>
  <c r="J1481" i="120"/>
  <c r="G1481" i="120"/>
  <c r="N1480" i="120"/>
  <c r="K1480" i="120"/>
  <c r="J1480" i="120"/>
  <c r="G1480" i="120"/>
  <c r="N1479" i="120"/>
  <c r="K1479" i="120"/>
  <c r="J1479" i="120"/>
  <c r="G1479" i="120"/>
  <c r="N1478" i="120"/>
  <c r="K1478" i="120"/>
  <c r="J1478" i="120"/>
  <c r="G1478" i="120"/>
  <c r="N1477" i="120"/>
  <c r="K1477" i="120"/>
  <c r="J1477" i="120"/>
  <c r="G1477" i="120"/>
  <c r="N1476" i="120"/>
  <c r="K1476" i="120"/>
  <c r="J1476" i="120"/>
  <c r="G1476" i="120"/>
  <c r="N1475" i="120"/>
  <c r="K1475" i="120"/>
  <c r="J1475" i="120"/>
  <c r="G1475" i="120"/>
  <c r="N1474" i="120"/>
  <c r="K1474" i="120"/>
  <c r="J1474" i="120"/>
  <c r="G1474" i="120"/>
  <c r="N1473" i="120"/>
  <c r="K1473" i="120"/>
  <c r="J1473" i="120"/>
  <c r="G1473" i="120"/>
  <c r="N1472" i="120"/>
  <c r="K1472" i="120"/>
  <c r="J1472" i="120"/>
  <c r="G1472" i="120"/>
  <c r="N1471" i="120"/>
  <c r="K1471" i="120"/>
  <c r="J1471" i="120"/>
  <c r="G1471" i="120"/>
  <c r="N1470" i="120"/>
  <c r="K1470" i="120"/>
  <c r="J1470" i="120"/>
  <c r="G1470" i="120"/>
  <c r="N1469" i="120"/>
  <c r="K1469" i="120"/>
  <c r="J1469" i="120"/>
  <c r="G1469" i="120"/>
  <c r="N1468" i="120"/>
  <c r="K1468" i="120"/>
  <c r="J1468" i="120"/>
  <c r="G1468" i="120"/>
  <c r="N1467" i="120"/>
  <c r="K1467" i="120"/>
  <c r="J1467" i="120"/>
  <c r="G1467" i="120"/>
  <c r="N1466" i="120"/>
  <c r="K1466" i="120"/>
  <c r="J1466" i="120"/>
  <c r="G1466" i="120"/>
  <c r="N1465" i="120"/>
  <c r="K1465" i="120"/>
  <c r="J1465" i="120"/>
  <c r="G1465" i="120"/>
  <c r="N1464" i="120"/>
  <c r="K1464" i="120"/>
  <c r="J1464" i="120"/>
  <c r="G1464" i="120"/>
  <c r="N1463" i="120"/>
  <c r="K1463" i="120"/>
  <c r="J1463" i="120"/>
  <c r="G1463" i="120"/>
  <c r="N1462" i="120"/>
  <c r="K1462" i="120"/>
  <c r="J1462" i="120"/>
  <c r="G1462" i="120"/>
  <c r="N1461" i="120"/>
  <c r="K1461" i="120"/>
  <c r="J1461" i="120"/>
  <c r="G1461" i="120"/>
  <c r="N1460" i="120"/>
  <c r="K1460" i="120"/>
  <c r="J1460" i="120"/>
  <c r="G1460" i="120"/>
  <c r="N1459" i="120"/>
  <c r="K1459" i="120"/>
  <c r="J1459" i="120"/>
  <c r="G1459" i="120"/>
  <c r="N1458" i="120"/>
  <c r="K1458" i="120"/>
  <c r="J1458" i="120"/>
  <c r="G1458" i="120"/>
  <c r="N1457" i="120"/>
  <c r="K1457" i="120"/>
  <c r="J1457" i="120"/>
  <c r="G1457" i="120"/>
  <c r="N1456" i="120"/>
  <c r="K1456" i="120"/>
  <c r="J1456" i="120"/>
  <c r="G1456" i="120"/>
  <c r="N1455" i="120"/>
  <c r="K1455" i="120"/>
  <c r="J1455" i="120"/>
  <c r="G1455" i="120"/>
  <c r="N1454" i="120"/>
  <c r="K1454" i="120"/>
  <c r="J1454" i="120"/>
  <c r="G1454" i="120"/>
  <c r="N1453" i="120"/>
  <c r="K1453" i="120"/>
  <c r="J1453" i="120"/>
  <c r="G1453" i="120"/>
  <c r="N1452" i="120"/>
  <c r="K1452" i="120"/>
  <c r="J1452" i="120"/>
  <c r="G1452" i="120"/>
  <c r="N1451" i="120"/>
  <c r="K1451" i="120"/>
  <c r="J1451" i="120"/>
  <c r="G1451" i="120"/>
  <c r="N1450" i="120"/>
  <c r="K1450" i="120"/>
  <c r="J1450" i="120"/>
  <c r="G1450" i="120"/>
  <c r="N1449" i="120"/>
  <c r="K1449" i="120"/>
  <c r="J1449" i="120"/>
  <c r="G1449" i="120"/>
  <c r="N1448" i="120"/>
  <c r="K1448" i="120"/>
  <c r="J1448" i="120"/>
  <c r="G1448" i="120"/>
  <c r="N1447" i="120"/>
  <c r="K1447" i="120"/>
  <c r="J1447" i="120"/>
  <c r="G1447" i="120"/>
  <c r="N1446" i="120"/>
  <c r="K1446" i="120"/>
  <c r="J1446" i="120"/>
  <c r="G1446" i="120"/>
  <c r="N1445" i="120"/>
  <c r="K1445" i="120"/>
  <c r="J1445" i="120"/>
  <c r="G1445" i="120"/>
  <c r="N1444" i="120"/>
  <c r="K1444" i="120"/>
  <c r="J1444" i="120"/>
  <c r="G1444" i="120"/>
  <c r="N1443" i="120"/>
  <c r="K1443" i="120"/>
  <c r="J1443" i="120"/>
  <c r="G1443" i="120"/>
  <c r="N1442" i="120"/>
  <c r="K1442" i="120"/>
  <c r="J1442" i="120"/>
  <c r="G1442" i="120"/>
  <c r="N1441" i="120"/>
  <c r="K1441" i="120"/>
  <c r="J1441" i="120"/>
  <c r="G1441" i="120"/>
  <c r="N1440" i="120"/>
  <c r="K1440" i="120"/>
  <c r="J1440" i="120"/>
  <c r="G1440" i="120"/>
  <c r="N1439" i="120"/>
  <c r="K1439" i="120"/>
  <c r="J1439" i="120"/>
  <c r="G1439" i="120"/>
  <c r="N1438" i="120"/>
  <c r="K1438" i="120"/>
  <c r="J1438" i="120"/>
  <c r="G1438" i="120"/>
  <c r="N1437" i="120"/>
  <c r="K1437" i="120"/>
  <c r="J1437" i="120"/>
  <c r="G1437" i="120"/>
  <c r="N1436" i="120"/>
  <c r="K1436" i="120"/>
  <c r="J1436" i="120"/>
  <c r="G1436" i="120"/>
  <c r="N1435" i="120"/>
  <c r="K1435" i="120"/>
  <c r="J1435" i="120"/>
  <c r="G1435" i="120"/>
  <c r="N1434" i="120"/>
  <c r="K1434" i="120"/>
  <c r="J1434" i="120"/>
  <c r="G1434" i="120"/>
  <c r="N1433" i="120"/>
  <c r="K1433" i="120"/>
  <c r="J1433" i="120"/>
  <c r="G1433" i="120"/>
  <c r="N1432" i="120"/>
  <c r="K1432" i="120"/>
  <c r="J1432" i="120"/>
  <c r="G1432" i="120"/>
  <c r="N1431" i="120"/>
  <c r="K1431" i="120"/>
  <c r="J1431" i="120"/>
  <c r="G1431" i="120"/>
  <c r="N1430" i="120"/>
  <c r="K1430" i="120"/>
  <c r="J1430" i="120"/>
  <c r="G1430" i="120"/>
  <c r="N1429" i="120"/>
  <c r="K1429" i="120"/>
  <c r="J1429" i="120"/>
  <c r="G1429" i="120"/>
  <c r="N1428" i="120"/>
  <c r="K1428" i="120"/>
  <c r="J1428" i="120"/>
  <c r="G1428" i="120"/>
  <c r="N1427" i="120"/>
  <c r="K1427" i="120"/>
  <c r="J1427" i="120"/>
  <c r="G1427" i="120"/>
  <c r="N1426" i="120"/>
  <c r="K1426" i="120"/>
  <c r="J1426" i="120"/>
  <c r="G1426" i="120"/>
  <c r="N1425" i="120"/>
  <c r="K1425" i="120"/>
  <c r="J1425" i="120"/>
  <c r="G1425" i="120"/>
  <c r="N1424" i="120"/>
  <c r="K1424" i="120"/>
  <c r="J1424" i="120"/>
  <c r="G1424" i="120"/>
  <c r="N1423" i="120"/>
  <c r="K1423" i="120"/>
  <c r="J1423" i="120"/>
  <c r="G1423" i="120"/>
  <c r="N1422" i="120"/>
  <c r="K1422" i="120"/>
  <c r="J1422" i="120"/>
  <c r="G1422" i="120"/>
  <c r="N1421" i="120"/>
  <c r="K1421" i="120"/>
  <c r="J1421" i="120"/>
  <c r="G1421" i="120"/>
  <c r="N1420" i="120"/>
  <c r="K1420" i="120"/>
  <c r="J1420" i="120"/>
  <c r="G1420" i="120"/>
  <c r="N1419" i="120"/>
  <c r="K1419" i="120"/>
  <c r="J1419" i="120"/>
  <c r="G1419" i="120"/>
  <c r="N1418" i="120"/>
  <c r="K1418" i="120"/>
  <c r="J1418" i="120"/>
  <c r="G1418" i="120"/>
  <c r="N1417" i="120"/>
  <c r="K1417" i="120"/>
  <c r="J1417" i="120"/>
  <c r="G1417" i="120"/>
  <c r="N1416" i="120"/>
  <c r="K1416" i="120"/>
  <c r="J1416" i="120"/>
  <c r="G1416" i="120"/>
  <c r="N1415" i="120"/>
  <c r="K1415" i="120"/>
  <c r="J1415" i="120"/>
  <c r="G1415" i="120"/>
  <c r="N1414" i="120"/>
  <c r="K1414" i="120"/>
  <c r="J1414" i="120"/>
  <c r="G1414" i="120"/>
  <c r="N1413" i="120"/>
  <c r="K1413" i="120"/>
  <c r="J1413" i="120"/>
  <c r="G1413" i="120"/>
  <c r="N1412" i="120"/>
  <c r="K1412" i="120"/>
  <c r="J1412" i="120"/>
  <c r="G1412" i="120"/>
  <c r="N1411" i="120"/>
  <c r="K1411" i="120"/>
  <c r="J1411" i="120"/>
  <c r="G1411" i="120"/>
  <c r="N1410" i="120"/>
  <c r="K1410" i="120"/>
  <c r="J1410" i="120"/>
  <c r="G1410" i="120"/>
  <c r="N1409" i="120"/>
  <c r="K1409" i="120"/>
  <c r="J1409" i="120"/>
  <c r="G1409" i="120"/>
  <c r="N1408" i="120"/>
  <c r="K1408" i="120"/>
  <c r="J1408" i="120"/>
  <c r="G1408" i="120"/>
  <c r="N1407" i="120"/>
  <c r="K1407" i="120"/>
  <c r="J1407" i="120"/>
  <c r="G1407" i="120"/>
  <c r="N1406" i="120"/>
  <c r="K1406" i="120"/>
  <c r="J1406" i="120"/>
  <c r="G1406" i="120"/>
  <c r="N1405" i="120"/>
  <c r="K1405" i="120"/>
  <c r="J1405" i="120"/>
  <c r="G1405" i="120"/>
  <c r="N1404" i="120"/>
  <c r="K1404" i="120"/>
  <c r="J1404" i="120"/>
  <c r="G1404" i="120"/>
  <c r="N1403" i="120"/>
  <c r="K1403" i="120"/>
  <c r="J1403" i="120"/>
  <c r="G1403" i="120"/>
  <c r="N1402" i="120"/>
  <c r="K1402" i="120"/>
  <c r="J1402" i="120"/>
  <c r="G1402" i="120"/>
  <c r="N1401" i="120"/>
  <c r="K1401" i="120"/>
  <c r="J1401" i="120"/>
  <c r="G1401" i="120"/>
  <c r="N1400" i="120"/>
  <c r="K1400" i="120"/>
  <c r="J1400" i="120"/>
  <c r="G1400" i="120"/>
  <c r="N1399" i="120"/>
  <c r="K1399" i="120"/>
  <c r="J1399" i="120"/>
  <c r="G1399" i="120"/>
  <c r="N1398" i="120"/>
  <c r="K1398" i="120"/>
  <c r="J1398" i="120"/>
  <c r="G1398" i="120"/>
  <c r="N1397" i="120"/>
  <c r="K1397" i="120"/>
  <c r="J1397" i="120"/>
  <c r="G1397" i="120"/>
  <c r="N1396" i="120"/>
  <c r="K1396" i="120"/>
  <c r="J1396" i="120"/>
  <c r="G1396" i="120"/>
  <c r="N1395" i="120"/>
  <c r="K1395" i="120"/>
  <c r="J1395" i="120"/>
  <c r="G1395" i="120"/>
  <c r="N1394" i="120"/>
  <c r="K1394" i="120"/>
  <c r="J1394" i="120"/>
  <c r="G1394" i="120"/>
  <c r="N1393" i="120"/>
  <c r="K1393" i="120"/>
  <c r="J1393" i="120"/>
  <c r="G1393" i="120"/>
  <c r="N1392" i="120"/>
  <c r="K1392" i="120"/>
  <c r="J1392" i="120"/>
  <c r="G1392" i="120"/>
  <c r="N1391" i="120"/>
  <c r="K1391" i="120"/>
  <c r="J1391" i="120"/>
  <c r="G1391" i="120"/>
  <c r="N1390" i="120"/>
  <c r="K1390" i="120"/>
  <c r="J1390" i="120"/>
  <c r="G1390" i="120"/>
  <c r="N1389" i="120"/>
  <c r="K1389" i="120"/>
  <c r="J1389" i="120"/>
  <c r="G1389" i="120"/>
  <c r="N1388" i="120"/>
  <c r="K1388" i="120"/>
  <c r="J1388" i="120"/>
  <c r="G1388" i="120"/>
  <c r="N1387" i="120"/>
  <c r="K1387" i="120"/>
  <c r="J1387" i="120"/>
  <c r="G1387" i="120"/>
  <c r="N1386" i="120"/>
  <c r="K1386" i="120"/>
  <c r="J1386" i="120"/>
  <c r="G1386" i="120"/>
  <c r="N1385" i="120"/>
  <c r="K1385" i="120"/>
  <c r="J1385" i="120"/>
  <c r="G1385" i="120"/>
  <c r="N1384" i="120"/>
  <c r="K1384" i="120"/>
  <c r="J1384" i="120"/>
  <c r="G1384" i="120"/>
  <c r="N1383" i="120"/>
  <c r="K1383" i="120"/>
  <c r="J1383" i="120"/>
  <c r="G1383" i="120"/>
  <c r="N1382" i="120"/>
  <c r="K1382" i="120"/>
  <c r="J1382" i="120"/>
  <c r="G1382" i="120"/>
  <c r="N1381" i="120"/>
  <c r="K1381" i="120"/>
  <c r="J1381" i="120"/>
  <c r="G1381" i="120"/>
  <c r="N1380" i="120"/>
  <c r="K1380" i="120"/>
  <c r="J1380" i="120"/>
  <c r="G1380" i="120"/>
  <c r="N1379" i="120"/>
  <c r="K1379" i="120"/>
  <c r="J1379" i="120"/>
  <c r="G1379" i="120"/>
  <c r="N1378" i="120"/>
  <c r="K1378" i="120"/>
  <c r="J1378" i="120"/>
  <c r="G1378" i="120"/>
  <c r="N1377" i="120"/>
  <c r="K1377" i="120"/>
  <c r="J1377" i="120"/>
  <c r="G1377" i="120"/>
  <c r="N1376" i="120"/>
  <c r="K1376" i="120"/>
  <c r="J1376" i="120"/>
  <c r="G1376" i="120"/>
  <c r="N1375" i="120"/>
  <c r="K1375" i="120"/>
  <c r="J1375" i="120"/>
  <c r="G1375" i="120"/>
  <c r="N1374" i="120"/>
  <c r="K1374" i="120"/>
  <c r="J1374" i="120"/>
  <c r="G1374" i="120"/>
  <c r="N1373" i="120"/>
  <c r="K1373" i="120"/>
  <c r="J1373" i="120"/>
  <c r="G1373" i="120"/>
  <c r="N1372" i="120"/>
  <c r="K1372" i="120"/>
  <c r="J1372" i="120"/>
  <c r="G1372" i="120"/>
  <c r="N1371" i="120"/>
  <c r="K1371" i="120"/>
  <c r="J1371" i="120"/>
  <c r="G1371" i="120"/>
  <c r="N1370" i="120"/>
  <c r="K1370" i="120"/>
  <c r="J1370" i="120"/>
  <c r="G1370" i="120"/>
  <c r="N1369" i="120"/>
  <c r="K1369" i="120"/>
  <c r="J1369" i="120"/>
  <c r="G1369" i="120"/>
  <c r="N1368" i="120"/>
  <c r="K1368" i="120"/>
  <c r="J1368" i="120"/>
  <c r="G1368" i="120"/>
  <c r="N1367" i="120"/>
  <c r="K1367" i="120"/>
  <c r="J1367" i="120"/>
  <c r="G1367" i="120"/>
  <c r="N1366" i="120"/>
  <c r="K1366" i="120"/>
  <c r="J1366" i="120"/>
  <c r="G1366" i="120"/>
  <c r="N1365" i="120"/>
  <c r="K1365" i="120"/>
  <c r="J1365" i="120"/>
  <c r="G1365" i="120"/>
  <c r="N1364" i="120"/>
  <c r="K1364" i="120"/>
  <c r="J1364" i="120"/>
  <c r="G1364" i="120"/>
  <c r="N1363" i="120"/>
  <c r="K1363" i="120"/>
  <c r="J1363" i="120"/>
  <c r="G1363" i="120"/>
  <c r="N1362" i="120"/>
  <c r="K1362" i="120"/>
  <c r="J1362" i="120"/>
  <c r="G1362" i="120"/>
  <c r="N1361" i="120"/>
  <c r="K1361" i="120"/>
  <c r="J1361" i="120"/>
  <c r="G1361" i="120"/>
  <c r="N1360" i="120"/>
  <c r="K1360" i="120"/>
  <c r="J1360" i="120"/>
  <c r="G1360" i="120"/>
  <c r="N1359" i="120"/>
  <c r="K1359" i="120"/>
  <c r="J1359" i="120"/>
  <c r="G1359" i="120"/>
  <c r="N1358" i="120"/>
  <c r="K1358" i="120"/>
  <c r="J1358" i="120"/>
  <c r="G1358" i="120"/>
  <c r="N1357" i="120"/>
  <c r="K1357" i="120"/>
  <c r="J1357" i="120"/>
  <c r="G1357" i="120"/>
  <c r="N1356" i="120"/>
  <c r="K1356" i="120"/>
  <c r="J1356" i="120"/>
  <c r="G1356" i="120"/>
  <c r="N1355" i="120"/>
  <c r="K1355" i="120"/>
  <c r="J1355" i="120"/>
  <c r="G1355" i="120"/>
  <c r="N1354" i="120"/>
  <c r="K1354" i="120"/>
  <c r="J1354" i="120"/>
  <c r="G1354" i="120"/>
  <c r="N1353" i="120"/>
  <c r="K1353" i="120"/>
  <c r="J1353" i="120"/>
  <c r="G1353" i="120"/>
  <c r="N1352" i="120"/>
  <c r="K1352" i="120"/>
  <c r="J1352" i="120"/>
  <c r="G1352" i="120"/>
  <c r="N1351" i="120"/>
  <c r="K1351" i="120"/>
  <c r="J1351" i="120"/>
  <c r="G1351" i="120"/>
  <c r="N1350" i="120"/>
  <c r="K1350" i="120"/>
  <c r="J1350" i="120"/>
  <c r="G1350" i="120"/>
  <c r="N1349" i="120"/>
  <c r="K1349" i="120"/>
  <c r="J1349" i="120"/>
  <c r="G1349" i="120"/>
  <c r="N1348" i="120"/>
  <c r="K1348" i="120"/>
  <c r="J1348" i="120"/>
  <c r="G1348" i="120"/>
  <c r="N1347" i="120"/>
  <c r="K1347" i="120"/>
  <c r="J1347" i="120"/>
  <c r="G1347" i="120"/>
  <c r="N1346" i="120"/>
  <c r="K1346" i="120"/>
  <c r="J1346" i="120"/>
  <c r="G1346" i="120"/>
  <c r="N1345" i="120"/>
  <c r="K1345" i="120"/>
  <c r="J1345" i="120"/>
  <c r="G1345" i="120"/>
  <c r="N1344" i="120"/>
  <c r="K1344" i="120"/>
  <c r="J1344" i="120"/>
  <c r="G1344" i="120"/>
  <c r="N1343" i="120"/>
  <c r="K1343" i="120"/>
  <c r="J1343" i="120"/>
  <c r="G1343" i="120"/>
  <c r="N1342" i="120"/>
  <c r="K1342" i="120"/>
  <c r="J1342" i="120"/>
  <c r="G1342" i="120"/>
  <c r="N1341" i="120"/>
  <c r="K1341" i="120"/>
  <c r="J1341" i="120"/>
  <c r="G1341" i="120"/>
  <c r="N1340" i="120"/>
  <c r="K1340" i="120"/>
  <c r="J1340" i="120"/>
  <c r="G1340" i="120"/>
  <c r="N1339" i="120"/>
  <c r="K1339" i="120"/>
  <c r="J1339" i="120"/>
  <c r="G1339" i="120"/>
  <c r="N1338" i="120"/>
  <c r="K1338" i="120"/>
  <c r="J1338" i="120"/>
  <c r="G1338" i="120"/>
  <c r="N1337" i="120"/>
  <c r="K1337" i="120"/>
  <c r="J1337" i="120"/>
  <c r="G1337" i="120"/>
  <c r="N1336" i="120"/>
  <c r="K1336" i="120"/>
  <c r="J1336" i="120"/>
  <c r="G1336" i="120"/>
  <c r="N1335" i="120"/>
  <c r="K1335" i="120"/>
  <c r="J1335" i="120"/>
  <c r="G1335" i="120"/>
  <c r="N1334" i="120"/>
  <c r="K1334" i="120"/>
  <c r="J1334" i="120"/>
  <c r="G1334" i="120"/>
  <c r="N1333" i="120"/>
  <c r="K1333" i="120"/>
  <c r="J1333" i="120"/>
  <c r="G1333" i="120"/>
  <c r="N1332" i="120"/>
  <c r="K1332" i="120"/>
  <c r="J1332" i="120"/>
  <c r="G1332" i="120"/>
  <c r="N1331" i="120"/>
  <c r="K1331" i="120"/>
  <c r="J1331" i="120"/>
  <c r="G1331" i="120"/>
  <c r="N1330" i="120"/>
  <c r="K1330" i="120"/>
  <c r="J1330" i="120"/>
  <c r="G1330" i="120"/>
  <c r="N1329" i="120"/>
  <c r="K1329" i="120"/>
  <c r="J1329" i="120"/>
  <c r="G1329" i="120"/>
  <c r="N1328" i="120"/>
  <c r="K1328" i="120"/>
  <c r="J1328" i="120"/>
  <c r="G1328" i="120"/>
  <c r="N1327" i="120"/>
  <c r="K1327" i="120"/>
  <c r="J1327" i="120"/>
  <c r="G1327" i="120"/>
  <c r="N1326" i="120"/>
  <c r="K1326" i="120"/>
  <c r="J1326" i="120"/>
  <c r="G1326" i="120"/>
  <c r="N1325" i="120"/>
  <c r="K1325" i="120"/>
  <c r="J1325" i="120"/>
  <c r="G1325" i="120"/>
  <c r="N1324" i="120"/>
  <c r="K1324" i="120"/>
  <c r="J1324" i="120"/>
  <c r="G1324" i="120"/>
  <c r="N1323" i="120"/>
  <c r="K1323" i="120"/>
  <c r="J1323" i="120"/>
  <c r="G1323" i="120"/>
  <c r="N1322" i="120"/>
  <c r="K1322" i="120"/>
  <c r="J1322" i="120"/>
  <c r="G1322" i="120"/>
  <c r="N1321" i="120"/>
  <c r="K1321" i="120"/>
  <c r="J1321" i="120"/>
  <c r="G1321" i="120"/>
  <c r="N1320" i="120"/>
  <c r="K1320" i="120"/>
  <c r="J1320" i="120"/>
  <c r="G1320" i="120"/>
  <c r="N1319" i="120"/>
  <c r="K1319" i="120"/>
  <c r="J1319" i="120"/>
  <c r="G1319" i="120"/>
  <c r="N1318" i="120"/>
  <c r="K1318" i="120"/>
  <c r="J1318" i="120"/>
  <c r="G1318" i="120"/>
  <c r="N1317" i="120"/>
  <c r="K1317" i="120"/>
  <c r="J1317" i="120"/>
  <c r="G1317" i="120"/>
  <c r="N1316" i="120"/>
  <c r="K1316" i="120"/>
  <c r="J1316" i="120"/>
  <c r="G1316" i="120"/>
  <c r="N1315" i="120"/>
  <c r="K1315" i="120"/>
  <c r="J1315" i="120"/>
  <c r="G1315" i="120"/>
  <c r="N1314" i="120"/>
  <c r="K1314" i="120"/>
  <c r="J1314" i="120"/>
  <c r="G1314" i="120"/>
  <c r="N1313" i="120"/>
  <c r="K1313" i="120"/>
  <c r="J1313" i="120"/>
  <c r="G1313" i="120"/>
  <c r="N1312" i="120"/>
  <c r="K1312" i="120"/>
  <c r="J1312" i="120"/>
  <c r="G1312" i="120"/>
  <c r="N1311" i="120"/>
  <c r="K1311" i="120"/>
  <c r="J1311" i="120"/>
  <c r="G1311" i="120"/>
  <c r="N1310" i="120"/>
  <c r="K1310" i="120"/>
  <c r="J1310" i="120"/>
  <c r="G1310" i="120"/>
  <c r="N1309" i="120"/>
  <c r="K1309" i="120"/>
  <c r="J1309" i="120"/>
  <c r="G1309" i="120"/>
  <c r="N1308" i="120"/>
  <c r="K1308" i="120"/>
  <c r="J1308" i="120"/>
  <c r="G1308" i="120"/>
  <c r="N1307" i="120"/>
  <c r="K1307" i="120"/>
  <c r="J1307" i="120"/>
  <c r="G1307" i="120"/>
  <c r="N1306" i="120"/>
  <c r="K1306" i="120"/>
  <c r="J1306" i="120"/>
  <c r="G1306" i="120"/>
  <c r="N1305" i="120"/>
  <c r="K1305" i="120"/>
  <c r="J1305" i="120"/>
  <c r="G1305" i="120"/>
  <c r="N1304" i="120"/>
  <c r="K1304" i="120"/>
  <c r="J1304" i="120"/>
  <c r="G1304" i="120"/>
  <c r="N1303" i="120"/>
  <c r="K1303" i="120"/>
  <c r="J1303" i="120"/>
  <c r="G1303" i="120"/>
  <c r="N1302" i="120"/>
  <c r="K1302" i="120"/>
  <c r="J1302" i="120"/>
  <c r="G1302" i="120"/>
  <c r="N1301" i="120"/>
  <c r="K1301" i="120"/>
  <c r="J1301" i="120"/>
  <c r="G1301" i="120"/>
  <c r="N1300" i="120"/>
  <c r="K1300" i="120"/>
  <c r="J1300" i="120"/>
  <c r="G1300" i="120"/>
  <c r="N1299" i="120"/>
  <c r="K1299" i="120"/>
  <c r="J1299" i="120"/>
  <c r="G1299" i="120"/>
  <c r="N1298" i="120"/>
  <c r="K1298" i="120"/>
  <c r="J1298" i="120"/>
  <c r="G1298" i="120"/>
  <c r="N1297" i="120"/>
  <c r="K1297" i="120"/>
  <c r="J1297" i="120"/>
  <c r="G1297" i="120"/>
  <c r="N1296" i="120"/>
  <c r="K1296" i="120"/>
  <c r="J1296" i="120"/>
  <c r="G1296" i="120"/>
  <c r="N1295" i="120"/>
  <c r="K1295" i="120"/>
  <c r="J1295" i="120"/>
  <c r="G1295" i="120"/>
  <c r="N1294" i="120"/>
  <c r="K1294" i="120"/>
  <c r="J1294" i="120"/>
  <c r="G1294" i="120"/>
  <c r="N1293" i="120"/>
  <c r="K1293" i="120"/>
  <c r="J1293" i="120"/>
  <c r="G1293" i="120"/>
  <c r="N1292" i="120"/>
  <c r="K1292" i="120"/>
  <c r="J1292" i="120"/>
  <c r="G1292" i="120"/>
  <c r="N1291" i="120"/>
  <c r="K1291" i="120"/>
  <c r="J1291" i="120"/>
  <c r="G1291" i="120"/>
  <c r="N1290" i="120"/>
  <c r="K1290" i="120"/>
  <c r="J1290" i="120"/>
  <c r="G1290" i="120"/>
  <c r="N1289" i="120"/>
  <c r="K1289" i="120"/>
  <c r="J1289" i="120"/>
  <c r="G1289" i="120"/>
  <c r="N1288" i="120"/>
  <c r="K1288" i="120"/>
  <c r="J1288" i="120"/>
  <c r="G1288" i="120"/>
  <c r="N1287" i="120"/>
  <c r="K1287" i="120"/>
  <c r="J1287" i="120"/>
  <c r="G1287" i="120"/>
  <c r="N1286" i="120"/>
  <c r="K1286" i="120"/>
  <c r="J1286" i="120"/>
  <c r="G1286" i="120"/>
  <c r="N1285" i="120"/>
  <c r="K1285" i="120"/>
  <c r="J1285" i="120"/>
  <c r="G1285" i="120"/>
  <c r="N1284" i="120"/>
  <c r="K1284" i="120"/>
  <c r="J1284" i="120"/>
  <c r="G1284" i="120"/>
  <c r="N1283" i="120"/>
  <c r="K1283" i="120"/>
  <c r="J1283" i="120"/>
  <c r="G1283" i="120"/>
  <c r="N1282" i="120"/>
  <c r="K1282" i="120"/>
  <c r="J1282" i="120"/>
  <c r="G1282" i="120"/>
  <c r="N1281" i="120"/>
  <c r="K1281" i="120"/>
  <c r="J1281" i="120"/>
  <c r="G1281" i="120"/>
  <c r="N1280" i="120"/>
  <c r="K1280" i="120"/>
  <c r="J1280" i="120"/>
  <c r="G1280" i="120"/>
  <c r="N1279" i="120"/>
  <c r="K1279" i="120"/>
  <c r="J1279" i="120"/>
  <c r="G1279" i="120"/>
  <c r="N1278" i="120"/>
  <c r="K1278" i="120"/>
  <c r="J1278" i="120"/>
  <c r="G1278" i="120"/>
  <c r="N1277" i="120"/>
  <c r="K1277" i="120"/>
  <c r="J1277" i="120"/>
  <c r="G1277" i="120"/>
  <c r="N1276" i="120"/>
  <c r="K1276" i="120"/>
  <c r="J1276" i="120"/>
  <c r="G1276" i="120"/>
  <c r="N1275" i="120"/>
  <c r="K1275" i="120"/>
  <c r="J1275" i="120"/>
  <c r="G1275" i="120"/>
  <c r="N1274" i="120"/>
  <c r="K1274" i="120"/>
  <c r="J1274" i="120"/>
  <c r="G1274" i="120"/>
  <c r="N1273" i="120"/>
  <c r="K1273" i="120"/>
  <c r="J1273" i="120"/>
  <c r="G1273" i="120"/>
  <c r="N1272" i="120"/>
  <c r="K1272" i="120"/>
  <c r="J1272" i="120"/>
  <c r="G1272" i="120"/>
  <c r="N1271" i="120"/>
  <c r="K1271" i="120"/>
  <c r="J1271" i="120"/>
  <c r="G1271" i="120"/>
  <c r="N1270" i="120"/>
  <c r="K1270" i="120"/>
  <c r="J1270" i="120"/>
  <c r="G1270" i="120"/>
  <c r="N1269" i="120"/>
  <c r="K1269" i="120"/>
  <c r="J1269" i="120"/>
  <c r="G1269" i="120"/>
  <c r="N1268" i="120"/>
  <c r="K1268" i="120"/>
  <c r="J1268" i="120"/>
  <c r="G1268" i="120"/>
  <c r="N1267" i="120"/>
  <c r="K1267" i="120"/>
  <c r="J1267" i="120"/>
  <c r="G1267" i="120"/>
  <c r="N1266" i="120"/>
  <c r="K1266" i="120"/>
  <c r="J1266" i="120"/>
  <c r="G1266" i="120"/>
  <c r="N1265" i="120"/>
  <c r="K1265" i="120"/>
  <c r="J1265" i="120"/>
  <c r="G1265" i="120"/>
  <c r="N1264" i="120"/>
  <c r="K1264" i="120"/>
  <c r="J1264" i="120"/>
  <c r="G1264" i="120"/>
  <c r="N1263" i="120"/>
  <c r="K1263" i="120"/>
  <c r="J1263" i="120"/>
  <c r="G1263" i="120"/>
  <c r="N1262" i="120"/>
  <c r="K1262" i="120"/>
  <c r="J1262" i="120"/>
  <c r="G1262" i="120"/>
  <c r="N1261" i="120"/>
  <c r="K1261" i="120"/>
  <c r="J1261" i="120"/>
  <c r="G1261" i="120"/>
  <c r="N1260" i="120"/>
  <c r="K1260" i="120"/>
  <c r="J1260" i="120"/>
  <c r="G1260" i="120"/>
  <c r="N1259" i="120"/>
  <c r="K1259" i="120"/>
  <c r="J1259" i="120"/>
  <c r="G1259" i="120"/>
  <c r="N1258" i="120"/>
  <c r="K1258" i="120"/>
  <c r="J1258" i="120"/>
  <c r="G1258" i="120"/>
  <c r="N1257" i="120"/>
  <c r="K1257" i="120"/>
  <c r="J1257" i="120"/>
  <c r="G1257" i="120"/>
  <c r="N1256" i="120"/>
  <c r="K1256" i="120"/>
  <c r="J1256" i="120"/>
  <c r="G1256" i="120"/>
  <c r="N1255" i="120"/>
  <c r="K1255" i="120"/>
  <c r="J1255" i="120"/>
  <c r="G1255" i="120"/>
  <c r="N1254" i="120"/>
  <c r="K1254" i="120"/>
  <c r="J1254" i="120"/>
  <c r="G1254" i="120"/>
  <c r="N1253" i="120"/>
  <c r="K1253" i="120"/>
  <c r="J1253" i="120"/>
  <c r="G1253" i="120"/>
  <c r="N1252" i="120"/>
  <c r="K1252" i="120"/>
  <c r="J1252" i="120"/>
  <c r="G1252" i="120"/>
  <c r="N1251" i="120"/>
  <c r="K1251" i="120"/>
  <c r="J1251" i="120"/>
  <c r="G1251" i="120"/>
  <c r="N1250" i="120"/>
  <c r="K1250" i="120"/>
  <c r="J1250" i="120"/>
  <c r="G1250" i="120"/>
  <c r="N1249" i="120"/>
  <c r="K1249" i="120"/>
  <c r="J1249" i="120"/>
  <c r="G1249" i="120"/>
  <c r="N1248" i="120"/>
  <c r="K1248" i="120"/>
  <c r="J1248" i="120"/>
  <c r="G1248" i="120"/>
  <c r="N1247" i="120"/>
  <c r="K1247" i="120"/>
  <c r="J1247" i="120"/>
  <c r="G1247" i="120"/>
  <c r="N1246" i="120"/>
  <c r="K1246" i="120"/>
  <c r="J1246" i="120"/>
  <c r="G1246" i="120"/>
  <c r="N1245" i="120"/>
  <c r="K1245" i="120"/>
  <c r="J1245" i="120"/>
  <c r="G1245" i="120"/>
  <c r="N1244" i="120"/>
  <c r="K1244" i="120"/>
  <c r="J1244" i="120"/>
  <c r="G1244" i="120"/>
  <c r="N1243" i="120"/>
  <c r="K1243" i="120"/>
  <c r="J1243" i="120"/>
  <c r="G1243" i="120"/>
  <c r="N1242" i="120"/>
  <c r="K1242" i="120"/>
  <c r="J1242" i="120"/>
  <c r="G1242" i="120"/>
  <c r="N1241" i="120"/>
  <c r="K1241" i="120"/>
  <c r="J1241" i="120"/>
  <c r="G1241" i="120"/>
  <c r="N1240" i="120"/>
  <c r="K1240" i="120"/>
  <c r="J1240" i="120"/>
  <c r="G1240" i="120"/>
  <c r="N1239" i="120"/>
  <c r="K1239" i="120"/>
  <c r="J1239" i="120"/>
  <c r="G1239" i="120"/>
  <c r="N1238" i="120"/>
  <c r="K1238" i="120"/>
  <c r="J1238" i="120"/>
  <c r="G1238" i="120"/>
  <c r="N1237" i="120"/>
  <c r="K1237" i="120"/>
  <c r="J1237" i="120"/>
  <c r="G1237" i="120"/>
  <c r="N1236" i="120"/>
  <c r="K1236" i="120"/>
  <c r="J1236" i="120"/>
  <c r="G1236" i="120"/>
  <c r="N1235" i="120"/>
  <c r="K1235" i="120"/>
  <c r="J1235" i="120"/>
  <c r="G1235" i="120"/>
  <c r="N1234" i="120"/>
  <c r="K1234" i="120"/>
  <c r="J1234" i="120"/>
  <c r="G1234" i="120"/>
  <c r="N1233" i="120"/>
  <c r="K1233" i="120"/>
  <c r="J1233" i="120"/>
  <c r="G1233" i="120"/>
  <c r="N1232" i="120"/>
  <c r="K1232" i="120"/>
  <c r="J1232" i="120"/>
  <c r="G1232" i="120"/>
  <c r="N1231" i="120"/>
  <c r="K1231" i="120"/>
  <c r="J1231" i="120"/>
  <c r="G1231" i="120"/>
  <c r="N1230" i="120"/>
  <c r="K1230" i="120"/>
  <c r="J1230" i="120"/>
  <c r="G1230" i="120"/>
  <c r="N1229" i="120"/>
  <c r="K1229" i="120"/>
  <c r="J1229" i="120"/>
  <c r="G1229" i="120"/>
  <c r="N1228" i="120"/>
  <c r="K1228" i="120"/>
  <c r="J1228" i="120"/>
  <c r="G1228" i="120"/>
  <c r="N1227" i="120"/>
  <c r="K1227" i="120"/>
  <c r="J1227" i="120"/>
  <c r="G1227" i="120"/>
  <c r="N1226" i="120"/>
  <c r="K1226" i="120"/>
  <c r="J1226" i="120"/>
  <c r="G1226" i="120"/>
  <c r="N1225" i="120"/>
  <c r="K1225" i="120"/>
  <c r="J1225" i="120"/>
  <c r="G1225" i="120"/>
  <c r="N1224" i="120"/>
  <c r="K1224" i="120"/>
  <c r="J1224" i="120"/>
  <c r="G1224" i="120"/>
  <c r="N1223" i="120"/>
  <c r="K1223" i="120"/>
  <c r="J1223" i="120"/>
  <c r="G1223" i="120"/>
  <c r="N1222" i="120"/>
  <c r="K1222" i="120"/>
  <c r="J1222" i="120"/>
  <c r="G1222" i="120"/>
  <c r="N1221" i="120"/>
  <c r="K1221" i="120"/>
  <c r="J1221" i="120"/>
  <c r="G1221" i="120"/>
  <c r="N1220" i="120"/>
  <c r="K1220" i="120"/>
  <c r="J1220" i="120"/>
  <c r="G1220" i="120"/>
  <c r="N1219" i="120"/>
  <c r="K1219" i="120"/>
  <c r="J1219" i="120"/>
  <c r="G1219" i="120"/>
  <c r="N1218" i="120"/>
  <c r="K1218" i="120"/>
  <c r="J1218" i="120"/>
  <c r="G1218" i="120"/>
  <c r="N1217" i="120"/>
  <c r="K1217" i="120"/>
  <c r="J1217" i="120"/>
  <c r="G1217" i="120"/>
  <c r="N1216" i="120"/>
  <c r="K1216" i="120"/>
  <c r="J1216" i="120"/>
  <c r="G1216" i="120"/>
  <c r="N1215" i="120"/>
  <c r="K1215" i="120"/>
  <c r="J1215" i="120"/>
  <c r="G1215" i="120"/>
  <c r="N1214" i="120"/>
  <c r="K1214" i="120"/>
  <c r="J1214" i="120"/>
  <c r="G1214" i="120"/>
  <c r="N1213" i="120"/>
  <c r="K1213" i="120"/>
  <c r="J1213" i="120"/>
  <c r="G1213" i="120"/>
  <c r="N1212" i="120"/>
  <c r="K1212" i="120"/>
  <c r="J1212" i="120"/>
  <c r="G1212" i="120"/>
  <c r="N1211" i="120"/>
  <c r="K1211" i="120"/>
  <c r="J1211" i="120"/>
  <c r="G1211" i="120"/>
  <c r="N1210" i="120"/>
  <c r="K1210" i="120"/>
  <c r="J1210" i="120"/>
  <c r="G1210" i="120"/>
  <c r="N1209" i="120"/>
  <c r="K1209" i="120"/>
  <c r="J1209" i="120"/>
  <c r="G1209" i="120"/>
  <c r="N1208" i="120"/>
  <c r="K1208" i="120"/>
  <c r="J1208" i="120"/>
  <c r="G1208" i="120"/>
  <c r="N1207" i="120"/>
  <c r="K1207" i="120"/>
  <c r="J1207" i="120"/>
  <c r="G1207" i="120"/>
  <c r="N1206" i="120"/>
  <c r="K1206" i="120"/>
  <c r="J1206" i="120"/>
  <c r="G1206" i="120"/>
  <c r="N1205" i="120"/>
  <c r="K1205" i="120"/>
  <c r="J1205" i="120"/>
  <c r="G1205" i="120"/>
  <c r="N1204" i="120"/>
  <c r="K1204" i="120"/>
  <c r="J1204" i="120"/>
  <c r="G1204" i="120"/>
  <c r="N1203" i="120"/>
  <c r="K1203" i="120"/>
  <c r="J1203" i="120"/>
  <c r="G1203" i="120"/>
  <c r="N1202" i="120"/>
  <c r="K1202" i="120"/>
  <c r="J1202" i="120"/>
  <c r="G1202" i="120"/>
  <c r="N1201" i="120"/>
  <c r="K1201" i="120"/>
  <c r="J1201" i="120"/>
  <c r="G1201" i="120"/>
  <c r="N1200" i="120"/>
  <c r="K1200" i="120"/>
  <c r="J1200" i="120"/>
  <c r="G1200" i="120"/>
  <c r="N1199" i="120"/>
  <c r="K1199" i="120"/>
  <c r="J1199" i="120"/>
  <c r="G1199" i="120"/>
  <c r="N1198" i="120"/>
  <c r="K1198" i="120"/>
  <c r="J1198" i="120"/>
  <c r="G1198" i="120"/>
  <c r="N1197" i="120"/>
  <c r="K1197" i="120"/>
  <c r="J1197" i="120"/>
  <c r="G1197" i="120"/>
  <c r="N1196" i="120"/>
  <c r="K1196" i="120"/>
  <c r="J1196" i="120"/>
  <c r="G1196" i="120"/>
  <c r="N1195" i="120"/>
  <c r="K1195" i="120"/>
  <c r="J1195" i="120"/>
  <c r="G1195" i="120"/>
  <c r="N1194" i="120"/>
  <c r="K1194" i="120"/>
  <c r="J1194" i="120"/>
  <c r="G1194" i="120"/>
  <c r="N1193" i="120"/>
  <c r="K1193" i="120"/>
  <c r="J1193" i="120"/>
  <c r="G1193" i="120"/>
  <c r="N1192" i="120"/>
  <c r="K1192" i="120"/>
  <c r="J1192" i="120"/>
  <c r="G1192" i="120"/>
  <c r="N1191" i="120"/>
  <c r="K1191" i="120"/>
  <c r="J1191" i="120"/>
  <c r="G1191" i="120"/>
  <c r="N1190" i="120"/>
  <c r="K1190" i="120"/>
  <c r="J1190" i="120"/>
  <c r="G1190" i="120"/>
  <c r="N1189" i="120"/>
  <c r="K1189" i="120"/>
  <c r="J1189" i="120"/>
  <c r="G1189" i="120"/>
  <c r="N1188" i="120"/>
  <c r="K1188" i="120"/>
  <c r="J1188" i="120"/>
  <c r="G1188" i="120"/>
  <c r="N1187" i="120"/>
  <c r="K1187" i="120"/>
  <c r="J1187" i="120"/>
  <c r="G1187" i="120"/>
  <c r="N1186" i="120"/>
  <c r="K1186" i="120"/>
  <c r="J1186" i="120"/>
  <c r="G1186" i="120"/>
  <c r="N1185" i="120"/>
  <c r="K1185" i="120"/>
  <c r="J1185" i="120"/>
  <c r="G1185" i="120"/>
  <c r="N1184" i="120"/>
  <c r="K1184" i="120"/>
  <c r="J1184" i="120"/>
  <c r="G1184" i="120"/>
  <c r="N1183" i="120"/>
  <c r="K1183" i="120"/>
  <c r="J1183" i="120"/>
  <c r="G1183" i="120"/>
  <c r="N1182" i="120"/>
  <c r="K1182" i="120"/>
  <c r="J1182" i="120"/>
  <c r="G1182" i="120"/>
  <c r="N1181" i="120"/>
  <c r="K1181" i="120"/>
  <c r="J1181" i="120"/>
  <c r="G1181" i="120"/>
  <c r="N1180" i="120"/>
  <c r="K1180" i="120"/>
  <c r="J1180" i="120"/>
  <c r="G1180" i="120"/>
  <c r="N1179" i="120"/>
  <c r="K1179" i="120"/>
  <c r="J1179" i="120"/>
  <c r="G1179" i="120"/>
  <c r="N1178" i="120"/>
  <c r="K1178" i="120"/>
  <c r="J1178" i="120"/>
  <c r="G1178" i="120"/>
  <c r="N1177" i="120"/>
  <c r="K1177" i="120"/>
  <c r="J1177" i="120"/>
  <c r="G1177" i="120"/>
  <c r="N1176" i="120"/>
  <c r="K1176" i="120"/>
  <c r="J1176" i="120"/>
  <c r="G1176" i="120"/>
  <c r="N1175" i="120"/>
  <c r="K1175" i="120"/>
  <c r="J1175" i="120"/>
  <c r="G1175" i="120"/>
  <c r="N1174" i="120"/>
  <c r="K1174" i="120"/>
  <c r="J1174" i="120"/>
  <c r="G1174" i="120"/>
  <c r="N1173" i="120"/>
  <c r="K1173" i="120"/>
  <c r="J1173" i="120"/>
  <c r="G1173" i="120"/>
  <c r="N1172" i="120"/>
  <c r="K1172" i="120"/>
  <c r="J1172" i="120"/>
  <c r="G1172" i="120"/>
  <c r="N1171" i="120"/>
  <c r="K1171" i="120"/>
  <c r="J1171" i="120"/>
  <c r="G1171" i="120"/>
  <c r="N1170" i="120"/>
  <c r="K1170" i="120"/>
  <c r="J1170" i="120"/>
  <c r="G1170" i="120"/>
  <c r="N1169" i="120"/>
  <c r="K1169" i="120"/>
  <c r="J1169" i="120"/>
  <c r="G1169" i="120"/>
  <c r="N1168" i="120"/>
  <c r="K1168" i="120"/>
  <c r="J1168" i="120"/>
  <c r="G1168" i="120"/>
  <c r="N1167" i="120"/>
  <c r="K1167" i="120"/>
  <c r="J1167" i="120"/>
  <c r="G1167" i="120"/>
  <c r="N1166" i="120"/>
  <c r="K1166" i="120"/>
  <c r="J1166" i="120"/>
  <c r="G1166" i="120"/>
  <c r="N1165" i="120"/>
  <c r="K1165" i="120"/>
  <c r="J1165" i="120"/>
  <c r="G1165" i="120"/>
  <c r="N1164" i="120"/>
  <c r="K1164" i="120"/>
  <c r="J1164" i="120"/>
  <c r="G1164" i="120"/>
  <c r="N1163" i="120"/>
  <c r="K1163" i="120"/>
  <c r="J1163" i="120"/>
  <c r="G1163" i="120"/>
  <c r="N1162" i="120"/>
  <c r="K1162" i="120"/>
  <c r="J1162" i="120"/>
  <c r="G1162" i="120"/>
  <c r="N1161" i="120"/>
  <c r="K1161" i="120"/>
  <c r="J1161" i="120"/>
  <c r="G1161" i="120"/>
  <c r="N1160" i="120"/>
  <c r="K1160" i="120"/>
  <c r="J1160" i="120"/>
  <c r="G1160" i="120"/>
  <c r="N1159" i="120"/>
  <c r="K1159" i="120"/>
  <c r="J1159" i="120"/>
  <c r="G1159" i="120"/>
  <c r="N1158" i="120"/>
  <c r="K1158" i="120"/>
  <c r="J1158" i="120"/>
  <c r="G1158" i="120"/>
  <c r="N1157" i="120"/>
  <c r="K1157" i="120"/>
  <c r="J1157" i="120"/>
  <c r="G1157" i="120"/>
  <c r="N1156" i="120"/>
  <c r="K1156" i="120"/>
  <c r="J1156" i="120"/>
  <c r="G1156" i="120"/>
  <c r="N1155" i="120"/>
  <c r="K1155" i="120"/>
  <c r="J1155" i="120"/>
  <c r="G1155" i="120"/>
  <c r="N1154" i="120"/>
  <c r="K1154" i="120"/>
  <c r="J1154" i="120"/>
  <c r="G1154" i="120"/>
  <c r="N1153" i="120"/>
  <c r="K1153" i="120"/>
  <c r="J1153" i="120"/>
  <c r="G1153" i="120"/>
  <c r="N1152" i="120"/>
  <c r="K1152" i="120"/>
  <c r="J1152" i="120"/>
  <c r="G1152" i="120"/>
  <c r="N1151" i="120"/>
  <c r="K1151" i="120"/>
  <c r="J1151" i="120"/>
  <c r="G1151" i="120"/>
  <c r="N1150" i="120"/>
  <c r="K1150" i="120"/>
  <c r="J1150" i="120"/>
  <c r="G1150" i="120"/>
  <c r="N1149" i="120"/>
  <c r="K1149" i="120"/>
  <c r="J1149" i="120"/>
  <c r="G1149" i="120"/>
  <c r="N1148" i="120"/>
  <c r="K1148" i="120"/>
  <c r="J1148" i="120"/>
  <c r="G1148" i="120"/>
  <c r="N1147" i="120"/>
  <c r="K1147" i="120"/>
  <c r="J1147" i="120"/>
  <c r="G1147" i="120"/>
  <c r="N1146" i="120"/>
  <c r="K1146" i="120"/>
  <c r="J1146" i="120"/>
  <c r="G1146" i="120"/>
  <c r="N1145" i="120"/>
  <c r="K1145" i="120"/>
  <c r="J1145" i="120"/>
  <c r="G1145" i="120"/>
  <c r="N1144" i="120"/>
  <c r="K1144" i="120"/>
  <c r="J1144" i="120"/>
  <c r="G1144" i="120"/>
  <c r="N1143" i="120"/>
  <c r="K1143" i="120"/>
  <c r="J1143" i="120"/>
  <c r="G1143" i="120"/>
  <c r="N1142" i="120"/>
  <c r="K1142" i="120"/>
  <c r="J1142" i="120"/>
  <c r="G1142" i="120"/>
  <c r="N1141" i="120"/>
  <c r="K1141" i="120"/>
  <c r="J1141" i="120"/>
  <c r="G1141" i="120"/>
  <c r="N1140" i="120"/>
  <c r="K1140" i="120"/>
  <c r="J1140" i="120"/>
  <c r="G1140" i="120"/>
  <c r="N1139" i="120"/>
  <c r="K1139" i="120"/>
  <c r="J1139" i="120"/>
  <c r="G1139" i="120"/>
  <c r="N1138" i="120"/>
  <c r="K1138" i="120"/>
  <c r="J1138" i="120"/>
  <c r="G1138" i="120"/>
  <c r="N1137" i="120"/>
  <c r="K1137" i="120"/>
  <c r="J1137" i="120"/>
  <c r="G1137" i="120"/>
  <c r="N1136" i="120"/>
  <c r="K1136" i="120"/>
  <c r="J1136" i="120"/>
  <c r="G1136" i="120"/>
  <c r="N1135" i="120"/>
  <c r="K1135" i="120"/>
  <c r="J1135" i="120"/>
  <c r="G1135" i="120"/>
  <c r="N1134" i="120"/>
  <c r="K1134" i="120"/>
  <c r="J1134" i="120"/>
  <c r="G1134" i="120"/>
  <c r="N1133" i="120"/>
  <c r="K1133" i="120"/>
  <c r="J1133" i="120"/>
  <c r="G1133" i="120"/>
  <c r="N1132" i="120"/>
  <c r="K1132" i="120"/>
  <c r="J1132" i="120"/>
  <c r="G1132" i="120"/>
  <c r="N1131" i="120"/>
  <c r="K1131" i="120"/>
  <c r="J1131" i="120"/>
  <c r="G1131" i="120"/>
  <c r="N1130" i="120"/>
  <c r="K1130" i="120"/>
  <c r="J1130" i="120"/>
  <c r="G1130" i="120"/>
  <c r="N1129" i="120"/>
  <c r="K1129" i="120"/>
  <c r="J1129" i="120"/>
  <c r="G1129" i="120"/>
  <c r="N1128" i="120"/>
  <c r="K1128" i="120"/>
  <c r="J1128" i="120"/>
  <c r="G1128" i="120"/>
  <c r="N1127" i="120"/>
  <c r="K1127" i="120"/>
  <c r="J1127" i="120"/>
  <c r="G1127" i="120"/>
  <c r="N1126" i="120"/>
  <c r="K1126" i="120"/>
  <c r="J1126" i="120"/>
  <c r="G1126" i="120"/>
  <c r="N1125" i="120"/>
  <c r="K1125" i="120"/>
  <c r="J1125" i="120"/>
  <c r="G1125" i="120"/>
  <c r="N1124" i="120"/>
  <c r="K1124" i="120"/>
  <c r="J1124" i="120"/>
  <c r="G1124" i="120"/>
  <c r="N1123" i="120"/>
  <c r="K1123" i="120"/>
  <c r="J1123" i="120"/>
  <c r="G1123" i="120"/>
  <c r="N1122" i="120"/>
  <c r="K1122" i="120"/>
  <c r="J1122" i="120"/>
  <c r="G1122" i="120"/>
  <c r="N1121" i="120"/>
  <c r="K1121" i="120"/>
  <c r="J1121" i="120"/>
  <c r="G1121" i="120"/>
  <c r="N1120" i="120"/>
  <c r="K1120" i="120"/>
  <c r="J1120" i="120"/>
  <c r="G1120" i="120"/>
  <c r="N1119" i="120"/>
  <c r="K1119" i="120"/>
  <c r="J1119" i="120"/>
  <c r="G1119" i="120"/>
  <c r="N1118" i="120"/>
  <c r="K1118" i="120"/>
  <c r="J1118" i="120"/>
  <c r="G1118" i="120"/>
  <c r="N1117" i="120"/>
  <c r="K1117" i="120"/>
  <c r="J1117" i="120"/>
  <c r="G1117" i="120"/>
  <c r="N1116" i="120"/>
  <c r="K1116" i="120"/>
  <c r="J1116" i="120"/>
  <c r="G1116" i="120"/>
  <c r="N1115" i="120"/>
  <c r="K1115" i="120"/>
  <c r="J1115" i="120"/>
  <c r="G1115" i="120"/>
  <c r="N1114" i="120"/>
  <c r="K1114" i="120"/>
  <c r="J1114" i="120"/>
  <c r="G1114" i="120"/>
  <c r="N1113" i="120"/>
  <c r="K1113" i="120"/>
  <c r="J1113" i="120"/>
  <c r="G1113" i="120"/>
  <c r="N1112" i="120"/>
  <c r="K1112" i="120"/>
  <c r="J1112" i="120"/>
  <c r="G1112" i="120"/>
  <c r="N1111" i="120"/>
  <c r="K1111" i="120"/>
  <c r="J1111" i="120"/>
  <c r="G1111" i="120"/>
  <c r="N1110" i="120"/>
  <c r="K1110" i="120"/>
  <c r="J1110" i="120"/>
  <c r="G1110" i="120"/>
  <c r="N1109" i="120"/>
  <c r="K1109" i="120"/>
  <c r="J1109" i="120"/>
  <c r="G1109" i="120"/>
  <c r="N1108" i="120"/>
  <c r="K1108" i="120"/>
  <c r="J1108" i="120"/>
  <c r="G1108" i="120"/>
  <c r="N1107" i="120"/>
  <c r="K1107" i="120"/>
  <c r="J1107" i="120"/>
  <c r="G1107" i="120"/>
  <c r="N1106" i="120"/>
  <c r="K1106" i="120"/>
  <c r="J1106" i="120"/>
  <c r="G1106" i="120"/>
  <c r="N1105" i="120"/>
  <c r="K1105" i="120"/>
  <c r="J1105" i="120"/>
  <c r="G1105" i="120"/>
  <c r="N1104" i="120"/>
  <c r="K1104" i="120"/>
  <c r="J1104" i="120"/>
  <c r="G1104" i="120"/>
  <c r="N1103" i="120"/>
  <c r="K1103" i="120"/>
  <c r="J1103" i="120"/>
  <c r="G1103" i="120"/>
  <c r="N1102" i="120"/>
  <c r="K1102" i="120"/>
  <c r="J1102" i="120"/>
  <c r="G1102" i="120"/>
  <c r="N1101" i="120"/>
  <c r="K1101" i="120"/>
  <c r="J1101" i="120"/>
  <c r="G1101" i="120"/>
  <c r="N1100" i="120"/>
  <c r="K1100" i="120"/>
  <c r="J1100" i="120"/>
  <c r="G1100" i="120"/>
  <c r="N1099" i="120"/>
  <c r="K1099" i="120"/>
  <c r="J1099" i="120"/>
  <c r="G1099" i="120"/>
  <c r="N1098" i="120"/>
  <c r="K1098" i="120"/>
  <c r="J1098" i="120"/>
  <c r="G1098" i="120"/>
  <c r="N1097" i="120"/>
  <c r="K1097" i="120"/>
  <c r="J1097" i="120"/>
  <c r="G1097" i="120"/>
  <c r="N1096" i="120"/>
  <c r="K1096" i="120"/>
  <c r="J1096" i="120"/>
  <c r="G1096" i="120"/>
  <c r="N1095" i="120"/>
  <c r="K1095" i="120"/>
  <c r="J1095" i="120"/>
  <c r="G1095" i="120"/>
  <c r="N1094" i="120"/>
  <c r="K1094" i="120"/>
  <c r="J1094" i="120"/>
  <c r="G1094" i="120"/>
  <c r="N1093" i="120"/>
  <c r="K1093" i="120"/>
  <c r="J1093" i="120"/>
  <c r="G1093" i="120"/>
  <c r="N1092" i="120"/>
  <c r="K1092" i="120"/>
  <c r="J1092" i="120"/>
  <c r="G1092" i="120"/>
  <c r="N1091" i="120"/>
  <c r="K1091" i="120"/>
  <c r="J1091" i="120"/>
  <c r="G1091" i="120"/>
  <c r="N1090" i="120"/>
  <c r="K1090" i="120"/>
  <c r="J1090" i="120"/>
  <c r="G1090" i="120"/>
  <c r="N1089" i="120"/>
  <c r="K1089" i="120"/>
  <c r="J1089" i="120"/>
  <c r="G1089" i="120"/>
  <c r="N1088" i="120"/>
  <c r="K1088" i="120"/>
  <c r="J1088" i="120"/>
  <c r="G1088" i="120"/>
  <c r="N1087" i="120"/>
  <c r="K1087" i="120"/>
  <c r="J1087" i="120"/>
  <c r="G1087" i="120"/>
  <c r="N1086" i="120"/>
  <c r="K1086" i="120"/>
  <c r="J1086" i="120"/>
  <c r="G1086" i="120"/>
  <c r="N1085" i="120"/>
  <c r="K1085" i="120"/>
  <c r="J1085" i="120"/>
  <c r="G1085" i="120"/>
  <c r="N1084" i="120"/>
  <c r="K1084" i="120"/>
  <c r="J1084" i="120"/>
  <c r="G1084" i="120"/>
  <c r="N1083" i="120"/>
  <c r="K1083" i="120"/>
  <c r="J1083" i="120"/>
  <c r="G1083" i="120"/>
  <c r="N1082" i="120"/>
  <c r="K1082" i="120"/>
  <c r="J1082" i="120"/>
  <c r="G1082" i="120"/>
  <c r="N1081" i="120"/>
  <c r="K1081" i="120"/>
  <c r="J1081" i="120"/>
  <c r="G1081" i="120"/>
  <c r="N1080" i="120"/>
  <c r="K1080" i="120"/>
  <c r="J1080" i="120"/>
  <c r="G1080" i="120"/>
  <c r="N1079" i="120"/>
  <c r="K1079" i="120"/>
  <c r="J1079" i="120"/>
  <c r="G1079" i="120"/>
  <c r="N1078" i="120"/>
  <c r="K1078" i="120"/>
  <c r="J1078" i="120"/>
  <c r="G1078" i="120"/>
  <c r="N1077" i="120"/>
  <c r="K1077" i="120"/>
  <c r="J1077" i="120"/>
  <c r="G1077" i="120"/>
  <c r="N1076" i="120"/>
  <c r="K1076" i="120"/>
  <c r="J1076" i="120"/>
  <c r="G1076" i="120"/>
  <c r="N1075" i="120"/>
  <c r="K1075" i="120"/>
  <c r="J1075" i="120"/>
  <c r="G1075" i="120"/>
  <c r="N1074" i="120"/>
  <c r="K1074" i="120"/>
  <c r="J1074" i="120"/>
  <c r="G1074" i="120"/>
  <c r="N1073" i="120"/>
  <c r="K1073" i="120"/>
  <c r="J1073" i="120"/>
  <c r="G1073" i="120"/>
  <c r="N1072" i="120"/>
  <c r="K1072" i="120"/>
  <c r="J1072" i="120"/>
  <c r="G1072" i="120"/>
  <c r="N1071" i="120"/>
  <c r="K1071" i="120"/>
  <c r="J1071" i="120"/>
  <c r="G1071" i="120"/>
  <c r="N1070" i="120"/>
  <c r="K1070" i="120"/>
  <c r="J1070" i="120"/>
  <c r="G1070" i="120"/>
  <c r="N1069" i="120"/>
  <c r="K1069" i="120"/>
  <c r="J1069" i="120"/>
  <c r="G1069" i="120"/>
  <c r="N1068" i="120"/>
  <c r="K1068" i="120"/>
  <c r="J1068" i="120"/>
  <c r="G1068" i="120"/>
  <c r="N1067" i="120"/>
  <c r="K1067" i="120"/>
  <c r="J1067" i="120"/>
  <c r="G1067" i="120"/>
  <c r="N1066" i="120"/>
  <c r="K1066" i="120"/>
  <c r="J1066" i="120"/>
  <c r="G1066" i="120"/>
  <c r="N1065" i="120"/>
  <c r="K1065" i="120"/>
  <c r="J1065" i="120"/>
  <c r="G1065" i="120"/>
  <c r="N1064" i="120"/>
  <c r="K1064" i="120"/>
  <c r="J1064" i="120"/>
  <c r="G1064" i="120"/>
  <c r="N1063" i="120"/>
  <c r="K1063" i="120"/>
  <c r="J1063" i="120"/>
  <c r="G1063" i="120"/>
  <c r="N1062" i="120"/>
  <c r="K1062" i="120"/>
  <c r="J1062" i="120"/>
  <c r="G1062" i="120"/>
  <c r="N1061" i="120"/>
  <c r="K1061" i="120"/>
  <c r="J1061" i="120"/>
  <c r="G1061" i="120"/>
  <c r="N1060" i="120"/>
  <c r="K1060" i="120"/>
  <c r="J1060" i="120"/>
  <c r="G1060" i="120"/>
  <c r="N1059" i="120"/>
  <c r="K1059" i="120"/>
  <c r="J1059" i="120"/>
  <c r="G1059" i="120"/>
  <c r="N1058" i="120"/>
  <c r="K1058" i="120"/>
  <c r="J1058" i="120"/>
  <c r="G1058" i="120"/>
  <c r="N1057" i="120"/>
  <c r="K1057" i="120"/>
  <c r="J1057" i="120"/>
  <c r="G1057" i="120"/>
  <c r="N1056" i="120"/>
  <c r="K1056" i="120"/>
  <c r="J1056" i="120"/>
  <c r="G1056" i="120"/>
  <c r="N1055" i="120"/>
  <c r="K1055" i="120"/>
  <c r="J1055" i="120"/>
  <c r="G1055" i="120"/>
  <c r="N1054" i="120"/>
  <c r="K1054" i="120"/>
  <c r="J1054" i="120"/>
  <c r="G1054" i="120"/>
  <c r="N1053" i="120"/>
  <c r="K1053" i="120"/>
  <c r="J1053" i="120"/>
  <c r="G1053" i="120"/>
  <c r="N1052" i="120"/>
  <c r="K1052" i="120"/>
  <c r="J1052" i="120"/>
  <c r="G1052" i="120"/>
  <c r="N1051" i="120"/>
  <c r="K1051" i="120"/>
  <c r="J1051" i="120"/>
  <c r="G1051" i="120"/>
  <c r="N1050" i="120"/>
  <c r="K1050" i="120"/>
  <c r="J1050" i="120"/>
  <c r="G1050" i="120"/>
  <c r="N1049" i="120"/>
  <c r="K1049" i="120"/>
  <c r="J1049" i="120"/>
  <c r="G1049" i="120"/>
  <c r="N1048" i="120"/>
  <c r="K1048" i="120"/>
  <c r="J1048" i="120"/>
  <c r="G1048" i="120"/>
  <c r="N1047" i="120"/>
  <c r="K1047" i="120"/>
  <c r="J1047" i="120"/>
  <c r="G1047" i="120"/>
  <c r="N1046" i="120"/>
  <c r="K1046" i="120"/>
  <c r="J1046" i="120"/>
  <c r="G1046" i="120"/>
  <c r="N1045" i="120"/>
  <c r="K1045" i="120"/>
  <c r="J1045" i="120"/>
  <c r="G1045" i="120"/>
  <c r="N1044" i="120"/>
  <c r="K1044" i="120"/>
  <c r="J1044" i="120"/>
  <c r="G1044" i="120"/>
  <c r="N1043" i="120"/>
  <c r="K1043" i="120"/>
  <c r="J1043" i="120"/>
  <c r="G1043" i="120"/>
  <c r="N1042" i="120"/>
  <c r="K1042" i="120"/>
  <c r="J1042" i="120"/>
  <c r="G1042" i="120"/>
  <c r="N1041" i="120"/>
  <c r="K1041" i="120"/>
  <c r="J1041" i="120"/>
  <c r="G1041" i="120"/>
  <c r="N1040" i="120"/>
  <c r="K1040" i="120"/>
  <c r="J1040" i="120"/>
  <c r="G1040" i="120"/>
  <c r="N1039" i="120"/>
  <c r="K1039" i="120"/>
  <c r="J1039" i="120"/>
  <c r="G1039" i="120"/>
  <c r="N1038" i="120"/>
  <c r="K1038" i="120"/>
  <c r="J1038" i="120"/>
  <c r="G1038" i="120"/>
  <c r="N1037" i="120"/>
  <c r="K1037" i="120"/>
  <c r="J1037" i="120"/>
  <c r="G1037" i="120"/>
  <c r="N1036" i="120"/>
  <c r="K1036" i="120"/>
  <c r="J1036" i="120"/>
  <c r="G1036" i="120"/>
  <c r="N1035" i="120"/>
  <c r="K1035" i="120"/>
  <c r="J1035" i="120"/>
  <c r="G1035" i="120"/>
  <c r="N1034" i="120"/>
  <c r="K1034" i="120"/>
  <c r="J1034" i="120"/>
  <c r="G1034" i="120"/>
  <c r="N1033" i="120"/>
  <c r="K1033" i="120"/>
  <c r="J1033" i="120"/>
  <c r="G1033" i="120"/>
  <c r="N1032" i="120"/>
  <c r="K1032" i="120"/>
  <c r="J1032" i="120"/>
  <c r="G1032" i="120"/>
  <c r="N1031" i="120"/>
  <c r="K1031" i="120"/>
  <c r="J1031" i="120"/>
  <c r="G1031" i="120"/>
  <c r="N1030" i="120"/>
  <c r="K1030" i="120"/>
  <c r="J1030" i="120"/>
  <c r="G1030" i="120"/>
  <c r="N1029" i="120"/>
  <c r="K1029" i="120"/>
  <c r="J1029" i="120"/>
  <c r="G1029" i="120"/>
  <c r="N1028" i="120"/>
  <c r="K1028" i="120"/>
  <c r="J1028" i="120"/>
  <c r="G1028" i="120"/>
  <c r="N1027" i="120"/>
  <c r="K1027" i="120"/>
  <c r="J1027" i="120"/>
  <c r="G1027" i="120"/>
  <c r="N1026" i="120"/>
  <c r="K1026" i="120"/>
  <c r="J1026" i="120"/>
  <c r="G1026" i="120"/>
  <c r="N1025" i="120"/>
  <c r="K1025" i="120"/>
  <c r="J1025" i="120"/>
  <c r="G1025" i="120"/>
  <c r="N1024" i="120"/>
  <c r="K1024" i="120"/>
  <c r="J1024" i="120"/>
  <c r="G1024" i="120"/>
  <c r="N1023" i="120"/>
  <c r="K1023" i="120"/>
  <c r="J1023" i="120"/>
  <c r="G1023" i="120"/>
  <c r="N1022" i="120"/>
  <c r="K1022" i="120"/>
  <c r="J1022" i="120"/>
  <c r="G1022" i="120"/>
  <c r="N1021" i="120"/>
  <c r="K1021" i="120"/>
  <c r="J1021" i="120"/>
  <c r="G1021" i="120"/>
  <c r="N1020" i="120"/>
  <c r="K1020" i="120"/>
  <c r="J1020" i="120"/>
  <c r="G1020" i="120"/>
  <c r="N1019" i="120"/>
  <c r="K1019" i="120"/>
  <c r="J1019" i="120"/>
  <c r="G1019" i="120"/>
  <c r="N1018" i="120"/>
  <c r="K1018" i="120"/>
  <c r="J1018" i="120"/>
  <c r="G1018" i="120"/>
  <c r="N1017" i="120"/>
  <c r="K1017" i="120"/>
  <c r="J1017" i="120"/>
  <c r="G1017" i="120"/>
  <c r="N1016" i="120"/>
  <c r="K1016" i="120"/>
  <c r="J1016" i="120"/>
  <c r="G1016" i="120"/>
  <c r="N1015" i="120"/>
  <c r="K1015" i="120"/>
  <c r="J1015" i="120"/>
  <c r="G1015" i="120"/>
  <c r="N1014" i="120"/>
  <c r="K1014" i="120"/>
  <c r="J1014" i="120"/>
  <c r="G1014" i="120"/>
  <c r="N1013" i="120"/>
  <c r="K1013" i="120"/>
  <c r="J1013" i="120"/>
  <c r="G1013" i="120"/>
  <c r="N1012" i="120"/>
  <c r="K1012" i="120"/>
  <c r="J1012" i="120"/>
  <c r="G1012" i="120"/>
  <c r="N1011" i="120"/>
  <c r="K1011" i="120"/>
  <c r="J1011" i="120"/>
  <c r="G1011" i="120"/>
  <c r="N1010" i="120"/>
  <c r="K1010" i="120"/>
  <c r="J1010" i="120"/>
  <c r="G1010" i="120"/>
  <c r="N1009" i="120"/>
  <c r="K1009" i="120"/>
  <c r="J1009" i="120"/>
  <c r="G1009" i="120"/>
  <c r="N1008" i="120"/>
  <c r="K1008" i="120"/>
  <c r="J1008" i="120"/>
  <c r="G1008" i="120"/>
  <c r="N1007" i="120"/>
  <c r="K1007" i="120"/>
  <c r="J1007" i="120"/>
  <c r="G1007" i="120"/>
  <c r="N1006" i="120"/>
  <c r="K1006" i="120"/>
  <c r="J1006" i="120"/>
  <c r="G1006" i="120"/>
  <c r="N1005" i="120"/>
  <c r="K1005" i="120"/>
  <c r="J1005" i="120"/>
  <c r="G1005" i="120"/>
  <c r="N1004" i="120"/>
  <c r="K1004" i="120"/>
  <c r="J1004" i="120"/>
  <c r="G1004" i="120"/>
  <c r="N1003" i="120"/>
  <c r="K1003" i="120"/>
  <c r="J1003" i="120"/>
  <c r="G1003" i="120"/>
  <c r="N1002" i="120"/>
  <c r="K1002" i="120"/>
  <c r="J1002" i="120"/>
  <c r="G1002" i="120"/>
  <c r="N1001" i="120"/>
  <c r="K1001" i="120"/>
  <c r="J1001" i="120"/>
  <c r="G1001" i="120"/>
  <c r="N1000" i="120"/>
  <c r="K1000" i="120"/>
  <c r="J1000" i="120"/>
  <c r="G1000" i="120"/>
  <c r="N999" i="120"/>
  <c r="K999" i="120"/>
  <c r="J999" i="120"/>
  <c r="G999" i="120"/>
  <c r="N998" i="120"/>
  <c r="K998" i="120"/>
  <c r="J998" i="120"/>
  <c r="G998" i="120"/>
  <c r="N997" i="120"/>
  <c r="K997" i="120"/>
  <c r="J997" i="120"/>
  <c r="G997" i="120"/>
  <c r="N996" i="120"/>
  <c r="K996" i="120"/>
  <c r="J996" i="120"/>
  <c r="G996" i="120"/>
  <c r="N995" i="120"/>
  <c r="K995" i="120"/>
  <c r="J995" i="120"/>
  <c r="G995" i="120"/>
  <c r="N994" i="120"/>
  <c r="K994" i="120"/>
  <c r="J994" i="120"/>
  <c r="G994" i="120"/>
  <c r="N993" i="120"/>
  <c r="K993" i="120"/>
  <c r="J993" i="120"/>
  <c r="G993" i="120"/>
  <c r="N992" i="120"/>
  <c r="K992" i="120"/>
  <c r="J992" i="120"/>
  <c r="G992" i="120"/>
  <c r="N991" i="120"/>
  <c r="K991" i="120"/>
  <c r="J991" i="120"/>
  <c r="G991" i="120"/>
  <c r="N990" i="120"/>
  <c r="K990" i="120"/>
  <c r="J990" i="120"/>
  <c r="G990" i="120"/>
  <c r="N989" i="120"/>
  <c r="K989" i="120"/>
  <c r="J989" i="120"/>
  <c r="G989" i="120"/>
  <c r="N988" i="120"/>
  <c r="K988" i="120"/>
  <c r="J988" i="120"/>
  <c r="G988" i="120"/>
  <c r="N987" i="120"/>
  <c r="K987" i="120"/>
  <c r="J987" i="120"/>
  <c r="G987" i="120"/>
  <c r="N986" i="120"/>
  <c r="K986" i="120"/>
  <c r="J986" i="120"/>
  <c r="G986" i="120"/>
  <c r="N985" i="120"/>
  <c r="K985" i="120"/>
  <c r="J985" i="120"/>
  <c r="G985" i="120"/>
  <c r="N984" i="120"/>
  <c r="K984" i="120"/>
  <c r="J984" i="120"/>
  <c r="G984" i="120"/>
  <c r="N983" i="120"/>
  <c r="K983" i="120"/>
  <c r="J983" i="120"/>
  <c r="G983" i="120"/>
  <c r="N982" i="120"/>
  <c r="K982" i="120"/>
  <c r="J982" i="120"/>
  <c r="G982" i="120"/>
  <c r="N981" i="120"/>
  <c r="K981" i="120"/>
  <c r="J981" i="120"/>
  <c r="G981" i="120"/>
  <c r="N980" i="120"/>
  <c r="K980" i="120"/>
  <c r="J980" i="120"/>
  <c r="G980" i="120"/>
  <c r="N979" i="120"/>
  <c r="K979" i="120"/>
  <c r="J979" i="120"/>
  <c r="G979" i="120"/>
  <c r="N978" i="120"/>
  <c r="K978" i="120"/>
  <c r="J978" i="120"/>
  <c r="G978" i="120"/>
  <c r="N977" i="120"/>
  <c r="K977" i="120"/>
  <c r="J977" i="120"/>
  <c r="G977" i="120"/>
  <c r="N976" i="120"/>
  <c r="K976" i="120"/>
  <c r="J976" i="120"/>
  <c r="G976" i="120"/>
  <c r="N975" i="120"/>
  <c r="K975" i="120"/>
  <c r="J975" i="120"/>
  <c r="G975" i="120"/>
  <c r="N974" i="120"/>
  <c r="K974" i="120"/>
  <c r="J974" i="120"/>
  <c r="G974" i="120"/>
  <c r="N973" i="120"/>
  <c r="K973" i="120"/>
  <c r="J973" i="120"/>
  <c r="G973" i="120"/>
  <c r="N972" i="120"/>
  <c r="K972" i="120"/>
  <c r="J972" i="120"/>
  <c r="G972" i="120"/>
  <c r="N971" i="120"/>
  <c r="K971" i="120"/>
  <c r="J971" i="120"/>
  <c r="G971" i="120"/>
  <c r="N970" i="120"/>
  <c r="K970" i="120"/>
  <c r="J970" i="120"/>
  <c r="G970" i="120"/>
  <c r="N969" i="120"/>
  <c r="K969" i="120"/>
  <c r="J969" i="120"/>
  <c r="G969" i="120"/>
  <c r="N968" i="120"/>
  <c r="K968" i="120"/>
  <c r="J968" i="120"/>
  <c r="G968" i="120"/>
  <c r="N967" i="120"/>
  <c r="K967" i="120"/>
  <c r="J967" i="120"/>
  <c r="G967" i="120"/>
  <c r="N966" i="120"/>
  <c r="K966" i="120"/>
  <c r="J966" i="120"/>
  <c r="G966" i="120"/>
  <c r="N965" i="120"/>
  <c r="K965" i="120"/>
  <c r="J965" i="120"/>
  <c r="G965" i="120"/>
  <c r="N964" i="120"/>
  <c r="K964" i="120"/>
  <c r="J964" i="120"/>
  <c r="G964" i="120"/>
  <c r="N963" i="120"/>
  <c r="K963" i="120"/>
  <c r="J963" i="120"/>
  <c r="G963" i="120"/>
  <c r="N962" i="120"/>
  <c r="K962" i="120"/>
  <c r="J962" i="120"/>
  <c r="G962" i="120"/>
  <c r="N961" i="120"/>
  <c r="K961" i="120"/>
  <c r="J961" i="120"/>
  <c r="G961" i="120"/>
  <c r="N960" i="120"/>
  <c r="K960" i="120"/>
  <c r="J960" i="120"/>
  <c r="G960" i="120"/>
  <c r="N959" i="120"/>
  <c r="K959" i="120"/>
  <c r="J959" i="120"/>
  <c r="G959" i="120"/>
  <c r="N958" i="120"/>
  <c r="K958" i="120"/>
  <c r="J958" i="120"/>
  <c r="G958" i="120"/>
  <c r="N957" i="120"/>
  <c r="K957" i="120"/>
  <c r="J957" i="120"/>
  <c r="G957" i="120"/>
  <c r="N956" i="120"/>
  <c r="K956" i="120"/>
  <c r="J956" i="120"/>
  <c r="G956" i="120"/>
  <c r="N955" i="120"/>
  <c r="K955" i="120"/>
  <c r="J955" i="120"/>
  <c r="G955" i="120"/>
  <c r="N954" i="120"/>
  <c r="K954" i="120"/>
  <c r="J954" i="120"/>
  <c r="G954" i="120"/>
  <c r="N953" i="120"/>
  <c r="K953" i="120"/>
  <c r="J953" i="120"/>
  <c r="G953" i="120"/>
  <c r="N952" i="120"/>
  <c r="K952" i="120"/>
  <c r="J952" i="120"/>
  <c r="G952" i="120"/>
  <c r="N951" i="120"/>
  <c r="K951" i="120"/>
  <c r="J951" i="120"/>
  <c r="G951" i="120"/>
  <c r="N950" i="120"/>
  <c r="K950" i="120"/>
  <c r="J950" i="120"/>
  <c r="G950" i="120"/>
  <c r="N949" i="120"/>
  <c r="K949" i="120"/>
  <c r="J949" i="120"/>
  <c r="G949" i="120"/>
  <c r="N948" i="120"/>
  <c r="K948" i="120"/>
  <c r="J948" i="120"/>
  <c r="G948" i="120"/>
  <c r="N947" i="120"/>
  <c r="K947" i="120"/>
  <c r="J947" i="120"/>
  <c r="G947" i="120"/>
  <c r="N946" i="120"/>
  <c r="K946" i="120"/>
  <c r="J946" i="120"/>
  <c r="G946" i="120"/>
  <c r="N945" i="120"/>
  <c r="K945" i="120"/>
  <c r="J945" i="120"/>
  <c r="G945" i="120"/>
  <c r="N944" i="120"/>
  <c r="K944" i="120"/>
  <c r="J944" i="120"/>
  <c r="G944" i="120"/>
  <c r="N943" i="120"/>
  <c r="K943" i="120"/>
  <c r="J943" i="120"/>
  <c r="G943" i="120"/>
  <c r="N942" i="120"/>
  <c r="K942" i="120"/>
  <c r="J942" i="120"/>
  <c r="G942" i="120"/>
  <c r="N941" i="120"/>
  <c r="K941" i="120"/>
  <c r="J941" i="120"/>
  <c r="G941" i="120"/>
  <c r="N940" i="120"/>
  <c r="K940" i="120"/>
  <c r="J940" i="120"/>
  <c r="G940" i="120"/>
  <c r="N939" i="120"/>
  <c r="K939" i="120"/>
  <c r="J939" i="120"/>
  <c r="G939" i="120"/>
  <c r="N938" i="120"/>
  <c r="K938" i="120"/>
  <c r="J938" i="120"/>
  <c r="G938" i="120"/>
  <c r="N937" i="120"/>
  <c r="K937" i="120"/>
  <c r="J937" i="120"/>
  <c r="G937" i="120"/>
  <c r="N936" i="120"/>
  <c r="K936" i="120"/>
  <c r="J936" i="120"/>
  <c r="G936" i="120"/>
  <c r="N935" i="120"/>
  <c r="K935" i="120"/>
  <c r="J935" i="120"/>
  <c r="G935" i="120"/>
  <c r="N934" i="120"/>
  <c r="K934" i="120"/>
  <c r="J934" i="120"/>
  <c r="G934" i="120"/>
  <c r="N933" i="120"/>
  <c r="K933" i="120"/>
  <c r="J933" i="120"/>
  <c r="G933" i="120"/>
  <c r="N932" i="120"/>
  <c r="K932" i="120"/>
  <c r="J932" i="120"/>
  <c r="G932" i="120"/>
  <c r="N931" i="120"/>
  <c r="K931" i="120"/>
  <c r="J931" i="120"/>
  <c r="G931" i="120"/>
  <c r="N930" i="120"/>
  <c r="K930" i="120"/>
  <c r="J930" i="120"/>
  <c r="G930" i="120"/>
  <c r="N929" i="120"/>
  <c r="K929" i="120"/>
  <c r="J929" i="120"/>
  <c r="G929" i="120"/>
  <c r="N928" i="120"/>
  <c r="K928" i="120"/>
  <c r="J928" i="120"/>
  <c r="G928" i="120"/>
  <c r="N927" i="120"/>
  <c r="K927" i="120"/>
  <c r="J927" i="120"/>
  <c r="G927" i="120"/>
  <c r="N926" i="120"/>
  <c r="K926" i="120"/>
  <c r="J926" i="120"/>
  <c r="G926" i="120"/>
  <c r="N925" i="120"/>
  <c r="K925" i="120"/>
  <c r="J925" i="120"/>
  <c r="G925" i="120"/>
  <c r="N924" i="120"/>
  <c r="K924" i="120"/>
  <c r="J924" i="120"/>
  <c r="G924" i="120"/>
  <c r="N923" i="120"/>
  <c r="K923" i="120"/>
  <c r="J923" i="120"/>
  <c r="G923" i="120"/>
  <c r="N922" i="120"/>
  <c r="K922" i="120"/>
  <c r="J922" i="120"/>
  <c r="G922" i="120"/>
  <c r="N921" i="120"/>
  <c r="K921" i="120"/>
  <c r="J921" i="120"/>
  <c r="G921" i="120"/>
  <c r="N920" i="120"/>
  <c r="K920" i="120"/>
  <c r="J920" i="120"/>
  <c r="G920" i="120"/>
  <c r="N919" i="120"/>
  <c r="K919" i="120"/>
  <c r="J919" i="120"/>
  <c r="G919" i="120"/>
  <c r="N918" i="120"/>
  <c r="K918" i="120"/>
  <c r="J918" i="120"/>
  <c r="G918" i="120"/>
  <c r="N917" i="120"/>
  <c r="K917" i="120"/>
  <c r="J917" i="120"/>
  <c r="G917" i="120"/>
  <c r="N916" i="120"/>
  <c r="K916" i="120"/>
  <c r="J916" i="120"/>
  <c r="G916" i="120"/>
  <c r="N915" i="120"/>
  <c r="K915" i="120"/>
  <c r="J915" i="120"/>
  <c r="G915" i="120"/>
  <c r="N914" i="120"/>
  <c r="K914" i="120"/>
  <c r="J914" i="120"/>
  <c r="G914" i="120"/>
  <c r="N913" i="120"/>
  <c r="K913" i="120"/>
  <c r="J913" i="120"/>
  <c r="G913" i="120"/>
  <c r="N912" i="120"/>
  <c r="K912" i="120"/>
  <c r="J912" i="120"/>
  <c r="G912" i="120"/>
  <c r="N911" i="120"/>
  <c r="K911" i="120"/>
  <c r="J911" i="120"/>
  <c r="G911" i="120"/>
  <c r="N910" i="120"/>
  <c r="K910" i="120"/>
  <c r="J910" i="120"/>
  <c r="G910" i="120"/>
  <c r="N909" i="120"/>
  <c r="K909" i="120"/>
  <c r="J909" i="120"/>
  <c r="G909" i="120"/>
  <c r="N908" i="120"/>
  <c r="K908" i="120"/>
  <c r="J908" i="120"/>
  <c r="G908" i="120"/>
  <c r="N907" i="120"/>
  <c r="K907" i="120"/>
  <c r="J907" i="120"/>
  <c r="G907" i="120"/>
  <c r="N906" i="120"/>
  <c r="K906" i="120"/>
  <c r="J906" i="120"/>
  <c r="G906" i="120"/>
  <c r="N905" i="120"/>
  <c r="K905" i="120"/>
  <c r="J905" i="120"/>
  <c r="G905" i="120"/>
  <c r="N904" i="120"/>
  <c r="K904" i="120"/>
  <c r="J904" i="120"/>
  <c r="G904" i="120"/>
  <c r="N903" i="120"/>
  <c r="K903" i="120"/>
  <c r="J903" i="120"/>
  <c r="G903" i="120"/>
  <c r="N902" i="120"/>
  <c r="K902" i="120"/>
  <c r="J902" i="120"/>
  <c r="G902" i="120"/>
  <c r="N901" i="120"/>
  <c r="K901" i="120"/>
  <c r="J901" i="120"/>
  <c r="G901" i="120"/>
  <c r="N900" i="120"/>
  <c r="K900" i="120"/>
  <c r="J900" i="120"/>
  <c r="G900" i="120"/>
  <c r="N899" i="120"/>
  <c r="K899" i="120"/>
  <c r="J899" i="120"/>
  <c r="G899" i="120"/>
  <c r="N898" i="120"/>
  <c r="K898" i="120"/>
  <c r="J898" i="120"/>
  <c r="G898" i="120"/>
  <c r="N897" i="120"/>
  <c r="K897" i="120"/>
  <c r="J897" i="120"/>
  <c r="G897" i="120"/>
  <c r="N896" i="120"/>
  <c r="K896" i="120"/>
  <c r="J896" i="120"/>
  <c r="G896" i="120"/>
  <c r="N895" i="120"/>
  <c r="K895" i="120"/>
  <c r="J895" i="120"/>
  <c r="G895" i="120"/>
  <c r="N894" i="120"/>
  <c r="K894" i="120"/>
  <c r="J894" i="120"/>
  <c r="G894" i="120"/>
  <c r="N893" i="120"/>
  <c r="K893" i="120"/>
  <c r="J893" i="120"/>
  <c r="G893" i="120"/>
  <c r="N892" i="120"/>
  <c r="K892" i="120"/>
  <c r="J892" i="120"/>
  <c r="G892" i="120"/>
  <c r="N891" i="120"/>
  <c r="K891" i="120"/>
  <c r="J891" i="120"/>
  <c r="G891" i="120"/>
  <c r="N890" i="120"/>
  <c r="K890" i="120"/>
  <c r="J890" i="120"/>
  <c r="G890" i="120"/>
  <c r="N889" i="120"/>
  <c r="K889" i="120"/>
  <c r="J889" i="120"/>
  <c r="G889" i="120"/>
  <c r="N888" i="120"/>
  <c r="K888" i="120"/>
  <c r="J888" i="120"/>
  <c r="G888" i="120"/>
  <c r="N887" i="120"/>
  <c r="K887" i="120"/>
  <c r="J887" i="120"/>
  <c r="G887" i="120"/>
  <c r="N886" i="120"/>
  <c r="K886" i="120"/>
  <c r="J886" i="120"/>
  <c r="G886" i="120"/>
  <c r="N885" i="120"/>
  <c r="K885" i="120"/>
  <c r="J885" i="120"/>
  <c r="G885" i="120"/>
  <c r="N884" i="120"/>
  <c r="K884" i="120"/>
  <c r="J884" i="120"/>
  <c r="G884" i="120"/>
  <c r="N883" i="120"/>
  <c r="K883" i="120"/>
  <c r="J883" i="120"/>
  <c r="G883" i="120"/>
  <c r="N882" i="120"/>
  <c r="K882" i="120"/>
  <c r="J882" i="120"/>
  <c r="G882" i="120"/>
  <c r="N881" i="120"/>
  <c r="K881" i="120"/>
  <c r="J881" i="120"/>
  <c r="G881" i="120"/>
  <c r="N880" i="120"/>
  <c r="K880" i="120"/>
  <c r="J880" i="120"/>
  <c r="G880" i="120"/>
  <c r="N879" i="120"/>
  <c r="K879" i="120"/>
  <c r="J879" i="120"/>
  <c r="G879" i="120"/>
  <c r="N878" i="120"/>
  <c r="K878" i="120"/>
  <c r="J878" i="120"/>
  <c r="G878" i="120"/>
  <c r="N877" i="120"/>
  <c r="K877" i="120"/>
  <c r="J877" i="120"/>
  <c r="G877" i="120"/>
  <c r="N876" i="120"/>
  <c r="K876" i="120"/>
  <c r="J876" i="120"/>
  <c r="G876" i="120"/>
  <c r="N875" i="120"/>
  <c r="K875" i="120"/>
  <c r="J875" i="120"/>
  <c r="G875" i="120"/>
  <c r="N874" i="120"/>
  <c r="K874" i="120"/>
  <c r="J874" i="120"/>
  <c r="G874" i="120"/>
  <c r="N873" i="120"/>
  <c r="K873" i="120"/>
  <c r="J873" i="120"/>
  <c r="G873" i="120"/>
  <c r="N872" i="120"/>
  <c r="K872" i="120"/>
  <c r="J872" i="120"/>
  <c r="G872" i="120"/>
  <c r="N871" i="120"/>
  <c r="K871" i="120"/>
  <c r="J871" i="120"/>
  <c r="G871" i="120"/>
  <c r="N870" i="120"/>
  <c r="K870" i="120"/>
  <c r="J870" i="120"/>
  <c r="G870" i="120"/>
  <c r="N869" i="120"/>
  <c r="K869" i="120"/>
  <c r="J869" i="120"/>
  <c r="G869" i="120"/>
  <c r="N868" i="120"/>
  <c r="K868" i="120"/>
  <c r="J868" i="120"/>
  <c r="G868" i="120"/>
  <c r="N867" i="120"/>
  <c r="K867" i="120"/>
  <c r="J867" i="120"/>
  <c r="G867" i="120"/>
  <c r="N866" i="120"/>
  <c r="K866" i="120"/>
  <c r="J866" i="120"/>
  <c r="G866" i="120"/>
  <c r="N865" i="120"/>
  <c r="K865" i="120"/>
  <c r="J865" i="120"/>
  <c r="G865" i="120"/>
  <c r="N864" i="120"/>
  <c r="K864" i="120"/>
  <c r="J864" i="120"/>
  <c r="G864" i="120"/>
  <c r="N863" i="120"/>
  <c r="K863" i="120"/>
  <c r="J863" i="120"/>
  <c r="G863" i="120"/>
  <c r="N862" i="120"/>
  <c r="K862" i="120"/>
  <c r="J862" i="120"/>
  <c r="G862" i="120"/>
  <c r="N861" i="120"/>
  <c r="K861" i="120"/>
  <c r="J861" i="120"/>
  <c r="G861" i="120"/>
  <c r="N860" i="120"/>
  <c r="K860" i="120"/>
  <c r="J860" i="120"/>
  <c r="G860" i="120"/>
  <c r="N859" i="120"/>
  <c r="K859" i="120"/>
  <c r="J859" i="120"/>
  <c r="G859" i="120"/>
  <c r="N858" i="120"/>
  <c r="K858" i="120"/>
  <c r="J858" i="120"/>
  <c r="G858" i="120"/>
  <c r="N857" i="120"/>
  <c r="K857" i="120"/>
  <c r="J857" i="120"/>
  <c r="G857" i="120"/>
  <c r="N856" i="120"/>
  <c r="K856" i="120"/>
  <c r="J856" i="120"/>
  <c r="G856" i="120"/>
  <c r="N855" i="120"/>
  <c r="K855" i="120"/>
  <c r="J855" i="120"/>
  <c r="G855" i="120"/>
  <c r="N854" i="120"/>
  <c r="K854" i="120"/>
  <c r="J854" i="120"/>
  <c r="G854" i="120"/>
  <c r="N853" i="120"/>
  <c r="K853" i="120"/>
  <c r="J853" i="120"/>
  <c r="G853" i="120"/>
  <c r="N852" i="120"/>
  <c r="K852" i="120"/>
  <c r="J852" i="120"/>
  <c r="G852" i="120"/>
  <c r="N851" i="120"/>
  <c r="K851" i="120"/>
  <c r="J851" i="120"/>
  <c r="G851" i="120"/>
  <c r="N850" i="120"/>
  <c r="K850" i="120"/>
  <c r="J850" i="120"/>
  <c r="G850" i="120"/>
  <c r="N849" i="120"/>
  <c r="K849" i="120"/>
  <c r="J849" i="120"/>
  <c r="G849" i="120"/>
  <c r="N848" i="120"/>
  <c r="K848" i="120"/>
  <c r="J848" i="120"/>
  <c r="G848" i="120"/>
  <c r="N847" i="120"/>
  <c r="K847" i="120"/>
  <c r="J847" i="120"/>
  <c r="G847" i="120"/>
  <c r="N846" i="120"/>
  <c r="K846" i="120"/>
  <c r="J846" i="120"/>
  <c r="G846" i="120"/>
  <c r="N845" i="120"/>
  <c r="K845" i="120"/>
  <c r="J845" i="120"/>
  <c r="G845" i="120"/>
  <c r="N844" i="120"/>
  <c r="K844" i="120"/>
  <c r="J844" i="120"/>
  <c r="G844" i="120"/>
  <c r="N843" i="120"/>
  <c r="K843" i="120"/>
  <c r="J843" i="120"/>
  <c r="G843" i="120"/>
  <c r="N842" i="120"/>
  <c r="K842" i="120"/>
  <c r="J842" i="120"/>
  <c r="G842" i="120"/>
  <c r="N841" i="120"/>
  <c r="K841" i="120"/>
  <c r="J841" i="120"/>
  <c r="G841" i="120"/>
  <c r="N840" i="120"/>
  <c r="K840" i="120"/>
  <c r="J840" i="120"/>
  <c r="G840" i="120"/>
  <c r="N839" i="120"/>
  <c r="K839" i="120"/>
  <c r="J839" i="120"/>
  <c r="G839" i="120"/>
  <c r="N838" i="120"/>
  <c r="K838" i="120"/>
  <c r="J838" i="120"/>
  <c r="G838" i="120"/>
  <c r="N837" i="120"/>
  <c r="K837" i="120"/>
  <c r="J837" i="120"/>
  <c r="G837" i="120"/>
  <c r="N836" i="120"/>
  <c r="K836" i="120"/>
  <c r="J836" i="120"/>
  <c r="G836" i="120"/>
  <c r="N835" i="120"/>
  <c r="K835" i="120"/>
  <c r="J835" i="120"/>
  <c r="G835" i="120"/>
  <c r="N834" i="120"/>
  <c r="K834" i="120"/>
  <c r="J834" i="120"/>
  <c r="G834" i="120"/>
  <c r="N833" i="120"/>
  <c r="K833" i="120"/>
  <c r="J833" i="120"/>
  <c r="G833" i="120"/>
  <c r="N832" i="120"/>
  <c r="K832" i="120"/>
  <c r="J832" i="120"/>
  <c r="G832" i="120"/>
  <c r="N831" i="120"/>
  <c r="K831" i="120"/>
  <c r="J831" i="120"/>
  <c r="G831" i="120"/>
  <c r="N830" i="120"/>
  <c r="K830" i="120"/>
  <c r="J830" i="120"/>
  <c r="G830" i="120"/>
  <c r="N829" i="120"/>
  <c r="K829" i="120"/>
  <c r="J829" i="120"/>
  <c r="G829" i="120"/>
  <c r="N828" i="120"/>
  <c r="K828" i="120"/>
  <c r="J828" i="120"/>
  <c r="G828" i="120"/>
  <c r="N827" i="120"/>
  <c r="K827" i="120"/>
  <c r="J827" i="120"/>
  <c r="G827" i="120"/>
  <c r="N826" i="120"/>
  <c r="K826" i="120"/>
  <c r="J826" i="120"/>
  <c r="G826" i="120"/>
  <c r="N825" i="120"/>
  <c r="K825" i="120"/>
  <c r="J825" i="120"/>
  <c r="G825" i="120"/>
  <c r="N824" i="120"/>
  <c r="K824" i="120"/>
  <c r="J824" i="120"/>
  <c r="G824" i="120"/>
  <c r="N823" i="120"/>
  <c r="K823" i="120"/>
  <c r="J823" i="120"/>
  <c r="G823" i="120"/>
  <c r="N822" i="120"/>
  <c r="K822" i="120"/>
  <c r="J822" i="120"/>
  <c r="G822" i="120"/>
  <c r="N821" i="120"/>
  <c r="K821" i="120"/>
  <c r="J821" i="120"/>
  <c r="G821" i="120"/>
  <c r="N820" i="120"/>
  <c r="K820" i="120"/>
  <c r="J820" i="120"/>
  <c r="G820" i="120"/>
  <c r="N819" i="120"/>
  <c r="K819" i="120"/>
  <c r="J819" i="120"/>
  <c r="G819" i="120"/>
  <c r="N818" i="120"/>
  <c r="K818" i="120"/>
  <c r="J818" i="120"/>
  <c r="G818" i="120"/>
  <c r="N817" i="120"/>
  <c r="K817" i="120"/>
  <c r="J817" i="120"/>
  <c r="G817" i="120"/>
  <c r="N816" i="120"/>
  <c r="K816" i="120"/>
  <c r="J816" i="120"/>
  <c r="G816" i="120"/>
  <c r="N815" i="120"/>
  <c r="K815" i="120"/>
  <c r="J815" i="120"/>
  <c r="G815" i="120"/>
  <c r="N814" i="120"/>
  <c r="K814" i="120"/>
  <c r="J814" i="120"/>
  <c r="G814" i="120"/>
  <c r="N813" i="120"/>
  <c r="K813" i="120"/>
  <c r="J813" i="120"/>
  <c r="G813" i="120"/>
  <c r="N812" i="120"/>
  <c r="K812" i="120"/>
  <c r="J812" i="120"/>
  <c r="G812" i="120"/>
  <c r="N811" i="120"/>
  <c r="K811" i="120"/>
  <c r="J811" i="120"/>
  <c r="G811" i="120"/>
  <c r="N810" i="120"/>
  <c r="K810" i="120"/>
  <c r="J810" i="120"/>
  <c r="G810" i="120"/>
  <c r="N809" i="120"/>
  <c r="K809" i="120"/>
  <c r="J809" i="120"/>
  <c r="G809" i="120"/>
  <c r="N808" i="120"/>
  <c r="K808" i="120"/>
  <c r="J808" i="120"/>
  <c r="G808" i="120"/>
  <c r="N807" i="120"/>
  <c r="K807" i="120"/>
  <c r="J807" i="120"/>
  <c r="G807" i="120"/>
  <c r="N806" i="120"/>
  <c r="K806" i="120"/>
  <c r="J806" i="120"/>
  <c r="G806" i="120"/>
  <c r="N805" i="120"/>
  <c r="K805" i="120"/>
  <c r="J805" i="120"/>
  <c r="G805" i="120"/>
  <c r="N804" i="120"/>
  <c r="K804" i="120"/>
  <c r="J804" i="120"/>
  <c r="G804" i="120"/>
  <c r="N803" i="120"/>
  <c r="K803" i="120"/>
  <c r="J803" i="120"/>
  <c r="G803" i="120"/>
  <c r="N802" i="120"/>
  <c r="K802" i="120"/>
  <c r="J802" i="120"/>
  <c r="G802" i="120"/>
  <c r="N801" i="120"/>
  <c r="K801" i="120"/>
  <c r="J801" i="120"/>
  <c r="G801" i="120"/>
  <c r="N800" i="120"/>
  <c r="K800" i="120"/>
  <c r="J800" i="120"/>
  <c r="G800" i="120"/>
  <c r="N799" i="120"/>
  <c r="K799" i="120"/>
  <c r="J799" i="120"/>
  <c r="G799" i="120"/>
  <c r="N798" i="120"/>
  <c r="K798" i="120"/>
  <c r="J798" i="120"/>
  <c r="G798" i="120"/>
  <c r="N797" i="120"/>
  <c r="K797" i="120"/>
  <c r="J797" i="120"/>
  <c r="G797" i="120"/>
  <c r="N796" i="120"/>
  <c r="K796" i="120"/>
  <c r="J796" i="120"/>
  <c r="G796" i="120"/>
  <c r="N795" i="120"/>
  <c r="K795" i="120"/>
  <c r="J795" i="120"/>
  <c r="G795" i="120"/>
  <c r="N794" i="120"/>
  <c r="K794" i="120"/>
  <c r="J794" i="120"/>
  <c r="G794" i="120"/>
  <c r="N793" i="120"/>
  <c r="K793" i="120"/>
  <c r="J793" i="120"/>
  <c r="G793" i="120"/>
  <c r="N792" i="120"/>
  <c r="K792" i="120"/>
  <c r="J792" i="120"/>
  <c r="G792" i="120"/>
  <c r="N791" i="120"/>
  <c r="K791" i="120"/>
  <c r="J791" i="120"/>
  <c r="G791" i="120"/>
  <c r="N790" i="120"/>
  <c r="K790" i="120"/>
  <c r="J790" i="120"/>
  <c r="G790" i="120"/>
  <c r="N789" i="120"/>
  <c r="K789" i="120"/>
  <c r="J789" i="120"/>
  <c r="G789" i="120"/>
  <c r="N788" i="120"/>
  <c r="K788" i="120"/>
  <c r="J788" i="120"/>
  <c r="G788" i="120"/>
  <c r="N787" i="120"/>
  <c r="K787" i="120"/>
  <c r="J787" i="120"/>
  <c r="G787" i="120"/>
  <c r="N786" i="120"/>
  <c r="K786" i="120"/>
  <c r="J786" i="120"/>
  <c r="G786" i="120"/>
  <c r="N785" i="120"/>
  <c r="K785" i="120"/>
  <c r="J785" i="120"/>
  <c r="G785" i="120"/>
  <c r="N784" i="120"/>
  <c r="K784" i="120"/>
  <c r="J784" i="120"/>
  <c r="G784" i="120"/>
  <c r="N783" i="120"/>
  <c r="K783" i="120"/>
  <c r="J783" i="120"/>
  <c r="G783" i="120"/>
  <c r="N782" i="120"/>
  <c r="K782" i="120"/>
  <c r="J782" i="120"/>
  <c r="G782" i="120"/>
  <c r="N781" i="120"/>
  <c r="K781" i="120"/>
  <c r="J781" i="120"/>
  <c r="G781" i="120"/>
  <c r="N780" i="120"/>
  <c r="K780" i="120"/>
  <c r="J780" i="120"/>
  <c r="G780" i="120"/>
  <c r="N779" i="120"/>
  <c r="K779" i="120"/>
  <c r="J779" i="120"/>
  <c r="G779" i="120"/>
  <c r="N778" i="120"/>
  <c r="K778" i="120"/>
  <c r="J778" i="120"/>
  <c r="G778" i="120"/>
  <c r="N777" i="120"/>
  <c r="K777" i="120"/>
  <c r="J777" i="120"/>
  <c r="G777" i="120"/>
  <c r="N776" i="120"/>
  <c r="K776" i="120"/>
  <c r="J776" i="120"/>
  <c r="G776" i="120"/>
  <c r="N775" i="120"/>
  <c r="K775" i="120"/>
  <c r="J775" i="120"/>
  <c r="G775" i="120"/>
  <c r="N774" i="120"/>
  <c r="K774" i="120"/>
  <c r="J774" i="120"/>
  <c r="G774" i="120"/>
  <c r="N773" i="120"/>
  <c r="K773" i="120"/>
  <c r="J773" i="120"/>
  <c r="G773" i="120"/>
  <c r="N772" i="120"/>
  <c r="K772" i="120"/>
  <c r="J772" i="120"/>
  <c r="G772" i="120"/>
  <c r="N771" i="120"/>
  <c r="K771" i="120"/>
  <c r="J771" i="120"/>
  <c r="G771" i="120"/>
  <c r="N770" i="120"/>
  <c r="K770" i="120"/>
  <c r="J770" i="120"/>
  <c r="G770" i="120"/>
  <c r="N769" i="120"/>
  <c r="K769" i="120"/>
  <c r="J769" i="120"/>
  <c r="G769" i="120"/>
  <c r="N768" i="120"/>
  <c r="K768" i="120"/>
  <c r="J768" i="120"/>
  <c r="G768" i="120"/>
  <c r="N767" i="120"/>
  <c r="K767" i="120"/>
  <c r="J767" i="120"/>
  <c r="G767" i="120"/>
  <c r="N766" i="120"/>
  <c r="K766" i="120"/>
  <c r="J766" i="120"/>
  <c r="G766" i="120"/>
  <c r="N765" i="120"/>
  <c r="K765" i="120"/>
  <c r="J765" i="120"/>
  <c r="G765" i="120"/>
  <c r="N764" i="120"/>
  <c r="K764" i="120"/>
  <c r="J764" i="120"/>
  <c r="G764" i="120"/>
  <c r="N763" i="120"/>
  <c r="K763" i="120"/>
  <c r="J763" i="120"/>
  <c r="G763" i="120"/>
  <c r="N762" i="120"/>
  <c r="K762" i="120"/>
  <c r="J762" i="120"/>
  <c r="G762" i="120"/>
  <c r="N761" i="120"/>
  <c r="K761" i="120"/>
  <c r="J761" i="120"/>
  <c r="G761" i="120"/>
  <c r="N760" i="120"/>
  <c r="K760" i="120"/>
  <c r="J760" i="120"/>
  <c r="G760" i="120"/>
  <c r="N759" i="120"/>
  <c r="K759" i="120"/>
  <c r="J759" i="120"/>
  <c r="G759" i="120"/>
  <c r="N758" i="120"/>
  <c r="K758" i="120"/>
  <c r="J758" i="120"/>
  <c r="G758" i="120"/>
  <c r="N757" i="120"/>
  <c r="K757" i="120"/>
  <c r="J757" i="120"/>
  <c r="G757" i="120"/>
  <c r="N756" i="120"/>
  <c r="K756" i="120"/>
  <c r="J756" i="120"/>
  <c r="G756" i="120"/>
  <c r="N755" i="120"/>
  <c r="K755" i="120"/>
  <c r="J755" i="120"/>
  <c r="G755" i="120"/>
  <c r="N754" i="120"/>
  <c r="K754" i="120"/>
  <c r="J754" i="120"/>
  <c r="G754" i="120"/>
  <c r="N753" i="120"/>
  <c r="K753" i="120"/>
  <c r="J753" i="120"/>
  <c r="G753" i="120"/>
  <c r="N752" i="120"/>
  <c r="K752" i="120"/>
  <c r="J752" i="120"/>
  <c r="G752" i="120"/>
  <c r="N751" i="120"/>
  <c r="K751" i="120"/>
  <c r="J751" i="120"/>
  <c r="G751" i="120"/>
  <c r="N750" i="120"/>
  <c r="K750" i="120"/>
  <c r="J750" i="120"/>
  <c r="G750" i="120"/>
  <c r="N749" i="120"/>
  <c r="K749" i="120"/>
  <c r="J749" i="120"/>
  <c r="G749" i="120"/>
  <c r="N748" i="120"/>
  <c r="K748" i="120"/>
  <c r="J748" i="120"/>
  <c r="G748" i="120"/>
  <c r="N747" i="120"/>
  <c r="K747" i="120"/>
  <c r="J747" i="120"/>
  <c r="G747" i="120"/>
  <c r="N746" i="120"/>
  <c r="K746" i="120"/>
  <c r="J746" i="120"/>
  <c r="G746" i="120"/>
  <c r="N745" i="120"/>
  <c r="K745" i="120"/>
  <c r="J745" i="120"/>
  <c r="G745" i="120"/>
  <c r="N744" i="120"/>
  <c r="K744" i="120"/>
  <c r="J744" i="120"/>
  <c r="G744" i="120"/>
  <c r="N743" i="120"/>
  <c r="K743" i="120"/>
  <c r="J743" i="120"/>
  <c r="G743" i="120"/>
  <c r="N742" i="120"/>
  <c r="K742" i="120"/>
  <c r="J742" i="120"/>
  <c r="G742" i="120"/>
  <c r="N741" i="120"/>
  <c r="K741" i="120"/>
  <c r="J741" i="120"/>
  <c r="G741" i="120"/>
  <c r="N740" i="120"/>
  <c r="K740" i="120"/>
  <c r="J740" i="120"/>
  <c r="G740" i="120"/>
  <c r="N739" i="120"/>
  <c r="K739" i="120"/>
  <c r="J739" i="120"/>
  <c r="G739" i="120"/>
  <c r="N738" i="120"/>
  <c r="K738" i="120"/>
  <c r="J738" i="120"/>
  <c r="G738" i="120"/>
  <c r="N737" i="120"/>
  <c r="K737" i="120"/>
  <c r="J737" i="120"/>
  <c r="G737" i="120"/>
  <c r="N736" i="120"/>
  <c r="K736" i="120"/>
  <c r="J736" i="120"/>
  <c r="G736" i="120"/>
  <c r="N735" i="120"/>
  <c r="K735" i="120"/>
  <c r="J735" i="120"/>
  <c r="G735" i="120"/>
  <c r="N734" i="120"/>
  <c r="K734" i="120"/>
  <c r="J734" i="120"/>
  <c r="G734" i="120"/>
  <c r="N733" i="120"/>
  <c r="K733" i="120"/>
  <c r="J733" i="120"/>
  <c r="G733" i="120"/>
  <c r="N732" i="120"/>
  <c r="K732" i="120"/>
  <c r="J732" i="120"/>
  <c r="G732" i="120"/>
  <c r="N731" i="120"/>
  <c r="K731" i="120"/>
  <c r="J731" i="120"/>
  <c r="G731" i="120"/>
  <c r="N730" i="120"/>
  <c r="K730" i="120"/>
  <c r="J730" i="120"/>
  <c r="G730" i="120"/>
  <c r="N729" i="120"/>
  <c r="K729" i="120"/>
  <c r="J729" i="120"/>
  <c r="G729" i="120"/>
  <c r="N728" i="120"/>
  <c r="K728" i="120"/>
  <c r="J728" i="120"/>
  <c r="G728" i="120"/>
  <c r="N727" i="120"/>
  <c r="K727" i="120"/>
  <c r="J727" i="120"/>
  <c r="G727" i="120"/>
  <c r="N726" i="120"/>
  <c r="K726" i="120"/>
  <c r="J726" i="120"/>
  <c r="G726" i="120"/>
  <c r="N725" i="120"/>
  <c r="K725" i="120"/>
  <c r="J725" i="120"/>
  <c r="G725" i="120"/>
  <c r="N724" i="120"/>
  <c r="K724" i="120"/>
  <c r="J724" i="120"/>
  <c r="G724" i="120"/>
  <c r="N723" i="120"/>
  <c r="K723" i="120"/>
  <c r="J723" i="120"/>
  <c r="G723" i="120"/>
  <c r="N722" i="120"/>
  <c r="K722" i="120"/>
  <c r="J722" i="120"/>
  <c r="G722" i="120"/>
  <c r="N721" i="120"/>
  <c r="K721" i="120"/>
  <c r="J721" i="120"/>
  <c r="G721" i="120"/>
  <c r="N720" i="120"/>
  <c r="K720" i="120"/>
  <c r="J720" i="120"/>
  <c r="G720" i="120"/>
  <c r="N719" i="120"/>
  <c r="K719" i="120"/>
  <c r="J719" i="120"/>
  <c r="G719" i="120"/>
  <c r="N718" i="120"/>
  <c r="K718" i="120"/>
  <c r="J718" i="120"/>
  <c r="G718" i="120"/>
  <c r="N717" i="120"/>
  <c r="K717" i="120"/>
  <c r="J717" i="120"/>
  <c r="G717" i="120"/>
  <c r="N716" i="120"/>
  <c r="K716" i="120"/>
  <c r="J716" i="120"/>
  <c r="G716" i="120"/>
  <c r="N715" i="120"/>
  <c r="K715" i="120"/>
  <c r="J715" i="120"/>
  <c r="G715" i="120"/>
  <c r="N714" i="120"/>
  <c r="K714" i="120"/>
  <c r="J714" i="120"/>
  <c r="G714" i="120"/>
  <c r="N713" i="120"/>
  <c r="K713" i="120"/>
  <c r="J713" i="120"/>
  <c r="G713" i="120"/>
  <c r="N712" i="120"/>
  <c r="K712" i="120"/>
  <c r="J712" i="120"/>
  <c r="G712" i="120"/>
  <c r="N711" i="120"/>
  <c r="K711" i="120"/>
  <c r="J711" i="120"/>
  <c r="G711" i="120"/>
  <c r="N710" i="120"/>
  <c r="K710" i="120"/>
  <c r="J710" i="120"/>
  <c r="G710" i="120"/>
  <c r="N709" i="120"/>
  <c r="K709" i="120"/>
  <c r="J709" i="120"/>
  <c r="G709" i="120"/>
  <c r="N708" i="120"/>
  <c r="K708" i="120"/>
  <c r="J708" i="120"/>
  <c r="G708" i="120"/>
  <c r="N707" i="120"/>
  <c r="K707" i="120"/>
  <c r="J707" i="120"/>
  <c r="G707" i="120"/>
  <c r="N706" i="120"/>
  <c r="K706" i="120"/>
  <c r="J706" i="120"/>
  <c r="G706" i="120"/>
  <c r="N705" i="120"/>
  <c r="K705" i="120"/>
  <c r="J705" i="120"/>
  <c r="G705" i="120"/>
  <c r="N704" i="120"/>
  <c r="K704" i="120"/>
  <c r="J704" i="120"/>
  <c r="G704" i="120"/>
  <c r="N703" i="120"/>
  <c r="K703" i="120"/>
  <c r="J703" i="120"/>
  <c r="G703" i="120"/>
  <c r="N702" i="120"/>
  <c r="K702" i="120"/>
  <c r="J702" i="120"/>
  <c r="G702" i="120"/>
  <c r="N701" i="120"/>
  <c r="K701" i="120"/>
  <c r="J701" i="120"/>
  <c r="G701" i="120"/>
  <c r="N700" i="120"/>
  <c r="K700" i="120"/>
  <c r="J700" i="120"/>
  <c r="G700" i="120"/>
  <c r="N699" i="120"/>
  <c r="K699" i="120"/>
  <c r="J699" i="120"/>
  <c r="G699" i="120"/>
  <c r="N698" i="120"/>
  <c r="K698" i="120"/>
  <c r="J698" i="120"/>
  <c r="G698" i="120"/>
  <c r="N697" i="120"/>
  <c r="K697" i="120"/>
  <c r="J697" i="120"/>
  <c r="G697" i="120"/>
  <c r="N696" i="120"/>
  <c r="K696" i="120"/>
  <c r="J696" i="120"/>
  <c r="G696" i="120"/>
  <c r="N695" i="120"/>
  <c r="K695" i="120"/>
  <c r="J695" i="120"/>
  <c r="G695" i="120"/>
  <c r="N694" i="120"/>
  <c r="K694" i="120"/>
  <c r="J694" i="120"/>
  <c r="G694" i="120"/>
  <c r="N693" i="120"/>
  <c r="K693" i="120"/>
  <c r="J693" i="120"/>
  <c r="G693" i="120"/>
  <c r="N692" i="120"/>
  <c r="K692" i="120"/>
  <c r="J692" i="120"/>
  <c r="G692" i="120"/>
  <c r="N691" i="120"/>
  <c r="K691" i="120"/>
  <c r="J691" i="120"/>
  <c r="G691" i="120"/>
  <c r="N690" i="120"/>
  <c r="K690" i="120"/>
  <c r="J690" i="120"/>
  <c r="G690" i="120"/>
  <c r="N689" i="120"/>
  <c r="K689" i="120"/>
  <c r="J689" i="120"/>
  <c r="G689" i="120"/>
  <c r="N688" i="120"/>
  <c r="K688" i="120"/>
  <c r="J688" i="120"/>
  <c r="G688" i="120"/>
  <c r="N687" i="120"/>
  <c r="K687" i="120"/>
  <c r="J687" i="120"/>
  <c r="G687" i="120"/>
  <c r="N686" i="120"/>
  <c r="K686" i="120"/>
  <c r="J686" i="120"/>
  <c r="G686" i="120"/>
  <c r="N685" i="120"/>
  <c r="K685" i="120"/>
  <c r="J685" i="120"/>
  <c r="G685" i="120"/>
  <c r="N684" i="120"/>
  <c r="K684" i="120"/>
  <c r="J684" i="120"/>
  <c r="G684" i="120"/>
  <c r="N683" i="120"/>
  <c r="K683" i="120"/>
  <c r="J683" i="120"/>
  <c r="G683" i="120"/>
  <c r="N682" i="120"/>
  <c r="K682" i="120"/>
  <c r="J682" i="120"/>
  <c r="G682" i="120"/>
  <c r="N681" i="120"/>
  <c r="K681" i="120"/>
  <c r="J681" i="120"/>
  <c r="G681" i="120"/>
  <c r="N680" i="120"/>
  <c r="K680" i="120"/>
  <c r="J680" i="120"/>
  <c r="G680" i="120"/>
  <c r="N679" i="120"/>
  <c r="K679" i="120"/>
  <c r="J679" i="120"/>
  <c r="G679" i="120"/>
  <c r="N678" i="120"/>
  <c r="K678" i="120"/>
  <c r="J678" i="120"/>
  <c r="G678" i="120"/>
  <c r="N677" i="120"/>
  <c r="K677" i="120"/>
  <c r="J677" i="120"/>
  <c r="G677" i="120"/>
  <c r="N676" i="120"/>
  <c r="K676" i="120"/>
  <c r="J676" i="120"/>
  <c r="G676" i="120"/>
  <c r="N675" i="120"/>
  <c r="K675" i="120"/>
  <c r="J675" i="120"/>
  <c r="G675" i="120"/>
  <c r="N674" i="120"/>
  <c r="K674" i="120"/>
  <c r="J674" i="120"/>
  <c r="G674" i="120"/>
  <c r="N673" i="120"/>
  <c r="K673" i="120"/>
  <c r="J673" i="120"/>
  <c r="G673" i="120"/>
  <c r="N672" i="120"/>
  <c r="K672" i="120"/>
  <c r="J672" i="120"/>
  <c r="G672" i="120"/>
  <c r="N671" i="120"/>
  <c r="K671" i="120"/>
  <c r="J671" i="120"/>
  <c r="G671" i="120"/>
  <c r="N670" i="120"/>
  <c r="K670" i="120"/>
  <c r="J670" i="120"/>
  <c r="G670" i="120"/>
  <c r="N669" i="120"/>
  <c r="K669" i="120"/>
  <c r="J669" i="120"/>
  <c r="G669" i="120"/>
  <c r="N668" i="120"/>
  <c r="K668" i="120"/>
  <c r="J668" i="120"/>
  <c r="G668" i="120"/>
  <c r="N667" i="120"/>
  <c r="K667" i="120"/>
  <c r="J667" i="120"/>
  <c r="G667" i="120"/>
  <c r="N666" i="120"/>
  <c r="K666" i="120"/>
  <c r="J666" i="120"/>
  <c r="G666" i="120"/>
  <c r="N665" i="120"/>
  <c r="K665" i="120"/>
  <c r="J665" i="120"/>
  <c r="G665" i="120"/>
  <c r="N664" i="120"/>
  <c r="K664" i="120"/>
  <c r="J664" i="120"/>
  <c r="G664" i="120"/>
  <c r="N663" i="120"/>
  <c r="K663" i="120"/>
  <c r="J663" i="120"/>
  <c r="G663" i="120"/>
  <c r="N662" i="120"/>
  <c r="K662" i="120"/>
  <c r="J662" i="120"/>
  <c r="G662" i="120"/>
  <c r="N661" i="120"/>
  <c r="K661" i="120"/>
  <c r="J661" i="120"/>
  <c r="G661" i="120"/>
  <c r="N660" i="120"/>
  <c r="K660" i="120"/>
  <c r="J660" i="120"/>
  <c r="G660" i="120"/>
  <c r="N659" i="120"/>
  <c r="K659" i="120"/>
  <c r="J659" i="120"/>
  <c r="G659" i="120"/>
  <c r="N658" i="120"/>
  <c r="K658" i="120"/>
  <c r="J658" i="120"/>
  <c r="G658" i="120"/>
  <c r="N657" i="120"/>
  <c r="K657" i="120"/>
  <c r="J657" i="120"/>
  <c r="G657" i="120"/>
  <c r="N656" i="120"/>
  <c r="K656" i="120"/>
  <c r="J656" i="120"/>
  <c r="G656" i="120"/>
  <c r="N655" i="120"/>
  <c r="K655" i="120"/>
  <c r="J655" i="120"/>
  <c r="G655" i="120"/>
  <c r="N654" i="120"/>
  <c r="K654" i="120"/>
  <c r="J654" i="120"/>
  <c r="G654" i="120"/>
  <c r="N653" i="120"/>
  <c r="K653" i="120"/>
  <c r="J653" i="120"/>
  <c r="G653" i="120"/>
  <c r="N652" i="120"/>
  <c r="K652" i="120"/>
  <c r="J652" i="120"/>
  <c r="G652" i="120"/>
  <c r="N651" i="120"/>
  <c r="K651" i="120"/>
  <c r="J651" i="120"/>
  <c r="G651" i="120"/>
  <c r="N650" i="120"/>
  <c r="K650" i="120"/>
  <c r="J650" i="120"/>
  <c r="G650" i="120"/>
  <c r="N649" i="120"/>
  <c r="K649" i="120"/>
  <c r="J649" i="120"/>
  <c r="G649" i="120"/>
  <c r="N648" i="120"/>
  <c r="K648" i="120"/>
  <c r="J648" i="120"/>
  <c r="G648" i="120"/>
  <c r="N647" i="120"/>
  <c r="K647" i="120"/>
  <c r="J647" i="120"/>
  <c r="G647" i="120"/>
  <c r="N646" i="120"/>
  <c r="K646" i="120"/>
  <c r="J646" i="120"/>
  <c r="G646" i="120"/>
  <c r="N645" i="120"/>
  <c r="K645" i="120"/>
  <c r="J645" i="120"/>
  <c r="G645" i="120"/>
  <c r="N644" i="120"/>
  <c r="K644" i="120"/>
  <c r="J644" i="120"/>
  <c r="G644" i="120"/>
  <c r="N643" i="120"/>
  <c r="K643" i="120"/>
  <c r="J643" i="120"/>
  <c r="G643" i="120"/>
  <c r="N642" i="120"/>
  <c r="K642" i="120"/>
  <c r="J642" i="120"/>
  <c r="G642" i="120"/>
  <c r="N641" i="120"/>
  <c r="K641" i="120"/>
  <c r="J641" i="120"/>
  <c r="G641" i="120"/>
  <c r="N640" i="120"/>
  <c r="K640" i="120"/>
  <c r="J640" i="120"/>
  <c r="G640" i="120"/>
  <c r="N639" i="120"/>
  <c r="K639" i="120"/>
  <c r="J639" i="120"/>
  <c r="G639" i="120"/>
  <c r="N638" i="120"/>
  <c r="K638" i="120"/>
  <c r="J638" i="120"/>
  <c r="G638" i="120"/>
  <c r="N637" i="120"/>
  <c r="K637" i="120"/>
  <c r="J637" i="120"/>
  <c r="G637" i="120"/>
  <c r="N636" i="120"/>
  <c r="K636" i="120"/>
  <c r="J636" i="120"/>
  <c r="G636" i="120"/>
  <c r="N635" i="120"/>
  <c r="K635" i="120"/>
  <c r="J635" i="120"/>
  <c r="G635" i="120"/>
  <c r="N634" i="120"/>
  <c r="K634" i="120"/>
  <c r="J634" i="120"/>
  <c r="G634" i="120"/>
  <c r="N633" i="120"/>
  <c r="K633" i="120"/>
  <c r="J633" i="120"/>
  <c r="G633" i="120"/>
  <c r="N632" i="120"/>
  <c r="K632" i="120"/>
  <c r="J632" i="120"/>
  <c r="G632" i="120"/>
  <c r="N631" i="120"/>
  <c r="K631" i="120"/>
  <c r="J631" i="120"/>
  <c r="G631" i="120"/>
  <c r="N630" i="120"/>
  <c r="K630" i="120"/>
  <c r="J630" i="120"/>
  <c r="G630" i="120"/>
  <c r="N629" i="120"/>
  <c r="K629" i="120"/>
  <c r="J629" i="120"/>
  <c r="G629" i="120"/>
  <c r="N628" i="120"/>
  <c r="K628" i="120"/>
  <c r="J628" i="120"/>
  <c r="G628" i="120"/>
  <c r="N627" i="120"/>
  <c r="K627" i="120"/>
  <c r="J627" i="120"/>
  <c r="G627" i="120"/>
  <c r="N626" i="120"/>
  <c r="K626" i="120"/>
  <c r="J626" i="120"/>
  <c r="G626" i="120"/>
  <c r="N625" i="120"/>
  <c r="K625" i="120"/>
  <c r="J625" i="120"/>
  <c r="G625" i="120"/>
  <c r="N624" i="120"/>
  <c r="K624" i="120"/>
  <c r="J624" i="120"/>
  <c r="G624" i="120"/>
  <c r="N623" i="120"/>
  <c r="K623" i="120"/>
  <c r="J623" i="120"/>
  <c r="G623" i="120"/>
  <c r="N622" i="120"/>
  <c r="K622" i="120"/>
  <c r="J622" i="120"/>
  <c r="G622" i="120"/>
  <c r="N621" i="120"/>
  <c r="K621" i="120"/>
  <c r="J621" i="120"/>
  <c r="G621" i="120"/>
  <c r="N620" i="120"/>
  <c r="K620" i="120"/>
  <c r="J620" i="120"/>
  <c r="G620" i="120"/>
  <c r="N619" i="120"/>
  <c r="K619" i="120"/>
  <c r="J619" i="120"/>
  <c r="G619" i="120"/>
  <c r="N618" i="120"/>
  <c r="K618" i="120"/>
  <c r="J618" i="120"/>
  <c r="G618" i="120"/>
  <c r="N617" i="120"/>
  <c r="K617" i="120"/>
  <c r="J617" i="120"/>
  <c r="G617" i="120"/>
  <c r="N616" i="120"/>
  <c r="K616" i="120"/>
  <c r="J616" i="120"/>
  <c r="G616" i="120"/>
  <c r="N615" i="120"/>
  <c r="K615" i="120"/>
  <c r="J615" i="120"/>
  <c r="G615" i="120"/>
  <c r="N614" i="120"/>
  <c r="K614" i="120"/>
  <c r="J614" i="120"/>
  <c r="G614" i="120"/>
  <c r="N613" i="120"/>
  <c r="K613" i="120"/>
  <c r="J613" i="120"/>
  <c r="G613" i="120"/>
  <c r="N612" i="120"/>
  <c r="K612" i="120"/>
  <c r="J612" i="120"/>
  <c r="G612" i="120"/>
  <c r="N611" i="120"/>
  <c r="K611" i="120"/>
  <c r="J611" i="120"/>
  <c r="G611" i="120"/>
  <c r="N610" i="120"/>
  <c r="K610" i="120"/>
  <c r="J610" i="120"/>
  <c r="G610" i="120"/>
  <c r="N609" i="120"/>
  <c r="K609" i="120"/>
  <c r="J609" i="120"/>
  <c r="G609" i="120"/>
  <c r="N608" i="120"/>
  <c r="K608" i="120"/>
  <c r="J608" i="120"/>
  <c r="G608" i="120"/>
  <c r="N607" i="120"/>
  <c r="K607" i="120"/>
  <c r="J607" i="120"/>
  <c r="G607" i="120"/>
  <c r="N606" i="120"/>
  <c r="K606" i="120"/>
  <c r="J606" i="120"/>
  <c r="G606" i="120"/>
  <c r="N605" i="120"/>
  <c r="K605" i="120"/>
  <c r="J605" i="120"/>
  <c r="G605" i="120"/>
  <c r="N604" i="120"/>
  <c r="K604" i="120"/>
  <c r="J604" i="120"/>
  <c r="G604" i="120"/>
  <c r="N603" i="120"/>
  <c r="K603" i="120"/>
  <c r="J603" i="120"/>
  <c r="G603" i="120"/>
  <c r="N602" i="120"/>
  <c r="K602" i="120"/>
  <c r="J602" i="120"/>
  <c r="G602" i="120"/>
  <c r="N601" i="120"/>
  <c r="K601" i="120"/>
  <c r="J601" i="120"/>
  <c r="G601" i="120"/>
  <c r="N600" i="120"/>
  <c r="K600" i="120"/>
  <c r="J600" i="120"/>
  <c r="G600" i="120"/>
  <c r="N599" i="120"/>
  <c r="K599" i="120"/>
  <c r="J599" i="120"/>
  <c r="G599" i="120"/>
  <c r="N598" i="120"/>
  <c r="K598" i="120"/>
  <c r="J598" i="120"/>
  <c r="G598" i="120"/>
  <c r="N597" i="120"/>
  <c r="K597" i="120"/>
  <c r="J597" i="120"/>
  <c r="G597" i="120"/>
  <c r="N596" i="120"/>
  <c r="K596" i="120"/>
  <c r="J596" i="120"/>
  <c r="G596" i="120"/>
  <c r="N595" i="120"/>
  <c r="K595" i="120"/>
  <c r="J595" i="120"/>
  <c r="G595" i="120"/>
  <c r="N594" i="120"/>
  <c r="K594" i="120"/>
  <c r="J594" i="120"/>
  <c r="G594" i="120"/>
  <c r="N593" i="120"/>
  <c r="K593" i="120"/>
  <c r="J593" i="120"/>
  <c r="G593" i="120"/>
  <c r="N592" i="120"/>
  <c r="K592" i="120"/>
  <c r="J592" i="120"/>
  <c r="G592" i="120"/>
  <c r="N591" i="120"/>
  <c r="K591" i="120"/>
  <c r="J591" i="120"/>
  <c r="G591" i="120"/>
  <c r="N590" i="120"/>
  <c r="K590" i="120"/>
  <c r="J590" i="120"/>
  <c r="G590" i="120"/>
  <c r="N589" i="120"/>
  <c r="K589" i="120"/>
  <c r="J589" i="120"/>
  <c r="G589" i="120"/>
  <c r="N588" i="120"/>
  <c r="K588" i="120"/>
  <c r="J588" i="120"/>
  <c r="G588" i="120"/>
  <c r="N587" i="120"/>
  <c r="K587" i="120"/>
  <c r="J587" i="120"/>
  <c r="G587" i="120"/>
  <c r="N586" i="120"/>
  <c r="K586" i="120"/>
  <c r="J586" i="120"/>
  <c r="G586" i="120"/>
  <c r="N585" i="120"/>
  <c r="K585" i="120"/>
  <c r="J585" i="120"/>
  <c r="G585" i="120"/>
  <c r="N584" i="120"/>
  <c r="K584" i="120"/>
  <c r="J584" i="120"/>
  <c r="G584" i="120"/>
  <c r="N583" i="120"/>
  <c r="K583" i="120"/>
  <c r="J583" i="120"/>
  <c r="G583" i="120"/>
  <c r="N582" i="120"/>
  <c r="K582" i="120"/>
  <c r="J582" i="120"/>
  <c r="G582" i="120"/>
  <c r="N581" i="120"/>
  <c r="K581" i="120"/>
  <c r="J581" i="120"/>
  <c r="G581" i="120"/>
  <c r="N580" i="120"/>
  <c r="K580" i="120"/>
  <c r="J580" i="120"/>
  <c r="G580" i="120"/>
  <c r="N579" i="120"/>
  <c r="K579" i="120"/>
  <c r="J579" i="120"/>
  <c r="G579" i="120"/>
  <c r="N578" i="120"/>
  <c r="K578" i="120"/>
  <c r="J578" i="120"/>
  <c r="G578" i="120"/>
  <c r="N577" i="120"/>
  <c r="K577" i="120"/>
  <c r="J577" i="120"/>
  <c r="G577" i="120"/>
  <c r="N576" i="120"/>
  <c r="K576" i="120"/>
  <c r="J576" i="120"/>
  <c r="G576" i="120"/>
  <c r="N575" i="120"/>
  <c r="K575" i="120"/>
  <c r="J575" i="120"/>
  <c r="G575" i="120"/>
  <c r="N574" i="120"/>
  <c r="K574" i="120"/>
  <c r="J574" i="120"/>
  <c r="G574" i="120"/>
  <c r="N573" i="120"/>
  <c r="K573" i="120"/>
  <c r="J573" i="120"/>
  <c r="G573" i="120"/>
  <c r="N572" i="120"/>
  <c r="K572" i="120"/>
  <c r="J572" i="120"/>
  <c r="G572" i="120"/>
  <c r="N571" i="120"/>
  <c r="K571" i="120"/>
  <c r="J571" i="120"/>
  <c r="G571" i="120"/>
  <c r="N570" i="120"/>
  <c r="K570" i="120"/>
  <c r="J570" i="120"/>
  <c r="G570" i="120"/>
  <c r="N569" i="120"/>
  <c r="K569" i="120"/>
  <c r="J569" i="120"/>
  <c r="G569" i="120"/>
  <c r="N568" i="120"/>
  <c r="K568" i="120"/>
  <c r="J568" i="120"/>
  <c r="G568" i="120"/>
  <c r="N567" i="120"/>
  <c r="K567" i="120"/>
  <c r="J567" i="120"/>
  <c r="G567" i="120"/>
  <c r="N566" i="120"/>
  <c r="K566" i="120"/>
  <c r="J566" i="120"/>
  <c r="G566" i="120"/>
  <c r="N565" i="120"/>
  <c r="K565" i="120"/>
  <c r="J565" i="120"/>
  <c r="G565" i="120"/>
  <c r="N564" i="120"/>
  <c r="K564" i="120"/>
  <c r="J564" i="120"/>
  <c r="G564" i="120"/>
  <c r="N563" i="120"/>
  <c r="K563" i="120"/>
  <c r="J563" i="120"/>
  <c r="G563" i="120"/>
  <c r="N562" i="120"/>
  <c r="K562" i="120"/>
  <c r="J562" i="120"/>
  <c r="G562" i="120"/>
  <c r="N561" i="120"/>
  <c r="K561" i="120"/>
  <c r="J561" i="120"/>
  <c r="G561" i="120"/>
  <c r="N560" i="120"/>
  <c r="K560" i="120"/>
  <c r="J560" i="120"/>
  <c r="G560" i="120"/>
  <c r="N559" i="120"/>
  <c r="K559" i="120"/>
  <c r="J559" i="120"/>
  <c r="G559" i="120"/>
  <c r="N558" i="120"/>
  <c r="K558" i="120"/>
  <c r="J558" i="120"/>
  <c r="G558" i="120"/>
  <c r="N557" i="120"/>
  <c r="K557" i="120"/>
  <c r="J557" i="120"/>
  <c r="G557" i="120"/>
  <c r="N556" i="120"/>
  <c r="K556" i="120"/>
  <c r="J556" i="120"/>
  <c r="G556" i="120"/>
  <c r="N555" i="120"/>
  <c r="K555" i="120"/>
  <c r="J555" i="120"/>
  <c r="G555" i="120"/>
  <c r="N554" i="120"/>
  <c r="K554" i="120"/>
  <c r="J554" i="120"/>
  <c r="G554" i="120"/>
  <c r="N553" i="120"/>
  <c r="K553" i="120"/>
  <c r="J553" i="120"/>
  <c r="G553" i="120"/>
  <c r="N552" i="120"/>
  <c r="K552" i="120"/>
  <c r="J552" i="120"/>
  <c r="G552" i="120"/>
  <c r="N551" i="120"/>
  <c r="K551" i="120"/>
  <c r="J551" i="120"/>
  <c r="G551" i="120"/>
  <c r="N550" i="120"/>
  <c r="K550" i="120"/>
  <c r="J550" i="120"/>
  <c r="G550" i="120"/>
  <c r="N549" i="120"/>
  <c r="K549" i="120"/>
  <c r="J549" i="120"/>
  <c r="G549" i="120"/>
  <c r="N548" i="120"/>
  <c r="K548" i="120"/>
  <c r="J548" i="120"/>
  <c r="G548" i="120"/>
  <c r="N547" i="120"/>
  <c r="K547" i="120"/>
  <c r="J547" i="120"/>
  <c r="G547" i="120"/>
  <c r="N546" i="120"/>
  <c r="K546" i="120"/>
  <c r="J546" i="120"/>
  <c r="G546" i="120"/>
  <c r="N545" i="120"/>
  <c r="K545" i="120"/>
  <c r="J545" i="120"/>
  <c r="G545" i="120"/>
  <c r="N544" i="120"/>
  <c r="K544" i="120"/>
  <c r="J544" i="120"/>
  <c r="G544" i="120"/>
  <c r="N543" i="120"/>
  <c r="K543" i="120"/>
  <c r="J543" i="120"/>
  <c r="G543" i="120"/>
  <c r="N542" i="120"/>
  <c r="K542" i="120"/>
  <c r="J542" i="120"/>
  <c r="G542" i="120"/>
  <c r="N541" i="120"/>
  <c r="K541" i="120"/>
  <c r="J541" i="120"/>
  <c r="G541" i="120"/>
  <c r="N540" i="120"/>
  <c r="K540" i="120"/>
  <c r="J540" i="120"/>
  <c r="G540" i="120"/>
  <c r="N539" i="120"/>
  <c r="K539" i="120"/>
  <c r="J539" i="120"/>
  <c r="G539" i="120"/>
  <c r="N538" i="120"/>
  <c r="K538" i="120"/>
  <c r="J538" i="120"/>
  <c r="G538" i="120"/>
  <c r="N537" i="120"/>
  <c r="K537" i="120"/>
  <c r="J537" i="120"/>
  <c r="G537" i="120"/>
  <c r="N536" i="120"/>
  <c r="K536" i="120"/>
  <c r="J536" i="120"/>
  <c r="G536" i="120"/>
  <c r="N535" i="120"/>
  <c r="K535" i="120"/>
  <c r="J535" i="120"/>
  <c r="G535" i="120"/>
  <c r="N534" i="120"/>
  <c r="K534" i="120"/>
  <c r="J534" i="120"/>
  <c r="G534" i="120"/>
  <c r="N533" i="120"/>
  <c r="K533" i="120"/>
  <c r="J533" i="120"/>
  <c r="G533" i="120"/>
  <c r="N532" i="120"/>
  <c r="K532" i="120"/>
  <c r="J532" i="120"/>
  <c r="G532" i="120"/>
  <c r="N531" i="120"/>
  <c r="K531" i="120"/>
  <c r="J531" i="120"/>
  <c r="G531" i="120"/>
  <c r="N530" i="120"/>
  <c r="K530" i="120"/>
  <c r="J530" i="120"/>
  <c r="G530" i="120"/>
  <c r="N529" i="120"/>
  <c r="K529" i="120"/>
  <c r="J529" i="120"/>
  <c r="G529" i="120"/>
  <c r="N528" i="120"/>
  <c r="K528" i="120"/>
  <c r="J528" i="120"/>
  <c r="G528" i="120"/>
  <c r="N527" i="120"/>
  <c r="K527" i="120"/>
  <c r="J527" i="120"/>
  <c r="G527" i="120"/>
  <c r="N526" i="120"/>
  <c r="K526" i="120"/>
  <c r="J526" i="120"/>
  <c r="G526" i="120"/>
  <c r="N525" i="120"/>
  <c r="K525" i="120"/>
  <c r="J525" i="120"/>
  <c r="G525" i="120"/>
  <c r="N524" i="120"/>
  <c r="K524" i="120"/>
  <c r="J524" i="120"/>
  <c r="G524" i="120"/>
  <c r="N523" i="120"/>
  <c r="K523" i="120"/>
  <c r="J523" i="120"/>
  <c r="G523" i="120"/>
  <c r="N522" i="120"/>
  <c r="K522" i="120"/>
  <c r="J522" i="120"/>
  <c r="G522" i="120"/>
  <c r="N521" i="120"/>
  <c r="K521" i="120"/>
  <c r="J521" i="120"/>
  <c r="G521" i="120"/>
  <c r="N520" i="120"/>
  <c r="K520" i="120"/>
  <c r="J520" i="120"/>
  <c r="G520" i="120"/>
  <c r="N519" i="120"/>
  <c r="K519" i="120"/>
  <c r="J519" i="120"/>
  <c r="G519" i="120"/>
  <c r="N518" i="120"/>
  <c r="K518" i="120"/>
  <c r="J518" i="120"/>
  <c r="G518" i="120"/>
  <c r="N517" i="120"/>
  <c r="K517" i="120"/>
  <c r="J517" i="120"/>
  <c r="G517" i="120"/>
  <c r="N516" i="120"/>
  <c r="K516" i="120"/>
  <c r="J516" i="120"/>
  <c r="G516" i="120"/>
  <c r="N515" i="120"/>
  <c r="K515" i="120"/>
  <c r="J515" i="120"/>
  <c r="G515" i="120"/>
  <c r="N514" i="120"/>
  <c r="K514" i="120"/>
  <c r="J514" i="120"/>
  <c r="G514" i="120"/>
  <c r="N513" i="120"/>
  <c r="K513" i="120"/>
  <c r="J513" i="120"/>
  <c r="G513" i="120"/>
  <c r="N512" i="120"/>
  <c r="K512" i="120"/>
  <c r="J512" i="120"/>
  <c r="G512" i="120"/>
  <c r="N511" i="120"/>
  <c r="K511" i="120"/>
  <c r="J511" i="120"/>
  <c r="G511" i="120"/>
  <c r="N510" i="120"/>
  <c r="K510" i="120"/>
  <c r="J510" i="120"/>
  <c r="G510" i="120"/>
  <c r="N509" i="120"/>
  <c r="K509" i="120"/>
  <c r="J509" i="120"/>
  <c r="G509" i="120"/>
  <c r="N508" i="120"/>
  <c r="K508" i="120"/>
  <c r="J508" i="120"/>
  <c r="G508" i="120"/>
  <c r="N507" i="120"/>
  <c r="K507" i="120"/>
  <c r="J507" i="120"/>
  <c r="G507" i="120"/>
  <c r="N506" i="120"/>
  <c r="K506" i="120"/>
  <c r="J506" i="120"/>
  <c r="G506" i="120"/>
  <c r="N505" i="120"/>
  <c r="K505" i="120"/>
  <c r="J505" i="120"/>
  <c r="G505" i="120"/>
  <c r="N504" i="120"/>
  <c r="K504" i="120"/>
  <c r="J504" i="120"/>
  <c r="G504" i="120"/>
  <c r="N503" i="120"/>
  <c r="K503" i="120"/>
  <c r="J503" i="120"/>
  <c r="G503" i="120"/>
  <c r="N502" i="120"/>
  <c r="K502" i="120"/>
  <c r="J502" i="120"/>
  <c r="G502" i="120"/>
  <c r="N501" i="120"/>
  <c r="K501" i="120"/>
  <c r="J501" i="120"/>
  <c r="G501" i="120"/>
  <c r="N500" i="120"/>
  <c r="K500" i="120"/>
  <c r="J500" i="120"/>
  <c r="G500" i="120"/>
  <c r="N499" i="120"/>
  <c r="K499" i="120"/>
  <c r="J499" i="120"/>
  <c r="G499" i="120"/>
  <c r="N498" i="120"/>
  <c r="K498" i="120"/>
  <c r="J498" i="120"/>
  <c r="G498" i="120"/>
  <c r="N497" i="120"/>
  <c r="K497" i="120"/>
  <c r="J497" i="120"/>
  <c r="G497" i="120"/>
  <c r="N496" i="120"/>
  <c r="K496" i="120"/>
  <c r="J496" i="120"/>
  <c r="G496" i="120"/>
  <c r="N495" i="120"/>
  <c r="K495" i="120"/>
  <c r="J495" i="120"/>
  <c r="G495" i="120"/>
  <c r="N494" i="120"/>
  <c r="K494" i="120"/>
  <c r="J494" i="120"/>
  <c r="G494" i="120"/>
  <c r="N493" i="120"/>
  <c r="K493" i="120"/>
  <c r="J493" i="120"/>
  <c r="G493" i="120"/>
  <c r="N492" i="120"/>
  <c r="K492" i="120"/>
  <c r="J492" i="120"/>
  <c r="G492" i="120"/>
  <c r="N491" i="120"/>
  <c r="K491" i="120"/>
  <c r="J491" i="120"/>
  <c r="G491" i="120"/>
  <c r="N490" i="120"/>
  <c r="K490" i="120"/>
  <c r="J490" i="120"/>
  <c r="G490" i="120"/>
  <c r="N489" i="120"/>
  <c r="K489" i="120"/>
  <c r="J489" i="120"/>
  <c r="G489" i="120"/>
  <c r="N488" i="120"/>
  <c r="K488" i="120"/>
  <c r="J488" i="120"/>
  <c r="G488" i="120"/>
  <c r="N487" i="120"/>
  <c r="K487" i="120"/>
  <c r="J487" i="120"/>
  <c r="G487" i="120"/>
  <c r="N486" i="120"/>
  <c r="K486" i="120"/>
  <c r="J486" i="120"/>
  <c r="G486" i="120"/>
  <c r="N485" i="120"/>
  <c r="K485" i="120"/>
  <c r="J485" i="120"/>
  <c r="G485" i="120"/>
  <c r="N484" i="120"/>
  <c r="K484" i="120"/>
  <c r="J484" i="120"/>
  <c r="G484" i="120"/>
  <c r="N483" i="120"/>
  <c r="K483" i="120"/>
  <c r="J483" i="120"/>
  <c r="G483" i="120"/>
  <c r="N482" i="120"/>
  <c r="K482" i="120"/>
  <c r="J482" i="120"/>
  <c r="G482" i="120"/>
  <c r="N481" i="120"/>
  <c r="K481" i="120"/>
  <c r="J481" i="120"/>
  <c r="G481" i="120"/>
  <c r="N480" i="120"/>
  <c r="K480" i="120"/>
  <c r="J480" i="120"/>
  <c r="G480" i="120"/>
  <c r="N479" i="120"/>
  <c r="K479" i="120"/>
  <c r="J479" i="120"/>
  <c r="G479" i="120"/>
  <c r="N478" i="120"/>
  <c r="K478" i="120"/>
  <c r="J478" i="120"/>
  <c r="G478" i="120"/>
  <c r="N477" i="120"/>
  <c r="K477" i="120"/>
  <c r="J477" i="120"/>
  <c r="G477" i="120"/>
  <c r="N476" i="120"/>
  <c r="K476" i="120"/>
  <c r="J476" i="120"/>
  <c r="G476" i="120"/>
  <c r="N475" i="120"/>
  <c r="K475" i="120"/>
  <c r="J475" i="120"/>
  <c r="G475" i="120"/>
  <c r="N474" i="120"/>
  <c r="K474" i="120"/>
  <c r="J474" i="120"/>
  <c r="G474" i="120"/>
  <c r="N473" i="120"/>
  <c r="K473" i="120"/>
  <c r="J473" i="120"/>
  <c r="G473" i="120"/>
  <c r="N472" i="120"/>
  <c r="K472" i="120"/>
  <c r="J472" i="120"/>
  <c r="G472" i="120"/>
  <c r="N471" i="120"/>
  <c r="K471" i="120"/>
  <c r="J471" i="120"/>
  <c r="G471" i="120"/>
  <c r="N470" i="120"/>
  <c r="K470" i="120"/>
  <c r="J470" i="120"/>
  <c r="G470" i="120"/>
  <c r="N469" i="120"/>
  <c r="K469" i="120"/>
  <c r="J469" i="120"/>
  <c r="G469" i="120"/>
  <c r="N468" i="120"/>
  <c r="K468" i="120"/>
  <c r="J468" i="120"/>
  <c r="G468" i="120"/>
  <c r="N467" i="120"/>
  <c r="K467" i="120"/>
  <c r="J467" i="120"/>
  <c r="G467" i="120"/>
  <c r="N466" i="120"/>
  <c r="K466" i="120"/>
  <c r="J466" i="120"/>
  <c r="G466" i="120"/>
  <c r="N465" i="120"/>
  <c r="K465" i="120"/>
  <c r="J465" i="120"/>
  <c r="G465" i="120"/>
  <c r="N464" i="120"/>
  <c r="K464" i="120"/>
  <c r="J464" i="120"/>
  <c r="G464" i="120"/>
  <c r="N463" i="120"/>
  <c r="K463" i="120"/>
  <c r="J463" i="120"/>
  <c r="G463" i="120"/>
  <c r="N462" i="120"/>
  <c r="K462" i="120"/>
  <c r="J462" i="120"/>
  <c r="G462" i="120"/>
  <c r="N461" i="120"/>
  <c r="K461" i="120"/>
  <c r="J461" i="120"/>
  <c r="G461" i="120"/>
  <c r="N460" i="120"/>
  <c r="K460" i="120"/>
  <c r="J460" i="120"/>
  <c r="G460" i="120"/>
  <c r="N459" i="120"/>
  <c r="K459" i="120"/>
  <c r="J459" i="120"/>
  <c r="G459" i="120"/>
  <c r="N458" i="120"/>
  <c r="K458" i="120"/>
  <c r="J458" i="120"/>
  <c r="G458" i="120"/>
  <c r="N457" i="120"/>
  <c r="K457" i="120"/>
  <c r="J457" i="120"/>
  <c r="G457" i="120"/>
  <c r="N456" i="120"/>
  <c r="K456" i="120"/>
  <c r="J456" i="120"/>
  <c r="G456" i="120"/>
  <c r="N455" i="120"/>
  <c r="K455" i="120"/>
  <c r="J455" i="120"/>
  <c r="G455" i="120"/>
  <c r="N454" i="120"/>
  <c r="K454" i="120"/>
  <c r="J454" i="120"/>
  <c r="G454" i="120"/>
  <c r="N453" i="120"/>
  <c r="K453" i="120"/>
  <c r="J453" i="120"/>
  <c r="G453" i="120"/>
  <c r="N452" i="120"/>
  <c r="K452" i="120"/>
  <c r="J452" i="120"/>
  <c r="G452" i="120"/>
  <c r="N451" i="120"/>
  <c r="K451" i="120"/>
  <c r="J451" i="120"/>
  <c r="G451" i="120"/>
  <c r="N450" i="120"/>
  <c r="K450" i="120"/>
  <c r="J450" i="120"/>
  <c r="G450" i="120"/>
  <c r="N449" i="120"/>
  <c r="K449" i="120"/>
  <c r="J449" i="120"/>
  <c r="G449" i="120"/>
  <c r="N448" i="120"/>
  <c r="K448" i="120"/>
  <c r="J448" i="120"/>
  <c r="G448" i="120"/>
  <c r="N447" i="120"/>
  <c r="K447" i="120"/>
  <c r="J447" i="120"/>
  <c r="G447" i="120"/>
  <c r="N446" i="120"/>
  <c r="K446" i="120"/>
  <c r="J446" i="120"/>
  <c r="G446" i="120"/>
  <c r="N445" i="120"/>
  <c r="K445" i="120"/>
  <c r="J445" i="120"/>
  <c r="G445" i="120"/>
  <c r="N444" i="120"/>
  <c r="K444" i="120"/>
  <c r="J444" i="120"/>
  <c r="G444" i="120"/>
  <c r="N443" i="120"/>
  <c r="K443" i="120"/>
  <c r="J443" i="120"/>
  <c r="G443" i="120"/>
  <c r="N442" i="120"/>
  <c r="K442" i="120"/>
  <c r="J442" i="120"/>
  <c r="G442" i="120"/>
  <c r="N441" i="120"/>
  <c r="K441" i="120"/>
  <c r="J441" i="120"/>
  <c r="G441" i="120"/>
  <c r="N440" i="120"/>
  <c r="K440" i="120"/>
  <c r="J440" i="120"/>
  <c r="G440" i="120"/>
  <c r="N439" i="120"/>
  <c r="K439" i="120"/>
  <c r="J439" i="120"/>
  <c r="G439" i="120"/>
  <c r="N438" i="120"/>
  <c r="K438" i="120"/>
  <c r="J438" i="120"/>
  <c r="G438" i="120"/>
  <c r="N437" i="120"/>
  <c r="K437" i="120"/>
  <c r="J437" i="120"/>
  <c r="G437" i="120"/>
  <c r="N436" i="120"/>
  <c r="K436" i="120"/>
  <c r="J436" i="120"/>
  <c r="G436" i="120"/>
  <c r="N435" i="120"/>
  <c r="K435" i="120"/>
  <c r="J435" i="120"/>
  <c r="G435" i="120"/>
  <c r="N434" i="120"/>
  <c r="K434" i="120"/>
  <c r="J434" i="120"/>
  <c r="G434" i="120"/>
  <c r="N433" i="120"/>
  <c r="K433" i="120"/>
  <c r="J433" i="120"/>
  <c r="G433" i="120"/>
  <c r="N432" i="120"/>
  <c r="K432" i="120"/>
  <c r="J432" i="120"/>
  <c r="G432" i="120"/>
  <c r="N431" i="120"/>
  <c r="K431" i="120"/>
  <c r="J431" i="120"/>
  <c r="G431" i="120"/>
  <c r="N430" i="120"/>
  <c r="K430" i="120"/>
  <c r="J430" i="120"/>
  <c r="G430" i="120"/>
  <c r="N429" i="120"/>
  <c r="K429" i="120"/>
  <c r="J429" i="120"/>
  <c r="G429" i="120"/>
  <c r="N428" i="120"/>
  <c r="K428" i="120"/>
  <c r="J428" i="120"/>
  <c r="G428" i="120"/>
  <c r="N427" i="120"/>
  <c r="K427" i="120"/>
  <c r="J427" i="120"/>
  <c r="G427" i="120"/>
  <c r="N426" i="120"/>
  <c r="K426" i="120"/>
  <c r="J426" i="120"/>
  <c r="G426" i="120"/>
  <c r="N425" i="120"/>
  <c r="K425" i="120"/>
  <c r="J425" i="120"/>
  <c r="G425" i="120"/>
  <c r="N424" i="120"/>
  <c r="K424" i="120"/>
  <c r="J424" i="120"/>
  <c r="G424" i="120"/>
  <c r="N423" i="120"/>
  <c r="K423" i="120"/>
  <c r="J423" i="120"/>
  <c r="G423" i="120"/>
  <c r="N422" i="120"/>
  <c r="K422" i="120"/>
  <c r="J422" i="120"/>
  <c r="G422" i="120"/>
  <c r="N421" i="120"/>
  <c r="K421" i="120"/>
  <c r="J421" i="120"/>
  <c r="G421" i="120"/>
  <c r="N420" i="120"/>
  <c r="K420" i="120"/>
  <c r="J420" i="120"/>
  <c r="G420" i="120"/>
  <c r="N419" i="120"/>
  <c r="K419" i="120"/>
  <c r="J419" i="120"/>
  <c r="G419" i="120"/>
  <c r="N418" i="120"/>
  <c r="K418" i="120"/>
  <c r="J418" i="120"/>
  <c r="G418" i="120"/>
  <c r="N417" i="120"/>
  <c r="K417" i="120"/>
  <c r="J417" i="120"/>
  <c r="G417" i="120"/>
  <c r="N416" i="120"/>
  <c r="K416" i="120"/>
  <c r="J416" i="120"/>
  <c r="G416" i="120"/>
  <c r="N415" i="120"/>
  <c r="K415" i="120"/>
  <c r="J415" i="120"/>
  <c r="G415" i="120"/>
  <c r="N414" i="120"/>
  <c r="K414" i="120"/>
  <c r="J414" i="120"/>
  <c r="G414" i="120"/>
  <c r="N413" i="120"/>
  <c r="K413" i="120"/>
  <c r="J413" i="120"/>
  <c r="G413" i="120"/>
  <c r="N412" i="120"/>
  <c r="K412" i="120"/>
  <c r="J412" i="120"/>
  <c r="G412" i="120"/>
  <c r="N411" i="120"/>
  <c r="K411" i="120"/>
  <c r="J411" i="120"/>
  <c r="G411" i="120"/>
  <c r="N410" i="120"/>
  <c r="K410" i="120"/>
  <c r="J410" i="120"/>
  <c r="G410" i="120"/>
  <c r="N409" i="120"/>
  <c r="K409" i="120"/>
  <c r="J409" i="120"/>
  <c r="G409" i="120"/>
  <c r="N408" i="120"/>
  <c r="K408" i="120"/>
  <c r="J408" i="120"/>
  <c r="G408" i="120"/>
  <c r="N407" i="120"/>
  <c r="K407" i="120"/>
  <c r="J407" i="120"/>
  <c r="G407" i="120"/>
  <c r="N406" i="120"/>
  <c r="K406" i="120"/>
  <c r="J406" i="120"/>
  <c r="G406" i="120"/>
  <c r="N405" i="120"/>
  <c r="K405" i="120"/>
  <c r="J405" i="120"/>
  <c r="G405" i="120"/>
  <c r="N404" i="120"/>
  <c r="K404" i="120"/>
  <c r="J404" i="120"/>
  <c r="G404" i="120"/>
  <c r="N403" i="120"/>
  <c r="K403" i="120"/>
  <c r="J403" i="120"/>
  <c r="G403" i="120"/>
  <c r="N402" i="120"/>
  <c r="K402" i="120"/>
  <c r="J402" i="120"/>
  <c r="G402" i="120"/>
  <c r="N401" i="120"/>
  <c r="K401" i="120"/>
  <c r="J401" i="120"/>
  <c r="G401" i="120"/>
  <c r="N400" i="120"/>
  <c r="K400" i="120"/>
  <c r="J400" i="120"/>
  <c r="G400" i="120"/>
  <c r="N399" i="120"/>
  <c r="K399" i="120"/>
  <c r="J399" i="120"/>
  <c r="G399" i="120"/>
  <c r="N398" i="120"/>
  <c r="K398" i="120"/>
  <c r="J398" i="120"/>
  <c r="G398" i="120"/>
  <c r="N397" i="120"/>
  <c r="K397" i="120"/>
  <c r="J397" i="120"/>
  <c r="G397" i="120"/>
  <c r="N396" i="120"/>
  <c r="K396" i="120"/>
  <c r="J396" i="120"/>
  <c r="G396" i="120"/>
  <c r="N395" i="120"/>
  <c r="K395" i="120"/>
  <c r="J395" i="120"/>
  <c r="G395" i="120"/>
  <c r="N394" i="120"/>
  <c r="K394" i="120"/>
  <c r="J394" i="120"/>
  <c r="G394" i="120"/>
  <c r="N393" i="120"/>
  <c r="K393" i="120"/>
  <c r="J393" i="120"/>
  <c r="G393" i="120"/>
  <c r="N392" i="120"/>
  <c r="K392" i="120"/>
  <c r="J392" i="120"/>
  <c r="G392" i="120"/>
  <c r="N391" i="120"/>
  <c r="K391" i="120"/>
  <c r="J391" i="120"/>
  <c r="G391" i="120"/>
  <c r="N390" i="120"/>
  <c r="K390" i="120"/>
  <c r="J390" i="120"/>
  <c r="G390" i="120"/>
  <c r="N389" i="120"/>
  <c r="K389" i="120"/>
  <c r="J389" i="120"/>
  <c r="G389" i="120"/>
  <c r="N388" i="120"/>
  <c r="K388" i="120"/>
  <c r="J388" i="120"/>
  <c r="G388" i="120"/>
  <c r="N387" i="120"/>
  <c r="K387" i="120"/>
  <c r="J387" i="120"/>
  <c r="G387" i="120"/>
  <c r="N386" i="120"/>
  <c r="K386" i="120"/>
  <c r="J386" i="120"/>
  <c r="G386" i="120"/>
  <c r="N385" i="120"/>
  <c r="K385" i="120"/>
  <c r="J385" i="120"/>
  <c r="G385" i="120"/>
  <c r="N384" i="120"/>
  <c r="K384" i="120"/>
  <c r="J384" i="120"/>
  <c r="G384" i="120"/>
  <c r="N383" i="120"/>
  <c r="K383" i="120"/>
  <c r="J383" i="120"/>
  <c r="G383" i="120"/>
  <c r="N382" i="120"/>
  <c r="K382" i="120"/>
  <c r="J382" i="120"/>
  <c r="G382" i="120"/>
  <c r="N381" i="120"/>
  <c r="K381" i="120"/>
  <c r="J381" i="120"/>
  <c r="G381" i="120"/>
  <c r="N380" i="120"/>
  <c r="K380" i="120"/>
  <c r="J380" i="120"/>
  <c r="G380" i="120"/>
  <c r="N379" i="120"/>
  <c r="K379" i="120"/>
  <c r="J379" i="120"/>
  <c r="G379" i="120"/>
  <c r="N378" i="120"/>
  <c r="K378" i="120"/>
  <c r="J378" i="120"/>
  <c r="G378" i="120"/>
  <c r="N377" i="120"/>
  <c r="K377" i="120"/>
  <c r="J377" i="120"/>
  <c r="G377" i="120"/>
  <c r="N376" i="120"/>
  <c r="K376" i="120"/>
  <c r="J376" i="120"/>
  <c r="G376" i="120"/>
  <c r="N375" i="120"/>
  <c r="K375" i="120"/>
  <c r="J375" i="120"/>
  <c r="G375" i="120"/>
  <c r="N374" i="120"/>
  <c r="K374" i="120"/>
  <c r="J374" i="120"/>
  <c r="G374" i="120"/>
  <c r="N373" i="120"/>
  <c r="K373" i="120"/>
  <c r="J373" i="120"/>
  <c r="G373" i="120"/>
  <c r="N372" i="120"/>
  <c r="K372" i="120"/>
  <c r="J372" i="120"/>
  <c r="G372" i="120"/>
  <c r="N371" i="120"/>
  <c r="K371" i="120"/>
  <c r="J371" i="120"/>
  <c r="G371" i="120"/>
  <c r="N370" i="120"/>
  <c r="K370" i="120"/>
  <c r="J370" i="120"/>
  <c r="G370" i="120"/>
  <c r="N369" i="120"/>
  <c r="K369" i="120"/>
  <c r="J369" i="120"/>
  <c r="G369" i="120"/>
  <c r="N368" i="120"/>
  <c r="K368" i="120"/>
  <c r="J368" i="120"/>
  <c r="G368" i="120"/>
  <c r="N367" i="120"/>
  <c r="K367" i="120"/>
  <c r="J367" i="120"/>
  <c r="G367" i="120"/>
  <c r="N366" i="120"/>
  <c r="K366" i="120"/>
  <c r="J366" i="120"/>
  <c r="G366" i="120"/>
  <c r="N365" i="120"/>
  <c r="K365" i="120"/>
  <c r="J365" i="120"/>
  <c r="G365" i="120"/>
  <c r="N364" i="120"/>
  <c r="K364" i="120"/>
  <c r="J364" i="120"/>
  <c r="G364" i="120"/>
  <c r="N363" i="120"/>
  <c r="K363" i="120"/>
  <c r="J363" i="120"/>
  <c r="G363" i="120"/>
  <c r="N362" i="120"/>
  <c r="K362" i="120"/>
  <c r="J362" i="120"/>
  <c r="G362" i="120"/>
  <c r="N361" i="120"/>
  <c r="K361" i="120"/>
  <c r="J361" i="120"/>
  <c r="G361" i="120"/>
  <c r="N360" i="120"/>
  <c r="K360" i="120"/>
  <c r="J360" i="120"/>
  <c r="G360" i="120"/>
  <c r="N359" i="120"/>
  <c r="K359" i="120"/>
  <c r="J359" i="120"/>
  <c r="G359" i="120"/>
  <c r="N358" i="120"/>
  <c r="K358" i="120"/>
  <c r="J358" i="120"/>
  <c r="G358" i="120"/>
  <c r="N357" i="120"/>
  <c r="K357" i="120"/>
  <c r="J357" i="120"/>
  <c r="G357" i="120"/>
  <c r="N356" i="120"/>
  <c r="K356" i="120"/>
  <c r="J356" i="120"/>
  <c r="G356" i="120"/>
  <c r="N355" i="120"/>
  <c r="K355" i="120"/>
  <c r="J355" i="120"/>
  <c r="G355" i="120"/>
  <c r="N354" i="120"/>
  <c r="K354" i="120"/>
  <c r="J354" i="120"/>
  <c r="G354" i="120"/>
  <c r="N353" i="120"/>
  <c r="K353" i="120"/>
  <c r="J353" i="120"/>
  <c r="G353" i="120"/>
  <c r="N352" i="120"/>
  <c r="K352" i="120"/>
  <c r="J352" i="120"/>
  <c r="G352" i="120"/>
  <c r="N351" i="120"/>
  <c r="K351" i="120"/>
  <c r="J351" i="120"/>
  <c r="G351" i="120"/>
  <c r="N350" i="120"/>
  <c r="K350" i="120"/>
  <c r="J350" i="120"/>
  <c r="G350" i="120"/>
  <c r="N349" i="120"/>
  <c r="K349" i="120"/>
  <c r="J349" i="120"/>
  <c r="G349" i="120"/>
  <c r="N348" i="120"/>
  <c r="K348" i="120"/>
  <c r="J348" i="120"/>
  <c r="G348" i="120"/>
  <c r="N347" i="120"/>
  <c r="K347" i="120"/>
  <c r="J347" i="120"/>
  <c r="G347" i="120"/>
  <c r="N346" i="120"/>
  <c r="K346" i="120"/>
  <c r="J346" i="120"/>
  <c r="G346" i="120"/>
  <c r="N345" i="120"/>
  <c r="K345" i="120"/>
  <c r="J345" i="120"/>
  <c r="G345" i="120"/>
  <c r="N344" i="120"/>
  <c r="K344" i="120"/>
  <c r="J344" i="120"/>
  <c r="G344" i="120"/>
  <c r="N343" i="120"/>
  <c r="K343" i="120"/>
  <c r="J343" i="120"/>
  <c r="G343" i="120"/>
  <c r="N342" i="120"/>
  <c r="K342" i="120"/>
  <c r="J342" i="120"/>
  <c r="G342" i="120"/>
  <c r="N341" i="120"/>
  <c r="K341" i="120"/>
  <c r="J341" i="120"/>
  <c r="G341" i="120"/>
  <c r="N340" i="120"/>
  <c r="K340" i="120"/>
  <c r="J340" i="120"/>
  <c r="G340" i="120"/>
  <c r="N339" i="120"/>
  <c r="K339" i="120"/>
  <c r="J339" i="120"/>
  <c r="G339" i="120"/>
  <c r="N338" i="120"/>
  <c r="K338" i="120"/>
  <c r="J338" i="120"/>
  <c r="G338" i="120"/>
  <c r="N337" i="120"/>
  <c r="K337" i="120"/>
  <c r="J337" i="120"/>
  <c r="G337" i="120"/>
  <c r="N336" i="120"/>
  <c r="K336" i="120"/>
  <c r="J336" i="120"/>
  <c r="G336" i="120"/>
  <c r="N335" i="120"/>
  <c r="K335" i="120"/>
  <c r="J335" i="120"/>
  <c r="G335" i="120"/>
  <c r="N334" i="120"/>
  <c r="K334" i="120"/>
  <c r="J334" i="120"/>
  <c r="G334" i="120"/>
  <c r="N333" i="120"/>
  <c r="K333" i="120"/>
  <c r="J333" i="120"/>
  <c r="G333" i="120"/>
  <c r="N332" i="120"/>
  <c r="K332" i="120"/>
  <c r="J332" i="120"/>
  <c r="G332" i="120"/>
  <c r="N331" i="120"/>
  <c r="K331" i="120"/>
  <c r="J331" i="120"/>
  <c r="G331" i="120"/>
  <c r="N330" i="120"/>
  <c r="K330" i="120"/>
  <c r="J330" i="120"/>
  <c r="G330" i="120"/>
  <c r="N329" i="120"/>
  <c r="K329" i="120"/>
  <c r="J329" i="120"/>
  <c r="G329" i="120"/>
  <c r="N328" i="120"/>
  <c r="K328" i="120"/>
  <c r="J328" i="120"/>
  <c r="G328" i="120"/>
  <c r="N327" i="120"/>
  <c r="K327" i="120"/>
  <c r="J327" i="120"/>
  <c r="G327" i="120"/>
  <c r="N326" i="120"/>
  <c r="K326" i="120"/>
  <c r="J326" i="120"/>
  <c r="G326" i="120"/>
  <c r="N325" i="120"/>
  <c r="K325" i="120"/>
  <c r="J325" i="120"/>
  <c r="G325" i="120"/>
  <c r="N324" i="120"/>
  <c r="K324" i="120"/>
  <c r="J324" i="120"/>
  <c r="G324" i="120"/>
  <c r="N323" i="120"/>
  <c r="K323" i="120"/>
  <c r="J323" i="120"/>
  <c r="G323" i="120"/>
  <c r="N322" i="120"/>
  <c r="K322" i="120"/>
  <c r="J322" i="120"/>
  <c r="G322" i="120"/>
  <c r="N321" i="120"/>
  <c r="K321" i="120"/>
  <c r="J321" i="120"/>
  <c r="G321" i="120"/>
  <c r="N320" i="120"/>
  <c r="K320" i="120"/>
  <c r="J320" i="120"/>
  <c r="G320" i="120"/>
  <c r="N319" i="120"/>
  <c r="K319" i="120"/>
  <c r="J319" i="120"/>
  <c r="G319" i="120"/>
  <c r="N318" i="120"/>
  <c r="K318" i="120"/>
  <c r="J318" i="120"/>
  <c r="G318" i="120"/>
  <c r="N317" i="120"/>
  <c r="K317" i="120"/>
  <c r="J317" i="120"/>
  <c r="G317" i="120"/>
  <c r="N316" i="120"/>
  <c r="K316" i="120"/>
  <c r="J316" i="120"/>
  <c r="G316" i="120"/>
  <c r="N315" i="120"/>
  <c r="K315" i="120"/>
  <c r="J315" i="120"/>
  <c r="G315" i="120"/>
  <c r="N314" i="120"/>
  <c r="K314" i="120"/>
  <c r="J314" i="120"/>
  <c r="G314" i="120"/>
  <c r="N313" i="120"/>
  <c r="K313" i="120"/>
  <c r="J313" i="120"/>
  <c r="G313" i="120"/>
  <c r="N312" i="120"/>
  <c r="K312" i="120"/>
  <c r="J312" i="120"/>
  <c r="G312" i="120"/>
  <c r="N311" i="120"/>
  <c r="K311" i="120"/>
  <c r="J311" i="120"/>
  <c r="G311" i="120"/>
  <c r="N310" i="120"/>
  <c r="K310" i="120"/>
  <c r="J310" i="120"/>
  <c r="G310" i="120"/>
  <c r="N309" i="120"/>
  <c r="K309" i="120"/>
  <c r="J309" i="120"/>
  <c r="G309" i="120"/>
  <c r="N308" i="120"/>
  <c r="K308" i="120"/>
  <c r="J308" i="120"/>
  <c r="G308" i="120"/>
  <c r="N307" i="120"/>
  <c r="K307" i="120"/>
  <c r="J307" i="120"/>
  <c r="G307" i="120"/>
  <c r="N306" i="120"/>
  <c r="K306" i="120"/>
  <c r="J306" i="120"/>
  <c r="G306" i="120"/>
  <c r="N305" i="120"/>
  <c r="K305" i="120"/>
  <c r="J305" i="120"/>
  <c r="G305" i="120"/>
  <c r="N304" i="120"/>
  <c r="K304" i="120"/>
  <c r="J304" i="120"/>
  <c r="G304" i="120"/>
  <c r="N303" i="120"/>
  <c r="K303" i="120"/>
  <c r="J303" i="120"/>
  <c r="G303" i="120"/>
  <c r="N302" i="120"/>
  <c r="K302" i="120"/>
  <c r="J302" i="120"/>
  <c r="G302" i="120"/>
  <c r="N301" i="120"/>
  <c r="K301" i="120"/>
  <c r="J301" i="120"/>
  <c r="G301" i="120"/>
  <c r="N300" i="120"/>
  <c r="K300" i="120"/>
  <c r="J300" i="120"/>
  <c r="G300" i="120"/>
  <c r="N299" i="120"/>
  <c r="K299" i="120"/>
  <c r="J299" i="120"/>
  <c r="G299" i="120"/>
  <c r="N298" i="120"/>
  <c r="K298" i="120"/>
  <c r="J298" i="120"/>
  <c r="G298" i="120"/>
  <c r="N297" i="120"/>
  <c r="K297" i="120"/>
  <c r="J297" i="120"/>
  <c r="G297" i="120"/>
  <c r="N296" i="120"/>
  <c r="K296" i="120"/>
  <c r="J296" i="120"/>
  <c r="G296" i="120"/>
  <c r="N295" i="120"/>
  <c r="K295" i="120"/>
  <c r="J295" i="120"/>
  <c r="G295" i="120"/>
  <c r="N294" i="120"/>
  <c r="K294" i="120"/>
  <c r="J294" i="120"/>
  <c r="G294" i="120"/>
  <c r="N293" i="120"/>
  <c r="K293" i="120"/>
  <c r="J293" i="120"/>
  <c r="G293" i="120"/>
  <c r="N292" i="120"/>
  <c r="K292" i="120"/>
  <c r="J292" i="120"/>
  <c r="G292" i="120"/>
  <c r="N291" i="120"/>
  <c r="K291" i="120"/>
  <c r="J291" i="120"/>
  <c r="G291" i="120"/>
  <c r="N290" i="120"/>
  <c r="K290" i="120"/>
  <c r="J290" i="120"/>
  <c r="G290" i="120"/>
  <c r="N289" i="120"/>
  <c r="K289" i="120"/>
  <c r="J289" i="120"/>
  <c r="G289" i="120"/>
  <c r="N288" i="120"/>
  <c r="K288" i="120"/>
  <c r="J288" i="120"/>
  <c r="G288" i="120"/>
  <c r="N287" i="120"/>
  <c r="K287" i="120"/>
  <c r="J287" i="120"/>
  <c r="G287" i="120"/>
  <c r="N286" i="120"/>
  <c r="K286" i="120"/>
  <c r="J286" i="120"/>
  <c r="G286" i="120"/>
  <c r="N285" i="120"/>
  <c r="K285" i="120"/>
  <c r="J285" i="120"/>
  <c r="G285" i="120"/>
  <c r="N284" i="120"/>
  <c r="K284" i="120"/>
  <c r="J284" i="120"/>
  <c r="G284" i="120"/>
  <c r="N283" i="120"/>
  <c r="K283" i="120"/>
  <c r="J283" i="120"/>
  <c r="G283" i="120"/>
  <c r="N282" i="120"/>
  <c r="K282" i="120"/>
  <c r="J282" i="120"/>
  <c r="G282" i="120"/>
  <c r="N281" i="120"/>
  <c r="K281" i="120"/>
  <c r="J281" i="120"/>
  <c r="G281" i="120"/>
  <c r="N280" i="120"/>
  <c r="K280" i="120"/>
  <c r="J280" i="120"/>
  <c r="G280" i="120"/>
  <c r="N279" i="120"/>
  <c r="K279" i="120"/>
  <c r="J279" i="120"/>
  <c r="G279" i="120"/>
  <c r="N278" i="120"/>
  <c r="K278" i="120"/>
  <c r="J278" i="120"/>
  <c r="G278" i="120"/>
  <c r="N277" i="120"/>
  <c r="K277" i="120"/>
  <c r="J277" i="120"/>
  <c r="G277" i="120"/>
  <c r="N276" i="120"/>
  <c r="K276" i="120"/>
  <c r="J276" i="120"/>
  <c r="G276" i="120"/>
  <c r="N275" i="120"/>
  <c r="K275" i="120"/>
  <c r="J275" i="120"/>
  <c r="G275" i="120"/>
  <c r="N274" i="120"/>
  <c r="K274" i="120"/>
  <c r="J274" i="120"/>
  <c r="G274" i="120"/>
  <c r="N273" i="120"/>
  <c r="K273" i="120"/>
  <c r="J273" i="120"/>
  <c r="G273" i="120"/>
  <c r="N272" i="120"/>
  <c r="K272" i="120"/>
  <c r="J272" i="120"/>
  <c r="G272" i="120"/>
  <c r="N271" i="120"/>
  <c r="K271" i="120"/>
  <c r="J271" i="120"/>
  <c r="G271" i="120"/>
  <c r="N270" i="120"/>
  <c r="K270" i="120"/>
  <c r="J270" i="120"/>
  <c r="G270" i="120"/>
  <c r="N269" i="120"/>
  <c r="K269" i="120"/>
  <c r="J269" i="120"/>
  <c r="G269" i="120"/>
  <c r="N268" i="120"/>
  <c r="K268" i="120"/>
  <c r="J268" i="120"/>
  <c r="G268" i="120"/>
  <c r="N267" i="120"/>
  <c r="K267" i="120"/>
  <c r="J267" i="120"/>
  <c r="G267" i="120"/>
  <c r="N266" i="120"/>
  <c r="K266" i="120"/>
  <c r="J266" i="120"/>
  <c r="G266" i="120"/>
  <c r="N265" i="120"/>
  <c r="K265" i="120"/>
  <c r="J265" i="120"/>
  <c r="G265" i="120"/>
  <c r="N264" i="120"/>
  <c r="K264" i="120"/>
  <c r="J264" i="120"/>
  <c r="G264" i="120"/>
  <c r="N263" i="120"/>
  <c r="K263" i="120"/>
  <c r="J263" i="120"/>
  <c r="G263" i="120"/>
  <c r="N262" i="120"/>
  <c r="K262" i="120"/>
  <c r="J262" i="120"/>
  <c r="G262" i="120"/>
  <c r="N261" i="120"/>
  <c r="K261" i="120"/>
  <c r="J261" i="120"/>
  <c r="G261" i="120"/>
  <c r="N260" i="120"/>
  <c r="K260" i="120"/>
  <c r="J260" i="120"/>
  <c r="G260" i="120"/>
  <c r="N259" i="120"/>
  <c r="K259" i="120"/>
  <c r="J259" i="120"/>
  <c r="G259" i="120"/>
  <c r="N258" i="120"/>
  <c r="K258" i="120"/>
  <c r="J258" i="120"/>
  <c r="G258" i="120"/>
  <c r="N257" i="120"/>
  <c r="K257" i="120"/>
  <c r="J257" i="120"/>
  <c r="G257" i="120"/>
  <c r="N256" i="120"/>
  <c r="K256" i="120"/>
  <c r="J256" i="120"/>
  <c r="G256" i="120"/>
  <c r="N255" i="120"/>
  <c r="K255" i="120"/>
  <c r="J255" i="120"/>
  <c r="G255" i="120"/>
  <c r="N254" i="120"/>
  <c r="K254" i="120"/>
  <c r="J254" i="120"/>
  <c r="G254" i="120"/>
  <c r="N253" i="120"/>
  <c r="K253" i="120"/>
  <c r="J253" i="120"/>
  <c r="G253" i="120"/>
  <c r="N252" i="120"/>
  <c r="K252" i="120"/>
  <c r="J252" i="120"/>
  <c r="G252" i="120"/>
  <c r="N251" i="120"/>
  <c r="K251" i="120"/>
  <c r="J251" i="120"/>
  <c r="G251" i="120"/>
  <c r="N250" i="120"/>
  <c r="K250" i="120"/>
  <c r="J250" i="120"/>
  <c r="G250" i="120"/>
  <c r="N249" i="120"/>
  <c r="K249" i="120"/>
  <c r="J249" i="120"/>
  <c r="G249" i="120"/>
  <c r="N248" i="120"/>
  <c r="K248" i="120"/>
  <c r="J248" i="120"/>
  <c r="G248" i="120"/>
  <c r="N247" i="120"/>
  <c r="K247" i="120"/>
  <c r="J247" i="120"/>
  <c r="G247" i="120"/>
  <c r="N246" i="120"/>
  <c r="K246" i="120"/>
  <c r="J246" i="120"/>
  <c r="G246" i="120"/>
  <c r="N245" i="120"/>
  <c r="K245" i="120"/>
  <c r="J245" i="120"/>
  <c r="G245" i="120"/>
  <c r="N244" i="120"/>
  <c r="K244" i="120"/>
  <c r="J244" i="120"/>
  <c r="G244" i="120"/>
  <c r="N243" i="120"/>
  <c r="K243" i="120"/>
  <c r="J243" i="120"/>
  <c r="G243" i="120"/>
  <c r="N242" i="120"/>
  <c r="K242" i="120"/>
  <c r="J242" i="120"/>
  <c r="G242" i="120"/>
  <c r="N241" i="120"/>
  <c r="K241" i="120"/>
  <c r="J241" i="120"/>
  <c r="G241" i="120"/>
  <c r="N240" i="120"/>
  <c r="K240" i="120"/>
  <c r="J240" i="120"/>
  <c r="G240" i="120"/>
  <c r="N239" i="120"/>
  <c r="K239" i="120"/>
  <c r="J239" i="120"/>
  <c r="G239" i="120"/>
  <c r="N238" i="120"/>
  <c r="K238" i="120"/>
  <c r="J238" i="120"/>
  <c r="G238" i="120"/>
  <c r="N237" i="120"/>
  <c r="K237" i="120"/>
  <c r="J237" i="120"/>
  <c r="G237" i="120"/>
  <c r="N236" i="120"/>
  <c r="K236" i="120"/>
  <c r="J236" i="120"/>
  <c r="G236" i="120"/>
  <c r="N235" i="120"/>
  <c r="K235" i="120"/>
  <c r="J235" i="120"/>
  <c r="G235" i="120"/>
  <c r="N234" i="120"/>
  <c r="K234" i="120"/>
  <c r="J234" i="120"/>
  <c r="G234" i="120"/>
  <c r="N233" i="120"/>
  <c r="K233" i="120"/>
  <c r="J233" i="120"/>
  <c r="G233" i="120"/>
  <c r="N232" i="120"/>
  <c r="K232" i="120"/>
  <c r="J232" i="120"/>
  <c r="G232" i="120"/>
  <c r="N231" i="120"/>
  <c r="K231" i="120"/>
  <c r="J231" i="120"/>
  <c r="G231" i="120"/>
  <c r="N230" i="120"/>
  <c r="K230" i="120"/>
  <c r="J230" i="120"/>
  <c r="G230" i="120"/>
  <c r="N229" i="120"/>
  <c r="K229" i="120"/>
  <c r="J229" i="120"/>
  <c r="G229" i="120"/>
  <c r="N228" i="120"/>
  <c r="K228" i="120"/>
  <c r="J228" i="120"/>
  <c r="G228" i="120"/>
  <c r="N227" i="120"/>
  <c r="K227" i="120"/>
  <c r="J227" i="120"/>
  <c r="G227" i="120"/>
  <c r="N226" i="120"/>
  <c r="K226" i="120"/>
  <c r="J226" i="120"/>
  <c r="G226" i="120"/>
  <c r="N225" i="120"/>
  <c r="K225" i="120"/>
  <c r="J225" i="120"/>
  <c r="G225" i="120"/>
  <c r="N224" i="120"/>
  <c r="K224" i="120"/>
  <c r="J224" i="120"/>
  <c r="G224" i="120"/>
  <c r="N223" i="120"/>
  <c r="K223" i="120"/>
  <c r="J223" i="120"/>
  <c r="G223" i="120"/>
  <c r="N222" i="120"/>
  <c r="K222" i="120"/>
  <c r="J222" i="120"/>
  <c r="G222" i="120"/>
  <c r="N221" i="120"/>
  <c r="K221" i="120"/>
  <c r="J221" i="120"/>
  <c r="G221" i="120"/>
  <c r="N220" i="120"/>
  <c r="K220" i="120"/>
  <c r="J220" i="120"/>
  <c r="G220" i="120"/>
  <c r="N219" i="120"/>
  <c r="K219" i="120"/>
  <c r="J219" i="120"/>
  <c r="G219" i="120"/>
  <c r="N218" i="120"/>
  <c r="K218" i="120"/>
  <c r="J218" i="120"/>
  <c r="G218" i="120"/>
  <c r="N217" i="120"/>
  <c r="K217" i="120"/>
  <c r="J217" i="120"/>
  <c r="G217" i="120"/>
  <c r="N216" i="120"/>
  <c r="K216" i="120"/>
  <c r="J216" i="120"/>
  <c r="G216" i="120"/>
  <c r="N215" i="120"/>
  <c r="K215" i="120"/>
  <c r="J215" i="120"/>
  <c r="G215" i="120"/>
  <c r="N214" i="120"/>
  <c r="K214" i="120"/>
  <c r="J214" i="120"/>
  <c r="G214" i="120"/>
  <c r="N213" i="120"/>
  <c r="K213" i="120"/>
  <c r="J213" i="120"/>
  <c r="G213" i="120"/>
  <c r="N212" i="120"/>
  <c r="K212" i="120"/>
  <c r="J212" i="120"/>
  <c r="G212" i="120"/>
  <c r="N211" i="120"/>
  <c r="K211" i="120"/>
  <c r="J211" i="120"/>
  <c r="G211" i="120"/>
  <c r="N210" i="120"/>
  <c r="K210" i="120"/>
  <c r="J210" i="120"/>
  <c r="G210" i="120"/>
  <c r="N209" i="120"/>
  <c r="K209" i="120"/>
  <c r="J209" i="120"/>
  <c r="G209" i="120"/>
  <c r="N208" i="120"/>
  <c r="K208" i="120"/>
  <c r="J208" i="120"/>
  <c r="G208" i="120"/>
  <c r="N207" i="120"/>
  <c r="K207" i="120"/>
  <c r="J207" i="120"/>
  <c r="G207" i="120"/>
  <c r="N206" i="120"/>
  <c r="K206" i="120"/>
  <c r="J206" i="120"/>
  <c r="G206" i="120"/>
  <c r="N205" i="120"/>
  <c r="K205" i="120"/>
  <c r="J205" i="120"/>
  <c r="G205" i="120"/>
  <c r="N204" i="120"/>
  <c r="K204" i="120"/>
  <c r="J204" i="120"/>
  <c r="G204" i="120"/>
  <c r="N203" i="120"/>
  <c r="K203" i="120"/>
  <c r="J203" i="120"/>
  <c r="G203" i="120"/>
  <c r="N202" i="120"/>
  <c r="K202" i="120"/>
  <c r="J202" i="120"/>
  <c r="G202" i="120"/>
  <c r="N201" i="120"/>
  <c r="K201" i="120"/>
  <c r="J201" i="120"/>
  <c r="G201" i="120"/>
  <c r="N200" i="120"/>
  <c r="K200" i="120"/>
  <c r="J200" i="120"/>
  <c r="G200" i="120"/>
  <c r="N199" i="120"/>
  <c r="K199" i="120"/>
  <c r="J199" i="120"/>
  <c r="G199" i="120"/>
  <c r="N198" i="120"/>
  <c r="K198" i="120"/>
  <c r="J198" i="120"/>
  <c r="G198" i="120"/>
  <c r="N197" i="120"/>
  <c r="K197" i="120"/>
  <c r="J197" i="120"/>
  <c r="G197" i="120"/>
  <c r="N196" i="120"/>
  <c r="K196" i="120"/>
  <c r="J196" i="120"/>
  <c r="G196" i="120"/>
  <c r="N195" i="120"/>
  <c r="K195" i="120"/>
  <c r="J195" i="120"/>
  <c r="G195" i="120"/>
  <c r="N194" i="120"/>
  <c r="K194" i="120"/>
  <c r="J194" i="120"/>
  <c r="G194" i="120"/>
  <c r="N193" i="120"/>
  <c r="K193" i="120"/>
  <c r="J193" i="120"/>
  <c r="G193" i="120"/>
  <c r="N192" i="120"/>
  <c r="K192" i="120"/>
  <c r="J192" i="120"/>
  <c r="G192" i="120"/>
  <c r="N191" i="120"/>
  <c r="K191" i="120"/>
  <c r="J191" i="120"/>
  <c r="G191" i="120"/>
  <c r="N190" i="120"/>
  <c r="K190" i="120"/>
  <c r="J190" i="120"/>
  <c r="G190" i="120"/>
  <c r="N189" i="120"/>
  <c r="K189" i="120"/>
  <c r="J189" i="120"/>
  <c r="G189" i="120"/>
  <c r="N188" i="120"/>
  <c r="K188" i="120"/>
  <c r="J188" i="120"/>
  <c r="G188" i="120"/>
  <c r="N187" i="120"/>
  <c r="K187" i="120"/>
  <c r="J187" i="120"/>
  <c r="G187" i="120"/>
  <c r="N186" i="120"/>
  <c r="K186" i="120"/>
  <c r="J186" i="120"/>
  <c r="G186" i="120"/>
  <c r="N185" i="120"/>
  <c r="K185" i="120"/>
  <c r="J185" i="120"/>
  <c r="G185" i="120"/>
  <c r="N184" i="120"/>
  <c r="K184" i="120"/>
  <c r="J184" i="120"/>
  <c r="G184" i="120"/>
  <c r="N183" i="120"/>
  <c r="K183" i="120"/>
  <c r="J183" i="120"/>
  <c r="G183" i="120"/>
  <c r="N182" i="120"/>
  <c r="K182" i="120"/>
  <c r="J182" i="120"/>
  <c r="G182" i="120"/>
  <c r="N181" i="120"/>
  <c r="K181" i="120"/>
  <c r="J181" i="120"/>
  <c r="G181" i="120"/>
  <c r="N180" i="120"/>
  <c r="K180" i="120"/>
  <c r="J180" i="120"/>
  <c r="G180" i="120"/>
  <c r="N179" i="120"/>
  <c r="K179" i="120"/>
  <c r="J179" i="120"/>
  <c r="G179" i="120"/>
  <c r="N178" i="120"/>
  <c r="K178" i="120"/>
  <c r="J178" i="120"/>
  <c r="G178" i="120"/>
  <c r="N177" i="120"/>
  <c r="K177" i="120"/>
  <c r="J177" i="120"/>
  <c r="G177" i="120"/>
  <c r="N176" i="120"/>
  <c r="K176" i="120"/>
  <c r="J176" i="120"/>
  <c r="G176" i="120"/>
  <c r="N175" i="120"/>
  <c r="K175" i="120"/>
  <c r="J175" i="120"/>
  <c r="G175" i="120"/>
  <c r="N174" i="120"/>
  <c r="K174" i="120"/>
  <c r="J174" i="120"/>
  <c r="G174" i="120"/>
  <c r="N173" i="120"/>
  <c r="K173" i="120"/>
  <c r="J173" i="120"/>
  <c r="G173" i="120"/>
  <c r="N172" i="120"/>
  <c r="K172" i="120"/>
  <c r="J172" i="120"/>
  <c r="G172" i="120"/>
  <c r="N171" i="120"/>
  <c r="K171" i="120"/>
  <c r="J171" i="120"/>
  <c r="G171" i="120"/>
  <c r="N170" i="120"/>
  <c r="K170" i="120"/>
  <c r="J170" i="120"/>
  <c r="G170" i="120"/>
  <c r="N169" i="120"/>
  <c r="K169" i="120"/>
  <c r="J169" i="120"/>
  <c r="G169" i="120"/>
  <c r="N168" i="120"/>
  <c r="K168" i="120"/>
  <c r="J168" i="120"/>
  <c r="G168" i="120"/>
  <c r="N167" i="120"/>
  <c r="K167" i="120"/>
  <c r="J167" i="120"/>
  <c r="G167" i="120"/>
  <c r="N166" i="120"/>
  <c r="K166" i="120"/>
  <c r="J166" i="120"/>
  <c r="G166" i="120"/>
  <c r="N165" i="120"/>
  <c r="K165" i="120"/>
  <c r="J165" i="120"/>
  <c r="G165" i="120"/>
  <c r="N164" i="120"/>
  <c r="K164" i="120"/>
  <c r="J164" i="120"/>
  <c r="G164" i="120"/>
  <c r="N163" i="120"/>
  <c r="K163" i="120"/>
  <c r="J163" i="120"/>
  <c r="G163" i="120"/>
  <c r="N162" i="120"/>
  <c r="K162" i="120"/>
  <c r="J162" i="120"/>
  <c r="G162" i="120"/>
  <c r="N161" i="120"/>
  <c r="K161" i="120"/>
  <c r="J161" i="120"/>
  <c r="G161" i="120"/>
  <c r="N160" i="120"/>
  <c r="K160" i="120"/>
  <c r="J160" i="120"/>
  <c r="G160" i="120"/>
  <c r="N159" i="120"/>
  <c r="K159" i="120"/>
  <c r="J159" i="120"/>
  <c r="G159" i="120"/>
  <c r="N158" i="120"/>
  <c r="K158" i="120"/>
  <c r="J158" i="120"/>
  <c r="G158" i="120"/>
  <c r="N157" i="120"/>
  <c r="K157" i="120"/>
  <c r="J157" i="120"/>
  <c r="G157" i="120"/>
  <c r="N156" i="120"/>
  <c r="K156" i="120"/>
  <c r="J156" i="120"/>
  <c r="G156" i="120"/>
  <c r="N155" i="120"/>
  <c r="K155" i="120"/>
  <c r="J155" i="120"/>
  <c r="G155" i="120"/>
  <c r="N154" i="120"/>
  <c r="K154" i="120"/>
  <c r="J154" i="120"/>
  <c r="G154" i="120"/>
  <c r="N153" i="120"/>
  <c r="K153" i="120"/>
  <c r="J153" i="120"/>
  <c r="G153" i="120"/>
  <c r="N152" i="120"/>
  <c r="K152" i="120"/>
  <c r="J152" i="120"/>
  <c r="G152" i="120"/>
  <c r="N151" i="120"/>
  <c r="K151" i="120"/>
  <c r="J151" i="120"/>
  <c r="G151" i="120"/>
  <c r="N150" i="120"/>
  <c r="K150" i="120"/>
  <c r="J150" i="120"/>
  <c r="G150" i="120"/>
  <c r="N149" i="120"/>
  <c r="K149" i="120"/>
  <c r="J149" i="120"/>
  <c r="G149" i="120"/>
  <c r="N148" i="120"/>
  <c r="K148" i="120"/>
  <c r="J148" i="120"/>
  <c r="G148" i="120"/>
  <c r="N147" i="120"/>
  <c r="K147" i="120"/>
  <c r="J147" i="120"/>
  <c r="G147" i="120"/>
  <c r="N146" i="120"/>
  <c r="K146" i="120"/>
  <c r="J146" i="120"/>
  <c r="G146" i="120"/>
  <c r="N145" i="120"/>
  <c r="K145" i="120"/>
  <c r="J145" i="120"/>
  <c r="G145" i="120"/>
  <c r="N144" i="120"/>
  <c r="K144" i="120"/>
  <c r="J144" i="120"/>
  <c r="G144" i="120"/>
  <c r="N143" i="120"/>
  <c r="K143" i="120"/>
  <c r="J143" i="120"/>
  <c r="G143" i="120"/>
  <c r="N142" i="120"/>
  <c r="K142" i="120"/>
  <c r="J142" i="120"/>
  <c r="G142" i="120"/>
  <c r="N141" i="120"/>
  <c r="K141" i="120"/>
  <c r="J141" i="120"/>
  <c r="G141" i="120"/>
  <c r="N140" i="120"/>
  <c r="K140" i="120"/>
  <c r="J140" i="120"/>
  <c r="G140" i="120"/>
  <c r="N139" i="120"/>
  <c r="K139" i="120"/>
  <c r="J139" i="120"/>
  <c r="G139" i="120"/>
  <c r="N138" i="120"/>
  <c r="K138" i="120"/>
  <c r="J138" i="120"/>
  <c r="G138" i="120"/>
  <c r="N137" i="120"/>
  <c r="K137" i="120"/>
  <c r="J137" i="120"/>
  <c r="G137" i="120"/>
  <c r="N136" i="120"/>
  <c r="K136" i="120"/>
  <c r="J136" i="120"/>
  <c r="G136" i="120"/>
  <c r="N135" i="120"/>
  <c r="K135" i="120"/>
  <c r="J135" i="120"/>
  <c r="G135" i="120"/>
  <c r="N134" i="120"/>
  <c r="K134" i="120"/>
  <c r="J134" i="120"/>
  <c r="G134" i="120"/>
  <c r="N133" i="120"/>
  <c r="K133" i="120"/>
  <c r="J133" i="120"/>
  <c r="G133" i="120"/>
  <c r="N132" i="120"/>
  <c r="K132" i="120"/>
  <c r="J132" i="120"/>
  <c r="G132" i="120"/>
  <c r="N131" i="120"/>
  <c r="K131" i="120"/>
  <c r="J131" i="120"/>
  <c r="G131" i="120"/>
  <c r="N130" i="120"/>
  <c r="K130" i="120"/>
  <c r="J130" i="120"/>
  <c r="G130" i="120"/>
  <c r="N129" i="120"/>
  <c r="K129" i="120"/>
  <c r="J129" i="120"/>
  <c r="G129" i="120"/>
  <c r="N128" i="120"/>
  <c r="K128" i="120"/>
  <c r="J128" i="120"/>
  <c r="G128" i="120"/>
  <c r="N127" i="120"/>
  <c r="K127" i="120"/>
  <c r="J127" i="120"/>
  <c r="G127" i="120"/>
  <c r="N126" i="120"/>
  <c r="K126" i="120"/>
  <c r="J126" i="120"/>
  <c r="G126" i="120"/>
  <c r="N125" i="120"/>
  <c r="K125" i="120"/>
  <c r="J125" i="120"/>
  <c r="G125" i="120"/>
  <c r="N124" i="120"/>
  <c r="K124" i="120"/>
  <c r="J124" i="120"/>
  <c r="G124" i="120"/>
  <c r="N123" i="120"/>
  <c r="K123" i="120"/>
  <c r="J123" i="120"/>
  <c r="G123" i="120"/>
  <c r="N122" i="120"/>
  <c r="K122" i="120"/>
  <c r="J122" i="120"/>
  <c r="G122" i="120"/>
  <c r="N121" i="120"/>
  <c r="K121" i="120"/>
  <c r="J121" i="120"/>
  <c r="G121" i="120"/>
  <c r="N120" i="120"/>
  <c r="K120" i="120"/>
  <c r="J120" i="120"/>
  <c r="G120" i="120"/>
  <c r="N119" i="120"/>
  <c r="K119" i="120"/>
  <c r="J119" i="120"/>
  <c r="G119" i="120"/>
  <c r="N118" i="120"/>
  <c r="K118" i="120"/>
  <c r="J118" i="120"/>
  <c r="G118" i="120"/>
  <c r="N117" i="120"/>
  <c r="K117" i="120"/>
  <c r="J117" i="120"/>
  <c r="G117" i="120"/>
  <c r="N116" i="120"/>
  <c r="K116" i="120"/>
  <c r="J116" i="120"/>
  <c r="G116" i="120"/>
  <c r="N115" i="120"/>
  <c r="K115" i="120"/>
  <c r="J115" i="120"/>
  <c r="G115" i="120"/>
  <c r="N114" i="120"/>
  <c r="K114" i="120"/>
  <c r="J114" i="120"/>
  <c r="G114" i="120"/>
  <c r="N113" i="120"/>
  <c r="K113" i="120"/>
  <c r="J113" i="120"/>
  <c r="G113" i="120"/>
  <c r="N112" i="120"/>
  <c r="K112" i="120"/>
  <c r="J112" i="120"/>
  <c r="G112" i="120"/>
  <c r="N111" i="120"/>
  <c r="K111" i="120"/>
  <c r="J111" i="120"/>
  <c r="G111" i="120"/>
  <c r="N110" i="120"/>
  <c r="K110" i="120"/>
  <c r="J110" i="120"/>
  <c r="G110" i="120"/>
  <c r="N109" i="120"/>
  <c r="K109" i="120"/>
  <c r="J109" i="120"/>
  <c r="G109" i="120"/>
  <c r="N108" i="120"/>
  <c r="K108" i="120"/>
  <c r="J108" i="120"/>
  <c r="G108" i="120"/>
  <c r="N107" i="120"/>
  <c r="K107" i="120"/>
  <c r="J107" i="120"/>
  <c r="G107" i="120"/>
  <c r="N106" i="120"/>
  <c r="K106" i="120"/>
  <c r="J106" i="120"/>
  <c r="G106" i="120"/>
  <c r="N105" i="120"/>
  <c r="K105" i="120"/>
  <c r="J105" i="120"/>
  <c r="G105" i="120"/>
  <c r="N104" i="120"/>
  <c r="K104" i="120"/>
  <c r="J104" i="120"/>
  <c r="G104" i="120"/>
  <c r="N103" i="120"/>
  <c r="K103" i="120"/>
  <c r="J103" i="120"/>
  <c r="G103" i="120"/>
  <c r="N102" i="120"/>
  <c r="K102" i="120"/>
  <c r="J102" i="120"/>
  <c r="G102" i="120"/>
  <c r="N101" i="120"/>
  <c r="K101" i="120"/>
  <c r="J101" i="120"/>
  <c r="G101" i="120"/>
  <c r="N100" i="120"/>
  <c r="K100" i="120"/>
  <c r="J100" i="120"/>
  <c r="G100" i="120"/>
  <c r="N99" i="120"/>
  <c r="K99" i="120"/>
  <c r="J99" i="120"/>
  <c r="G99" i="120"/>
  <c r="N98" i="120"/>
  <c r="K98" i="120"/>
  <c r="J98" i="120"/>
  <c r="G98" i="120"/>
  <c r="N97" i="120"/>
  <c r="K97" i="120"/>
  <c r="J97" i="120"/>
  <c r="G97" i="120"/>
  <c r="N96" i="120"/>
  <c r="K96" i="120"/>
  <c r="J96" i="120"/>
  <c r="G96" i="120"/>
  <c r="N95" i="120"/>
  <c r="K95" i="120"/>
  <c r="J95" i="120"/>
  <c r="G95" i="120"/>
  <c r="N94" i="120"/>
  <c r="K94" i="120"/>
  <c r="J94" i="120"/>
  <c r="G94" i="120"/>
  <c r="N93" i="120"/>
  <c r="K93" i="120"/>
  <c r="J93" i="120"/>
  <c r="G93" i="120"/>
  <c r="N92" i="120"/>
  <c r="K92" i="120"/>
  <c r="J92" i="120"/>
  <c r="G92" i="120"/>
  <c r="N91" i="120"/>
  <c r="K91" i="120"/>
  <c r="J91" i="120"/>
  <c r="G91" i="120"/>
  <c r="N90" i="120"/>
  <c r="K90" i="120"/>
  <c r="J90" i="120"/>
  <c r="G90" i="120"/>
  <c r="N89" i="120"/>
  <c r="K89" i="120"/>
  <c r="J89" i="120"/>
  <c r="G89" i="120"/>
  <c r="N88" i="120"/>
  <c r="K88" i="120"/>
  <c r="J88" i="120"/>
  <c r="G88" i="120"/>
  <c r="N87" i="120"/>
  <c r="K87" i="120"/>
  <c r="J87" i="120"/>
  <c r="G87" i="120"/>
  <c r="N86" i="120"/>
  <c r="K86" i="120"/>
  <c r="J86" i="120"/>
  <c r="G86" i="120"/>
  <c r="N85" i="120"/>
  <c r="K85" i="120"/>
  <c r="J85" i="120"/>
  <c r="G85" i="120"/>
  <c r="N84" i="120"/>
  <c r="K84" i="120"/>
  <c r="J84" i="120"/>
  <c r="G84" i="120"/>
  <c r="N83" i="120"/>
  <c r="K83" i="120"/>
  <c r="J83" i="120"/>
  <c r="G83" i="120"/>
  <c r="N82" i="120"/>
  <c r="K82" i="120"/>
  <c r="J82" i="120"/>
  <c r="G82" i="120"/>
  <c r="N81" i="120"/>
  <c r="K81" i="120"/>
  <c r="J81" i="120"/>
  <c r="G81" i="120"/>
  <c r="N80" i="120"/>
  <c r="K80" i="120"/>
  <c r="J80" i="120"/>
  <c r="G80" i="120"/>
  <c r="N79" i="120"/>
  <c r="K79" i="120"/>
  <c r="J79" i="120"/>
  <c r="G79" i="120"/>
  <c r="N78" i="120"/>
  <c r="K78" i="120"/>
  <c r="J78" i="120"/>
  <c r="G78" i="120"/>
  <c r="N77" i="120"/>
  <c r="K77" i="120"/>
  <c r="J77" i="120"/>
  <c r="G77" i="120"/>
  <c r="N76" i="120"/>
  <c r="K76" i="120"/>
  <c r="J76" i="120"/>
  <c r="G76" i="120"/>
  <c r="N75" i="120"/>
  <c r="K75" i="120"/>
  <c r="J75" i="120"/>
  <c r="G75" i="120"/>
  <c r="N74" i="120"/>
  <c r="K74" i="120"/>
  <c r="J74" i="120"/>
  <c r="G74" i="120"/>
  <c r="N73" i="120"/>
  <c r="K73" i="120"/>
  <c r="J73" i="120"/>
  <c r="G73" i="120"/>
  <c r="N72" i="120"/>
  <c r="K72" i="120"/>
  <c r="J72" i="120"/>
  <c r="G72" i="120"/>
  <c r="N71" i="120"/>
  <c r="K71" i="120"/>
  <c r="J71" i="120"/>
  <c r="G71" i="120"/>
  <c r="N70" i="120"/>
  <c r="K70" i="120"/>
  <c r="J70" i="120"/>
  <c r="G70" i="120"/>
  <c r="N69" i="120"/>
  <c r="K69" i="120"/>
  <c r="J69" i="120"/>
  <c r="G69" i="120"/>
  <c r="N68" i="120"/>
  <c r="K68" i="120"/>
  <c r="J68" i="120"/>
  <c r="G68" i="120"/>
  <c r="N67" i="120"/>
  <c r="K67" i="120"/>
  <c r="J67" i="120"/>
  <c r="G67" i="120"/>
  <c r="N66" i="120"/>
  <c r="K66" i="120"/>
  <c r="J66" i="120"/>
  <c r="G66" i="120"/>
  <c r="N65" i="120"/>
  <c r="K65" i="120"/>
  <c r="J65" i="120"/>
  <c r="G65" i="120"/>
  <c r="N64" i="120"/>
  <c r="K64" i="120"/>
  <c r="J64" i="120"/>
  <c r="G64" i="120"/>
  <c r="N63" i="120"/>
  <c r="K63" i="120"/>
  <c r="J63" i="120"/>
  <c r="G63" i="120"/>
  <c r="N62" i="120"/>
  <c r="K62" i="120"/>
  <c r="J62" i="120"/>
  <c r="G62" i="120"/>
  <c r="N61" i="120"/>
  <c r="K61" i="120"/>
  <c r="J61" i="120"/>
  <c r="G61" i="120"/>
  <c r="N60" i="120"/>
  <c r="K60" i="120"/>
  <c r="J60" i="120"/>
  <c r="G60" i="120"/>
  <c r="N59" i="120"/>
  <c r="K59" i="120"/>
  <c r="J59" i="120"/>
  <c r="G59" i="120"/>
  <c r="N58" i="120"/>
  <c r="K58" i="120"/>
  <c r="J58" i="120"/>
  <c r="G58" i="120"/>
  <c r="N57" i="120"/>
  <c r="K57" i="120"/>
  <c r="J57" i="120"/>
  <c r="G57" i="120"/>
  <c r="N56" i="120"/>
  <c r="K56" i="120"/>
  <c r="J56" i="120"/>
  <c r="G56" i="120"/>
  <c r="N55" i="120"/>
  <c r="K55" i="120"/>
  <c r="J55" i="120"/>
  <c r="G55" i="120"/>
  <c r="N54" i="120"/>
  <c r="K54" i="120"/>
  <c r="J54" i="120"/>
  <c r="G54" i="120"/>
  <c r="N53" i="120"/>
  <c r="K53" i="120"/>
  <c r="J53" i="120"/>
  <c r="G53" i="120"/>
  <c r="N52" i="120"/>
  <c r="K52" i="120"/>
  <c r="J52" i="120"/>
  <c r="G52" i="120"/>
  <c r="N51" i="120"/>
  <c r="K51" i="120"/>
  <c r="J51" i="120"/>
  <c r="G51" i="120"/>
  <c r="N50" i="120"/>
  <c r="K50" i="120"/>
  <c r="J50" i="120"/>
  <c r="G50" i="120"/>
  <c r="N49" i="120"/>
  <c r="K49" i="120"/>
  <c r="J49" i="120"/>
  <c r="G49" i="120"/>
  <c r="N48" i="120"/>
  <c r="K48" i="120"/>
  <c r="J48" i="120"/>
  <c r="G48" i="120"/>
  <c r="N47" i="120"/>
  <c r="K47" i="120"/>
  <c r="J47" i="120"/>
  <c r="G47" i="120"/>
  <c r="N46" i="120"/>
  <c r="K46" i="120"/>
  <c r="J46" i="120"/>
  <c r="G46" i="120"/>
  <c r="N45" i="120"/>
  <c r="K45" i="120"/>
  <c r="J45" i="120"/>
  <c r="G45" i="120"/>
  <c r="N44" i="120"/>
  <c r="K44" i="120"/>
  <c r="J44" i="120"/>
  <c r="G44" i="120"/>
  <c r="N43" i="120"/>
  <c r="K43" i="120"/>
  <c r="J43" i="120"/>
  <c r="G43" i="120"/>
  <c r="N42" i="120"/>
  <c r="K42" i="120"/>
  <c r="J42" i="120"/>
  <c r="G42" i="120"/>
  <c r="N41" i="120"/>
  <c r="K41" i="120"/>
  <c r="J41" i="120"/>
  <c r="G41" i="120"/>
  <c r="N40" i="120"/>
  <c r="K40" i="120"/>
  <c r="J40" i="120"/>
  <c r="G40" i="120"/>
  <c r="N39" i="120"/>
  <c r="K39" i="120"/>
  <c r="J39" i="120"/>
  <c r="G39" i="120"/>
  <c r="N38" i="120"/>
  <c r="K38" i="120"/>
  <c r="J38" i="120"/>
  <c r="G38" i="120"/>
  <c r="N37" i="120"/>
  <c r="K37" i="120"/>
  <c r="J37" i="120"/>
  <c r="G37" i="120"/>
  <c r="N36" i="120"/>
  <c r="K36" i="120"/>
  <c r="J36" i="120"/>
  <c r="G36" i="120"/>
  <c r="N35" i="120"/>
  <c r="K35" i="120"/>
  <c r="J35" i="120"/>
  <c r="G35" i="120"/>
  <c r="N34" i="120"/>
  <c r="K34" i="120"/>
  <c r="J34" i="120"/>
  <c r="G34" i="120"/>
  <c r="N33" i="120"/>
  <c r="K33" i="120"/>
  <c r="J33" i="120"/>
  <c r="G33" i="120"/>
  <c r="N32" i="120"/>
  <c r="K32" i="120"/>
  <c r="J32" i="120"/>
  <c r="G32" i="120"/>
  <c r="N31" i="120"/>
  <c r="K31" i="120"/>
  <c r="J31" i="120"/>
  <c r="G31" i="120"/>
  <c r="N30" i="120"/>
  <c r="K30" i="120"/>
  <c r="J30" i="120"/>
  <c r="G30" i="120"/>
  <c r="N29" i="120"/>
  <c r="K29" i="120"/>
  <c r="J29" i="120"/>
  <c r="G29" i="120"/>
  <c r="N28" i="120"/>
  <c r="K28" i="120"/>
  <c r="J28" i="120"/>
  <c r="G28" i="120"/>
  <c r="N27" i="120"/>
  <c r="K27" i="120"/>
  <c r="J27" i="120"/>
  <c r="G27" i="120"/>
  <c r="N26" i="120"/>
  <c r="K26" i="120"/>
  <c r="J26" i="120"/>
  <c r="G26" i="120"/>
  <c r="N25" i="120"/>
  <c r="K25" i="120"/>
  <c r="J25" i="120"/>
  <c r="G25" i="120"/>
  <c r="N24" i="120"/>
  <c r="K24" i="120"/>
  <c r="J24" i="120"/>
  <c r="G24" i="120"/>
  <c r="N23" i="120"/>
  <c r="K23" i="120"/>
  <c r="J23" i="120"/>
  <c r="G23" i="120"/>
  <c r="N22" i="120"/>
  <c r="K22" i="120"/>
  <c r="J22" i="120"/>
  <c r="G22" i="120"/>
  <c r="N21" i="120"/>
  <c r="K21" i="120"/>
  <c r="J21" i="120"/>
  <c r="G21" i="120"/>
  <c r="N20" i="120"/>
  <c r="K20" i="120"/>
  <c r="J20" i="120"/>
  <c r="G20" i="120"/>
  <c r="N19" i="120"/>
  <c r="K19" i="120"/>
  <c r="J19" i="120"/>
  <c r="G19" i="120"/>
  <c r="N18" i="120"/>
  <c r="K18" i="120"/>
  <c r="J18" i="120"/>
  <c r="G18" i="120"/>
  <c r="N17" i="120"/>
  <c r="K17" i="120"/>
  <c r="J17" i="120"/>
  <c r="G17" i="120"/>
  <c r="N16" i="120"/>
  <c r="K16" i="120"/>
  <c r="G16" i="120"/>
  <c r="Q14" i="120"/>
  <c r="Q12" i="120" a="1"/>
  <c r="Q12" i="120" s="1"/>
  <c r="Q11" i="120"/>
  <c r="R15" i="120" l="1"/>
  <c r="R22" i="120"/>
  <c r="Q17" i="120" a="1"/>
  <c r="Q17" i="120" s="1"/>
  <c r="O23" i="120"/>
  <c r="P23" i="120" s="1"/>
  <c r="Q16" i="120"/>
  <c r="Q21" i="120"/>
  <c r="Q15" i="120"/>
  <c r="Q22" i="120"/>
  <c r="Q20" i="120"/>
  <c r="R23" i="120" l="1"/>
  <c r="R19" i="120"/>
  <c r="R18" i="120"/>
  <c r="O24" i="120"/>
  <c r="P24" i="120" s="1"/>
  <c r="Q23" i="120"/>
  <c r="Q18" i="120"/>
  <c r="Q19" i="120"/>
  <c r="R24" i="120" l="1"/>
  <c r="O25" i="120"/>
  <c r="P25" i="120" s="1"/>
  <c r="Q24" i="120"/>
  <c r="R25" i="120" l="1"/>
  <c r="O26" i="120"/>
  <c r="P26" i="120" s="1"/>
  <c r="Q25" i="120"/>
  <c r="R26" i="120" l="1"/>
  <c r="O27" i="120"/>
  <c r="P27" i="120" s="1"/>
  <c r="Q26" i="120"/>
  <c r="R27" i="120" l="1"/>
  <c r="O28" i="120"/>
  <c r="P28" i="120" s="1"/>
  <c r="Q27" i="120"/>
  <c r="R28" i="120" l="1"/>
  <c r="O29" i="120"/>
  <c r="P29" i="120" s="1"/>
  <c r="Q28" i="120"/>
  <c r="R29" i="120" l="1"/>
  <c r="O30" i="120"/>
  <c r="P30" i="120" s="1"/>
  <c r="Q29" i="120"/>
  <c r="R30" i="120" l="1"/>
  <c r="O31" i="120"/>
  <c r="P31" i="120" s="1"/>
  <c r="Q30" i="120"/>
  <c r="R31" i="120" l="1"/>
  <c r="O32" i="120"/>
  <c r="P32" i="120" s="1"/>
  <c r="Q31" i="120"/>
  <c r="R32" i="120" l="1"/>
  <c r="O33" i="120"/>
  <c r="P33" i="120" s="1"/>
  <c r="Q32" i="120"/>
  <c r="R33" i="120" l="1"/>
  <c r="O34" i="120"/>
  <c r="P34" i="120" s="1"/>
  <c r="Q33" i="120"/>
  <c r="R34" i="120" l="1"/>
  <c r="O35" i="120"/>
  <c r="P35" i="120" s="1"/>
  <c r="Q34" i="120"/>
  <c r="R35" i="120" l="1"/>
  <c r="O36" i="120"/>
  <c r="P36" i="120" s="1"/>
  <c r="O37" i="120" s="1"/>
  <c r="P37" i="120" s="1"/>
  <c r="Q35" i="120"/>
  <c r="Q37" i="120" l="1"/>
  <c r="R37" i="120"/>
  <c r="R36" i="120"/>
  <c r="Q36" i="120"/>
</calcChain>
</file>

<file path=xl/sharedStrings.xml><?xml version="1.0" encoding="utf-8"?>
<sst xmlns="http://schemas.openxmlformats.org/spreadsheetml/2006/main" count="17" uniqueCount="16">
  <si>
    <t>Annualised Return</t>
  </si>
  <si>
    <t>Volatility</t>
  </si>
  <si>
    <t>Max Drawdown</t>
  </si>
  <si>
    <t>Return/Vol</t>
  </si>
  <si>
    <t>Return/DD</t>
  </si>
  <si>
    <t>Skew</t>
  </si>
  <si>
    <t>Av pos return/Av neg return</t>
  </si>
  <si>
    <r>
      <rPr>
        <b/>
        <sz val="10"/>
        <rFont val="Credit Suisse Type Light"/>
        <family val="2"/>
      </rPr>
      <t xml:space="preserve">IMPORTANT NOTICE – PLEASE READ
</t>
    </r>
    <r>
      <rPr>
        <sz val="10"/>
        <rFont val="Credit Suisse Type Light"/>
        <family val="2"/>
      </rPr>
      <t xml:space="preserve">
This information has been issued by Credit Suisse Securities (Europe) Limited and/or its affiliates (together, “</t>
    </r>
    <r>
      <rPr>
        <b/>
        <sz val="10"/>
        <rFont val="Credit Suisse Type Light"/>
        <family val="2"/>
      </rPr>
      <t>Credit Suisse</t>
    </r>
    <r>
      <rPr>
        <sz val="10"/>
        <rFont val="Credit Suisse Type Light"/>
        <family val="2"/>
      </rPr>
      <t>” or “</t>
    </r>
    <r>
      <rPr>
        <b/>
        <sz val="10"/>
        <rFont val="Credit Suisse Type Light"/>
        <family val="2"/>
      </rPr>
      <t>CS</t>
    </r>
    <r>
      <rPr>
        <sz val="10"/>
        <rFont val="Credit Suisse Type Light"/>
        <family val="2"/>
      </rPr>
      <t>”) which is authorised by the Prudential Regulation Authority and regulated by the Financial Conduct Authority and the Prudential Regulation Authority in the United Kingdom. 
CS has provided the attached model/spreadsheet to facilitate your independent analysis of the subject transaction. This does not constitute an offer or commitment, a solicitation of an offer or commitment, or any advice or recommendation to enter into any transaction. While Credit Suisse has prepared this model/spreadsheet in good faith based on sources it believes are reliable, Credit Suisse makes no representations or warranties concerning the model/spreadsheet and shall have no liability for any loss, damage or other injury relating to the model or any data provided therewith.
CS is under no obligation to update this model and it is only current as of the date it is provided. You assume all risks of and responsibility for any use you make of the model. The assumptions and parameters used are not the only ones that might reasonably have been selected and therefore no guarantee is given as to the accuracy, completeness, or reasonableness of any such quotations, disclosure or analyses. This model has been provided for the use of the recipient only and must be treated as proprietary and confidential information. It may not be passed on, or reproduced in whole or in part under any circumstances without express written consent from Credit Suisse. This model does not constitute investment, legal, accounting or tax advice, or a representation that any investment or strategy is suitable or appropriate to your individual circumstances. Any discussions of past performance should not be taken as an indication of future results, and no representation, expressed or implied, is made regarding future results.
This information has been provided to you by CS for informational purposes only and should not be used in substitution for the exercise of independent judgement.</t>
    </r>
    <r>
      <rPr>
        <b/>
        <sz val="10"/>
        <rFont val="Credit Suisse Type Light"/>
        <family val="2"/>
      </rPr>
      <t xml:space="preserve"> The information has been provided specifically for the use of the recipient only and must be treated as proprietary and confidential information</t>
    </r>
    <r>
      <rPr>
        <sz val="10"/>
        <rFont val="Credit Suisse Type Light"/>
        <family val="2"/>
      </rPr>
      <t>. The information provided is not appropriate for and must not be used for any other purposes. The assumptions and parameters used are not the only ones that might reasonably have been selected and therefore no guarantee is given as to the accuracy, completeness, or reasonableness of any such quotations, disclosure or analyses.  No representation or warranty is made that any indicative performance or return indicated will be achieved in the future. Under no circumstance is the information provided herein to be used or considered as an offer to sell, or a solicitation of an offer to buy, any contract or security, or any advice or personal recommendation to enter into or conclude any transaction. 
No representation or warranty, express or implied, is made by CS as to the accuracy, completeness, or fitness for any particular purpose of this information. Under no circumstances shall CS, nor its Directors, employees and affiliates, be liable in any circumstance for (a) any loss, damage or other injury in whole or in part caused by, resulting from or relating to, any error (negligent or otherwise), of CS in connection with the compilation, analysis, interpretation, communication, publication or delivery of this information, or (b) any direct, indirect, special, consequential, incidental or compensatory damages whatsoever (including, without limitation, lost profits), in either case caused by reliance upon or otherwise resulting from or relating to the use of (including the inability to use) this information. 
Past performance should not be taken as an indication or guarantee of future performance, and no representation or warranty, express or implied, is made regarding future performance.  We assume no responsibility for independent verification of such information and have relied on such information being complete and accurate in all material respects.  
All projections, valuations and analyses herein (i) may be based on subjective assessments and assumptions, (ii) may use one among alternative methodologies that produce different results and (iii) to the extent they are based on historical information, should not be relied upon as an accurate prediction of future performance.  Certain analysis is presented herein and is intended solely for purposes of indicating a range of outcomes that may result from changes in market parameters.  It is not intended to suggest any outcome is more likely than another, and it does not include all possible outcomes or the range of possible outcomes, one of which may be that the investment value declines to zero. All projections and forecasts in these materials are therefore illustrative only.
Back-tested, hypothetical or simulated performance results have inherent limitations. Simulated results are achieved by the retroactive application of a back-tested model itself designed with the benefit of hindsight. The back-testing of performance differs from the actual account performance because the investment strategy may be adjusted at any time, for any reason and can continue to be changed until desired or better performance results are achieved. Alternative modeling techniques or assumptions might produce significantly different results and prove to be more appropriate. Past hypothetical back-test results are neither an indicator nor a guarantee of future returns. Actual results will vary from the analysis.
Copyright © 2021 Credit Suisse Securities (Europe) Limited and/or its affiliates. All rights reserved. 
Data source: Option Metrics, Reuters, CME, Credit Suisse</t>
    </r>
  </si>
  <si>
    <t>CSEADP2E WithReset</t>
  </si>
  <si>
    <t>CSEADP2E WithoutReset</t>
  </si>
  <si>
    <t>Index Performance (CSEAP2E)</t>
  </si>
  <si>
    <t>The backtests are using Option Metrics and Reuters for options data and Reuters and CME for futures data</t>
  </si>
  <si>
    <t>Backtests uses Option Metrics for options data and Reuters for futures data</t>
  </si>
  <si>
    <r>
      <t xml:space="preserve">CSEADP2E WithReset: </t>
    </r>
    <r>
      <rPr>
        <sz val="11"/>
        <color theme="1"/>
        <rFont val="Credit Suisse Type Light"/>
        <family val="2"/>
        <scheme val="minor"/>
      </rPr>
      <t xml:space="preserve">the strategy </t>
    </r>
    <r>
      <rPr>
        <b/>
        <sz val="11"/>
        <color theme="1"/>
        <rFont val="Credit Suisse Type Light"/>
        <family val="2"/>
        <scheme val="minor"/>
      </rPr>
      <t>resets to an empty portfolio</t>
    </r>
    <r>
      <rPr>
        <sz val="11"/>
        <color theme="1"/>
        <rFont val="Credit Suisse Type Light"/>
        <family val="2"/>
        <scheme val="minor"/>
      </rPr>
      <t xml:space="preserve"> on the official index start date: 01-Jun-2020 to line up with the official index level.</t>
    </r>
  </si>
  <si>
    <r>
      <t xml:space="preserve">CSEADP2E WithoutReset: </t>
    </r>
    <r>
      <rPr>
        <sz val="11"/>
        <color theme="1"/>
        <rFont val="Credit Suisse Type Light"/>
        <family val="2"/>
        <scheme val="minor"/>
      </rPr>
      <t xml:space="preserve">the strategy </t>
    </r>
    <r>
      <rPr>
        <b/>
        <sz val="11"/>
        <color theme="1"/>
        <rFont val="Credit Suisse Type Light"/>
        <family val="2"/>
        <scheme val="minor"/>
      </rPr>
      <t>does not reset</t>
    </r>
    <r>
      <rPr>
        <sz val="11"/>
        <color theme="1"/>
        <rFont val="Credit Suisse Type Light"/>
        <family val="2"/>
        <scheme val="minor"/>
      </rPr>
      <t xml:space="preserve"> to an empty portfolio on the official index start date: 01-Jun-2020, it keeps all existing futures and options positions.</t>
    </r>
  </si>
  <si>
    <t>Backtests uses data sources which are inline with official index. (Reuters for options data from 01-Jun-2020 to 04-Nov-2020, and Option Metrics otherwise. CME for futures data from 01-Jun-2020 and Reuters before 01-Jun-2020)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</si>
</sst>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_(* \(#,##0.00\);_(* &quot;-&quot;??_);_(@_)"/>
    <numFmt numFmtId="164" formatCode="0.0%"/>
    <numFmt numFmtId="165" formatCode="yyyy"/>
    <numFmt numFmtId="166" formatCode="_-* #,##0.00_-;\-* #,##0.00_-;_-* &quot;-&quot;??_-;_-@_-"/>
    <numFmt numFmtId="167" formatCode="d\-mmm\-yyyy"/>
  </numFmts>
  <fonts count="77">
    <font>
      <sz val="10"/>
      <color theme="1"/>
      <name val="Credit Suisse Type Light"/>
      <family val="2"/>
      <scheme val="minor"/>
    </font>
    <font>
      <sz val="11"/>
      <color theme="1"/>
      <name val="Credit Suisse Type Light"/>
      <family val="2"/>
      <scheme val="minor"/>
    </font>
    <font>
      <sz val="11"/>
      <color theme="1"/>
      <name val="Credit Suisse Type Light"/>
      <family val="2"/>
      <scheme val="minor"/>
    </font>
    <font>
      <sz val="11"/>
      <color theme="1"/>
      <name val="Credit Suisse Type Light"/>
      <family val="2"/>
      <scheme val="minor"/>
    </font>
    <font>
      <sz val="11"/>
      <color theme="1"/>
      <name val="Credit Suisse Type Light"/>
      <family val="2"/>
      <scheme val="minor"/>
    </font>
    <font>
      <sz val="11"/>
      <color theme="1"/>
      <name val="Credit Suisse Type Light"/>
      <family val="2"/>
      <scheme val="minor"/>
    </font>
    <font>
      <sz val="11"/>
      <color theme="1"/>
      <name val="Credit Suisse Type Light"/>
      <family val="2"/>
      <scheme val="minor"/>
    </font>
    <font>
      <sz val="11"/>
      <color theme="1"/>
      <name val="Credit Suisse Type Light"/>
      <family val="2"/>
      <scheme val="minor"/>
    </font>
    <font>
      <sz val="11"/>
      <color theme="1"/>
      <name val="Credit Suisse Type Light"/>
      <family val="2"/>
      <scheme val="minor"/>
    </font>
    <font>
      <sz val="11"/>
      <color theme="1"/>
      <name val="Credit Suisse Type Light"/>
      <family val="2"/>
      <scheme val="minor"/>
    </font>
    <font>
      <sz val="11"/>
      <color theme="1"/>
      <name val="Credit Suisse Type Light"/>
      <family val="2"/>
      <scheme val="minor"/>
    </font>
    <font>
      <sz val="11"/>
      <color theme="1"/>
      <name val="Credit Suisse Type Light"/>
      <family val="2"/>
      <scheme val="minor"/>
    </font>
    <font>
      <sz val="11"/>
      <color theme="1"/>
      <name val="Credit Suisse Type Light"/>
      <family val="2"/>
      <scheme val="minor"/>
    </font>
    <font>
      <sz val="11"/>
      <color theme="1"/>
      <name val="Credit Suisse Type Light"/>
      <family val="2"/>
      <scheme val="minor"/>
    </font>
    <font>
      <sz val="11"/>
      <color theme="1"/>
      <name val="Credit Suisse Type Light"/>
      <family val="2"/>
      <scheme val="minor"/>
    </font>
    <font>
      <sz val="11"/>
      <color theme="1"/>
      <name val="Credit Suisse Type Light"/>
      <family val="2"/>
      <scheme val="minor"/>
    </font>
    <font>
      <sz val="11"/>
      <color theme="1"/>
      <name val="Credit Suisse Type Light"/>
      <family val="2"/>
      <scheme val="minor"/>
    </font>
    <font>
      <sz val="11"/>
      <color theme="1"/>
      <name val="Credit Suisse Type Light"/>
      <family val="2"/>
      <scheme val="minor"/>
    </font>
    <font>
      <sz val="11"/>
      <color theme="1"/>
      <name val="Credit Suisse Type Light"/>
      <family val="2"/>
      <scheme val="minor"/>
    </font>
    <font>
      <sz val="11"/>
      <color theme="1"/>
      <name val="Credit Suisse Type Light"/>
      <family val="2"/>
      <scheme val="minor"/>
    </font>
    <font>
      <sz val="11"/>
      <color theme="1"/>
      <name val="Credit Suisse Type Light"/>
      <family val="2"/>
      <scheme val="minor"/>
    </font>
    <font>
      <sz val="11"/>
      <color theme="1"/>
      <name val="Credit Suisse Type Light"/>
      <family val="2"/>
      <scheme val="minor"/>
    </font>
    <font>
      <sz val="11"/>
      <color theme="1"/>
      <name val="Credit Suisse Type Light"/>
      <family val="2"/>
      <scheme val="minor"/>
    </font>
    <font>
      <sz val="11"/>
      <color theme="1"/>
      <name val="Credit Suisse Type Light"/>
      <family val="2"/>
      <scheme val="minor"/>
    </font>
    <font>
      <sz val="11"/>
      <color theme="1"/>
      <name val="Credit Suisse Type Light"/>
      <family val="2"/>
      <scheme val="minor"/>
    </font>
    <font>
      <sz val="11"/>
      <color theme="1"/>
      <name val="Credit Suisse Type Light"/>
      <family val="2"/>
      <scheme val="minor"/>
    </font>
    <font>
      <sz val="11"/>
      <color theme="1"/>
      <name val="Credit Suisse Type Light"/>
      <family val="2"/>
      <scheme val="minor"/>
    </font>
    <font>
      <sz val="11"/>
      <color theme="1"/>
      <name val="Credit Suisse Type Light"/>
      <family val="2"/>
      <scheme val="minor"/>
    </font>
    <font>
      <sz val="11"/>
      <color theme="1"/>
      <name val="Credit Suisse Type Light"/>
      <family val="2"/>
      <scheme val="minor"/>
    </font>
    <font>
      <b/>
      <sz val="10"/>
      <name val="Credit Suisse Type Light"/>
      <family val="2"/>
    </font>
    <font>
      <sz val="10"/>
      <name val="Arial"/>
      <family val="2"/>
    </font>
    <font>
      <sz val="10"/>
      <name val="Credit Suisse Type Light"/>
      <family val="2"/>
    </font>
    <font>
      <sz val="10"/>
      <color theme="1"/>
      <name val="Credit Suisse Type Light"/>
      <family val="2"/>
      <scheme val="minor"/>
    </font>
    <font>
      <sz val="10"/>
      <color rgb="FF9C0006"/>
      <name val="Credit Suisse Type Light"/>
      <family val="2"/>
      <scheme val="minor"/>
    </font>
    <font>
      <b/>
      <sz val="10"/>
      <color rgb="FFFA7D00"/>
      <name val="Credit Suisse Type Light"/>
      <family val="2"/>
      <scheme val="minor"/>
    </font>
    <font>
      <b/>
      <sz val="10"/>
      <color theme="0"/>
      <name val="Credit Suisse Type Light"/>
      <family val="2"/>
      <scheme val="minor"/>
    </font>
    <font>
      <i/>
      <sz val="10"/>
      <color rgb="FF7F7F7F"/>
      <name val="Credit Suisse Type Light"/>
      <family val="2"/>
      <scheme val="minor"/>
    </font>
    <font>
      <sz val="10"/>
      <color rgb="FF006100"/>
      <name val="Credit Suisse Type Light"/>
      <family val="2"/>
      <scheme val="minor"/>
    </font>
    <font>
      <b/>
      <sz val="10"/>
      <name val="Credit Suisse Type Light"/>
      <family val="2"/>
      <scheme val="minor"/>
    </font>
    <font>
      <b/>
      <sz val="10"/>
      <color theme="0" tint="-0.34998626667073579"/>
      <name val="Credit Suisse Type Light"/>
      <family val="2"/>
      <scheme val="minor"/>
    </font>
    <font>
      <sz val="10"/>
      <color rgb="FF3F3F76"/>
      <name val="Credit Suisse Type Light"/>
      <family val="2"/>
      <scheme val="minor"/>
    </font>
    <font>
      <sz val="10"/>
      <color rgb="FFFA7D00"/>
      <name val="Credit Suisse Type Light"/>
      <family val="2"/>
      <scheme val="minor"/>
    </font>
    <font>
      <sz val="10"/>
      <color rgb="FF9C6500"/>
      <name val="Credit Suisse Type Light"/>
      <family val="2"/>
      <scheme val="minor"/>
    </font>
    <font>
      <b/>
      <sz val="10"/>
      <color rgb="FF3F3F3F"/>
      <name val="Credit Suisse Type Light"/>
      <family val="2"/>
      <scheme val="minor"/>
    </font>
    <font>
      <b/>
      <sz val="14"/>
      <name val="Credit Suisse Type Light"/>
      <family val="2"/>
      <scheme val="major"/>
    </font>
    <font>
      <b/>
      <sz val="10"/>
      <color theme="1"/>
      <name val="Credit Suisse Type Light"/>
      <family val="2"/>
      <scheme val="minor"/>
    </font>
    <font>
      <sz val="10"/>
      <color rgb="FFFF0000"/>
      <name val="Credit Suisse Type Light"/>
      <family val="2"/>
      <scheme val="minor"/>
    </font>
    <font>
      <b/>
      <sz val="10"/>
      <color theme="9"/>
      <name val="Credit Suisse Type Light"/>
      <family val="2"/>
      <scheme val="minor"/>
    </font>
    <font>
      <sz val="10"/>
      <color theme="0" tint="-0.14999847407452621"/>
      <name val="Credit Suisse Type Light"/>
      <family val="2"/>
      <scheme val="minor"/>
    </font>
    <font>
      <sz val="10"/>
      <color theme="0" tint="-0.249977111117893"/>
      <name val="Credit Suisse Type Light"/>
      <family val="2"/>
      <scheme val="minor"/>
    </font>
    <font>
      <sz val="10"/>
      <color theme="9"/>
      <name val="Credit Suisse Type Light"/>
      <family val="2"/>
      <scheme val="minor"/>
    </font>
    <font>
      <b/>
      <sz val="10"/>
      <color rgb="FFFF0000"/>
      <name val="Credit Suisse Type Light"/>
      <family val="2"/>
      <scheme val="minor"/>
    </font>
    <font>
      <sz val="11"/>
      <color theme="0"/>
      <name val="Credit Suisse Type Light"/>
      <family val="2"/>
      <scheme val="minor"/>
    </font>
    <font>
      <b/>
      <sz val="18"/>
      <color theme="3"/>
      <name val="Credit Suisse Type Light"/>
      <family val="2"/>
      <scheme val="major"/>
    </font>
    <font>
      <b/>
      <sz val="15"/>
      <color theme="3"/>
      <name val="Credit Suisse Type Light"/>
      <family val="2"/>
      <scheme val="minor"/>
    </font>
    <font>
      <b/>
      <sz val="13"/>
      <color theme="3"/>
      <name val="Credit Suisse Type Light"/>
      <family val="2"/>
      <scheme val="minor"/>
    </font>
    <font>
      <b/>
      <sz val="11"/>
      <color theme="3"/>
      <name val="Credit Suisse Type Light"/>
      <family val="2"/>
      <scheme val="minor"/>
    </font>
    <font>
      <sz val="11"/>
      <color rgb="FF006100"/>
      <name val="Credit Suisse Type Light"/>
      <family val="2"/>
      <scheme val="minor"/>
    </font>
    <font>
      <sz val="11"/>
      <color rgb="FF9C0006"/>
      <name val="Credit Suisse Type Light"/>
      <family val="2"/>
      <scheme val="minor"/>
    </font>
    <font>
      <sz val="11"/>
      <color rgb="FF9C6500"/>
      <name val="Credit Suisse Type Light"/>
      <family val="2"/>
      <scheme val="minor"/>
    </font>
    <font>
      <sz val="11"/>
      <color rgb="FF3F3F76"/>
      <name val="Credit Suisse Type Light"/>
      <family val="2"/>
      <scheme val="minor"/>
    </font>
    <font>
      <b/>
      <sz val="11"/>
      <color rgb="FF3F3F3F"/>
      <name val="Credit Suisse Type Light"/>
      <family val="2"/>
      <scheme val="minor"/>
    </font>
    <font>
      <b/>
      <sz val="11"/>
      <color rgb="FFFA7D00"/>
      <name val="Credit Suisse Type Light"/>
      <family val="2"/>
      <scheme val="minor"/>
    </font>
    <font>
      <sz val="11"/>
      <color rgb="FFFA7D00"/>
      <name val="Credit Suisse Type Light"/>
      <family val="2"/>
      <scheme val="minor"/>
    </font>
    <font>
      <b/>
      <sz val="11"/>
      <color theme="0"/>
      <name val="Credit Suisse Type Light"/>
      <family val="2"/>
      <scheme val="minor"/>
    </font>
    <font>
      <sz val="11"/>
      <color rgb="FFFF0000"/>
      <name val="Credit Suisse Type Light"/>
      <family val="2"/>
      <scheme val="minor"/>
    </font>
    <font>
      <i/>
      <sz val="11"/>
      <color rgb="FF7F7F7F"/>
      <name val="Credit Suisse Type Light"/>
      <family val="2"/>
      <scheme val="minor"/>
    </font>
    <font>
      <b/>
      <sz val="11"/>
      <color theme="1"/>
      <name val="Credit Suisse Type Light"/>
      <family val="2"/>
      <scheme val="minor"/>
    </font>
    <font>
      <u/>
      <sz val="10"/>
      <color theme="1"/>
      <name val="Credit Suisse Type Light"/>
      <family val="2"/>
      <scheme val="minor"/>
    </font>
    <font>
      <u/>
      <sz val="11"/>
      <color theme="10"/>
      <name val="Credit Suisse Type Light"/>
      <family val="2"/>
      <scheme val="minor"/>
    </font>
    <font>
      <b/>
      <u/>
      <sz val="11"/>
      <color theme="1"/>
      <name val="Credit Suisse Type Light"/>
      <family val="2"/>
      <scheme val="minor"/>
    </font>
    <font>
      <sz val="11"/>
      <name val="Credit Suisse Type Light"/>
      <family val="2"/>
      <scheme val="minor"/>
    </font>
    <font>
      <sz val="10"/>
      <color theme="1"/>
      <name val="Credit Suisse Type Light"/>
      <family val="2"/>
    </font>
    <font>
      <sz val="10"/>
      <color indexed="8"/>
      <name val="Credit Suisse Type Light"/>
      <family val="2"/>
    </font>
    <font>
      <sz val="11"/>
      <color theme="1"/>
      <name val="Credit Suisse Type Light"/>
      <family val="2"/>
    </font>
    <font>
      <i/>
      <sz val="11"/>
      <name val="Credit Suisse Type Light"/>
      <family val="2"/>
      <scheme val="minor"/>
    </font>
    <font>
      <i/>
      <sz val="11"/>
      <color theme="1"/>
      <name val="Credit Suisse Type Light"/>
      <family val="2"/>
      <scheme val="minor"/>
    </font>
  </fonts>
  <fills count="35">
    <fill>
      <patternFill patternType="none"/>
    </fill>
    <fill>
      <patternFill patternType="gray125"/>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bgColor indexed="64"/>
      </patternFill>
    </fill>
    <fill>
      <patternFill patternType="solid">
        <fgColor theme="0"/>
        <bgColor indexed="64"/>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n">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s>
  <cellStyleXfs count="52701">
    <xf numFmtId="0" fontId="0" fillId="0" borderId="0"/>
    <xf numFmtId="0" fontId="33" fillId="2" borderId="0" applyNumberFormat="0" applyBorder="0" applyAlignment="0" applyProtection="0"/>
    <xf numFmtId="0" fontId="34" fillId="3" borderId="2" applyNumberFormat="0" applyAlignment="0" applyProtection="0"/>
    <xf numFmtId="0" fontId="35" fillId="4" borderId="3" applyNumberFormat="0" applyAlignment="0" applyProtection="0"/>
    <xf numFmtId="0" fontId="36" fillId="0" borderId="0" applyNumberFormat="0" applyFill="0" applyBorder="0" applyAlignment="0" applyProtection="0"/>
    <xf numFmtId="0" fontId="37" fillId="5" borderId="0" applyNumberFormat="0" applyBorder="0" applyAlignment="0" applyProtection="0"/>
    <xf numFmtId="0" fontId="38" fillId="0" borderId="1" applyNumberFormat="0" applyFill="0" applyAlignment="0" applyProtection="0"/>
    <xf numFmtId="0" fontId="39" fillId="0" borderId="4" applyNumberFormat="0" applyFill="0" applyAlignment="0" applyProtection="0"/>
    <xf numFmtId="0" fontId="38" fillId="0" borderId="0" applyNumberFormat="0" applyFill="0" applyBorder="0" applyAlignment="0" applyProtection="0"/>
    <xf numFmtId="0" fontId="39" fillId="0" borderId="0" applyNumberFormat="0" applyFill="0" applyBorder="0" applyAlignment="0" applyProtection="0"/>
    <xf numFmtId="0" fontId="40" fillId="6" borderId="2" applyNumberFormat="0" applyAlignment="0" applyProtection="0"/>
    <xf numFmtId="0" fontId="41" fillId="0" borderId="5" applyNumberFormat="0" applyFill="0" applyAlignment="0" applyProtection="0"/>
    <xf numFmtId="0" fontId="42" fillId="7" borderId="0" applyNumberFormat="0" applyBorder="0" applyAlignment="0" applyProtection="0"/>
    <xf numFmtId="0" fontId="30" fillId="0" borderId="0"/>
    <xf numFmtId="0" fontId="32" fillId="8" borderId="6" applyNumberFormat="0" applyAlignment="0" applyProtection="0"/>
    <xf numFmtId="0" fontId="43" fillId="3" borderId="7" applyNumberFormat="0" applyAlignment="0" applyProtection="0"/>
    <xf numFmtId="0" fontId="44" fillId="0" borderId="0" applyNumberFormat="0" applyFill="0" applyBorder="0" applyAlignment="0" applyProtection="0"/>
    <xf numFmtId="0" fontId="45" fillId="0" borderId="8" applyNumberFormat="0" applyFill="0" applyAlignment="0" applyProtection="0"/>
    <xf numFmtId="0" fontId="46" fillId="0" borderId="0" applyNumberFormat="0" applyFill="0" applyBorder="0" applyAlignment="0" applyProtection="0"/>
    <xf numFmtId="0" fontId="52" fillId="11" borderId="0" applyNumberFormat="0" applyBorder="0" applyAlignment="0" applyProtection="0"/>
    <xf numFmtId="0" fontId="28" fillId="12" borderId="0" applyNumberFormat="0" applyBorder="0" applyAlignment="0" applyProtection="0"/>
    <xf numFmtId="0" fontId="28" fillId="13" borderId="0" applyNumberFormat="0" applyBorder="0" applyAlignment="0" applyProtection="0"/>
    <xf numFmtId="0" fontId="52" fillId="14" borderId="0" applyNumberFormat="0" applyBorder="0" applyAlignment="0" applyProtection="0"/>
    <xf numFmtId="0" fontId="52" fillId="15" borderId="0" applyNumberFormat="0" applyBorder="0" applyAlignment="0" applyProtection="0"/>
    <xf numFmtId="0" fontId="28" fillId="16" borderId="0" applyNumberFormat="0" applyBorder="0" applyAlignment="0" applyProtection="0"/>
    <xf numFmtId="0" fontId="28" fillId="17" borderId="0" applyNumberFormat="0" applyBorder="0" applyAlignment="0" applyProtection="0"/>
    <xf numFmtId="0" fontId="52" fillId="18" borderId="0" applyNumberFormat="0" applyBorder="0" applyAlignment="0" applyProtection="0"/>
    <xf numFmtId="0" fontId="52" fillId="19" borderId="0" applyNumberFormat="0" applyBorder="0" applyAlignment="0" applyProtection="0"/>
    <xf numFmtId="0" fontId="28" fillId="20" borderId="0" applyNumberFormat="0" applyBorder="0" applyAlignment="0" applyProtection="0"/>
    <xf numFmtId="0" fontId="28" fillId="21" borderId="0" applyNumberFormat="0" applyBorder="0" applyAlignment="0" applyProtection="0"/>
    <xf numFmtId="0" fontId="52" fillId="22" borderId="0" applyNumberFormat="0" applyBorder="0" applyAlignment="0" applyProtection="0"/>
    <xf numFmtId="0" fontId="52" fillId="23" borderId="0" applyNumberFormat="0" applyBorder="0" applyAlignment="0" applyProtection="0"/>
    <xf numFmtId="0" fontId="28" fillId="24" borderId="0" applyNumberFormat="0" applyBorder="0" applyAlignment="0" applyProtection="0"/>
    <xf numFmtId="0" fontId="28" fillId="25" borderId="0" applyNumberFormat="0" applyBorder="0" applyAlignment="0" applyProtection="0"/>
    <xf numFmtId="0" fontId="52" fillId="26" borderId="0" applyNumberFormat="0" applyBorder="0" applyAlignment="0" applyProtection="0"/>
    <xf numFmtId="0" fontId="52" fillId="27" borderId="0" applyNumberFormat="0" applyBorder="0" applyAlignment="0" applyProtection="0"/>
    <xf numFmtId="0" fontId="28" fillId="28" borderId="0" applyNumberFormat="0" applyBorder="0" applyAlignment="0" applyProtection="0"/>
    <xf numFmtId="0" fontId="28" fillId="29" borderId="0" applyNumberFormat="0" applyBorder="0" applyAlignment="0" applyProtection="0"/>
    <xf numFmtId="0" fontId="52" fillId="30" borderId="0" applyNumberFormat="0" applyBorder="0" applyAlignment="0" applyProtection="0"/>
    <xf numFmtId="0" fontId="52" fillId="31" borderId="0" applyNumberFormat="0" applyBorder="0" applyAlignment="0" applyProtection="0"/>
    <xf numFmtId="0" fontId="28" fillId="32" borderId="0" applyNumberFormat="0" applyBorder="0" applyAlignment="0" applyProtection="0"/>
    <xf numFmtId="0" fontId="28" fillId="33" borderId="0" applyNumberFormat="0" applyBorder="0" applyAlignment="0" applyProtection="0"/>
    <xf numFmtId="0" fontId="52" fillId="34" borderId="0" applyNumberFormat="0" applyBorder="0" applyAlignment="0" applyProtection="0"/>
    <xf numFmtId="0" fontId="28" fillId="0" borderId="0"/>
    <xf numFmtId="0" fontId="53" fillId="0" borderId="0" applyNumberFormat="0" applyFill="0" applyBorder="0" applyAlignment="0" applyProtection="0"/>
    <xf numFmtId="0" fontId="54" fillId="0" borderId="9" applyNumberFormat="0" applyFill="0" applyAlignment="0" applyProtection="0"/>
    <xf numFmtId="0" fontId="55" fillId="0" borderId="10" applyNumberFormat="0" applyFill="0" applyAlignment="0" applyProtection="0"/>
    <xf numFmtId="0" fontId="56" fillId="0" borderId="11" applyNumberFormat="0" applyFill="0" applyAlignment="0" applyProtection="0"/>
    <xf numFmtId="0" fontId="56" fillId="0" borderId="0" applyNumberFormat="0" applyFill="0" applyBorder="0" applyAlignment="0" applyProtection="0"/>
    <xf numFmtId="0" fontId="57" fillId="5" borderId="0" applyNumberFormat="0" applyBorder="0" applyAlignment="0" applyProtection="0"/>
    <xf numFmtId="0" fontId="58" fillId="2" borderId="0" applyNumberFormat="0" applyBorder="0" applyAlignment="0" applyProtection="0"/>
    <xf numFmtId="0" fontId="59" fillId="7" borderId="0" applyNumberFormat="0" applyBorder="0" applyAlignment="0" applyProtection="0"/>
    <xf numFmtId="0" fontId="60" fillId="6" borderId="2" applyNumberFormat="0" applyAlignment="0" applyProtection="0"/>
    <xf numFmtId="0" fontId="61" fillId="3" borderId="7" applyNumberFormat="0" applyAlignment="0" applyProtection="0"/>
    <xf numFmtId="0" fontId="62" fillId="3" borderId="2" applyNumberFormat="0" applyAlignment="0" applyProtection="0"/>
    <xf numFmtId="0" fontId="63" fillId="0" borderId="5" applyNumberFormat="0" applyFill="0" applyAlignment="0" applyProtection="0"/>
    <xf numFmtId="0" fontId="64" fillId="4" borderId="3" applyNumberFormat="0" applyAlignment="0" applyProtection="0"/>
    <xf numFmtId="0" fontId="65" fillId="0" borderId="0" applyNumberFormat="0" applyFill="0" applyBorder="0" applyAlignment="0" applyProtection="0"/>
    <xf numFmtId="0" fontId="28" fillId="8" borderId="6" applyNumberFormat="0" applyFont="0" applyAlignment="0" applyProtection="0"/>
    <xf numFmtId="0" fontId="66" fillId="0" borderId="0" applyNumberFormat="0" applyFill="0" applyBorder="0" applyAlignment="0" applyProtection="0"/>
    <xf numFmtId="0" fontId="67" fillId="0" borderId="8" applyNumberFormat="0" applyFill="0" applyAlignment="0" applyProtection="0"/>
    <xf numFmtId="0" fontId="27" fillId="0" borderId="0"/>
    <xf numFmtId="0" fontId="27" fillId="8" borderId="6" applyNumberFormat="0" applyFont="0" applyAlignment="0" applyProtection="0"/>
    <xf numFmtId="0" fontId="27" fillId="12" borderId="0" applyNumberFormat="0" applyBorder="0" applyAlignment="0" applyProtection="0"/>
    <xf numFmtId="0" fontId="27" fillId="13" borderId="0" applyNumberFormat="0" applyBorder="0" applyAlignment="0" applyProtection="0"/>
    <xf numFmtId="0" fontId="27" fillId="16" borderId="0" applyNumberFormat="0" applyBorder="0" applyAlignment="0" applyProtection="0"/>
    <xf numFmtId="0" fontId="27" fillId="17" borderId="0" applyNumberFormat="0" applyBorder="0" applyAlignment="0" applyProtection="0"/>
    <xf numFmtId="0" fontId="27" fillId="20" borderId="0" applyNumberFormat="0" applyBorder="0" applyAlignment="0" applyProtection="0"/>
    <xf numFmtId="0" fontId="27" fillId="21" borderId="0" applyNumberFormat="0" applyBorder="0" applyAlignment="0" applyProtection="0"/>
    <xf numFmtId="0" fontId="27" fillId="24"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32" borderId="0" applyNumberFormat="0" applyBorder="0" applyAlignment="0" applyProtection="0"/>
    <xf numFmtId="0" fontId="27" fillId="33" borderId="0" applyNumberFormat="0" applyBorder="0" applyAlignment="0" applyProtection="0"/>
    <xf numFmtId="0" fontId="26" fillId="0" borderId="0"/>
    <xf numFmtId="0" fontId="26" fillId="12" borderId="0" applyNumberFormat="0" applyBorder="0" applyAlignment="0" applyProtection="0"/>
    <xf numFmtId="0" fontId="26" fillId="16" borderId="0" applyNumberFormat="0" applyBorder="0" applyAlignment="0" applyProtection="0"/>
    <xf numFmtId="0" fontId="26" fillId="20" borderId="0" applyNumberFormat="0" applyBorder="0" applyAlignment="0" applyProtection="0"/>
    <xf numFmtId="0" fontId="26" fillId="24" borderId="0" applyNumberFormat="0" applyBorder="0" applyAlignment="0" applyProtection="0"/>
    <xf numFmtId="0" fontId="26" fillId="28" borderId="0" applyNumberFormat="0" applyBorder="0" applyAlignment="0" applyProtection="0"/>
    <xf numFmtId="0" fontId="26" fillId="32" borderId="0" applyNumberFormat="0" applyBorder="0" applyAlignment="0" applyProtection="0"/>
    <xf numFmtId="0" fontId="26" fillId="13" borderId="0" applyNumberFormat="0" applyBorder="0" applyAlignment="0" applyProtection="0"/>
    <xf numFmtId="0" fontId="26" fillId="17" borderId="0" applyNumberFormat="0" applyBorder="0" applyAlignment="0" applyProtection="0"/>
    <xf numFmtId="0" fontId="26" fillId="21" borderId="0" applyNumberFormat="0" applyBorder="0" applyAlignment="0" applyProtection="0"/>
    <xf numFmtId="0" fontId="26" fillId="25" borderId="0" applyNumberFormat="0" applyBorder="0" applyAlignment="0" applyProtection="0"/>
    <xf numFmtId="0" fontId="26" fillId="29" borderId="0" applyNumberFormat="0" applyBorder="0" applyAlignment="0" applyProtection="0"/>
    <xf numFmtId="0" fontId="26" fillId="33" borderId="0" applyNumberFormat="0" applyBorder="0" applyAlignment="0" applyProtection="0"/>
    <xf numFmtId="0" fontId="33" fillId="2" borderId="0" applyNumberFormat="0" applyBorder="0" applyAlignment="0" applyProtection="0"/>
    <xf numFmtId="0" fontId="34" fillId="3" borderId="2" applyNumberFormat="0" applyAlignment="0" applyProtection="0"/>
    <xf numFmtId="0" fontId="35" fillId="4" borderId="3" applyNumberFormat="0" applyAlignment="0" applyProtection="0"/>
    <xf numFmtId="0" fontId="36" fillId="0" borderId="0" applyNumberFormat="0" applyFill="0" applyBorder="0" applyAlignment="0" applyProtection="0"/>
    <xf numFmtId="0" fontId="37" fillId="5" borderId="0" applyNumberFormat="0" applyBorder="0" applyAlignment="0" applyProtection="0"/>
    <xf numFmtId="0" fontId="38" fillId="0" borderId="1" applyNumberFormat="0" applyFill="0" applyAlignment="0" applyProtection="0"/>
    <xf numFmtId="0" fontId="39" fillId="0" borderId="4" applyNumberFormat="0" applyFill="0" applyAlignment="0" applyProtection="0"/>
    <xf numFmtId="0" fontId="38" fillId="0" borderId="0" applyNumberFormat="0" applyFill="0" applyBorder="0" applyAlignment="0" applyProtection="0"/>
    <xf numFmtId="0" fontId="39" fillId="0" borderId="0" applyNumberFormat="0" applyFill="0" applyBorder="0" applyAlignment="0" applyProtection="0"/>
    <xf numFmtId="0" fontId="40" fillId="6" borderId="2" applyNumberFormat="0" applyAlignment="0" applyProtection="0"/>
    <xf numFmtId="0" fontId="41" fillId="0" borderId="5" applyNumberFormat="0" applyFill="0" applyAlignment="0" applyProtection="0"/>
    <xf numFmtId="0" fontId="42" fillId="7" borderId="0" applyNumberFormat="0" applyBorder="0" applyAlignment="0" applyProtection="0"/>
    <xf numFmtId="0" fontId="32" fillId="0" borderId="0"/>
    <xf numFmtId="0" fontId="26" fillId="8" borderId="6" applyNumberFormat="0" applyFont="0" applyAlignment="0" applyProtection="0"/>
    <xf numFmtId="0" fontId="32" fillId="8" borderId="6" applyNumberFormat="0" applyAlignment="0" applyProtection="0"/>
    <xf numFmtId="0" fontId="43" fillId="3" borderId="7" applyNumberFormat="0" applyAlignment="0" applyProtection="0"/>
    <xf numFmtId="9" fontId="26" fillId="0" borderId="0" applyFont="0" applyFill="0" applyBorder="0" applyAlignment="0" applyProtection="0"/>
    <xf numFmtId="0" fontId="44" fillId="0" borderId="0" applyNumberFormat="0" applyFill="0" applyBorder="0" applyAlignment="0" applyProtection="0"/>
    <xf numFmtId="0" fontId="45" fillId="0" borderId="8" applyNumberFormat="0" applyFill="0" applyAlignment="0" applyProtection="0"/>
    <xf numFmtId="0" fontId="46" fillId="0" borderId="0" applyNumberFormat="0" applyFill="0" applyBorder="0" applyAlignment="0" applyProtection="0"/>
    <xf numFmtId="0" fontId="25" fillId="0" borderId="0"/>
    <xf numFmtId="0" fontId="25" fillId="8" borderId="6" applyNumberFormat="0" applyFont="0" applyAlignment="0" applyProtection="0"/>
    <xf numFmtId="0" fontId="25" fillId="12" borderId="0" applyNumberFormat="0" applyBorder="0" applyAlignment="0" applyProtection="0"/>
    <xf numFmtId="0" fontId="25" fillId="13" borderId="0" applyNumberFormat="0" applyBorder="0" applyAlignment="0" applyProtection="0"/>
    <xf numFmtId="0" fontId="25" fillId="16" borderId="0" applyNumberFormat="0" applyBorder="0" applyAlignment="0" applyProtection="0"/>
    <xf numFmtId="0" fontId="25" fillId="17" borderId="0" applyNumberFormat="0" applyBorder="0" applyAlignment="0" applyProtection="0"/>
    <xf numFmtId="0" fontId="25" fillId="20" borderId="0" applyNumberFormat="0" applyBorder="0" applyAlignment="0" applyProtection="0"/>
    <xf numFmtId="0" fontId="25" fillId="21" borderId="0" applyNumberFormat="0" applyBorder="0" applyAlignment="0" applyProtection="0"/>
    <xf numFmtId="0" fontId="25" fillId="24" borderId="0" applyNumberFormat="0" applyBorder="0" applyAlignment="0" applyProtection="0"/>
    <xf numFmtId="0" fontId="25" fillId="25" borderId="0" applyNumberFormat="0" applyBorder="0" applyAlignment="0" applyProtection="0"/>
    <xf numFmtId="0" fontId="25" fillId="28" borderId="0" applyNumberFormat="0" applyBorder="0" applyAlignment="0" applyProtection="0"/>
    <xf numFmtId="0" fontId="25" fillId="29" borderId="0" applyNumberFormat="0" applyBorder="0" applyAlignment="0" applyProtection="0"/>
    <xf numFmtId="0" fontId="25" fillId="32" borderId="0" applyNumberFormat="0" applyBorder="0" applyAlignment="0" applyProtection="0"/>
    <xf numFmtId="0" fontId="25" fillId="33" borderId="0" applyNumberFormat="0" applyBorder="0" applyAlignment="0" applyProtection="0"/>
    <xf numFmtId="0" fontId="24" fillId="0" borderId="0"/>
    <xf numFmtId="0" fontId="24" fillId="8" borderId="6" applyNumberFormat="0" applyFont="0" applyAlignment="0" applyProtection="0"/>
    <xf numFmtId="0" fontId="24" fillId="12" borderId="0" applyNumberFormat="0" applyBorder="0" applyAlignment="0" applyProtection="0"/>
    <xf numFmtId="0" fontId="24" fillId="13" borderId="0" applyNumberFormat="0" applyBorder="0" applyAlignment="0" applyProtection="0"/>
    <xf numFmtId="0" fontId="24" fillId="16" borderId="0" applyNumberFormat="0" applyBorder="0" applyAlignment="0" applyProtection="0"/>
    <xf numFmtId="0" fontId="24" fillId="17" borderId="0" applyNumberFormat="0" applyBorder="0" applyAlignment="0" applyProtection="0"/>
    <xf numFmtId="0" fontId="24" fillId="20" borderId="0" applyNumberFormat="0" applyBorder="0" applyAlignment="0" applyProtection="0"/>
    <xf numFmtId="0" fontId="24" fillId="21" borderId="0" applyNumberFormat="0" applyBorder="0" applyAlignment="0" applyProtection="0"/>
    <xf numFmtId="0" fontId="24" fillId="24" borderId="0" applyNumberFormat="0" applyBorder="0" applyAlignment="0" applyProtection="0"/>
    <xf numFmtId="0" fontId="24" fillId="25" borderId="0" applyNumberFormat="0" applyBorder="0" applyAlignment="0" applyProtection="0"/>
    <xf numFmtId="0" fontId="24" fillId="28" borderId="0" applyNumberFormat="0" applyBorder="0" applyAlignment="0" applyProtection="0"/>
    <xf numFmtId="0" fontId="24" fillId="29" borderId="0" applyNumberFormat="0" applyBorder="0" applyAlignment="0" applyProtection="0"/>
    <xf numFmtId="0" fontId="24" fillId="32" borderId="0" applyNumberFormat="0" applyBorder="0" applyAlignment="0" applyProtection="0"/>
    <xf numFmtId="0" fontId="24" fillId="33" borderId="0" applyNumberFormat="0" applyBorder="0" applyAlignment="0" applyProtection="0"/>
    <xf numFmtId="0" fontId="23" fillId="0" borderId="0"/>
    <xf numFmtId="0" fontId="23" fillId="8" borderId="6" applyNumberFormat="0" applyFont="0" applyAlignment="0" applyProtection="0"/>
    <xf numFmtId="0" fontId="23" fillId="12" borderId="0" applyNumberFormat="0" applyBorder="0" applyAlignment="0" applyProtection="0"/>
    <xf numFmtId="0" fontId="23" fillId="13" borderId="0" applyNumberFormat="0" applyBorder="0" applyAlignment="0" applyProtection="0"/>
    <xf numFmtId="0" fontId="23" fillId="16" borderId="0" applyNumberFormat="0" applyBorder="0" applyAlignment="0" applyProtection="0"/>
    <xf numFmtId="0" fontId="23" fillId="17" borderId="0" applyNumberFormat="0" applyBorder="0" applyAlignment="0" applyProtection="0"/>
    <xf numFmtId="0" fontId="23" fillId="20" borderId="0" applyNumberFormat="0" applyBorder="0" applyAlignment="0" applyProtection="0"/>
    <xf numFmtId="0" fontId="23" fillId="21" borderId="0" applyNumberFormat="0" applyBorder="0" applyAlignment="0" applyProtection="0"/>
    <xf numFmtId="0" fontId="23" fillId="24" borderId="0" applyNumberFormat="0" applyBorder="0" applyAlignment="0" applyProtection="0"/>
    <xf numFmtId="0" fontId="23" fillId="25" borderId="0" applyNumberFormat="0" applyBorder="0" applyAlignment="0" applyProtection="0"/>
    <xf numFmtId="0" fontId="23" fillId="28" borderId="0" applyNumberFormat="0" applyBorder="0" applyAlignment="0" applyProtection="0"/>
    <xf numFmtId="0" fontId="23" fillId="29" borderId="0" applyNumberFormat="0" applyBorder="0" applyAlignment="0" applyProtection="0"/>
    <xf numFmtId="0" fontId="23" fillId="32" borderId="0" applyNumberFormat="0" applyBorder="0" applyAlignment="0" applyProtection="0"/>
    <xf numFmtId="0" fontId="23" fillId="33" borderId="0" applyNumberFormat="0" applyBorder="0" applyAlignment="0" applyProtection="0"/>
    <xf numFmtId="0" fontId="22" fillId="0" borderId="0"/>
    <xf numFmtId="0" fontId="22" fillId="8" borderId="6" applyNumberFormat="0" applyFont="0" applyAlignment="0" applyProtection="0"/>
    <xf numFmtId="0" fontId="22" fillId="12" borderId="0" applyNumberFormat="0" applyBorder="0" applyAlignment="0" applyProtection="0"/>
    <xf numFmtId="0" fontId="22" fillId="13"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22" fillId="20" borderId="0" applyNumberFormat="0" applyBorder="0" applyAlignment="0" applyProtection="0"/>
    <xf numFmtId="0" fontId="22" fillId="21" borderId="0" applyNumberFormat="0" applyBorder="0" applyAlignment="0" applyProtection="0"/>
    <xf numFmtId="0" fontId="22" fillId="24"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2" borderId="0" applyNumberFormat="0" applyBorder="0" applyAlignment="0" applyProtection="0"/>
    <xf numFmtId="0" fontId="22" fillId="33"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6"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6"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6" borderId="0" applyNumberFormat="0" applyBorder="0" applyAlignment="0" applyProtection="0"/>
    <xf numFmtId="0" fontId="22" fillId="12" borderId="0" applyNumberFormat="0" applyBorder="0" applyAlignment="0" applyProtection="0"/>
    <xf numFmtId="0" fontId="22" fillId="16" borderId="0" applyNumberFormat="0" applyBorder="0" applyAlignment="0" applyProtection="0"/>
    <xf numFmtId="0" fontId="22" fillId="12" borderId="0" applyNumberFormat="0" applyBorder="0" applyAlignment="0" applyProtection="0"/>
    <xf numFmtId="0" fontId="22" fillId="16" borderId="0" applyNumberFormat="0" applyBorder="0" applyAlignment="0" applyProtection="0"/>
    <xf numFmtId="0" fontId="22" fillId="12"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2"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4" borderId="0" applyNumberFormat="0" applyBorder="0" applyAlignment="0" applyProtection="0"/>
    <xf numFmtId="0" fontId="22" fillId="24" borderId="0" applyNumberFormat="0" applyBorder="0" applyAlignment="0" applyProtection="0"/>
    <xf numFmtId="0" fontId="22" fillId="24" borderId="0" applyNumberFormat="0" applyBorder="0" applyAlignment="0" applyProtection="0"/>
    <xf numFmtId="0" fontId="22" fillId="24" borderId="0" applyNumberFormat="0" applyBorder="0" applyAlignment="0" applyProtection="0"/>
    <xf numFmtId="0" fontId="22" fillId="24" borderId="0" applyNumberFormat="0" applyBorder="0" applyAlignment="0" applyProtection="0"/>
    <xf numFmtId="0" fontId="22" fillId="24" borderId="0" applyNumberFormat="0" applyBorder="0" applyAlignment="0" applyProtection="0"/>
    <xf numFmtId="0" fontId="22" fillId="24" borderId="0" applyNumberFormat="0" applyBorder="0" applyAlignment="0" applyProtection="0"/>
    <xf numFmtId="0" fontId="22" fillId="24" borderId="0" applyNumberFormat="0" applyBorder="0" applyAlignment="0" applyProtection="0"/>
    <xf numFmtId="0" fontId="22" fillId="24" borderId="0" applyNumberFormat="0" applyBorder="0" applyAlignment="0" applyProtection="0"/>
    <xf numFmtId="0" fontId="22" fillId="24" borderId="0" applyNumberFormat="0" applyBorder="0" applyAlignment="0" applyProtection="0"/>
    <xf numFmtId="0" fontId="22" fillId="24" borderId="0" applyNumberFormat="0" applyBorder="0" applyAlignment="0" applyProtection="0"/>
    <xf numFmtId="0" fontId="22" fillId="24" borderId="0" applyNumberFormat="0" applyBorder="0" applyAlignment="0" applyProtection="0"/>
    <xf numFmtId="0" fontId="22" fillId="24" borderId="0" applyNumberFormat="0" applyBorder="0" applyAlignment="0" applyProtection="0"/>
    <xf numFmtId="0" fontId="22" fillId="24" borderId="0" applyNumberFormat="0" applyBorder="0" applyAlignment="0" applyProtection="0"/>
    <xf numFmtId="0" fontId="22" fillId="24" borderId="0" applyNumberFormat="0" applyBorder="0" applyAlignment="0" applyProtection="0"/>
    <xf numFmtId="0" fontId="22" fillId="24" borderId="0" applyNumberFormat="0" applyBorder="0" applyAlignment="0" applyProtection="0"/>
    <xf numFmtId="0" fontId="22" fillId="24"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33" fillId="2" borderId="0" applyNumberFormat="0" applyBorder="0" applyAlignment="0" applyProtection="0"/>
    <xf numFmtId="0" fontId="34" fillId="3" borderId="2" applyNumberFormat="0" applyAlignment="0" applyProtection="0"/>
    <xf numFmtId="0" fontId="35" fillId="4" borderId="3" applyNumberFormat="0" applyAlignment="0" applyProtection="0"/>
    <xf numFmtId="43" fontId="32" fillId="0" borderId="0" applyFont="0" applyFill="0" applyBorder="0" applyAlignment="0" applyProtection="0"/>
    <xf numFmtId="166" fontId="32" fillId="0" borderId="0" applyFont="0" applyFill="0" applyBorder="0" applyAlignment="0" applyProtection="0"/>
    <xf numFmtId="0" fontId="36" fillId="0" borderId="0" applyNumberFormat="0" applyFill="0" applyBorder="0" applyAlignment="0" applyProtection="0"/>
    <xf numFmtId="0" fontId="37" fillId="5" borderId="0" applyNumberFormat="0" applyBorder="0" applyAlignment="0" applyProtection="0"/>
    <xf numFmtId="0" fontId="38" fillId="0" borderId="1" applyNumberFormat="0" applyFill="0" applyAlignment="0" applyProtection="0"/>
    <xf numFmtId="0" fontId="39" fillId="0" borderId="4" applyNumberFormat="0" applyFill="0" applyAlignment="0" applyProtection="0"/>
    <xf numFmtId="0" fontId="38" fillId="0" borderId="0" applyNumberFormat="0" applyFill="0" applyBorder="0" applyAlignment="0" applyProtection="0"/>
    <xf numFmtId="0" fontId="39" fillId="0" borderId="0" applyNumberFormat="0" applyFill="0" applyBorder="0" applyAlignment="0" applyProtection="0"/>
    <xf numFmtId="0" fontId="69" fillId="0" borderId="0" applyNumberFormat="0" applyFill="0" applyBorder="0" applyAlignment="0" applyProtection="0"/>
    <xf numFmtId="0" fontId="40" fillId="6" borderId="2" applyNumberFormat="0" applyAlignment="0" applyProtection="0"/>
    <xf numFmtId="0" fontId="41" fillId="0" borderId="5" applyNumberFormat="0" applyFill="0" applyAlignment="0" applyProtection="0"/>
    <xf numFmtId="0" fontId="42" fillId="7" borderId="0" applyNumberFormat="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32" fillId="0" borderId="0"/>
    <xf numFmtId="0" fontId="22" fillId="0" borderId="0"/>
    <xf numFmtId="0" fontId="32" fillId="0" borderId="0"/>
    <xf numFmtId="0" fontId="32" fillId="0" borderId="0"/>
    <xf numFmtId="0" fontId="22" fillId="0" borderId="0"/>
    <xf numFmtId="0" fontId="22" fillId="8" borderId="6" applyNumberFormat="0" applyFont="0" applyAlignment="0" applyProtection="0"/>
    <xf numFmtId="0" fontId="22" fillId="8" borderId="6" applyNumberFormat="0" applyFont="0" applyAlignment="0" applyProtection="0"/>
    <xf numFmtId="0" fontId="22" fillId="8" borderId="6" applyNumberFormat="0" applyFont="0" applyAlignment="0" applyProtection="0"/>
    <xf numFmtId="0" fontId="22" fillId="8" borderId="6" applyNumberFormat="0" applyFont="0" applyAlignment="0" applyProtection="0"/>
    <xf numFmtId="0" fontId="22" fillId="8" borderId="6" applyNumberFormat="0" applyFont="0" applyAlignment="0" applyProtection="0"/>
    <xf numFmtId="0" fontId="22" fillId="8" borderId="6" applyNumberFormat="0" applyFont="0" applyAlignment="0" applyProtection="0"/>
    <xf numFmtId="0" fontId="22" fillId="8" borderId="6" applyNumberFormat="0" applyFont="0" applyAlignment="0" applyProtection="0"/>
    <xf numFmtId="0" fontId="22" fillId="8" borderId="6" applyNumberFormat="0" applyFont="0" applyAlignment="0" applyProtection="0"/>
    <xf numFmtId="0" fontId="22" fillId="8" borderId="6" applyNumberFormat="0" applyFont="0" applyAlignment="0" applyProtection="0"/>
    <xf numFmtId="0" fontId="22" fillId="8" borderId="6" applyNumberFormat="0" applyFont="0" applyAlignment="0" applyProtection="0"/>
    <xf numFmtId="0" fontId="22" fillId="8" borderId="6" applyNumberFormat="0" applyFont="0" applyAlignment="0" applyProtection="0"/>
    <xf numFmtId="0" fontId="22" fillId="8" borderId="6" applyNumberFormat="0" applyFont="0" applyAlignment="0" applyProtection="0"/>
    <xf numFmtId="0" fontId="22" fillId="8" borderId="6" applyNumberFormat="0" applyFont="0" applyAlignment="0" applyProtection="0"/>
    <xf numFmtId="0" fontId="22" fillId="8" borderId="6" applyNumberFormat="0" applyFont="0" applyAlignment="0" applyProtection="0"/>
    <xf numFmtId="0" fontId="22" fillId="8" borderId="6" applyNumberFormat="0" applyFont="0" applyAlignment="0" applyProtection="0"/>
    <xf numFmtId="0" fontId="22" fillId="8" borderId="6" applyNumberFormat="0" applyFont="0" applyAlignment="0" applyProtection="0"/>
    <xf numFmtId="0" fontId="22" fillId="8" borderId="6" applyNumberFormat="0" applyFont="0" applyAlignment="0" applyProtection="0"/>
    <xf numFmtId="0" fontId="22" fillId="8" borderId="6" applyNumberFormat="0" applyFont="0" applyAlignment="0" applyProtection="0"/>
    <xf numFmtId="0" fontId="32" fillId="8" borderId="6" applyNumberFormat="0" applyAlignment="0" applyProtection="0"/>
    <xf numFmtId="0" fontId="22" fillId="8" borderId="6" applyNumberFormat="0" applyFont="0" applyAlignment="0" applyProtection="0"/>
    <xf numFmtId="0" fontId="32" fillId="8" borderId="6" applyNumberFormat="0" applyAlignment="0" applyProtection="0"/>
    <xf numFmtId="0" fontId="32" fillId="8" borderId="6" applyNumberFormat="0" applyAlignment="0" applyProtection="0"/>
    <xf numFmtId="0" fontId="22" fillId="8" borderId="6" applyNumberFormat="0" applyFont="0" applyAlignment="0" applyProtection="0"/>
    <xf numFmtId="0" fontId="43" fillId="3" borderId="7" applyNumberFormat="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32" fillId="0" borderId="0" applyFont="0" applyFill="0" applyBorder="0" applyAlignment="0" applyProtection="0"/>
    <xf numFmtId="0" fontId="44" fillId="0" borderId="0" applyNumberFormat="0" applyFill="0" applyBorder="0" applyAlignment="0" applyProtection="0"/>
    <xf numFmtId="0" fontId="45" fillId="0" borderId="8" applyNumberFormat="0" applyFill="0" applyAlignment="0" applyProtection="0"/>
    <xf numFmtId="0" fontId="46" fillId="0" borderId="0" applyNumberFormat="0" applyFill="0" applyBorder="0" applyAlignment="0" applyProtection="0"/>
    <xf numFmtId="0" fontId="22" fillId="0" borderId="0"/>
    <xf numFmtId="0" fontId="22" fillId="8" borderId="6" applyNumberFormat="0" applyFont="0" applyAlignment="0" applyProtection="0"/>
    <xf numFmtId="0" fontId="22" fillId="0" borderId="0"/>
    <xf numFmtId="0" fontId="22" fillId="8" borderId="6" applyNumberFormat="0" applyFont="0" applyAlignment="0" applyProtection="0"/>
    <xf numFmtId="0" fontId="22" fillId="12" borderId="0" applyNumberFormat="0" applyBorder="0" applyAlignment="0" applyProtection="0"/>
    <xf numFmtId="0" fontId="22" fillId="13"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22" fillId="20" borderId="0" applyNumberFormat="0" applyBorder="0" applyAlignment="0" applyProtection="0"/>
    <xf numFmtId="0" fontId="22" fillId="21" borderId="0" applyNumberFormat="0" applyBorder="0" applyAlignment="0" applyProtection="0"/>
    <xf numFmtId="0" fontId="22" fillId="24"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2" borderId="0" applyNumberFormat="0" applyBorder="0" applyAlignment="0" applyProtection="0"/>
    <xf numFmtId="0" fontId="22" fillId="33"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2"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2"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0" borderId="0"/>
    <xf numFmtId="0" fontId="22" fillId="8" borderId="6" applyNumberFormat="0" applyFont="0" applyAlignment="0" applyProtection="0"/>
    <xf numFmtId="0" fontId="22" fillId="0" borderId="0"/>
    <xf numFmtId="0" fontId="22" fillId="8" borderId="6" applyNumberFormat="0" applyFont="0" applyAlignment="0" applyProtection="0"/>
    <xf numFmtId="0" fontId="22" fillId="0" borderId="0"/>
    <xf numFmtId="0" fontId="22" fillId="8" borderId="6" applyNumberFormat="0" applyFont="0" applyAlignment="0" applyProtection="0"/>
    <xf numFmtId="0" fontId="22" fillId="12" borderId="0" applyNumberFormat="0" applyBorder="0" applyAlignment="0" applyProtection="0"/>
    <xf numFmtId="0" fontId="22" fillId="13"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22" fillId="20" borderId="0" applyNumberFormat="0" applyBorder="0" applyAlignment="0" applyProtection="0"/>
    <xf numFmtId="0" fontId="22" fillId="21" borderId="0" applyNumberFormat="0" applyBorder="0" applyAlignment="0" applyProtection="0"/>
    <xf numFmtId="0" fontId="22" fillId="24"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2" borderId="0" applyNumberFormat="0" applyBorder="0" applyAlignment="0" applyProtection="0"/>
    <xf numFmtId="0" fontId="22" fillId="33"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0" borderId="0" applyNumberFormat="0" applyBorder="0" applyAlignment="0" applyProtection="0"/>
    <xf numFmtId="0" fontId="22" fillId="24" borderId="0" applyNumberFormat="0" applyBorder="0" applyAlignment="0" applyProtection="0"/>
    <xf numFmtId="0" fontId="22" fillId="24" borderId="0" applyNumberFormat="0" applyBorder="0" applyAlignment="0" applyProtection="0"/>
    <xf numFmtId="0" fontId="22" fillId="24" borderId="0" applyNumberFormat="0" applyBorder="0" applyAlignment="0" applyProtection="0"/>
    <xf numFmtId="0" fontId="22" fillId="24" borderId="0" applyNumberFormat="0" applyBorder="0" applyAlignment="0" applyProtection="0"/>
    <xf numFmtId="0" fontId="22" fillId="24" borderId="0" applyNumberFormat="0" applyBorder="0" applyAlignment="0" applyProtection="0"/>
    <xf numFmtId="0" fontId="22" fillId="24" borderId="0" applyNumberFormat="0" applyBorder="0" applyAlignment="0" applyProtection="0"/>
    <xf numFmtId="0" fontId="22" fillId="24" borderId="0" applyNumberFormat="0" applyBorder="0" applyAlignment="0" applyProtection="0"/>
    <xf numFmtId="0" fontId="22" fillId="24" borderId="0" applyNumberFormat="0" applyBorder="0" applyAlignment="0" applyProtection="0"/>
    <xf numFmtId="0" fontId="22" fillId="24" borderId="0" applyNumberFormat="0" applyBorder="0" applyAlignment="0" applyProtection="0"/>
    <xf numFmtId="0" fontId="22" fillId="24"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8" borderId="6" applyNumberFormat="0" applyFont="0" applyAlignment="0" applyProtection="0"/>
    <xf numFmtId="0" fontId="22" fillId="8" borderId="6" applyNumberFormat="0" applyFont="0" applyAlignment="0" applyProtection="0"/>
    <xf numFmtId="0" fontId="22" fillId="8" borderId="6" applyNumberFormat="0" applyFont="0" applyAlignment="0" applyProtection="0"/>
    <xf numFmtId="0" fontId="22" fillId="8" borderId="6" applyNumberFormat="0" applyFont="0" applyAlignment="0" applyProtection="0"/>
    <xf numFmtId="0" fontId="22" fillId="8" borderId="6" applyNumberFormat="0" applyFont="0" applyAlignment="0" applyProtection="0"/>
    <xf numFmtId="0" fontId="22" fillId="8" borderId="6" applyNumberFormat="0" applyFont="0" applyAlignment="0" applyProtection="0"/>
    <xf numFmtId="0" fontId="22" fillId="8" borderId="6" applyNumberFormat="0" applyFont="0" applyAlignment="0" applyProtection="0"/>
    <xf numFmtId="0" fontId="22" fillId="8" borderId="6" applyNumberFormat="0" applyFont="0" applyAlignment="0" applyProtection="0"/>
    <xf numFmtId="0" fontId="22" fillId="8" borderId="6" applyNumberFormat="0" applyFont="0" applyAlignment="0" applyProtection="0"/>
    <xf numFmtId="0" fontId="22" fillId="8" borderId="6" applyNumberFormat="0" applyFont="0" applyAlignment="0" applyProtection="0"/>
    <xf numFmtId="0" fontId="22" fillId="8" borderId="6" applyNumberFormat="0" applyFont="0" applyAlignment="0" applyProtection="0"/>
    <xf numFmtId="0" fontId="22" fillId="8" borderId="6" applyNumberFormat="0" applyFont="0" applyAlignment="0" applyProtection="0"/>
    <xf numFmtId="0" fontId="22" fillId="8" borderId="6"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0" fontId="21" fillId="12" borderId="0" applyNumberFormat="0" applyBorder="0" applyAlignment="0" applyProtection="0"/>
    <xf numFmtId="0" fontId="21" fillId="13" borderId="0" applyNumberFormat="0" applyBorder="0" applyAlignment="0" applyProtection="0"/>
    <xf numFmtId="0" fontId="21" fillId="16" borderId="0" applyNumberFormat="0" applyBorder="0" applyAlignment="0" applyProtection="0"/>
    <xf numFmtId="0" fontId="21" fillId="17" borderId="0" applyNumberFormat="0" applyBorder="0" applyAlignment="0" applyProtection="0"/>
    <xf numFmtId="0" fontId="21" fillId="20" borderId="0" applyNumberFormat="0" applyBorder="0" applyAlignment="0" applyProtection="0"/>
    <xf numFmtId="0" fontId="21" fillId="21" borderId="0" applyNumberFormat="0" applyBorder="0" applyAlignment="0" applyProtection="0"/>
    <xf numFmtId="0" fontId="21" fillId="24" borderId="0" applyNumberFormat="0" applyBorder="0" applyAlignment="0" applyProtection="0"/>
    <xf numFmtId="0" fontId="21" fillId="25" borderId="0" applyNumberFormat="0" applyBorder="0" applyAlignment="0" applyProtection="0"/>
    <xf numFmtId="0" fontId="21" fillId="28" borderId="0" applyNumberFormat="0" applyBorder="0" applyAlignment="0" applyProtection="0"/>
    <xf numFmtId="0" fontId="21" fillId="29"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1" fillId="0" borderId="0"/>
    <xf numFmtId="0" fontId="21" fillId="8" borderId="6" applyNumberFormat="0" applyFont="0" applyAlignment="0" applyProtection="0"/>
    <xf numFmtId="0" fontId="21" fillId="0" borderId="0"/>
    <xf numFmtId="0" fontId="21" fillId="8" borderId="6" applyNumberFormat="0" applyFont="0" applyAlignment="0" applyProtection="0"/>
    <xf numFmtId="0" fontId="21" fillId="12" borderId="0" applyNumberFormat="0" applyBorder="0" applyAlignment="0" applyProtection="0"/>
    <xf numFmtId="0" fontId="21" fillId="13" borderId="0" applyNumberFormat="0" applyBorder="0" applyAlignment="0" applyProtection="0"/>
    <xf numFmtId="0" fontId="21" fillId="16" borderId="0" applyNumberFormat="0" applyBorder="0" applyAlignment="0" applyProtection="0"/>
    <xf numFmtId="0" fontId="21" fillId="17" borderId="0" applyNumberFormat="0" applyBorder="0" applyAlignment="0" applyProtection="0"/>
    <xf numFmtId="0" fontId="21" fillId="20" borderId="0" applyNumberFormat="0" applyBorder="0" applyAlignment="0" applyProtection="0"/>
    <xf numFmtId="0" fontId="21" fillId="21" borderId="0" applyNumberFormat="0" applyBorder="0" applyAlignment="0" applyProtection="0"/>
    <xf numFmtId="0" fontId="21" fillId="24" borderId="0" applyNumberFormat="0" applyBorder="0" applyAlignment="0" applyProtection="0"/>
    <xf numFmtId="0" fontId="21" fillId="25" borderId="0" applyNumberFormat="0" applyBorder="0" applyAlignment="0" applyProtection="0"/>
    <xf numFmtId="0" fontId="21" fillId="28" borderId="0" applyNumberFormat="0" applyBorder="0" applyAlignment="0" applyProtection="0"/>
    <xf numFmtId="0" fontId="21" fillId="29"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1" fillId="0" borderId="0"/>
    <xf numFmtId="0" fontId="21" fillId="12" borderId="0" applyNumberFormat="0" applyBorder="0" applyAlignment="0" applyProtection="0"/>
    <xf numFmtId="0" fontId="21" fillId="16" borderId="0" applyNumberFormat="0" applyBorder="0" applyAlignment="0" applyProtection="0"/>
    <xf numFmtId="0" fontId="21" fillId="20" borderId="0" applyNumberFormat="0" applyBorder="0" applyAlignment="0" applyProtection="0"/>
    <xf numFmtId="0" fontId="21" fillId="24" borderId="0" applyNumberFormat="0" applyBorder="0" applyAlignment="0" applyProtection="0"/>
    <xf numFmtId="0" fontId="21" fillId="28" borderId="0" applyNumberFormat="0" applyBorder="0" applyAlignment="0" applyProtection="0"/>
    <xf numFmtId="0" fontId="21" fillId="32" borderId="0" applyNumberFormat="0" applyBorder="0" applyAlignment="0" applyProtection="0"/>
    <xf numFmtId="0" fontId="21" fillId="13" borderId="0" applyNumberFormat="0" applyBorder="0" applyAlignment="0" applyProtection="0"/>
    <xf numFmtId="0" fontId="21" fillId="17" borderId="0" applyNumberFormat="0" applyBorder="0" applyAlignment="0" applyProtection="0"/>
    <xf numFmtId="0" fontId="21" fillId="21" borderId="0" applyNumberFormat="0" applyBorder="0" applyAlignment="0" applyProtection="0"/>
    <xf numFmtId="0" fontId="21" fillId="25"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1" fillId="8" borderId="6" applyNumberFormat="0" applyFont="0" applyAlignment="0" applyProtection="0"/>
    <xf numFmtId="9" fontId="21" fillId="0" borderId="0" applyFont="0" applyFill="0" applyBorder="0" applyAlignment="0" applyProtection="0"/>
    <xf numFmtId="0" fontId="21" fillId="0" borderId="0"/>
    <xf numFmtId="0" fontId="21" fillId="8" borderId="6" applyNumberFormat="0" applyFont="0" applyAlignment="0" applyProtection="0"/>
    <xf numFmtId="0" fontId="21" fillId="12" borderId="0" applyNumberFormat="0" applyBorder="0" applyAlignment="0" applyProtection="0"/>
    <xf numFmtId="0" fontId="21" fillId="13" borderId="0" applyNumberFormat="0" applyBorder="0" applyAlignment="0" applyProtection="0"/>
    <xf numFmtId="0" fontId="21" fillId="16" borderId="0" applyNumberFormat="0" applyBorder="0" applyAlignment="0" applyProtection="0"/>
    <xf numFmtId="0" fontId="21" fillId="17" borderId="0" applyNumberFormat="0" applyBorder="0" applyAlignment="0" applyProtection="0"/>
    <xf numFmtId="0" fontId="21" fillId="20" borderId="0" applyNumberFormat="0" applyBorder="0" applyAlignment="0" applyProtection="0"/>
    <xf numFmtId="0" fontId="21" fillId="21" borderId="0" applyNumberFormat="0" applyBorder="0" applyAlignment="0" applyProtection="0"/>
    <xf numFmtId="0" fontId="21" fillId="24" borderId="0" applyNumberFormat="0" applyBorder="0" applyAlignment="0" applyProtection="0"/>
    <xf numFmtId="0" fontId="21" fillId="25" borderId="0" applyNumberFormat="0" applyBorder="0" applyAlignment="0" applyProtection="0"/>
    <xf numFmtId="0" fontId="21" fillId="28" borderId="0" applyNumberFormat="0" applyBorder="0" applyAlignment="0" applyProtection="0"/>
    <xf numFmtId="0" fontId="21" fillId="29"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1" fillId="0" borderId="0"/>
    <xf numFmtId="0" fontId="21" fillId="8" borderId="6" applyNumberFormat="0" applyFont="0" applyAlignment="0" applyProtection="0"/>
    <xf numFmtId="0" fontId="21" fillId="12" borderId="0" applyNumberFormat="0" applyBorder="0" applyAlignment="0" applyProtection="0"/>
    <xf numFmtId="0" fontId="21" fillId="13" borderId="0" applyNumberFormat="0" applyBorder="0" applyAlignment="0" applyProtection="0"/>
    <xf numFmtId="0" fontId="21" fillId="16" borderId="0" applyNumberFormat="0" applyBorder="0" applyAlignment="0" applyProtection="0"/>
    <xf numFmtId="0" fontId="21" fillId="17" borderId="0" applyNumberFormat="0" applyBorder="0" applyAlignment="0" applyProtection="0"/>
    <xf numFmtId="0" fontId="21" fillId="20" borderId="0" applyNumberFormat="0" applyBorder="0" applyAlignment="0" applyProtection="0"/>
    <xf numFmtId="0" fontId="21" fillId="21" borderId="0" applyNumberFormat="0" applyBorder="0" applyAlignment="0" applyProtection="0"/>
    <xf numFmtId="0" fontId="21" fillId="24" borderId="0" applyNumberFormat="0" applyBorder="0" applyAlignment="0" applyProtection="0"/>
    <xf numFmtId="0" fontId="21" fillId="25" borderId="0" applyNumberFormat="0" applyBorder="0" applyAlignment="0" applyProtection="0"/>
    <xf numFmtId="0" fontId="21" fillId="28" borderId="0" applyNumberFormat="0" applyBorder="0" applyAlignment="0" applyProtection="0"/>
    <xf numFmtId="0" fontId="21" fillId="29"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1" fillId="0" borderId="0"/>
    <xf numFmtId="0" fontId="21" fillId="8" borderId="6" applyNumberFormat="0" applyFont="0" applyAlignment="0" applyProtection="0"/>
    <xf numFmtId="0" fontId="21" fillId="12" borderId="0" applyNumberFormat="0" applyBorder="0" applyAlignment="0" applyProtection="0"/>
    <xf numFmtId="0" fontId="21" fillId="13" borderId="0" applyNumberFormat="0" applyBorder="0" applyAlignment="0" applyProtection="0"/>
    <xf numFmtId="0" fontId="21" fillId="16" borderId="0" applyNumberFormat="0" applyBorder="0" applyAlignment="0" applyProtection="0"/>
    <xf numFmtId="0" fontId="21" fillId="17" borderId="0" applyNumberFormat="0" applyBorder="0" applyAlignment="0" applyProtection="0"/>
    <xf numFmtId="0" fontId="21" fillId="20" borderId="0" applyNumberFormat="0" applyBorder="0" applyAlignment="0" applyProtection="0"/>
    <xf numFmtId="0" fontId="21" fillId="21" borderId="0" applyNumberFormat="0" applyBorder="0" applyAlignment="0" applyProtection="0"/>
    <xf numFmtId="0" fontId="21" fillId="24" borderId="0" applyNumberFormat="0" applyBorder="0" applyAlignment="0" applyProtection="0"/>
    <xf numFmtId="0" fontId="21" fillId="25" borderId="0" applyNumberFormat="0" applyBorder="0" applyAlignment="0" applyProtection="0"/>
    <xf numFmtId="0" fontId="21" fillId="28" borderId="0" applyNumberFormat="0" applyBorder="0" applyAlignment="0" applyProtection="0"/>
    <xf numFmtId="0" fontId="21" fillId="29"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1" fillId="0" borderId="0"/>
    <xf numFmtId="0" fontId="21" fillId="8" borderId="6" applyNumberFormat="0" applyFont="0" applyAlignment="0" applyProtection="0"/>
    <xf numFmtId="0" fontId="21" fillId="12" borderId="0" applyNumberFormat="0" applyBorder="0" applyAlignment="0" applyProtection="0"/>
    <xf numFmtId="0" fontId="21" fillId="13" borderId="0" applyNumberFormat="0" applyBorder="0" applyAlignment="0" applyProtection="0"/>
    <xf numFmtId="0" fontId="21" fillId="16" borderId="0" applyNumberFormat="0" applyBorder="0" applyAlignment="0" applyProtection="0"/>
    <xf numFmtId="0" fontId="21" fillId="17" borderId="0" applyNumberFormat="0" applyBorder="0" applyAlignment="0" applyProtection="0"/>
    <xf numFmtId="0" fontId="21" fillId="20" borderId="0" applyNumberFormat="0" applyBorder="0" applyAlignment="0" applyProtection="0"/>
    <xf numFmtId="0" fontId="21" fillId="21" borderId="0" applyNumberFormat="0" applyBorder="0" applyAlignment="0" applyProtection="0"/>
    <xf numFmtId="0" fontId="21" fillId="24" borderId="0" applyNumberFormat="0" applyBorder="0" applyAlignment="0" applyProtection="0"/>
    <xf numFmtId="0" fontId="21" fillId="25" borderId="0" applyNumberFormat="0" applyBorder="0" applyAlignment="0" applyProtection="0"/>
    <xf numFmtId="0" fontId="21" fillId="28" borderId="0" applyNumberFormat="0" applyBorder="0" applyAlignment="0" applyProtection="0"/>
    <xf numFmtId="0" fontId="21" fillId="29"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1" fillId="0" borderId="0"/>
    <xf numFmtId="0" fontId="21" fillId="8" borderId="6" applyNumberFormat="0" applyFont="0" applyAlignment="0" applyProtection="0"/>
    <xf numFmtId="0" fontId="21" fillId="12" borderId="0" applyNumberFormat="0" applyBorder="0" applyAlignment="0" applyProtection="0"/>
    <xf numFmtId="0" fontId="21" fillId="13" borderId="0" applyNumberFormat="0" applyBorder="0" applyAlignment="0" applyProtection="0"/>
    <xf numFmtId="0" fontId="21" fillId="16" borderId="0" applyNumberFormat="0" applyBorder="0" applyAlignment="0" applyProtection="0"/>
    <xf numFmtId="0" fontId="21" fillId="17" borderId="0" applyNumberFormat="0" applyBorder="0" applyAlignment="0" applyProtection="0"/>
    <xf numFmtId="0" fontId="21" fillId="20" borderId="0" applyNumberFormat="0" applyBorder="0" applyAlignment="0" applyProtection="0"/>
    <xf numFmtId="0" fontId="21" fillId="21" borderId="0" applyNumberFormat="0" applyBorder="0" applyAlignment="0" applyProtection="0"/>
    <xf numFmtId="0" fontId="21" fillId="24" borderId="0" applyNumberFormat="0" applyBorder="0" applyAlignment="0" applyProtection="0"/>
    <xf numFmtId="0" fontId="21" fillId="25" borderId="0" applyNumberFormat="0" applyBorder="0" applyAlignment="0" applyProtection="0"/>
    <xf numFmtId="0" fontId="21" fillId="28" borderId="0" applyNumberFormat="0" applyBorder="0" applyAlignment="0" applyProtection="0"/>
    <xf numFmtId="0" fontId="21" fillId="29"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0" fillId="12" borderId="0" applyNumberFormat="0" applyBorder="0" applyAlignment="0" applyProtection="0"/>
    <xf numFmtId="0" fontId="20" fillId="13"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20" fillId="20" borderId="0" applyNumberFormat="0" applyBorder="0" applyAlignment="0" applyProtection="0"/>
    <xf numFmtId="0" fontId="20" fillId="21"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20" fillId="28" borderId="0" applyNumberFormat="0" applyBorder="0" applyAlignment="0" applyProtection="0"/>
    <xf numFmtId="0" fontId="20" fillId="29"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0" fillId="0" borderId="0"/>
    <xf numFmtId="0" fontId="20" fillId="8" borderId="6" applyNumberFormat="0" applyFont="0" applyAlignment="0" applyProtection="0"/>
    <xf numFmtId="0" fontId="20" fillId="0" borderId="0"/>
    <xf numFmtId="0" fontId="20" fillId="8" borderId="6" applyNumberFormat="0" applyFont="0" applyAlignment="0" applyProtection="0"/>
    <xf numFmtId="0" fontId="20" fillId="12" borderId="0" applyNumberFormat="0" applyBorder="0" applyAlignment="0" applyProtection="0"/>
    <xf numFmtId="0" fontId="20" fillId="13"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20" fillId="20" borderId="0" applyNumberFormat="0" applyBorder="0" applyAlignment="0" applyProtection="0"/>
    <xf numFmtId="0" fontId="20" fillId="21"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20" fillId="28" borderId="0" applyNumberFormat="0" applyBorder="0" applyAlignment="0" applyProtection="0"/>
    <xf numFmtId="0" fontId="20" fillId="29"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0" fillId="0" borderId="0"/>
    <xf numFmtId="0" fontId="20" fillId="12" borderId="0" applyNumberFormat="0" applyBorder="0" applyAlignment="0" applyProtection="0"/>
    <xf numFmtId="0" fontId="20" fillId="16" borderId="0" applyNumberFormat="0" applyBorder="0" applyAlignment="0" applyProtection="0"/>
    <xf numFmtId="0" fontId="20" fillId="20" borderId="0" applyNumberFormat="0" applyBorder="0" applyAlignment="0" applyProtection="0"/>
    <xf numFmtId="0" fontId="20" fillId="24" borderId="0" applyNumberFormat="0" applyBorder="0" applyAlignment="0" applyProtection="0"/>
    <xf numFmtId="0" fontId="20" fillId="28" borderId="0" applyNumberFormat="0" applyBorder="0" applyAlignment="0" applyProtection="0"/>
    <xf numFmtId="0" fontId="20" fillId="32"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8" borderId="6" applyNumberFormat="0" applyFont="0" applyAlignment="0" applyProtection="0"/>
    <xf numFmtId="9" fontId="20" fillId="0" borderId="0" applyFont="0" applyFill="0" applyBorder="0" applyAlignment="0" applyProtection="0"/>
    <xf numFmtId="0" fontId="20" fillId="0" borderId="0"/>
    <xf numFmtId="0" fontId="20" fillId="8" borderId="6" applyNumberFormat="0" applyFont="0" applyAlignment="0" applyProtection="0"/>
    <xf numFmtId="0" fontId="20" fillId="12" borderId="0" applyNumberFormat="0" applyBorder="0" applyAlignment="0" applyProtection="0"/>
    <xf numFmtId="0" fontId="20" fillId="13"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20" fillId="20" borderId="0" applyNumberFormat="0" applyBorder="0" applyAlignment="0" applyProtection="0"/>
    <xf numFmtId="0" fontId="20" fillId="21"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20" fillId="28" borderId="0" applyNumberFormat="0" applyBorder="0" applyAlignment="0" applyProtection="0"/>
    <xf numFmtId="0" fontId="20" fillId="29"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0" fillId="0" borderId="0"/>
    <xf numFmtId="0" fontId="20" fillId="8" borderId="6" applyNumberFormat="0" applyFont="0" applyAlignment="0" applyProtection="0"/>
    <xf numFmtId="0" fontId="20" fillId="12" borderId="0" applyNumberFormat="0" applyBorder="0" applyAlignment="0" applyProtection="0"/>
    <xf numFmtId="0" fontId="20" fillId="13"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20" fillId="20" borderId="0" applyNumberFormat="0" applyBorder="0" applyAlignment="0" applyProtection="0"/>
    <xf numFmtId="0" fontId="20" fillId="21"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20" fillId="28" borderId="0" applyNumberFormat="0" applyBorder="0" applyAlignment="0" applyProtection="0"/>
    <xf numFmtId="0" fontId="20" fillId="29"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0" fillId="0" borderId="0"/>
    <xf numFmtId="0" fontId="20" fillId="8" borderId="6" applyNumberFormat="0" applyFont="0" applyAlignment="0" applyProtection="0"/>
    <xf numFmtId="0" fontId="20" fillId="12" borderId="0" applyNumberFormat="0" applyBorder="0" applyAlignment="0" applyProtection="0"/>
    <xf numFmtId="0" fontId="20" fillId="13"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20" fillId="20" borderId="0" applyNumberFormat="0" applyBorder="0" applyAlignment="0" applyProtection="0"/>
    <xf numFmtId="0" fontId="20" fillId="21"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20" fillId="28" borderId="0" applyNumberFormat="0" applyBorder="0" applyAlignment="0" applyProtection="0"/>
    <xf numFmtId="0" fontId="20" fillId="29"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0" fillId="0" borderId="0"/>
    <xf numFmtId="0" fontId="20" fillId="8" borderId="6" applyNumberFormat="0" applyFont="0" applyAlignment="0" applyProtection="0"/>
    <xf numFmtId="0" fontId="20" fillId="12" borderId="0" applyNumberFormat="0" applyBorder="0" applyAlignment="0" applyProtection="0"/>
    <xf numFmtId="0" fontId="20" fillId="13"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20" fillId="20" borderId="0" applyNumberFormat="0" applyBorder="0" applyAlignment="0" applyProtection="0"/>
    <xf numFmtId="0" fontId="20" fillId="21"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20" fillId="28" borderId="0" applyNumberFormat="0" applyBorder="0" applyAlignment="0" applyProtection="0"/>
    <xf numFmtId="0" fontId="20" fillId="29"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0" fillId="0" borderId="0"/>
    <xf numFmtId="0" fontId="20" fillId="8" borderId="6" applyNumberFormat="0" applyFont="0" applyAlignment="0" applyProtection="0"/>
    <xf numFmtId="0" fontId="20" fillId="12" borderId="0" applyNumberFormat="0" applyBorder="0" applyAlignment="0" applyProtection="0"/>
    <xf numFmtId="0" fontId="20" fillId="13"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20" fillId="20" borderId="0" applyNumberFormat="0" applyBorder="0" applyAlignment="0" applyProtection="0"/>
    <xf numFmtId="0" fontId="20" fillId="21"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20" fillId="28" borderId="0" applyNumberFormat="0" applyBorder="0" applyAlignment="0" applyProtection="0"/>
    <xf numFmtId="0" fontId="20" fillId="29"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0" fillId="0" borderId="0"/>
    <xf numFmtId="0" fontId="20" fillId="8" borderId="6" applyNumberFormat="0" applyFont="0" applyAlignment="0" applyProtection="0"/>
    <xf numFmtId="0" fontId="20" fillId="0" borderId="0"/>
    <xf numFmtId="0" fontId="20" fillId="8" borderId="6" applyNumberFormat="0" applyFont="0" applyAlignment="0" applyProtection="0"/>
    <xf numFmtId="0" fontId="20" fillId="12" borderId="0" applyNumberFormat="0" applyBorder="0" applyAlignment="0" applyProtection="0"/>
    <xf numFmtId="0" fontId="20" fillId="13"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20" fillId="20" borderId="0" applyNumberFormat="0" applyBorder="0" applyAlignment="0" applyProtection="0"/>
    <xf numFmtId="0" fontId="20" fillId="21"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20" fillId="28" borderId="0" applyNumberFormat="0" applyBorder="0" applyAlignment="0" applyProtection="0"/>
    <xf numFmtId="0" fontId="20" fillId="29"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0" fillId="0" borderId="0"/>
    <xf numFmtId="0" fontId="20" fillId="12" borderId="0" applyNumberFormat="0" applyBorder="0" applyAlignment="0" applyProtection="0"/>
    <xf numFmtId="0" fontId="20" fillId="16" borderId="0" applyNumberFormat="0" applyBorder="0" applyAlignment="0" applyProtection="0"/>
    <xf numFmtId="0" fontId="20" fillId="20" borderId="0" applyNumberFormat="0" applyBorder="0" applyAlignment="0" applyProtection="0"/>
    <xf numFmtId="0" fontId="20" fillId="24" borderId="0" applyNumberFormat="0" applyBorder="0" applyAlignment="0" applyProtection="0"/>
    <xf numFmtId="0" fontId="20" fillId="28" borderId="0" applyNumberFormat="0" applyBorder="0" applyAlignment="0" applyProtection="0"/>
    <xf numFmtId="0" fontId="20" fillId="32"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8" borderId="6" applyNumberFormat="0" applyFont="0" applyAlignment="0" applyProtection="0"/>
    <xf numFmtId="9" fontId="20" fillId="0" borderId="0" applyFont="0" applyFill="0" applyBorder="0" applyAlignment="0" applyProtection="0"/>
    <xf numFmtId="0" fontId="20" fillId="0" borderId="0"/>
    <xf numFmtId="0" fontId="20" fillId="8" borderId="6" applyNumberFormat="0" applyFont="0" applyAlignment="0" applyProtection="0"/>
    <xf numFmtId="0" fontId="20" fillId="12" borderId="0" applyNumberFormat="0" applyBorder="0" applyAlignment="0" applyProtection="0"/>
    <xf numFmtId="0" fontId="20" fillId="13"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20" fillId="20" borderId="0" applyNumberFormat="0" applyBorder="0" applyAlignment="0" applyProtection="0"/>
    <xf numFmtId="0" fontId="20" fillId="21"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20" fillId="28" borderId="0" applyNumberFormat="0" applyBorder="0" applyAlignment="0" applyProtection="0"/>
    <xf numFmtId="0" fontId="20" fillId="29"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0" fillId="0" borderId="0"/>
    <xf numFmtId="0" fontId="20" fillId="8" borderId="6" applyNumberFormat="0" applyFont="0" applyAlignment="0" applyProtection="0"/>
    <xf numFmtId="0" fontId="20" fillId="12" borderId="0" applyNumberFormat="0" applyBorder="0" applyAlignment="0" applyProtection="0"/>
    <xf numFmtId="0" fontId="20" fillId="13"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20" fillId="20" borderId="0" applyNumberFormat="0" applyBorder="0" applyAlignment="0" applyProtection="0"/>
    <xf numFmtId="0" fontId="20" fillId="21"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20" fillId="28" borderId="0" applyNumberFormat="0" applyBorder="0" applyAlignment="0" applyProtection="0"/>
    <xf numFmtId="0" fontId="20" fillId="29"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0" fillId="0" borderId="0"/>
    <xf numFmtId="0" fontId="20" fillId="8" borderId="6" applyNumberFormat="0" applyFont="0" applyAlignment="0" applyProtection="0"/>
    <xf numFmtId="0" fontId="20" fillId="12" borderId="0" applyNumberFormat="0" applyBorder="0" applyAlignment="0" applyProtection="0"/>
    <xf numFmtId="0" fontId="20" fillId="13"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20" fillId="20" borderId="0" applyNumberFormat="0" applyBorder="0" applyAlignment="0" applyProtection="0"/>
    <xf numFmtId="0" fontId="20" fillId="21"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20" fillId="28" borderId="0" applyNumberFormat="0" applyBorder="0" applyAlignment="0" applyProtection="0"/>
    <xf numFmtId="0" fontId="20" fillId="29"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0" fillId="0" borderId="0"/>
    <xf numFmtId="0" fontId="20" fillId="8" borderId="6" applyNumberFormat="0" applyFont="0" applyAlignment="0" applyProtection="0"/>
    <xf numFmtId="0" fontId="20" fillId="12" borderId="0" applyNumberFormat="0" applyBorder="0" applyAlignment="0" applyProtection="0"/>
    <xf numFmtId="0" fontId="20" fillId="13"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20" fillId="20" borderId="0" applyNumberFormat="0" applyBorder="0" applyAlignment="0" applyProtection="0"/>
    <xf numFmtId="0" fontId="20" fillId="21"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20" fillId="28" borderId="0" applyNumberFormat="0" applyBorder="0" applyAlignment="0" applyProtection="0"/>
    <xf numFmtId="0" fontId="20" fillId="29"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0" fillId="12" borderId="0" applyNumberFormat="0" applyBorder="0" applyAlignment="0" applyProtection="0"/>
    <xf numFmtId="0" fontId="20" fillId="12" borderId="0" applyNumberFormat="0" applyBorder="0" applyAlignment="0" applyProtection="0"/>
    <xf numFmtId="0" fontId="20" fillId="12" borderId="0" applyNumberFormat="0" applyBorder="0" applyAlignment="0" applyProtection="0"/>
    <xf numFmtId="0" fontId="20" fillId="12" borderId="0" applyNumberFormat="0" applyBorder="0" applyAlignment="0" applyProtection="0"/>
    <xf numFmtId="0" fontId="20" fillId="12" borderId="0" applyNumberFormat="0" applyBorder="0" applyAlignment="0" applyProtection="0"/>
    <xf numFmtId="0" fontId="20" fillId="12" borderId="0" applyNumberFormat="0" applyBorder="0" applyAlignment="0" applyProtection="0"/>
    <xf numFmtId="0" fontId="20" fillId="12" borderId="0" applyNumberFormat="0" applyBorder="0" applyAlignment="0" applyProtection="0"/>
    <xf numFmtId="0" fontId="20" fillId="12" borderId="0" applyNumberFormat="0" applyBorder="0" applyAlignment="0" applyProtection="0"/>
    <xf numFmtId="0" fontId="20" fillId="16" borderId="0" applyNumberFormat="0" applyBorder="0" applyAlignment="0" applyProtection="0"/>
    <xf numFmtId="0" fontId="20" fillId="12" borderId="0" applyNumberFormat="0" applyBorder="0" applyAlignment="0" applyProtection="0"/>
    <xf numFmtId="0" fontId="20" fillId="12" borderId="0" applyNumberFormat="0" applyBorder="0" applyAlignment="0" applyProtection="0"/>
    <xf numFmtId="0" fontId="20" fillId="16" borderId="0" applyNumberFormat="0" applyBorder="0" applyAlignment="0" applyProtection="0"/>
    <xf numFmtId="0" fontId="20" fillId="12" borderId="0" applyNumberFormat="0" applyBorder="0" applyAlignment="0" applyProtection="0"/>
    <xf numFmtId="0" fontId="20" fillId="12" borderId="0" applyNumberFormat="0" applyBorder="0" applyAlignment="0" applyProtection="0"/>
    <xf numFmtId="0" fontId="20" fillId="12" borderId="0" applyNumberFormat="0" applyBorder="0" applyAlignment="0" applyProtection="0"/>
    <xf numFmtId="0" fontId="20" fillId="16" borderId="0" applyNumberFormat="0" applyBorder="0" applyAlignment="0" applyProtection="0"/>
    <xf numFmtId="0" fontId="20" fillId="12" borderId="0" applyNumberFormat="0" applyBorder="0" applyAlignment="0" applyProtection="0"/>
    <xf numFmtId="0" fontId="20" fillId="16" borderId="0" applyNumberFormat="0" applyBorder="0" applyAlignment="0" applyProtection="0"/>
    <xf numFmtId="0" fontId="20" fillId="12" borderId="0" applyNumberFormat="0" applyBorder="0" applyAlignment="0" applyProtection="0"/>
    <xf numFmtId="0" fontId="20" fillId="16" borderId="0" applyNumberFormat="0" applyBorder="0" applyAlignment="0" applyProtection="0"/>
    <xf numFmtId="0" fontId="20" fillId="12"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12"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0" fillId="24" borderId="0" applyNumberFormat="0" applyBorder="0" applyAlignment="0" applyProtection="0"/>
    <xf numFmtId="0" fontId="20" fillId="24" borderId="0" applyNumberFormat="0" applyBorder="0" applyAlignment="0" applyProtection="0"/>
    <xf numFmtId="0" fontId="20" fillId="24" borderId="0" applyNumberFormat="0" applyBorder="0" applyAlignment="0" applyProtection="0"/>
    <xf numFmtId="0" fontId="20" fillId="24" borderId="0" applyNumberFormat="0" applyBorder="0" applyAlignment="0" applyProtection="0"/>
    <xf numFmtId="0" fontId="20" fillId="24" borderId="0" applyNumberFormat="0" applyBorder="0" applyAlignment="0" applyProtection="0"/>
    <xf numFmtId="0" fontId="20" fillId="24" borderId="0" applyNumberFormat="0" applyBorder="0" applyAlignment="0" applyProtection="0"/>
    <xf numFmtId="0" fontId="20" fillId="24" borderId="0" applyNumberFormat="0" applyBorder="0" applyAlignment="0" applyProtection="0"/>
    <xf numFmtId="0" fontId="20" fillId="24" borderId="0" applyNumberFormat="0" applyBorder="0" applyAlignment="0" applyProtection="0"/>
    <xf numFmtId="0" fontId="20" fillId="24" borderId="0" applyNumberFormat="0" applyBorder="0" applyAlignment="0" applyProtection="0"/>
    <xf numFmtId="0" fontId="20" fillId="24" borderId="0" applyNumberFormat="0" applyBorder="0" applyAlignment="0" applyProtection="0"/>
    <xf numFmtId="0" fontId="20" fillId="24" borderId="0" applyNumberFormat="0" applyBorder="0" applyAlignment="0" applyProtection="0"/>
    <xf numFmtId="0" fontId="20" fillId="24" borderId="0" applyNumberFormat="0" applyBorder="0" applyAlignment="0" applyProtection="0"/>
    <xf numFmtId="0" fontId="20" fillId="24" borderId="0" applyNumberFormat="0" applyBorder="0" applyAlignment="0" applyProtection="0"/>
    <xf numFmtId="0" fontId="20" fillId="24" borderId="0" applyNumberFormat="0" applyBorder="0" applyAlignment="0" applyProtection="0"/>
    <xf numFmtId="0" fontId="20" fillId="24" borderId="0" applyNumberFormat="0" applyBorder="0" applyAlignment="0" applyProtection="0"/>
    <xf numFmtId="0" fontId="20" fillId="24" borderId="0" applyNumberFormat="0" applyBorder="0" applyAlignment="0" applyProtection="0"/>
    <xf numFmtId="0" fontId="20" fillId="24"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8" borderId="6" applyNumberFormat="0" applyFont="0" applyAlignment="0" applyProtection="0"/>
    <xf numFmtId="0" fontId="20" fillId="8" borderId="6" applyNumberFormat="0" applyFont="0" applyAlignment="0" applyProtection="0"/>
    <xf numFmtId="0" fontId="20" fillId="8" borderId="6" applyNumberFormat="0" applyFont="0" applyAlignment="0" applyProtection="0"/>
    <xf numFmtId="0" fontId="20" fillId="8" borderId="6" applyNumberFormat="0" applyFont="0" applyAlignment="0" applyProtection="0"/>
    <xf numFmtId="0" fontId="20" fillId="8" borderId="6" applyNumberFormat="0" applyFont="0" applyAlignment="0" applyProtection="0"/>
    <xf numFmtId="0" fontId="20" fillId="8" borderId="6" applyNumberFormat="0" applyFont="0" applyAlignment="0" applyProtection="0"/>
    <xf numFmtId="0" fontId="20" fillId="8" borderId="6" applyNumberFormat="0" applyFont="0" applyAlignment="0" applyProtection="0"/>
    <xf numFmtId="0" fontId="20" fillId="8" borderId="6" applyNumberFormat="0" applyFont="0" applyAlignment="0" applyProtection="0"/>
    <xf numFmtId="0" fontId="20" fillId="8" borderId="6" applyNumberFormat="0" applyFont="0" applyAlignment="0" applyProtection="0"/>
    <xf numFmtId="0" fontId="20" fillId="8" borderId="6" applyNumberFormat="0" applyFont="0" applyAlignment="0" applyProtection="0"/>
    <xf numFmtId="0" fontId="20" fillId="8" borderId="6" applyNumberFormat="0" applyFont="0" applyAlignment="0" applyProtection="0"/>
    <xf numFmtId="0" fontId="20" fillId="8" borderId="6" applyNumberFormat="0" applyFont="0" applyAlignment="0" applyProtection="0"/>
    <xf numFmtId="0" fontId="20" fillId="8" borderId="6" applyNumberFormat="0" applyFont="0" applyAlignment="0" applyProtection="0"/>
    <xf numFmtId="0" fontId="20" fillId="8" borderId="6" applyNumberFormat="0" applyFont="0" applyAlignment="0" applyProtection="0"/>
    <xf numFmtId="0" fontId="20" fillId="8" borderId="6" applyNumberFormat="0" applyFont="0" applyAlignment="0" applyProtection="0"/>
    <xf numFmtId="0" fontId="20" fillId="8" borderId="6" applyNumberFormat="0" applyFont="0" applyAlignment="0" applyProtection="0"/>
    <xf numFmtId="0" fontId="20" fillId="8" borderId="6" applyNumberFormat="0" applyFont="0" applyAlignment="0" applyProtection="0"/>
    <xf numFmtId="0" fontId="20" fillId="8" borderId="6" applyNumberFormat="0" applyFont="0" applyAlignment="0" applyProtection="0"/>
    <xf numFmtId="0" fontId="20" fillId="8" borderId="6" applyNumberFormat="0" applyFont="0" applyAlignment="0" applyProtection="0"/>
    <xf numFmtId="0" fontId="20" fillId="8" borderId="6" applyNumberFormat="0" applyFont="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0" fontId="20" fillId="8" borderId="6" applyNumberFormat="0" applyFont="0" applyAlignment="0" applyProtection="0"/>
    <xf numFmtId="0" fontId="20" fillId="16"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12"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12"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12" borderId="0" applyNumberFormat="0" applyBorder="0" applyAlignment="0" applyProtection="0"/>
    <xf numFmtId="0" fontId="20" fillId="12" borderId="0" applyNumberFormat="0" applyBorder="0" applyAlignment="0" applyProtection="0"/>
    <xf numFmtId="0" fontId="20" fillId="12" borderId="0" applyNumberFormat="0" applyBorder="0" applyAlignment="0" applyProtection="0"/>
    <xf numFmtId="0" fontId="20" fillId="12" borderId="0" applyNumberFormat="0" applyBorder="0" applyAlignment="0" applyProtection="0"/>
    <xf numFmtId="0" fontId="20" fillId="12" borderId="0" applyNumberFormat="0" applyBorder="0" applyAlignment="0" applyProtection="0"/>
    <xf numFmtId="0" fontId="20" fillId="12" borderId="0" applyNumberFormat="0" applyBorder="0" applyAlignment="0" applyProtection="0"/>
    <xf numFmtId="0" fontId="20" fillId="12" borderId="0" applyNumberFormat="0" applyBorder="0" applyAlignment="0" applyProtection="0"/>
    <xf numFmtId="0" fontId="20" fillId="12" borderId="0" applyNumberFormat="0" applyBorder="0" applyAlignment="0" applyProtection="0"/>
    <xf numFmtId="0" fontId="20" fillId="0" borderId="0"/>
    <xf numFmtId="0" fontId="20" fillId="8" borderId="6" applyNumberFormat="0" applyFont="0" applyAlignment="0" applyProtection="0"/>
    <xf numFmtId="0" fontId="20" fillId="0" borderId="0"/>
    <xf numFmtId="0" fontId="20" fillId="8" borderId="6" applyNumberFormat="0" applyFont="0" applyAlignment="0" applyProtection="0"/>
    <xf numFmtId="0" fontId="20" fillId="0" borderId="0"/>
    <xf numFmtId="0" fontId="20" fillId="8" borderId="6" applyNumberFormat="0" applyFont="0" applyAlignment="0" applyProtection="0"/>
    <xf numFmtId="0" fontId="20" fillId="12" borderId="0" applyNumberFormat="0" applyBorder="0" applyAlignment="0" applyProtection="0"/>
    <xf numFmtId="0" fontId="20" fillId="13"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20" fillId="20" borderId="0" applyNumberFormat="0" applyBorder="0" applyAlignment="0" applyProtection="0"/>
    <xf numFmtId="0" fontId="20" fillId="21"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20" fillId="28" borderId="0" applyNumberFormat="0" applyBorder="0" applyAlignment="0" applyProtection="0"/>
    <xf numFmtId="0" fontId="20" fillId="29"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20" fillId="24" borderId="0" applyNumberFormat="0" applyBorder="0" applyAlignment="0" applyProtection="0"/>
    <xf numFmtId="0" fontId="20" fillId="24" borderId="0" applyNumberFormat="0" applyBorder="0" applyAlignment="0" applyProtection="0"/>
    <xf numFmtId="0" fontId="20" fillId="24" borderId="0" applyNumberFormat="0" applyBorder="0" applyAlignment="0" applyProtection="0"/>
    <xf numFmtId="0" fontId="20" fillId="24" borderId="0" applyNumberFormat="0" applyBorder="0" applyAlignment="0" applyProtection="0"/>
    <xf numFmtId="0" fontId="20" fillId="24" borderId="0" applyNumberFormat="0" applyBorder="0" applyAlignment="0" applyProtection="0"/>
    <xf numFmtId="0" fontId="20" fillId="24" borderId="0" applyNumberFormat="0" applyBorder="0" applyAlignment="0" applyProtection="0"/>
    <xf numFmtId="0" fontId="20" fillId="24" borderId="0" applyNumberFormat="0" applyBorder="0" applyAlignment="0" applyProtection="0"/>
    <xf numFmtId="0" fontId="20" fillId="24" borderId="0" applyNumberFormat="0" applyBorder="0" applyAlignment="0" applyProtection="0"/>
    <xf numFmtId="0" fontId="20" fillId="24" borderId="0" applyNumberFormat="0" applyBorder="0" applyAlignment="0" applyProtection="0"/>
    <xf numFmtId="0" fontId="20" fillId="24"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28"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32"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8" borderId="6" applyNumberFormat="0" applyFont="0" applyAlignment="0" applyProtection="0"/>
    <xf numFmtId="0" fontId="20" fillId="8" borderId="6" applyNumberFormat="0" applyFont="0" applyAlignment="0" applyProtection="0"/>
    <xf numFmtId="0" fontId="20" fillId="8" borderId="6" applyNumberFormat="0" applyFont="0" applyAlignment="0" applyProtection="0"/>
    <xf numFmtId="0" fontId="20" fillId="8" borderId="6" applyNumberFormat="0" applyFont="0" applyAlignment="0" applyProtection="0"/>
    <xf numFmtId="0" fontId="20" fillId="8" borderId="6" applyNumberFormat="0" applyFont="0" applyAlignment="0" applyProtection="0"/>
    <xf numFmtId="0" fontId="20" fillId="8" borderId="6" applyNumberFormat="0" applyFont="0" applyAlignment="0" applyProtection="0"/>
    <xf numFmtId="0" fontId="20" fillId="8" borderId="6" applyNumberFormat="0" applyFont="0" applyAlignment="0" applyProtection="0"/>
    <xf numFmtId="0" fontId="20" fillId="8" borderId="6" applyNumberFormat="0" applyFont="0" applyAlignment="0" applyProtection="0"/>
    <xf numFmtId="0" fontId="20" fillId="8" borderId="6" applyNumberFormat="0" applyFont="0" applyAlignment="0" applyProtection="0"/>
    <xf numFmtId="0" fontId="20" fillId="8" borderId="6" applyNumberFormat="0" applyFont="0" applyAlignment="0" applyProtection="0"/>
    <xf numFmtId="0" fontId="20" fillId="8" borderId="6" applyNumberFormat="0" applyFont="0" applyAlignment="0" applyProtection="0"/>
    <xf numFmtId="0" fontId="20" fillId="8" borderId="6" applyNumberFormat="0" applyFont="0" applyAlignment="0" applyProtection="0"/>
    <xf numFmtId="0" fontId="20" fillId="8" borderId="6" applyNumberFormat="0" applyFont="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12" borderId="0" applyNumberFormat="0" applyBorder="0" applyAlignment="0" applyProtection="0"/>
    <xf numFmtId="0" fontId="20" fillId="13"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20" fillId="20" borderId="0" applyNumberFormat="0" applyBorder="0" applyAlignment="0" applyProtection="0"/>
    <xf numFmtId="0" fontId="20" fillId="21"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20" fillId="28" borderId="0" applyNumberFormat="0" applyBorder="0" applyAlignment="0" applyProtection="0"/>
    <xf numFmtId="0" fontId="20" fillId="29"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0" fillId="0" borderId="0"/>
    <xf numFmtId="0" fontId="20" fillId="8" borderId="6" applyNumberFormat="0" applyFont="0" applyAlignment="0" applyProtection="0"/>
    <xf numFmtId="0" fontId="20" fillId="0" borderId="0"/>
    <xf numFmtId="0" fontId="20" fillId="8" borderId="6" applyNumberFormat="0" applyFont="0" applyAlignment="0" applyProtection="0"/>
    <xf numFmtId="0" fontId="20" fillId="12" borderId="0" applyNumberFormat="0" applyBorder="0" applyAlignment="0" applyProtection="0"/>
    <xf numFmtId="0" fontId="20" fillId="13"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20" fillId="20" borderId="0" applyNumberFormat="0" applyBorder="0" applyAlignment="0" applyProtection="0"/>
    <xf numFmtId="0" fontId="20" fillId="21"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20" fillId="28" borderId="0" applyNumberFormat="0" applyBorder="0" applyAlignment="0" applyProtection="0"/>
    <xf numFmtId="0" fontId="20" fillId="29"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0" fillId="0" borderId="0"/>
    <xf numFmtId="0" fontId="20" fillId="12" borderId="0" applyNumberFormat="0" applyBorder="0" applyAlignment="0" applyProtection="0"/>
    <xf numFmtId="0" fontId="20" fillId="16" borderId="0" applyNumberFormat="0" applyBorder="0" applyAlignment="0" applyProtection="0"/>
    <xf numFmtId="0" fontId="20" fillId="20" borderId="0" applyNumberFormat="0" applyBorder="0" applyAlignment="0" applyProtection="0"/>
    <xf numFmtId="0" fontId="20" fillId="24" borderId="0" applyNumberFormat="0" applyBorder="0" applyAlignment="0" applyProtection="0"/>
    <xf numFmtId="0" fontId="20" fillId="28" borderId="0" applyNumberFormat="0" applyBorder="0" applyAlignment="0" applyProtection="0"/>
    <xf numFmtId="0" fontId="20" fillId="32"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8" borderId="6" applyNumberFormat="0" applyFont="0" applyAlignment="0" applyProtection="0"/>
    <xf numFmtId="9" fontId="20" fillId="0" borderId="0" applyFont="0" applyFill="0" applyBorder="0" applyAlignment="0" applyProtection="0"/>
    <xf numFmtId="0" fontId="20" fillId="0" borderId="0"/>
    <xf numFmtId="0" fontId="20" fillId="8" borderId="6" applyNumberFormat="0" applyFont="0" applyAlignment="0" applyProtection="0"/>
    <xf numFmtId="0" fontId="20" fillId="12" borderId="0" applyNumberFormat="0" applyBorder="0" applyAlignment="0" applyProtection="0"/>
    <xf numFmtId="0" fontId="20" fillId="13"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20" fillId="20" borderId="0" applyNumberFormat="0" applyBorder="0" applyAlignment="0" applyProtection="0"/>
    <xf numFmtId="0" fontId="20" fillId="21"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20" fillId="28" borderId="0" applyNumberFormat="0" applyBorder="0" applyAlignment="0" applyProtection="0"/>
    <xf numFmtId="0" fontId="20" fillId="29"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0" fillId="0" borderId="0"/>
    <xf numFmtId="0" fontId="20" fillId="8" borderId="6" applyNumberFormat="0" applyFont="0" applyAlignment="0" applyProtection="0"/>
    <xf numFmtId="0" fontId="20" fillId="12" borderId="0" applyNumberFormat="0" applyBorder="0" applyAlignment="0" applyProtection="0"/>
    <xf numFmtId="0" fontId="20" fillId="13"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20" fillId="20" borderId="0" applyNumberFormat="0" applyBorder="0" applyAlignment="0" applyProtection="0"/>
    <xf numFmtId="0" fontId="20" fillId="21"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20" fillId="28" borderId="0" applyNumberFormat="0" applyBorder="0" applyAlignment="0" applyProtection="0"/>
    <xf numFmtId="0" fontId="20" fillId="29"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0" fillId="0" borderId="0"/>
    <xf numFmtId="0" fontId="20" fillId="8" borderId="6" applyNumberFormat="0" applyFont="0" applyAlignment="0" applyProtection="0"/>
    <xf numFmtId="0" fontId="20" fillId="12" borderId="0" applyNumberFormat="0" applyBorder="0" applyAlignment="0" applyProtection="0"/>
    <xf numFmtId="0" fontId="20" fillId="13"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20" fillId="20" borderId="0" applyNumberFormat="0" applyBorder="0" applyAlignment="0" applyProtection="0"/>
    <xf numFmtId="0" fontId="20" fillId="21"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20" fillId="28" borderId="0" applyNumberFormat="0" applyBorder="0" applyAlignment="0" applyProtection="0"/>
    <xf numFmtId="0" fontId="20" fillId="29"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0" fillId="0" borderId="0"/>
    <xf numFmtId="0" fontId="20" fillId="8" borderId="6" applyNumberFormat="0" applyFont="0" applyAlignment="0" applyProtection="0"/>
    <xf numFmtId="0" fontId="20" fillId="12" borderId="0" applyNumberFormat="0" applyBorder="0" applyAlignment="0" applyProtection="0"/>
    <xf numFmtId="0" fontId="20" fillId="13"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20" fillId="20" borderId="0" applyNumberFormat="0" applyBorder="0" applyAlignment="0" applyProtection="0"/>
    <xf numFmtId="0" fontId="20" fillId="21"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20" fillId="28" borderId="0" applyNumberFormat="0" applyBorder="0" applyAlignment="0" applyProtection="0"/>
    <xf numFmtId="0" fontId="20" fillId="29"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0" fillId="0" borderId="0"/>
    <xf numFmtId="0" fontId="20" fillId="8" borderId="6" applyNumberFormat="0" applyFont="0" applyAlignment="0" applyProtection="0"/>
    <xf numFmtId="0" fontId="20" fillId="12" borderId="0" applyNumberFormat="0" applyBorder="0" applyAlignment="0" applyProtection="0"/>
    <xf numFmtId="0" fontId="20" fillId="13"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20" fillId="20" borderId="0" applyNumberFormat="0" applyBorder="0" applyAlignment="0" applyProtection="0"/>
    <xf numFmtId="0" fontId="20" fillId="21"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20" fillId="28" borderId="0" applyNumberFormat="0" applyBorder="0" applyAlignment="0" applyProtection="0"/>
    <xf numFmtId="0" fontId="20" fillId="29"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19" fillId="0" borderId="0"/>
    <xf numFmtId="0" fontId="19" fillId="8" borderId="6" applyNumberFormat="0" applyFont="0" applyAlignment="0" applyProtection="0"/>
    <xf numFmtId="0" fontId="19" fillId="12" borderId="0" applyNumberFormat="0" applyBorder="0" applyAlignment="0" applyProtection="0"/>
    <xf numFmtId="0" fontId="19" fillId="13" borderId="0" applyNumberFormat="0" applyBorder="0" applyAlignment="0" applyProtection="0"/>
    <xf numFmtId="0" fontId="19" fillId="16" borderId="0" applyNumberFormat="0" applyBorder="0" applyAlignment="0" applyProtection="0"/>
    <xf numFmtId="0" fontId="19" fillId="17" borderId="0" applyNumberFormat="0" applyBorder="0" applyAlignment="0" applyProtection="0"/>
    <xf numFmtId="0" fontId="19" fillId="20" borderId="0" applyNumberFormat="0" applyBorder="0" applyAlignment="0" applyProtection="0"/>
    <xf numFmtId="0" fontId="19" fillId="21" borderId="0" applyNumberFormat="0" applyBorder="0" applyAlignment="0" applyProtection="0"/>
    <xf numFmtId="0" fontId="19" fillId="24" borderId="0" applyNumberFormat="0" applyBorder="0" applyAlignment="0" applyProtection="0"/>
    <xf numFmtId="0" fontId="19" fillId="25" borderId="0" applyNumberFormat="0" applyBorder="0" applyAlignment="0" applyProtection="0"/>
    <xf numFmtId="0" fontId="19" fillId="28" borderId="0" applyNumberFormat="0" applyBorder="0" applyAlignment="0" applyProtection="0"/>
    <xf numFmtId="0" fontId="19" fillId="29" borderId="0" applyNumberFormat="0" applyBorder="0" applyAlignment="0" applyProtection="0"/>
    <xf numFmtId="0" fontId="19" fillId="32" borderId="0" applyNumberFormat="0" applyBorder="0" applyAlignment="0" applyProtection="0"/>
    <xf numFmtId="0" fontId="19" fillId="33"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0" borderId="0"/>
    <xf numFmtId="0" fontId="18" fillId="8" borderId="6" applyNumberFormat="0" applyFont="0" applyAlignment="0" applyProtection="0"/>
    <xf numFmtId="0" fontId="18" fillId="0" borderId="0"/>
    <xf numFmtId="0" fontId="18" fillId="8" borderId="6" applyNumberFormat="0" applyFont="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0" borderId="0"/>
    <xf numFmtId="0" fontId="18" fillId="12" borderId="0" applyNumberFormat="0" applyBorder="0" applyAlignment="0" applyProtection="0"/>
    <xf numFmtId="0" fontId="18" fillId="16" borderId="0" applyNumberFormat="0" applyBorder="0" applyAlignment="0" applyProtection="0"/>
    <xf numFmtId="0" fontId="18" fillId="20" borderId="0" applyNumberFormat="0" applyBorder="0" applyAlignment="0" applyProtection="0"/>
    <xf numFmtId="0" fontId="18" fillId="24" borderId="0" applyNumberFormat="0" applyBorder="0" applyAlignment="0" applyProtection="0"/>
    <xf numFmtId="0" fontId="18" fillId="28" borderId="0" applyNumberFormat="0" applyBorder="0" applyAlignment="0" applyProtection="0"/>
    <xf numFmtId="0" fontId="18" fillId="32" borderId="0" applyNumberFormat="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18" fillId="33" borderId="0" applyNumberFormat="0" applyBorder="0" applyAlignment="0" applyProtection="0"/>
    <xf numFmtId="0" fontId="18" fillId="8" borderId="6" applyNumberFormat="0" applyFont="0" applyAlignment="0" applyProtection="0"/>
    <xf numFmtId="9" fontId="18" fillId="0" borderId="0" applyFont="0" applyFill="0" applyBorder="0" applyAlignment="0" applyProtection="0"/>
    <xf numFmtId="0" fontId="18" fillId="0" borderId="0"/>
    <xf numFmtId="0" fontId="18" fillId="8" borderId="6" applyNumberFormat="0" applyFont="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0" borderId="0"/>
    <xf numFmtId="0" fontId="18" fillId="8" borderId="6" applyNumberFormat="0" applyFont="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0" borderId="0"/>
    <xf numFmtId="0" fontId="18" fillId="8" borderId="6" applyNumberFormat="0" applyFont="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0" borderId="0"/>
    <xf numFmtId="0" fontId="18" fillId="8" borderId="6" applyNumberFormat="0" applyFont="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6"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6"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6" borderId="0" applyNumberFormat="0" applyBorder="0" applyAlignment="0" applyProtection="0"/>
    <xf numFmtId="0" fontId="18" fillId="12" borderId="0" applyNumberFormat="0" applyBorder="0" applyAlignment="0" applyProtection="0"/>
    <xf numFmtId="0" fontId="18" fillId="16" borderId="0" applyNumberFormat="0" applyBorder="0" applyAlignment="0" applyProtection="0"/>
    <xf numFmtId="0" fontId="18" fillId="12" borderId="0" applyNumberFormat="0" applyBorder="0" applyAlignment="0" applyProtection="0"/>
    <xf numFmtId="0" fontId="18" fillId="16" borderId="0" applyNumberFormat="0" applyBorder="0" applyAlignment="0" applyProtection="0"/>
    <xf numFmtId="0" fontId="18" fillId="12"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2"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8" borderId="6" applyNumberFormat="0" applyFont="0" applyAlignment="0" applyProtection="0"/>
    <xf numFmtId="0" fontId="18" fillId="0" borderId="0"/>
    <xf numFmtId="0" fontId="18" fillId="8" borderId="6" applyNumberFormat="0" applyFont="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2"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2"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0" borderId="0"/>
    <xf numFmtId="0" fontId="18" fillId="8" borderId="6" applyNumberFormat="0" applyFont="0" applyAlignment="0" applyProtection="0"/>
    <xf numFmtId="0" fontId="18" fillId="0" borderId="0"/>
    <xf numFmtId="0" fontId="18" fillId="8" borderId="6" applyNumberFormat="0" applyFont="0" applyAlignment="0" applyProtection="0"/>
    <xf numFmtId="0" fontId="18" fillId="0" borderId="0"/>
    <xf numFmtId="0" fontId="18" fillId="8" borderId="6" applyNumberFormat="0" applyFont="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0" borderId="0"/>
    <xf numFmtId="0" fontId="18" fillId="8" borderId="6" applyNumberFormat="0" applyFont="0" applyAlignment="0" applyProtection="0"/>
    <xf numFmtId="0" fontId="18" fillId="0" borderId="0"/>
    <xf numFmtId="0" fontId="18" fillId="8" borderId="6" applyNumberFormat="0" applyFont="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0" borderId="0"/>
    <xf numFmtId="0" fontId="18" fillId="12" borderId="0" applyNumberFormat="0" applyBorder="0" applyAlignment="0" applyProtection="0"/>
    <xf numFmtId="0" fontId="18" fillId="16" borderId="0" applyNumberFormat="0" applyBorder="0" applyAlignment="0" applyProtection="0"/>
    <xf numFmtId="0" fontId="18" fillId="20" borderId="0" applyNumberFormat="0" applyBorder="0" applyAlignment="0" applyProtection="0"/>
    <xf numFmtId="0" fontId="18" fillId="24" borderId="0" applyNumberFormat="0" applyBorder="0" applyAlignment="0" applyProtection="0"/>
    <xf numFmtId="0" fontId="18" fillId="28" borderId="0" applyNumberFormat="0" applyBorder="0" applyAlignment="0" applyProtection="0"/>
    <xf numFmtId="0" fontId="18" fillId="32" borderId="0" applyNumberFormat="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18" fillId="33" borderId="0" applyNumberFormat="0" applyBorder="0" applyAlignment="0" applyProtection="0"/>
    <xf numFmtId="0" fontId="18" fillId="8" borderId="6" applyNumberFormat="0" applyFont="0" applyAlignment="0" applyProtection="0"/>
    <xf numFmtId="9" fontId="18" fillId="0" borderId="0" applyFont="0" applyFill="0" applyBorder="0" applyAlignment="0" applyProtection="0"/>
    <xf numFmtId="0" fontId="18" fillId="0" borderId="0"/>
    <xf numFmtId="0" fontId="18" fillId="8" borderId="6" applyNumberFormat="0" applyFont="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0" borderId="0"/>
    <xf numFmtId="0" fontId="18" fillId="8" borderId="6" applyNumberFormat="0" applyFont="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0" borderId="0"/>
    <xf numFmtId="0" fontId="18" fillId="8" borderId="6" applyNumberFormat="0" applyFont="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0" borderId="0"/>
    <xf numFmtId="0" fontId="18" fillId="8" borderId="6" applyNumberFormat="0" applyFont="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0" borderId="0"/>
    <xf numFmtId="0" fontId="18" fillId="8" borderId="6" applyNumberFormat="0" applyFont="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0" borderId="0"/>
    <xf numFmtId="0" fontId="18" fillId="8" borderId="6" applyNumberFormat="0" applyFont="0" applyAlignment="0" applyProtection="0"/>
    <xf numFmtId="0" fontId="18" fillId="0" borderId="0"/>
    <xf numFmtId="0" fontId="18" fillId="8" borderId="6" applyNumberFormat="0" applyFont="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0" borderId="0"/>
    <xf numFmtId="0" fontId="18" fillId="12" borderId="0" applyNumberFormat="0" applyBorder="0" applyAlignment="0" applyProtection="0"/>
    <xf numFmtId="0" fontId="18" fillId="16" borderId="0" applyNumberFormat="0" applyBorder="0" applyAlignment="0" applyProtection="0"/>
    <xf numFmtId="0" fontId="18" fillId="20" borderId="0" applyNumberFormat="0" applyBorder="0" applyAlignment="0" applyProtection="0"/>
    <xf numFmtId="0" fontId="18" fillId="24" borderId="0" applyNumberFormat="0" applyBorder="0" applyAlignment="0" applyProtection="0"/>
    <xf numFmtId="0" fontId="18" fillId="28" borderId="0" applyNumberFormat="0" applyBorder="0" applyAlignment="0" applyProtection="0"/>
    <xf numFmtId="0" fontId="18" fillId="32" borderId="0" applyNumberFormat="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18" fillId="33" borderId="0" applyNumberFormat="0" applyBorder="0" applyAlignment="0" applyProtection="0"/>
    <xf numFmtId="0" fontId="18" fillId="8" borderId="6" applyNumberFormat="0" applyFont="0" applyAlignment="0" applyProtection="0"/>
    <xf numFmtId="9" fontId="18" fillId="0" borderId="0" applyFont="0" applyFill="0" applyBorder="0" applyAlignment="0" applyProtection="0"/>
    <xf numFmtId="0" fontId="18" fillId="0" borderId="0"/>
    <xf numFmtId="0" fontId="18" fillId="8" borderId="6" applyNumberFormat="0" applyFont="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0" borderId="0"/>
    <xf numFmtId="0" fontId="18" fillId="8" borderId="6" applyNumberFormat="0" applyFont="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0" borderId="0"/>
    <xf numFmtId="0" fontId="18" fillId="8" borderId="6" applyNumberFormat="0" applyFont="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0" borderId="0"/>
    <xf numFmtId="0" fontId="18" fillId="8" borderId="6" applyNumberFormat="0" applyFont="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0" borderId="0"/>
    <xf numFmtId="0" fontId="18" fillId="8" borderId="6" applyNumberFormat="0" applyFont="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0" borderId="0"/>
    <xf numFmtId="0" fontId="18" fillId="8" borderId="6" applyNumberFormat="0" applyFont="0" applyAlignment="0" applyProtection="0"/>
    <xf numFmtId="0" fontId="18" fillId="0" borderId="0"/>
    <xf numFmtId="0" fontId="18" fillId="8" borderId="6" applyNumberFormat="0" applyFont="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0" borderId="0"/>
    <xf numFmtId="0" fontId="18" fillId="12" borderId="0" applyNumberFormat="0" applyBorder="0" applyAlignment="0" applyProtection="0"/>
    <xf numFmtId="0" fontId="18" fillId="16" borderId="0" applyNumberFormat="0" applyBorder="0" applyAlignment="0" applyProtection="0"/>
    <xf numFmtId="0" fontId="18" fillId="20" borderId="0" applyNumberFormat="0" applyBorder="0" applyAlignment="0" applyProtection="0"/>
    <xf numFmtId="0" fontId="18" fillId="24" borderId="0" applyNumberFormat="0" applyBorder="0" applyAlignment="0" applyProtection="0"/>
    <xf numFmtId="0" fontId="18" fillId="28" borderId="0" applyNumberFormat="0" applyBorder="0" applyAlignment="0" applyProtection="0"/>
    <xf numFmtId="0" fontId="18" fillId="32" borderId="0" applyNumberFormat="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18" fillId="33" borderId="0" applyNumberFormat="0" applyBorder="0" applyAlignment="0" applyProtection="0"/>
    <xf numFmtId="0" fontId="18" fillId="8" borderId="6" applyNumberFormat="0" applyFont="0" applyAlignment="0" applyProtection="0"/>
    <xf numFmtId="9" fontId="18" fillId="0" borderId="0" applyFont="0" applyFill="0" applyBorder="0" applyAlignment="0" applyProtection="0"/>
    <xf numFmtId="0" fontId="18" fillId="0" borderId="0"/>
    <xf numFmtId="0" fontId="18" fillId="8" borderId="6" applyNumberFormat="0" applyFont="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0" borderId="0"/>
    <xf numFmtId="0" fontId="18" fillId="8" borderId="6" applyNumberFormat="0" applyFont="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0" borderId="0"/>
    <xf numFmtId="0" fontId="18" fillId="8" borderId="6" applyNumberFormat="0" applyFont="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0" borderId="0"/>
    <xf numFmtId="0" fontId="18" fillId="8" borderId="6" applyNumberFormat="0" applyFont="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6"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6"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6" borderId="0" applyNumberFormat="0" applyBorder="0" applyAlignment="0" applyProtection="0"/>
    <xf numFmtId="0" fontId="18" fillId="12" borderId="0" applyNumberFormat="0" applyBorder="0" applyAlignment="0" applyProtection="0"/>
    <xf numFmtId="0" fontId="18" fillId="16" borderId="0" applyNumberFormat="0" applyBorder="0" applyAlignment="0" applyProtection="0"/>
    <xf numFmtId="0" fontId="18" fillId="12" borderId="0" applyNumberFormat="0" applyBorder="0" applyAlignment="0" applyProtection="0"/>
    <xf numFmtId="0" fontId="18" fillId="16" borderId="0" applyNumberFormat="0" applyBorder="0" applyAlignment="0" applyProtection="0"/>
    <xf numFmtId="0" fontId="18" fillId="12"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2"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8" borderId="6" applyNumberFormat="0" applyFont="0" applyAlignment="0" applyProtection="0"/>
    <xf numFmtId="0" fontId="18" fillId="16"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2"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2"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0" borderId="0"/>
    <xf numFmtId="0" fontId="18" fillId="8" borderId="6" applyNumberFormat="0" applyFont="0" applyAlignment="0" applyProtection="0"/>
    <xf numFmtId="0" fontId="18" fillId="0" borderId="0"/>
    <xf numFmtId="0" fontId="18" fillId="8" borderId="6" applyNumberFormat="0" applyFont="0" applyAlignment="0" applyProtection="0"/>
    <xf numFmtId="0" fontId="18" fillId="0" borderId="0"/>
    <xf numFmtId="0" fontId="18" fillId="8" borderId="6" applyNumberFormat="0" applyFont="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0" fontId="18" fillId="8" borderId="6" applyNumberFormat="0" applyFont="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0" borderId="0"/>
    <xf numFmtId="0" fontId="18" fillId="8" borderId="6" applyNumberFormat="0" applyFont="0" applyAlignment="0" applyProtection="0"/>
    <xf numFmtId="0" fontId="18" fillId="0" borderId="0"/>
    <xf numFmtId="0" fontId="18" fillId="8" borderId="6" applyNumberFormat="0" applyFont="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0" borderId="0"/>
    <xf numFmtId="0" fontId="18" fillId="12" borderId="0" applyNumberFormat="0" applyBorder="0" applyAlignment="0" applyProtection="0"/>
    <xf numFmtId="0" fontId="18" fillId="16" borderId="0" applyNumberFormat="0" applyBorder="0" applyAlignment="0" applyProtection="0"/>
    <xf numFmtId="0" fontId="18" fillId="20" borderId="0" applyNumberFormat="0" applyBorder="0" applyAlignment="0" applyProtection="0"/>
    <xf numFmtId="0" fontId="18" fillId="24" borderId="0" applyNumberFormat="0" applyBorder="0" applyAlignment="0" applyProtection="0"/>
    <xf numFmtId="0" fontId="18" fillId="28" borderId="0" applyNumberFormat="0" applyBorder="0" applyAlignment="0" applyProtection="0"/>
    <xf numFmtId="0" fontId="18" fillId="32" borderId="0" applyNumberFormat="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18" fillId="33" borderId="0" applyNumberFormat="0" applyBorder="0" applyAlignment="0" applyProtection="0"/>
    <xf numFmtId="0" fontId="18" fillId="8" borderId="6" applyNumberFormat="0" applyFont="0" applyAlignment="0" applyProtection="0"/>
    <xf numFmtId="9" fontId="18" fillId="0" borderId="0" applyFont="0" applyFill="0" applyBorder="0" applyAlignment="0" applyProtection="0"/>
    <xf numFmtId="0" fontId="18" fillId="0" borderId="0"/>
    <xf numFmtId="0" fontId="18" fillId="8" borderId="6" applyNumberFormat="0" applyFont="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0" borderId="0"/>
    <xf numFmtId="0" fontId="18" fillId="8" borderId="6" applyNumberFormat="0" applyFont="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0" borderId="0"/>
    <xf numFmtId="0" fontId="18" fillId="8" borderId="6" applyNumberFormat="0" applyFont="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0" borderId="0"/>
    <xf numFmtId="0" fontId="18" fillId="8" borderId="6" applyNumberFormat="0" applyFont="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0" borderId="0"/>
    <xf numFmtId="0" fontId="18" fillId="8" borderId="6" applyNumberFormat="0" applyFont="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0" borderId="0"/>
    <xf numFmtId="0" fontId="18" fillId="8" borderId="6" applyNumberFormat="0" applyFont="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0" borderId="0"/>
    <xf numFmtId="0" fontId="18" fillId="8" borderId="6" applyNumberFormat="0" applyFont="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0" borderId="0"/>
    <xf numFmtId="0" fontId="18" fillId="8" borderId="6" applyNumberFormat="0" applyFont="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0" borderId="0"/>
    <xf numFmtId="0" fontId="18" fillId="8" borderId="6" applyNumberFormat="0" applyFont="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8" fillId="0" borderId="0"/>
    <xf numFmtId="0" fontId="18" fillId="8" borderId="6" applyNumberFormat="0" applyFont="0" applyAlignment="0" applyProtection="0"/>
    <xf numFmtId="0" fontId="18" fillId="12" borderId="0" applyNumberFormat="0" applyBorder="0" applyAlignment="0" applyProtection="0"/>
    <xf numFmtId="0" fontId="18" fillId="13"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17" fillId="0" borderId="0"/>
    <xf numFmtId="0" fontId="17" fillId="8" borderId="6" applyNumberFormat="0" applyFont="0" applyAlignment="0" applyProtection="0"/>
    <xf numFmtId="0" fontId="17" fillId="12" borderId="0" applyNumberFormat="0" applyBorder="0" applyAlignment="0" applyProtection="0"/>
    <xf numFmtId="0" fontId="17" fillId="13"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7" fillId="32" borderId="0" applyNumberFormat="0" applyBorder="0" applyAlignment="0" applyProtection="0"/>
    <xf numFmtId="0" fontId="17" fillId="33" borderId="0" applyNumberFormat="0" applyBorder="0" applyAlignment="0" applyProtection="0"/>
    <xf numFmtId="0" fontId="16" fillId="0" borderId="0"/>
    <xf numFmtId="0" fontId="16" fillId="8" borderId="6" applyNumberFormat="0" applyFont="0" applyAlignment="0" applyProtection="0"/>
    <xf numFmtId="0" fontId="16" fillId="12" borderId="0" applyNumberFormat="0" applyBorder="0" applyAlignment="0" applyProtection="0"/>
    <xf numFmtId="0" fontId="16" fillId="13"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20" borderId="0" applyNumberFormat="0" applyBorder="0" applyAlignment="0" applyProtection="0"/>
    <xf numFmtId="0" fontId="16" fillId="21" borderId="0" applyNumberFormat="0" applyBorder="0" applyAlignment="0" applyProtection="0"/>
    <xf numFmtId="0" fontId="16" fillId="24" borderId="0" applyNumberFormat="0" applyBorder="0" applyAlignment="0" applyProtection="0"/>
    <xf numFmtId="0" fontId="16" fillId="25" borderId="0" applyNumberFormat="0" applyBorder="0" applyAlignment="0" applyProtection="0"/>
    <xf numFmtId="0" fontId="16" fillId="28" borderId="0" applyNumberFormat="0" applyBorder="0" applyAlignment="0" applyProtection="0"/>
    <xf numFmtId="0" fontId="16" fillId="29" borderId="0" applyNumberFormat="0" applyBorder="0" applyAlignment="0" applyProtection="0"/>
    <xf numFmtId="0" fontId="16" fillId="32" borderId="0" applyNumberFormat="0" applyBorder="0" applyAlignment="0" applyProtection="0"/>
    <xf numFmtId="0" fontId="16" fillId="33" borderId="0" applyNumberFormat="0" applyBorder="0" applyAlignment="0" applyProtection="0"/>
    <xf numFmtId="0" fontId="15" fillId="0" borderId="0"/>
    <xf numFmtId="0" fontId="15" fillId="8" borderId="6" applyNumberFormat="0" applyFont="0" applyAlignment="0" applyProtection="0"/>
    <xf numFmtId="0" fontId="15" fillId="12" borderId="0" applyNumberFormat="0" applyBorder="0" applyAlignment="0" applyProtection="0"/>
    <xf numFmtId="0" fontId="15" fillId="13" borderId="0" applyNumberFormat="0" applyBorder="0" applyAlignment="0" applyProtection="0"/>
    <xf numFmtId="0" fontId="15" fillId="16" borderId="0" applyNumberFormat="0" applyBorder="0" applyAlignment="0" applyProtection="0"/>
    <xf numFmtId="0" fontId="15" fillId="17" borderId="0" applyNumberFormat="0" applyBorder="0" applyAlignment="0" applyProtection="0"/>
    <xf numFmtId="0" fontId="15" fillId="20" borderId="0" applyNumberFormat="0" applyBorder="0" applyAlignment="0" applyProtection="0"/>
    <xf numFmtId="0" fontId="15" fillId="21" borderId="0" applyNumberFormat="0" applyBorder="0" applyAlignment="0" applyProtection="0"/>
    <xf numFmtId="0" fontId="15" fillId="24" borderId="0" applyNumberFormat="0" applyBorder="0" applyAlignment="0" applyProtection="0"/>
    <xf numFmtId="0" fontId="15" fillId="25" borderId="0" applyNumberFormat="0" applyBorder="0" applyAlignment="0" applyProtection="0"/>
    <xf numFmtId="0" fontId="15" fillId="28" borderId="0" applyNumberFormat="0" applyBorder="0" applyAlignment="0" applyProtection="0"/>
    <xf numFmtId="0" fontId="15" fillId="29" borderId="0" applyNumberFormat="0" applyBorder="0" applyAlignment="0" applyProtection="0"/>
    <xf numFmtId="0" fontId="15" fillId="32" borderId="0" applyNumberFormat="0" applyBorder="0" applyAlignment="0" applyProtection="0"/>
    <xf numFmtId="0" fontId="15" fillId="33" borderId="0" applyNumberFormat="0" applyBorder="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12" borderId="0" applyNumberFormat="0" applyBorder="0" applyAlignment="0" applyProtection="0"/>
    <xf numFmtId="0" fontId="14" fillId="16" borderId="0" applyNumberFormat="0" applyBorder="0" applyAlignment="0" applyProtection="0"/>
    <xf numFmtId="0" fontId="14" fillId="20" borderId="0" applyNumberFormat="0" applyBorder="0" applyAlignment="0" applyProtection="0"/>
    <xf numFmtId="0" fontId="14" fillId="24" borderId="0" applyNumberFormat="0" applyBorder="0" applyAlignment="0" applyProtection="0"/>
    <xf numFmtId="0" fontId="14" fillId="28" borderId="0" applyNumberFormat="0" applyBorder="0" applyAlignment="0" applyProtection="0"/>
    <xf numFmtId="0" fontId="14" fillId="32" borderId="0" applyNumberFormat="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8" borderId="6" applyNumberFormat="0" applyFont="0" applyAlignment="0" applyProtection="0"/>
    <xf numFmtId="9" fontId="14" fillId="0" borderId="0" applyFont="0" applyFill="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6"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6"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6" borderId="0" applyNumberFormat="0" applyBorder="0" applyAlignment="0" applyProtection="0"/>
    <xf numFmtId="0" fontId="14" fillId="12" borderId="0" applyNumberFormat="0" applyBorder="0" applyAlignment="0" applyProtection="0"/>
    <xf numFmtId="0" fontId="14" fillId="16" borderId="0" applyNumberFormat="0" applyBorder="0" applyAlignment="0" applyProtection="0"/>
    <xf numFmtId="0" fontId="14" fillId="12" borderId="0" applyNumberFormat="0" applyBorder="0" applyAlignment="0" applyProtection="0"/>
    <xf numFmtId="0" fontId="14" fillId="16" borderId="0" applyNumberFormat="0" applyBorder="0" applyAlignment="0" applyProtection="0"/>
    <xf numFmtId="0" fontId="14" fillId="12"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2"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8" borderId="6" applyNumberFormat="0" applyFont="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2"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2"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0" borderId="0"/>
    <xf numFmtId="0" fontId="14" fillId="8" borderId="6" applyNumberFormat="0" applyFont="0" applyAlignment="0" applyProtection="0"/>
    <xf numFmtId="0" fontId="14" fillId="0" borderId="0"/>
    <xf numFmtId="0" fontId="14" fillId="8" borderId="6" applyNumberFormat="0" applyFont="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12" borderId="0" applyNumberFormat="0" applyBorder="0" applyAlignment="0" applyProtection="0"/>
    <xf numFmtId="0" fontId="14" fillId="16" borderId="0" applyNumberFormat="0" applyBorder="0" applyAlignment="0" applyProtection="0"/>
    <xf numFmtId="0" fontId="14" fillId="20" borderId="0" applyNumberFormat="0" applyBorder="0" applyAlignment="0" applyProtection="0"/>
    <xf numFmtId="0" fontId="14" fillId="24" borderId="0" applyNumberFormat="0" applyBorder="0" applyAlignment="0" applyProtection="0"/>
    <xf numFmtId="0" fontId="14" fillId="28" borderId="0" applyNumberFormat="0" applyBorder="0" applyAlignment="0" applyProtection="0"/>
    <xf numFmtId="0" fontId="14" fillId="32" borderId="0" applyNumberFormat="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8" borderId="6" applyNumberFormat="0" applyFont="0" applyAlignment="0" applyProtection="0"/>
    <xf numFmtId="9" fontId="14" fillId="0" borderId="0" applyFont="0" applyFill="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12" borderId="0" applyNumberFormat="0" applyBorder="0" applyAlignment="0" applyProtection="0"/>
    <xf numFmtId="0" fontId="14" fillId="16" borderId="0" applyNumberFormat="0" applyBorder="0" applyAlignment="0" applyProtection="0"/>
    <xf numFmtId="0" fontId="14" fillId="20" borderId="0" applyNumberFormat="0" applyBorder="0" applyAlignment="0" applyProtection="0"/>
    <xf numFmtId="0" fontId="14" fillId="24" borderId="0" applyNumberFormat="0" applyBorder="0" applyAlignment="0" applyProtection="0"/>
    <xf numFmtId="0" fontId="14" fillId="28" borderId="0" applyNumberFormat="0" applyBorder="0" applyAlignment="0" applyProtection="0"/>
    <xf numFmtId="0" fontId="14" fillId="32" borderId="0" applyNumberFormat="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8" borderId="6" applyNumberFormat="0" applyFont="0" applyAlignment="0" applyProtection="0"/>
    <xf numFmtId="9" fontId="14" fillId="0" borderId="0" applyFont="0" applyFill="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12" borderId="0" applyNumberFormat="0" applyBorder="0" applyAlignment="0" applyProtection="0"/>
    <xf numFmtId="0" fontId="14" fillId="16" borderId="0" applyNumberFormat="0" applyBorder="0" applyAlignment="0" applyProtection="0"/>
    <xf numFmtId="0" fontId="14" fillId="20" borderId="0" applyNumberFormat="0" applyBorder="0" applyAlignment="0" applyProtection="0"/>
    <xf numFmtId="0" fontId="14" fillId="24" borderId="0" applyNumberFormat="0" applyBorder="0" applyAlignment="0" applyProtection="0"/>
    <xf numFmtId="0" fontId="14" fillId="28" borderId="0" applyNumberFormat="0" applyBorder="0" applyAlignment="0" applyProtection="0"/>
    <xf numFmtId="0" fontId="14" fillId="32" borderId="0" applyNumberFormat="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8" borderId="6" applyNumberFormat="0" applyFont="0" applyAlignment="0" applyProtection="0"/>
    <xf numFmtId="9" fontId="14" fillId="0" borderId="0" applyFont="0" applyFill="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6"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6"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6" borderId="0" applyNumberFormat="0" applyBorder="0" applyAlignment="0" applyProtection="0"/>
    <xf numFmtId="0" fontId="14" fillId="12" borderId="0" applyNumberFormat="0" applyBorder="0" applyAlignment="0" applyProtection="0"/>
    <xf numFmtId="0" fontId="14" fillId="16" borderId="0" applyNumberFormat="0" applyBorder="0" applyAlignment="0" applyProtection="0"/>
    <xf numFmtId="0" fontId="14" fillId="12" borderId="0" applyNumberFormat="0" applyBorder="0" applyAlignment="0" applyProtection="0"/>
    <xf numFmtId="0" fontId="14" fillId="16" borderId="0" applyNumberFormat="0" applyBorder="0" applyAlignment="0" applyProtection="0"/>
    <xf numFmtId="0" fontId="14" fillId="12"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2"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8" borderId="6" applyNumberFormat="0" applyFont="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2"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2"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0" borderId="0"/>
    <xf numFmtId="0" fontId="14" fillId="8" borderId="6" applyNumberFormat="0" applyFont="0" applyAlignment="0" applyProtection="0"/>
    <xf numFmtId="0" fontId="14" fillId="0" borderId="0"/>
    <xf numFmtId="0" fontId="14" fillId="8" borderId="6" applyNumberFormat="0" applyFont="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12" borderId="0" applyNumberFormat="0" applyBorder="0" applyAlignment="0" applyProtection="0"/>
    <xf numFmtId="0" fontId="14" fillId="16" borderId="0" applyNumberFormat="0" applyBorder="0" applyAlignment="0" applyProtection="0"/>
    <xf numFmtId="0" fontId="14" fillId="20" borderId="0" applyNumberFormat="0" applyBorder="0" applyAlignment="0" applyProtection="0"/>
    <xf numFmtId="0" fontId="14" fillId="24" borderId="0" applyNumberFormat="0" applyBorder="0" applyAlignment="0" applyProtection="0"/>
    <xf numFmtId="0" fontId="14" fillId="28" borderId="0" applyNumberFormat="0" applyBorder="0" applyAlignment="0" applyProtection="0"/>
    <xf numFmtId="0" fontId="14" fillId="32" borderId="0" applyNumberFormat="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8" borderId="6" applyNumberFormat="0" applyFont="0" applyAlignment="0" applyProtection="0"/>
    <xf numFmtId="9" fontId="14" fillId="0" borderId="0" applyFont="0" applyFill="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12" borderId="0" applyNumberFormat="0" applyBorder="0" applyAlignment="0" applyProtection="0"/>
    <xf numFmtId="0" fontId="14" fillId="16" borderId="0" applyNumberFormat="0" applyBorder="0" applyAlignment="0" applyProtection="0"/>
    <xf numFmtId="0" fontId="14" fillId="20" borderId="0" applyNumberFormat="0" applyBorder="0" applyAlignment="0" applyProtection="0"/>
    <xf numFmtId="0" fontId="14" fillId="24" borderId="0" applyNumberFormat="0" applyBorder="0" applyAlignment="0" applyProtection="0"/>
    <xf numFmtId="0" fontId="14" fillId="28" borderId="0" applyNumberFormat="0" applyBorder="0" applyAlignment="0" applyProtection="0"/>
    <xf numFmtId="0" fontId="14" fillId="32" borderId="0" applyNumberFormat="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8" borderId="6" applyNumberFormat="0" applyFont="0" applyAlignment="0" applyProtection="0"/>
    <xf numFmtId="9" fontId="14" fillId="0" borderId="0" applyFont="0" applyFill="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6"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6"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6" borderId="0" applyNumberFormat="0" applyBorder="0" applyAlignment="0" applyProtection="0"/>
    <xf numFmtId="0" fontId="14" fillId="12" borderId="0" applyNumberFormat="0" applyBorder="0" applyAlignment="0" applyProtection="0"/>
    <xf numFmtId="0" fontId="14" fillId="16" borderId="0" applyNumberFormat="0" applyBorder="0" applyAlignment="0" applyProtection="0"/>
    <xf numFmtId="0" fontId="14" fillId="12" borderId="0" applyNumberFormat="0" applyBorder="0" applyAlignment="0" applyProtection="0"/>
    <xf numFmtId="0" fontId="14" fillId="16" borderId="0" applyNumberFormat="0" applyBorder="0" applyAlignment="0" applyProtection="0"/>
    <xf numFmtId="0" fontId="14" fillId="12"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2"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8" borderId="6" applyNumberFormat="0" applyFont="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2"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2"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0" borderId="0"/>
    <xf numFmtId="0" fontId="14" fillId="8" borderId="6" applyNumberFormat="0" applyFont="0" applyAlignment="0" applyProtection="0"/>
    <xf numFmtId="0" fontId="14" fillId="0" borderId="0"/>
    <xf numFmtId="0" fontId="14" fillId="8" borderId="6" applyNumberFormat="0" applyFont="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12" borderId="0" applyNumberFormat="0" applyBorder="0" applyAlignment="0" applyProtection="0"/>
    <xf numFmtId="0" fontId="14" fillId="16" borderId="0" applyNumberFormat="0" applyBorder="0" applyAlignment="0" applyProtection="0"/>
    <xf numFmtId="0" fontId="14" fillId="20" borderId="0" applyNumberFormat="0" applyBorder="0" applyAlignment="0" applyProtection="0"/>
    <xf numFmtId="0" fontId="14" fillId="24" borderId="0" applyNumberFormat="0" applyBorder="0" applyAlignment="0" applyProtection="0"/>
    <xf numFmtId="0" fontId="14" fillId="28" borderId="0" applyNumberFormat="0" applyBorder="0" applyAlignment="0" applyProtection="0"/>
    <xf numFmtId="0" fontId="14" fillId="32" borderId="0" applyNumberFormat="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8" borderId="6" applyNumberFormat="0" applyFont="0" applyAlignment="0" applyProtection="0"/>
    <xf numFmtId="9" fontId="14" fillId="0" borderId="0" applyFont="0" applyFill="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12" borderId="0" applyNumberFormat="0" applyBorder="0" applyAlignment="0" applyProtection="0"/>
    <xf numFmtId="0" fontId="14" fillId="16" borderId="0" applyNumberFormat="0" applyBorder="0" applyAlignment="0" applyProtection="0"/>
    <xf numFmtId="0" fontId="14" fillId="20" borderId="0" applyNumberFormat="0" applyBorder="0" applyAlignment="0" applyProtection="0"/>
    <xf numFmtId="0" fontId="14" fillId="24" borderId="0" applyNumberFormat="0" applyBorder="0" applyAlignment="0" applyProtection="0"/>
    <xf numFmtId="0" fontId="14" fillId="28" borderId="0" applyNumberFormat="0" applyBorder="0" applyAlignment="0" applyProtection="0"/>
    <xf numFmtId="0" fontId="14" fillId="32" borderId="0" applyNumberFormat="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8" borderId="6" applyNumberFormat="0" applyFont="0" applyAlignment="0" applyProtection="0"/>
    <xf numFmtId="9" fontId="14" fillId="0" borderId="0" applyFont="0" applyFill="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12" borderId="0" applyNumberFormat="0" applyBorder="0" applyAlignment="0" applyProtection="0"/>
    <xf numFmtId="0" fontId="14" fillId="16" borderId="0" applyNumberFormat="0" applyBorder="0" applyAlignment="0" applyProtection="0"/>
    <xf numFmtId="0" fontId="14" fillId="20" borderId="0" applyNumberFormat="0" applyBorder="0" applyAlignment="0" applyProtection="0"/>
    <xf numFmtId="0" fontId="14" fillId="24" borderId="0" applyNumberFormat="0" applyBorder="0" applyAlignment="0" applyProtection="0"/>
    <xf numFmtId="0" fontId="14" fillId="28" borderId="0" applyNumberFormat="0" applyBorder="0" applyAlignment="0" applyProtection="0"/>
    <xf numFmtId="0" fontId="14" fillId="32" borderId="0" applyNumberFormat="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8" borderId="6" applyNumberFormat="0" applyFont="0" applyAlignment="0" applyProtection="0"/>
    <xf numFmtId="9" fontId="14" fillId="0" borderId="0" applyFont="0" applyFill="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6"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6"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6" borderId="0" applyNumberFormat="0" applyBorder="0" applyAlignment="0" applyProtection="0"/>
    <xf numFmtId="0" fontId="14" fillId="12" borderId="0" applyNumberFormat="0" applyBorder="0" applyAlignment="0" applyProtection="0"/>
    <xf numFmtId="0" fontId="14" fillId="16" borderId="0" applyNumberFormat="0" applyBorder="0" applyAlignment="0" applyProtection="0"/>
    <xf numFmtId="0" fontId="14" fillId="12" borderId="0" applyNumberFormat="0" applyBorder="0" applyAlignment="0" applyProtection="0"/>
    <xf numFmtId="0" fontId="14" fillId="16" borderId="0" applyNumberFormat="0" applyBorder="0" applyAlignment="0" applyProtection="0"/>
    <xf numFmtId="0" fontId="14" fillId="12"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2"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8" borderId="6" applyNumberFormat="0" applyFont="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2"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2"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6"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12" borderId="0" applyNumberFormat="0" applyBorder="0" applyAlignment="0" applyProtection="0"/>
    <xf numFmtId="0" fontId="14" fillId="0" borderId="0"/>
    <xf numFmtId="0" fontId="14" fillId="8" borderId="6" applyNumberFormat="0" applyFont="0" applyAlignment="0" applyProtection="0"/>
    <xf numFmtId="0" fontId="14" fillId="0" borderId="0"/>
    <xf numFmtId="0" fontId="14" fillId="8" borderId="6" applyNumberFormat="0" applyFont="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0"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32"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33" borderId="0" applyNumberFormat="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0" fontId="14" fillId="8" borderId="6"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12" borderId="0" applyNumberFormat="0" applyBorder="0" applyAlignment="0" applyProtection="0"/>
    <xf numFmtId="0" fontId="14" fillId="16" borderId="0" applyNumberFormat="0" applyBorder="0" applyAlignment="0" applyProtection="0"/>
    <xf numFmtId="0" fontId="14" fillId="20" borderId="0" applyNumberFormat="0" applyBorder="0" applyAlignment="0" applyProtection="0"/>
    <xf numFmtId="0" fontId="14" fillId="24" borderId="0" applyNumberFormat="0" applyBorder="0" applyAlignment="0" applyProtection="0"/>
    <xf numFmtId="0" fontId="14" fillId="28" borderId="0" applyNumberFormat="0" applyBorder="0" applyAlignment="0" applyProtection="0"/>
    <xf numFmtId="0" fontId="14" fillId="32" borderId="0" applyNumberFormat="0" applyBorder="0" applyAlignment="0" applyProtection="0"/>
    <xf numFmtId="0" fontId="14" fillId="13" borderId="0" applyNumberFormat="0" applyBorder="0" applyAlignment="0" applyProtection="0"/>
    <xf numFmtId="0" fontId="14" fillId="17" borderId="0" applyNumberFormat="0" applyBorder="0" applyAlignment="0" applyProtection="0"/>
    <xf numFmtId="0" fontId="14" fillId="21" borderId="0" applyNumberFormat="0" applyBorder="0" applyAlignment="0" applyProtection="0"/>
    <xf numFmtId="0" fontId="14" fillId="25" borderId="0" applyNumberFormat="0" applyBorder="0" applyAlignment="0" applyProtection="0"/>
    <xf numFmtId="0" fontId="14" fillId="29" borderId="0" applyNumberFormat="0" applyBorder="0" applyAlignment="0" applyProtection="0"/>
    <xf numFmtId="0" fontId="14" fillId="33" borderId="0" applyNumberFormat="0" applyBorder="0" applyAlignment="0" applyProtection="0"/>
    <xf numFmtId="0" fontId="14" fillId="8" borderId="6" applyNumberFormat="0" applyFont="0" applyAlignment="0" applyProtection="0"/>
    <xf numFmtId="9" fontId="14" fillId="0" borderId="0" applyFont="0" applyFill="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8" borderId="6" applyNumberFormat="0" applyFont="0" applyAlignment="0" applyProtection="0"/>
    <xf numFmtId="0" fontId="14" fillId="12" borderId="0" applyNumberFormat="0" applyBorder="0" applyAlignment="0" applyProtection="0"/>
    <xf numFmtId="0" fontId="14" fillId="13"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12" borderId="0" applyNumberFormat="0" applyBorder="0" applyAlignment="0" applyProtection="0"/>
    <xf numFmtId="0" fontId="13" fillId="16" borderId="0" applyNumberFormat="0" applyBorder="0" applyAlignment="0" applyProtection="0"/>
    <xf numFmtId="0" fontId="13" fillId="20" borderId="0" applyNumberFormat="0" applyBorder="0" applyAlignment="0" applyProtection="0"/>
    <xf numFmtId="0" fontId="13" fillId="24" borderId="0" applyNumberFormat="0" applyBorder="0" applyAlignment="0" applyProtection="0"/>
    <xf numFmtId="0" fontId="13" fillId="28" borderId="0" applyNumberFormat="0" applyBorder="0" applyAlignment="0" applyProtection="0"/>
    <xf numFmtId="0" fontId="13" fillId="32" borderId="0" applyNumberFormat="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8" borderId="6" applyNumberFormat="0" applyFont="0" applyAlignment="0" applyProtection="0"/>
    <xf numFmtId="9" fontId="13" fillId="0" borderId="0" applyFont="0" applyFill="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12" borderId="0" applyNumberFormat="0" applyBorder="0" applyAlignment="0" applyProtection="0"/>
    <xf numFmtId="0" fontId="13" fillId="16" borderId="0" applyNumberFormat="0" applyBorder="0" applyAlignment="0" applyProtection="0"/>
    <xf numFmtId="0" fontId="13" fillId="20" borderId="0" applyNumberFormat="0" applyBorder="0" applyAlignment="0" applyProtection="0"/>
    <xf numFmtId="0" fontId="13" fillId="24" borderId="0" applyNumberFormat="0" applyBorder="0" applyAlignment="0" applyProtection="0"/>
    <xf numFmtId="0" fontId="13" fillId="28" borderId="0" applyNumberFormat="0" applyBorder="0" applyAlignment="0" applyProtection="0"/>
    <xf numFmtId="0" fontId="13" fillId="32" borderId="0" applyNumberFormat="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8" borderId="6" applyNumberFormat="0" applyFont="0" applyAlignment="0" applyProtection="0"/>
    <xf numFmtId="9" fontId="13" fillId="0" borderId="0" applyFont="0" applyFill="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12" borderId="0" applyNumberFormat="0" applyBorder="0" applyAlignment="0" applyProtection="0"/>
    <xf numFmtId="0" fontId="13" fillId="16" borderId="0" applyNumberFormat="0" applyBorder="0" applyAlignment="0" applyProtection="0"/>
    <xf numFmtId="0" fontId="13" fillId="20" borderId="0" applyNumberFormat="0" applyBorder="0" applyAlignment="0" applyProtection="0"/>
    <xf numFmtId="0" fontId="13" fillId="24" borderId="0" applyNumberFormat="0" applyBorder="0" applyAlignment="0" applyProtection="0"/>
    <xf numFmtId="0" fontId="13" fillId="28" borderId="0" applyNumberFormat="0" applyBorder="0" applyAlignment="0" applyProtection="0"/>
    <xf numFmtId="0" fontId="13" fillId="32" borderId="0" applyNumberFormat="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8" borderId="6" applyNumberFormat="0" applyFont="0" applyAlignment="0" applyProtection="0"/>
    <xf numFmtId="9" fontId="13" fillId="0" borderId="0" applyFont="0" applyFill="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12" borderId="0" applyNumberFormat="0" applyBorder="0" applyAlignment="0" applyProtection="0"/>
    <xf numFmtId="0" fontId="13" fillId="16" borderId="0" applyNumberFormat="0" applyBorder="0" applyAlignment="0" applyProtection="0"/>
    <xf numFmtId="0" fontId="13" fillId="20" borderId="0" applyNumberFormat="0" applyBorder="0" applyAlignment="0" applyProtection="0"/>
    <xf numFmtId="0" fontId="13" fillId="24" borderId="0" applyNumberFormat="0" applyBorder="0" applyAlignment="0" applyProtection="0"/>
    <xf numFmtId="0" fontId="13" fillId="28" borderId="0" applyNumberFormat="0" applyBorder="0" applyAlignment="0" applyProtection="0"/>
    <xf numFmtId="0" fontId="13" fillId="32" borderId="0" applyNumberFormat="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8" borderId="6" applyNumberFormat="0" applyFont="0" applyAlignment="0" applyProtection="0"/>
    <xf numFmtId="9" fontId="13" fillId="0" borderId="0" applyFont="0" applyFill="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8" borderId="6" applyNumberFormat="0" applyFont="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12" borderId="0" applyNumberFormat="0" applyBorder="0" applyAlignment="0" applyProtection="0"/>
    <xf numFmtId="0" fontId="13" fillId="16" borderId="0" applyNumberFormat="0" applyBorder="0" applyAlignment="0" applyProtection="0"/>
    <xf numFmtId="0" fontId="13" fillId="20" borderId="0" applyNumberFormat="0" applyBorder="0" applyAlignment="0" applyProtection="0"/>
    <xf numFmtId="0" fontId="13" fillId="24" borderId="0" applyNumberFormat="0" applyBorder="0" applyAlignment="0" applyProtection="0"/>
    <xf numFmtId="0" fontId="13" fillId="28" borderId="0" applyNumberFormat="0" applyBorder="0" applyAlignment="0" applyProtection="0"/>
    <xf numFmtId="0" fontId="13" fillId="32" borderId="0" applyNumberFormat="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8" borderId="6" applyNumberFormat="0" applyFont="0" applyAlignment="0" applyProtection="0"/>
    <xf numFmtId="9" fontId="13" fillId="0" borderId="0" applyFont="0" applyFill="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12" borderId="0" applyNumberFormat="0" applyBorder="0" applyAlignment="0" applyProtection="0"/>
    <xf numFmtId="0" fontId="13" fillId="16" borderId="0" applyNumberFormat="0" applyBorder="0" applyAlignment="0" applyProtection="0"/>
    <xf numFmtId="0" fontId="13" fillId="20" borderId="0" applyNumberFormat="0" applyBorder="0" applyAlignment="0" applyProtection="0"/>
    <xf numFmtId="0" fontId="13" fillId="24" borderId="0" applyNumberFormat="0" applyBorder="0" applyAlignment="0" applyProtection="0"/>
    <xf numFmtId="0" fontId="13" fillId="28" borderId="0" applyNumberFormat="0" applyBorder="0" applyAlignment="0" applyProtection="0"/>
    <xf numFmtId="0" fontId="13" fillId="32" borderId="0" applyNumberFormat="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8" borderId="6" applyNumberFormat="0" applyFont="0" applyAlignment="0" applyProtection="0"/>
    <xf numFmtId="9" fontId="13" fillId="0" borderId="0" applyFont="0" applyFill="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12" borderId="0" applyNumberFormat="0" applyBorder="0" applyAlignment="0" applyProtection="0"/>
    <xf numFmtId="0" fontId="13" fillId="16" borderId="0" applyNumberFormat="0" applyBorder="0" applyAlignment="0" applyProtection="0"/>
    <xf numFmtId="0" fontId="13" fillId="20" borderId="0" applyNumberFormat="0" applyBorder="0" applyAlignment="0" applyProtection="0"/>
    <xf numFmtId="0" fontId="13" fillId="24" borderId="0" applyNumberFormat="0" applyBorder="0" applyAlignment="0" applyProtection="0"/>
    <xf numFmtId="0" fontId="13" fillId="28" borderId="0" applyNumberFormat="0" applyBorder="0" applyAlignment="0" applyProtection="0"/>
    <xf numFmtId="0" fontId="13" fillId="32" borderId="0" applyNumberFormat="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8" borderId="6" applyNumberFormat="0" applyFont="0" applyAlignment="0" applyProtection="0"/>
    <xf numFmtId="9" fontId="13" fillId="0" borderId="0" applyFont="0" applyFill="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12" borderId="0" applyNumberFormat="0" applyBorder="0" applyAlignment="0" applyProtection="0"/>
    <xf numFmtId="0" fontId="13" fillId="16" borderId="0" applyNumberFormat="0" applyBorder="0" applyAlignment="0" applyProtection="0"/>
    <xf numFmtId="0" fontId="13" fillId="20" borderId="0" applyNumberFormat="0" applyBorder="0" applyAlignment="0" applyProtection="0"/>
    <xf numFmtId="0" fontId="13" fillId="24" borderId="0" applyNumberFormat="0" applyBorder="0" applyAlignment="0" applyProtection="0"/>
    <xf numFmtId="0" fontId="13" fillId="28" borderId="0" applyNumberFormat="0" applyBorder="0" applyAlignment="0" applyProtection="0"/>
    <xf numFmtId="0" fontId="13" fillId="32" borderId="0" applyNumberFormat="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8" borderId="6" applyNumberFormat="0" applyFont="0" applyAlignment="0" applyProtection="0"/>
    <xf numFmtId="9" fontId="13" fillId="0" borderId="0" applyFont="0" applyFill="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12" borderId="0" applyNumberFormat="0" applyBorder="0" applyAlignment="0" applyProtection="0"/>
    <xf numFmtId="0" fontId="13" fillId="16" borderId="0" applyNumberFormat="0" applyBorder="0" applyAlignment="0" applyProtection="0"/>
    <xf numFmtId="0" fontId="13" fillId="20" borderId="0" applyNumberFormat="0" applyBorder="0" applyAlignment="0" applyProtection="0"/>
    <xf numFmtId="0" fontId="13" fillId="24" borderId="0" applyNumberFormat="0" applyBorder="0" applyAlignment="0" applyProtection="0"/>
    <xf numFmtId="0" fontId="13" fillId="28" borderId="0" applyNumberFormat="0" applyBorder="0" applyAlignment="0" applyProtection="0"/>
    <xf numFmtId="0" fontId="13" fillId="32" borderId="0" applyNumberFormat="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8" borderId="6" applyNumberFormat="0" applyFont="0" applyAlignment="0" applyProtection="0"/>
    <xf numFmtId="9" fontId="13" fillId="0" borderId="0" applyFont="0" applyFill="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8" borderId="6" applyNumberFormat="0" applyFont="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12" borderId="0" applyNumberFormat="0" applyBorder="0" applyAlignment="0" applyProtection="0"/>
    <xf numFmtId="0" fontId="13" fillId="16" borderId="0" applyNumberFormat="0" applyBorder="0" applyAlignment="0" applyProtection="0"/>
    <xf numFmtId="0" fontId="13" fillId="20" borderId="0" applyNumberFormat="0" applyBorder="0" applyAlignment="0" applyProtection="0"/>
    <xf numFmtId="0" fontId="13" fillId="24" borderId="0" applyNumberFormat="0" applyBorder="0" applyAlignment="0" applyProtection="0"/>
    <xf numFmtId="0" fontId="13" fillId="28" borderId="0" applyNumberFormat="0" applyBorder="0" applyAlignment="0" applyProtection="0"/>
    <xf numFmtId="0" fontId="13" fillId="32" borderId="0" applyNumberFormat="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8" borderId="6" applyNumberFormat="0" applyFont="0" applyAlignment="0" applyProtection="0"/>
    <xf numFmtId="9" fontId="13" fillId="0" borderId="0" applyFont="0" applyFill="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12" borderId="0" applyNumberFormat="0" applyBorder="0" applyAlignment="0" applyProtection="0"/>
    <xf numFmtId="0" fontId="13" fillId="16" borderId="0" applyNumberFormat="0" applyBorder="0" applyAlignment="0" applyProtection="0"/>
    <xf numFmtId="0" fontId="13" fillId="20" borderId="0" applyNumberFormat="0" applyBorder="0" applyAlignment="0" applyProtection="0"/>
    <xf numFmtId="0" fontId="13" fillId="24" borderId="0" applyNumberFormat="0" applyBorder="0" applyAlignment="0" applyProtection="0"/>
    <xf numFmtId="0" fontId="13" fillId="28" borderId="0" applyNumberFormat="0" applyBorder="0" applyAlignment="0" applyProtection="0"/>
    <xf numFmtId="0" fontId="13" fillId="32" borderId="0" applyNumberFormat="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8" borderId="6" applyNumberFormat="0" applyFont="0" applyAlignment="0" applyProtection="0"/>
    <xf numFmtId="9" fontId="13" fillId="0" borderId="0" applyFont="0" applyFill="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12" borderId="0" applyNumberFormat="0" applyBorder="0" applyAlignment="0" applyProtection="0"/>
    <xf numFmtId="0" fontId="13" fillId="16" borderId="0" applyNumberFormat="0" applyBorder="0" applyAlignment="0" applyProtection="0"/>
    <xf numFmtId="0" fontId="13" fillId="20" borderId="0" applyNumberFormat="0" applyBorder="0" applyAlignment="0" applyProtection="0"/>
    <xf numFmtId="0" fontId="13" fillId="24" borderId="0" applyNumberFormat="0" applyBorder="0" applyAlignment="0" applyProtection="0"/>
    <xf numFmtId="0" fontId="13" fillId="28" borderId="0" applyNumberFormat="0" applyBorder="0" applyAlignment="0" applyProtection="0"/>
    <xf numFmtId="0" fontId="13" fillId="32" borderId="0" applyNumberFormat="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8" borderId="6" applyNumberFormat="0" applyFont="0" applyAlignment="0" applyProtection="0"/>
    <xf numFmtId="9" fontId="13" fillId="0" borderId="0" applyFont="0" applyFill="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12" borderId="0" applyNumberFormat="0" applyBorder="0" applyAlignment="0" applyProtection="0"/>
    <xf numFmtId="0" fontId="13" fillId="16" borderId="0" applyNumberFormat="0" applyBorder="0" applyAlignment="0" applyProtection="0"/>
    <xf numFmtId="0" fontId="13" fillId="20" borderId="0" applyNumberFormat="0" applyBorder="0" applyAlignment="0" applyProtection="0"/>
    <xf numFmtId="0" fontId="13" fillId="24" borderId="0" applyNumberFormat="0" applyBorder="0" applyAlignment="0" applyProtection="0"/>
    <xf numFmtId="0" fontId="13" fillId="28" borderId="0" applyNumberFormat="0" applyBorder="0" applyAlignment="0" applyProtection="0"/>
    <xf numFmtId="0" fontId="13" fillId="32" borderId="0" applyNumberFormat="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8" borderId="6" applyNumberFormat="0" applyFont="0" applyAlignment="0" applyProtection="0"/>
    <xf numFmtId="9" fontId="13" fillId="0" borderId="0" applyFont="0" applyFill="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12" borderId="0" applyNumberFormat="0" applyBorder="0" applyAlignment="0" applyProtection="0"/>
    <xf numFmtId="0" fontId="13" fillId="16" borderId="0" applyNumberFormat="0" applyBorder="0" applyAlignment="0" applyProtection="0"/>
    <xf numFmtId="0" fontId="13" fillId="20" borderId="0" applyNumberFormat="0" applyBorder="0" applyAlignment="0" applyProtection="0"/>
    <xf numFmtId="0" fontId="13" fillId="24" borderId="0" applyNumberFormat="0" applyBorder="0" applyAlignment="0" applyProtection="0"/>
    <xf numFmtId="0" fontId="13" fillId="28" borderId="0" applyNumberFormat="0" applyBorder="0" applyAlignment="0" applyProtection="0"/>
    <xf numFmtId="0" fontId="13" fillId="32" borderId="0" applyNumberFormat="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8" borderId="6" applyNumberFormat="0" applyFont="0" applyAlignment="0" applyProtection="0"/>
    <xf numFmtId="9" fontId="13" fillId="0" borderId="0" applyFont="0" applyFill="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8" borderId="6" applyNumberFormat="0" applyFont="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12" borderId="0" applyNumberFormat="0" applyBorder="0" applyAlignment="0" applyProtection="0"/>
    <xf numFmtId="0" fontId="13" fillId="16" borderId="0" applyNumberFormat="0" applyBorder="0" applyAlignment="0" applyProtection="0"/>
    <xf numFmtId="0" fontId="13" fillId="20" borderId="0" applyNumberFormat="0" applyBorder="0" applyAlignment="0" applyProtection="0"/>
    <xf numFmtId="0" fontId="13" fillId="24" borderId="0" applyNumberFormat="0" applyBorder="0" applyAlignment="0" applyProtection="0"/>
    <xf numFmtId="0" fontId="13" fillId="28" borderId="0" applyNumberFormat="0" applyBorder="0" applyAlignment="0" applyProtection="0"/>
    <xf numFmtId="0" fontId="13" fillId="32" borderId="0" applyNumberFormat="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8" borderId="6" applyNumberFormat="0" applyFont="0" applyAlignment="0" applyProtection="0"/>
    <xf numFmtId="9" fontId="13" fillId="0" borderId="0" applyFont="0" applyFill="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12" borderId="0" applyNumberFormat="0" applyBorder="0" applyAlignment="0" applyProtection="0"/>
    <xf numFmtId="0" fontId="13" fillId="16" borderId="0" applyNumberFormat="0" applyBorder="0" applyAlignment="0" applyProtection="0"/>
    <xf numFmtId="0" fontId="13" fillId="20" borderId="0" applyNumberFormat="0" applyBorder="0" applyAlignment="0" applyProtection="0"/>
    <xf numFmtId="0" fontId="13" fillId="24" borderId="0" applyNumberFormat="0" applyBorder="0" applyAlignment="0" applyProtection="0"/>
    <xf numFmtId="0" fontId="13" fillId="28" borderId="0" applyNumberFormat="0" applyBorder="0" applyAlignment="0" applyProtection="0"/>
    <xf numFmtId="0" fontId="13" fillId="32" borderId="0" applyNumberFormat="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8" borderId="6" applyNumberFormat="0" applyFont="0" applyAlignment="0" applyProtection="0"/>
    <xf numFmtId="9" fontId="13" fillId="0" borderId="0" applyFont="0" applyFill="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12" borderId="0" applyNumberFormat="0" applyBorder="0" applyAlignment="0" applyProtection="0"/>
    <xf numFmtId="0" fontId="13" fillId="16" borderId="0" applyNumberFormat="0" applyBorder="0" applyAlignment="0" applyProtection="0"/>
    <xf numFmtId="0" fontId="13" fillId="20" borderId="0" applyNumberFormat="0" applyBorder="0" applyAlignment="0" applyProtection="0"/>
    <xf numFmtId="0" fontId="13" fillId="24" borderId="0" applyNumberFormat="0" applyBorder="0" applyAlignment="0" applyProtection="0"/>
    <xf numFmtId="0" fontId="13" fillId="28" borderId="0" applyNumberFormat="0" applyBorder="0" applyAlignment="0" applyProtection="0"/>
    <xf numFmtId="0" fontId="13" fillId="32" borderId="0" applyNumberFormat="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8" borderId="6" applyNumberFormat="0" applyFont="0" applyAlignment="0" applyProtection="0"/>
    <xf numFmtId="9" fontId="13" fillId="0" borderId="0" applyFont="0" applyFill="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12" borderId="0" applyNumberFormat="0" applyBorder="0" applyAlignment="0" applyProtection="0"/>
    <xf numFmtId="0" fontId="13" fillId="16" borderId="0" applyNumberFormat="0" applyBorder="0" applyAlignment="0" applyProtection="0"/>
    <xf numFmtId="0" fontId="13" fillId="20" borderId="0" applyNumberFormat="0" applyBorder="0" applyAlignment="0" applyProtection="0"/>
    <xf numFmtId="0" fontId="13" fillId="24" borderId="0" applyNumberFormat="0" applyBorder="0" applyAlignment="0" applyProtection="0"/>
    <xf numFmtId="0" fontId="13" fillId="28" borderId="0" applyNumberFormat="0" applyBorder="0" applyAlignment="0" applyProtection="0"/>
    <xf numFmtId="0" fontId="13" fillId="32" borderId="0" applyNumberFormat="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8" borderId="6" applyNumberFormat="0" applyFont="0" applyAlignment="0" applyProtection="0"/>
    <xf numFmtId="9" fontId="13" fillId="0" borderId="0" applyFont="0" applyFill="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12" borderId="0" applyNumberFormat="0" applyBorder="0" applyAlignment="0" applyProtection="0"/>
    <xf numFmtId="0" fontId="13" fillId="16" borderId="0" applyNumberFormat="0" applyBorder="0" applyAlignment="0" applyProtection="0"/>
    <xf numFmtId="0" fontId="13" fillId="20" borderId="0" applyNumberFormat="0" applyBorder="0" applyAlignment="0" applyProtection="0"/>
    <xf numFmtId="0" fontId="13" fillId="24" borderId="0" applyNumberFormat="0" applyBorder="0" applyAlignment="0" applyProtection="0"/>
    <xf numFmtId="0" fontId="13" fillId="28" borderId="0" applyNumberFormat="0" applyBorder="0" applyAlignment="0" applyProtection="0"/>
    <xf numFmtId="0" fontId="13" fillId="32" borderId="0" applyNumberFormat="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8" borderId="6" applyNumberFormat="0" applyFont="0" applyAlignment="0" applyProtection="0"/>
    <xf numFmtId="9" fontId="13" fillId="0" borderId="0" applyFont="0" applyFill="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8" borderId="6" applyNumberFormat="0" applyFont="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6"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0"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4"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28"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33"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0" fontId="13" fillId="8" borderId="6"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12" borderId="0" applyNumberFormat="0" applyBorder="0" applyAlignment="0" applyProtection="0"/>
    <xf numFmtId="0" fontId="13" fillId="16" borderId="0" applyNumberFormat="0" applyBorder="0" applyAlignment="0" applyProtection="0"/>
    <xf numFmtId="0" fontId="13" fillId="20" borderId="0" applyNumberFormat="0" applyBorder="0" applyAlignment="0" applyProtection="0"/>
    <xf numFmtId="0" fontId="13" fillId="24" borderId="0" applyNumberFormat="0" applyBorder="0" applyAlignment="0" applyProtection="0"/>
    <xf numFmtId="0" fontId="13" fillId="28" borderId="0" applyNumberFormat="0" applyBorder="0" applyAlignment="0" applyProtection="0"/>
    <xf numFmtId="0" fontId="13" fillId="32" borderId="0" applyNumberFormat="0" applyBorder="0" applyAlignment="0" applyProtection="0"/>
    <xf numFmtId="0" fontId="13" fillId="13" borderId="0" applyNumberFormat="0" applyBorder="0" applyAlignment="0" applyProtection="0"/>
    <xf numFmtId="0" fontId="13" fillId="17" borderId="0" applyNumberFormat="0" applyBorder="0" applyAlignment="0" applyProtection="0"/>
    <xf numFmtId="0" fontId="13" fillId="21" borderId="0" applyNumberFormat="0" applyBorder="0" applyAlignment="0" applyProtection="0"/>
    <xf numFmtId="0" fontId="13" fillId="25" borderId="0" applyNumberFormat="0" applyBorder="0" applyAlignment="0" applyProtection="0"/>
    <xf numFmtId="0" fontId="13" fillId="29" borderId="0" applyNumberFormat="0" applyBorder="0" applyAlignment="0" applyProtection="0"/>
    <xf numFmtId="0" fontId="13" fillId="33" borderId="0" applyNumberFormat="0" applyBorder="0" applyAlignment="0" applyProtection="0"/>
    <xf numFmtId="0" fontId="13" fillId="8" borderId="6" applyNumberFormat="0" applyFont="0" applyAlignment="0" applyProtection="0"/>
    <xf numFmtId="9" fontId="13" fillId="0" borderId="0" applyFont="0" applyFill="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0" borderId="0"/>
    <xf numFmtId="0" fontId="13" fillId="8" borderId="6" applyNumberFormat="0" applyFont="0" applyAlignment="0" applyProtection="0"/>
    <xf numFmtId="0" fontId="13" fillId="12" borderId="0" applyNumberFormat="0" applyBorder="0" applyAlignment="0" applyProtection="0"/>
    <xf numFmtId="0" fontId="13" fillId="13"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20" borderId="0" applyNumberFormat="0" applyBorder="0" applyAlignment="0" applyProtection="0"/>
    <xf numFmtId="0" fontId="13" fillId="21" borderId="0" applyNumberFormat="0" applyBorder="0" applyAlignment="0" applyProtection="0"/>
    <xf numFmtId="0" fontId="13" fillId="24" borderId="0" applyNumberFormat="0" applyBorder="0" applyAlignment="0" applyProtection="0"/>
    <xf numFmtId="0" fontId="13" fillId="25"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2" fillId="0" borderId="0"/>
    <xf numFmtId="0" fontId="72" fillId="0" borderId="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12" fillId="8" borderId="6" applyNumberFormat="0" applyFont="0" applyAlignment="0" applyProtection="0"/>
    <xf numFmtId="0" fontId="74" fillId="12" borderId="0" applyNumberFormat="0" applyBorder="0" applyAlignment="0" applyProtection="0"/>
    <xf numFmtId="0" fontId="74" fillId="12" borderId="0" applyNumberFormat="0" applyBorder="0" applyAlignment="0" applyProtection="0"/>
    <xf numFmtId="0" fontId="12" fillId="12" borderId="0" applyNumberFormat="0" applyBorder="0" applyAlignment="0" applyProtection="0"/>
    <xf numFmtId="0" fontId="12" fillId="13"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12" fillId="20" borderId="0" applyNumberFormat="0" applyBorder="0" applyAlignment="0" applyProtection="0"/>
    <xf numFmtId="0" fontId="12" fillId="21"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12" fillId="24" borderId="0" applyNumberFormat="0" applyBorder="0" applyAlignment="0" applyProtection="0"/>
    <xf numFmtId="0" fontId="12" fillId="25"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12" fillId="28" borderId="0" applyNumberFormat="0" applyBorder="0" applyAlignment="0" applyProtection="0"/>
    <xf numFmtId="0" fontId="12" fillId="29"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12" fillId="32" borderId="0" applyNumberFormat="0" applyBorder="0" applyAlignment="0" applyProtection="0"/>
    <xf numFmtId="0" fontId="12" fillId="33"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2"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16"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0"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4"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28"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32"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3"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17"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1"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5"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4" fillId="29" borderId="0" applyNumberFormat="0" applyBorder="0" applyAlignment="0" applyProtection="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53" fillId="0" borderId="0" applyNumberFormat="0" applyFill="0" applyBorder="0" applyAlignment="0" applyProtection="0"/>
    <xf numFmtId="0" fontId="54" fillId="0" borderId="9" applyNumberFormat="0" applyFill="0" applyAlignment="0" applyProtection="0"/>
    <xf numFmtId="0" fontId="55" fillId="0" borderId="10" applyNumberFormat="0" applyFill="0" applyAlignment="0" applyProtection="0"/>
    <xf numFmtId="0" fontId="56" fillId="0" borderId="11" applyNumberFormat="0" applyFill="0" applyAlignment="0" applyProtection="0"/>
    <xf numFmtId="0" fontId="56" fillId="0" borderId="0" applyNumberFormat="0" applyFill="0" applyBorder="0" applyAlignment="0" applyProtection="0"/>
    <xf numFmtId="0" fontId="57" fillId="5" borderId="0" applyNumberFormat="0" applyBorder="0" applyAlignment="0" applyProtection="0"/>
    <xf numFmtId="0" fontId="58" fillId="2" borderId="0" applyNumberFormat="0" applyBorder="0" applyAlignment="0" applyProtection="0"/>
    <xf numFmtId="0" fontId="59" fillId="7" borderId="0" applyNumberFormat="0" applyBorder="0" applyAlignment="0" applyProtection="0"/>
    <xf numFmtId="0" fontId="60" fillId="6" borderId="2" applyNumberFormat="0" applyAlignment="0" applyProtection="0"/>
    <xf numFmtId="0" fontId="61" fillId="3" borderId="7" applyNumberFormat="0" applyAlignment="0" applyProtection="0"/>
    <xf numFmtId="0" fontId="62" fillId="3" borderId="2" applyNumberFormat="0" applyAlignment="0" applyProtection="0"/>
    <xf numFmtId="0" fontId="63" fillId="0" borderId="5" applyNumberFormat="0" applyFill="0" applyAlignment="0" applyProtection="0"/>
    <xf numFmtId="0" fontId="64" fillId="4" borderId="3" applyNumberFormat="0" applyAlignment="0" applyProtection="0"/>
    <xf numFmtId="0" fontId="65" fillId="0" borderId="0" applyNumberFormat="0" applyFill="0" applyBorder="0" applyAlignment="0" applyProtection="0"/>
    <xf numFmtId="0" fontId="66" fillId="0" borderId="0" applyNumberFormat="0" applyFill="0" applyBorder="0" applyAlignment="0" applyProtection="0"/>
    <xf numFmtId="0" fontId="67" fillId="0" borderId="8" applyNumberFormat="0" applyFill="0" applyAlignment="0" applyProtection="0"/>
    <xf numFmtId="0" fontId="52" fillId="11" borderId="0" applyNumberFormat="0" applyBorder="0" applyAlignment="0" applyProtection="0"/>
    <xf numFmtId="0" fontId="52" fillId="14" borderId="0" applyNumberFormat="0" applyBorder="0" applyAlignment="0" applyProtection="0"/>
    <xf numFmtId="0" fontId="52" fillId="15" borderId="0" applyNumberFormat="0" applyBorder="0" applyAlignment="0" applyProtection="0"/>
    <xf numFmtId="0" fontId="52" fillId="18" borderId="0" applyNumberFormat="0" applyBorder="0" applyAlignment="0" applyProtection="0"/>
    <xf numFmtId="0" fontId="52" fillId="19" borderId="0" applyNumberFormat="0" applyBorder="0" applyAlignment="0" applyProtection="0"/>
    <xf numFmtId="0" fontId="52" fillId="22" borderId="0" applyNumberFormat="0" applyBorder="0" applyAlignment="0" applyProtection="0"/>
    <xf numFmtId="0" fontId="52" fillId="23" borderId="0" applyNumberFormat="0" applyBorder="0" applyAlignment="0" applyProtection="0"/>
    <xf numFmtId="0" fontId="52" fillId="26" borderId="0" applyNumberFormat="0" applyBorder="0" applyAlignment="0" applyProtection="0"/>
    <xf numFmtId="0" fontId="52" fillId="27" borderId="0" applyNumberFormat="0" applyBorder="0" applyAlignment="0" applyProtection="0"/>
    <xf numFmtId="0" fontId="52" fillId="30" borderId="0" applyNumberFormat="0" applyBorder="0" applyAlignment="0" applyProtection="0"/>
    <xf numFmtId="0" fontId="52" fillId="31" borderId="0" applyNumberFormat="0" applyBorder="0" applyAlignment="0" applyProtection="0"/>
    <xf numFmtId="0" fontId="52" fillId="34" borderId="0" applyNumberFormat="0" applyBorder="0" applyAlignment="0" applyProtection="0"/>
    <xf numFmtId="0" fontId="74" fillId="12" borderId="0" applyNumberFormat="0" applyBorder="0" applyAlignment="0" applyProtection="0"/>
    <xf numFmtId="0" fontId="74" fillId="16" borderId="0" applyNumberFormat="0" applyBorder="0" applyAlignment="0" applyProtection="0"/>
    <xf numFmtId="0" fontId="74" fillId="20" borderId="0" applyNumberFormat="0" applyBorder="0" applyAlignment="0" applyProtection="0"/>
    <xf numFmtId="0" fontId="74" fillId="24" borderId="0" applyNumberFormat="0" applyBorder="0" applyAlignment="0" applyProtection="0"/>
    <xf numFmtId="0" fontId="74" fillId="28" borderId="0" applyNumberFormat="0" applyBorder="0" applyAlignment="0" applyProtection="0"/>
    <xf numFmtId="0" fontId="74" fillId="32" borderId="0" applyNumberFormat="0" applyBorder="0" applyAlignment="0" applyProtection="0"/>
    <xf numFmtId="0" fontId="74" fillId="13" borderId="0" applyNumberFormat="0" applyBorder="0" applyAlignment="0" applyProtection="0"/>
    <xf numFmtId="0" fontId="74" fillId="17" borderId="0" applyNumberFormat="0" applyBorder="0" applyAlignment="0" applyProtection="0"/>
    <xf numFmtId="0" fontId="74" fillId="21" borderId="0" applyNumberFormat="0" applyBorder="0" applyAlignment="0" applyProtection="0"/>
    <xf numFmtId="0" fontId="74" fillId="25" borderId="0" applyNumberFormat="0" applyBorder="0" applyAlignment="0" applyProtection="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2"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2" fillId="0" borderId="0"/>
    <xf numFmtId="0" fontId="72" fillId="0" borderId="0"/>
    <xf numFmtId="0" fontId="72" fillId="0" borderId="0"/>
    <xf numFmtId="0" fontId="72" fillId="0" borderId="0"/>
    <xf numFmtId="0" fontId="72" fillId="0" borderId="0"/>
    <xf numFmtId="0" fontId="72" fillId="0" borderId="0"/>
    <xf numFmtId="0" fontId="11" fillId="0" borderId="0"/>
    <xf numFmtId="0" fontId="53" fillId="0" borderId="0" applyNumberFormat="0" applyFill="0" applyBorder="0" applyAlignment="0" applyProtection="0"/>
    <xf numFmtId="0" fontId="54" fillId="0" borderId="9" applyNumberFormat="0" applyFill="0" applyAlignment="0" applyProtection="0"/>
    <xf numFmtId="0" fontId="55" fillId="0" borderId="10" applyNumberFormat="0" applyFill="0" applyAlignment="0" applyProtection="0"/>
    <xf numFmtId="0" fontId="56" fillId="0" borderId="11" applyNumberFormat="0" applyFill="0" applyAlignment="0" applyProtection="0"/>
    <xf numFmtId="0" fontId="56" fillId="0" borderId="0" applyNumberFormat="0" applyFill="0" applyBorder="0" applyAlignment="0" applyProtection="0"/>
    <xf numFmtId="0" fontId="57" fillId="5" borderId="0" applyNumberFormat="0" applyBorder="0" applyAlignment="0" applyProtection="0"/>
    <xf numFmtId="0" fontId="58" fillId="2" borderId="0" applyNumberFormat="0" applyBorder="0" applyAlignment="0" applyProtection="0"/>
    <xf numFmtId="0" fontId="59" fillId="7" borderId="0" applyNumberFormat="0" applyBorder="0" applyAlignment="0" applyProtection="0"/>
    <xf numFmtId="0" fontId="60" fillId="6" borderId="2" applyNumberFormat="0" applyAlignment="0" applyProtection="0"/>
    <xf numFmtId="0" fontId="61" fillId="3" borderId="7" applyNumberFormat="0" applyAlignment="0" applyProtection="0"/>
    <xf numFmtId="0" fontId="62" fillId="3" borderId="2" applyNumberFormat="0" applyAlignment="0" applyProtection="0"/>
    <xf numFmtId="0" fontId="63" fillId="0" borderId="5" applyNumberFormat="0" applyFill="0" applyAlignment="0" applyProtection="0"/>
    <xf numFmtId="0" fontId="64" fillId="4" borderId="3" applyNumberFormat="0" applyAlignment="0" applyProtection="0"/>
    <xf numFmtId="0" fontId="65" fillId="0" borderId="0" applyNumberFormat="0" applyFill="0" applyBorder="0" applyAlignment="0" applyProtection="0"/>
    <xf numFmtId="0" fontId="11" fillId="8" borderId="6" applyNumberFormat="0" applyFont="0" applyAlignment="0" applyProtection="0"/>
    <xf numFmtId="0" fontId="66" fillId="0" borderId="0" applyNumberFormat="0" applyFill="0" applyBorder="0" applyAlignment="0" applyProtection="0"/>
    <xf numFmtId="0" fontId="67" fillId="0" borderId="8" applyNumberFormat="0" applyFill="0" applyAlignment="0" applyProtection="0"/>
    <xf numFmtId="0" fontId="52" fillId="11" borderId="0" applyNumberFormat="0" applyBorder="0" applyAlignment="0" applyProtection="0"/>
    <xf numFmtId="0" fontId="11" fillId="12" borderId="0" applyNumberFormat="0" applyBorder="0" applyAlignment="0" applyProtection="0"/>
    <xf numFmtId="0" fontId="11" fillId="13" borderId="0" applyNumberFormat="0" applyBorder="0" applyAlignment="0" applyProtection="0"/>
    <xf numFmtId="0" fontId="52" fillId="14" borderId="0" applyNumberFormat="0" applyBorder="0" applyAlignment="0" applyProtection="0"/>
    <xf numFmtId="0" fontId="52"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52" fillId="18" borderId="0" applyNumberFormat="0" applyBorder="0" applyAlignment="0" applyProtection="0"/>
    <xf numFmtId="0" fontId="52" fillId="19" borderId="0" applyNumberFormat="0" applyBorder="0" applyAlignment="0" applyProtection="0"/>
    <xf numFmtId="0" fontId="11" fillId="20" borderId="0" applyNumberFormat="0" applyBorder="0" applyAlignment="0" applyProtection="0"/>
    <xf numFmtId="0" fontId="11" fillId="21" borderId="0" applyNumberFormat="0" applyBorder="0" applyAlignment="0" applyProtection="0"/>
    <xf numFmtId="0" fontId="52" fillId="22" borderId="0" applyNumberFormat="0" applyBorder="0" applyAlignment="0" applyProtection="0"/>
    <xf numFmtId="0" fontId="52" fillId="23" borderId="0" applyNumberFormat="0" applyBorder="0" applyAlignment="0" applyProtection="0"/>
    <xf numFmtId="0" fontId="11" fillId="24" borderId="0" applyNumberFormat="0" applyBorder="0" applyAlignment="0" applyProtection="0"/>
    <xf numFmtId="0" fontId="11" fillId="25" borderId="0" applyNumberFormat="0" applyBorder="0" applyAlignment="0" applyProtection="0"/>
    <xf numFmtId="0" fontId="52" fillId="26" borderId="0" applyNumberFormat="0" applyBorder="0" applyAlignment="0" applyProtection="0"/>
    <xf numFmtId="0" fontId="52" fillId="27" borderId="0" applyNumberFormat="0" applyBorder="0" applyAlignment="0" applyProtection="0"/>
    <xf numFmtId="0" fontId="11" fillId="28" borderId="0" applyNumberFormat="0" applyBorder="0" applyAlignment="0" applyProtection="0"/>
    <xf numFmtId="0" fontId="11" fillId="29" borderId="0" applyNumberFormat="0" applyBorder="0" applyAlignment="0" applyProtection="0"/>
    <xf numFmtId="0" fontId="52" fillId="30" borderId="0" applyNumberFormat="0" applyBorder="0" applyAlignment="0" applyProtection="0"/>
    <xf numFmtId="0" fontId="52" fillId="31" borderId="0" applyNumberFormat="0" applyBorder="0" applyAlignment="0" applyProtection="0"/>
    <xf numFmtId="0" fontId="11" fillId="32" borderId="0" applyNumberFormat="0" applyBorder="0" applyAlignment="0" applyProtection="0"/>
    <xf numFmtId="0" fontId="11" fillId="33" borderId="0" applyNumberFormat="0" applyBorder="0" applyAlignment="0" applyProtection="0"/>
    <xf numFmtId="0" fontId="52" fillId="34" borderId="0" applyNumberFormat="0" applyBorder="0" applyAlignment="0" applyProtection="0"/>
    <xf numFmtId="0" fontId="10" fillId="0" borderId="0"/>
    <xf numFmtId="0" fontId="10" fillId="8" borderId="6" applyNumberFormat="0" applyFont="0" applyAlignment="0" applyProtection="0"/>
    <xf numFmtId="0" fontId="10" fillId="12" borderId="0" applyNumberFormat="0" applyBorder="0" applyAlignment="0" applyProtection="0"/>
    <xf numFmtId="0" fontId="10" fillId="13"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0" borderId="0"/>
    <xf numFmtId="0" fontId="9" fillId="8" borderId="6" applyNumberFormat="0" applyFont="0" applyAlignment="0" applyProtection="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0" borderId="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0" borderId="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0" borderId="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0" borderId="0"/>
    <xf numFmtId="9" fontId="9" fillId="0" borderId="0" applyFont="0" applyFill="0" applyBorder="0" applyAlignment="0" applyProtection="0"/>
    <xf numFmtId="0" fontId="9" fillId="8" borderId="6" applyNumberFormat="0" applyFont="0" applyAlignment="0" applyProtection="0"/>
    <xf numFmtId="0" fontId="9" fillId="33" borderId="0" applyNumberFormat="0" applyBorder="0" applyAlignment="0" applyProtection="0"/>
    <xf numFmtId="0" fontId="9" fillId="29" borderId="0" applyNumberFormat="0" applyBorder="0" applyAlignment="0" applyProtection="0"/>
    <xf numFmtId="0" fontId="9" fillId="25" borderId="0" applyNumberFormat="0" applyBorder="0" applyAlignment="0" applyProtection="0"/>
    <xf numFmtId="0" fontId="9" fillId="21" borderId="0" applyNumberFormat="0" applyBorder="0" applyAlignment="0" applyProtection="0"/>
    <xf numFmtId="0" fontId="9" fillId="17" borderId="0" applyNumberFormat="0" applyBorder="0" applyAlignment="0" applyProtection="0"/>
    <xf numFmtId="0" fontId="9" fillId="13" borderId="0" applyNumberFormat="0" applyBorder="0" applyAlignment="0" applyProtection="0"/>
    <xf numFmtId="0" fontId="9" fillId="32" borderId="0" applyNumberFormat="0" applyBorder="0" applyAlignment="0" applyProtection="0"/>
    <xf numFmtId="0" fontId="9" fillId="28" borderId="0" applyNumberFormat="0" applyBorder="0" applyAlignment="0" applyProtection="0"/>
    <xf numFmtId="0" fontId="9" fillId="24" borderId="0" applyNumberFormat="0" applyBorder="0" applyAlignment="0" applyProtection="0"/>
    <xf numFmtId="0" fontId="9" fillId="20"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0" borderId="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0" borderId="0"/>
    <xf numFmtId="0" fontId="9" fillId="8" borderId="6" applyNumberFormat="0" applyFont="0" applyAlignment="0" applyProtection="0"/>
    <xf numFmtId="0" fontId="9" fillId="0" borderId="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0" borderId="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0" borderId="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0" borderId="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0" borderId="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0" borderId="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0" borderId="0"/>
    <xf numFmtId="9" fontId="9" fillId="0" borderId="0" applyFont="0" applyFill="0" applyBorder="0" applyAlignment="0" applyProtection="0"/>
    <xf numFmtId="0" fontId="9" fillId="8" borderId="6" applyNumberFormat="0" applyFont="0" applyAlignment="0" applyProtection="0"/>
    <xf numFmtId="0" fontId="9" fillId="33" borderId="0" applyNumberFormat="0" applyBorder="0" applyAlignment="0" applyProtection="0"/>
    <xf numFmtId="0" fontId="9" fillId="29" borderId="0" applyNumberFormat="0" applyBorder="0" applyAlignment="0" applyProtection="0"/>
    <xf numFmtId="0" fontId="9" fillId="25" borderId="0" applyNumberFormat="0" applyBorder="0" applyAlignment="0" applyProtection="0"/>
    <xf numFmtId="0" fontId="9" fillId="21" borderId="0" applyNumberFormat="0" applyBorder="0" applyAlignment="0" applyProtection="0"/>
    <xf numFmtId="0" fontId="9" fillId="17" borderId="0" applyNumberFormat="0" applyBorder="0" applyAlignment="0" applyProtection="0"/>
    <xf numFmtId="0" fontId="9" fillId="13" borderId="0" applyNumberFormat="0" applyBorder="0" applyAlignment="0" applyProtection="0"/>
    <xf numFmtId="0" fontId="9" fillId="32" borderId="0" applyNumberFormat="0" applyBorder="0" applyAlignment="0" applyProtection="0"/>
    <xf numFmtId="0" fontId="9" fillId="28" borderId="0" applyNumberFormat="0" applyBorder="0" applyAlignment="0" applyProtection="0"/>
    <xf numFmtId="0" fontId="9" fillId="24" borderId="0" applyNumberFormat="0" applyBorder="0" applyAlignment="0" applyProtection="0"/>
    <xf numFmtId="0" fontId="9" fillId="20"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0" borderId="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0" borderId="0"/>
    <xf numFmtId="0" fontId="9" fillId="8" borderId="6" applyNumberFormat="0" applyFont="0" applyAlignment="0" applyProtection="0"/>
    <xf numFmtId="0" fontId="9" fillId="0" borderId="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0" borderId="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8" borderId="6" applyNumberFormat="0" applyFont="0" applyAlignment="0" applyProtection="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0" borderId="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0" borderId="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0" borderId="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0" borderId="0"/>
    <xf numFmtId="9" fontId="9" fillId="0" borderId="0" applyFont="0" applyFill="0" applyBorder="0" applyAlignment="0" applyProtection="0"/>
    <xf numFmtId="0" fontId="9" fillId="8" borderId="6" applyNumberFormat="0" applyFont="0" applyAlignment="0" applyProtection="0"/>
    <xf numFmtId="0" fontId="9" fillId="33" borderId="0" applyNumberFormat="0" applyBorder="0" applyAlignment="0" applyProtection="0"/>
    <xf numFmtId="0" fontId="9" fillId="29" borderId="0" applyNumberFormat="0" applyBorder="0" applyAlignment="0" applyProtection="0"/>
    <xf numFmtId="0" fontId="9" fillId="25" borderId="0" applyNumberFormat="0" applyBorder="0" applyAlignment="0" applyProtection="0"/>
    <xf numFmtId="0" fontId="9" fillId="21" borderId="0" applyNumberFormat="0" applyBorder="0" applyAlignment="0" applyProtection="0"/>
    <xf numFmtId="0" fontId="9" fillId="17" borderId="0" applyNumberFormat="0" applyBorder="0" applyAlignment="0" applyProtection="0"/>
    <xf numFmtId="0" fontId="9" fillId="13" borderId="0" applyNumberFormat="0" applyBorder="0" applyAlignment="0" applyProtection="0"/>
    <xf numFmtId="0" fontId="9" fillId="32" borderId="0" applyNumberFormat="0" applyBorder="0" applyAlignment="0" applyProtection="0"/>
    <xf numFmtId="0" fontId="9" fillId="28" borderId="0" applyNumberFormat="0" applyBorder="0" applyAlignment="0" applyProtection="0"/>
    <xf numFmtId="0" fontId="9" fillId="24" borderId="0" applyNumberFormat="0" applyBorder="0" applyAlignment="0" applyProtection="0"/>
    <xf numFmtId="0" fontId="9" fillId="20"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0" borderId="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0" borderId="0"/>
    <xf numFmtId="0" fontId="9" fillId="8" borderId="6" applyNumberFormat="0" applyFont="0" applyAlignment="0" applyProtection="0"/>
    <xf numFmtId="0" fontId="9" fillId="0" borderId="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0" borderId="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0" borderId="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0" borderId="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0" borderId="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0" borderId="0"/>
    <xf numFmtId="9" fontId="9" fillId="0" borderId="0" applyFont="0" applyFill="0" applyBorder="0" applyAlignment="0" applyProtection="0"/>
    <xf numFmtId="0" fontId="9" fillId="8" borderId="6" applyNumberFormat="0" applyFont="0" applyAlignment="0" applyProtection="0"/>
    <xf numFmtId="0" fontId="9" fillId="33" borderId="0" applyNumberFormat="0" applyBorder="0" applyAlignment="0" applyProtection="0"/>
    <xf numFmtId="0" fontId="9" fillId="29" borderId="0" applyNumberFormat="0" applyBorder="0" applyAlignment="0" applyProtection="0"/>
    <xf numFmtId="0" fontId="9" fillId="25" borderId="0" applyNumberFormat="0" applyBorder="0" applyAlignment="0" applyProtection="0"/>
    <xf numFmtId="0" fontId="9" fillId="21" borderId="0" applyNumberFormat="0" applyBorder="0" applyAlignment="0" applyProtection="0"/>
    <xf numFmtId="0" fontId="9" fillId="17" borderId="0" applyNumberFormat="0" applyBorder="0" applyAlignment="0" applyProtection="0"/>
    <xf numFmtId="0" fontId="9" fillId="13" borderId="0" applyNumberFormat="0" applyBorder="0" applyAlignment="0" applyProtection="0"/>
    <xf numFmtId="0" fontId="9" fillId="32" borderId="0" applyNumberFormat="0" applyBorder="0" applyAlignment="0" applyProtection="0"/>
    <xf numFmtId="0" fontId="9" fillId="28" borderId="0" applyNumberFormat="0" applyBorder="0" applyAlignment="0" applyProtection="0"/>
    <xf numFmtId="0" fontId="9" fillId="24" borderId="0" applyNumberFormat="0" applyBorder="0" applyAlignment="0" applyProtection="0"/>
    <xf numFmtId="0" fontId="9" fillId="20"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0" borderId="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0" borderId="0"/>
    <xf numFmtId="0" fontId="9" fillId="8" borderId="6" applyNumberFormat="0" applyFont="0" applyAlignment="0" applyProtection="0"/>
    <xf numFmtId="0" fontId="9" fillId="0" borderId="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0" borderId="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0" borderId="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0" borderId="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0" borderId="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0" borderId="0"/>
    <xf numFmtId="9" fontId="9" fillId="0" borderId="0" applyFont="0" applyFill="0" applyBorder="0" applyAlignment="0" applyProtection="0"/>
    <xf numFmtId="0" fontId="9" fillId="8" borderId="6" applyNumberFormat="0" applyFont="0" applyAlignment="0" applyProtection="0"/>
    <xf numFmtId="0" fontId="9" fillId="33" borderId="0" applyNumberFormat="0" applyBorder="0" applyAlignment="0" applyProtection="0"/>
    <xf numFmtId="0" fontId="9" fillId="29" borderId="0" applyNumberFormat="0" applyBorder="0" applyAlignment="0" applyProtection="0"/>
    <xf numFmtId="0" fontId="9" fillId="25" borderId="0" applyNumberFormat="0" applyBorder="0" applyAlignment="0" applyProtection="0"/>
    <xf numFmtId="0" fontId="9" fillId="21" borderId="0" applyNumberFormat="0" applyBorder="0" applyAlignment="0" applyProtection="0"/>
    <xf numFmtId="0" fontId="9" fillId="17" borderId="0" applyNumberFormat="0" applyBorder="0" applyAlignment="0" applyProtection="0"/>
    <xf numFmtId="0" fontId="9" fillId="13" borderId="0" applyNumberFormat="0" applyBorder="0" applyAlignment="0" applyProtection="0"/>
    <xf numFmtId="0" fontId="9" fillId="32" borderId="0" applyNumberFormat="0" applyBorder="0" applyAlignment="0" applyProtection="0"/>
    <xf numFmtId="0" fontId="9" fillId="28" borderId="0" applyNumberFormat="0" applyBorder="0" applyAlignment="0" applyProtection="0"/>
    <xf numFmtId="0" fontId="9" fillId="24" borderId="0" applyNumberFormat="0" applyBorder="0" applyAlignment="0" applyProtection="0"/>
    <xf numFmtId="0" fontId="9" fillId="20"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0" borderId="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0" borderId="0"/>
    <xf numFmtId="0" fontId="9" fillId="8" borderId="6" applyNumberFormat="0" applyFont="0" applyAlignment="0" applyProtection="0"/>
    <xf numFmtId="0" fontId="9" fillId="0" borderId="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0" borderId="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0" borderId="0"/>
    <xf numFmtId="0" fontId="9" fillId="8" borderId="6" applyNumberFormat="0" applyFont="0" applyAlignment="0" applyProtection="0"/>
    <xf numFmtId="0" fontId="9" fillId="0" borderId="0"/>
    <xf numFmtId="0" fontId="46" fillId="0" borderId="0" applyNumberFormat="0" applyFill="0" applyBorder="0" applyAlignment="0" applyProtection="0"/>
    <xf numFmtId="0" fontId="45" fillId="0" borderId="8" applyNumberFormat="0" applyFill="0" applyAlignment="0" applyProtection="0"/>
    <xf numFmtId="0" fontId="44" fillId="0" borderId="0" applyNumberFormat="0" applyFill="0" applyBorder="0" applyAlignment="0" applyProtection="0"/>
    <xf numFmtId="9" fontId="32"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43" fillId="3" borderId="7" applyNumberFormat="0" applyAlignment="0" applyProtection="0"/>
    <xf numFmtId="0" fontId="9" fillId="8" borderId="6" applyNumberFormat="0" applyFont="0" applyAlignment="0" applyProtection="0"/>
    <xf numFmtId="0" fontId="32" fillId="8" borderId="6" applyNumberFormat="0" applyAlignment="0" applyProtection="0"/>
    <xf numFmtId="0" fontId="32" fillId="8" borderId="6" applyNumberFormat="0" applyAlignment="0" applyProtection="0"/>
    <xf numFmtId="0" fontId="9" fillId="8" borderId="6" applyNumberFormat="0" applyFont="0" applyAlignment="0" applyProtection="0"/>
    <xf numFmtId="0" fontId="32" fillId="8" borderId="6" applyNumberForma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0" borderId="0"/>
    <xf numFmtId="0" fontId="32" fillId="0" borderId="0"/>
    <xf numFmtId="0" fontId="32" fillId="0" borderId="0"/>
    <xf numFmtId="0" fontId="9" fillId="0" borderId="0"/>
    <xf numFmtId="0" fontId="3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2" fillId="7" borderId="0" applyNumberFormat="0" applyBorder="0" applyAlignment="0" applyProtection="0"/>
    <xf numFmtId="0" fontId="41" fillId="0" borderId="5" applyNumberFormat="0" applyFill="0" applyAlignment="0" applyProtection="0"/>
    <xf numFmtId="0" fontId="40" fillId="6" borderId="2" applyNumberFormat="0" applyAlignment="0" applyProtection="0"/>
    <xf numFmtId="0" fontId="69" fillId="0" borderId="0" applyNumberFormat="0" applyFill="0" applyBorder="0" applyAlignment="0" applyProtection="0"/>
    <xf numFmtId="0" fontId="39" fillId="0" borderId="0" applyNumberFormat="0" applyFill="0" applyBorder="0" applyAlignment="0" applyProtection="0"/>
    <xf numFmtId="0" fontId="38" fillId="0" borderId="0" applyNumberFormat="0" applyFill="0" applyBorder="0" applyAlignment="0" applyProtection="0"/>
    <xf numFmtId="0" fontId="39" fillId="0" borderId="4" applyNumberFormat="0" applyFill="0" applyAlignment="0" applyProtection="0"/>
    <xf numFmtId="0" fontId="38" fillId="0" borderId="1" applyNumberFormat="0" applyFill="0" applyAlignment="0" applyProtection="0"/>
    <xf numFmtId="0" fontId="37" fillId="5" borderId="0" applyNumberFormat="0" applyBorder="0" applyAlignment="0" applyProtection="0"/>
    <xf numFmtId="0" fontId="36" fillId="0" borderId="0" applyNumberFormat="0" applyFill="0" applyBorder="0" applyAlignment="0" applyProtection="0"/>
    <xf numFmtId="166" fontId="32" fillId="0" borderId="0" applyFont="0" applyFill="0" applyBorder="0" applyAlignment="0" applyProtection="0"/>
    <xf numFmtId="43" fontId="32" fillId="0" borderId="0" applyFont="0" applyFill="0" applyBorder="0" applyAlignment="0" applyProtection="0"/>
    <xf numFmtId="0" fontId="35" fillId="4" borderId="3" applyNumberFormat="0" applyAlignment="0" applyProtection="0"/>
    <xf numFmtId="0" fontId="34" fillId="3" borderId="2" applyNumberFormat="0" applyAlignment="0" applyProtection="0"/>
    <xf numFmtId="0" fontId="33" fillId="2"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0" borderId="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0" borderId="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0" borderId="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0" borderId="0"/>
    <xf numFmtId="0" fontId="46" fillId="0" borderId="0" applyNumberFormat="0" applyFill="0" applyBorder="0" applyAlignment="0" applyProtection="0"/>
    <xf numFmtId="0" fontId="45" fillId="0" borderId="8" applyNumberFormat="0" applyFill="0" applyAlignment="0" applyProtection="0"/>
    <xf numFmtId="0" fontId="44" fillId="0" borderId="0" applyNumberFormat="0" applyFill="0" applyBorder="0" applyAlignment="0" applyProtection="0"/>
    <xf numFmtId="9" fontId="9" fillId="0" borderId="0" applyFont="0" applyFill="0" applyBorder="0" applyAlignment="0" applyProtection="0"/>
    <xf numFmtId="0" fontId="43" fillId="3" borderId="7" applyNumberFormat="0" applyAlignment="0" applyProtection="0"/>
    <xf numFmtId="0" fontId="32" fillId="8" borderId="6" applyNumberFormat="0" applyAlignment="0" applyProtection="0"/>
    <xf numFmtId="0" fontId="9" fillId="8" borderId="6" applyNumberFormat="0" applyFont="0" applyAlignment="0" applyProtection="0"/>
    <xf numFmtId="0" fontId="32" fillId="0" borderId="0"/>
    <xf numFmtId="0" fontId="42" fillId="7" borderId="0" applyNumberFormat="0" applyBorder="0" applyAlignment="0" applyProtection="0"/>
    <xf numFmtId="0" fontId="41" fillId="0" borderId="5" applyNumberFormat="0" applyFill="0" applyAlignment="0" applyProtection="0"/>
    <xf numFmtId="0" fontId="40" fillId="6" borderId="2" applyNumberFormat="0" applyAlignment="0" applyProtection="0"/>
    <xf numFmtId="0" fontId="39" fillId="0" borderId="0" applyNumberFormat="0" applyFill="0" applyBorder="0" applyAlignment="0" applyProtection="0"/>
    <xf numFmtId="0" fontId="38" fillId="0" borderId="0" applyNumberFormat="0" applyFill="0" applyBorder="0" applyAlignment="0" applyProtection="0"/>
    <xf numFmtId="0" fontId="39" fillId="0" borderId="4" applyNumberFormat="0" applyFill="0" applyAlignment="0" applyProtection="0"/>
    <xf numFmtId="0" fontId="38" fillId="0" borderId="1" applyNumberFormat="0" applyFill="0" applyAlignment="0" applyProtection="0"/>
    <xf numFmtId="0" fontId="37" fillId="5" borderId="0" applyNumberFormat="0" applyBorder="0" applyAlignment="0" applyProtection="0"/>
    <xf numFmtId="0" fontId="36" fillId="0" borderId="0" applyNumberFormat="0" applyFill="0" applyBorder="0" applyAlignment="0" applyProtection="0"/>
    <xf numFmtId="0" fontId="35" fillId="4" borderId="3" applyNumberFormat="0" applyAlignment="0" applyProtection="0"/>
    <xf numFmtId="0" fontId="34" fillId="3" borderId="2" applyNumberFormat="0" applyAlignment="0" applyProtection="0"/>
    <xf numFmtId="0" fontId="33" fillId="2" borderId="0" applyNumberFormat="0" applyBorder="0" applyAlignment="0" applyProtection="0"/>
    <xf numFmtId="0" fontId="9" fillId="33" borderId="0" applyNumberFormat="0" applyBorder="0" applyAlignment="0" applyProtection="0"/>
    <xf numFmtId="0" fontId="9" fillId="29" borderId="0" applyNumberFormat="0" applyBorder="0" applyAlignment="0" applyProtection="0"/>
    <xf numFmtId="0" fontId="9" fillId="25" borderId="0" applyNumberFormat="0" applyBorder="0" applyAlignment="0" applyProtection="0"/>
    <xf numFmtId="0" fontId="9" fillId="21" borderId="0" applyNumberFormat="0" applyBorder="0" applyAlignment="0" applyProtection="0"/>
    <xf numFmtId="0" fontId="9" fillId="17" borderId="0" applyNumberFormat="0" applyBorder="0" applyAlignment="0" applyProtection="0"/>
    <xf numFmtId="0" fontId="9" fillId="13" borderId="0" applyNumberFormat="0" applyBorder="0" applyAlignment="0" applyProtection="0"/>
    <xf numFmtId="0" fontId="9" fillId="32" borderId="0" applyNumberFormat="0" applyBorder="0" applyAlignment="0" applyProtection="0"/>
    <xf numFmtId="0" fontId="9" fillId="28" borderId="0" applyNumberFormat="0" applyBorder="0" applyAlignment="0" applyProtection="0"/>
    <xf numFmtId="0" fontId="9" fillId="24" borderId="0" applyNumberFormat="0" applyBorder="0" applyAlignment="0" applyProtection="0"/>
    <xf numFmtId="0" fontId="9" fillId="20"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0" borderId="0"/>
    <xf numFmtId="0" fontId="9" fillId="33" borderId="0" applyNumberFormat="0" applyBorder="0" applyAlignment="0" applyProtection="0"/>
    <xf numFmtId="0" fontId="9" fillId="32" borderId="0" applyNumberFormat="0" applyBorder="0" applyAlignment="0" applyProtection="0"/>
    <xf numFmtId="0" fontId="9" fillId="29" borderId="0" applyNumberFormat="0" applyBorder="0" applyAlignment="0" applyProtection="0"/>
    <xf numFmtId="0" fontId="9" fillId="28" borderId="0" applyNumberFormat="0" applyBorder="0" applyAlignment="0" applyProtection="0"/>
    <xf numFmtId="0" fontId="9" fillId="25" borderId="0" applyNumberFormat="0" applyBorder="0" applyAlignment="0" applyProtection="0"/>
    <xf numFmtId="0" fontId="9" fillId="24" borderId="0" applyNumberFormat="0" applyBorder="0" applyAlignment="0" applyProtection="0"/>
    <xf numFmtId="0" fontId="9" fillId="21" borderId="0" applyNumberFormat="0" applyBorder="0" applyAlignment="0" applyProtection="0"/>
    <xf numFmtId="0" fontId="9" fillId="20" borderId="0" applyNumberFormat="0" applyBorder="0" applyAlignment="0" applyProtection="0"/>
    <xf numFmtId="0" fontId="9" fillId="17" borderId="0" applyNumberFormat="0" applyBorder="0" applyAlignment="0" applyProtection="0"/>
    <xf numFmtId="0" fontId="9" fillId="16" borderId="0" applyNumberFormat="0" applyBorder="0" applyAlignment="0" applyProtection="0"/>
    <xf numFmtId="0" fontId="9" fillId="13" borderId="0" applyNumberFormat="0" applyBorder="0" applyAlignment="0" applyProtection="0"/>
    <xf numFmtId="0" fontId="9" fillId="12" borderId="0" applyNumberFormat="0" applyBorder="0" applyAlignment="0" applyProtection="0"/>
    <xf numFmtId="0" fontId="9" fillId="8" borderId="6" applyNumberFormat="0" applyFont="0" applyAlignment="0" applyProtection="0"/>
    <xf numFmtId="0" fontId="9" fillId="0" borderId="0"/>
    <xf numFmtId="0" fontId="67" fillId="0" borderId="8" applyNumberFormat="0" applyFill="0" applyAlignment="0" applyProtection="0"/>
    <xf numFmtId="0" fontId="66" fillId="0" borderId="0" applyNumberFormat="0" applyFill="0" applyBorder="0" applyAlignment="0" applyProtection="0"/>
    <xf numFmtId="0" fontId="9" fillId="8" borderId="6" applyNumberFormat="0" applyFont="0" applyAlignment="0" applyProtection="0"/>
    <xf numFmtId="0" fontId="65" fillId="0" borderId="0" applyNumberFormat="0" applyFill="0" applyBorder="0" applyAlignment="0" applyProtection="0"/>
    <xf numFmtId="0" fontId="64" fillId="4" borderId="3" applyNumberFormat="0" applyAlignment="0" applyProtection="0"/>
    <xf numFmtId="0" fontId="63" fillId="0" borderId="5" applyNumberFormat="0" applyFill="0" applyAlignment="0" applyProtection="0"/>
    <xf numFmtId="0" fontId="62" fillId="3" borderId="2" applyNumberFormat="0" applyAlignment="0" applyProtection="0"/>
    <xf numFmtId="0" fontId="61" fillId="3" borderId="7" applyNumberFormat="0" applyAlignment="0" applyProtection="0"/>
    <xf numFmtId="0" fontId="60" fillId="6" borderId="2" applyNumberFormat="0" applyAlignment="0" applyProtection="0"/>
    <xf numFmtId="0" fontId="59" fillId="7" borderId="0" applyNumberFormat="0" applyBorder="0" applyAlignment="0" applyProtection="0"/>
    <xf numFmtId="0" fontId="58" fillId="2" borderId="0" applyNumberFormat="0" applyBorder="0" applyAlignment="0" applyProtection="0"/>
    <xf numFmtId="0" fontId="57" fillId="5" borderId="0" applyNumberFormat="0" applyBorder="0" applyAlignment="0" applyProtection="0"/>
    <xf numFmtId="0" fontId="56" fillId="0" borderId="0" applyNumberFormat="0" applyFill="0" applyBorder="0" applyAlignment="0" applyProtection="0"/>
    <xf numFmtId="0" fontId="56" fillId="0" borderId="11" applyNumberFormat="0" applyFill="0" applyAlignment="0" applyProtection="0"/>
    <xf numFmtId="0" fontId="55" fillId="0" borderId="10" applyNumberFormat="0" applyFill="0" applyAlignment="0" applyProtection="0"/>
    <xf numFmtId="0" fontId="54" fillId="0" borderId="9" applyNumberFormat="0" applyFill="0" applyAlignment="0" applyProtection="0"/>
    <xf numFmtId="0" fontId="53" fillId="0" borderId="0" applyNumberFormat="0" applyFill="0" applyBorder="0" applyAlignment="0" applyProtection="0"/>
    <xf numFmtId="0" fontId="9" fillId="0" borderId="0"/>
    <xf numFmtId="0" fontId="45" fillId="0" borderId="8" applyNumberFormat="0" applyFill="0" applyAlignment="0" applyProtection="0"/>
    <xf numFmtId="0" fontId="46" fillId="0" borderId="0" applyNumberFormat="0" applyFill="0" applyBorder="0" applyAlignment="0" applyProtection="0"/>
    <xf numFmtId="0" fontId="37" fillId="5" borderId="0" applyNumberFormat="0" applyBorder="0" applyAlignment="0" applyProtection="0"/>
    <xf numFmtId="0" fontId="32" fillId="0" borderId="0"/>
    <xf numFmtId="0" fontId="30" fillId="0" borderId="0"/>
    <xf numFmtId="0" fontId="39" fillId="0" borderId="4" applyNumberFormat="0" applyFill="0" applyAlignment="0" applyProtection="0"/>
    <xf numFmtId="0" fontId="34" fillId="3" borderId="2" applyNumberFormat="0" applyAlignment="0" applyProtection="0"/>
    <xf numFmtId="0" fontId="33" fillId="2" borderId="0" applyNumberFormat="0" applyBorder="0" applyAlignment="0" applyProtection="0"/>
    <xf numFmtId="0" fontId="38" fillId="0" borderId="1" applyNumberFormat="0" applyFill="0" applyAlignment="0" applyProtection="0"/>
    <xf numFmtId="0" fontId="39" fillId="0" borderId="0" applyNumberFormat="0" applyFill="0" applyBorder="0" applyAlignment="0" applyProtection="0"/>
    <xf numFmtId="0" fontId="35" fillId="4" borderId="3" applyNumberFormat="0" applyAlignment="0" applyProtection="0"/>
    <xf numFmtId="0" fontId="43" fillId="3" borderId="7" applyNumberFormat="0" applyAlignment="0" applyProtection="0"/>
    <xf numFmtId="0" fontId="36" fillId="0" borderId="0" applyNumberFormat="0" applyFill="0" applyBorder="0" applyAlignment="0" applyProtection="0"/>
    <xf numFmtId="0" fontId="32" fillId="8" borderId="6" applyNumberFormat="0" applyAlignment="0" applyProtection="0"/>
    <xf numFmtId="0" fontId="42" fillId="7" borderId="0" applyNumberFormat="0" applyBorder="0" applyAlignment="0" applyProtection="0"/>
    <xf numFmtId="0" fontId="38" fillId="0" borderId="0" applyNumberFormat="0" applyFill="0" applyBorder="0" applyAlignment="0" applyProtection="0"/>
    <xf numFmtId="0" fontId="41" fillId="0" borderId="5" applyNumberFormat="0" applyFill="0" applyAlignment="0" applyProtection="0"/>
    <xf numFmtId="0" fontId="40" fillId="6" borderId="2" applyNumberFormat="0" applyAlignment="0" applyProtection="0"/>
    <xf numFmtId="0" fontId="44" fillId="0" borderId="0" applyNumberForma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8" borderId="6" applyNumberFormat="0" applyFont="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8" borderId="6" applyNumberFormat="0" applyFont="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8" borderId="6" applyNumberFormat="0" applyFont="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8" borderId="6" applyNumberFormat="0" applyFont="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8" borderId="6" applyNumberFormat="0" applyFont="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8" borderId="6" applyNumberFormat="0" applyFont="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8" borderId="6" applyNumberFormat="0" applyFont="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8" borderId="6" applyNumberFormat="0" applyFont="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8" borderId="6" applyNumberFormat="0" applyFont="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8" borderId="6" applyNumberFormat="0" applyFont="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8" borderId="6" applyNumberFormat="0" applyFont="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8" borderId="6" applyNumberFormat="0" applyFont="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8" borderId="6" applyNumberFormat="0" applyFont="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8" borderId="6" applyNumberFormat="0" applyFont="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8" borderId="6" applyNumberFormat="0" applyFont="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8" borderId="6" applyNumberFormat="0" applyFont="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8" borderId="6" applyNumberFormat="0" applyFont="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8" borderId="6" applyNumberFormat="0" applyFont="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8" borderId="6" applyNumberFormat="0" applyFont="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8" borderId="6" applyNumberFormat="0" applyFont="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8" borderId="6" applyNumberFormat="0" applyFont="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8" borderId="6" applyNumberFormat="0" applyFont="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8" borderId="6" applyNumberFormat="0" applyFont="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8" borderId="6" applyNumberFormat="0" applyFont="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8" borderId="6" applyNumberFormat="0" applyFont="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8" borderId="6" applyNumberFormat="0" applyFont="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8" borderId="6" applyNumberFormat="0" applyFont="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8" borderId="6" applyNumberFormat="0" applyFont="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8" borderId="6" applyNumberFormat="0" applyFont="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8" borderId="6" applyNumberFormat="0" applyFont="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8" borderId="6" applyNumberFormat="0" applyFont="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8" borderId="6" applyNumberFormat="0" applyFont="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8" borderId="6" applyNumberFormat="0" applyFont="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6"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0" fontId="9" fillId="8" borderId="6" applyNumberFormat="0" applyFont="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8" borderId="6" applyNumberFormat="0" applyFont="0" applyAlignment="0" applyProtection="0"/>
    <xf numFmtId="9" fontId="9" fillId="0" borderId="0" applyFont="0" applyFill="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9" fillId="0" borderId="0"/>
    <xf numFmtId="0" fontId="72" fillId="0" borderId="0"/>
    <xf numFmtId="0" fontId="74" fillId="12" borderId="0" applyNumberFormat="0" applyBorder="0" applyAlignment="0" applyProtection="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74" fillId="16" borderId="0" applyNumberFormat="0" applyBorder="0" applyAlignment="0" applyProtection="0"/>
    <xf numFmtId="0" fontId="74" fillId="20" borderId="0" applyNumberFormat="0" applyBorder="0" applyAlignment="0" applyProtection="0"/>
    <xf numFmtId="0" fontId="74" fillId="24" borderId="0" applyNumberFormat="0" applyBorder="0" applyAlignment="0" applyProtection="0"/>
    <xf numFmtId="0" fontId="74" fillId="28" borderId="0" applyNumberFormat="0" applyBorder="0" applyAlignment="0" applyProtection="0"/>
    <xf numFmtId="0" fontId="74" fillId="32" borderId="0" applyNumberFormat="0" applyBorder="0" applyAlignment="0" applyProtection="0"/>
    <xf numFmtId="0" fontId="74" fillId="13" borderId="0" applyNumberFormat="0" applyBorder="0" applyAlignment="0" applyProtection="0"/>
    <xf numFmtId="0" fontId="74" fillId="17" borderId="0" applyNumberFormat="0" applyBorder="0" applyAlignment="0" applyProtection="0"/>
    <xf numFmtId="0" fontId="74" fillId="21" borderId="0" applyNumberFormat="0" applyBorder="0" applyAlignment="0" applyProtection="0"/>
    <xf numFmtId="0" fontId="74" fillId="25" borderId="0" applyNumberFormat="0" applyBorder="0" applyAlignment="0" applyProtection="0"/>
    <xf numFmtId="0" fontId="74" fillId="29" borderId="0" applyNumberFormat="0" applyBorder="0" applyAlignment="0" applyProtection="0"/>
    <xf numFmtId="0" fontId="72"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2" fillId="0" borderId="0"/>
    <xf numFmtId="0" fontId="72" fillId="0" borderId="0"/>
    <xf numFmtId="0" fontId="72" fillId="0" borderId="0"/>
    <xf numFmtId="0" fontId="72" fillId="0" borderId="0"/>
    <xf numFmtId="0" fontId="72" fillId="0" borderId="0"/>
    <xf numFmtId="0" fontId="53" fillId="0" borderId="0" applyNumberFormat="0" applyFill="0" applyBorder="0" applyAlignment="0" applyProtection="0"/>
    <xf numFmtId="0" fontId="54" fillId="0" borderId="9" applyNumberFormat="0" applyFill="0" applyAlignment="0" applyProtection="0"/>
    <xf numFmtId="0" fontId="55" fillId="0" borderId="10" applyNumberFormat="0" applyFill="0" applyAlignment="0" applyProtection="0"/>
    <xf numFmtId="0" fontId="56" fillId="0" borderId="11" applyNumberFormat="0" applyFill="0" applyAlignment="0" applyProtection="0"/>
    <xf numFmtId="0" fontId="56" fillId="0" borderId="0" applyNumberFormat="0" applyFill="0" applyBorder="0" applyAlignment="0" applyProtection="0"/>
    <xf numFmtId="0" fontId="57" fillId="5" borderId="0" applyNumberFormat="0" applyBorder="0" applyAlignment="0" applyProtection="0"/>
    <xf numFmtId="0" fontId="58" fillId="2" borderId="0" applyNumberFormat="0" applyBorder="0" applyAlignment="0" applyProtection="0"/>
    <xf numFmtId="0" fontId="59" fillId="7" borderId="0" applyNumberFormat="0" applyBorder="0" applyAlignment="0" applyProtection="0"/>
    <xf numFmtId="0" fontId="60" fillId="6" borderId="2" applyNumberFormat="0" applyAlignment="0" applyProtection="0"/>
    <xf numFmtId="0" fontId="61" fillId="3" borderId="7" applyNumberFormat="0" applyAlignment="0" applyProtection="0"/>
    <xf numFmtId="0" fontId="62" fillId="3" borderId="2" applyNumberFormat="0" applyAlignment="0" applyProtection="0"/>
    <xf numFmtId="0" fontId="63" fillId="0" borderId="5" applyNumberFormat="0" applyFill="0" applyAlignment="0" applyProtection="0"/>
    <xf numFmtId="0" fontId="64" fillId="4" borderId="3" applyNumberFormat="0" applyAlignment="0" applyProtection="0"/>
    <xf numFmtId="0" fontId="65" fillId="0" borderId="0" applyNumberFormat="0" applyFill="0" applyBorder="0" applyAlignment="0" applyProtection="0"/>
    <xf numFmtId="0" fontId="66" fillId="0" borderId="0" applyNumberFormat="0" applyFill="0" applyBorder="0" applyAlignment="0" applyProtection="0"/>
    <xf numFmtId="0" fontId="67" fillId="0" borderId="8" applyNumberFormat="0" applyFill="0" applyAlignment="0" applyProtection="0"/>
    <xf numFmtId="0" fontId="52" fillId="11" borderId="0" applyNumberFormat="0" applyBorder="0" applyAlignment="0" applyProtection="0"/>
    <xf numFmtId="0" fontId="52" fillId="14" borderId="0" applyNumberFormat="0" applyBorder="0" applyAlignment="0" applyProtection="0"/>
    <xf numFmtId="0" fontId="52" fillId="15" borderId="0" applyNumberFormat="0" applyBorder="0" applyAlignment="0" applyProtection="0"/>
    <xf numFmtId="0" fontId="52" fillId="18" borderId="0" applyNumberFormat="0" applyBorder="0" applyAlignment="0" applyProtection="0"/>
    <xf numFmtId="0" fontId="52" fillId="19" borderId="0" applyNumberFormat="0" applyBorder="0" applyAlignment="0" applyProtection="0"/>
    <xf numFmtId="0" fontId="52" fillId="22" borderId="0" applyNumberFormat="0" applyBorder="0" applyAlignment="0" applyProtection="0"/>
    <xf numFmtId="0" fontId="52" fillId="23" borderId="0" applyNumberFormat="0" applyBorder="0" applyAlignment="0" applyProtection="0"/>
    <xf numFmtId="0" fontId="52" fillId="26" borderId="0" applyNumberFormat="0" applyBorder="0" applyAlignment="0" applyProtection="0"/>
    <xf numFmtId="0" fontId="52" fillId="27" borderId="0" applyNumberFormat="0" applyBorder="0" applyAlignment="0" applyProtection="0"/>
    <xf numFmtId="0" fontId="52" fillId="30" borderId="0" applyNumberFormat="0" applyBorder="0" applyAlignment="0" applyProtection="0"/>
    <xf numFmtId="0" fontId="52" fillId="31" borderId="0" applyNumberFormat="0" applyBorder="0" applyAlignment="0" applyProtection="0"/>
    <xf numFmtId="0" fontId="52" fillId="34" borderId="0" applyNumberFormat="0" applyBorder="0" applyAlignment="0" applyProtection="0"/>
    <xf numFmtId="0" fontId="9" fillId="0" borderId="0"/>
    <xf numFmtId="0" fontId="9" fillId="8" borderId="6"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8" fillId="0" borderId="0"/>
    <xf numFmtId="0" fontId="8" fillId="8" borderId="6" applyNumberFormat="0" applyFont="0" applyAlignment="0" applyProtection="0"/>
    <xf numFmtId="0" fontId="8" fillId="12" borderId="0" applyNumberFormat="0" applyBorder="0" applyAlignment="0" applyProtection="0"/>
    <xf numFmtId="0" fontId="8" fillId="13"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20" borderId="0" applyNumberFormat="0" applyBorder="0" applyAlignment="0" applyProtection="0"/>
    <xf numFmtId="0" fontId="8" fillId="21" borderId="0" applyNumberFormat="0" applyBorder="0" applyAlignment="0" applyProtection="0"/>
    <xf numFmtId="0" fontId="8" fillId="24" borderId="0" applyNumberFormat="0" applyBorder="0" applyAlignment="0" applyProtection="0"/>
    <xf numFmtId="0" fontId="8" fillId="25" borderId="0" applyNumberFormat="0" applyBorder="0" applyAlignment="0" applyProtection="0"/>
    <xf numFmtId="0" fontId="8" fillId="28" borderId="0" applyNumberFormat="0" applyBorder="0" applyAlignment="0" applyProtection="0"/>
    <xf numFmtId="0" fontId="8" fillId="29" borderId="0" applyNumberFormat="0" applyBorder="0" applyAlignment="0" applyProtection="0"/>
    <xf numFmtId="0" fontId="8" fillId="32" borderId="0" applyNumberFormat="0" applyBorder="0" applyAlignment="0" applyProtection="0"/>
    <xf numFmtId="0" fontId="8" fillId="33" borderId="0" applyNumberFormat="0" applyBorder="0" applyAlignment="0" applyProtection="0"/>
    <xf numFmtId="0" fontId="7" fillId="0" borderId="0"/>
    <xf numFmtId="0" fontId="7" fillId="8" borderId="6" applyNumberFormat="0" applyFont="0" applyAlignment="0" applyProtection="0"/>
    <xf numFmtId="0" fontId="7" fillId="12" borderId="0" applyNumberFormat="0" applyBorder="0" applyAlignment="0" applyProtection="0"/>
    <xf numFmtId="0" fontId="7" fillId="13"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20" borderId="0" applyNumberFormat="0" applyBorder="0" applyAlignment="0" applyProtection="0"/>
    <xf numFmtId="0" fontId="7" fillId="21" borderId="0" applyNumberFormat="0" applyBorder="0" applyAlignment="0" applyProtection="0"/>
    <xf numFmtId="0" fontId="7" fillId="24" borderId="0" applyNumberFormat="0" applyBorder="0" applyAlignment="0" applyProtection="0"/>
    <xf numFmtId="0" fontId="7" fillId="25" borderId="0" applyNumberFormat="0" applyBorder="0" applyAlignment="0" applyProtection="0"/>
    <xf numFmtId="0" fontId="7" fillId="28" borderId="0" applyNumberFormat="0" applyBorder="0" applyAlignment="0" applyProtection="0"/>
    <xf numFmtId="0" fontId="7" fillId="29" borderId="0" applyNumberFormat="0" applyBorder="0" applyAlignment="0" applyProtection="0"/>
    <xf numFmtId="0" fontId="7" fillId="32" borderId="0" applyNumberFormat="0" applyBorder="0" applyAlignment="0" applyProtection="0"/>
    <xf numFmtId="0" fontId="7" fillId="33" borderId="0" applyNumberFormat="0" applyBorder="0" applyAlignment="0" applyProtection="0"/>
    <xf numFmtId="0" fontId="6" fillId="0" borderId="0"/>
    <xf numFmtId="0" fontId="6" fillId="8" borderId="6" applyNumberFormat="0" applyFont="0" applyAlignment="0" applyProtection="0"/>
    <xf numFmtId="0" fontId="6" fillId="12" borderId="0" applyNumberFormat="0" applyBorder="0" applyAlignment="0" applyProtection="0"/>
    <xf numFmtId="0" fontId="6" fillId="13"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4" borderId="0" applyNumberFormat="0" applyBorder="0" applyAlignment="0" applyProtection="0"/>
    <xf numFmtId="0" fontId="6" fillId="25" borderId="0" applyNumberFormat="0" applyBorder="0" applyAlignment="0" applyProtection="0"/>
    <xf numFmtId="0" fontId="6" fillId="28" borderId="0" applyNumberFormat="0" applyBorder="0" applyAlignment="0" applyProtection="0"/>
    <xf numFmtId="0" fontId="6" fillId="29" borderId="0" applyNumberFormat="0" applyBorder="0" applyAlignment="0" applyProtection="0"/>
    <xf numFmtId="0" fontId="6" fillId="32" borderId="0" applyNumberFormat="0" applyBorder="0" applyAlignment="0" applyProtection="0"/>
    <xf numFmtId="0" fontId="6" fillId="33" borderId="0" applyNumberFormat="0" applyBorder="0" applyAlignment="0" applyProtection="0"/>
    <xf numFmtId="0" fontId="5" fillId="0" borderId="0"/>
    <xf numFmtId="0" fontId="5" fillId="8" borderId="6" applyNumberFormat="0" applyFont="0" applyAlignment="0" applyProtection="0"/>
    <xf numFmtId="0" fontId="5" fillId="12" borderId="0" applyNumberFormat="0" applyBorder="0" applyAlignment="0" applyProtection="0"/>
    <xf numFmtId="0" fontId="5" fillId="13"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8" borderId="0" applyNumberFormat="0" applyBorder="0" applyAlignment="0" applyProtection="0"/>
    <xf numFmtId="0" fontId="5" fillId="29" borderId="0" applyNumberFormat="0" applyBorder="0" applyAlignment="0" applyProtection="0"/>
    <xf numFmtId="0" fontId="5" fillId="32" borderId="0" applyNumberFormat="0" applyBorder="0" applyAlignment="0" applyProtection="0"/>
    <xf numFmtId="0" fontId="5" fillId="33" borderId="0" applyNumberFormat="0" applyBorder="0" applyAlignment="0" applyProtection="0"/>
    <xf numFmtId="0" fontId="4" fillId="0" borderId="0"/>
    <xf numFmtId="0" fontId="4" fillId="8" borderId="6" applyNumberFormat="0" applyFont="0" applyAlignment="0" applyProtection="0"/>
    <xf numFmtId="0" fontId="4" fillId="12" borderId="0" applyNumberFormat="0" applyBorder="0" applyAlignment="0" applyProtection="0"/>
    <xf numFmtId="0" fontId="4" fillId="13"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20" borderId="0" applyNumberFormat="0" applyBorder="0" applyAlignment="0" applyProtection="0"/>
    <xf numFmtId="0" fontId="4" fillId="21" borderId="0" applyNumberFormat="0" applyBorder="0" applyAlignment="0" applyProtection="0"/>
    <xf numFmtId="0" fontId="4" fillId="24" borderId="0" applyNumberFormat="0" applyBorder="0" applyAlignment="0" applyProtection="0"/>
    <xf numFmtId="0" fontId="4" fillId="25" borderId="0" applyNumberFormat="0" applyBorder="0" applyAlignment="0" applyProtection="0"/>
    <xf numFmtId="0" fontId="4" fillId="28" borderId="0" applyNumberFormat="0" applyBorder="0" applyAlignment="0" applyProtection="0"/>
    <xf numFmtId="0" fontId="4" fillId="29" borderId="0" applyNumberFormat="0" applyBorder="0" applyAlignment="0" applyProtection="0"/>
    <xf numFmtId="0" fontId="4" fillId="32" borderId="0" applyNumberFormat="0" applyBorder="0" applyAlignment="0" applyProtection="0"/>
    <xf numFmtId="0" fontId="4" fillId="33"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8" borderId="6" applyNumberFormat="0" applyFont="0" applyAlignment="0" applyProtection="0"/>
    <xf numFmtId="0" fontId="3" fillId="0" borderId="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8" borderId="6" applyNumberFormat="0" applyFont="0" applyAlignment="0" applyProtection="0"/>
    <xf numFmtId="0" fontId="3" fillId="0" borderId="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8" borderId="6" applyNumberFormat="0" applyFont="0" applyAlignment="0" applyProtection="0"/>
    <xf numFmtId="0" fontId="3" fillId="0" borderId="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8" borderId="6" applyNumberFormat="0" applyFont="0" applyAlignment="0" applyProtection="0"/>
    <xf numFmtId="0" fontId="3" fillId="0" borderId="0"/>
    <xf numFmtId="9" fontId="3" fillId="0" borderId="0" applyFont="0" applyFill="0" applyBorder="0" applyAlignment="0" applyProtection="0"/>
    <xf numFmtId="0" fontId="3" fillId="8" borderId="6" applyNumberFormat="0" applyFont="0" applyAlignment="0" applyProtection="0"/>
    <xf numFmtId="0" fontId="3" fillId="33" borderId="0" applyNumberFormat="0" applyBorder="0" applyAlignment="0" applyProtection="0"/>
    <xf numFmtId="0" fontId="3" fillId="29" borderId="0" applyNumberFormat="0" applyBorder="0" applyAlignment="0" applyProtection="0"/>
    <xf numFmtId="0" fontId="3" fillId="25" borderId="0" applyNumberFormat="0" applyBorder="0" applyAlignment="0" applyProtection="0"/>
    <xf numFmtId="0" fontId="3" fillId="21" borderId="0" applyNumberFormat="0" applyBorder="0" applyAlignment="0" applyProtection="0"/>
    <xf numFmtId="0" fontId="3" fillId="17" borderId="0" applyNumberFormat="0" applyBorder="0" applyAlignment="0" applyProtection="0"/>
    <xf numFmtId="0" fontId="3" fillId="13" borderId="0" applyNumberFormat="0" applyBorder="0" applyAlignment="0" applyProtection="0"/>
    <xf numFmtId="0" fontId="3" fillId="32" borderId="0" applyNumberFormat="0" applyBorder="0" applyAlignment="0" applyProtection="0"/>
    <xf numFmtId="0" fontId="3" fillId="28" borderId="0" applyNumberFormat="0" applyBorder="0" applyAlignment="0" applyProtection="0"/>
    <xf numFmtId="0" fontId="3" fillId="24" borderId="0" applyNumberFormat="0" applyBorder="0" applyAlignment="0" applyProtection="0"/>
    <xf numFmtId="0" fontId="3" fillId="20"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0" borderId="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8" borderId="6" applyNumberFormat="0" applyFont="0" applyAlignment="0" applyProtection="0"/>
    <xf numFmtId="0" fontId="3" fillId="0" borderId="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8" borderId="6" applyNumberFormat="0" applyFont="0" applyAlignment="0" applyProtection="0"/>
    <xf numFmtId="0" fontId="3" fillId="0" borderId="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8" borderId="6" applyNumberFormat="0" applyFont="0" applyAlignment="0" applyProtection="0"/>
    <xf numFmtId="0" fontId="3" fillId="0" borderId="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8" borderId="6" applyNumberFormat="0" applyFont="0" applyAlignment="0" applyProtection="0"/>
    <xf numFmtId="0" fontId="3" fillId="0" borderId="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8" borderId="6" applyNumberFormat="0" applyFont="0" applyAlignment="0" applyProtection="0"/>
    <xf numFmtId="0" fontId="3" fillId="0" borderId="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8" borderId="6" applyNumberFormat="0" applyFont="0" applyAlignment="0" applyProtection="0"/>
    <xf numFmtId="0" fontId="3" fillId="0" borderId="0"/>
    <xf numFmtId="9" fontId="3" fillId="0" borderId="0" applyFont="0" applyFill="0" applyBorder="0" applyAlignment="0" applyProtection="0"/>
    <xf numFmtId="0" fontId="3" fillId="8" borderId="6" applyNumberFormat="0" applyFont="0" applyAlignment="0" applyProtection="0"/>
    <xf numFmtId="0" fontId="3" fillId="33" borderId="0" applyNumberFormat="0" applyBorder="0" applyAlignment="0" applyProtection="0"/>
    <xf numFmtId="0" fontId="3" fillId="29" borderId="0" applyNumberFormat="0" applyBorder="0" applyAlignment="0" applyProtection="0"/>
    <xf numFmtId="0" fontId="3" fillId="25" borderId="0" applyNumberFormat="0" applyBorder="0" applyAlignment="0" applyProtection="0"/>
    <xf numFmtId="0" fontId="3" fillId="21" borderId="0" applyNumberFormat="0" applyBorder="0" applyAlignment="0" applyProtection="0"/>
    <xf numFmtId="0" fontId="3" fillId="17" borderId="0" applyNumberFormat="0" applyBorder="0" applyAlignment="0" applyProtection="0"/>
    <xf numFmtId="0" fontId="3" fillId="13" borderId="0" applyNumberFormat="0" applyBorder="0" applyAlignment="0" applyProtection="0"/>
    <xf numFmtId="0" fontId="3" fillId="32" borderId="0" applyNumberFormat="0" applyBorder="0" applyAlignment="0" applyProtection="0"/>
    <xf numFmtId="0" fontId="3" fillId="28" borderId="0" applyNumberFormat="0" applyBorder="0" applyAlignment="0" applyProtection="0"/>
    <xf numFmtId="0" fontId="3" fillId="24" borderId="0" applyNumberFormat="0" applyBorder="0" applyAlignment="0" applyProtection="0"/>
    <xf numFmtId="0" fontId="3" fillId="20"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0" borderId="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8" borderId="6" applyNumberFormat="0" applyFont="0" applyAlignment="0" applyProtection="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8" borderId="6" applyNumberFormat="0" applyFont="0" applyAlignment="0" applyProtection="0"/>
    <xf numFmtId="0" fontId="3" fillId="0" borderId="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8" borderId="6" applyNumberFormat="0" applyFont="0" applyAlignment="0" applyProtection="0"/>
    <xf numFmtId="0" fontId="3" fillId="0" borderId="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8" borderId="6" applyNumberFormat="0" applyFont="0" applyAlignment="0" applyProtection="0"/>
    <xf numFmtId="0" fontId="3" fillId="0" borderId="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8" borderId="6" applyNumberFormat="0" applyFont="0" applyAlignment="0" applyProtection="0"/>
    <xf numFmtId="0" fontId="3" fillId="0" borderId="0"/>
    <xf numFmtId="9" fontId="3" fillId="0" borderId="0" applyFont="0" applyFill="0" applyBorder="0" applyAlignment="0" applyProtection="0"/>
    <xf numFmtId="0" fontId="3" fillId="8" borderId="6" applyNumberFormat="0" applyFont="0" applyAlignment="0" applyProtection="0"/>
    <xf numFmtId="0" fontId="3" fillId="33" borderId="0" applyNumberFormat="0" applyBorder="0" applyAlignment="0" applyProtection="0"/>
    <xf numFmtId="0" fontId="3" fillId="29" borderId="0" applyNumberFormat="0" applyBorder="0" applyAlignment="0" applyProtection="0"/>
    <xf numFmtId="0" fontId="3" fillId="25" borderId="0" applyNumberFormat="0" applyBorder="0" applyAlignment="0" applyProtection="0"/>
    <xf numFmtId="0" fontId="3" fillId="21" borderId="0" applyNumberFormat="0" applyBorder="0" applyAlignment="0" applyProtection="0"/>
    <xf numFmtId="0" fontId="3" fillId="17" borderId="0" applyNumberFormat="0" applyBorder="0" applyAlignment="0" applyProtection="0"/>
    <xf numFmtId="0" fontId="3" fillId="13" borderId="0" applyNumberFormat="0" applyBorder="0" applyAlignment="0" applyProtection="0"/>
    <xf numFmtId="0" fontId="3" fillId="32" borderId="0" applyNumberFormat="0" applyBorder="0" applyAlignment="0" applyProtection="0"/>
    <xf numFmtId="0" fontId="3" fillId="28" borderId="0" applyNumberFormat="0" applyBorder="0" applyAlignment="0" applyProtection="0"/>
    <xf numFmtId="0" fontId="3" fillId="24" borderId="0" applyNumberFormat="0" applyBorder="0" applyAlignment="0" applyProtection="0"/>
    <xf numFmtId="0" fontId="3" fillId="20"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0" borderId="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8" borderId="6" applyNumberFormat="0" applyFont="0" applyAlignment="0" applyProtection="0"/>
    <xf numFmtId="0" fontId="3" fillId="0" borderId="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8" borderId="6" applyNumberFormat="0" applyFont="0" applyAlignment="0" applyProtection="0"/>
    <xf numFmtId="0" fontId="3" fillId="0" borderId="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8" borderId="6" applyNumberFormat="0" applyFont="0" applyAlignment="0" applyProtection="0"/>
    <xf numFmtId="0" fontId="3" fillId="0" borderId="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8" borderId="6" applyNumberFormat="0" applyFont="0" applyAlignment="0" applyProtection="0"/>
    <xf numFmtId="0" fontId="3" fillId="0" borderId="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8" borderId="6" applyNumberFormat="0" applyFont="0" applyAlignment="0" applyProtection="0"/>
    <xf numFmtId="0" fontId="3" fillId="0" borderId="0"/>
    <xf numFmtId="9" fontId="3" fillId="0" borderId="0" applyFont="0" applyFill="0" applyBorder="0" applyAlignment="0" applyProtection="0"/>
    <xf numFmtId="0" fontId="3" fillId="8" borderId="6" applyNumberFormat="0" applyFont="0" applyAlignment="0" applyProtection="0"/>
    <xf numFmtId="0" fontId="3" fillId="33" borderId="0" applyNumberFormat="0" applyBorder="0" applyAlignment="0" applyProtection="0"/>
    <xf numFmtId="0" fontId="3" fillId="29" borderId="0" applyNumberFormat="0" applyBorder="0" applyAlignment="0" applyProtection="0"/>
    <xf numFmtId="0" fontId="3" fillId="25" borderId="0" applyNumberFormat="0" applyBorder="0" applyAlignment="0" applyProtection="0"/>
    <xf numFmtId="0" fontId="3" fillId="21" borderId="0" applyNumberFormat="0" applyBorder="0" applyAlignment="0" applyProtection="0"/>
    <xf numFmtId="0" fontId="3" fillId="17" borderId="0" applyNumberFormat="0" applyBorder="0" applyAlignment="0" applyProtection="0"/>
    <xf numFmtId="0" fontId="3" fillId="13" borderId="0" applyNumberFormat="0" applyBorder="0" applyAlignment="0" applyProtection="0"/>
    <xf numFmtId="0" fontId="3" fillId="32" borderId="0" applyNumberFormat="0" applyBorder="0" applyAlignment="0" applyProtection="0"/>
    <xf numFmtId="0" fontId="3" fillId="28" borderId="0" applyNumberFormat="0" applyBorder="0" applyAlignment="0" applyProtection="0"/>
    <xf numFmtId="0" fontId="3" fillId="24" borderId="0" applyNumberFormat="0" applyBorder="0" applyAlignment="0" applyProtection="0"/>
    <xf numFmtId="0" fontId="3" fillId="20"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0" borderId="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8" borderId="6" applyNumberFormat="0" applyFont="0" applyAlignment="0" applyProtection="0"/>
    <xf numFmtId="0" fontId="3" fillId="0" borderId="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8" borderId="6" applyNumberFormat="0" applyFont="0" applyAlignment="0" applyProtection="0"/>
    <xf numFmtId="0" fontId="3" fillId="0" borderId="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8" borderId="6" applyNumberFormat="0" applyFont="0" applyAlignment="0" applyProtection="0"/>
    <xf numFmtId="0" fontId="3" fillId="0" borderId="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8" borderId="6" applyNumberFormat="0" applyFont="0" applyAlignment="0" applyProtection="0"/>
    <xf numFmtId="0" fontId="3" fillId="0" borderId="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8" borderId="6" applyNumberFormat="0" applyFont="0" applyAlignment="0" applyProtection="0"/>
    <xf numFmtId="0" fontId="3" fillId="0" borderId="0"/>
    <xf numFmtId="9" fontId="3" fillId="0" borderId="0" applyFont="0" applyFill="0" applyBorder="0" applyAlignment="0" applyProtection="0"/>
    <xf numFmtId="0" fontId="3" fillId="8" borderId="6" applyNumberFormat="0" applyFont="0" applyAlignment="0" applyProtection="0"/>
    <xf numFmtId="0" fontId="3" fillId="33" borderId="0" applyNumberFormat="0" applyBorder="0" applyAlignment="0" applyProtection="0"/>
    <xf numFmtId="0" fontId="3" fillId="29" borderId="0" applyNumberFormat="0" applyBorder="0" applyAlignment="0" applyProtection="0"/>
    <xf numFmtId="0" fontId="3" fillId="25" borderId="0" applyNumberFormat="0" applyBorder="0" applyAlignment="0" applyProtection="0"/>
    <xf numFmtId="0" fontId="3" fillId="21" borderId="0" applyNumberFormat="0" applyBorder="0" applyAlignment="0" applyProtection="0"/>
    <xf numFmtId="0" fontId="3" fillId="17" borderId="0" applyNumberFormat="0" applyBorder="0" applyAlignment="0" applyProtection="0"/>
    <xf numFmtId="0" fontId="3" fillId="13" borderId="0" applyNumberFormat="0" applyBorder="0" applyAlignment="0" applyProtection="0"/>
    <xf numFmtId="0" fontId="3" fillId="32" borderId="0" applyNumberFormat="0" applyBorder="0" applyAlignment="0" applyProtection="0"/>
    <xf numFmtId="0" fontId="3" fillId="28" borderId="0" applyNumberFormat="0" applyBorder="0" applyAlignment="0" applyProtection="0"/>
    <xf numFmtId="0" fontId="3" fillId="24" borderId="0" applyNumberFormat="0" applyBorder="0" applyAlignment="0" applyProtection="0"/>
    <xf numFmtId="0" fontId="3" fillId="20"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0" borderId="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8" borderId="6" applyNumberFormat="0" applyFont="0" applyAlignment="0" applyProtection="0"/>
    <xf numFmtId="0" fontId="3" fillId="0" borderId="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8" borderId="6" applyNumberFormat="0" applyFont="0" applyAlignment="0" applyProtection="0"/>
    <xf numFmtId="0" fontId="3" fillId="0" borderId="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8" borderId="6" applyNumberFormat="0" applyFont="0" applyAlignment="0" applyProtection="0"/>
    <xf numFmtId="0" fontId="3" fillId="0" borderId="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8" borderId="6" applyNumberFormat="0" applyFont="0" applyAlignment="0" applyProtection="0"/>
    <xf numFmtId="0" fontId="3" fillId="0" borderId="0"/>
    <xf numFmtId="9" fontId="3" fillId="0" borderId="0" applyFont="0" applyFill="0" applyBorder="0" applyAlignment="0" applyProtection="0"/>
    <xf numFmtId="0" fontId="3" fillId="8" borderId="6" applyNumberFormat="0" applyFont="0" applyAlignment="0" applyProtection="0"/>
    <xf numFmtId="0" fontId="3" fillId="33" borderId="0" applyNumberFormat="0" applyBorder="0" applyAlignment="0" applyProtection="0"/>
    <xf numFmtId="0" fontId="3" fillId="29" borderId="0" applyNumberFormat="0" applyBorder="0" applyAlignment="0" applyProtection="0"/>
    <xf numFmtId="0" fontId="3" fillId="25" borderId="0" applyNumberFormat="0" applyBorder="0" applyAlignment="0" applyProtection="0"/>
    <xf numFmtId="0" fontId="3" fillId="21" borderId="0" applyNumberFormat="0" applyBorder="0" applyAlignment="0" applyProtection="0"/>
    <xf numFmtId="0" fontId="3" fillId="17" borderId="0" applyNumberFormat="0" applyBorder="0" applyAlignment="0" applyProtection="0"/>
    <xf numFmtId="0" fontId="3" fillId="13" borderId="0" applyNumberFormat="0" applyBorder="0" applyAlignment="0" applyProtection="0"/>
    <xf numFmtId="0" fontId="3" fillId="32" borderId="0" applyNumberFormat="0" applyBorder="0" applyAlignment="0" applyProtection="0"/>
    <xf numFmtId="0" fontId="3" fillId="28" borderId="0" applyNumberFormat="0" applyBorder="0" applyAlignment="0" applyProtection="0"/>
    <xf numFmtId="0" fontId="3" fillId="24" borderId="0" applyNumberFormat="0" applyBorder="0" applyAlignment="0" applyProtection="0"/>
    <xf numFmtId="0" fontId="3" fillId="20"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0" borderId="0"/>
    <xf numFmtId="0" fontId="3" fillId="33" borderId="0" applyNumberFormat="0" applyBorder="0" applyAlignment="0" applyProtection="0"/>
    <xf numFmtId="0" fontId="3" fillId="32" borderId="0" applyNumberFormat="0" applyBorder="0" applyAlignment="0" applyProtection="0"/>
    <xf numFmtId="0" fontId="3" fillId="29" borderId="0" applyNumberFormat="0" applyBorder="0" applyAlignment="0" applyProtection="0"/>
    <xf numFmtId="0" fontId="3" fillId="28" borderId="0" applyNumberFormat="0" applyBorder="0" applyAlignment="0" applyProtection="0"/>
    <xf numFmtId="0" fontId="3" fillId="25" borderId="0" applyNumberFormat="0" applyBorder="0" applyAlignment="0" applyProtection="0"/>
    <xf numFmtId="0" fontId="3" fillId="24" borderId="0" applyNumberFormat="0" applyBorder="0" applyAlignment="0" applyProtection="0"/>
    <xf numFmtId="0" fontId="3" fillId="21" borderId="0" applyNumberFormat="0" applyBorder="0" applyAlignment="0" applyProtection="0"/>
    <xf numFmtId="0" fontId="3" fillId="20" borderId="0" applyNumberFormat="0" applyBorder="0" applyAlignment="0" applyProtection="0"/>
    <xf numFmtId="0" fontId="3" fillId="17" borderId="0" applyNumberFormat="0" applyBorder="0" applyAlignment="0" applyProtection="0"/>
    <xf numFmtId="0" fontId="3" fillId="16" borderId="0" applyNumberFormat="0" applyBorder="0" applyAlignment="0" applyProtection="0"/>
    <xf numFmtId="0" fontId="3" fillId="13" borderId="0" applyNumberFormat="0" applyBorder="0" applyAlignment="0" applyProtection="0"/>
    <xf numFmtId="0" fontId="3" fillId="12" borderId="0" applyNumberFormat="0" applyBorder="0" applyAlignment="0" applyProtection="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6"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33" borderId="0" applyNumberFormat="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0" fontId="3" fillId="8" borderId="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12" borderId="0" applyNumberFormat="0" applyBorder="0" applyAlignment="0" applyProtection="0"/>
    <xf numFmtId="0" fontId="3" fillId="16" borderId="0" applyNumberFormat="0" applyBorder="0" applyAlignment="0" applyProtection="0"/>
    <xf numFmtId="0" fontId="3" fillId="20" borderId="0" applyNumberFormat="0" applyBorder="0" applyAlignment="0" applyProtection="0"/>
    <xf numFmtId="0" fontId="3" fillId="24" borderId="0" applyNumberFormat="0" applyBorder="0" applyAlignment="0" applyProtection="0"/>
    <xf numFmtId="0" fontId="3" fillId="28" borderId="0" applyNumberFormat="0" applyBorder="0" applyAlignment="0" applyProtection="0"/>
    <xf numFmtId="0" fontId="3" fillId="32" borderId="0" applyNumberFormat="0" applyBorder="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8" borderId="6" applyNumberFormat="0" applyFont="0" applyAlignment="0" applyProtection="0"/>
    <xf numFmtId="9" fontId="3" fillId="0" borderId="0" applyFont="0" applyFill="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3" fillId="0" borderId="0"/>
    <xf numFmtId="0" fontId="3" fillId="8" borderId="6" applyNumberFormat="0" applyFont="0" applyAlignment="0" applyProtection="0"/>
    <xf numFmtId="0" fontId="3" fillId="12" borderId="0" applyNumberFormat="0" applyBorder="0" applyAlignment="0" applyProtection="0"/>
    <xf numFmtId="0" fontId="3" fillId="1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2" fillId="0" borderId="0"/>
    <xf numFmtId="9" fontId="2" fillId="0" borderId="0" applyFont="0" applyFill="0" applyBorder="0" applyAlignment="0" applyProtection="0"/>
    <xf numFmtId="0" fontId="2" fillId="8" borderId="6" applyNumberFormat="0" applyFont="0" applyAlignment="0" applyProtection="0"/>
    <xf numFmtId="0" fontId="2" fillId="12" borderId="0" applyNumberFormat="0" applyBorder="0" applyAlignment="0" applyProtection="0"/>
    <xf numFmtId="0" fontId="2" fillId="13"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cellStyleXfs>
  <cellXfs count="53">
    <xf numFmtId="0" fontId="0" fillId="0" borderId="0" xfId="0"/>
    <xf numFmtId="0" fontId="31" fillId="10" borderId="0" xfId="13" applyFont="1" applyFill="1"/>
    <xf numFmtId="2" fontId="18" fillId="0" borderId="0" xfId="2905" applyNumberFormat="1" applyAlignment="1">
      <alignment horizontal="center"/>
    </xf>
    <xf numFmtId="0" fontId="0" fillId="0" borderId="0" xfId="0"/>
    <xf numFmtId="164" fontId="0" fillId="0" borderId="0" xfId="0" applyNumberFormat="1"/>
    <xf numFmtId="15" fontId="0" fillId="0" borderId="0" xfId="0" applyNumberFormat="1"/>
    <xf numFmtId="2" fontId="0" fillId="0" borderId="0" xfId="0" applyNumberFormat="1" applyAlignment="1">
      <alignment horizontal="center"/>
    </xf>
    <xf numFmtId="0" fontId="0" fillId="0" borderId="0" xfId="0" applyBorder="1"/>
    <xf numFmtId="0" fontId="0" fillId="0" borderId="1" xfId="0" applyBorder="1"/>
    <xf numFmtId="15" fontId="48" fillId="0" borderId="0" xfId="0" applyNumberFormat="1" applyFont="1" applyAlignment="1">
      <alignment horizontal="center"/>
    </xf>
    <xf numFmtId="165" fontId="0" fillId="0" borderId="0" xfId="0" applyNumberFormat="1" applyBorder="1" applyAlignment="1">
      <alignment horizontal="center"/>
    </xf>
    <xf numFmtId="0" fontId="49" fillId="0" borderId="0" xfId="0" applyFont="1" applyAlignment="1">
      <alignment horizontal="center"/>
    </xf>
    <xf numFmtId="10" fontId="0" fillId="0" borderId="0" xfId="0" applyNumberFormat="1" applyBorder="1" applyAlignment="1">
      <alignment horizontal="center"/>
    </xf>
    <xf numFmtId="0" fontId="50" fillId="0" borderId="0" xfId="0" applyFont="1" applyAlignment="1">
      <alignment horizontal="center"/>
    </xf>
    <xf numFmtId="0" fontId="51" fillId="0" borderId="0" xfId="0" applyFont="1"/>
    <xf numFmtId="0" fontId="0" fillId="0" borderId="0" xfId="0" applyFill="1" applyBorder="1"/>
    <xf numFmtId="2" fontId="0" fillId="0" borderId="1" xfId="0" applyNumberFormat="1" applyBorder="1" applyAlignment="1">
      <alignment horizontal="center"/>
    </xf>
    <xf numFmtId="4" fontId="68" fillId="0" borderId="0" xfId="0" applyNumberFormat="1" applyFont="1" applyAlignment="1">
      <alignment horizontal="center"/>
    </xf>
    <xf numFmtId="0" fontId="0" fillId="0" borderId="0" xfId="0" applyAlignment="1">
      <alignment wrapText="1"/>
    </xf>
    <xf numFmtId="0" fontId="35" fillId="9" borderId="0" xfId="0" applyFont="1" applyFill="1" applyBorder="1" applyAlignment="1">
      <alignment horizontal="center" wrapText="1"/>
    </xf>
    <xf numFmtId="15" fontId="35" fillId="9" borderId="0" xfId="0" applyNumberFormat="1" applyFont="1" applyFill="1" applyBorder="1" applyAlignment="1">
      <alignment wrapText="1"/>
    </xf>
    <xf numFmtId="1" fontId="70" fillId="0" borderId="0" xfId="0" applyNumberFormat="1" applyFont="1" applyAlignment="1">
      <alignment horizontal="left"/>
    </xf>
    <xf numFmtId="0" fontId="0" fillId="0" borderId="0" xfId="0" applyFont="1" applyAlignment="1">
      <alignment horizontal="center"/>
    </xf>
    <xf numFmtId="0" fontId="47" fillId="0" borderId="0" xfId="0" applyFont="1" applyAlignment="1">
      <alignment horizontal="center"/>
    </xf>
    <xf numFmtId="15" fontId="0" fillId="0" borderId="0" xfId="0" applyNumberFormat="1" applyFont="1" applyAlignment="1">
      <alignment horizontal="center"/>
    </xf>
    <xf numFmtId="15" fontId="35" fillId="9" borderId="0" xfId="0" applyNumberFormat="1" applyFont="1" applyFill="1" applyAlignment="1">
      <alignment horizontal="center" wrapText="1"/>
    </xf>
    <xf numFmtId="0" fontId="0" fillId="0" borderId="0" xfId="0" applyAlignment="1">
      <alignment horizontal="center"/>
    </xf>
    <xf numFmtId="14" fontId="10" fillId="0" borderId="0" xfId="17637" applyNumberFormat="1" applyAlignment="1">
      <alignment horizontal="center"/>
    </xf>
    <xf numFmtId="10" fontId="0" fillId="0" borderId="0" xfId="0" applyNumberFormat="1"/>
    <xf numFmtId="2" fontId="0" fillId="0" borderId="0" xfId="0" applyNumberFormat="1"/>
    <xf numFmtId="0" fontId="0" fillId="0" borderId="0" xfId="0"/>
    <xf numFmtId="164" fontId="0" fillId="0" borderId="0" xfId="0" applyNumberFormat="1"/>
    <xf numFmtId="15" fontId="0" fillId="0" borderId="0" xfId="0" applyNumberFormat="1"/>
    <xf numFmtId="2" fontId="0" fillId="0" borderId="0" xfId="0" applyNumberFormat="1" applyAlignment="1">
      <alignment horizontal="center"/>
    </xf>
    <xf numFmtId="15" fontId="48" fillId="0" borderId="0" xfId="0" applyNumberFormat="1" applyFont="1" applyAlignment="1">
      <alignment horizontal="center"/>
    </xf>
    <xf numFmtId="165" fontId="0" fillId="0" borderId="0" xfId="0" applyNumberFormat="1" applyBorder="1" applyAlignment="1">
      <alignment horizontal="center"/>
    </xf>
    <xf numFmtId="165" fontId="0" fillId="0" borderId="1" xfId="0" applyNumberFormat="1" applyBorder="1" applyAlignment="1">
      <alignment horizontal="center"/>
    </xf>
    <xf numFmtId="0" fontId="49" fillId="0" borderId="0" xfId="0" applyFont="1" applyAlignment="1">
      <alignment horizontal="center"/>
    </xf>
    <xf numFmtId="10" fontId="0" fillId="0" borderId="0" xfId="0" applyNumberFormat="1" applyBorder="1" applyAlignment="1">
      <alignment horizontal="center"/>
    </xf>
    <xf numFmtId="0" fontId="50" fillId="0" borderId="0" xfId="0" applyFont="1" applyAlignment="1">
      <alignment horizontal="center"/>
    </xf>
    <xf numFmtId="2" fontId="0" fillId="0" borderId="1" xfId="0" applyNumberFormat="1" applyBorder="1" applyAlignment="1">
      <alignment horizontal="center"/>
    </xf>
    <xf numFmtId="0" fontId="35" fillId="9" borderId="0" xfId="0" applyFont="1" applyFill="1" applyBorder="1" applyAlignment="1">
      <alignment horizontal="center" wrapText="1"/>
    </xf>
    <xf numFmtId="1" fontId="70" fillId="0" borderId="0" xfId="0" applyNumberFormat="1" applyFont="1" applyAlignment="1">
      <alignment horizontal="left"/>
    </xf>
    <xf numFmtId="0" fontId="0" fillId="0" borderId="0" xfId="0" applyFont="1" applyAlignment="1">
      <alignment horizontal="center"/>
    </xf>
    <xf numFmtId="0" fontId="47" fillId="0" borderId="0" xfId="0" applyFont="1" applyAlignment="1">
      <alignment horizontal="center"/>
    </xf>
    <xf numFmtId="15" fontId="0" fillId="0" borderId="0" xfId="0" applyNumberFormat="1" applyFont="1" applyAlignment="1">
      <alignment horizontal="center"/>
    </xf>
    <xf numFmtId="167" fontId="71" fillId="0" borderId="0" xfId="0" applyNumberFormat="1" applyFont="1" applyAlignment="1">
      <alignment horizontal="left"/>
    </xf>
    <xf numFmtId="15" fontId="35" fillId="9" borderId="0" xfId="0" applyNumberFormat="1" applyFont="1" applyFill="1" applyAlignment="1">
      <alignment horizontal="center" wrapText="1"/>
    </xf>
    <xf numFmtId="10" fontId="0" fillId="0" borderId="1" xfId="0" applyNumberFormat="1" applyBorder="1" applyAlignment="1">
      <alignment horizontal="center"/>
    </xf>
    <xf numFmtId="167" fontId="75" fillId="0" borderId="0" xfId="0" applyNumberFormat="1" applyFont="1" applyAlignment="1">
      <alignment horizontal="left"/>
    </xf>
    <xf numFmtId="1" fontId="67" fillId="0" borderId="0" xfId="0" applyNumberFormat="1" applyFont="1" applyAlignment="1">
      <alignment horizontal="left"/>
    </xf>
    <xf numFmtId="1" fontId="76" fillId="0" borderId="0" xfId="0" applyNumberFormat="1" applyFont="1" applyAlignment="1">
      <alignment horizontal="left"/>
    </xf>
    <xf numFmtId="0" fontId="31" fillId="10" borderId="0" xfId="13" applyFont="1" applyFill="1" applyAlignment="1">
      <alignment horizontal="justify" wrapText="1"/>
    </xf>
  </cellXfs>
  <cellStyles count="52701">
    <cellStyle name="20% - Accent1" xfId="20" builtinId="30" customBuiltin="1"/>
    <cellStyle name="20% - Accent1 10" xfId="737"/>
    <cellStyle name="20% - Accent1 10 2" xfId="2130"/>
    <cellStyle name="20% - Accent1 10 2 2" xfId="5014"/>
    <cellStyle name="20% - Accent1 10 2 2 2" xfId="10784"/>
    <cellStyle name="20% - Accent1 10 2 2 2 2" xfId="28441"/>
    <cellStyle name="20% - Accent1 10 2 2 2 2 2" xfId="51743"/>
    <cellStyle name="20% - Accent1 10 2 2 2 3" xfId="40147"/>
    <cellStyle name="20% - Accent1 10 2 2 3" xfId="11638"/>
    <cellStyle name="20% - Accent1 10 2 2 4" xfId="22669"/>
    <cellStyle name="20% - Accent1 10 2 2 4 2" xfId="45973"/>
    <cellStyle name="20% - Accent1 10 2 2 5" xfId="34377"/>
    <cellStyle name="20% - Accent1 10 2 3" xfId="7900"/>
    <cellStyle name="20% - Accent1 10 2 3 2" xfId="25557"/>
    <cellStyle name="20% - Accent1 10 2 3 2 2" xfId="48859"/>
    <cellStyle name="20% - Accent1 10 2 3 3" xfId="37263"/>
    <cellStyle name="20% - Accent1 10 2 4" xfId="11641"/>
    <cellStyle name="20% - Accent1 10 2 5" xfId="19785"/>
    <cellStyle name="20% - Accent1 10 2 5 2" xfId="43089"/>
    <cellStyle name="20% - Accent1 10 2 6" xfId="31493"/>
    <cellStyle name="20% - Accent1 10 3" xfId="3621"/>
    <cellStyle name="20% - Accent1 10 3 2" xfId="9391"/>
    <cellStyle name="20% - Accent1 10 3 2 2" xfId="27048"/>
    <cellStyle name="20% - Accent1 10 3 2 2 2" xfId="50350"/>
    <cellStyle name="20% - Accent1 10 3 2 3" xfId="38754"/>
    <cellStyle name="20% - Accent1 10 3 3" xfId="11634"/>
    <cellStyle name="20% - Accent1 10 3 4" xfId="21276"/>
    <cellStyle name="20% - Accent1 10 3 4 2" xfId="44580"/>
    <cellStyle name="20% - Accent1 10 3 5" xfId="32984"/>
    <cellStyle name="20% - Accent1 10 4" xfId="6507"/>
    <cellStyle name="20% - Accent1 10 4 2" xfId="24164"/>
    <cellStyle name="20% - Accent1 10 4 2 2" xfId="47466"/>
    <cellStyle name="20% - Accent1 10 4 3" xfId="35870"/>
    <cellStyle name="20% - Accent1 10 5" xfId="11637"/>
    <cellStyle name="20% - Accent1 10 6" xfId="18774"/>
    <cellStyle name="20% - Accent1 10 6 2" xfId="42157"/>
    <cellStyle name="20% - Accent1 10 7" xfId="30100"/>
    <cellStyle name="20% - Accent1 11" xfId="1472"/>
    <cellStyle name="20% - Accent1 11 2" xfId="2865"/>
    <cellStyle name="20% - Accent1 11 2 2" xfId="5749"/>
    <cellStyle name="20% - Accent1 11 2 2 2" xfId="11519"/>
    <cellStyle name="20% - Accent1 11 2 2 2 2" xfId="29176"/>
    <cellStyle name="20% - Accent1 11 2 2 2 2 2" xfId="52478"/>
    <cellStyle name="20% - Accent1 11 2 2 2 3" xfId="40882"/>
    <cellStyle name="20% - Accent1 11 2 2 3" xfId="11631"/>
    <cellStyle name="20% - Accent1 11 2 2 4" xfId="23404"/>
    <cellStyle name="20% - Accent1 11 2 2 4 2" xfId="46708"/>
    <cellStyle name="20% - Accent1 11 2 2 5" xfId="35112"/>
    <cellStyle name="20% - Accent1 11 2 3" xfId="8635"/>
    <cellStyle name="20% - Accent1 11 2 3 2" xfId="26292"/>
    <cellStyle name="20% - Accent1 11 2 3 2 2" xfId="49594"/>
    <cellStyle name="20% - Accent1 11 2 3 3" xfId="37998"/>
    <cellStyle name="20% - Accent1 11 2 4" xfId="11632"/>
    <cellStyle name="20% - Accent1 11 2 5" xfId="20520"/>
    <cellStyle name="20% - Accent1 11 2 5 2" xfId="43824"/>
    <cellStyle name="20% - Accent1 11 2 6" xfId="32228"/>
    <cellStyle name="20% - Accent1 11 3" xfId="4356"/>
    <cellStyle name="20% - Accent1 11 3 2" xfId="10126"/>
    <cellStyle name="20% - Accent1 11 3 2 2" xfId="27783"/>
    <cellStyle name="20% - Accent1 11 3 2 2 2" xfId="51085"/>
    <cellStyle name="20% - Accent1 11 3 2 3" xfId="39489"/>
    <cellStyle name="20% - Accent1 11 3 3" xfId="11635"/>
    <cellStyle name="20% - Accent1 11 3 4" xfId="22011"/>
    <cellStyle name="20% - Accent1 11 3 4 2" xfId="45315"/>
    <cellStyle name="20% - Accent1 11 3 5" xfId="33719"/>
    <cellStyle name="20% - Accent1 11 4" xfId="7242"/>
    <cellStyle name="20% - Accent1 11 4 2" xfId="24899"/>
    <cellStyle name="20% - Accent1 11 4 2 2" xfId="48201"/>
    <cellStyle name="20% - Accent1 11 4 3" xfId="36605"/>
    <cellStyle name="20% - Accent1 11 5" xfId="11633"/>
    <cellStyle name="20% - Accent1 11 6" xfId="18039"/>
    <cellStyle name="20% - Accent1 11 6 2" xfId="41422"/>
    <cellStyle name="20% - Accent1 11 7" xfId="30835"/>
    <cellStyle name="20% - Accent1 12" xfId="2879"/>
    <cellStyle name="20% - Accent1 12 2" xfId="5763"/>
    <cellStyle name="20% - Accent1 12 2 2" xfId="11533"/>
    <cellStyle name="20% - Accent1 12 2 2 2" xfId="29190"/>
    <cellStyle name="20% - Accent1 12 2 2 2 2" xfId="52492"/>
    <cellStyle name="20% - Accent1 12 2 2 3" xfId="40896"/>
    <cellStyle name="20% - Accent1 12 2 3" xfId="11642"/>
    <cellStyle name="20% - Accent1 12 2 4" xfId="23418"/>
    <cellStyle name="20% - Accent1 12 2 4 2" xfId="46722"/>
    <cellStyle name="20% - Accent1 12 2 5" xfId="35126"/>
    <cellStyle name="20% - Accent1 12 3" xfId="8649"/>
    <cellStyle name="20% - Accent1 12 3 2" xfId="26306"/>
    <cellStyle name="20% - Accent1 12 3 2 2" xfId="49608"/>
    <cellStyle name="20% - Accent1 12 3 3" xfId="38012"/>
    <cellStyle name="20% - Accent1 12 4" xfId="11644"/>
    <cellStyle name="20% - Accent1 12 5" xfId="20534"/>
    <cellStyle name="20% - Accent1 12 5 2" xfId="43838"/>
    <cellStyle name="20% - Accent1 12 6" xfId="32242"/>
    <cellStyle name="20% - Accent1 13" xfId="2893"/>
    <cellStyle name="20% - Accent1 13 2" xfId="5777"/>
    <cellStyle name="20% - Accent1 13 2 2" xfId="11547"/>
    <cellStyle name="20% - Accent1 13 2 2 2" xfId="29204"/>
    <cellStyle name="20% - Accent1 13 2 2 2 2" xfId="52506"/>
    <cellStyle name="20% - Accent1 13 2 2 3" xfId="40910"/>
    <cellStyle name="20% - Accent1 13 2 3" xfId="11636"/>
    <cellStyle name="20% - Accent1 13 2 4" xfId="23432"/>
    <cellStyle name="20% - Accent1 13 2 4 2" xfId="46736"/>
    <cellStyle name="20% - Accent1 13 2 5" xfId="35140"/>
    <cellStyle name="20% - Accent1 13 3" xfId="8663"/>
    <cellStyle name="20% - Accent1 13 3 2" xfId="26320"/>
    <cellStyle name="20% - Accent1 13 3 2 2" xfId="49622"/>
    <cellStyle name="20% - Accent1 13 3 3" xfId="38026"/>
    <cellStyle name="20% - Accent1 13 4" xfId="11640"/>
    <cellStyle name="20% - Accent1 13 5" xfId="20548"/>
    <cellStyle name="20% - Accent1 13 5 2" xfId="43852"/>
    <cellStyle name="20% - Accent1 13 6" xfId="32256"/>
    <cellStyle name="20% - Accent1 14" xfId="2907"/>
    <cellStyle name="20% - Accent1 14 2" xfId="5791"/>
    <cellStyle name="20% - Accent1 14 2 2" xfId="11561"/>
    <cellStyle name="20% - Accent1 14 2 2 2" xfId="29218"/>
    <cellStyle name="20% - Accent1 14 2 2 2 2" xfId="52520"/>
    <cellStyle name="20% - Accent1 14 2 2 3" xfId="40924"/>
    <cellStyle name="20% - Accent1 14 2 3" xfId="11661"/>
    <cellStyle name="20% - Accent1 14 2 4" xfId="23446"/>
    <cellStyle name="20% - Accent1 14 2 4 2" xfId="46750"/>
    <cellStyle name="20% - Accent1 14 2 5" xfId="35154"/>
    <cellStyle name="20% - Accent1 14 3" xfId="8677"/>
    <cellStyle name="20% - Accent1 14 3 2" xfId="26334"/>
    <cellStyle name="20% - Accent1 14 3 2 2" xfId="49636"/>
    <cellStyle name="20% - Accent1 14 3 3" xfId="38040"/>
    <cellStyle name="20% - Accent1 14 4" xfId="11665"/>
    <cellStyle name="20% - Accent1 14 5" xfId="20562"/>
    <cellStyle name="20% - Accent1 14 5 2" xfId="43866"/>
    <cellStyle name="20% - Accent1 14 6" xfId="32270"/>
    <cellStyle name="20% - Accent1 15" xfId="2921"/>
    <cellStyle name="20% - Accent1 15 2" xfId="5805"/>
    <cellStyle name="20% - Accent1 15 2 2" xfId="11575"/>
    <cellStyle name="20% - Accent1 15 2 2 2" xfId="29232"/>
    <cellStyle name="20% - Accent1 15 2 2 2 2" xfId="52534"/>
    <cellStyle name="20% - Accent1 15 2 2 3" xfId="40938"/>
    <cellStyle name="20% - Accent1 15 2 3" xfId="11653"/>
    <cellStyle name="20% - Accent1 15 2 4" xfId="23460"/>
    <cellStyle name="20% - Accent1 15 2 4 2" xfId="46764"/>
    <cellStyle name="20% - Accent1 15 2 5" xfId="35168"/>
    <cellStyle name="20% - Accent1 15 3" xfId="8691"/>
    <cellStyle name="20% - Accent1 15 3 2" xfId="26348"/>
    <cellStyle name="20% - Accent1 15 3 2 2" xfId="49650"/>
    <cellStyle name="20% - Accent1 15 3 3" xfId="38054"/>
    <cellStyle name="20% - Accent1 15 4" xfId="11657"/>
    <cellStyle name="20% - Accent1 15 5" xfId="20576"/>
    <cellStyle name="20% - Accent1 15 5 2" xfId="43880"/>
    <cellStyle name="20% - Accent1 15 6" xfId="32284"/>
    <cellStyle name="20% - Accent1 16" xfId="1484"/>
    <cellStyle name="20% - Accent1 16 2" xfId="4368"/>
    <cellStyle name="20% - Accent1 16 2 2" xfId="10138"/>
    <cellStyle name="20% - Accent1 16 2 2 2" xfId="27795"/>
    <cellStyle name="20% - Accent1 16 2 2 2 2" xfId="51097"/>
    <cellStyle name="20% - Accent1 16 2 2 3" xfId="39501"/>
    <cellStyle name="20% - Accent1 16 2 3" xfId="11645"/>
    <cellStyle name="20% - Accent1 16 2 4" xfId="22023"/>
    <cellStyle name="20% - Accent1 16 2 4 2" xfId="45327"/>
    <cellStyle name="20% - Accent1 16 2 5" xfId="33731"/>
    <cellStyle name="20% - Accent1 16 3" xfId="7254"/>
    <cellStyle name="20% - Accent1 16 3 2" xfId="24911"/>
    <cellStyle name="20% - Accent1 16 3 2 2" xfId="48213"/>
    <cellStyle name="20% - Accent1 16 3 3" xfId="36617"/>
    <cellStyle name="20% - Accent1 16 4" xfId="11649"/>
    <cellStyle name="20% - Accent1 16 5" xfId="18027"/>
    <cellStyle name="20% - Accent1 16 5 2" xfId="41410"/>
    <cellStyle name="20% - Accent1 16 6" xfId="30847"/>
    <cellStyle name="20% - Accent1 17" xfId="2935"/>
    <cellStyle name="20% - Accent1 17 2" xfId="5819"/>
    <cellStyle name="20% - Accent1 17 2 2" xfId="11589"/>
    <cellStyle name="20% - Accent1 17 2 2 2" xfId="29246"/>
    <cellStyle name="20% - Accent1 17 2 2 2 2" xfId="52548"/>
    <cellStyle name="20% - Accent1 17 2 2 3" xfId="40952"/>
    <cellStyle name="20% - Accent1 17 2 3" xfId="11664"/>
    <cellStyle name="20% - Accent1 17 2 4" xfId="23474"/>
    <cellStyle name="20% - Accent1 17 2 4 2" xfId="46778"/>
    <cellStyle name="20% - Accent1 17 2 5" xfId="35182"/>
    <cellStyle name="20% - Accent1 17 3" xfId="8705"/>
    <cellStyle name="20% - Accent1 17 3 2" xfId="26362"/>
    <cellStyle name="20% - Accent1 17 3 2 2" xfId="49664"/>
    <cellStyle name="20% - Accent1 17 3 3" xfId="38068"/>
    <cellStyle name="20% - Accent1 17 4" xfId="11668"/>
    <cellStyle name="20% - Accent1 17 5" xfId="20590"/>
    <cellStyle name="20% - Accent1 17 5 2" xfId="43894"/>
    <cellStyle name="20% - Accent1 17 6" xfId="32298"/>
    <cellStyle name="20% - Accent1 18" xfId="2949"/>
    <cellStyle name="20% - Accent1 18 2" xfId="5833"/>
    <cellStyle name="20% - Accent1 18 2 2" xfId="11603"/>
    <cellStyle name="20% - Accent1 18 2 2 2" xfId="29260"/>
    <cellStyle name="20% - Accent1 18 2 2 2 2" xfId="52562"/>
    <cellStyle name="20% - Accent1 18 2 2 3" xfId="40966"/>
    <cellStyle name="20% - Accent1 18 2 3" xfId="11656"/>
    <cellStyle name="20% - Accent1 18 2 4" xfId="23488"/>
    <cellStyle name="20% - Accent1 18 2 4 2" xfId="46792"/>
    <cellStyle name="20% - Accent1 18 2 5" xfId="35196"/>
    <cellStyle name="20% - Accent1 18 3" xfId="8719"/>
    <cellStyle name="20% - Accent1 18 3 2" xfId="26376"/>
    <cellStyle name="20% - Accent1 18 3 2 2" xfId="49678"/>
    <cellStyle name="20% - Accent1 18 3 3" xfId="38082"/>
    <cellStyle name="20% - Accent1 18 4" xfId="11660"/>
    <cellStyle name="20% - Accent1 18 5" xfId="20604"/>
    <cellStyle name="20% - Accent1 18 5 2" xfId="43908"/>
    <cellStyle name="20% - Accent1 18 6" xfId="32312"/>
    <cellStyle name="20% - Accent1 19" xfId="2963"/>
    <cellStyle name="20% - Accent1 19 2" xfId="5847"/>
    <cellStyle name="20% - Accent1 19 2 2" xfId="11617"/>
    <cellStyle name="20% - Accent1 19 2 2 2" xfId="29274"/>
    <cellStyle name="20% - Accent1 19 2 2 2 2" xfId="52576"/>
    <cellStyle name="20% - Accent1 19 2 2 3" xfId="40980"/>
    <cellStyle name="20% - Accent1 19 2 3" xfId="11648"/>
    <cellStyle name="20% - Accent1 19 2 4" xfId="23502"/>
    <cellStyle name="20% - Accent1 19 2 4 2" xfId="46806"/>
    <cellStyle name="20% - Accent1 19 2 5" xfId="35210"/>
    <cellStyle name="20% - Accent1 19 3" xfId="8733"/>
    <cellStyle name="20% - Accent1 19 3 2" xfId="26390"/>
    <cellStyle name="20% - Accent1 19 3 2 2" xfId="49692"/>
    <cellStyle name="20% - Accent1 19 3 3" xfId="38096"/>
    <cellStyle name="20% - Accent1 19 4" xfId="11652"/>
    <cellStyle name="20% - Accent1 19 5" xfId="20618"/>
    <cellStyle name="20% - Accent1 19 5 2" xfId="43922"/>
    <cellStyle name="20% - Accent1 19 6" xfId="32326"/>
    <cellStyle name="20% - Accent1 2" xfId="63"/>
    <cellStyle name="20% - Accent1 2 10" xfId="2991"/>
    <cellStyle name="20% - Accent1 2 10 2" xfId="8761"/>
    <cellStyle name="20% - Accent1 2 10 2 2" xfId="26418"/>
    <cellStyle name="20% - Accent1 2 10 2 2 2" xfId="49720"/>
    <cellStyle name="20% - Accent1 2 10 2 3" xfId="38124"/>
    <cellStyle name="20% - Accent1 2 10 3" xfId="11670"/>
    <cellStyle name="20% - Accent1 2 10 4" xfId="20646"/>
    <cellStyle name="20% - Accent1 2 10 4 2" xfId="43950"/>
    <cellStyle name="20% - Accent1 2 10 5" xfId="32354"/>
    <cellStyle name="20% - Accent1 2 11" xfId="5877"/>
    <cellStyle name="20% - Accent1 2 11 2" xfId="23534"/>
    <cellStyle name="20% - Accent1 2 11 2 2" xfId="46836"/>
    <cellStyle name="20% - Accent1 2 11 3" xfId="35240"/>
    <cellStyle name="20% - Accent1 2 12" xfId="11669"/>
    <cellStyle name="20% - Accent1 2 13" xfId="19448"/>
    <cellStyle name="20% - Accent1 2 13 2" xfId="42787"/>
    <cellStyle name="20% - Accent1 2 14" xfId="29470"/>
    <cellStyle name="20% - Accent1 2 2" xfId="166"/>
    <cellStyle name="20% - Accent1 2 2 10" xfId="19345"/>
    <cellStyle name="20% - Accent1 2 2 10 2" xfId="42702"/>
    <cellStyle name="20% - Accent1 2 2 11" xfId="29555"/>
    <cellStyle name="20% - Accent1 2 2 2" xfId="170"/>
    <cellStyle name="20% - Accent1 2 2 2 2" xfId="471"/>
    <cellStyle name="20% - Accent1 2 2 2 2 2" xfId="1204"/>
    <cellStyle name="20% - Accent1 2 2 2 2 2 2" xfId="2597"/>
    <cellStyle name="20% - Accent1 2 2 2 2 2 2 2" xfId="5481"/>
    <cellStyle name="20% - Accent1 2 2 2 2 2 2 2 2" xfId="11251"/>
    <cellStyle name="20% - Accent1 2 2 2 2 2 2 2 2 2" xfId="28908"/>
    <cellStyle name="20% - Accent1 2 2 2 2 2 2 2 2 2 2" xfId="52210"/>
    <cellStyle name="20% - Accent1 2 2 2 2 2 2 2 2 3" xfId="40614"/>
    <cellStyle name="20% - Accent1 2 2 2 2 2 2 2 3" xfId="11676"/>
    <cellStyle name="20% - Accent1 2 2 2 2 2 2 2 4" xfId="23136"/>
    <cellStyle name="20% - Accent1 2 2 2 2 2 2 2 4 2" xfId="46440"/>
    <cellStyle name="20% - Accent1 2 2 2 2 2 2 2 5" xfId="34844"/>
    <cellStyle name="20% - Accent1 2 2 2 2 2 2 3" xfId="8367"/>
    <cellStyle name="20% - Accent1 2 2 2 2 2 2 3 2" xfId="26024"/>
    <cellStyle name="20% - Accent1 2 2 2 2 2 2 3 2 2" xfId="49326"/>
    <cellStyle name="20% - Accent1 2 2 2 2 2 2 3 3" xfId="37730"/>
    <cellStyle name="20% - Accent1 2 2 2 2 2 2 4" xfId="11675"/>
    <cellStyle name="20% - Accent1 2 2 2 2 2 2 5" xfId="20252"/>
    <cellStyle name="20% - Accent1 2 2 2 2 2 2 5 2" xfId="43556"/>
    <cellStyle name="20% - Accent1 2 2 2 2 2 2 6" xfId="31960"/>
    <cellStyle name="20% - Accent1 2 2 2 2 2 3" xfId="4088"/>
    <cellStyle name="20% - Accent1 2 2 2 2 2 3 2" xfId="9858"/>
    <cellStyle name="20% - Accent1 2 2 2 2 2 3 2 2" xfId="27515"/>
    <cellStyle name="20% - Accent1 2 2 2 2 2 3 2 2 2" xfId="50817"/>
    <cellStyle name="20% - Accent1 2 2 2 2 2 3 2 3" xfId="39221"/>
    <cellStyle name="20% - Accent1 2 2 2 2 2 3 3" xfId="11677"/>
    <cellStyle name="20% - Accent1 2 2 2 2 2 3 4" xfId="21743"/>
    <cellStyle name="20% - Accent1 2 2 2 2 2 3 4 2" xfId="45047"/>
    <cellStyle name="20% - Accent1 2 2 2 2 2 3 5" xfId="33451"/>
    <cellStyle name="20% - Accent1 2 2 2 2 2 4" xfId="6974"/>
    <cellStyle name="20% - Accent1 2 2 2 2 2 4 2" xfId="24631"/>
    <cellStyle name="20% - Accent1 2 2 2 2 2 4 2 2" xfId="47933"/>
    <cellStyle name="20% - Accent1 2 2 2 2 2 4 3" xfId="36337"/>
    <cellStyle name="20% - Accent1 2 2 2 2 2 5" xfId="11674"/>
    <cellStyle name="20% - Accent1 2 2 2 2 2 6" xfId="18307"/>
    <cellStyle name="20% - Accent1 2 2 2 2 2 6 2" xfId="41690"/>
    <cellStyle name="20% - Accent1 2 2 2 2 2 7" xfId="30567"/>
    <cellStyle name="20% - Accent1 2 2 2 2 3" xfId="1864"/>
    <cellStyle name="20% - Accent1 2 2 2 2 3 2" xfId="4748"/>
    <cellStyle name="20% - Accent1 2 2 2 2 3 2 2" xfId="10518"/>
    <cellStyle name="20% - Accent1 2 2 2 2 3 2 2 2" xfId="28175"/>
    <cellStyle name="20% - Accent1 2 2 2 2 3 2 2 2 2" xfId="51477"/>
    <cellStyle name="20% - Accent1 2 2 2 2 3 2 2 3" xfId="39881"/>
    <cellStyle name="20% - Accent1 2 2 2 2 3 2 3" xfId="11679"/>
    <cellStyle name="20% - Accent1 2 2 2 2 3 2 4" xfId="22403"/>
    <cellStyle name="20% - Accent1 2 2 2 2 3 2 4 2" xfId="45707"/>
    <cellStyle name="20% - Accent1 2 2 2 2 3 2 5" xfId="34111"/>
    <cellStyle name="20% - Accent1 2 2 2 2 3 3" xfId="7634"/>
    <cellStyle name="20% - Accent1 2 2 2 2 3 3 2" xfId="25291"/>
    <cellStyle name="20% - Accent1 2 2 2 2 3 3 2 2" xfId="48593"/>
    <cellStyle name="20% - Accent1 2 2 2 2 3 3 3" xfId="36997"/>
    <cellStyle name="20% - Accent1 2 2 2 2 3 4" xfId="11678"/>
    <cellStyle name="20% - Accent1 2 2 2 2 3 5" xfId="19519"/>
    <cellStyle name="20% - Accent1 2 2 2 2 3 5 2" xfId="42823"/>
    <cellStyle name="20% - Accent1 2 2 2 2 3 6" xfId="31227"/>
    <cellStyle name="20% - Accent1 2 2 2 2 4" xfId="3355"/>
    <cellStyle name="20% - Accent1 2 2 2 2 4 2" xfId="9125"/>
    <cellStyle name="20% - Accent1 2 2 2 2 4 2 2" xfId="26782"/>
    <cellStyle name="20% - Accent1 2 2 2 2 4 2 2 2" xfId="50084"/>
    <cellStyle name="20% - Accent1 2 2 2 2 4 2 3" xfId="38488"/>
    <cellStyle name="20% - Accent1 2 2 2 2 4 3" xfId="11680"/>
    <cellStyle name="20% - Accent1 2 2 2 2 4 4" xfId="21010"/>
    <cellStyle name="20% - Accent1 2 2 2 2 4 4 2" xfId="44314"/>
    <cellStyle name="20% - Accent1 2 2 2 2 4 5" xfId="32718"/>
    <cellStyle name="20% - Accent1 2 2 2 2 5" xfId="6241"/>
    <cellStyle name="20% - Accent1 2 2 2 2 5 2" xfId="23898"/>
    <cellStyle name="20% - Accent1 2 2 2 2 5 2 2" xfId="47200"/>
    <cellStyle name="20% - Accent1 2 2 2 2 5 3" xfId="35604"/>
    <cellStyle name="20% - Accent1 2 2 2 2 6" xfId="11673"/>
    <cellStyle name="20% - Accent1 2 2 2 2 7" xfId="19040"/>
    <cellStyle name="20% - Accent1 2 2 2 2 7 2" xfId="42423"/>
    <cellStyle name="20% - Accent1 2 2 2 2 8" xfId="29834"/>
    <cellStyle name="20% - Accent1 2 2 2 3" xfId="943"/>
    <cellStyle name="20% - Accent1 2 2 2 3 2" xfId="2336"/>
    <cellStyle name="20% - Accent1 2 2 2 3 2 2" xfId="5220"/>
    <cellStyle name="20% - Accent1 2 2 2 3 2 2 2" xfId="10990"/>
    <cellStyle name="20% - Accent1 2 2 2 3 2 2 2 2" xfId="28647"/>
    <cellStyle name="20% - Accent1 2 2 2 3 2 2 2 2 2" xfId="51949"/>
    <cellStyle name="20% - Accent1 2 2 2 3 2 2 2 3" xfId="40353"/>
    <cellStyle name="20% - Accent1 2 2 2 3 2 2 3" xfId="11683"/>
    <cellStyle name="20% - Accent1 2 2 2 3 2 2 4" xfId="22875"/>
    <cellStyle name="20% - Accent1 2 2 2 3 2 2 4 2" xfId="46179"/>
    <cellStyle name="20% - Accent1 2 2 2 3 2 2 5" xfId="34583"/>
    <cellStyle name="20% - Accent1 2 2 2 3 2 3" xfId="8106"/>
    <cellStyle name="20% - Accent1 2 2 2 3 2 3 2" xfId="25763"/>
    <cellStyle name="20% - Accent1 2 2 2 3 2 3 2 2" xfId="49065"/>
    <cellStyle name="20% - Accent1 2 2 2 3 2 3 3" xfId="37469"/>
    <cellStyle name="20% - Accent1 2 2 2 3 2 4" xfId="11682"/>
    <cellStyle name="20% - Accent1 2 2 2 3 2 5" xfId="19991"/>
    <cellStyle name="20% - Accent1 2 2 2 3 2 5 2" xfId="43295"/>
    <cellStyle name="20% - Accent1 2 2 2 3 2 6" xfId="31699"/>
    <cellStyle name="20% - Accent1 2 2 2 3 3" xfId="3827"/>
    <cellStyle name="20% - Accent1 2 2 2 3 3 2" xfId="9597"/>
    <cellStyle name="20% - Accent1 2 2 2 3 3 2 2" xfId="27254"/>
    <cellStyle name="20% - Accent1 2 2 2 3 3 2 2 2" xfId="50556"/>
    <cellStyle name="20% - Accent1 2 2 2 3 3 2 3" xfId="38960"/>
    <cellStyle name="20% - Accent1 2 2 2 3 3 3" xfId="11684"/>
    <cellStyle name="20% - Accent1 2 2 2 3 3 4" xfId="21482"/>
    <cellStyle name="20% - Accent1 2 2 2 3 3 4 2" xfId="44786"/>
    <cellStyle name="20% - Accent1 2 2 2 3 3 5" xfId="33190"/>
    <cellStyle name="20% - Accent1 2 2 2 3 4" xfId="6713"/>
    <cellStyle name="20% - Accent1 2 2 2 3 4 2" xfId="24370"/>
    <cellStyle name="20% - Accent1 2 2 2 3 4 2 2" xfId="47672"/>
    <cellStyle name="20% - Accent1 2 2 2 3 4 3" xfId="36076"/>
    <cellStyle name="20% - Accent1 2 2 2 3 5" xfId="11681"/>
    <cellStyle name="20% - Accent1 2 2 2 3 6" xfId="18568"/>
    <cellStyle name="20% - Accent1 2 2 2 3 6 2" xfId="41951"/>
    <cellStyle name="20% - Accent1 2 2 2 3 7" xfId="30306"/>
    <cellStyle name="20% - Accent1 2 2 2 4" xfId="1589"/>
    <cellStyle name="20% - Accent1 2 2 2 4 2" xfId="4473"/>
    <cellStyle name="20% - Accent1 2 2 2 4 2 2" xfId="10243"/>
    <cellStyle name="20% - Accent1 2 2 2 4 2 2 2" xfId="27900"/>
    <cellStyle name="20% - Accent1 2 2 2 4 2 2 2 2" xfId="51202"/>
    <cellStyle name="20% - Accent1 2 2 2 4 2 2 3" xfId="39606"/>
    <cellStyle name="20% - Accent1 2 2 2 4 2 3" xfId="11686"/>
    <cellStyle name="20% - Accent1 2 2 2 4 2 4" xfId="22128"/>
    <cellStyle name="20% - Accent1 2 2 2 4 2 4 2" xfId="45432"/>
    <cellStyle name="20% - Accent1 2 2 2 4 2 5" xfId="33836"/>
    <cellStyle name="20% - Accent1 2 2 2 4 3" xfId="7359"/>
    <cellStyle name="20% - Accent1 2 2 2 4 3 2" xfId="25016"/>
    <cellStyle name="20% - Accent1 2 2 2 4 3 2 2" xfId="48318"/>
    <cellStyle name="20% - Accent1 2 2 2 4 3 3" xfId="36722"/>
    <cellStyle name="20% - Accent1 2 2 2 4 4" xfId="11685"/>
    <cellStyle name="20% - Accent1 2 2 2 4 5" xfId="17922"/>
    <cellStyle name="20% - Accent1 2 2 2 4 5 2" xfId="41305"/>
    <cellStyle name="20% - Accent1 2 2 2 4 6" xfId="30952"/>
    <cellStyle name="20% - Accent1 2 2 2 5" xfId="3080"/>
    <cellStyle name="20% - Accent1 2 2 2 5 2" xfId="8850"/>
    <cellStyle name="20% - Accent1 2 2 2 5 2 2" xfId="26507"/>
    <cellStyle name="20% - Accent1 2 2 2 5 2 2 2" xfId="49809"/>
    <cellStyle name="20% - Accent1 2 2 2 5 2 3" xfId="38213"/>
    <cellStyle name="20% - Accent1 2 2 2 5 3" xfId="11687"/>
    <cellStyle name="20% - Accent1 2 2 2 5 4" xfId="20735"/>
    <cellStyle name="20% - Accent1 2 2 2 5 4 2" xfId="44039"/>
    <cellStyle name="20% - Accent1 2 2 2 5 5" xfId="32443"/>
    <cellStyle name="20% - Accent1 2 2 2 6" xfId="5966"/>
    <cellStyle name="20% - Accent1 2 2 2 6 2" xfId="23623"/>
    <cellStyle name="20% - Accent1 2 2 2 6 2 2" xfId="46925"/>
    <cellStyle name="20% - Accent1 2 2 2 6 3" xfId="35329"/>
    <cellStyle name="20% - Accent1 2 2 2 7" xfId="11672"/>
    <cellStyle name="20% - Accent1 2 2 2 8" xfId="19341"/>
    <cellStyle name="20% - Accent1 2 2 2 8 2" xfId="42698"/>
    <cellStyle name="20% - Accent1 2 2 2 9" xfId="29559"/>
    <cellStyle name="20% - Accent1 2 2 3" xfId="171"/>
    <cellStyle name="20% - Accent1 2 2 3 2" xfId="944"/>
    <cellStyle name="20% - Accent1 2 2 3 2 2" xfId="2337"/>
    <cellStyle name="20% - Accent1 2 2 3 2 2 2" xfId="5221"/>
    <cellStyle name="20% - Accent1 2 2 3 2 2 2 2" xfId="10991"/>
    <cellStyle name="20% - Accent1 2 2 3 2 2 2 2 2" xfId="28648"/>
    <cellStyle name="20% - Accent1 2 2 3 2 2 2 2 2 2" xfId="51950"/>
    <cellStyle name="20% - Accent1 2 2 3 2 2 2 2 3" xfId="40354"/>
    <cellStyle name="20% - Accent1 2 2 3 2 2 2 3" xfId="11691"/>
    <cellStyle name="20% - Accent1 2 2 3 2 2 2 4" xfId="22876"/>
    <cellStyle name="20% - Accent1 2 2 3 2 2 2 4 2" xfId="46180"/>
    <cellStyle name="20% - Accent1 2 2 3 2 2 2 5" xfId="34584"/>
    <cellStyle name="20% - Accent1 2 2 3 2 2 3" xfId="8107"/>
    <cellStyle name="20% - Accent1 2 2 3 2 2 3 2" xfId="25764"/>
    <cellStyle name="20% - Accent1 2 2 3 2 2 3 2 2" xfId="49066"/>
    <cellStyle name="20% - Accent1 2 2 3 2 2 3 3" xfId="37470"/>
    <cellStyle name="20% - Accent1 2 2 3 2 2 4" xfId="11690"/>
    <cellStyle name="20% - Accent1 2 2 3 2 2 5" xfId="19992"/>
    <cellStyle name="20% - Accent1 2 2 3 2 2 5 2" xfId="43296"/>
    <cellStyle name="20% - Accent1 2 2 3 2 2 6" xfId="31700"/>
    <cellStyle name="20% - Accent1 2 2 3 2 3" xfId="3828"/>
    <cellStyle name="20% - Accent1 2 2 3 2 3 2" xfId="9598"/>
    <cellStyle name="20% - Accent1 2 2 3 2 3 2 2" xfId="27255"/>
    <cellStyle name="20% - Accent1 2 2 3 2 3 2 2 2" xfId="50557"/>
    <cellStyle name="20% - Accent1 2 2 3 2 3 2 3" xfId="38961"/>
    <cellStyle name="20% - Accent1 2 2 3 2 3 3" xfId="11692"/>
    <cellStyle name="20% - Accent1 2 2 3 2 3 4" xfId="21483"/>
    <cellStyle name="20% - Accent1 2 2 3 2 3 4 2" xfId="44787"/>
    <cellStyle name="20% - Accent1 2 2 3 2 3 5" xfId="33191"/>
    <cellStyle name="20% - Accent1 2 2 3 2 4" xfId="6714"/>
    <cellStyle name="20% - Accent1 2 2 3 2 4 2" xfId="24371"/>
    <cellStyle name="20% - Accent1 2 2 3 2 4 2 2" xfId="47673"/>
    <cellStyle name="20% - Accent1 2 2 3 2 4 3" xfId="36077"/>
    <cellStyle name="20% - Accent1 2 2 3 2 5" xfId="11689"/>
    <cellStyle name="20% - Accent1 2 2 3 2 6" xfId="18567"/>
    <cellStyle name="20% - Accent1 2 2 3 2 6 2" xfId="41950"/>
    <cellStyle name="20% - Accent1 2 2 3 2 7" xfId="30307"/>
    <cellStyle name="20% - Accent1 2 2 3 3" xfId="1590"/>
    <cellStyle name="20% - Accent1 2 2 3 3 2" xfId="4474"/>
    <cellStyle name="20% - Accent1 2 2 3 3 2 2" xfId="10244"/>
    <cellStyle name="20% - Accent1 2 2 3 3 2 2 2" xfId="27901"/>
    <cellStyle name="20% - Accent1 2 2 3 3 2 2 2 2" xfId="51203"/>
    <cellStyle name="20% - Accent1 2 2 3 3 2 2 3" xfId="39607"/>
    <cellStyle name="20% - Accent1 2 2 3 3 2 3" xfId="11694"/>
    <cellStyle name="20% - Accent1 2 2 3 3 2 4" xfId="22129"/>
    <cellStyle name="20% - Accent1 2 2 3 3 2 4 2" xfId="45433"/>
    <cellStyle name="20% - Accent1 2 2 3 3 2 5" xfId="33837"/>
    <cellStyle name="20% - Accent1 2 2 3 3 3" xfId="7360"/>
    <cellStyle name="20% - Accent1 2 2 3 3 3 2" xfId="25017"/>
    <cellStyle name="20% - Accent1 2 2 3 3 3 2 2" xfId="48319"/>
    <cellStyle name="20% - Accent1 2 2 3 3 3 3" xfId="36723"/>
    <cellStyle name="20% - Accent1 2 2 3 3 4" xfId="11693"/>
    <cellStyle name="20% - Accent1 2 2 3 3 5" xfId="17921"/>
    <cellStyle name="20% - Accent1 2 2 3 3 5 2" xfId="41304"/>
    <cellStyle name="20% - Accent1 2 2 3 3 6" xfId="30953"/>
    <cellStyle name="20% - Accent1 2 2 3 4" xfId="3081"/>
    <cellStyle name="20% - Accent1 2 2 3 4 2" xfId="8851"/>
    <cellStyle name="20% - Accent1 2 2 3 4 2 2" xfId="26508"/>
    <cellStyle name="20% - Accent1 2 2 3 4 2 2 2" xfId="49810"/>
    <cellStyle name="20% - Accent1 2 2 3 4 2 3" xfId="38214"/>
    <cellStyle name="20% - Accent1 2 2 3 4 3" xfId="11695"/>
    <cellStyle name="20% - Accent1 2 2 3 4 4" xfId="20736"/>
    <cellStyle name="20% - Accent1 2 2 3 4 4 2" xfId="44040"/>
    <cellStyle name="20% - Accent1 2 2 3 4 5" xfId="32444"/>
    <cellStyle name="20% - Accent1 2 2 3 5" xfId="5967"/>
    <cellStyle name="20% - Accent1 2 2 3 5 2" xfId="23624"/>
    <cellStyle name="20% - Accent1 2 2 3 5 2 2" xfId="46926"/>
    <cellStyle name="20% - Accent1 2 2 3 5 3" xfId="35330"/>
    <cellStyle name="20% - Accent1 2 2 3 6" xfId="11688"/>
    <cellStyle name="20% - Accent1 2 2 3 7" xfId="19340"/>
    <cellStyle name="20% - Accent1 2 2 3 7 2" xfId="42697"/>
    <cellStyle name="20% - Accent1 2 2 3 8" xfId="29560"/>
    <cellStyle name="20% - Accent1 2 2 4" xfId="475"/>
    <cellStyle name="20% - Accent1 2 2 4 2" xfId="1208"/>
    <cellStyle name="20% - Accent1 2 2 4 2 2" xfId="2601"/>
    <cellStyle name="20% - Accent1 2 2 4 2 2 2" xfId="5485"/>
    <cellStyle name="20% - Accent1 2 2 4 2 2 2 2" xfId="11255"/>
    <cellStyle name="20% - Accent1 2 2 4 2 2 2 2 2" xfId="28912"/>
    <cellStyle name="20% - Accent1 2 2 4 2 2 2 2 2 2" xfId="52214"/>
    <cellStyle name="20% - Accent1 2 2 4 2 2 2 2 3" xfId="40618"/>
    <cellStyle name="20% - Accent1 2 2 4 2 2 2 3" xfId="11699"/>
    <cellStyle name="20% - Accent1 2 2 4 2 2 2 4" xfId="23140"/>
    <cellStyle name="20% - Accent1 2 2 4 2 2 2 4 2" xfId="46444"/>
    <cellStyle name="20% - Accent1 2 2 4 2 2 2 5" xfId="34848"/>
    <cellStyle name="20% - Accent1 2 2 4 2 2 3" xfId="8371"/>
    <cellStyle name="20% - Accent1 2 2 4 2 2 3 2" xfId="26028"/>
    <cellStyle name="20% - Accent1 2 2 4 2 2 3 2 2" xfId="49330"/>
    <cellStyle name="20% - Accent1 2 2 4 2 2 3 3" xfId="37734"/>
    <cellStyle name="20% - Accent1 2 2 4 2 2 4" xfId="11698"/>
    <cellStyle name="20% - Accent1 2 2 4 2 2 5" xfId="20256"/>
    <cellStyle name="20% - Accent1 2 2 4 2 2 5 2" xfId="43560"/>
    <cellStyle name="20% - Accent1 2 2 4 2 2 6" xfId="31964"/>
    <cellStyle name="20% - Accent1 2 2 4 2 3" xfId="4092"/>
    <cellStyle name="20% - Accent1 2 2 4 2 3 2" xfId="9862"/>
    <cellStyle name="20% - Accent1 2 2 4 2 3 2 2" xfId="27519"/>
    <cellStyle name="20% - Accent1 2 2 4 2 3 2 2 2" xfId="50821"/>
    <cellStyle name="20% - Accent1 2 2 4 2 3 2 3" xfId="39225"/>
    <cellStyle name="20% - Accent1 2 2 4 2 3 3" xfId="11700"/>
    <cellStyle name="20% - Accent1 2 2 4 2 3 4" xfId="21747"/>
    <cellStyle name="20% - Accent1 2 2 4 2 3 4 2" xfId="45051"/>
    <cellStyle name="20% - Accent1 2 2 4 2 3 5" xfId="33455"/>
    <cellStyle name="20% - Accent1 2 2 4 2 4" xfId="6978"/>
    <cellStyle name="20% - Accent1 2 2 4 2 4 2" xfId="24635"/>
    <cellStyle name="20% - Accent1 2 2 4 2 4 2 2" xfId="47937"/>
    <cellStyle name="20% - Accent1 2 2 4 2 4 3" xfId="36341"/>
    <cellStyle name="20% - Accent1 2 2 4 2 5" xfId="11697"/>
    <cellStyle name="20% - Accent1 2 2 4 2 6" xfId="18303"/>
    <cellStyle name="20% - Accent1 2 2 4 2 6 2" xfId="41686"/>
    <cellStyle name="20% - Accent1 2 2 4 2 7" xfId="30571"/>
    <cellStyle name="20% - Accent1 2 2 4 3" xfId="1868"/>
    <cellStyle name="20% - Accent1 2 2 4 3 2" xfId="4752"/>
    <cellStyle name="20% - Accent1 2 2 4 3 2 2" xfId="10522"/>
    <cellStyle name="20% - Accent1 2 2 4 3 2 2 2" xfId="28179"/>
    <cellStyle name="20% - Accent1 2 2 4 3 2 2 2 2" xfId="51481"/>
    <cellStyle name="20% - Accent1 2 2 4 3 2 2 3" xfId="39885"/>
    <cellStyle name="20% - Accent1 2 2 4 3 2 3" xfId="11702"/>
    <cellStyle name="20% - Accent1 2 2 4 3 2 4" xfId="22407"/>
    <cellStyle name="20% - Accent1 2 2 4 3 2 4 2" xfId="45711"/>
    <cellStyle name="20% - Accent1 2 2 4 3 2 5" xfId="34115"/>
    <cellStyle name="20% - Accent1 2 2 4 3 3" xfId="7638"/>
    <cellStyle name="20% - Accent1 2 2 4 3 3 2" xfId="25295"/>
    <cellStyle name="20% - Accent1 2 2 4 3 3 2 2" xfId="48597"/>
    <cellStyle name="20% - Accent1 2 2 4 3 3 3" xfId="37001"/>
    <cellStyle name="20% - Accent1 2 2 4 3 4" xfId="11701"/>
    <cellStyle name="20% - Accent1 2 2 4 3 5" xfId="19523"/>
    <cellStyle name="20% - Accent1 2 2 4 3 5 2" xfId="42827"/>
    <cellStyle name="20% - Accent1 2 2 4 3 6" xfId="31231"/>
    <cellStyle name="20% - Accent1 2 2 4 4" xfId="3359"/>
    <cellStyle name="20% - Accent1 2 2 4 4 2" xfId="9129"/>
    <cellStyle name="20% - Accent1 2 2 4 4 2 2" xfId="26786"/>
    <cellStyle name="20% - Accent1 2 2 4 4 2 2 2" xfId="50088"/>
    <cellStyle name="20% - Accent1 2 2 4 4 2 3" xfId="38492"/>
    <cellStyle name="20% - Accent1 2 2 4 4 3" xfId="11703"/>
    <cellStyle name="20% - Accent1 2 2 4 4 4" xfId="21014"/>
    <cellStyle name="20% - Accent1 2 2 4 4 4 2" xfId="44318"/>
    <cellStyle name="20% - Accent1 2 2 4 4 5" xfId="32722"/>
    <cellStyle name="20% - Accent1 2 2 4 5" xfId="6245"/>
    <cellStyle name="20% - Accent1 2 2 4 5 2" xfId="23902"/>
    <cellStyle name="20% - Accent1 2 2 4 5 2 2" xfId="47204"/>
    <cellStyle name="20% - Accent1 2 2 4 5 3" xfId="35608"/>
    <cellStyle name="20% - Accent1 2 2 4 6" xfId="11696"/>
    <cellStyle name="20% - Accent1 2 2 4 7" xfId="19036"/>
    <cellStyle name="20% - Accent1 2 2 4 7 2" xfId="42419"/>
    <cellStyle name="20% - Accent1 2 2 4 8" xfId="29838"/>
    <cellStyle name="20% - Accent1 2 2 5" xfId="939"/>
    <cellStyle name="20% - Accent1 2 2 5 2" xfId="2332"/>
    <cellStyle name="20% - Accent1 2 2 5 2 2" xfId="5216"/>
    <cellStyle name="20% - Accent1 2 2 5 2 2 2" xfId="10986"/>
    <cellStyle name="20% - Accent1 2 2 5 2 2 2 2" xfId="28643"/>
    <cellStyle name="20% - Accent1 2 2 5 2 2 2 2 2" xfId="51945"/>
    <cellStyle name="20% - Accent1 2 2 5 2 2 2 3" xfId="40349"/>
    <cellStyle name="20% - Accent1 2 2 5 2 2 3" xfId="11706"/>
    <cellStyle name="20% - Accent1 2 2 5 2 2 4" xfId="22871"/>
    <cellStyle name="20% - Accent1 2 2 5 2 2 4 2" xfId="46175"/>
    <cellStyle name="20% - Accent1 2 2 5 2 2 5" xfId="34579"/>
    <cellStyle name="20% - Accent1 2 2 5 2 3" xfId="8102"/>
    <cellStyle name="20% - Accent1 2 2 5 2 3 2" xfId="25759"/>
    <cellStyle name="20% - Accent1 2 2 5 2 3 2 2" xfId="49061"/>
    <cellStyle name="20% - Accent1 2 2 5 2 3 3" xfId="37465"/>
    <cellStyle name="20% - Accent1 2 2 5 2 4" xfId="11705"/>
    <cellStyle name="20% - Accent1 2 2 5 2 5" xfId="19987"/>
    <cellStyle name="20% - Accent1 2 2 5 2 5 2" xfId="43291"/>
    <cellStyle name="20% - Accent1 2 2 5 2 6" xfId="31695"/>
    <cellStyle name="20% - Accent1 2 2 5 3" xfId="3823"/>
    <cellStyle name="20% - Accent1 2 2 5 3 2" xfId="9593"/>
    <cellStyle name="20% - Accent1 2 2 5 3 2 2" xfId="27250"/>
    <cellStyle name="20% - Accent1 2 2 5 3 2 2 2" xfId="50552"/>
    <cellStyle name="20% - Accent1 2 2 5 3 2 3" xfId="38956"/>
    <cellStyle name="20% - Accent1 2 2 5 3 3" xfId="11707"/>
    <cellStyle name="20% - Accent1 2 2 5 3 4" xfId="21478"/>
    <cellStyle name="20% - Accent1 2 2 5 3 4 2" xfId="44782"/>
    <cellStyle name="20% - Accent1 2 2 5 3 5" xfId="33186"/>
    <cellStyle name="20% - Accent1 2 2 5 4" xfId="6709"/>
    <cellStyle name="20% - Accent1 2 2 5 4 2" xfId="24366"/>
    <cellStyle name="20% - Accent1 2 2 5 4 2 2" xfId="47668"/>
    <cellStyle name="20% - Accent1 2 2 5 4 3" xfId="36072"/>
    <cellStyle name="20% - Accent1 2 2 5 5" xfId="11704"/>
    <cellStyle name="20% - Accent1 2 2 5 6" xfId="18572"/>
    <cellStyle name="20% - Accent1 2 2 5 6 2" xfId="41955"/>
    <cellStyle name="20% - Accent1 2 2 5 7" xfId="30302"/>
    <cellStyle name="20% - Accent1 2 2 6" xfId="1585"/>
    <cellStyle name="20% - Accent1 2 2 6 2" xfId="4469"/>
    <cellStyle name="20% - Accent1 2 2 6 2 2" xfId="10239"/>
    <cellStyle name="20% - Accent1 2 2 6 2 2 2" xfId="27896"/>
    <cellStyle name="20% - Accent1 2 2 6 2 2 2 2" xfId="51198"/>
    <cellStyle name="20% - Accent1 2 2 6 2 2 3" xfId="39602"/>
    <cellStyle name="20% - Accent1 2 2 6 2 3" xfId="11709"/>
    <cellStyle name="20% - Accent1 2 2 6 2 4" xfId="22124"/>
    <cellStyle name="20% - Accent1 2 2 6 2 4 2" xfId="45428"/>
    <cellStyle name="20% - Accent1 2 2 6 2 5" xfId="33832"/>
    <cellStyle name="20% - Accent1 2 2 6 3" xfId="7355"/>
    <cellStyle name="20% - Accent1 2 2 6 3 2" xfId="25012"/>
    <cellStyle name="20% - Accent1 2 2 6 3 2 2" xfId="48314"/>
    <cellStyle name="20% - Accent1 2 2 6 3 3" xfId="36718"/>
    <cellStyle name="20% - Accent1 2 2 6 4" xfId="11708"/>
    <cellStyle name="20% - Accent1 2 2 6 5" xfId="17926"/>
    <cellStyle name="20% - Accent1 2 2 6 5 2" xfId="41309"/>
    <cellStyle name="20% - Accent1 2 2 6 6" xfId="30948"/>
    <cellStyle name="20% - Accent1 2 2 7" xfId="3076"/>
    <cellStyle name="20% - Accent1 2 2 7 2" xfId="8846"/>
    <cellStyle name="20% - Accent1 2 2 7 2 2" xfId="26503"/>
    <cellStyle name="20% - Accent1 2 2 7 2 2 2" xfId="49805"/>
    <cellStyle name="20% - Accent1 2 2 7 2 3" xfId="38209"/>
    <cellStyle name="20% - Accent1 2 2 7 3" xfId="11710"/>
    <cellStyle name="20% - Accent1 2 2 7 4" xfId="20731"/>
    <cellStyle name="20% - Accent1 2 2 7 4 2" xfId="44035"/>
    <cellStyle name="20% - Accent1 2 2 7 5" xfId="32439"/>
    <cellStyle name="20% - Accent1 2 2 8" xfId="5962"/>
    <cellStyle name="20% - Accent1 2 2 8 2" xfId="23619"/>
    <cellStyle name="20% - Accent1 2 2 8 2 2" xfId="46921"/>
    <cellStyle name="20% - Accent1 2 2 8 3" xfId="35325"/>
    <cellStyle name="20% - Accent1 2 2 9" xfId="11671"/>
    <cellStyle name="20% - Accent1 2 3" xfId="167"/>
    <cellStyle name="20% - Accent1 2 3 2" xfId="474"/>
    <cellStyle name="20% - Accent1 2 3 2 2" xfId="1207"/>
    <cellStyle name="20% - Accent1 2 3 2 2 2" xfId="2600"/>
    <cellStyle name="20% - Accent1 2 3 2 2 2 2" xfId="5484"/>
    <cellStyle name="20% - Accent1 2 3 2 2 2 2 2" xfId="11254"/>
    <cellStyle name="20% - Accent1 2 3 2 2 2 2 2 2" xfId="28911"/>
    <cellStyle name="20% - Accent1 2 3 2 2 2 2 2 2 2" xfId="52213"/>
    <cellStyle name="20% - Accent1 2 3 2 2 2 2 2 3" xfId="40617"/>
    <cellStyle name="20% - Accent1 2 3 2 2 2 2 3" xfId="11715"/>
    <cellStyle name="20% - Accent1 2 3 2 2 2 2 4" xfId="23139"/>
    <cellStyle name="20% - Accent1 2 3 2 2 2 2 4 2" xfId="46443"/>
    <cellStyle name="20% - Accent1 2 3 2 2 2 2 5" xfId="34847"/>
    <cellStyle name="20% - Accent1 2 3 2 2 2 3" xfId="8370"/>
    <cellStyle name="20% - Accent1 2 3 2 2 2 3 2" xfId="26027"/>
    <cellStyle name="20% - Accent1 2 3 2 2 2 3 2 2" xfId="49329"/>
    <cellStyle name="20% - Accent1 2 3 2 2 2 3 3" xfId="37733"/>
    <cellStyle name="20% - Accent1 2 3 2 2 2 4" xfId="11714"/>
    <cellStyle name="20% - Accent1 2 3 2 2 2 5" xfId="20255"/>
    <cellStyle name="20% - Accent1 2 3 2 2 2 5 2" xfId="43559"/>
    <cellStyle name="20% - Accent1 2 3 2 2 2 6" xfId="31963"/>
    <cellStyle name="20% - Accent1 2 3 2 2 3" xfId="4091"/>
    <cellStyle name="20% - Accent1 2 3 2 2 3 2" xfId="9861"/>
    <cellStyle name="20% - Accent1 2 3 2 2 3 2 2" xfId="27518"/>
    <cellStyle name="20% - Accent1 2 3 2 2 3 2 2 2" xfId="50820"/>
    <cellStyle name="20% - Accent1 2 3 2 2 3 2 3" xfId="39224"/>
    <cellStyle name="20% - Accent1 2 3 2 2 3 3" xfId="11716"/>
    <cellStyle name="20% - Accent1 2 3 2 2 3 4" xfId="21746"/>
    <cellStyle name="20% - Accent1 2 3 2 2 3 4 2" xfId="45050"/>
    <cellStyle name="20% - Accent1 2 3 2 2 3 5" xfId="33454"/>
    <cellStyle name="20% - Accent1 2 3 2 2 4" xfId="6977"/>
    <cellStyle name="20% - Accent1 2 3 2 2 4 2" xfId="24634"/>
    <cellStyle name="20% - Accent1 2 3 2 2 4 2 2" xfId="47936"/>
    <cellStyle name="20% - Accent1 2 3 2 2 4 3" xfId="36340"/>
    <cellStyle name="20% - Accent1 2 3 2 2 5" xfId="11713"/>
    <cellStyle name="20% - Accent1 2 3 2 2 6" xfId="18304"/>
    <cellStyle name="20% - Accent1 2 3 2 2 6 2" xfId="41687"/>
    <cellStyle name="20% - Accent1 2 3 2 2 7" xfId="30570"/>
    <cellStyle name="20% - Accent1 2 3 2 3" xfId="1867"/>
    <cellStyle name="20% - Accent1 2 3 2 3 2" xfId="4751"/>
    <cellStyle name="20% - Accent1 2 3 2 3 2 2" xfId="10521"/>
    <cellStyle name="20% - Accent1 2 3 2 3 2 2 2" xfId="28178"/>
    <cellStyle name="20% - Accent1 2 3 2 3 2 2 2 2" xfId="51480"/>
    <cellStyle name="20% - Accent1 2 3 2 3 2 2 3" xfId="39884"/>
    <cellStyle name="20% - Accent1 2 3 2 3 2 3" xfId="11718"/>
    <cellStyle name="20% - Accent1 2 3 2 3 2 4" xfId="22406"/>
    <cellStyle name="20% - Accent1 2 3 2 3 2 4 2" xfId="45710"/>
    <cellStyle name="20% - Accent1 2 3 2 3 2 5" xfId="34114"/>
    <cellStyle name="20% - Accent1 2 3 2 3 3" xfId="7637"/>
    <cellStyle name="20% - Accent1 2 3 2 3 3 2" xfId="25294"/>
    <cellStyle name="20% - Accent1 2 3 2 3 3 2 2" xfId="48596"/>
    <cellStyle name="20% - Accent1 2 3 2 3 3 3" xfId="37000"/>
    <cellStyle name="20% - Accent1 2 3 2 3 4" xfId="11717"/>
    <cellStyle name="20% - Accent1 2 3 2 3 5" xfId="19522"/>
    <cellStyle name="20% - Accent1 2 3 2 3 5 2" xfId="42826"/>
    <cellStyle name="20% - Accent1 2 3 2 3 6" xfId="31230"/>
    <cellStyle name="20% - Accent1 2 3 2 4" xfId="3358"/>
    <cellStyle name="20% - Accent1 2 3 2 4 2" xfId="9128"/>
    <cellStyle name="20% - Accent1 2 3 2 4 2 2" xfId="26785"/>
    <cellStyle name="20% - Accent1 2 3 2 4 2 2 2" xfId="50087"/>
    <cellStyle name="20% - Accent1 2 3 2 4 2 3" xfId="38491"/>
    <cellStyle name="20% - Accent1 2 3 2 4 3" xfId="11719"/>
    <cellStyle name="20% - Accent1 2 3 2 4 4" xfId="21013"/>
    <cellStyle name="20% - Accent1 2 3 2 4 4 2" xfId="44317"/>
    <cellStyle name="20% - Accent1 2 3 2 4 5" xfId="32721"/>
    <cellStyle name="20% - Accent1 2 3 2 5" xfId="6244"/>
    <cellStyle name="20% - Accent1 2 3 2 5 2" xfId="23901"/>
    <cellStyle name="20% - Accent1 2 3 2 5 2 2" xfId="47203"/>
    <cellStyle name="20% - Accent1 2 3 2 5 3" xfId="35607"/>
    <cellStyle name="20% - Accent1 2 3 2 6" xfId="11712"/>
    <cellStyle name="20% - Accent1 2 3 2 7" xfId="19037"/>
    <cellStyle name="20% - Accent1 2 3 2 7 2" xfId="42420"/>
    <cellStyle name="20% - Accent1 2 3 2 8" xfId="29837"/>
    <cellStyle name="20% - Accent1 2 3 3" xfId="940"/>
    <cellStyle name="20% - Accent1 2 3 3 2" xfId="2333"/>
    <cellStyle name="20% - Accent1 2 3 3 2 2" xfId="5217"/>
    <cellStyle name="20% - Accent1 2 3 3 2 2 2" xfId="10987"/>
    <cellStyle name="20% - Accent1 2 3 3 2 2 2 2" xfId="28644"/>
    <cellStyle name="20% - Accent1 2 3 3 2 2 2 2 2" xfId="51946"/>
    <cellStyle name="20% - Accent1 2 3 3 2 2 2 3" xfId="40350"/>
    <cellStyle name="20% - Accent1 2 3 3 2 2 3" xfId="11722"/>
    <cellStyle name="20% - Accent1 2 3 3 2 2 4" xfId="22872"/>
    <cellStyle name="20% - Accent1 2 3 3 2 2 4 2" xfId="46176"/>
    <cellStyle name="20% - Accent1 2 3 3 2 2 5" xfId="34580"/>
    <cellStyle name="20% - Accent1 2 3 3 2 3" xfId="8103"/>
    <cellStyle name="20% - Accent1 2 3 3 2 3 2" xfId="25760"/>
    <cellStyle name="20% - Accent1 2 3 3 2 3 2 2" xfId="49062"/>
    <cellStyle name="20% - Accent1 2 3 3 2 3 3" xfId="37466"/>
    <cellStyle name="20% - Accent1 2 3 3 2 4" xfId="11721"/>
    <cellStyle name="20% - Accent1 2 3 3 2 5" xfId="19988"/>
    <cellStyle name="20% - Accent1 2 3 3 2 5 2" xfId="43292"/>
    <cellStyle name="20% - Accent1 2 3 3 2 6" xfId="31696"/>
    <cellStyle name="20% - Accent1 2 3 3 3" xfId="3824"/>
    <cellStyle name="20% - Accent1 2 3 3 3 2" xfId="9594"/>
    <cellStyle name="20% - Accent1 2 3 3 3 2 2" xfId="27251"/>
    <cellStyle name="20% - Accent1 2 3 3 3 2 2 2" xfId="50553"/>
    <cellStyle name="20% - Accent1 2 3 3 3 2 3" xfId="38957"/>
    <cellStyle name="20% - Accent1 2 3 3 3 3" xfId="11723"/>
    <cellStyle name="20% - Accent1 2 3 3 3 4" xfId="21479"/>
    <cellStyle name="20% - Accent1 2 3 3 3 4 2" xfId="44783"/>
    <cellStyle name="20% - Accent1 2 3 3 3 5" xfId="33187"/>
    <cellStyle name="20% - Accent1 2 3 3 4" xfId="6710"/>
    <cellStyle name="20% - Accent1 2 3 3 4 2" xfId="24367"/>
    <cellStyle name="20% - Accent1 2 3 3 4 2 2" xfId="47669"/>
    <cellStyle name="20% - Accent1 2 3 3 4 3" xfId="36073"/>
    <cellStyle name="20% - Accent1 2 3 3 5" xfId="11720"/>
    <cellStyle name="20% - Accent1 2 3 3 6" xfId="18571"/>
    <cellStyle name="20% - Accent1 2 3 3 6 2" xfId="41954"/>
    <cellStyle name="20% - Accent1 2 3 3 7" xfId="30303"/>
    <cellStyle name="20% - Accent1 2 3 4" xfId="1586"/>
    <cellStyle name="20% - Accent1 2 3 4 2" xfId="4470"/>
    <cellStyle name="20% - Accent1 2 3 4 2 2" xfId="10240"/>
    <cellStyle name="20% - Accent1 2 3 4 2 2 2" xfId="27897"/>
    <cellStyle name="20% - Accent1 2 3 4 2 2 2 2" xfId="51199"/>
    <cellStyle name="20% - Accent1 2 3 4 2 2 3" xfId="39603"/>
    <cellStyle name="20% - Accent1 2 3 4 2 3" xfId="11725"/>
    <cellStyle name="20% - Accent1 2 3 4 2 4" xfId="22125"/>
    <cellStyle name="20% - Accent1 2 3 4 2 4 2" xfId="45429"/>
    <cellStyle name="20% - Accent1 2 3 4 2 5" xfId="33833"/>
    <cellStyle name="20% - Accent1 2 3 4 3" xfId="7356"/>
    <cellStyle name="20% - Accent1 2 3 4 3 2" xfId="25013"/>
    <cellStyle name="20% - Accent1 2 3 4 3 2 2" xfId="48315"/>
    <cellStyle name="20% - Accent1 2 3 4 3 3" xfId="36719"/>
    <cellStyle name="20% - Accent1 2 3 4 4" xfId="11724"/>
    <cellStyle name="20% - Accent1 2 3 4 5" xfId="17925"/>
    <cellStyle name="20% - Accent1 2 3 4 5 2" xfId="41308"/>
    <cellStyle name="20% - Accent1 2 3 4 6" xfId="30949"/>
    <cellStyle name="20% - Accent1 2 3 5" xfId="3077"/>
    <cellStyle name="20% - Accent1 2 3 5 2" xfId="8847"/>
    <cellStyle name="20% - Accent1 2 3 5 2 2" xfId="26504"/>
    <cellStyle name="20% - Accent1 2 3 5 2 2 2" xfId="49806"/>
    <cellStyle name="20% - Accent1 2 3 5 2 3" xfId="38210"/>
    <cellStyle name="20% - Accent1 2 3 5 3" xfId="11726"/>
    <cellStyle name="20% - Accent1 2 3 5 4" xfId="20732"/>
    <cellStyle name="20% - Accent1 2 3 5 4 2" xfId="44036"/>
    <cellStyle name="20% - Accent1 2 3 5 5" xfId="32440"/>
    <cellStyle name="20% - Accent1 2 3 6" xfId="5963"/>
    <cellStyle name="20% - Accent1 2 3 6 2" xfId="23620"/>
    <cellStyle name="20% - Accent1 2 3 6 2 2" xfId="46922"/>
    <cellStyle name="20% - Accent1 2 3 6 3" xfId="35326"/>
    <cellStyle name="20% - Accent1 2 3 7" xfId="11711"/>
    <cellStyle name="20% - Accent1 2 3 8" xfId="19344"/>
    <cellStyle name="20% - Accent1 2 3 8 2" xfId="42701"/>
    <cellStyle name="20% - Accent1 2 3 9" xfId="29556"/>
    <cellStyle name="20% - Accent1 2 4" xfId="165"/>
    <cellStyle name="20% - Accent1 2 4 2" xfId="470"/>
    <cellStyle name="20% - Accent1 2 4 2 2" xfId="1203"/>
    <cellStyle name="20% - Accent1 2 4 2 2 2" xfId="2596"/>
    <cellStyle name="20% - Accent1 2 4 2 2 2 2" xfId="5480"/>
    <cellStyle name="20% - Accent1 2 4 2 2 2 2 2" xfId="11250"/>
    <cellStyle name="20% - Accent1 2 4 2 2 2 2 2 2" xfId="28907"/>
    <cellStyle name="20% - Accent1 2 4 2 2 2 2 2 2 2" xfId="52209"/>
    <cellStyle name="20% - Accent1 2 4 2 2 2 2 2 3" xfId="40613"/>
    <cellStyle name="20% - Accent1 2 4 2 2 2 2 3" xfId="11731"/>
    <cellStyle name="20% - Accent1 2 4 2 2 2 2 4" xfId="23135"/>
    <cellStyle name="20% - Accent1 2 4 2 2 2 2 4 2" xfId="46439"/>
    <cellStyle name="20% - Accent1 2 4 2 2 2 2 5" xfId="34843"/>
    <cellStyle name="20% - Accent1 2 4 2 2 2 3" xfId="8366"/>
    <cellStyle name="20% - Accent1 2 4 2 2 2 3 2" xfId="26023"/>
    <cellStyle name="20% - Accent1 2 4 2 2 2 3 2 2" xfId="49325"/>
    <cellStyle name="20% - Accent1 2 4 2 2 2 3 3" xfId="37729"/>
    <cellStyle name="20% - Accent1 2 4 2 2 2 4" xfId="11730"/>
    <cellStyle name="20% - Accent1 2 4 2 2 2 5" xfId="20251"/>
    <cellStyle name="20% - Accent1 2 4 2 2 2 5 2" xfId="43555"/>
    <cellStyle name="20% - Accent1 2 4 2 2 2 6" xfId="31959"/>
    <cellStyle name="20% - Accent1 2 4 2 2 3" xfId="4087"/>
    <cellStyle name="20% - Accent1 2 4 2 2 3 2" xfId="9857"/>
    <cellStyle name="20% - Accent1 2 4 2 2 3 2 2" xfId="27514"/>
    <cellStyle name="20% - Accent1 2 4 2 2 3 2 2 2" xfId="50816"/>
    <cellStyle name="20% - Accent1 2 4 2 2 3 2 3" xfId="39220"/>
    <cellStyle name="20% - Accent1 2 4 2 2 3 3" xfId="11732"/>
    <cellStyle name="20% - Accent1 2 4 2 2 3 4" xfId="21742"/>
    <cellStyle name="20% - Accent1 2 4 2 2 3 4 2" xfId="45046"/>
    <cellStyle name="20% - Accent1 2 4 2 2 3 5" xfId="33450"/>
    <cellStyle name="20% - Accent1 2 4 2 2 4" xfId="6973"/>
    <cellStyle name="20% - Accent1 2 4 2 2 4 2" xfId="24630"/>
    <cellStyle name="20% - Accent1 2 4 2 2 4 2 2" xfId="47932"/>
    <cellStyle name="20% - Accent1 2 4 2 2 4 3" xfId="36336"/>
    <cellStyle name="20% - Accent1 2 4 2 2 5" xfId="11729"/>
    <cellStyle name="20% - Accent1 2 4 2 2 6" xfId="18308"/>
    <cellStyle name="20% - Accent1 2 4 2 2 6 2" xfId="41691"/>
    <cellStyle name="20% - Accent1 2 4 2 2 7" xfId="30566"/>
    <cellStyle name="20% - Accent1 2 4 2 3" xfId="1863"/>
    <cellStyle name="20% - Accent1 2 4 2 3 2" xfId="4747"/>
    <cellStyle name="20% - Accent1 2 4 2 3 2 2" xfId="10517"/>
    <cellStyle name="20% - Accent1 2 4 2 3 2 2 2" xfId="28174"/>
    <cellStyle name="20% - Accent1 2 4 2 3 2 2 2 2" xfId="51476"/>
    <cellStyle name="20% - Accent1 2 4 2 3 2 2 3" xfId="39880"/>
    <cellStyle name="20% - Accent1 2 4 2 3 2 3" xfId="11734"/>
    <cellStyle name="20% - Accent1 2 4 2 3 2 4" xfId="22402"/>
    <cellStyle name="20% - Accent1 2 4 2 3 2 4 2" xfId="45706"/>
    <cellStyle name="20% - Accent1 2 4 2 3 2 5" xfId="34110"/>
    <cellStyle name="20% - Accent1 2 4 2 3 3" xfId="7633"/>
    <cellStyle name="20% - Accent1 2 4 2 3 3 2" xfId="25290"/>
    <cellStyle name="20% - Accent1 2 4 2 3 3 2 2" xfId="48592"/>
    <cellStyle name="20% - Accent1 2 4 2 3 3 3" xfId="36996"/>
    <cellStyle name="20% - Accent1 2 4 2 3 4" xfId="11733"/>
    <cellStyle name="20% - Accent1 2 4 2 3 5" xfId="19518"/>
    <cellStyle name="20% - Accent1 2 4 2 3 5 2" xfId="42822"/>
    <cellStyle name="20% - Accent1 2 4 2 3 6" xfId="31226"/>
    <cellStyle name="20% - Accent1 2 4 2 4" xfId="3354"/>
    <cellStyle name="20% - Accent1 2 4 2 4 2" xfId="9124"/>
    <cellStyle name="20% - Accent1 2 4 2 4 2 2" xfId="26781"/>
    <cellStyle name="20% - Accent1 2 4 2 4 2 2 2" xfId="50083"/>
    <cellStyle name="20% - Accent1 2 4 2 4 2 3" xfId="38487"/>
    <cellStyle name="20% - Accent1 2 4 2 4 3" xfId="11735"/>
    <cellStyle name="20% - Accent1 2 4 2 4 4" xfId="21009"/>
    <cellStyle name="20% - Accent1 2 4 2 4 4 2" xfId="44313"/>
    <cellStyle name="20% - Accent1 2 4 2 4 5" xfId="32717"/>
    <cellStyle name="20% - Accent1 2 4 2 5" xfId="6240"/>
    <cellStyle name="20% - Accent1 2 4 2 5 2" xfId="23897"/>
    <cellStyle name="20% - Accent1 2 4 2 5 2 2" xfId="47199"/>
    <cellStyle name="20% - Accent1 2 4 2 5 3" xfId="35603"/>
    <cellStyle name="20% - Accent1 2 4 2 6" xfId="11728"/>
    <cellStyle name="20% - Accent1 2 4 2 7" xfId="19041"/>
    <cellStyle name="20% - Accent1 2 4 2 7 2" xfId="42424"/>
    <cellStyle name="20% - Accent1 2 4 2 8" xfId="29833"/>
    <cellStyle name="20% - Accent1 2 4 3" xfId="938"/>
    <cellStyle name="20% - Accent1 2 4 3 2" xfId="2331"/>
    <cellStyle name="20% - Accent1 2 4 3 2 2" xfId="5215"/>
    <cellStyle name="20% - Accent1 2 4 3 2 2 2" xfId="10985"/>
    <cellStyle name="20% - Accent1 2 4 3 2 2 2 2" xfId="28642"/>
    <cellStyle name="20% - Accent1 2 4 3 2 2 2 2 2" xfId="51944"/>
    <cellStyle name="20% - Accent1 2 4 3 2 2 2 3" xfId="40348"/>
    <cellStyle name="20% - Accent1 2 4 3 2 2 3" xfId="11738"/>
    <cellStyle name="20% - Accent1 2 4 3 2 2 4" xfId="22870"/>
    <cellStyle name="20% - Accent1 2 4 3 2 2 4 2" xfId="46174"/>
    <cellStyle name="20% - Accent1 2 4 3 2 2 5" xfId="34578"/>
    <cellStyle name="20% - Accent1 2 4 3 2 3" xfId="8101"/>
    <cellStyle name="20% - Accent1 2 4 3 2 3 2" xfId="25758"/>
    <cellStyle name="20% - Accent1 2 4 3 2 3 2 2" xfId="49060"/>
    <cellStyle name="20% - Accent1 2 4 3 2 3 3" xfId="37464"/>
    <cellStyle name="20% - Accent1 2 4 3 2 4" xfId="11737"/>
    <cellStyle name="20% - Accent1 2 4 3 2 5" xfId="19986"/>
    <cellStyle name="20% - Accent1 2 4 3 2 5 2" xfId="43290"/>
    <cellStyle name="20% - Accent1 2 4 3 2 6" xfId="31694"/>
    <cellStyle name="20% - Accent1 2 4 3 3" xfId="3822"/>
    <cellStyle name="20% - Accent1 2 4 3 3 2" xfId="9592"/>
    <cellStyle name="20% - Accent1 2 4 3 3 2 2" xfId="27249"/>
    <cellStyle name="20% - Accent1 2 4 3 3 2 2 2" xfId="50551"/>
    <cellStyle name="20% - Accent1 2 4 3 3 2 3" xfId="38955"/>
    <cellStyle name="20% - Accent1 2 4 3 3 3" xfId="11739"/>
    <cellStyle name="20% - Accent1 2 4 3 3 4" xfId="21477"/>
    <cellStyle name="20% - Accent1 2 4 3 3 4 2" xfId="44781"/>
    <cellStyle name="20% - Accent1 2 4 3 3 5" xfId="33185"/>
    <cellStyle name="20% - Accent1 2 4 3 4" xfId="6708"/>
    <cellStyle name="20% - Accent1 2 4 3 4 2" xfId="24365"/>
    <cellStyle name="20% - Accent1 2 4 3 4 2 2" xfId="47667"/>
    <cellStyle name="20% - Accent1 2 4 3 4 3" xfId="36071"/>
    <cellStyle name="20% - Accent1 2 4 3 5" xfId="11736"/>
    <cellStyle name="20% - Accent1 2 4 3 6" xfId="18573"/>
    <cellStyle name="20% - Accent1 2 4 3 6 2" xfId="41956"/>
    <cellStyle name="20% - Accent1 2 4 3 7" xfId="30301"/>
    <cellStyle name="20% - Accent1 2 4 4" xfId="1584"/>
    <cellStyle name="20% - Accent1 2 4 4 2" xfId="4468"/>
    <cellStyle name="20% - Accent1 2 4 4 2 2" xfId="10238"/>
    <cellStyle name="20% - Accent1 2 4 4 2 2 2" xfId="27895"/>
    <cellStyle name="20% - Accent1 2 4 4 2 2 2 2" xfId="51197"/>
    <cellStyle name="20% - Accent1 2 4 4 2 2 3" xfId="39601"/>
    <cellStyle name="20% - Accent1 2 4 4 2 3" xfId="11741"/>
    <cellStyle name="20% - Accent1 2 4 4 2 4" xfId="22123"/>
    <cellStyle name="20% - Accent1 2 4 4 2 4 2" xfId="45427"/>
    <cellStyle name="20% - Accent1 2 4 4 2 5" xfId="33831"/>
    <cellStyle name="20% - Accent1 2 4 4 3" xfId="7354"/>
    <cellStyle name="20% - Accent1 2 4 4 3 2" xfId="25011"/>
    <cellStyle name="20% - Accent1 2 4 4 3 2 2" xfId="48313"/>
    <cellStyle name="20% - Accent1 2 4 4 3 3" xfId="36717"/>
    <cellStyle name="20% - Accent1 2 4 4 4" xfId="11740"/>
    <cellStyle name="20% - Accent1 2 4 4 5" xfId="17927"/>
    <cellStyle name="20% - Accent1 2 4 4 5 2" xfId="41310"/>
    <cellStyle name="20% - Accent1 2 4 4 6" xfId="30947"/>
    <cellStyle name="20% - Accent1 2 4 5" xfId="3075"/>
    <cellStyle name="20% - Accent1 2 4 5 2" xfId="8845"/>
    <cellStyle name="20% - Accent1 2 4 5 2 2" xfId="26502"/>
    <cellStyle name="20% - Accent1 2 4 5 2 2 2" xfId="49804"/>
    <cellStyle name="20% - Accent1 2 4 5 2 3" xfId="38208"/>
    <cellStyle name="20% - Accent1 2 4 5 3" xfId="11742"/>
    <cellStyle name="20% - Accent1 2 4 5 4" xfId="20730"/>
    <cellStyle name="20% - Accent1 2 4 5 4 2" xfId="44034"/>
    <cellStyle name="20% - Accent1 2 4 5 5" xfId="32438"/>
    <cellStyle name="20% - Accent1 2 4 6" xfId="5961"/>
    <cellStyle name="20% - Accent1 2 4 6 2" xfId="23618"/>
    <cellStyle name="20% - Accent1 2 4 6 2 2" xfId="46920"/>
    <cellStyle name="20% - Accent1 2 4 6 3" xfId="35324"/>
    <cellStyle name="20% - Accent1 2 4 7" xfId="11727"/>
    <cellStyle name="20% - Accent1 2 4 8" xfId="19346"/>
    <cellStyle name="20% - Accent1 2 4 8 2" xfId="42703"/>
    <cellStyle name="20% - Accent1 2 4 9" xfId="29554"/>
    <cellStyle name="20% - Accent1 2 5" xfId="164"/>
    <cellStyle name="20% - Accent1 2 5 2" xfId="937"/>
    <cellStyle name="20% - Accent1 2 5 2 2" xfId="2330"/>
    <cellStyle name="20% - Accent1 2 5 2 2 2" xfId="5214"/>
    <cellStyle name="20% - Accent1 2 5 2 2 2 2" xfId="10984"/>
    <cellStyle name="20% - Accent1 2 5 2 2 2 2 2" xfId="28641"/>
    <cellStyle name="20% - Accent1 2 5 2 2 2 2 2 2" xfId="51943"/>
    <cellStyle name="20% - Accent1 2 5 2 2 2 2 3" xfId="40347"/>
    <cellStyle name="20% - Accent1 2 5 2 2 2 3" xfId="11746"/>
    <cellStyle name="20% - Accent1 2 5 2 2 2 4" xfId="22869"/>
    <cellStyle name="20% - Accent1 2 5 2 2 2 4 2" xfId="46173"/>
    <cellStyle name="20% - Accent1 2 5 2 2 2 5" xfId="34577"/>
    <cellStyle name="20% - Accent1 2 5 2 2 3" xfId="8100"/>
    <cellStyle name="20% - Accent1 2 5 2 2 3 2" xfId="25757"/>
    <cellStyle name="20% - Accent1 2 5 2 2 3 2 2" xfId="49059"/>
    <cellStyle name="20% - Accent1 2 5 2 2 3 3" xfId="37463"/>
    <cellStyle name="20% - Accent1 2 5 2 2 4" xfId="11745"/>
    <cellStyle name="20% - Accent1 2 5 2 2 5" xfId="19985"/>
    <cellStyle name="20% - Accent1 2 5 2 2 5 2" xfId="43289"/>
    <cellStyle name="20% - Accent1 2 5 2 2 6" xfId="31693"/>
    <cellStyle name="20% - Accent1 2 5 2 3" xfId="3821"/>
    <cellStyle name="20% - Accent1 2 5 2 3 2" xfId="9591"/>
    <cellStyle name="20% - Accent1 2 5 2 3 2 2" xfId="27248"/>
    <cellStyle name="20% - Accent1 2 5 2 3 2 2 2" xfId="50550"/>
    <cellStyle name="20% - Accent1 2 5 2 3 2 3" xfId="38954"/>
    <cellStyle name="20% - Accent1 2 5 2 3 3" xfId="11747"/>
    <cellStyle name="20% - Accent1 2 5 2 3 4" xfId="21476"/>
    <cellStyle name="20% - Accent1 2 5 2 3 4 2" xfId="44780"/>
    <cellStyle name="20% - Accent1 2 5 2 3 5" xfId="33184"/>
    <cellStyle name="20% - Accent1 2 5 2 4" xfId="6707"/>
    <cellStyle name="20% - Accent1 2 5 2 4 2" xfId="24364"/>
    <cellStyle name="20% - Accent1 2 5 2 4 2 2" xfId="47666"/>
    <cellStyle name="20% - Accent1 2 5 2 4 3" xfId="36070"/>
    <cellStyle name="20% - Accent1 2 5 2 5" xfId="11744"/>
    <cellStyle name="20% - Accent1 2 5 2 6" xfId="18574"/>
    <cellStyle name="20% - Accent1 2 5 2 6 2" xfId="41957"/>
    <cellStyle name="20% - Accent1 2 5 2 7" xfId="30300"/>
    <cellStyle name="20% - Accent1 2 5 3" xfId="1583"/>
    <cellStyle name="20% - Accent1 2 5 3 2" xfId="4467"/>
    <cellStyle name="20% - Accent1 2 5 3 2 2" xfId="10237"/>
    <cellStyle name="20% - Accent1 2 5 3 2 2 2" xfId="27894"/>
    <cellStyle name="20% - Accent1 2 5 3 2 2 2 2" xfId="51196"/>
    <cellStyle name="20% - Accent1 2 5 3 2 2 3" xfId="39600"/>
    <cellStyle name="20% - Accent1 2 5 3 2 3" xfId="11749"/>
    <cellStyle name="20% - Accent1 2 5 3 2 4" xfId="22122"/>
    <cellStyle name="20% - Accent1 2 5 3 2 4 2" xfId="45426"/>
    <cellStyle name="20% - Accent1 2 5 3 2 5" xfId="33830"/>
    <cellStyle name="20% - Accent1 2 5 3 3" xfId="7353"/>
    <cellStyle name="20% - Accent1 2 5 3 3 2" xfId="25010"/>
    <cellStyle name="20% - Accent1 2 5 3 3 2 2" xfId="48312"/>
    <cellStyle name="20% - Accent1 2 5 3 3 3" xfId="36716"/>
    <cellStyle name="20% - Accent1 2 5 3 4" xfId="11748"/>
    <cellStyle name="20% - Accent1 2 5 3 5" xfId="17928"/>
    <cellStyle name="20% - Accent1 2 5 3 5 2" xfId="41311"/>
    <cellStyle name="20% - Accent1 2 5 3 6" xfId="30946"/>
    <cellStyle name="20% - Accent1 2 5 4" xfId="3074"/>
    <cellStyle name="20% - Accent1 2 5 4 2" xfId="8844"/>
    <cellStyle name="20% - Accent1 2 5 4 2 2" xfId="26501"/>
    <cellStyle name="20% - Accent1 2 5 4 2 2 2" xfId="49803"/>
    <cellStyle name="20% - Accent1 2 5 4 2 3" xfId="38207"/>
    <cellStyle name="20% - Accent1 2 5 4 3" xfId="11750"/>
    <cellStyle name="20% - Accent1 2 5 4 4" xfId="20729"/>
    <cellStyle name="20% - Accent1 2 5 4 4 2" xfId="44033"/>
    <cellStyle name="20% - Accent1 2 5 4 5" xfId="32437"/>
    <cellStyle name="20% - Accent1 2 5 5" xfId="5960"/>
    <cellStyle name="20% - Accent1 2 5 5 2" xfId="23617"/>
    <cellStyle name="20% - Accent1 2 5 5 2 2" xfId="46919"/>
    <cellStyle name="20% - Accent1 2 5 5 3" xfId="35323"/>
    <cellStyle name="20% - Accent1 2 5 6" xfId="11743"/>
    <cellStyle name="20% - Accent1 2 5 7" xfId="19347"/>
    <cellStyle name="20% - Accent1 2 5 7 2" xfId="42704"/>
    <cellStyle name="20% - Accent1 2 5 8" xfId="29553"/>
    <cellStyle name="20% - Accent1 2 6" xfId="640"/>
    <cellStyle name="20% - Accent1 2 6 2" xfId="1373"/>
    <cellStyle name="20% - Accent1 2 6 2 2" xfId="2766"/>
    <cellStyle name="20% - Accent1 2 6 2 2 2" xfId="5650"/>
    <cellStyle name="20% - Accent1 2 6 2 2 2 2" xfId="11420"/>
    <cellStyle name="20% - Accent1 2 6 2 2 2 2 2" xfId="29077"/>
    <cellStyle name="20% - Accent1 2 6 2 2 2 2 2 2" xfId="52379"/>
    <cellStyle name="20% - Accent1 2 6 2 2 2 2 3" xfId="40783"/>
    <cellStyle name="20% - Accent1 2 6 2 2 2 3" xfId="11754"/>
    <cellStyle name="20% - Accent1 2 6 2 2 2 4" xfId="23305"/>
    <cellStyle name="20% - Accent1 2 6 2 2 2 4 2" xfId="46609"/>
    <cellStyle name="20% - Accent1 2 6 2 2 2 5" xfId="35013"/>
    <cellStyle name="20% - Accent1 2 6 2 2 3" xfId="8536"/>
    <cellStyle name="20% - Accent1 2 6 2 2 3 2" xfId="26193"/>
    <cellStyle name="20% - Accent1 2 6 2 2 3 2 2" xfId="49495"/>
    <cellStyle name="20% - Accent1 2 6 2 2 3 3" xfId="37899"/>
    <cellStyle name="20% - Accent1 2 6 2 2 4" xfId="11753"/>
    <cellStyle name="20% - Accent1 2 6 2 2 5" xfId="20421"/>
    <cellStyle name="20% - Accent1 2 6 2 2 5 2" xfId="43725"/>
    <cellStyle name="20% - Accent1 2 6 2 2 6" xfId="32129"/>
    <cellStyle name="20% - Accent1 2 6 2 3" xfId="4257"/>
    <cellStyle name="20% - Accent1 2 6 2 3 2" xfId="10027"/>
    <cellStyle name="20% - Accent1 2 6 2 3 2 2" xfId="27684"/>
    <cellStyle name="20% - Accent1 2 6 2 3 2 2 2" xfId="50986"/>
    <cellStyle name="20% - Accent1 2 6 2 3 2 3" xfId="39390"/>
    <cellStyle name="20% - Accent1 2 6 2 3 3" xfId="11755"/>
    <cellStyle name="20% - Accent1 2 6 2 3 4" xfId="21912"/>
    <cellStyle name="20% - Accent1 2 6 2 3 4 2" xfId="45216"/>
    <cellStyle name="20% - Accent1 2 6 2 3 5" xfId="33620"/>
    <cellStyle name="20% - Accent1 2 6 2 4" xfId="7143"/>
    <cellStyle name="20% - Accent1 2 6 2 4 2" xfId="24800"/>
    <cellStyle name="20% - Accent1 2 6 2 4 2 2" xfId="48102"/>
    <cellStyle name="20% - Accent1 2 6 2 4 3" xfId="36506"/>
    <cellStyle name="20% - Accent1 2 6 2 5" xfId="11752"/>
    <cellStyle name="20% - Accent1 2 6 2 6" xfId="18138"/>
    <cellStyle name="20% - Accent1 2 6 2 6 2" xfId="41521"/>
    <cellStyle name="20% - Accent1 2 6 2 7" xfId="30736"/>
    <cellStyle name="20% - Accent1 2 6 3" xfId="2033"/>
    <cellStyle name="20% - Accent1 2 6 3 2" xfId="4917"/>
    <cellStyle name="20% - Accent1 2 6 3 2 2" xfId="10687"/>
    <cellStyle name="20% - Accent1 2 6 3 2 2 2" xfId="28344"/>
    <cellStyle name="20% - Accent1 2 6 3 2 2 2 2" xfId="51646"/>
    <cellStyle name="20% - Accent1 2 6 3 2 2 3" xfId="40050"/>
    <cellStyle name="20% - Accent1 2 6 3 2 3" xfId="11757"/>
    <cellStyle name="20% - Accent1 2 6 3 2 4" xfId="22572"/>
    <cellStyle name="20% - Accent1 2 6 3 2 4 2" xfId="45876"/>
    <cellStyle name="20% - Accent1 2 6 3 2 5" xfId="34280"/>
    <cellStyle name="20% - Accent1 2 6 3 3" xfId="7803"/>
    <cellStyle name="20% - Accent1 2 6 3 3 2" xfId="25460"/>
    <cellStyle name="20% - Accent1 2 6 3 3 2 2" xfId="48762"/>
    <cellStyle name="20% - Accent1 2 6 3 3 3" xfId="37166"/>
    <cellStyle name="20% - Accent1 2 6 3 4" xfId="11756"/>
    <cellStyle name="20% - Accent1 2 6 3 5" xfId="19688"/>
    <cellStyle name="20% - Accent1 2 6 3 5 2" xfId="42992"/>
    <cellStyle name="20% - Accent1 2 6 3 6" xfId="31396"/>
    <cellStyle name="20% - Accent1 2 6 4" xfId="3524"/>
    <cellStyle name="20% - Accent1 2 6 4 2" xfId="9294"/>
    <cellStyle name="20% - Accent1 2 6 4 2 2" xfId="26951"/>
    <cellStyle name="20% - Accent1 2 6 4 2 2 2" xfId="50253"/>
    <cellStyle name="20% - Accent1 2 6 4 2 3" xfId="38657"/>
    <cellStyle name="20% - Accent1 2 6 4 3" xfId="11758"/>
    <cellStyle name="20% - Accent1 2 6 4 4" xfId="21179"/>
    <cellStyle name="20% - Accent1 2 6 4 4 2" xfId="44483"/>
    <cellStyle name="20% - Accent1 2 6 4 5" xfId="32887"/>
    <cellStyle name="20% - Accent1 2 6 5" xfId="6410"/>
    <cellStyle name="20% - Accent1 2 6 5 2" xfId="24067"/>
    <cellStyle name="20% - Accent1 2 6 5 2 2" xfId="47369"/>
    <cellStyle name="20% - Accent1 2 6 5 3" xfId="35773"/>
    <cellStyle name="20% - Accent1 2 6 6" xfId="11751"/>
    <cellStyle name="20% - Accent1 2 6 7" xfId="18871"/>
    <cellStyle name="20% - Accent1 2 6 7 2" xfId="42254"/>
    <cellStyle name="20% - Accent1 2 6 8" xfId="30003"/>
    <cellStyle name="20% - Accent1 2 7" xfId="854"/>
    <cellStyle name="20% - Accent1 2 7 2" xfId="2247"/>
    <cellStyle name="20% - Accent1 2 7 2 2" xfId="5131"/>
    <cellStyle name="20% - Accent1 2 7 2 2 2" xfId="10901"/>
    <cellStyle name="20% - Accent1 2 7 2 2 2 2" xfId="28558"/>
    <cellStyle name="20% - Accent1 2 7 2 2 2 2 2" xfId="51860"/>
    <cellStyle name="20% - Accent1 2 7 2 2 2 3" xfId="40264"/>
    <cellStyle name="20% - Accent1 2 7 2 2 3" xfId="11761"/>
    <cellStyle name="20% - Accent1 2 7 2 2 4" xfId="22786"/>
    <cellStyle name="20% - Accent1 2 7 2 2 4 2" xfId="46090"/>
    <cellStyle name="20% - Accent1 2 7 2 2 5" xfId="34494"/>
    <cellStyle name="20% - Accent1 2 7 2 3" xfId="8017"/>
    <cellStyle name="20% - Accent1 2 7 2 3 2" xfId="25674"/>
    <cellStyle name="20% - Accent1 2 7 2 3 2 2" xfId="48976"/>
    <cellStyle name="20% - Accent1 2 7 2 3 3" xfId="37380"/>
    <cellStyle name="20% - Accent1 2 7 2 4" xfId="11760"/>
    <cellStyle name="20% - Accent1 2 7 2 5" xfId="19902"/>
    <cellStyle name="20% - Accent1 2 7 2 5 2" xfId="43206"/>
    <cellStyle name="20% - Accent1 2 7 2 6" xfId="31610"/>
    <cellStyle name="20% - Accent1 2 7 3" xfId="3738"/>
    <cellStyle name="20% - Accent1 2 7 3 2" xfId="9508"/>
    <cellStyle name="20% - Accent1 2 7 3 2 2" xfId="27165"/>
    <cellStyle name="20% - Accent1 2 7 3 2 2 2" xfId="50467"/>
    <cellStyle name="20% - Accent1 2 7 3 2 3" xfId="38871"/>
    <cellStyle name="20% - Accent1 2 7 3 3" xfId="11762"/>
    <cellStyle name="20% - Accent1 2 7 3 4" xfId="21393"/>
    <cellStyle name="20% - Accent1 2 7 3 4 2" xfId="44697"/>
    <cellStyle name="20% - Accent1 2 7 3 5" xfId="33101"/>
    <cellStyle name="20% - Accent1 2 7 4" xfId="6624"/>
    <cellStyle name="20% - Accent1 2 7 4 2" xfId="24281"/>
    <cellStyle name="20% - Accent1 2 7 4 2 2" xfId="47583"/>
    <cellStyle name="20% - Accent1 2 7 4 3" xfId="35987"/>
    <cellStyle name="20% - Accent1 2 7 5" xfId="11759"/>
    <cellStyle name="20% - Accent1 2 7 6" xfId="18657"/>
    <cellStyle name="20% - Accent1 2 7 6 2" xfId="42040"/>
    <cellStyle name="20% - Accent1 2 7 7" xfId="30217"/>
    <cellStyle name="20% - Accent1 2 8" xfId="753"/>
    <cellStyle name="20% - Accent1 2 8 2" xfId="2146"/>
    <cellStyle name="20% - Accent1 2 8 2 2" xfId="5030"/>
    <cellStyle name="20% - Accent1 2 8 2 2 2" xfId="10800"/>
    <cellStyle name="20% - Accent1 2 8 2 2 2 2" xfId="28457"/>
    <cellStyle name="20% - Accent1 2 8 2 2 2 2 2" xfId="51759"/>
    <cellStyle name="20% - Accent1 2 8 2 2 2 3" xfId="40163"/>
    <cellStyle name="20% - Accent1 2 8 2 2 3" xfId="11765"/>
    <cellStyle name="20% - Accent1 2 8 2 2 4" xfId="22685"/>
    <cellStyle name="20% - Accent1 2 8 2 2 4 2" xfId="45989"/>
    <cellStyle name="20% - Accent1 2 8 2 2 5" xfId="34393"/>
    <cellStyle name="20% - Accent1 2 8 2 3" xfId="7916"/>
    <cellStyle name="20% - Accent1 2 8 2 3 2" xfId="25573"/>
    <cellStyle name="20% - Accent1 2 8 2 3 2 2" xfId="48875"/>
    <cellStyle name="20% - Accent1 2 8 2 3 3" xfId="37279"/>
    <cellStyle name="20% - Accent1 2 8 2 4" xfId="11764"/>
    <cellStyle name="20% - Accent1 2 8 2 5" xfId="19801"/>
    <cellStyle name="20% - Accent1 2 8 2 5 2" xfId="43105"/>
    <cellStyle name="20% - Accent1 2 8 2 6" xfId="31509"/>
    <cellStyle name="20% - Accent1 2 8 3" xfId="3637"/>
    <cellStyle name="20% - Accent1 2 8 3 2" xfId="9407"/>
    <cellStyle name="20% - Accent1 2 8 3 2 2" xfId="27064"/>
    <cellStyle name="20% - Accent1 2 8 3 2 2 2" xfId="50366"/>
    <cellStyle name="20% - Accent1 2 8 3 2 3" xfId="38770"/>
    <cellStyle name="20% - Accent1 2 8 3 3" xfId="11766"/>
    <cellStyle name="20% - Accent1 2 8 3 4" xfId="21292"/>
    <cellStyle name="20% - Accent1 2 8 3 4 2" xfId="44596"/>
    <cellStyle name="20% - Accent1 2 8 3 5" xfId="33000"/>
    <cellStyle name="20% - Accent1 2 8 4" xfId="6523"/>
    <cellStyle name="20% - Accent1 2 8 4 2" xfId="24180"/>
    <cellStyle name="20% - Accent1 2 8 4 2 2" xfId="47482"/>
    <cellStyle name="20% - Accent1 2 8 4 3" xfId="35886"/>
    <cellStyle name="20% - Accent1 2 8 5" xfId="11763"/>
    <cellStyle name="20% - Accent1 2 8 6" xfId="18758"/>
    <cellStyle name="20% - Accent1 2 8 6 2" xfId="42141"/>
    <cellStyle name="20% - Accent1 2 8 7" xfId="30116"/>
    <cellStyle name="20% - Accent1 2 9" xfId="1500"/>
    <cellStyle name="20% - Accent1 2 9 2" xfId="4384"/>
    <cellStyle name="20% - Accent1 2 9 2 2" xfId="10154"/>
    <cellStyle name="20% - Accent1 2 9 2 2 2" xfId="27811"/>
    <cellStyle name="20% - Accent1 2 9 2 2 2 2" xfId="51113"/>
    <cellStyle name="20% - Accent1 2 9 2 2 3" xfId="39517"/>
    <cellStyle name="20% - Accent1 2 9 2 3" xfId="11768"/>
    <cellStyle name="20% - Accent1 2 9 2 4" xfId="22039"/>
    <cellStyle name="20% - Accent1 2 9 2 4 2" xfId="45343"/>
    <cellStyle name="20% - Accent1 2 9 2 5" xfId="33747"/>
    <cellStyle name="20% - Accent1 2 9 3" xfId="7270"/>
    <cellStyle name="20% - Accent1 2 9 3 2" xfId="24927"/>
    <cellStyle name="20% - Accent1 2 9 3 2 2" xfId="48229"/>
    <cellStyle name="20% - Accent1 2 9 3 3" xfId="36633"/>
    <cellStyle name="20% - Accent1 2 9 4" xfId="11767"/>
    <cellStyle name="20% - Accent1 2 9 5" xfId="18011"/>
    <cellStyle name="20% - Accent1 2 9 5 2" xfId="41394"/>
    <cellStyle name="20% - Accent1 2 9 6" xfId="30863"/>
    <cellStyle name="20% - Accent1 20" xfId="2975"/>
    <cellStyle name="20% - Accent1 20 2" xfId="8745"/>
    <cellStyle name="20% - Accent1 20 2 2" xfId="26402"/>
    <cellStyle name="20% - Accent1 20 2 2 2" xfId="49704"/>
    <cellStyle name="20% - Accent1 20 2 3" xfId="38108"/>
    <cellStyle name="20% - Accent1 20 3" xfId="11769"/>
    <cellStyle name="20% - Accent1 20 4" xfId="20630"/>
    <cellStyle name="20% - Accent1 20 4 2" xfId="43934"/>
    <cellStyle name="20% - Accent1 20 5" xfId="32338"/>
    <cellStyle name="20% - Accent1 21" xfId="5861"/>
    <cellStyle name="20% - Accent1 21 2" xfId="11770"/>
    <cellStyle name="20% - Accent1 21 3" xfId="23518"/>
    <cellStyle name="20% - Accent1 21 3 2" xfId="46820"/>
    <cellStyle name="20% - Accent1 21 4" xfId="35224"/>
    <cellStyle name="20% - Accent1 22" xfId="11646"/>
    <cellStyle name="20% - Accent1 22 2" xfId="17544"/>
    <cellStyle name="20% - Accent1 22 3" xfId="29290"/>
    <cellStyle name="20% - Accent1 22 3 2" xfId="52590"/>
    <cellStyle name="20% - Accent1 22 4" xfId="40994"/>
    <cellStyle name="20% - Accent1 23" xfId="11639"/>
    <cellStyle name="20% - Accent1 23 2" xfId="17614"/>
    <cellStyle name="20% - Accent1 23 2 2" xfId="29372"/>
    <cellStyle name="20% - Accent1 23 2 2 2" xfId="52604"/>
    <cellStyle name="20% - Accent1 23 2 3" xfId="41008"/>
    <cellStyle name="20% - Accent1 23 3" xfId="29288"/>
    <cellStyle name="20% - Accent1 23 4" xfId="19490"/>
    <cellStyle name="20% - Accent1 23 4 2" xfId="42794"/>
    <cellStyle name="20% - Accent1 24" xfId="17639"/>
    <cellStyle name="20% - Accent1 24 2" xfId="41022"/>
    <cellStyle name="20% - Accent1 25" xfId="17653"/>
    <cellStyle name="20% - Accent1 25 2" xfId="41036"/>
    <cellStyle name="20% - Accent1 26" xfId="29386"/>
    <cellStyle name="20% - Accent1 26 2" xfId="52618"/>
    <cellStyle name="20% - Accent1 27" xfId="29400"/>
    <cellStyle name="20% - Accent1 27 2" xfId="52632"/>
    <cellStyle name="20% - Accent1 28" xfId="29414"/>
    <cellStyle name="20% - Accent1 28 2" xfId="52646"/>
    <cellStyle name="20% - Accent1 29" xfId="29428"/>
    <cellStyle name="20% - Accent1 29 2" xfId="52660"/>
    <cellStyle name="20% - Accent1 3" xfId="76"/>
    <cellStyle name="20% - Accent1 3 10" xfId="3004"/>
    <cellStyle name="20% - Accent1 3 10 2" xfId="8774"/>
    <cellStyle name="20% - Accent1 3 10 2 2" xfId="26431"/>
    <cellStyle name="20% - Accent1 3 10 2 2 2" xfId="49733"/>
    <cellStyle name="20% - Accent1 3 10 2 3" xfId="38137"/>
    <cellStyle name="20% - Accent1 3 10 3" xfId="11772"/>
    <cellStyle name="20% - Accent1 3 10 4" xfId="20659"/>
    <cellStyle name="20% - Accent1 3 10 4 2" xfId="43963"/>
    <cellStyle name="20% - Accent1 3 10 5" xfId="32367"/>
    <cellStyle name="20% - Accent1 3 11" xfId="5890"/>
    <cellStyle name="20% - Accent1 3 11 2" xfId="23547"/>
    <cellStyle name="20% - Accent1 3 11 2 2" xfId="46849"/>
    <cellStyle name="20% - Accent1 3 11 3" xfId="35253"/>
    <cellStyle name="20% - Accent1 3 12" xfId="11771"/>
    <cellStyle name="20% - Accent1 3 13" xfId="19435"/>
    <cellStyle name="20% - Accent1 3 13 2" xfId="42774"/>
    <cellStyle name="20% - Accent1 3 14" xfId="29483"/>
    <cellStyle name="20% - Accent1 3 2" xfId="168"/>
    <cellStyle name="20% - Accent1 3 2 10" xfId="19343"/>
    <cellStyle name="20% - Accent1 3 2 10 2" xfId="42700"/>
    <cellStyle name="20% - Accent1 3 2 11" xfId="29557"/>
    <cellStyle name="20% - Accent1 3 2 2" xfId="182"/>
    <cellStyle name="20% - Accent1 3 2 2 2" xfId="469"/>
    <cellStyle name="20% - Accent1 3 2 2 2 2" xfId="1202"/>
    <cellStyle name="20% - Accent1 3 2 2 2 2 2" xfId="2595"/>
    <cellStyle name="20% - Accent1 3 2 2 2 2 2 2" xfId="5479"/>
    <cellStyle name="20% - Accent1 3 2 2 2 2 2 2 2" xfId="11249"/>
    <cellStyle name="20% - Accent1 3 2 2 2 2 2 2 2 2" xfId="28906"/>
    <cellStyle name="20% - Accent1 3 2 2 2 2 2 2 2 2 2" xfId="52208"/>
    <cellStyle name="20% - Accent1 3 2 2 2 2 2 2 2 3" xfId="40612"/>
    <cellStyle name="20% - Accent1 3 2 2 2 2 2 2 3" xfId="11778"/>
    <cellStyle name="20% - Accent1 3 2 2 2 2 2 2 4" xfId="23134"/>
    <cellStyle name="20% - Accent1 3 2 2 2 2 2 2 4 2" xfId="46438"/>
    <cellStyle name="20% - Accent1 3 2 2 2 2 2 2 5" xfId="34842"/>
    <cellStyle name="20% - Accent1 3 2 2 2 2 2 3" xfId="8365"/>
    <cellStyle name="20% - Accent1 3 2 2 2 2 2 3 2" xfId="26022"/>
    <cellStyle name="20% - Accent1 3 2 2 2 2 2 3 2 2" xfId="49324"/>
    <cellStyle name="20% - Accent1 3 2 2 2 2 2 3 3" xfId="37728"/>
    <cellStyle name="20% - Accent1 3 2 2 2 2 2 4" xfId="11777"/>
    <cellStyle name="20% - Accent1 3 2 2 2 2 2 5" xfId="20250"/>
    <cellStyle name="20% - Accent1 3 2 2 2 2 2 5 2" xfId="43554"/>
    <cellStyle name="20% - Accent1 3 2 2 2 2 2 6" xfId="31958"/>
    <cellStyle name="20% - Accent1 3 2 2 2 2 3" xfId="4086"/>
    <cellStyle name="20% - Accent1 3 2 2 2 2 3 2" xfId="9856"/>
    <cellStyle name="20% - Accent1 3 2 2 2 2 3 2 2" xfId="27513"/>
    <cellStyle name="20% - Accent1 3 2 2 2 2 3 2 2 2" xfId="50815"/>
    <cellStyle name="20% - Accent1 3 2 2 2 2 3 2 3" xfId="39219"/>
    <cellStyle name="20% - Accent1 3 2 2 2 2 3 3" xfId="11779"/>
    <cellStyle name="20% - Accent1 3 2 2 2 2 3 4" xfId="21741"/>
    <cellStyle name="20% - Accent1 3 2 2 2 2 3 4 2" xfId="45045"/>
    <cellStyle name="20% - Accent1 3 2 2 2 2 3 5" xfId="33449"/>
    <cellStyle name="20% - Accent1 3 2 2 2 2 4" xfId="6972"/>
    <cellStyle name="20% - Accent1 3 2 2 2 2 4 2" xfId="24629"/>
    <cellStyle name="20% - Accent1 3 2 2 2 2 4 2 2" xfId="47931"/>
    <cellStyle name="20% - Accent1 3 2 2 2 2 4 3" xfId="36335"/>
    <cellStyle name="20% - Accent1 3 2 2 2 2 5" xfId="11776"/>
    <cellStyle name="20% - Accent1 3 2 2 2 2 6" xfId="18309"/>
    <cellStyle name="20% - Accent1 3 2 2 2 2 6 2" xfId="41692"/>
    <cellStyle name="20% - Accent1 3 2 2 2 2 7" xfId="30565"/>
    <cellStyle name="20% - Accent1 3 2 2 2 3" xfId="1862"/>
    <cellStyle name="20% - Accent1 3 2 2 2 3 2" xfId="4746"/>
    <cellStyle name="20% - Accent1 3 2 2 2 3 2 2" xfId="10516"/>
    <cellStyle name="20% - Accent1 3 2 2 2 3 2 2 2" xfId="28173"/>
    <cellStyle name="20% - Accent1 3 2 2 2 3 2 2 2 2" xfId="51475"/>
    <cellStyle name="20% - Accent1 3 2 2 2 3 2 2 3" xfId="39879"/>
    <cellStyle name="20% - Accent1 3 2 2 2 3 2 3" xfId="11781"/>
    <cellStyle name="20% - Accent1 3 2 2 2 3 2 4" xfId="22401"/>
    <cellStyle name="20% - Accent1 3 2 2 2 3 2 4 2" xfId="45705"/>
    <cellStyle name="20% - Accent1 3 2 2 2 3 2 5" xfId="34109"/>
    <cellStyle name="20% - Accent1 3 2 2 2 3 3" xfId="7632"/>
    <cellStyle name="20% - Accent1 3 2 2 2 3 3 2" xfId="25289"/>
    <cellStyle name="20% - Accent1 3 2 2 2 3 3 2 2" xfId="48591"/>
    <cellStyle name="20% - Accent1 3 2 2 2 3 3 3" xfId="36995"/>
    <cellStyle name="20% - Accent1 3 2 2 2 3 4" xfId="11780"/>
    <cellStyle name="20% - Accent1 3 2 2 2 3 5" xfId="19517"/>
    <cellStyle name="20% - Accent1 3 2 2 2 3 5 2" xfId="42821"/>
    <cellStyle name="20% - Accent1 3 2 2 2 3 6" xfId="31225"/>
    <cellStyle name="20% - Accent1 3 2 2 2 4" xfId="3353"/>
    <cellStyle name="20% - Accent1 3 2 2 2 4 2" xfId="9123"/>
    <cellStyle name="20% - Accent1 3 2 2 2 4 2 2" xfId="26780"/>
    <cellStyle name="20% - Accent1 3 2 2 2 4 2 2 2" xfId="50082"/>
    <cellStyle name="20% - Accent1 3 2 2 2 4 2 3" xfId="38486"/>
    <cellStyle name="20% - Accent1 3 2 2 2 4 3" xfId="11782"/>
    <cellStyle name="20% - Accent1 3 2 2 2 4 4" xfId="21008"/>
    <cellStyle name="20% - Accent1 3 2 2 2 4 4 2" xfId="44312"/>
    <cellStyle name="20% - Accent1 3 2 2 2 4 5" xfId="32716"/>
    <cellStyle name="20% - Accent1 3 2 2 2 5" xfId="6239"/>
    <cellStyle name="20% - Accent1 3 2 2 2 5 2" xfId="23896"/>
    <cellStyle name="20% - Accent1 3 2 2 2 5 2 2" xfId="47198"/>
    <cellStyle name="20% - Accent1 3 2 2 2 5 3" xfId="35602"/>
    <cellStyle name="20% - Accent1 3 2 2 2 6" xfId="11775"/>
    <cellStyle name="20% - Accent1 3 2 2 2 7" xfId="19042"/>
    <cellStyle name="20% - Accent1 3 2 2 2 7 2" xfId="42425"/>
    <cellStyle name="20% - Accent1 3 2 2 2 8" xfId="29832"/>
    <cellStyle name="20% - Accent1 3 2 2 3" xfId="955"/>
    <cellStyle name="20% - Accent1 3 2 2 3 2" xfId="2348"/>
    <cellStyle name="20% - Accent1 3 2 2 3 2 2" xfId="5232"/>
    <cellStyle name="20% - Accent1 3 2 2 3 2 2 2" xfId="11002"/>
    <cellStyle name="20% - Accent1 3 2 2 3 2 2 2 2" xfId="28659"/>
    <cellStyle name="20% - Accent1 3 2 2 3 2 2 2 2 2" xfId="51961"/>
    <cellStyle name="20% - Accent1 3 2 2 3 2 2 2 3" xfId="40365"/>
    <cellStyle name="20% - Accent1 3 2 2 3 2 2 3" xfId="11785"/>
    <cellStyle name="20% - Accent1 3 2 2 3 2 2 4" xfId="22887"/>
    <cellStyle name="20% - Accent1 3 2 2 3 2 2 4 2" xfId="46191"/>
    <cellStyle name="20% - Accent1 3 2 2 3 2 2 5" xfId="34595"/>
    <cellStyle name="20% - Accent1 3 2 2 3 2 3" xfId="8118"/>
    <cellStyle name="20% - Accent1 3 2 2 3 2 3 2" xfId="25775"/>
    <cellStyle name="20% - Accent1 3 2 2 3 2 3 2 2" xfId="49077"/>
    <cellStyle name="20% - Accent1 3 2 2 3 2 3 3" xfId="37481"/>
    <cellStyle name="20% - Accent1 3 2 2 3 2 4" xfId="11784"/>
    <cellStyle name="20% - Accent1 3 2 2 3 2 5" xfId="20003"/>
    <cellStyle name="20% - Accent1 3 2 2 3 2 5 2" xfId="43307"/>
    <cellStyle name="20% - Accent1 3 2 2 3 2 6" xfId="31711"/>
    <cellStyle name="20% - Accent1 3 2 2 3 3" xfId="3839"/>
    <cellStyle name="20% - Accent1 3 2 2 3 3 2" xfId="9609"/>
    <cellStyle name="20% - Accent1 3 2 2 3 3 2 2" xfId="27266"/>
    <cellStyle name="20% - Accent1 3 2 2 3 3 2 2 2" xfId="50568"/>
    <cellStyle name="20% - Accent1 3 2 2 3 3 2 3" xfId="38972"/>
    <cellStyle name="20% - Accent1 3 2 2 3 3 3" xfId="11786"/>
    <cellStyle name="20% - Accent1 3 2 2 3 3 4" xfId="21494"/>
    <cellStyle name="20% - Accent1 3 2 2 3 3 4 2" xfId="44798"/>
    <cellStyle name="20% - Accent1 3 2 2 3 3 5" xfId="33202"/>
    <cellStyle name="20% - Accent1 3 2 2 3 4" xfId="6725"/>
    <cellStyle name="20% - Accent1 3 2 2 3 4 2" xfId="24382"/>
    <cellStyle name="20% - Accent1 3 2 2 3 4 2 2" xfId="47684"/>
    <cellStyle name="20% - Accent1 3 2 2 3 4 3" xfId="36088"/>
    <cellStyle name="20% - Accent1 3 2 2 3 5" xfId="11783"/>
    <cellStyle name="20% - Accent1 3 2 2 3 6" xfId="18556"/>
    <cellStyle name="20% - Accent1 3 2 2 3 6 2" xfId="41939"/>
    <cellStyle name="20% - Accent1 3 2 2 3 7" xfId="30318"/>
    <cellStyle name="20% - Accent1 3 2 2 4" xfId="1601"/>
    <cellStyle name="20% - Accent1 3 2 2 4 2" xfId="4485"/>
    <cellStyle name="20% - Accent1 3 2 2 4 2 2" xfId="10255"/>
    <cellStyle name="20% - Accent1 3 2 2 4 2 2 2" xfId="27912"/>
    <cellStyle name="20% - Accent1 3 2 2 4 2 2 2 2" xfId="51214"/>
    <cellStyle name="20% - Accent1 3 2 2 4 2 2 3" xfId="39618"/>
    <cellStyle name="20% - Accent1 3 2 2 4 2 3" xfId="11788"/>
    <cellStyle name="20% - Accent1 3 2 2 4 2 4" xfId="22140"/>
    <cellStyle name="20% - Accent1 3 2 2 4 2 4 2" xfId="45444"/>
    <cellStyle name="20% - Accent1 3 2 2 4 2 5" xfId="33848"/>
    <cellStyle name="20% - Accent1 3 2 2 4 3" xfId="7371"/>
    <cellStyle name="20% - Accent1 3 2 2 4 3 2" xfId="25028"/>
    <cellStyle name="20% - Accent1 3 2 2 4 3 2 2" xfId="48330"/>
    <cellStyle name="20% - Accent1 3 2 2 4 3 3" xfId="36734"/>
    <cellStyle name="20% - Accent1 3 2 2 4 4" xfId="11787"/>
    <cellStyle name="20% - Accent1 3 2 2 4 5" xfId="17910"/>
    <cellStyle name="20% - Accent1 3 2 2 4 5 2" xfId="41293"/>
    <cellStyle name="20% - Accent1 3 2 2 4 6" xfId="30964"/>
    <cellStyle name="20% - Accent1 3 2 2 5" xfId="3092"/>
    <cellStyle name="20% - Accent1 3 2 2 5 2" xfId="8862"/>
    <cellStyle name="20% - Accent1 3 2 2 5 2 2" xfId="26519"/>
    <cellStyle name="20% - Accent1 3 2 2 5 2 2 2" xfId="49821"/>
    <cellStyle name="20% - Accent1 3 2 2 5 2 3" xfId="38225"/>
    <cellStyle name="20% - Accent1 3 2 2 5 3" xfId="11789"/>
    <cellStyle name="20% - Accent1 3 2 2 5 4" xfId="20747"/>
    <cellStyle name="20% - Accent1 3 2 2 5 4 2" xfId="44051"/>
    <cellStyle name="20% - Accent1 3 2 2 5 5" xfId="32455"/>
    <cellStyle name="20% - Accent1 3 2 2 6" xfId="5978"/>
    <cellStyle name="20% - Accent1 3 2 2 6 2" xfId="23635"/>
    <cellStyle name="20% - Accent1 3 2 2 6 2 2" xfId="46937"/>
    <cellStyle name="20% - Accent1 3 2 2 6 3" xfId="35341"/>
    <cellStyle name="20% - Accent1 3 2 2 7" xfId="11774"/>
    <cellStyle name="20% - Accent1 3 2 2 8" xfId="19329"/>
    <cellStyle name="20% - Accent1 3 2 2 8 2" xfId="42686"/>
    <cellStyle name="20% - Accent1 3 2 2 9" xfId="29571"/>
    <cellStyle name="20% - Accent1 3 2 3" xfId="178"/>
    <cellStyle name="20% - Accent1 3 2 3 2" xfId="951"/>
    <cellStyle name="20% - Accent1 3 2 3 2 2" xfId="2344"/>
    <cellStyle name="20% - Accent1 3 2 3 2 2 2" xfId="5228"/>
    <cellStyle name="20% - Accent1 3 2 3 2 2 2 2" xfId="10998"/>
    <cellStyle name="20% - Accent1 3 2 3 2 2 2 2 2" xfId="28655"/>
    <cellStyle name="20% - Accent1 3 2 3 2 2 2 2 2 2" xfId="51957"/>
    <cellStyle name="20% - Accent1 3 2 3 2 2 2 2 3" xfId="40361"/>
    <cellStyle name="20% - Accent1 3 2 3 2 2 2 3" xfId="11793"/>
    <cellStyle name="20% - Accent1 3 2 3 2 2 2 4" xfId="22883"/>
    <cellStyle name="20% - Accent1 3 2 3 2 2 2 4 2" xfId="46187"/>
    <cellStyle name="20% - Accent1 3 2 3 2 2 2 5" xfId="34591"/>
    <cellStyle name="20% - Accent1 3 2 3 2 2 3" xfId="8114"/>
    <cellStyle name="20% - Accent1 3 2 3 2 2 3 2" xfId="25771"/>
    <cellStyle name="20% - Accent1 3 2 3 2 2 3 2 2" xfId="49073"/>
    <cellStyle name="20% - Accent1 3 2 3 2 2 3 3" xfId="37477"/>
    <cellStyle name="20% - Accent1 3 2 3 2 2 4" xfId="11792"/>
    <cellStyle name="20% - Accent1 3 2 3 2 2 5" xfId="19999"/>
    <cellStyle name="20% - Accent1 3 2 3 2 2 5 2" xfId="43303"/>
    <cellStyle name="20% - Accent1 3 2 3 2 2 6" xfId="31707"/>
    <cellStyle name="20% - Accent1 3 2 3 2 3" xfId="3835"/>
    <cellStyle name="20% - Accent1 3 2 3 2 3 2" xfId="9605"/>
    <cellStyle name="20% - Accent1 3 2 3 2 3 2 2" xfId="27262"/>
    <cellStyle name="20% - Accent1 3 2 3 2 3 2 2 2" xfId="50564"/>
    <cellStyle name="20% - Accent1 3 2 3 2 3 2 3" xfId="38968"/>
    <cellStyle name="20% - Accent1 3 2 3 2 3 3" xfId="11794"/>
    <cellStyle name="20% - Accent1 3 2 3 2 3 4" xfId="21490"/>
    <cellStyle name="20% - Accent1 3 2 3 2 3 4 2" xfId="44794"/>
    <cellStyle name="20% - Accent1 3 2 3 2 3 5" xfId="33198"/>
    <cellStyle name="20% - Accent1 3 2 3 2 4" xfId="6721"/>
    <cellStyle name="20% - Accent1 3 2 3 2 4 2" xfId="24378"/>
    <cellStyle name="20% - Accent1 3 2 3 2 4 2 2" xfId="47680"/>
    <cellStyle name="20% - Accent1 3 2 3 2 4 3" xfId="36084"/>
    <cellStyle name="20% - Accent1 3 2 3 2 5" xfId="11791"/>
    <cellStyle name="20% - Accent1 3 2 3 2 6" xfId="18560"/>
    <cellStyle name="20% - Accent1 3 2 3 2 6 2" xfId="41943"/>
    <cellStyle name="20% - Accent1 3 2 3 2 7" xfId="30314"/>
    <cellStyle name="20% - Accent1 3 2 3 3" xfId="1597"/>
    <cellStyle name="20% - Accent1 3 2 3 3 2" xfId="4481"/>
    <cellStyle name="20% - Accent1 3 2 3 3 2 2" xfId="10251"/>
    <cellStyle name="20% - Accent1 3 2 3 3 2 2 2" xfId="27908"/>
    <cellStyle name="20% - Accent1 3 2 3 3 2 2 2 2" xfId="51210"/>
    <cellStyle name="20% - Accent1 3 2 3 3 2 2 3" xfId="39614"/>
    <cellStyle name="20% - Accent1 3 2 3 3 2 3" xfId="11796"/>
    <cellStyle name="20% - Accent1 3 2 3 3 2 4" xfId="22136"/>
    <cellStyle name="20% - Accent1 3 2 3 3 2 4 2" xfId="45440"/>
    <cellStyle name="20% - Accent1 3 2 3 3 2 5" xfId="33844"/>
    <cellStyle name="20% - Accent1 3 2 3 3 3" xfId="7367"/>
    <cellStyle name="20% - Accent1 3 2 3 3 3 2" xfId="25024"/>
    <cellStyle name="20% - Accent1 3 2 3 3 3 2 2" xfId="48326"/>
    <cellStyle name="20% - Accent1 3 2 3 3 3 3" xfId="36730"/>
    <cellStyle name="20% - Accent1 3 2 3 3 4" xfId="11795"/>
    <cellStyle name="20% - Accent1 3 2 3 3 5" xfId="17914"/>
    <cellStyle name="20% - Accent1 3 2 3 3 5 2" xfId="41297"/>
    <cellStyle name="20% - Accent1 3 2 3 3 6" xfId="30960"/>
    <cellStyle name="20% - Accent1 3 2 3 4" xfId="3088"/>
    <cellStyle name="20% - Accent1 3 2 3 4 2" xfId="8858"/>
    <cellStyle name="20% - Accent1 3 2 3 4 2 2" xfId="26515"/>
    <cellStyle name="20% - Accent1 3 2 3 4 2 2 2" xfId="49817"/>
    <cellStyle name="20% - Accent1 3 2 3 4 2 3" xfId="38221"/>
    <cellStyle name="20% - Accent1 3 2 3 4 3" xfId="11797"/>
    <cellStyle name="20% - Accent1 3 2 3 4 4" xfId="20743"/>
    <cellStyle name="20% - Accent1 3 2 3 4 4 2" xfId="44047"/>
    <cellStyle name="20% - Accent1 3 2 3 4 5" xfId="32451"/>
    <cellStyle name="20% - Accent1 3 2 3 5" xfId="5974"/>
    <cellStyle name="20% - Accent1 3 2 3 5 2" xfId="23631"/>
    <cellStyle name="20% - Accent1 3 2 3 5 2 2" xfId="46933"/>
    <cellStyle name="20% - Accent1 3 2 3 5 3" xfId="35337"/>
    <cellStyle name="20% - Accent1 3 2 3 6" xfId="11790"/>
    <cellStyle name="20% - Accent1 3 2 3 7" xfId="19333"/>
    <cellStyle name="20% - Accent1 3 2 3 7 2" xfId="42690"/>
    <cellStyle name="20% - Accent1 3 2 3 8" xfId="29567"/>
    <cellStyle name="20% - Accent1 3 2 4" xfId="473"/>
    <cellStyle name="20% - Accent1 3 2 4 2" xfId="1206"/>
    <cellStyle name="20% - Accent1 3 2 4 2 2" xfId="2599"/>
    <cellStyle name="20% - Accent1 3 2 4 2 2 2" xfId="5483"/>
    <cellStyle name="20% - Accent1 3 2 4 2 2 2 2" xfId="11253"/>
    <cellStyle name="20% - Accent1 3 2 4 2 2 2 2 2" xfId="28910"/>
    <cellStyle name="20% - Accent1 3 2 4 2 2 2 2 2 2" xfId="52212"/>
    <cellStyle name="20% - Accent1 3 2 4 2 2 2 2 3" xfId="40616"/>
    <cellStyle name="20% - Accent1 3 2 4 2 2 2 3" xfId="11801"/>
    <cellStyle name="20% - Accent1 3 2 4 2 2 2 4" xfId="23138"/>
    <cellStyle name="20% - Accent1 3 2 4 2 2 2 4 2" xfId="46442"/>
    <cellStyle name="20% - Accent1 3 2 4 2 2 2 5" xfId="34846"/>
    <cellStyle name="20% - Accent1 3 2 4 2 2 3" xfId="8369"/>
    <cellStyle name="20% - Accent1 3 2 4 2 2 3 2" xfId="26026"/>
    <cellStyle name="20% - Accent1 3 2 4 2 2 3 2 2" xfId="49328"/>
    <cellStyle name="20% - Accent1 3 2 4 2 2 3 3" xfId="37732"/>
    <cellStyle name="20% - Accent1 3 2 4 2 2 4" xfId="11800"/>
    <cellStyle name="20% - Accent1 3 2 4 2 2 5" xfId="20254"/>
    <cellStyle name="20% - Accent1 3 2 4 2 2 5 2" xfId="43558"/>
    <cellStyle name="20% - Accent1 3 2 4 2 2 6" xfId="31962"/>
    <cellStyle name="20% - Accent1 3 2 4 2 3" xfId="4090"/>
    <cellStyle name="20% - Accent1 3 2 4 2 3 2" xfId="9860"/>
    <cellStyle name="20% - Accent1 3 2 4 2 3 2 2" xfId="27517"/>
    <cellStyle name="20% - Accent1 3 2 4 2 3 2 2 2" xfId="50819"/>
    <cellStyle name="20% - Accent1 3 2 4 2 3 2 3" xfId="39223"/>
    <cellStyle name="20% - Accent1 3 2 4 2 3 3" xfId="11802"/>
    <cellStyle name="20% - Accent1 3 2 4 2 3 4" xfId="21745"/>
    <cellStyle name="20% - Accent1 3 2 4 2 3 4 2" xfId="45049"/>
    <cellStyle name="20% - Accent1 3 2 4 2 3 5" xfId="33453"/>
    <cellStyle name="20% - Accent1 3 2 4 2 4" xfId="6976"/>
    <cellStyle name="20% - Accent1 3 2 4 2 4 2" xfId="24633"/>
    <cellStyle name="20% - Accent1 3 2 4 2 4 2 2" xfId="47935"/>
    <cellStyle name="20% - Accent1 3 2 4 2 4 3" xfId="36339"/>
    <cellStyle name="20% - Accent1 3 2 4 2 5" xfId="11799"/>
    <cellStyle name="20% - Accent1 3 2 4 2 6" xfId="18305"/>
    <cellStyle name="20% - Accent1 3 2 4 2 6 2" xfId="41688"/>
    <cellStyle name="20% - Accent1 3 2 4 2 7" xfId="30569"/>
    <cellStyle name="20% - Accent1 3 2 4 3" xfId="1866"/>
    <cellStyle name="20% - Accent1 3 2 4 3 2" xfId="4750"/>
    <cellStyle name="20% - Accent1 3 2 4 3 2 2" xfId="10520"/>
    <cellStyle name="20% - Accent1 3 2 4 3 2 2 2" xfId="28177"/>
    <cellStyle name="20% - Accent1 3 2 4 3 2 2 2 2" xfId="51479"/>
    <cellStyle name="20% - Accent1 3 2 4 3 2 2 3" xfId="39883"/>
    <cellStyle name="20% - Accent1 3 2 4 3 2 3" xfId="11804"/>
    <cellStyle name="20% - Accent1 3 2 4 3 2 4" xfId="22405"/>
    <cellStyle name="20% - Accent1 3 2 4 3 2 4 2" xfId="45709"/>
    <cellStyle name="20% - Accent1 3 2 4 3 2 5" xfId="34113"/>
    <cellStyle name="20% - Accent1 3 2 4 3 3" xfId="7636"/>
    <cellStyle name="20% - Accent1 3 2 4 3 3 2" xfId="25293"/>
    <cellStyle name="20% - Accent1 3 2 4 3 3 2 2" xfId="48595"/>
    <cellStyle name="20% - Accent1 3 2 4 3 3 3" xfId="36999"/>
    <cellStyle name="20% - Accent1 3 2 4 3 4" xfId="11803"/>
    <cellStyle name="20% - Accent1 3 2 4 3 5" xfId="19521"/>
    <cellStyle name="20% - Accent1 3 2 4 3 5 2" xfId="42825"/>
    <cellStyle name="20% - Accent1 3 2 4 3 6" xfId="31229"/>
    <cellStyle name="20% - Accent1 3 2 4 4" xfId="3357"/>
    <cellStyle name="20% - Accent1 3 2 4 4 2" xfId="9127"/>
    <cellStyle name="20% - Accent1 3 2 4 4 2 2" xfId="26784"/>
    <cellStyle name="20% - Accent1 3 2 4 4 2 2 2" xfId="50086"/>
    <cellStyle name="20% - Accent1 3 2 4 4 2 3" xfId="38490"/>
    <cellStyle name="20% - Accent1 3 2 4 4 3" xfId="11805"/>
    <cellStyle name="20% - Accent1 3 2 4 4 4" xfId="21012"/>
    <cellStyle name="20% - Accent1 3 2 4 4 4 2" xfId="44316"/>
    <cellStyle name="20% - Accent1 3 2 4 4 5" xfId="32720"/>
    <cellStyle name="20% - Accent1 3 2 4 5" xfId="6243"/>
    <cellStyle name="20% - Accent1 3 2 4 5 2" xfId="23900"/>
    <cellStyle name="20% - Accent1 3 2 4 5 2 2" xfId="47202"/>
    <cellStyle name="20% - Accent1 3 2 4 5 3" xfId="35606"/>
    <cellStyle name="20% - Accent1 3 2 4 6" xfId="11798"/>
    <cellStyle name="20% - Accent1 3 2 4 7" xfId="19038"/>
    <cellStyle name="20% - Accent1 3 2 4 7 2" xfId="42421"/>
    <cellStyle name="20% - Accent1 3 2 4 8" xfId="29836"/>
    <cellStyle name="20% - Accent1 3 2 5" xfId="941"/>
    <cellStyle name="20% - Accent1 3 2 5 2" xfId="2334"/>
    <cellStyle name="20% - Accent1 3 2 5 2 2" xfId="5218"/>
    <cellStyle name="20% - Accent1 3 2 5 2 2 2" xfId="10988"/>
    <cellStyle name="20% - Accent1 3 2 5 2 2 2 2" xfId="28645"/>
    <cellStyle name="20% - Accent1 3 2 5 2 2 2 2 2" xfId="51947"/>
    <cellStyle name="20% - Accent1 3 2 5 2 2 2 3" xfId="40351"/>
    <cellStyle name="20% - Accent1 3 2 5 2 2 3" xfId="11808"/>
    <cellStyle name="20% - Accent1 3 2 5 2 2 4" xfId="22873"/>
    <cellStyle name="20% - Accent1 3 2 5 2 2 4 2" xfId="46177"/>
    <cellStyle name="20% - Accent1 3 2 5 2 2 5" xfId="34581"/>
    <cellStyle name="20% - Accent1 3 2 5 2 3" xfId="8104"/>
    <cellStyle name="20% - Accent1 3 2 5 2 3 2" xfId="25761"/>
    <cellStyle name="20% - Accent1 3 2 5 2 3 2 2" xfId="49063"/>
    <cellStyle name="20% - Accent1 3 2 5 2 3 3" xfId="37467"/>
    <cellStyle name="20% - Accent1 3 2 5 2 4" xfId="11807"/>
    <cellStyle name="20% - Accent1 3 2 5 2 5" xfId="19989"/>
    <cellStyle name="20% - Accent1 3 2 5 2 5 2" xfId="43293"/>
    <cellStyle name="20% - Accent1 3 2 5 2 6" xfId="31697"/>
    <cellStyle name="20% - Accent1 3 2 5 3" xfId="3825"/>
    <cellStyle name="20% - Accent1 3 2 5 3 2" xfId="9595"/>
    <cellStyle name="20% - Accent1 3 2 5 3 2 2" xfId="27252"/>
    <cellStyle name="20% - Accent1 3 2 5 3 2 2 2" xfId="50554"/>
    <cellStyle name="20% - Accent1 3 2 5 3 2 3" xfId="38958"/>
    <cellStyle name="20% - Accent1 3 2 5 3 3" xfId="11809"/>
    <cellStyle name="20% - Accent1 3 2 5 3 4" xfId="21480"/>
    <cellStyle name="20% - Accent1 3 2 5 3 4 2" xfId="44784"/>
    <cellStyle name="20% - Accent1 3 2 5 3 5" xfId="33188"/>
    <cellStyle name="20% - Accent1 3 2 5 4" xfId="6711"/>
    <cellStyle name="20% - Accent1 3 2 5 4 2" xfId="24368"/>
    <cellStyle name="20% - Accent1 3 2 5 4 2 2" xfId="47670"/>
    <cellStyle name="20% - Accent1 3 2 5 4 3" xfId="36074"/>
    <cellStyle name="20% - Accent1 3 2 5 5" xfId="11806"/>
    <cellStyle name="20% - Accent1 3 2 5 6" xfId="18570"/>
    <cellStyle name="20% - Accent1 3 2 5 6 2" xfId="41953"/>
    <cellStyle name="20% - Accent1 3 2 5 7" xfId="30304"/>
    <cellStyle name="20% - Accent1 3 2 6" xfId="1587"/>
    <cellStyle name="20% - Accent1 3 2 6 2" xfId="4471"/>
    <cellStyle name="20% - Accent1 3 2 6 2 2" xfId="10241"/>
    <cellStyle name="20% - Accent1 3 2 6 2 2 2" xfId="27898"/>
    <cellStyle name="20% - Accent1 3 2 6 2 2 2 2" xfId="51200"/>
    <cellStyle name="20% - Accent1 3 2 6 2 2 3" xfId="39604"/>
    <cellStyle name="20% - Accent1 3 2 6 2 3" xfId="11811"/>
    <cellStyle name="20% - Accent1 3 2 6 2 4" xfId="22126"/>
    <cellStyle name="20% - Accent1 3 2 6 2 4 2" xfId="45430"/>
    <cellStyle name="20% - Accent1 3 2 6 2 5" xfId="33834"/>
    <cellStyle name="20% - Accent1 3 2 6 3" xfId="7357"/>
    <cellStyle name="20% - Accent1 3 2 6 3 2" xfId="25014"/>
    <cellStyle name="20% - Accent1 3 2 6 3 2 2" xfId="48316"/>
    <cellStyle name="20% - Accent1 3 2 6 3 3" xfId="36720"/>
    <cellStyle name="20% - Accent1 3 2 6 4" xfId="11810"/>
    <cellStyle name="20% - Accent1 3 2 6 5" xfId="17924"/>
    <cellStyle name="20% - Accent1 3 2 6 5 2" xfId="41307"/>
    <cellStyle name="20% - Accent1 3 2 6 6" xfId="30950"/>
    <cellStyle name="20% - Accent1 3 2 7" xfId="3078"/>
    <cellStyle name="20% - Accent1 3 2 7 2" xfId="8848"/>
    <cellStyle name="20% - Accent1 3 2 7 2 2" xfId="26505"/>
    <cellStyle name="20% - Accent1 3 2 7 2 2 2" xfId="49807"/>
    <cellStyle name="20% - Accent1 3 2 7 2 3" xfId="38211"/>
    <cellStyle name="20% - Accent1 3 2 7 3" xfId="11812"/>
    <cellStyle name="20% - Accent1 3 2 7 4" xfId="20733"/>
    <cellStyle name="20% - Accent1 3 2 7 4 2" xfId="44037"/>
    <cellStyle name="20% - Accent1 3 2 7 5" xfId="32441"/>
    <cellStyle name="20% - Accent1 3 2 8" xfId="5964"/>
    <cellStyle name="20% - Accent1 3 2 8 2" xfId="23621"/>
    <cellStyle name="20% - Accent1 3 2 8 2 2" xfId="46923"/>
    <cellStyle name="20% - Accent1 3 2 8 3" xfId="35327"/>
    <cellStyle name="20% - Accent1 3 2 9" xfId="11773"/>
    <cellStyle name="20% - Accent1 3 3" xfId="184"/>
    <cellStyle name="20% - Accent1 3 3 2" xfId="472"/>
    <cellStyle name="20% - Accent1 3 3 2 2" xfId="1205"/>
    <cellStyle name="20% - Accent1 3 3 2 2 2" xfId="2598"/>
    <cellStyle name="20% - Accent1 3 3 2 2 2 2" xfId="5482"/>
    <cellStyle name="20% - Accent1 3 3 2 2 2 2 2" xfId="11252"/>
    <cellStyle name="20% - Accent1 3 3 2 2 2 2 2 2" xfId="28909"/>
    <cellStyle name="20% - Accent1 3 3 2 2 2 2 2 2 2" xfId="52211"/>
    <cellStyle name="20% - Accent1 3 3 2 2 2 2 2 3" xfId="40615"/>
    <cellStyle name="20% - Accent1 3 3 2 2 2 2 3" xfId="11817"/>
    <cellStyle name="20% - Accent1 3 3 2 2 2 2 4" xfId="23137"/>
    <cellStyle name="20% - Accent1 3 3 2 2 2 2 4 2" xfId="46441"/>
    <cellStyle name="20% - Accent1 3 3 2 2 2 2 5" xfId="34845"/>
    <cellStyle name="20% - Accent1 3 3 2 2 2 3" xfId="8368"/>
    <cellStyle name="20% - Accent1 3 3 2 2 2 3 2" xfId="26025"/>
    <cellStyle name="20% - Accent1 3 3 2 2 2 3 2 2" xfId="49327"/>
    <cellStyle name="20% - Accent1 3 3 2 2 2 3 3" xfId="37731"/>
    <cellStyle name="20% - Accent1 3 3 2 2 2 4" xfId="11816"/>
    <cellStyle name="20% - Accent1 3 3 2 2 2 5" xfId="20253"/>
    <cellStyle name="20% - Accent1 3 3 2 2 2 5 2" xfId="43557"/>
    <cellStyle name="20% - Accent1 3 3 2 2 2 6" xfId="31961"/>
    <cellStyle name="20% - Accent1 3 3 2 2 3" xfId="4089"/>
    <cellStyle name="20% - Accent1 3 3 2 2 3 2" xfId="9859"/>
    <cellStyle name="20% - Accent1 3 3 2 2 3 2 2" xfId="27516"/>
    <cellStyle name="20% - Accent1 3 3 2 2 3 2 2 2" xfId="50818"/>
    <cellStyle name="20% - Accent1 3 3 2 2 3 2 3" xfId="39222"/>
    <cellStyle name="20% - Accent1 3 3 2 2 3 3" xfId="11818"/>
    <cellStyle name="20% - Accent1 3 3 2 2 3 4" xfId="21744"/>
    <cellStyle name="20% - Accent1 3 3 2 2 3 4 2" xfId="45048"/>
    <cellStyle name="20% - Accent1 3 3 2 2 3 5" xfId="33452"/>
    <cellStyle name="20% - Accent1 3 3 2 2 4" xfId="6975"/>
    <cellStyle name="20% - Accent1 3 3 2 2 4 2" xfId="24632"/>
    <cellStyle name="20% - Accent1 3 3 2 2 4 2 2" xfId="47934"/>
    <cellStyle name="20% - Accent1 3 3 2 2 4 3" xfId="36338"/>
    <cellStyle name="20% - Accent1 3 3 2 2 5" xfId="11815"/>
    <cellStyle name="20% - Accent1 3 3 2 2 6" xfId="18306"/>
    <cellStyle name="20% - Accent1 3 3 2 2 6 2" xfId="41689"/>
    <cellStyle name="20% - Accent1 3 3 2 2 7" xfId="30568"/>
    <cellStyle name="20% - Accent1 3 3 2 3" xfId="1865"/>
    <cellStyle name="20% - Accent1 3 3 2 3 2" xfId="4749"/>
    <cellStyle name="20% - Accent1 3 3 2 3 2 2" xfId="10519"/>
    <cellStyle name="20% - Accent1 3 3 2 3 2 2 2" xfId="28176"/>
    <cellStyle name="20% - Accent1 3 3 2 3 2 2 2 2" xfId="51478"/>
    <cellStyle name="20% - Accent1 3 3 2 3 2 2 3" xfId="39882"/>
    <cellStyle name="20% - Accent1 3 3 2 3 2 3" xfId="11820"/>
    <cellStyle name="20% - Accent1 3 3 2 3 2 4" xfId="22404"/>
    <cellStyle name="20% - Accent1 3 3 2 3 2 4 2" xfId="45708"/>
    <cellStyle name="20% - Accent1 3 3 2 3 2 5" xfId="34112"/>
    <cellStyle name="20% - Accent1 3 3 2 3 3" xfId="7635"/>
    <cellStyle name="20% - Accent1 3 3 2 3 3 2" xfId="25292"/>
    <cellStyle name="20% - Accent1 3 3 2 3 3 2 2" xfId="48594"/>
    <cellStyle name="20% - Accent1 3 3 2 3 3 3" xfId="36998"/>
    <cellStyle name="20% - Accent1 3 3 2 3 4" xfId="11819"/>
    <cellStyle name="20% - Accent1 3 3 2 3 5" xfId="19520"/>
    <cellStyle name="20% - Accent1 3 3 2 3 5 2" xfId="42824"/>
    <cellStyle name="20% - Accent1 3 3 2 3 6" xfId="31228"/>
    <cellStyle name="20% - Accent1 3 3 2 4" xfId="3356"/>
    <cellStyle name="20% - Accent1 3 3 2 4 2" xfId="9126"/>
    <cellStyle name="20% - Accent1 3 3 2 4 2 2" xfId="26783"/>
    <cellStyle name="20% - Accent1 3 3 2 4 2 2 2" xfId="50085"/>
    <cellStyle name="20% - Accent1 3 3 2 4 2 3" xfId="38489"/>
    <cellStyle name="20% - Accent1 3 3 2 4 3" xfId="11821"/>
    <cellStyle name="20% - Accent1 3 3 2 4 4" xfId="21011"/>
    <cellStyle name="20% - Accent1 3 3 2 4 4 2" xfId="44315"/>
    <cellStyle name="20% - Accent1 3 3 2 4 5" xfId="32719"/>
    <cellStyle name="20% - Accent1 3 3 2 5" xfId="6242"/>
    <cellStyle name="20% - Accent1 3 3 2 5 2" xfId="23899"/>
    <cellStyle name="20% - Accent1 3 3 2 5 2 2" xfId="47201"/>
    <cellStyle name="20% - Accent1 3 3 2 5 3" xfId="35605"/>
    <cellStyle name="20% - Accent1 3 3 2 6" xfId="11814"/>
    <cellStyle name="20% - Accent1 3 3 2 7" xfId="19039"/>
    <cellStyle name="20% - Accent1 3 3 2 7 2" xfId="42422"/>
    <cellStyle name="20% - Accent1 3 3 2 8" xfId="29835"/>
    <cellStyle name="20% - Accent1 3 3 3" xfId="957"/>
    <cellStyle name="20% - Accent1 3 3 3 2" xfId="2350"/>
    <cellStyle name="20% - Accent1 3 3 3 2 2" xfId="5234"/>
    <cellStyle name="20% - Accent1 3 3 3 2 2 2" xfId="11004"/>
    <cellStyle name="20% - Accent1 3 3 3 2 2 2 2" xfId="28661"/>
    <cellStyle name="20% - Accent1 3 3 3 2 2 2 2 2" xfId="51963"/>
    <cellStyle name="20% - Accent1 3 3 3 2 2 2 3" xfId="40367"/>
    <cellStyle name="20% - Accent1 3 3 3 2 2 3" xfId="11824"/>
    <cellStyle name="20% - Accent1 3 3 3 2 2 4" xfId="22889"/>
    <cellStyle name="20% - Accent1 3 3 3 2 2 4 2" xfId="46193"/>
    <cellStyle name="20% - Accent1 3 3 3 2 2 5" xfId="34597"/>
    <cellStyle name="20% - Accent1 3 3 3 2 3" xfId="8120"/>
    <cellStyle name="20% - Accent1 3 3 3 2 3 2" xfId="25777"/>
    <cellStyle name="20% - Accent1 3 3 3 2 3 2 2" xfId="49079"/>
    <cellStyle name="20% - Accent1 3 3 3 2 3 3" xfId="37483"/>
    <cellStyle name="20% - Accent1 3 3 3 2 4" xfId="11823"/>
    <cellStyle name="20% - Accent1 3 3 3 2 5" xfId="20005"/>
    <cellStyle name="20% - Accent1 3 3 3 2 5 2" xfId="43309"/>
    <cellStyle name="20% - Accent1 3 3 3 2 6" xfId="31713"/>
    <cellStyle name="20% - Accent1 3 3 3 3" xfId="3841"/>
    <cellStyle name="20% - Accent1 3 3 3 3 2" xfId="9611"/>
    <cellStyle name="20% - Accent1 3 3 3 3 2 2" xfId="27268"/>
    <cellStyle name="20% - Accent1 3 3 3 3 2 2 2" xfId="50570"/>
    <cellStyle name="20% - Accent1 3 3 3 3 2 3" xfId="38974"/>
    <cellStyle name="20% - Accent1 3 3 3 3 3" xfId="11825"/>
    <cellStyle name="20% - Accent1 3 3 3 3 4" xfId="21496"/>
    <cellStyle name="20% - Accent1 3 3 3 3 4 2" xfId="44800"/>
    <cellStyle name="20% - Accent1 3 3 3 3 5" xfId="33204"/>
    <cellStyle name="20% - Accent1 3 3 3 4" xfId="6727"/>
    <cellStyle name="20% - Accent1 3 3 3 4 2" xfId="24384"/>
    <cellStyle name="20% - Accent1 3 3 3 4 2 2" xfId="47686"/>
    <cellStyle name="20% - Accent1 3 3 3 4 3" xfId="36090"/>
    <cellStyle name="20% - Accent1 3 3 3 5" xfId="11822"/>
    <cellStyle name="20% - Accent1 3 3 3 6" xfId="18554"/>
    <cellStyle name="20% - Accent1 3 3 3 6 2" xfId="41937"/>
    <cellStyle name="20% - Accent1 3 3 3 7" xfId="30320"/>
    <cellStyle name="20% - Accent1 3 3 4" xfId="1603"/>
    <cellStyle name="20% - Accent1 3 3 4 2" xfId="4487"/>
    <cellStyle name="20% - Accent1 3 3 4 2 2" xfId="10257"/>
    <cellStyle name="20% - Accent1 3 3 4 2 2 2" xfId="27914"/>
    <cellStyle name="20% - Accent1 3 3 4 2 2 2 2" xfId="51216"/>
    <cellStyle name="20% - Accent1 3 3 4 2 2 3" xfId="39620"/>
    <cellStyle name="20% - Accent1 3 3 4 2 3" xfId="11827"/>
    <cellStyle name="20% - Accent1 3 3 4 2 4" xfId="22142"/>
    <cellStyle name="20% - Accent1 3 3 4 2 4 2" xfId="45446"/>
    <cellStyle name="20% - Accent1 3 3 4 2 5" xfId="33850"/>
    <cellStyle name="20% - Accent1 3 3 4 3" xfId="7373"/>
    <cellStyle name="20% - Accent1 3 3 4 3 2" xfId="25030"/>
    <cellStyle name="20% - Accent1 3 3 4 3 2 2" xfId="48332"/>
    <cellStyle name="20% - Accent1 3 3 4 3 3" xfId="36736"/>
    <cellStyle name="20% - Accent1 3 3 4 4" xfId="11826"/>
    <cellStyle name="20% - Accent1 3 3 4 5" xfId="17908"/>
    <cellStyle name="20% - Accent1 3 3 4 5 2" xfId="41291"/>
    <cellStyle name="20% - Accent1 3 3 4 6" xfId="30966"/>
    <cellStyle name="20% - Accent1 3 3 5" xfId="3094"/>
    <cellStyle name="20% - Accent1 3 3 5 2" xfId="8864"/>
    <cellStyle name="20% - Accent1 3 3 5 2 2" xfId="26521"/>
    <cellStyle name="20% - Accent1 3 3 5 2 2 2" xfId="49823"/>
    <cellStyle name="20% - Accent1 3 3 5 2 3" xfId="38227"/>
    <cellStyle name="20% - Accent1 3 3 5 3" xfId="11828"/>
    <cellStyle name="20% - Accent1 3 3 5 4" xfId="20749"/>
    <cellStyle name="20% - Accent1 3 3 5 4 2" xfId="44053"/>
    <cellStyle name="20% - Accent1 3 3 5 5" xfId="32457"/>
    <cellStyle name="20% - Accent1 3 3 6" xfId="5980"/>
    <cellStyle name="20% - Accent1 3 3 6 2" xfId="23637"/>
    <cellStyle name="20% - Accent1 3 3 6 2 2" xfId="46939"/>
    <cellStyle name="20% - Accent1 3 3 6 3" xfId="35343"/>
    <cellStyle name="20% - Accent1 3 3 7" xfId="11813"/>
    <cellStyle name="20% - Accent1 3 3 8" xfId="19327"/>
    <cellStyle name="20% - Accent1 3 3 8 2" xfId="42684"/>
    <cellStyle name="20% - Accent1 3 3 9" xfId="29573"/>
    <cellStyle name="20% - Accent1 3 4" xfId="188"/>
    <cellStyle name="20% - Accent1 3 4 2" xfId="468"/>
    <cellStyle name="20% - Accent1 3 4 2 2" xfId="1201"/>
    <cellStyle name="20% - Accent1 3 4 2 2 2" xfId="2594"/>
    <cellStyle name="20% - Accent1 3 4 2 2 2 2" xfId="5478"/>
    <cellStyle name="20% - Accent1 3 4 2 2 2 2 2" xfId="11248"/>
    <cellStyle name="20% - Accent1 3 4 2 2 2 2 2 2" xfId="28905"/>
    <cellStyle name="20% - Accent1 3 4 2 2 2 2 2 2 2" xfId="52207"/>
    <cellStyle name="20% - Accent1 3 4 2 2 2 2 2 3" xfId="40611"/>
    <cellStyle name="20% - Accent1 3 4 2 2 2 2 3" xfId="11833"/>
    <cellStyle name="20% - Accent1 3 4 2 2 2 2 4" xfId="23133"/>
    <cellStyle name="20% - Accent1 3 4 2 2 2 2 4 2" xfId="46437"/>
    <cellStyle name="20% - Accent1 3 4 2 2 2 2 5" xfId="34841"/>
    <cellStyle name="20% - Accent1 3 4 2 2 2 3" xfId="8364"/>
    <cellStyle name="20% - Accent1 3 4 2 2 2 3 2" xfId="26021"/>
    <cellStyle name="20% - Accent1 3 4 2 2 2 3 2 2" xfId="49323"/>
    <cellStyle name="20% - Accent1 3 4 2 2 2 3 3" xfId="37727"/>
    <cellStyle name="20% - Accent1 3 4 2 2 2 4" xfId="11832"/>
    <cellStyle name="20% - Accent1 3 4 2 2 2 5" xfId="20249"/>
    <cellStyle name="20% - Accent1 3 4 2 2 2 5 2" xfId="43553"/>
    <cellStyle name="20% - Accent1 3 4 2 2 2 6" xfId="31957"/>
    <cellStyle name="20% - Accent1 3 4 2 2 3" xfId="4085"/>
    <cellStyle name="20% - Accent1 3 4 2 2 3 2" xfId="9855"/>
    <cellStyle name="20% - Accent1 3 4 2 2 3 2 2" xfId="27512"/>
    <cellStyle name="20% - Accent1 3 4 2 2 3 2 2 2" xfId="50814"/>
    <cellStyle name="20% - Accent1 3 4 2 2 3 2 3" xfId="39218"/>
    <cellStyle name="20% - Accent1 3 4 2 2 3 3" xfId="11834"/>
    <cellStyle name="20% - Accent1 3 4 2 2 3 4" xfId="21740"/>
    <cellStyle name="20% - Accent1 3 4 2 2 3 4 2" xfId="45044"/>
    <cellStyle name="20% - Accent1 3 4 2 2 3 5" xfId="33448"/>
    <cellStyle name="20% - Accent1 3 4 2 2 4" xfId="6971"/>
    <cellStyle name="20% - Accent1 3 4 2 2 4 2" xfId="24628"/>
    <cellStyle name="20% - Accent1 3 4 2 2 4 2 2" xfId="47930"/>
    <cellStyle name="20% - Accent1 3 4 2 2 4 3" xfId="36334"/>
    <cellStyle name="20% - Accent1 3 4 2 2 5" xfId="11831"/>
    <cellStyle name="20% - Accent1 3 4 2 2 6" xfId="18310"/>
    <cellStyle name="20% - Accent1 3 4 2 2 6 2" xfId="41693"/>
    <cellStyle name="20% - Accent1 3 4 2 2 7" xfId="30564"/>
    <cellStyle name="20% - Accent1 3 4 2 3" xfId="1861"/>
    <cellStyle name="20% - Accent1 3 4 2 3 2" xfId="4745"/>
    <cellStyle name="20% - Accent1 3 4 2 3 2 2" xfId="10515"/>
    <cellStyle name="20% - Accent1 3 4 2 3 2 2 2" xfId="28172"/>
    <cellStyle name="20% - Accent1 3 4 2 3 2 2 2 2" xfId="51474"/>
    <cellStyle name="20% - Accent1 3 4 2 3 2 2 3" xfId="39878"/>
    <cellStyle name="20% - Accent1 3 4 2 3 2 3" xfId="11836"/>
    <cellStyle name="20% - Accent1 3 4 2 3 2 4" xfId="22400"/>
    <cellStyle name="20% - Accent1 3 4 2 3 2 4 2" xfId="45704"/>
    <cellStyle name="20% - Accent1 3 4 2 3 2 5" xfId="34108"/>
    <cellStyle name="20% - Accent1 3 4 2 3 3" xfId="7631"/>
    <cellStyle name="20% - Accent1 3 4 2 3 3 2" xfId="25288"/>
    <cellStyle name="20% - Accent1 3 4 2 3 3 2 2" xfId="48590"/>
    <cellStyle name="20% - Accent1 3 4 2 3 3 3" xfId="36994"/>
    <cellStyle name="20% - Accent1 3 4 2 3 4" xfId="11835"/>
    <cellStyle name="20% - Accent1 3 4 2 3 5" xfId="19516"/>
    <cellStyle name="20% - Accent1 3 4 2 3 5 2" xfId="42820"/>
    <cellStyle name="20% - Accent1 3 4 2 3 6" xfId="31224"/>
    <cellStyle name="20% - Accent1 3 4 2 4" xfId="3352"/>
    <cellStyle name="20% - Accent1 3 4 2 4 2" xfId="9122"/>
    <cellStyle name="20% - Accent1 3 4 2 4 2 2" xfId="26779"/>
    <cellStyle name="20% - Accent1 3 4 2 4 2 2 2" xfId="50081"/>
    <cellStyle name="20% - Accent1 3 4 2 4 2 3" xfId="38485"/>
    <cellStyle name="20% - Accent1 3 4 2 4 3" xfId="11837"/>
    <cellStyle name="20% - Accent1 3 4 2 4 4" xfId="21007"/>
    <cellStyle name="20% - Accent1 3 4 2 4 4 2" xfId="44311"/>
    <cellStyle name="20% - Accent1 3 4 2 4 5" xfId="32715"/>
    <cellStyle name="20% - Accent1 3 4 2 5" xfId="6238"/>
    <cellStyle name="20% - Accent1 3 4 2 5 2" xfId="23895"/>
    <cellStyle name="20% - Accent1 3 4 2 5 2 2" xfId="47197"/>
    <cellStyle name="20% - Accent1 3 4 2 5 3" xfId="35601"/>
    <cellStyle name="20% - Accent1 3 4 2 6" xfId="11830"/>
    <cellStyle name="20% - Accent1 3 4 2 7" xfId="19043"/>
    <cellStyle name="20% - Accent1 3 4 2 7 2" xfId="42426"/>
    <cellStyle name="20% - Accent1 3 4 2 8" xfId="29831"/>
    <cellStyle name="20% - Accent1 3 4 3" xfId="961"/>
    <cellStyle name="20% - Accent1 3 4 3 2" xfId="2354"/>
    <cellStyle name="20% - Accent1 3 4 3 2 2" xfId="5238"/>
    <cellStyle name="20% - Accent1 3 4 3 2 2 2" xfId="11008"/>
    <cellStyle name="20% - Accent1 3 4 3 2 2 2 2" xfId="28665"/>
    <cellStyle name="20% - Accent1 3 4 3 2 2 2 2 2" xfId="51967"/>
    <cellStyle name="20% - Accent1 3 4 3 2 2 2 3" xfId="40371"/>
    <cellStyle name="20% - Accent1 3 4 3 2 2 3" xfId="11840"/>
    <cellStyle name="20% - Accent1 3 4 3 2 2 4" xfId="22893"/>
    <cellStyle name="20% - Accent1 3 4 3 2 2 4 2" xfId="46197"/>
    <cellStyle name="20% - Accent1 3 4 3 2 2 5" xfId="34601"/>
    <cellStyle name="20% - Accent1 3 4 3 2 3" xfId="8124"/>
    <cellStyle name="20% - Accent1 3 4 3 2 3 2" xfId="25781"/>
    <cellStyle name="20% - Accent1 3 4 3 2 3 2 2" xfId="49083"/>
    <cellStyle name="20% - Accent1 3 4 3 2 3 3" xfId="37487"/>
    <cellStyle name="20% - Accent1 3 4 3 2 4" xfId="11839"/>
    <cellStyle name="20% - Accent1 3 4 3 2 5" xfId="20009"/>
    <cellStyle name="20% - Accent1 3 4 3 2 5 2" xfId="43313"/>
    <cellStyle name="20% - Accent1 3 4 3 2 6" xfId="31717"/>
    <cellStyle name="20% - Accent1 3 4 3 3" xfId="3845"/>
    <cellStyle name="20% - Accent1 3 4 3 3 2" xfId="9615"/>
    <cellStyle name="20% - Accent1 3 4 3 3 2 2" xfId="27272"/>
    <cellStyle name="20% - Accent1 3 4 3 3 2 2 2" xfId="50574"/>
    <cellStyle name="20% - Accent1 3 4 3 3 2 3" xfId="38978"/>
    <cellStyle name="20% - Accent1 3 4 3 3 3" xfId="11841"/>
    <cellStyle name="20% - Accent1 3 4 3 3 4" xfId="21500"/>
    <cellStyle name="20% - Accent1 3 4 3 3 4 2" xfId="44804"/>
    <cellStyle name="20% - Accent1 3 4 3 3 5" xfId="33208"/>
    <cellStyle name="20% - Accent1 3 4 3 4" xfId="6731"/>
    <cellStyle name="20% - Accent1 3 4 3 4 2" xfId="24388"/>
    <cellStyle name="20% - Accent1 3 4 3 4 2 2" xfId="47690"/>
    <cellStyle name="20% - Accent1 3 4 3 4 3" xfId="36094"/>
    <cellStyle name="20% - Accent1 3 4 3 5" xfId="11838"/>
    <cellStyle name="20% - Accent1 3 4 3 6" xfId="18550"/>
    <cellStyle name="20% - Accent1 3 4 3 6 2" xfId="41933"/>
    <cellStyle name="20% - Accent1 3 4 3 7" xfId="30324"/>
    <cellStyle name="20% - Accent1 3 4 4" xfId="1607"/>
    <cellStyle name="20% - Accent1 3 4 4 2" xfId="4491"/>
    <cellStyle name="20% - Accent1 3 4 4 2 2" xfId="10261"/>
    <cellStyle name="20% - Accent1 3 4 4 2 2 2" xfId="27918"/>
    <cellStyle name="20% - Accent1 3 4 4 2 2 2 2" xfId="51220"/>
    <cellStyle name="20% - Accent1 3 4 4 2 2 3" xfId="39624"/>
    <cellStyle name="20% - Accent1 3 4 4 2 3" xfId="11843"/>
    <cellStyle name="20% - Accent1 3 4 4 2 4" xfId="22146"/>
    <cellStyle name="20% - Accent1 3 4 4 2 4 2" xfId="45450"/>
    <cellStyle name="20% - Accent1 3 4 4 2 5" xfId="33854"/>
    <cellStyle name="20% - Accent1 3 4 4 3" xfId="7377"/>
    <cellStyle name="20% - Accent1 3 4 4 3 2" xfId="25034"/>
    <cellStyle name="20% - Accent1 3 4 4 3 2 2" xfId="48336"/>
    <cellStyle name="20% - Accent1 3 4 4 3 3" xfId="36740"/>
    <cellStyle name="20% - Accent1 3 4 4 4" xfId="11842"/>
    <cellStyle name="20% - Accent1 3 4 4 5" xfId="17904"/>
    <cellStyle name="20% - Accent1 3 4 4 5 2" xfId="41287"/>
    <cellStyle name="20% - Accent1 3 4 4 6" xfId="30970"/>
    <cellStyle name="20% - Accent1 3 4 5" xfId="3098"/>
    <cellStyle name="20% - Accent1 3 4 5 2" xfId="8868"/>
    <cellStyle name="20% - Accent1 3 4 5 2 2" xfId="26525"/>
    <cellStyle name="20% - Accent1 3 4 5 2 2 2" xfId="49827"/>
    <cellStyle name="20% - Accent1 3 4 5 2 3" xfId="38231"/>
    <cellStyle name="20% - Accent1 3 4 5 3" xfId="11844"/>
    <cellStyle name="20% - Accent1 3 4 5 4" xfId="20753"/>
    <cellStyle name="20% - Accent1 3 4 5 4 2" xfId="44057"/>
    <cellStyle name="20% - Accent1 3 4 5 5" xfId="32461"/>
    <cellStyle name="20% - Accent1 3 4 6" xfId="5984"/>
    <cellStyle name="20% - Accent1 3 4 6 2" xfId="23641"/>
    <cellStyle name="20% - Accent1 3 4 6 2 2" xfId="46943"/>
    <cellStyle name="20% - Accent1 3 4 6 3" xfId="35347"/>
    <cellStyle name="20% - Accent1 3 4 7" xfId="11829"/>
    <cellStyle name="20% - Accent1 3 4 8" xfId="19323"/>
    <cellStyle name="20% - Accent1 3 4 8 2" xfId="42680"/>
    <cellStyle name="20% - Accent1 3 4 9" xfId="29577"/>
    <cellStyle name="20% - Accent1 3 5" xfId="169"/>
    <cellStyle name="20% - Accent1 3 5 2" xfId="942"/>
    <cellStyle name="20% - Accent1 3 5 2 2" xfId="2335"/>
    <cellStyle name="20% - Accent1 3 5 2 2 2" xfId="5219"/>
    <cellStyle name="20% - Accent1 3 5 2 2 2 2" xfId="10989"/>
    <cellStyle name="20% - Accent1 3 5 2 2 2 2 2" xfId="28646"/>
    <cellStyle name="20% - Accent1 3 5 2 2 2 2 2 2" xfId="51948"/>
    <cellStyle name="20% - Accent1 3 5 2 2 2 2 3" xfId="40352"/>
    <cellStyle name="20% - Accent1 3 5 2 2 2 3" xfId="11848"/>
    <cellStyle name="20% - Accent1 3 5 2 2 2 4" xfId="22874"/>
    <cellStyle name="20% - Accent1 3 5 2 2 2 4 2" xfId="46178"/>
    <cellStyle name="20% - Accent1 3 5 2 2 2 5" xfId="34582"/>
    <cellStyle name="20% - Accent1 3 5 2 2 3" xfId="8105"/>
    <cellStyle name="20% - Accent1 3 5 2 2 3 2" xfId="25762"/>
    <cellStyle name="20% - Accent1 3 5 2 2 3 2 2" xfId="49064"/>
    <cellStyle name="20% - Accent1 3 5 2 2 3 3" xfId="37468"/>
    <cellStyle name="20% - Accent1 3 5 2 2 4" xfId="11847"/>
    <cellStyle name="20% - Accent1 3 5 2 2 5" xfId="19990"/>
    <cellStyle name="20% - Accent1 3 5 2 2 5 2" xfId="43294"/>
    <cellStyle name="20% - Accent1 3 5 2 2 6" xfId="31698"/>
    <cellStyle name="20% - Accent1 3 5 2 3" xfId="3826"/>
    <cellStyle name="20% - Accent1 3 5 2 3 2" xfId="9596"/>
    <cellStyle name="20% - Accent1 3 5 2 3 2 2" xfId="27253"/>
    <cellStyle name="20% - Accent1 3 5 2 3 2 2 2" xfId="50555"/>
    <cellStyle name="20% - Accent1 3 5 2 3 2 3" xfId="38959"/>
    <cellStyle name="20% - Accent1 3 5 2 3 3" xfId="11849"/>
    <cellStyle name="20% - Accent1 3 5 2 3 4" xfId="21481"/>
    <cellStyle name="20% - Accent1 3 5 2 3 4 2" xfId="44785"/>
    <cellStyle name="20% - Accent1 3 5 2 3 5" xfId="33189"/>
    <cellStyle name="20% - Accent1 3 5 2 4" xfId="6712"/>
    <cellStyle name="20% - Accent1 3 5 2 4 2" xfId="24369"/>
    <cellStyle name="20% - Accent1 3 5 2 4 2 2" xfId="47671"/>
    <cellStyle name="20% - Accent1 3 5 2 4 3" xfId="36075"/>
    <cellStyle name="20% - Accent1 3 5 2 5" xfId="11846"/>
    <cellStyle name="20% - Accent1 3 5 2 6" xfId="18569"/>
    <cellStyle name="20% - Accent1 3 5 2 6 2" xfId="41952"/>
    <cellStyle name="20% - Accent1 3 5 2 7" xfId="30305"/>
    <cellStyle name="20% - Accent1 3 5 3" xfId="1588"/>
    <cellStyle name="20% - Accent1 3 5 3 2" xfId="4472"/>
    <cellStyle name="20% - Accent1 3 5 3 2 2" xfId="10242"/>
    <cellStyle name="20% - Accent1 3 5 3 2 2 2" xfId="27899"/>
    <cellStyle name="20% - Accent1 3 5 3 2 2 2 2" xfId="51201"/>
    <cellStyle name="20% - Accent1 3 5 3 2 2 3" xfId="39605"/>
    <cellStyle name="20% - Accent1 3 5 3 2 3" xfId="11851"/>
    <cellStyle name="20% - Accent1 3 5 3 2 4" xfId="22127"/>
    <cellStyle name="20% - Accent1 3 5 3 2 4 2" xfId="45431"/>
    <cellStyle name="20% - Accent1 3 5 3 2 5" xfId="33835"/>
    <cellStyle name="20% - Accent1 3 5 3 3" xfId="7358"/>
    <cellStyle name="20% - Accent1 3 5 3 3 2" xfId="25015"/>
    <cellStyle name="20% - Accent1 3 5 3 3 2 2" xfId="48317"/>
    <cellStyle name="20% - Accent1 3 5 3 3 3" xfId="36721"/>
    <cellStyle name="20% - Accent1 3 5 3 4" xfId="11850"/>
    <cellStyle name="20% - Accent1 3 5 3 5" xfId="17923"/>
    <cellStyle name="20% - Accent1 3 5 3 5 2" xfId="41306"/>
    <cellStyle name="20% - Accent1 3 5 3 6" xfId="30951"/>
    <cellStyle name="20% - Accent1 3 5 4" xfId="3079"/>
    <cellStyle name="20% - Accent1 3 5 4 2" xfId="8849"/>
    <cellStyle name="20% - Accent1 3 5 4 2 2" xfId="26506"/>
    <cellStyle name="20% - Accent1 3 5 4 2 2 2" xfId="49808"/>
    <cellStyle name="20% - Accent1 3 5 4 2 3" xfId="38212"/>
    <cellStyle name="20% - Accent1 3 5 4 3" xfId="11852"/>
    <cellStyle name="20% - Accent1 3 5 4 4" xfId="20734"/>
    <cellStyle name="20% - Accent1 3 5 4 4 2" xfId="44038"/>
    <cellStyle name="20% - Accent1 3 5 4 5" xfId="32442"/>
    <cellStyle name="20% - Accent1 3 5 5" xfId="5965"/>
    <cellStyle name="20% - Accent1 3 5 5 2" xfId="23622"/>
    <cellStyle name="20% - Accent1 3 5 5 2 2" xfId="46924"/>
    <cellStyle name="20% - Accent1 3 5 5 3" xfId="35328"/>
    <cellStyle name="20% - Accent1 3 5 6" xfId="11845"/>
    <cellStyle name="20% - Accent1 3 5 7" xfId="19342"/>
    <cellStyle name="20% - Accent1 3 5 7 2" xfId="42699"/>
    <cellStyle name="20% - Accent1 3 5 8" xfId="29558"/>
    <cellStyle name="20% - Accent1 3 6" xfId="653"/>
    <cellStyle name="20% - Accent1 3 6 2" xfId="1386"/>
    <cellStyle name="20% - Accent1 3 6 2 2" xfId="2779"/>
    <cellStyle name="20% - Accent1 3 6 2 2 2" xfId="5663"/>
    <cellStyle name="20% - Accent1 3 6 2 2 2 2" xfId="11433"/>
    <cellStyle name="20% - Accent1 3 6 2 2 2 2 2" xfId="29090"/>
    <cellStyle name="20% - Accent1 3 6 2 2 2 2 2 2" xfId="52392"/>
    <cellStyle name="20% - Accent1 3 6 2 2 2 2 3" xfId="40796"/>
    <cellStyle name="20% - Accent1 3 6 2 2 2 3" xfId="11856"/>
    <cellStyle name="20% - Accent1 3 6 2 2 2 4" xfId="23318"/>
    <cellStyle name="20% - Accent1 3 6 2 2 2 4 2" xfId="46622"/>
    <cellStyle name="20% - Accent1 3 6 2 2 2 5" xfId="35026"/>
    <cellStyle name="20% - Accent1 3 6 2 2 3" xfId="8549"/>
    <cellStyle name="20% - Accent1 3 6 2 2 3 2" xfId="26206"/>
    <cellStyle name="20% - Accent1 3 6 2 2 3 2 2" xfId="49508"/>
    <cellStyle name="20% - Accent1 3 6 2 2 3 3" xfId="37912"/>
    <cellStyle name="20% - Accent1 3 6 2 2 4" xfId="11855"/>
    <cellStyle name="20% - Accent1 3 6 2 2 5" xfId="20434"/>
    <cellStyle name="20% - Accent1 3 6 2 2 5 2" xfId="43738"/>
    <cellStyle name="20% - Accent1 3 6 2 2 6" xfId="32142"/>
    <cellStyle name="20% - Accent1 3 6 2 3" xfId="4270"/>
    <cellStyle name="20% - Accent1 3 6 2 3 2" xfId="10040"/>
    <cellStyle name="20% - Accent1 3 6 2 3 2 2" xfId="27697"/>
    <cellStyle name="20% - Accent1 3 6 2 3 2 2 2" xfId="50999"/>
    <cellStyle name="20% - Accent1 3 6 2 3 2 3" xfId="39403"/>
    <cellStyle name="20% - Accent1 3 6 2 3 3" xfId="11857"/>
    <cellStyle name="20% - Accent1 3 6 2 3 4" xfId="21925"/>
    <cellStyle name="20% - Accent1 3 6 2 3 4 2" xfId="45229"/>
    <cellStyle name="20% - Accent1 3 6 2 3 5" xfId="33633"/>
    <cellStyle name="20% - Accent1 3 6 2 4" xfId="7156"/>
    <cellStyle name="20% - Accent1 3 6 2 4 2" xfId="24813"/>
    <cellStyle name="20% - Accent1 3 6 2 4 2 2" xfId="48115"/>
    <cellStyle name="20% - Accent1 3 6 2 4 3" xfId="36519"/>
    <cellStyle name="20% - Accent1 3 6 2 5" xfId="11854"/>
    <cellStyle name="20% - Accent1 3 6 2 6" xfId="18125"/>
    <cellStyle name="20% - Accent1 3 6 2 6 2" xfId="41508"/>
    <cellStyle name="20% - Accent1 3 6 2 7" xfId="30749"/>
    <cellStyle name="20% - Accent1 3 6 3" xfId="2046"/>
    <cellStyle name="20% - Accent1 3 6 3 2" xfId="4930"/>
    <cellStyle name="20% - Accent1 3 6 3 2 2" xfId="10700"/>
    <cellStyle name="20% - Accent1 3 6 3 2 2 2" xfId="28357"/>
    <cellStyle name="20% - Accent1 3 6 3 2 2 2 2" xfId="51659"/>
    <cellStyle name="20% - Accent1 3 6 3 2 2 3" xfId="40063"/>
    <cellStyle name="20% - Accent1 3 6 3 2 3" xfId="11859"/>
    <cellStyle name="20% - Accent1 3 6 3 2 4" xfId="22585"/>
    <cellStyle name="20% - Accent1 3 6 3 2 4 2" xfId="45889"/>
    <cellStyle name="20% - Accent1 3 6 3 2 5" xfId="34293"/>
    <cellStyle name="20% - Accent1 3 6 3 3" xfId="7816"/>
    <cellStyle name="20% - Accent1 3 6 3 3 2" xfId="25473"/>
    <cellStyle name="20% - Accent1 3 6 3 3 2 2" xfId="48775"/>
    <cellStyle name="20% - Accent1 3 6 3 3 3" xfId="37179"/>
    <cellStyle name="20% - Accent1 3 6 3 4" xfId="11858"/>
    <cellStyle name="20% - Accent1 3 6 3 5" xfId="19701"/>
    <cellStyle name="20% - Accent1 3 6 3 5 2" xfId="43005"/>
    <cellStyle name="20% - Accent1 3 6 3 6" xfId="31409"/>
    <cellStyle name="20% - Accent1 3 6 4" xfId="3537"/>
    <cellStyle name="20% - Accent1 3 6 4 2" xfId="9307"/>
    <cellStyle name="20% - Accent1 3 6 4 2 2" xfId="26964"/>
    <cellStyle name="20% - Accent1 3 6 4 2 2 2" xfId="50266"/>
    <cellStyle name="20% - Accent1 3 6 4 2 3" xfId="38670"/>
    <cellStyle name="20% - Accent1 3 6 4 3" xfId="11860"/>
    <cellStyle name="20% - Accent1 3 6 4 4" xfId="21192"/>
    <cellStyle name="20% - Accent1 3 6 4 4 2" xfId="44496"/>
    <cellStyle name="20% - Accent1 3 6 4 5" xfId="32900"/>
    <cellStyle name="20% - Accent1 3 6 5" xfId="6423"/>
    <cellStyle name="20% - Accent1 3 6 5 2" xfId="24080"/>
    <cellStyle name="20% - Accent1 3 6 5 2 2" xfId="47382"/>
    <cellStyle name="20% - Accent1 3 6 5 3" xfId="35786"/>
    <cellStyle name="20% - Accent1 3 6 6" xfId="11853"/>
    <cellStyle name="20% - Accent1 3 6 7" xfId="18858"/>
    <cellStyle name="20% - Accent1 3 6 7 2" xfId="42241"/>
    <cellStyle name="20% - Accent1 3 6 8" xfId="30016"/>
    <cellStyle name="20% - Accent1 3 7" xfId="867"/>
    <cellStyle name="20% - Accent1 3 7 2" xfId="2260"/>
    <cellStyle name="20% - Accent1 3 7 2 2" xfId="5144"/>
    <cellStyle name="20% - Accent1 3 7 2 2 2" xfId="10914"/>
    <cellStyle name="20% - Accent1 3 7 2 2 2 2" xfId="28571"/>
    <cellStyle name="20% - Accent1 3 7 2 2 2 2 2" xfId="51873"/>
    <cellStyle name="20% - Accent1 3 7 2 2 2 3" xfId="40277"/>
    <cellStyle name="20% - Accent1 3 7 2 2 3" xfId="11863"/>
    <cellStyle name="20% - Accent1 3 7 2 2 4" xfId="22799"/>
    <cellStyle name="20% - Accent1 3 7 2 2 4 2" xfId="46103"/>
    <cellStyle name="20% - Accent1 3 7 2 2 5" xfId="34507"/>
    <cellStyle name="20% - Accent1 3 7 2 3" xfId="8030"/>
    <cellStyle name="20% - Accent1 3 7 2 3 2" xfId="25687"/>
    <cellStyle name="20% - Accent1 3 7 2 3 2 2" xfId="48989"/>
    <cellStyle name="20% - Accent1 3 7 2 3 3" xfId="37393"/>
    <cellStyle name="20% - Accent1 3 7 2 4" xfId="11862"/>
    <cellStyle name="20% - Accent1 3 7 2 5" xfId="19915"/>
    <cellStyle name="20% - Accent1 3 7 2 5 2" xfId="43219"/>
    <cellStyle name="20% - Accent1 3 7 2 6" xfId="31623"/>
    <cellStyle name="20% - Accent1 3 7 3" xfId="3751"/>
    <cellStyle name="20% - Accent1 3 7 3 2" xfId="9521"/>
    <cellStyle name="20% - Accent1 3 7 3 2 2" xfId="27178"/>
    <cellStyle name="20% - Accent1 3 7 3 2 2 2" xfId="50480"/>
    <cellStyle name="20% - Accent1 3 7 3 2 3" xfId="38884"/>
    <cellStyle name="20% - Accent1 3 7 3 3" xfId="11864"/>
    <cellStyle name="20% - Accent1 3 7 3 4" xfId="21406"/>
    <cellStyle name="20% - Accent1 3 7 3 4 2" xfId="44710"/>
    <cellStyle name="20% - Accent1 3 7 3 5" xfId="33114"/>
    <cellStyle name="20% - Accent1 3 7 4" xfId="6637"/>
    <cellStyle name="20% - Accent1 3 7 4 2" xfId="24294"/>
    <cellStyle name="20% - Accent1 3 7 4 2 2" xfId="47596"/>
    <cellStyle name="20% - Accent1 3 7 4 3" xfId="36000"/>
    <cellStyle name="20% - Accent1 3 7 5" xfId="11861"/>
    <cellStyle name="20% - Accent1 3 7 6" xfId="18644"/>
    <cellStyle name="20% - Accent1 3 7 6 2" xfId="42027"/>
    <cellStyle name="20% - Accent1 3 7 7" xfId="30230"/>
    <cellStyle name="20% - Accent1 3 8" xfId="766"/>
    <cellStyle name="20% - Accent1 3 8 2" xfId="2159"/>
    <cellStyle name="20% - Accent1 3 8 2 2" xfId="5043"/>
    <cellStyle name="20% - Accent1 3 8 2 2 2" xfId="10813"/>
    <cellStyle name="20% - Accent1 3 8 2 2 2 2" xfId="28470"/>
    <cellStyle name="20% - Accent1 3 8 2 2 2 2 2" xfId="51772"/>
    <cellStyle name="20% - Accent1 3 8 2 2 2 3" xfId="40176"/>
    <cellStyle name="20% - Accent1 3 8 2 2 3" xfId="11867"/>
    <cellStyle name="20% - Accent1 3 8 2 2 4" xfId="22698"/>
    <cellStyle name="20% - Accent1 3 8 2 2 4 2" xfId="46002"/>
    <cellStyle name="20% - Accent1 3 8 2 2 5" xfId="34406"/>
    <cellStyle name="20% - Accent1 3 8 2 3" xfId="7929"/>
    <cellStyle name="20% - Accent1 3 8 2 3 2" xfId="25586"/>
    <cellStyle name="20% - Accent1 3 8 2 3 2 2" xfId="48888"/>
    <cellStyle name="20% - Accent1 3 8 2 3 3" xfId="37292"/>
    <cellStyle name="20% - Accent1 3 8 2 4" xfId="11866"/>
    <cellStyle name="20% - Accent1 3 8 2 5" xfId="19814"/>
    <cellStyle name="20% - Accent1 3 8 2 5 2" xfId="43118"/>
    <cellStyle name="20% - Accent1 3 8 2 6" xfId="31522"/>
    <cellStyle name="20% - Accent1 3 8 3" xfId="3650"/>
    <cellStyle name="20% - Accent1 3 8 3 2" xfId="9420"/>
    <cellStyle name="20% - Accent1 3 8 3 2 2" xfId="27077"/>
    <cellStyle name="20% - Accent1 3 8 3 2 2 2" xfId="50379"/>
    <cellStyle name="20% - Accent1 3 8 3 2 3" xfId="38783"/>
    <cellStyle name="20% - Accent1 3 8 3 3" xfId="11868"/>
    <cellStyle name="20% - Accent1 3 8 3 4" xfId="21305"/>
    <cellStyle name="20% - Accent1 3 8 3 4 2" xfId="44609"/>
    <cellStyle name="20% - Accent1 3 8 3 5" xfId="33013"/>
    <cellStyle name="20% - Accent1 3 8 4" xfId="6536"/>
    <cellStyle name="20% - Accent1 3 8 4 2" xfId="24193"/>
    <cellStyle name="20% - Accent1 3 8 4 2 2" xfId="47495"/>
    <cellStyle name="20% - Accent1 3 8 4 3" xfId="35899"/>
    <cellStyle name="20% - Accent1 3 8 5" xfId="11865"/>
    <cellStyle name="20% - Accent1 3 8 6" xfId="18745"/>
    <cellStyle name="20% - Accent1 3 8 6 2" xfId="42128"/>
    <cellStyle name="20% - Accent1 3 8 7" xfId="30129"/>
    <cellStyle name="20% - Accent1 3 9" xfId="1513"/>
    <cellStyle name="20% - Accent1 3 9 2" xfId="4397"/>
    <cellStyle name="20% - Accent1 3 9 2 2" xfId="10167"/>
    <cellStyle name="20% - Accent1 3 9 2 2 2" xfId="27824"/>
    <cellStyle name="20% - Accent1 3 9 2 2 2 2" xfId="51126"/>
    <cellStyle name="20% - Accent1 3 9 2 2 3" xfId="39530"/>
    <cellStyle name="20% - Accent1 3 9 2 3" xfId="11870"/>
    <cellStyle name="20% - Accent1 3 9 2 4" xfId="22052"/>
    <cellStyle name="20% - Accent1 3 9 2 4 2" xfId="45356"/>
    <cellStyle name="20% - Accent1 3 9 2 5" xfId="33760"/>
    <cellStyle name="20% - Accent1 3 9 3" xfId="7283"/>
    <cellStyle name="20% - Accent1 3 9 3 2" xfId="24940"/>
    <cellStyle name="20% - Accent1 3 9 3 2 2" xfId="48242"/>
    <cellStyle name="20% - Accent1 3 9 3 3" xfId="36646"/>
    <cellStyle name="20% - Accent1 3 9 4" xfId="11869"/>
    <cellStyle name="20% - Accent1 3 9 5" xfId="17998"/>
    <cellStyle name="20% - Accent1 3 9 5 2" xfId="41381"/>
    <cellStyle name="20% - Accent1 3 9 6" xfId="30876"/>
    <cellStyle name="20% - Accent1 30" xfId="29442"/>
    <cellStyle name="20% - Accent1 30 2" xfId="52674"/>
    <cellStyle name="20% - Accent1 31" xfId="29454"/>
    <cellStyle name="20% - Accent1 32" xfId="52689"/>
    <cellStyle name="20% - Accent1 4" xfId="110"/>
    <cellStyle name="20% - Accent1 4 10" xfId="5906"/>
    <cellStyle name="20% - Accent1 4 10 2" xfId="23563"/>
    <cellStyle name="20% - Accent1 4 10 2 2" xfId="46865"/>
    <cellStyle name="20% - Accent1 4 10 3" xfId="35269"/>
    <cellStyle name="20% - Accent1 4 11" xfId="11871"/>
    <cellStyle name="20% - Accent1 4 12" xfId="19401"/>
    <cellStyle name="20% - Accent1 4 12 2" xfId="42758"/>
    <cellStyle name="20% - Accent1 4 13" xfId="29499"/>
    <cellStyle name="20% - Accent1 4 2" xfId="180"/>
    <cellStyle name="20% - Accent1 4 2 2" xfId="464"/>
    <cellStyle name="20% - Accent1 4 2 2 2" xfId="1197"/>
    <cellStyle name="20% - Accent1 4 2 2 2 2" xfId="2590"/>
    <cellStyle name="20% - Accent1 4 2 2 2 2 2" xfId="5474"/>
    <cellStyle name="20% - Accent1 4 2 2 2 2 2 2" xfId="11244"/>
    <cellStyle name="20% - Accent1 4 2 2 2 2 2 2 2" xfId="28901"/>
    <cellStyle name="20% - Accent1 4 2 2 2 2 2 2 2 2" xfId="52203"/>
    <cellStyle name="20% - Accent1 4 2 2 2 2 2 2 3" xfId="40607"/>
    <cellStyle name="20% - Accent1 4 2 2 2 2 2 3" xfId="11876"/>
    <cellStyle name="20% - Accent1 4 2 2 2 2 2 4" xfId="23129"/>
    <cellStyle name="20% - Accent1 4 2 2 2 2 2 4 2" xfId="46433"/>
    <cellStyle name="20% - Accent1 4 2 2 2 2 2 5" xfId="34837"/>
    <cellStyle name="20% - Accent1 4 2 2 2 2 3" xfId="8360"/>
    <cellStyle name="20% - Accent1 4 2 2 2 2 3 2" xfId="26017"/>
    <cellStyle name="20% - Accent1 4 2 2 2 2 3 2 2" xfId="49319"/>
    <cellStyle name="20% - Accent1 4 2 2 2 2 3 3" xfId="37723"/>
    <cellStyle name="20% - Accent1 4 2 2 2 2 4" xfId="11875"/>
    <cellStyle name="20% - Accent1 4 2 2 2 2 5" xfId="20245"/>
    <cellStyle name="20% - Accent1 4 2 2 2 2 5 2" xfId="43549"/>
    <cellStyle name="20% - Accent1 4 2 2 2 2 6" xfId="31953"/>
    <cellStyle name="20% - Accent1 4 2 2 2 3" xfId="4081"/>
    <cellStyle name="20% - Accent1 4 2 2 2 3 2" xfId="9851"/>
    <cellStyle name="20% - Accent1 4 2 2 2 3 2 2" xfId="27508"/>
    <cellStyle name="20% - Accent1 4 2 2 2 3 2 2 2" xfId="50810"/>
    <cellStyle name="20% - Accent1 4 2 2 2 3 2 3" xfId="39214"/>
    <cellStyle name="20% - Accent1 4 2 2 2 3 3" xfId="11877"/>
    <cellStyle name="20% - Accent1 4 2 2 2 3 4" xfId="21736"/>
    <cellStyle name="20% - Accent1 4 2 2 2 3 4 2" xfId="45040"/>
    <cellStyle name="20% - Accent1 4 2 2 2 3 5" xfId="33444"/>
    <cellStyle name="20% - Accent1 4 2 2 2 4" xfId="6967"/>
    <cellStyle name="20% - Accent1 4 2 2 2 4 2" xfId="24624"/>
    <cellStyle name="20% - Accent1 4 2 2 2 4 2 2" xfId="47926"/>
    <cellStyle name="20% - Accent1 4 2 2 2 4 3" xfId="36330"/>
    <cellStyle name="20% - Accent1 4 2 2 2 5" xfId="11874"/>
    <cellStyle name="20% - Accent1 4 2 2 2 6" xfId="18314"/>
    <cellStyle name="20% - Accent1 4 2 2 2 6 2" xfId="41697"/>
    <cellStyle name="20% - Accent1 4 2 2 2 7" xfId="30560"/>
    <cellStyle name="20% - Accent1 4 2 2 3" xfId="1857"/>
    <cellStyle name="20% - Accent1 4 2 2 3 2" xfId="4741"/>
    <cellStyle name="20% - Accent1 4 2 2 3 2 2" xfId="10511"/>
    <cellStyle name="20% - Accent1 4 2 2 3 2 2 2" xfId="28168"/>
    <cellStyle name="20% - Accent1 4 2 2 3 2 2 2 2" xfId="51470"/>
    <cellStyle name="20% - Accent1 4 2 2 3 2 2 3" xfId="39874"/>
    <cellStyle name="20% - Accent1 4 2 2 3 2 3" xfId="11879"/>
    <cellStyle name="20% - Accent1 4 2 2 3 2 4" xfId="22396"/>
    <cellStyle name="20% - Accent1 4 2 2 3 2 4 2" xfId="45700"/>
    <cellStyle name="20% - Accent1 4 2 2 3 2 5" xfId="34104"/>
    <cellStyle name="20% - Accent1 4 2 2 3 3" xfId="7627"/>
    <cellStyle name="20% - Accent1 4 2 2 3 3 2" xfId="25284"/>
    <cellStyle name="20% - Accent1 4 2 2 3 3 2 2" xfId="48586"/>
    <cellStyle name="20% - Accent1 4 2 2 3 3 3" xfId="36990"/>
    <cellStyle name="20% - Accent1 4 2 2 3 4" xfId="11878"/>
    <cellStyle name="20% - Accent1 4 2 2 3 5" xfId="19512"/>
    <cellStyle name="20% - Accent1 4 2 2 3 5 2" xfId="42816"/>
    <cellStyle name="20% - Accent1 4 2 2 3 6" xfId="31220"/>
    <cellStyle name="20% - Accent1 4 2 2 4" xfId="3348"/>
    <cellStyle name="20% - Accent1 4 2 2 4 2" xfId="9118"/>
    <cellStyle name="20% - Accent1 4 2 2 4 2 2" xfId="26775"/>
    <cellStyle name="20% - Accent1 4 2 2 4 2 2 2" xfId="50077"/>
    <cellStyle name="20% - Accent1 4 2 2 4 2 3" xfId="38481"/>
    <cellStyle name="20% - Accent1 4 2 2 4 3" xfId="11880"/>
    <cellStyle name="20% - Accent1 4 2 2 4 4" xfId="21003"/>
    <cellStyle name="20% - Accent1 4 2 2 4 4 2" xfId="44307"/>
    <cellStyle name="20% - Accent1 4 2 2 4 5" xfId="32711"/>
    <cellStyle name="20% - Accent1 4 2 2 5" xfId="6234"/>
    <cellStyle name="20% - Accent1 4 2 2 5 2" xfId="23891"/>
    <cellStyle name="20% - Accent1 4 2 2 5 2 2" xfId="47193"/>
    <cellStyle name="20% - Accent1 4 2 2 5 3" xfId="35597"/>
    <cellStyle name="20% - Accent1 4 2 2 6" xfId="11873"/>
    <cellStyle name="20% - Accent1 4 2 2 7" xfId="19047"/>
    <cellStyle name="20% - Accent1 4 2 2 7 2" xfId="42430"/>
    <cellStyle name="20% - Accent1 4 2 2 8" xfId="29827"/>
    <cellStyle name="20% - Accent1 4 2 3" xfId="953"/>
    <cellStyle name="20% - Accent1 4 2 3 2" xfId="2346"/>
    <cellStyle name="20% - Accent1 4 2 3 2 2" xfId="5230"/>
    <cellStyle name="20% - Accent1 4 2 3 2 2 2" xfId="11000"/>
    <cellStyle name="20% - Accent1 4 2 3 2 2 2 2" xfId="28657"/>
    <cellStyle name="20% - Accent1 4 2 3 2 2 2 2 2" xfId="51959"/>
    <cellStyle name="20% - Accent1 4 2 3 2 2 2 3" xfId="40363"/>
    <cellStyle name="20% - Accent1 4 2 3 2 2 3" xfId="11883"/>
    <cellStyle name="20% - Accent1 4 2 3 2 2 4" xfId="22885"/>
    <cellStyle name="20% - Accent1 4 2 3 2 2 4 2" xfId="46189"/>
    <cellStyle name="20% - Accent1 4 2 3 2 2 5" xfId="34593"/>
    <cellStyle name="20% - Accent1 4 2 3 2 3" xfId="8116"/>
    <cellStyle name="20% - Accent1 4 2 3 2 3 2" xfId="25773"/>
    <cellStyle name="20% - Accent1 4 2 3 2 3 2 2" xfId="49075"/>
    <cellStyle name="20% - Accent1 4 2 3 2 3 3" xfId="37479"/>
    <cellStyle name="20% - Accent1 4 2 3 2 4" xfId="11882"/>
    <cellStyle name="20% - Accent1 4 2 3 2 5" xfId="20001"/>
    <cellStyle name="20% - Accent1 4 2 3 2 5 2" xfId="43305"/>
    <cellStyle name="20% - Accent1 4 2 3 2 6" xfId="31709"/>
    <cellStyle name="20% - Accent1 4 2 3 3" xfId="3837"/>
    <cellStyle name="20% - Accent1 4 2 3 3 2" xfId="9607"/>
    <cellStyle name="20% - Accent1 4 2 3 3 2 2" xfId="27264"/>
    <cellStyle name="20% - Accent1 4 2 3 3 2 2 2" xfId="50566"/>
    <cellStyle name="20% - Accent1 4 2 3 3 2 3" xfId="38970"/>
    <cellStyle name="20% - Accent1 4 2 3 3 3" xfId="11884"/>
    <cellStyle name="20% - Accent1 4 2 3 3 4" xfId="21492"/>
    <cellStyle name="20% - Accent1 4 2 3 3 4 2" xfId="44796"/>
    <cellStyle name="20% - Accent1 4 2 3 3 5" xfId="33200"/>
    <cellStyle name="20% - Accent1 4 2 3 4" xfId="6723"/>
    <cellStyle name="20% - Accent1 4 2 3 4 2" xfId="24380"/>
    <cellStyle name="20% - Accent1 4 2 3 4 2 2" xfId="47682"/>
    <cellStyle name="20% - Accent1 4 2 3 4 3" xfId="36086"/>
    <cellStyle name="20% - Accent1 4 2 3 5" xfId="11881"/>
    <cellStyle name="20% - Accent1 4 2 3 6" xfId="18558"/>
    <cellStyle name="20% - Accent1 4 2 3 6 2" xfId="41941"/>
    <cellStyle name="20% - Accent1 4 2 3 7" xfId="30316"/>
    <cellStyle name="20% - Accent1 4 2 4" xfId="1599"/>
    <cellStyle name="20% - Accent1 4 2 4 2" xfId="4483"/>
    <cellStyle name="20% - Accent1 4 2 4 2 2" xfId="10253"/>
    <cellStyle name="20% - Accent1 4 2 4 2 2 2" xfId="27910"/>
    <cellStyle name="20% - Accent1 4 2 4 2 2 2 2" xfId="51212"/>
    <cellStyle name="20% - Accent1 4 2 4 2 2 3" xfId="39616"/>
    <cellStyle name="20% - Accent1 4 2 4 2 3" xfId="11886"/>
    <cellStyle name="20% - Accent1 4 2 4 2 4" xfId="22138"/>
    <cellStyle name="20% - Accent1 4 2 4 2 4 2" xfId="45442"/>
    <cellStyle name="20% - Accent1 4 2 4 2 5" xfId="33846"/>
    <cellStyle name="20% - Accent1 4 2 4 3" xfId="7369"/>
    <cellStyle name="20% - Accent1 4 2 4 3 2" xfId="25026"/>
    <cellStyle name="20% - Accent1 4 2 4 3 2 2" xfId="48328"/>
    <cellStyle name="20% - Accent1 4 2 4 3 3" xfId="36732"/>
    <cellStyle name="20% - Accent1 4 2 4 4" xfId="11885"/>
    <cellStyle name="20% - Accent1 4 2 4 5" xfId="17912"/>
    <cellStyle name="20% - Accent1 4 2 4 5 2" xfId="41295"/>
    <cellStyle name="20% - Accent1 4 2 4 6" xfId="30962"/>
    <cellStyle name="20% - Accent1 4 2 5" xfId="3090"/>
    <cellStyle name="20% - Accent1 4 2 5 2" xfId="8860"/>
    <cellStyle name="20% - Accent1 4 2 5 2 2" xfId="26517"/>
    <cellStyle name="20% - Accent1 4 2 5 2 2 2" xfId="49819"/>
    <cellStyle name="20% - Accent1 4 2 5 2 3" xfId="38223"/>
    <cellStyle name="20% - Accent1 4 2 5 3" xfId="11887"/>
    <cellStyle name="20% - Accent1 4 2 5 4" xfId="20745"/>
    <cellStyle name="20% - Accent1 4 2 5 4 2" xfId="44049"/>
    <cellStyle name="20% - Accent1 4 2 5 5" xfId="32453"/>
    <cellStyle name="20% - Accent1 4 2 6" xfId="5976"/>
    <cellStyle name="20% - Accent1 4 2 6 2" xfId="23633"/>
    <cellStyle name="20% - Accent1 4 2 6 2 2" xfId="46935"/>
    <cellStyle name="20% - Accent1 4 2 6 3" xfId="35339"/>
    <cellStyle name="20% - Accent1 4 2 7" xfId="11872"/>
    <cellStyle name="20% - Accent1 4 2 8" xfId="19331"/>
    <cellStyle name="20% - Accent1 4 2 8 2" xfId="42688"/>
    <cellStyle name="20% - Accent1 4 2 9" xfId="29569"/>
    <cellStyle name="20% - Accent1 4 3" xfId="173"/>
    <cellStyle name="20% - Accent1 4 3 2" xfId="460"/>
    <cellStyle name="20% - Accent1 4 3 2 2" xfId="1193"/>
    <cellStyle name="20% - Accent1 4 3 2 2 2" xfId="2586"/>
    <cellStyle name="20% - Accent1 4 3 2 2 2 2" xfId="5470"/>
    <cellStyle name="20% - Accent1 4 3 2 2 2 2 2" xfId="11240"/>
    <cellStyle name="20% - Accent1 4 3 2 2 2 2 2 2" xfId="28897"/>
    <cellStyle name="20% - Accent1 4 3 2 2 2 2 2 2 2" xfId="52199"/>
    <cellStyle name="20% - Accent1 4 3 2 2 2 2 2 3" xfId="40603"/>
    <cellStyle name="20% - Accent1 4 3 2 2 2 2 3" xfId="11892"/>
    <cellStyle name="20% - Accent1 4 3 2 2 2 2 4" xfId="23125"/>
    <cellStyle name="20% - Accent1 4 3 2 2 2 2 4 2" xfId="46429"/>
    <cellStyle name="20% - Accent1 4 3 2 2 2 2 5" xfId="34833"/>
    <cellStyle name="20% - Accent1 4 3 2 2 2 3" xfId="8356"/>
    <cellStyle name="20% - Accent1 4 3 2 2 2 3 2" xfId="26013"/>
    <cellStyle name="20% - Accent1 4 3 2 2 2 3 2 2" xfId="49315"/>
    <cellStyle name="20% - Accent1 4 3 2 2 2 3 3" xfId="37719"/>
    <cellStyle name="20% - Accent1 4 3 2 2 2 4" xfId="11891"/>
    <cellStyle name="20% - Accent1 4 3 2 2 2 5" xfId="20241"/>
    <cellStyle name="20% - Accent1 4 3 2 2 2 5 2" xfId="43545"/>
    <cellStyle name="20% - Accent1 4 3 2 2 2 6" xfId="31949"/>
    <cellStyle name="20% - Accent1 4 3 2 2 3" xfId="4077"/>
    <cellStyle name="20% - Accent1 4 3 2 2 3 2" xfId="9847"/>
    <cellStyle name="20% - Accent1 4 3 2 2 3 2 2" xfId="27504"/>
    <cellStyle name="20% - Accent1 4 3 2 2 3 2 2 2" xfId="50806"/>
    <cellStyle name="20% - Accent1 4 3 2 2 3 2 3" xfId="39210"/>
    <cellStyle name="20% - Accent1 4 3 2 2 3 3" xfId="11893"/>
    <cellStyle name="20% - Accent1 4 3 2 2 3 4" xfId="21732"/>
    <cellStyle name="20% - Accent1 4 3 2 2 3 4 2" xfId="45036"/>
    <cellStyle name="20% - Accent1 4 3 2 2 3 5" xfId="33440"/>
    <cellStyle name="20% - Accent1 4 3 2 2 4" xfId="6963"/>
    <cellStyle name="20% - Accent1 4 3 2 2 4 2" xfId="24620"/>
    <cellStyle name="20% - Accent1 4 3 2 2 4 2 2" xfId="47922"/>
    <cellStyle name="20% - Accent1 4 3 2 2 4 3" xfId="36326"/>
    <cellStyle name="20% - Accent1 4 3 2 2 5" xfId="11890"/>
    <cellStyle name="20% - Accent1 4 3 2 2 6" xfId="18318"/>
    <cellStyle name="20% - Accent1 4 3 2 2 6 2" xfId="41701"/>
    <cellStyle name="20% - Accent1 4 3 2 2 7" xfId="30556"/>
    <cellStyle name="20% - Accent1 4 3 2 3" xfId="1853"/>
    <cellStyle name="20% - Accent1 4 3 2 3 2" xfId="4737"/>
    <cellStyle name="20% - Accent1 4 3 2 3 2 2" xfId="10507"/>
    <cellStyle name="20% - Accent1 4 3 2 3 2 2 2" xfId="28164"/>
    <cellStyle name="20% - Accent1 4 3 2 3 2 2 2 2" xfId="51466"/>
    <cellStyle name="20% - Accent1 4 3 2 3 2 2 3" xfId="39870"/>
    <cellStyle name="20% - Accent1 4 3 2 3 2 3" xfId="11895"/>
    <cellStyle name="20% - Accent1 4 3 2 3 2 4" xfId="22392"/>
    <cellStyle name="20% - Accent1 4 3 2 3 2 4 2" xfId="45696"/>
    <cellStyle name="20% - Accent1 4 3 2 3 2 5" xfId="34100"/>
    <cellStyle name="20% - Accent1 4 3 2 3 3" xfId="7623"/>
    <cellStyle name="20% - Accent1 4 3 2 3 3 2" xfId="25280"/>
    <cellStyle name="20% - Accent1 4 3 2 3 3 2 2" xfId="48582"/>
    <cellStyle name="20% - Accent1 4 3 2 3 3 3" xfId="36986"/>
    <cellStyle name="20% - Accent1 4 3 2 3 4" xfId="11894"/>
    <cellStyle name="20% - Accent1 4 3 2 3 5" xfId="19508"/>
    <cellStyle name="20% - Accent1 4 3 2 3 5 2" xfId="42812"/>
    <cellStyle name="20% - Accent1 4 3 2 3 6" xfId="31216"/>
    <cellStyle name="20% - Accent1 4 3 2 4" xfId="3344"/>
    <cellStyle name="20% - Accent1 4 3 2 4 2" xfId="9114"/>
    <cellStyle name="20% - Accent1 4 3 2 4 2 2" xfId="26771"/>
    <cellStyle name="20% - Accent1 4 3 2 4 2 2 2" xfId="50073"/>
    <cellStyle name="20% - Accent1 4 3 2 4 2 3" xfId="38477"/>
    <cellStyle name="20% - Accent1 4 3 2 4 3" xfId="11896"/>
    <cellStyle name="20% - Accent1 4 3 2 4 4" xfId="20999"/>
    <cellStyle name="20% - Accent1 4 3 2 4 4 2" xfId="44303"/>
    <cellStyle name="20% - Accent1 4 3 2 4 5" xfId="32707"/>
    <cellStyle name="20% - Accent1 4 3 2 5" xfId="6230"/>
    <cellStyle name="20% - Accent1 4 3 2 5 2" xfId="23887"/>
    <cellStyle name="20% - Accent1 4 3 2 5 2 2" xfId="47189"/>
    <cellStyle name="20% - Accent1 4 3 2 5 3" xfId="35593"/>
    <cellStyle name="20% - Accent1 4 3 2 6" xfId="11889"/>
    <cellStyle name="20% - Accent1 4 3 2 7" xfId="19051"/>
    <cellStyle name="20% - Accent1 4 3 2 7 2" xfId="42434"/>
    <cellStyle name="20% - Accent1 4 3 2 8" xfId="29823"/>
    <cellStyle name="20% - Accent1 4 3 3" xfId="946"/>
    <cellStyle name="20% - Accent1 4 3 3 2" xfId="2339"/>
    <cellStyle name="20% - Accent1 4 3 3 2 2" xfId="5223"/>
    <cellStyle name="20% - Accent1 4 3 3 2 2 2" xfId="10993"/>
    <cellStyle name="20% - Accent1 4 3 3 2 2 2 2" xfId="28650"/>
    <cellStyle name="20% - Accent1 4 3 3 2 2 2 2 2" xfId="51952"/>
    <cellStyle name="20% - Accent1 4 3 3 2 2 2 3" xfId="40356"/>
    <cellStyle name="20% - Accent1 4 3 3 2 2 3" xfId="11899"/>
    <cellStyle name="20% - Accent1 4 3 3 2 2 4" xfId="22878"/>
    <cellStyle name="20% - Accent1 4 3 3 2 2 4 2" xfId="46182"/>
    <cellStyle name="20% - Accent1 4 3 3 2 2 5" xfId="34586"/>
    <cellStyle name="20% - Accent1 4 3 3 2 3" xfId="8109"/>
    <cellStyle name="20% - Accent1 4 3 3 2 3 2" xfId="25766"/>
    <cellStyle name="20% - Accent1 4 3 3 2 3 2 2" xfId="49068"/>
    <cellStyle name="20% - Accent1 4 3 3 2 3 3" xfId="37472"/>
    <cellStyle name="20% - Accent1 4 3 3 2 4" xfId="11898"/>
    <cellStyle name="20% - Accent1 4 3 3 2 5" xfId="19994"/>
    <cellStyle name="20% - Accent1 4 3 3 2 5 2" xfId="43298"/>
    <cellStyle name="20% - Accent1 4 3 3 2 6" xfId="31702"/>
    <cellStyle name="20% - Accent1 4 3 3 3" xfId="3830"/>
    <cellStyle name="20% - Accent1 4 3 3 3 2" xfId="9600"/>
    <cellStyle name="20% - Accent1 4 3 3 3 2 2" xfId="27257"/>
    <cellStyle name="20% - Accent1 4 3 3 3 2 2 2" xfId="50559"/>
    <cellStyle name="20% - Accent1 4 3 3 3 2 3" xfId="38963"/>
    <cellStyle name="20% - Accent1 4 3 3 3 3" xfId="11900"/>
    <cellStyle name="20% - Accent1 4 3 3 3 4" xfId="21485"/>
    <cellStyle name="20% - Accent1 4 3 3 3 4 2" xfId="44789"/>
    <cellStyle name="20% - Accent1 4 3 3 3 5" xfId="33193"/>
    <cellStyle name="20% - Accent1 4 3 3 4" xfId="6716"/>
    <cellStyle name="20% - Accent1 4 3 3 4 2" xfId="24373"/>
    <cellStyle name="20% - Accent1 4 3 3 4 2 2" xfId="47675"/>
    <cellStyle name="20% - Accent1 4 3 3 4 3" xfId="36079"/>
    <cellStyle name="20% - Accent1 4 3 3 5" xfId="11897"/>
    <cellStyle name="20% - Accent1 4 3 3 6" xfId="18565"/>
    <cellStyle name="20% - Accent1 4 3 3 6 2" xfId="41948"/>
    <cellStyle name="20% - Accent1 4 3 3 7" xfId="30309"/>
    <cellStyle name="20% - Accent1 4 3 4" xfId="1592"/>
    <cellStyle name="20% - Accent1 4 3 4 2" xfId="4476"/>
    <cellStyle name="20% - Accent1 4 3 4 2 2" xfId="10246"/>
    <cellStyle name="20% - Accent1 4 3 4 2 2 2" xfId="27903"/>
    <cellStyle name="20% - Accent1 4 3 4 2 2 2 2" xfId="51205"/>
    <cellStyle name="20% - Accent1 4 3 4 2 2 3" xfId="39609"/>
    <cellStyle name="20% - Accent1 4 3 4 2 3" xfId="11902"/>
    <cellStyle name="20% - Accent1 4 3 4 2 4" xfId="22131"/>
    <cellStyle name="20% - Accent1 4 3 4 2 4 2" xfId="45435"/>
    <cellStyle name="20% - Accent1 4 3 4 2 5" xfId="33839"/>
    <cellStyle name="20% - Accent1 4 3 4 3" xfId="7362"/>
    <cellStyle name="20% - Accent1 4 3 4 3 2" xfId="25019"/>
    <cellStyle name="20% - Accent1 4 3 4 3 2 2" xfId="48321"/>
    <cellStyle name="20% - Accent1 4 3 4 3 3" xfId="36725"/>
    <cellStyle name="20% - Accent1 4 3 4 4" xfId="11901"/>
    <cellStyle name="20% - Accent1 4 3 4 5" xfId="17919"/>
    <cellStyle name="20% - Accent1 4 3 4 5 2" xfId="41302"/>
    <cellStyle name="20% - Accent1 4 3 4 6" xfId="30955"/>
    <cellStyle name="20% - Accent1 4 3 5" xfId="3083"/>
    <cellStyle name="20% - Accent1 4 3 5 2" xfId="8853"/>
    <cellStyle name="20% - Accent1 4 3 5 2 2" xfId="26510"/>
    <cellStyle name="20% - Accent1 4 3 5 2 2 2" xfId="49812"/>
    <cellStyle name="20% - Accent1 4 3 5 2 3" xfId="38216"/>
    <cellStyle name="20% - Accent1 4 3 5 3" xfId="11903"/>
    <cellStyle name="20% - Accent1 4 3 5 4" xfId="20738"/>
    <cellStyle name="20% - Accent1 4 3 5 4 2" xfId="44042"/>
    <cellStyle name="20% - Accent1 4 3 5 5" xfId="32446"/>
    <cellStyle name="20% - Accent1 4 3 6" xfId="5969"/>
    <cellStyle name="20% - Accent1 4 3 6 2" xfId="23626"/>
    <cellStyle name="20% - Accent1 4 3 6 2 2" xfId="46928"/>
    <cellStyle name="20% - Accent1 4 3 6 3" xfId="35332"/>
    <cellStyle name="20% - Accent1 4 3 7" xfId="11888"/>
    <cellStyle name="20% - Accent1 4 3 8" xfId="19338"/>
    <cellStyle name="20% - Accent1 4 3 8 2" xfId="42695"/>
    <cellStyle name="20% - Accent1 4 3 9" xfId="29562"/>
    <cellStyle name="20% - Accent1 4 4" xfId="176"/>
    <cellStyle name="20% - Accent1 4 4 2" xfId="949"/>
    <cellStyle name="20% - Accent1 4 4 2 2" xfId="2342"/>
    <cellStyle name="20% - Accent1 4 4 2 2 2" xfId="5226"/>
    <cellStyle name="20% - Accent1 4 4 2 2 2 2" xfId="10996"/>
    <cellStyle name="20% - Accent1 4 4 2 2 2 2 2" xfId="28653"/>
    <cellStyle name="20% - Accent1 4 4 2 2 2 2 2 2" xfId="51955"/>
    <cellStyle name="20% - Accent1 4 4 2 2 2 2 3" xfId="40359"/>
    <cellStyle name="20% - Accent1 4 4 2 2 2 3" xfId="11907"/>
    <cellStyle name="20% - Accent1 4 4 2 2 2 4" xfId="22881"/>
    <cellStyle name="20% - Accent1 4 4 2 2 2 4 2" xfId="46185"/>
    <cellStyle name="20% - Accent1 4 4 2 2 2 5" xfId="34589"/>
    <cellStyle name="20% - Accent1 4 4 2 2 3" xfId="8112"/>
    <cellStyle name="20% - Accent1 4 4 2 2 3 2" xfId="25769"/>
    <cellStyle name="20% - Accent1 4 4 2 2 3 2 2" xfId="49071"/>
    <cellStyle name="20% - Accent1 4 4 2 2 3 3" xfId="37475"/>
    <cellStyle name="20% - Accent1 4 4 2 2 4" xfId="11906"/>
    <cellStyle name="20% - Accent1 4 4 2 2 5" xfId="19997"/>
    <cellStyle name="20% - Accent1 4 4 2 2 5 2" xfId="43301"/>
    <cellStyle name="20% - Accent1 4 4 2 2 6" xfId="31705"/>
    <cellStyle name="20% - Accent1 4 4 2 3" xfId="3833"/>
    <cellStyle name="20% - Accent1 4 4 2 3 2" xfId="9603"/>
    <cellStyle name="20% - Accent1 4 4 2 3 2 2" xfId="27260"/>
    <cellStyle name="20% - Accent1 4 4 2 3 2 2 2" xfId="50562"/>
    <cellStyle name="20% - Accent1 4 4 2 3 2 3" xfId="38966"/>
    <cellStyle name="20% - Accent1 4 4 2 3 3" xfId="11908"/>
    <cellStyle name="20% - Accent1 4 4 2 3 4" xfId="21488"/>
    <cellStyle name="20% - Accent1 4 4 2 3 4 2" xfId="44792"/>
    <cellStyle name="20% - Accent1 4 4 2 3 5" xfId="33196"/>
    <cellStyle name="20% - Accent1 4 4 2 4" xfId="6719"/>
    <cellStyle name="20% - Accent1 4 4 2 4 2" xfId="24376"/>
    <cellStyle name="20% - Accent1 4 4 2 4 2 2" xfId="47678"/>
    <cellStyle name="20% - Accent1 4 4 2 4 3" xfId="36082"/>
    <cellStyle name="20% - Accent1 4 4 2 5" xfId="11905"/>
    <cellStyle name="20% - Accent1 4 4 2 6" xfId="18562"/>
    <cellStyle name="20% - Accent1 4 4 2 6 2" xfId="41945"/>
    <cellStyle name="20% - Accent1 4 4 2 7" xfId="30312"/>
    <cellStyle name="20% - Accent1 4 4 3" xfId="1595"/>
    <cellStyle name="20% - Accent1 4 4 3 2" xfId="4479"/>
    <cellStyle name="20% - Accent1 4 4 3 2 2" xfId="10249"/>
    <cellStyle name="20% - Accent1 4 4 3 2 2 2" xfId="27906"/>
    <cellStyle name="20% - Accent1 4 4 3 2 2 2 2" xfId="51208"/>
    <cellStyle name="20% - Accent1 4 4 3 2 2 3" xfId="39612"/>
    <cellStyle name="20% - Accent1 4 4 3 2 3" xfId="11910"/>
    <cellStyle name="20% - Accent1 4 4 3 2 4" xfId="22134"/>
    <cellStyle name="20% - Accent1 4 4 3 2 4 2" xfId="45438"/>
    <cellStyle name="20% - Accent1 4 4 3 2 5" xfId="33842"/>
    <cellStyle name="20% - Accent1 4 4 3 3" xfId="7365"/>
    <cellStyle name="20% - Accent1 4 4 3 3 2" xfId="25022"/>
    <cellStyle name="20% - Accent1 4 4 3 3 2 2" xfId="48324"/>
    <cellStyle name="20% - Accent1 4 4 3 3 3" xfId="36728"/>
    <cellStyle name="20% - Accent1 4 4 3 4" xfId="11909"/>
    <cellStyle name="20% - Accent1 4 4 3 5" xfId="17916"/>
    <cellStyle name="20% - Accent1 4 4 3 5 2" xfId="41299"/>
    <cellStyle name="20% - Accent1 4 4 3 6" xfId="30958"/>
    <cellStyle name="20% - Accent1 4 4 4" xfId="3086"/>
    <cellStyle name="20% - Accent1 4 4 4 2" xfId="8856"/>
    <cellStyle name="20% - Accent1 4 4 4 2 2" xfId="26513"/>
    <cellStyle name="20% - Accent1 4 4 4 2 2 2" xfId="49815"/>
    <cellStyle name="20% - Accent1 4 4 4 2 3" xfId="38219"/>
    <cellStyle name="20% - Accent1 4 4 4 3" xfId="11911"/>
    <cellStyle name="20% - Accent1 4 4 4 4" xfId="20741"/>
    <cellStyle name="20% - Accent1 4 4 4 4 2" xfId="44045"/>
    <cellStyle name="20% - Accent1 4 4 4 5" xfId="32449"/>
    <cellStyle name="20% - Accent1 4 4 5" xfId="5972"/>
    <cellStyle name="20% - Accent1 4 4 5 2" xfId="23629"/>
    <cellStyle name="20% - Accent1 4 4 5 2 2" xfId="46931"/>
    <cellStyle name="20% - Accent1 4 4 5 3" xfId="35335"/>
    <cellStyle name="20% - Accent1 4 4 6" xfId="11904"/>
    <cellStyle name="20% - Accent1 4 4 7" xfId="19335"/>
    <cellStyle name="20% - Accent1 4 4 7 2" xfId="42692"/>
    <cellStyle name="20% - Accent1 4 4 8" xfId="29565"/>
    <cellStyle name="20% - Accent1 4 5" xfId="669"/>
    <cellStyle name="20% - Accent1 4 5 2" xfId="1402"/>
    <cellStyle name="20% - Accent1 4 5 2 2" xfId="2795"/>
    <cellStyle name="20% - Accent1 4 5 2 2 2" xfId="5679"/>
    <cellStyle name="20% - Accent1 4 5 2 2 2 2" xfId="11449"/>
    <cellStyle name="20% - Accent1 4 5 2 2 2 2 2" xfId="29106"/>
    <cellStyle name="20% - Accent1 4 5 2 2 2 2 2 2" xfId="52408"/>
    <cellStyle name="20% - Accent1 4 5 2 2 2 2 3" xfId="40812"/>
    <cellStyle name="20% - Accent1 4 5 2 2 2 3" xfId="11915"/>
    <cellStyle name="20% - Accent1 4 5 2 2 2 4" xfId="23334"/>
    <cellStyle name="20% - Accent1 4 5 2 2 2 4 2" xfId="46638"/>
    <cellStyle name="20% - Accent1 4 5 2 2 2 5" xfId="35042"/>
    <cellStyle name="20% - Accent1 4 5 2 2 3" xfId="8565"/>
    <cellStyle name="20% - Accent1 4 5 2 2 3 2" xfId="26222"/>
    <cellStyle name="20% - Accent1 4 5 2 2 3 2 2" xfId="49524"/>
    <cellStyle name="20% - Accent1 4 5 2 2 3 3" xfId="37928"/>
    <cellStyle name="20% - Accent1 4 5 2 2 4" xfId="11914"/>
    <cellStyle name="20% - Accent1 4 5 2 2 5" xfId="20450"/>
    <cellStyle name="20% - Accent1 4 5 2 2 5 2" xfId="43754"/>
    <cellStyle name="20% - Accent1 4 5 2 2 6" xfId="32158"/>
    <cellStyle name="20% - Accent1 4 5 2 3" xfId="4286"/>
    <cellStyle name="20% - Accent1 4 5 2 3 2" xfId="10056"/>
    <cellStyle name="20% - Accent1 4 5 2 3 2 2" xfId="27713"/>
    <cellStyle name="20% - Accent1 4 5 2 3 2 2 2" xfId="51015"/>
    <cellStyle name="20% - Accent1 4 5 2 3 2 3" xfId="39419"/>
    <cellStyle name="20% - Accent1 4 5 2 3 3" xfId="11916"/>
    <cellStyle name="20% - Accent1 4 5 2 3 4" xfId="21941"/>
    <cellStyle name="20% - Accent1 4 5 2 3 4 2" xfId="45245"/>
    <cellStyle name="20% - Accent1 4 5 2 3 5" xfId="33649"/>
    <cellStyle name="20% - Accent1 4 5 2 4" xfId="7172"/>
    <cellStyle name="20% - Accent1 4 5 2 4 2" xfId="24829"/>
    <cellStyle name="20% - Accent1 4 5 2 4 2 2" xfId="48131"/>
    <cellStyle name="20% - Accent1 4 5 2 4 3" xfId="36535"/>
    <cellStyle name="20% - Accent1 4 5 2 5" xfId="11913"/>
    <cellStyle name="20% - Accent1 4 5 2 6" xfId="18109"/>
    <cellStyle name="20% - Accent1 4 5 2 6 2" xfId="41492"/>
    <cellStyle name="20% - Accent1 4 5 2 7" xfId="30765"/>
    <cellStyle name="20% - Accent1 4 5 3" xfId="2062"/>
    <cellStyle name="20% - Accent1 4 5 3 2" xfId="4946"/>
    <cellStyle name="20% - Accent1 4 5 3 2 2" xfId="10716"/>
    <cellStyle name="20% - Accent1 4 5 3 2 2 2" xfId="28373"/>
    <cellStyle name="20% - Accent1 4 5 3 2 2 2 2" xfId="51675"/>
    <cellStyle name="20% - Accent1 4 5 3 2 2 3" xfId="40079"/>
    <cellStyle name="20% - Accent1 4 5 3 2 3" xfId="11918"/>
    <cellStyle name="20% - Accent1 4 5 3 2 4" xfId="22601"/>
    <cellStyle name="20% - Accent1 4 5 3 2 4 2" xfId="45905"/>
    <cellStyle name="20% - Accent1 4 5 3 2 5" xfId="34309"/>
    <cellStyle name="20% - Accent1 4 5 3 3" xfId="7832"/>
    <cellStyle name="20% - Accent1 4 5 3 3 2" xfId="25489"/>
    <cellStyle name="20% - Accent1 4 5 3 3 2 2" xfId="48791"/>
    <cellStyle name="20% - Accent1 4 5 3 3 3" xfId="37195"/>
    <cellStyle name="20% - Accent1 4 5 3 4" xfId="11917"/>
    <cellStyle name="20% - Accent1 4 5 3 5" xfId="19717"/>
    <cellStyle name="20% - Accent1 4 5 3 5 2" xfId="43021"/>
    <cellStyle name="20% - Accent1 4 5 3 6" xfId="31425"/>
    <cellStyle name="20% - Accent1 4 5 4" xfId="3553"/>
    <cellStyle name="20% - Accent1 4 5 4 2" xfId="9323"/>
    <cellStyle name="20% - Accent1 4 5 4 2 2" xfId="26980"/>
    <cellStyle name="20% - Accent1 4 5 4 2 2 2" xfId="50282"/>
    <cellStyle name="20% - Accent1 4 5 4 2 3" xfId="38686"/>
    <cellStyle name="20% - Accent1 4 5 4 3" xfId="11919"/>
    <cellStyle name="20% - Accent1 4 5 4 4" xfId="21208"/>
    <cellStyle name="20% - Accent1 4 5 4 4 2" xfId="44512"/>
    <cellStyle name="20% - Accent1 4 5 4 5" xfId="32916"/>
    <cellStyle name="20% - Accent1 4 5 5" xfId="6439"/>
    <cellStyle name="20% - Accent1 4 5 5 2" xfId="24096"/>
    <cellStyle name="20% - Accent1 4 5 5 2 2" xfId="47398"/>
    <cellStyle name="20% - Accent1 4 5 5 3" xfId="35802"/>
    <cellStyle name="20% - Accent1 4 5 6" xfId="11912"/>
    <cellStyle name="20% - Accent1 4 5 7" xfId="18842"/>
    <cellStyle name="20% - Accent1 4 5 7 2" xfId="42225"/>
    <cellStyle name="20% - Accent1 4 5 8" xfId="30032"/>
    <cellStyle name="20% - Accent1 4 6" xfId="883"/>
    <cellStyle name="20% - Accent1 4 6 2" xfId="2276"/>
    <cellStyle name="20% - Accent1 4 6 2 2" xfId="5160"/>
    <cellStyle name="20% - Accent1 4 6 2 2 2" xfId="10930"/>
    <cellStyle name="20% - Accent1 4 6 2 2 2 2" xfId="28587"/>
    <cellStyle name="20% - Accent1 4 6 2 2 2 2 2" xfId="51889"/>
    <cellStyle name="20% - Accent1 4 6 2 2 2 3" xfId="40293"/>
    <cellStyle name="20% - Accent1 4 6 2 2 3" xfId="11922"/>
    <cellStyle name="20% - Accent1 4 6 2 2 4" xfId="22815"/>
    <cellStyle name="20% - Accent1 4 6 2 2 4 2" xfId="46119"/>
    <cellStyle name="20% - Accent1 4 6 2 2 5" xfId="34523"/>
    <cellStyle name="20% - Accent1 4 6 2 3" xfId="8046"/>
    <cellStyle name="20% - Accent1 4 6 2 3 2" xfId="25703"/>
    <cellStyle name="20% - Accent1 4 6 2 3 2 2" xfId="49005"/>
    <cellStyle name="20% - Accent1 4 6 2 3 3" xfId="37409"/>
    <cellStyle name="20% - Accent1 4 6 2 4" xfId="11921"/>
    <cellStyle name="20% - Accent1 4 6 2 5" xfId="19931"/>
    <cellStyle name="20% - Accent1 4 6 2 5 2" xfId="43235"/>
    <cellStyle name="20% - Accent1 4 6 2 6" xfId="31639"/>
    <cellStyle name="20% - Accent1 4 6 3" xfId="3767"/>
    <cellStyle name="20% - Accent1 4 6 3 2" xfId="9537"/>
    <cellStyle name="20% - Accent1 4 6 3 2 2" xfId="27194"/>
    <cellStyle name="20% - Accent1 4 6 3 2 2 2" xfId="50496"/>
    <cellStyle name="20% - Accent1 4 6 3 2 3" xfId="38900"/>
    <cellStyle name="20% - Accent1 4 6 3 3" xfId="11923"/>
    <cellStyle name="20% - Accent1 4 6 3 4" xfId="21422"/>
    <cellStyle name="20% - Accent1 4 6 3 4 2" xfId="44726"/>
    <cellStyle name="20% - Accent1 4 6 3 5" xfId="33130"/>
    <cellStyle name="20% - Accent1 4 6 4" xfId="6653"/>
    <cellStyle name="20% - Accent1 4 6 4 2" xfId="24310"/>
    <cellStyle name="20% - Accent1 4 6 4 2 2" xfId="47612"/>
    <cellStyle name="20% - Accent1 4 6 4 3" xfId="36016"/>
    <cellStyle name="20% - Accent1 4 6 5" xfId="11920"/>
    <cellStyle name="20% - Accent1 4 6 6" xfId="18628"/>
    <cellStyle name="20% - Accent1 4 6 6 2" xfId="42011"/>
    <cellStyle name="20% - Accent1 4 6 7" xfId="30246"/>
    <cellStyle name="20% - Accent1 4 7" xfId="782"/>
    <cellStyle name="20% - Accent1 4 7 2" xfId="2175"/>
    <cellStyle name="20% - Accent1 4 7 2 2" xfId="5059"/>
    <cellStyle name="20% - Accent1 4 7 2 2 2" xfId="10829"/>
    <cellStyle name="20% - Accent1 4 7 2 2 2 2" xfId="28486"/>
    <cellStyle name="20% - Accent1 4 7 2 2 2 2 2" xfId="51788"/>
    <cellStyle name="20% - Accent1 4 7 2 2 2 3" xfId="40192"/>
    <cellStyle name="20% - Accent1 4 7 2 2 3" xfId="11926"/>
    <cellStyle name="20% - Accent1 4 7 2 2 4" xfId="22714"/>
    <cellStyle name="20% - Accent1 4 7 2 2 4 2" xfId="46018"/>
    <cellStyle name="20% - Accent1 4 7 2 2 5" xfId="34422"/>
    <cellStyle name="20% - Accent1 4 7 2 3" xfId="7945"/>
    <cellStyle name="20% - Accent1 4 7 2 3 2" xfId="25602"/>
    <cellStyle name="20% - Accent1 4 7 2 3 2 2" xfId="48904"/>
    <cellStyle name="20% - Accent1 4 7 2 3 3" xfId="37308"/>
    <cellStyle name="20% - Accent1 4 7 2 4" xfId="11925"/>
    <cellStyle name="20% - Accent1 4 7 2 5" xfId="19830"/>
    <cellStyle name="20% - Accent1 4 7 2 5 2" xfId="43134"/>
    <cellStyle name="20% - Accent1 4 7 2 6" xfId="31538"/>
    <cellStyle name="20% - Accent1 4 7 3" xfId="3666"/>
    <cellStyle name="20% - Accent1 4 7 3 2" xfId="9436"/>
    <cellStyle name="20% - Accent1 4 7 3 2 2" xfId="27093"/>
    <cellStyle name="20% - Accent1 4 7 3 2 2 2" xfId="50395"/>
    <cellStyle name="20% - Accent1 4 7 3 2 3" xfId="38799"/>
    <cellStyle name="20% - Accent1 4 7 3 3" xfId="11927"/>
    <cellStyle name="20% - Accent1 4 7 3 4" xfId="21321"/>
    <cellStyle name="20% - Accent1 4 7 3 4 2" xfId="44625"/>
    <cellStyle name="20% - Accent1 4 7 3 5" xfId="33029"/>
    <cellStyle name="20% - Accent1 4 7 4" xfId="6552"/>
    <cellStyle name="20% - Accent1 4 7 4 2" xfId="24209"/>
    <cellStyle name="20% - Accent1 4 7 4 2 2" xfId="47511"/>
    <cellStyle name="20% - Accent1 4 7 4 3" xfId="35915"/>
    <cellStyle name="20% - Accent1 4 7 5" xfId="11924"/>
    <cellStyle name="20% - Accent1 4 7 6" xfId="18729"/>
    <cellStyle name="20% - Accent1 4 7 6 2" xfId="42112"/>
    <cellStyle name="20% - Accent1 4 7 7" xfId="30145"/>
    <cellStyle name="20% - Accent1 4 8" xfId="1529"/>
    <cellStyle name="20% - Accent1 4 8 2" xfId="4413"/>
    <cellStyle name="20% - Accent1 4 8 2 2" xfId="10183"/>
    <cellStyle name="20% - Accent1 4 8 2 2 2" xfId="27840"/>
    <cellStyle name="20% - Accent1 4 8 2 2 2 2" xfId="51142"/>
    <cellStyle name="20% - Accent1 4 8 2 2 3" xfId="39546"/>
    <cellStyle name="20% - Accent1 4 8 2 3" xfId="11929"/>
    <cellStyle name="20% - Accent1 4 8 2 4" xfId="22068"/>
    <cellStyle name="20% - Accent1 4 8 2 4 2" xfId="45372"/>
    <cellStyle name="20% - Accent1 4 8 2 5" xfId="33776"/>
    <cellStyle name="20% - Accent1 4 8 3" xfId="7299"/>
    <cellStyle name="20% - Accent1 4 8 3 2" xfId="24956"/>
    <cellStyle name="20% - Accent1 4 8 3 2 2" xfId="48258"/>
    <cellStyle name="20% - Accent1 4 8 3 3" xfId="36662"/>
    <cellStyle name="20% - Accent1 4 8 4" xfId="11928"/>
    <cellStyle name="20% - Accent1 4 8 5" xfId="17982"/>
    <cellStyle name="20% - Accent1 4 8 5 2" xfId="41365"/>
    <cellStyle name="20% - Accent1 4 8 6" xfId="30892"/>
    <cellStyle name="20% - Accent1 4 9" xfId="3020"/>
    <cellStyle name="20% - Accent1 4 9 2" xfId="8790"/>
    <cellStyle name="20% - Accent1 4 9 2 2" xfId="26447"/>
    <cellStyle name="20% - Accent1 4 9 2 2 2" xfId="49749"/>
    <cellStyle name="20% - Accent1 4 9 2 3" xfId="38153"/>
    <cellStyle name="20% - Accent1 4 9 3" xfId="11930"/>
    <cellStyle name="20% - Accent1 4 9 4" xfId="20675"/>
    <cellStyle name="20% - Accent1 4 9 4 2" xfId="43979"/>
    <cellStyle name="20% - Accent1 4 9 5" xfId="32383"/>
    <cellStyle name="20% - Accent1 5" xfId="124"/>
    <cellStyle name="20% - Accent1 5 10" xfId="19387"/>
    <cellStyle name="20% - Accent1 5 10 2" xfId="42744"/>
    <cellStyle name="20% - Accent1 5 11" xfId="29513"/>
    <cellStyle name="20% - Accent1 5 2" xfId="177"/>
    <cellStyle name="20% - Accent1 5 2 2" xfId="950"/>
    <cellStyle name="20% - Accent1 5 2 2 2" xfId="2343"/>
    <cellStyle name="20% - Accent1 5 2 2 2 2" xfId="5227"/>
    <cellStyle name="20% - Accent1 5 2 2 2 2 2" xfId="10997"/>
    <cellStyle name="20% - Accent1 5 2 2 2 2 2 2" xfId="28654"/>
    <cellStyle name="20% - Accent1 5 2 2 2 2 2 2 2" xfId="51956"/>
    <cellStyle name="20% - Accent1 5 2 2 2 2 2 3" xfId="40360"/>
    <cellStyle name="20% - Accent1 5 2 2 2 2 3" xfId="11935"/>
    <cellStyle name="20% - Accent1 5 2 2 2 2 4" xfId="22882"/>
    <cellStyle name="20% - Accent1 5 2 2 2 2 4 2" xfId="46186"/>
    <cellStyle name="20% - Accent1 5 2 2 2 2 5" xfId="34590"/>
    <cellStyle name="20% - Accent1 5 2 2 2 3" xfId="8113"/>
    <cellStyle name="20% - Accent1 5 2 2 2 3 2" xfId="25770"/>
    <cellStyle name="20% - Accent1 5 2 2 2 3 2 2" xfId="49072"/>
    <cellStyle name="20% - Accent1 5 2 2 2 3 3" xfId="37476"/>
    <cellStyle name="20% - Accent1 5 2 2 2 4" xfId="11934"/>
    <cellStyle name="20% - Accent1 5 2 2 2 5" xfId="19998"/>
    <cellStyle name="20% - Accent1 5 2 2 2 5 2" xfId="43302"/>
    <cellStyle name="20% - Accent1 5 2 2 2 6" xfId="31706"/>
    <cellStyle name="20% - Accent1 5 2 2 3" xfId="3834"/>
    <cellStyle name="20% - Accent1 5 2 2 3 2" xfId="9604"/>
    <cellStyle name="20% - Accent1 5 2 2 3 2 2" xfId="27261"/>
    <cellStyle name="20% - Accent1 5 2 2 3 2 2 2" xfId="50563"/>
    <cellStyle name="20% - Accent1 5 2 2 3 2 3" xfId="38967"/>
    <cellStyle name="20% - Accent1 5 2 2 3 3" xfId="11936"/>
    <cellStyle name="20% - Accent1 5 2 2 3 4" xfId="21489"/>
    <cellStyle name="20% - Accent1 5 2 2 3 4 2" xfId="44793"/>
    <cellStyle name="20% - Accent1 5 2 2 3 5" xfId="33197"/>
    <cellStyle name="20% - Accent1 5 2 2 4" xfId="6720"/>
    <cellStyle name="20% - Accent1 5 2 2 4 2" xfId="24377"/>
    <cellStyle name="20% - Accent1 5 2 2 4 2 2" xfId="47679"/>
    <cellStyle name="20% - Accent1 5 2 2 4 3" xfId="36083"/>
    <cellStyle name="20% - Accent1 5 2 2 5" xfId="11933"/>
    <cellStyle name="20% - Accent1 5 2 2 6" xfId="18561"/>
    <cellStyle name="20% - Accent1 5 2 2 6 2" xfId="41944"/>
    <cellStyle name="20% - Accent1 5 2 2 7" xfId="30313"/>
    <cellStyle name="20% - Accent1 5 2 3" xfId="1596"/>
    <cellStyle name="20% - Accent1 5 2 3 2" xfId="4480"/>
    <cellStyle name="20% - Accent1 5 2 3 2 2" xfId="10250"/>
    <cellStyle name="20% - Accent1 5 2 3 2 2 2" xfId="27907"/>
    <cellStyle name="20% - Accent1 5 2 3 2 2 2 2" xfId="51209"/>
    <cellStyle name="20% - Accent1 5 2 3 2 2 3" xfId="39613"/>
    <cellStyle name="20% - Accent1 5 2 3 2 3" xfId="11938"/>
    <cellStyle name="20% - Accent1 5 2 3 2 4" xfId="22135"/>
    <cellStyle name="20% - Accent1 5 2 3 2 4 2" xfId="45439"/>
    <cellStyle name="20% - Accent1 5 2 3 2 5" xfId="33843"/>
    <cellStyle name="20% - Accent1 5 2 3 3" xfId="7366"/>
    <cellStyle name="20% - Accent1 5 2 3 3 2" xfId="25023"/>
    <cellStyle name="20% - Accent1 5 2 3 3 2 2" xfId="48325"/>
    <cellStyle name="20% - Accent1 5 2 3 3 3" xfId="36729"/>
    <cellStyle name="20% - Accent1 5 2 3 4" xfId="11937"/>
    <cellStyle name="20% - Accent1 5 2 3 5" xfId="17915"/>
    <cellStyle name="20% - Accent1 5 2 3 5 2" xfId="41298"/>
    <cellStyle name="20% - Accent1 5 2 3 6" xfId="30959"/>
    <cellStyle name="20% - Accent1 5 2 4" xfId="3087"/>
    <cellStyle name="20% - Accent1 5 2 4 2" xfId="8857"/>
    <cellStyle name="20% - Accent1 5 2 4 2 2" xfId="26514"/>
    <cellStyle name="20% - Accent1 5 2 4 2 2 2" xfId="49816"/>
    <cellStyle name="20% - Accent1 5 2 4 2 3" xfId="38220"/>
    <cellStyle name="20% - Accent1 5 2 4 3" xfId="11939"/>
    <cellStyle name="20% - Accent1 5 2 4 4" xfId="20742"/>
    <cellStyle name="20% - Accent1 5 2 4 4 2" xfId="44046"/>
    <cellStyle name="20% - Accent1 5 2 4 5" xfId="32450"/>
    <cellStyle name="20% - Accent1 5 2 5" xfId="5973"/>
    <cellStyle name="20% - Accent1 5 2 5 2" xfId="23630"/>
    <cellStyle name="20% - Accent1 5 2 5 2 2" xfId="46932"/>
    <cellStyle name="20% - Accent1 5 2 5 3" xfId="35336"/>
    <cellStyle name="20% - Accent1 5 2 6" xfId="11932"/>
    <cellStyle name="20% - Accent1 5 2 7" xfId="19334"/>
    <cellStyle name="20% - Accent1 5 2 7 2" xfId="42691"/>
    <cellStyle name="20% - Accent1 5 2 8" xfId="29566"/>
    <cellStyle name="20% - Accent1 5 3" xfId="683"/>
    <cellStyle name="20% - Accent1 5 3 2" xfId="1416"/>
    <cellStyle name="20% - Accent1 5 3 2 2" xfId="2809"/>
    <cellStyle name="20% - Accent1 5 3 2 2 2" xfId="5693"/>
    <cellStyle name="20% - Accent1 5 3 2 2 2 2" xfId="11463"/>
    <cellStyle name="20% - Accent1 5 3 2 2 2 2 2" xfId="29120"/>
    <cellStyle name="20% - Accent1 5 3 2 2 2 2 2 2" xfId="52422"/>
    <cellStyle name="20% - Accent1 5 3 2 2 2 2 3" xfId="40826"/>
    <cellStyle name="20% - Accent1 5 3 2 2 2 3" xfId="11943"/>
    <cellStyle name="20% - Accent1 5 3 2 2 2 4" xfId="23348"/>
    <cellStyle name="20% - Accent1 5 3 2 2 2 4 2" xfId="46652"/>
    <cellStyle name="20% - Accent1 5 3 2 2 2 5" xfId="35056"/>
    <cellStyle name="20% - Accent1 5 3 2 2 3" xfId="8579"/>
    <cellStyle name="20% - Accent1 5 3 2 2 3 2" xfId="26236"/>
    <cellStyle name="20% - Accent1 5 3 2 2 3 2 2" xfId="49538"/>
    <cellStyle name="20% - Accent1 5 3 2 2 3 3" xfId="37942"/>
    <cellStyle name="20% - Accent1 5 3 2 2 4" xfId="11942"/>
    <cellStyle name="20% - Accent1 5 3 2 2 5" xfId="20464"/>
    <cellStyle name="20% - Accent1 5 3 2 2 5 2" xfId="43768"/>
    <cellStyle name="20% - Accent1 5 3 2 2 6" xfId="32172"/>
    <cellStyle name="20% - Accent1 5 3 2 3" xfId="4300"/>
    <cellStyle name="20% - Accent1 5 3 2 3 2" xfId="10070"/>
    <cellStyle name="20% - Accent1 5 3 2 3 2 2" xfId="27727"/>
    <cellStyle name="20% - Accent1 5 3 2 3 2 2 2" xfId="51029"/>
    <cellStyle name="20% - Accent1 5 3 2 3 2 3" xfId="39433"/>
    <cellStyle name="20% - Accent1 5 3 2 3 3" xfId="11944"/>
    <cellStyle name="20% - Accent1 5 3 2 3 4" xfId="21955"/>
    <cellStyle name="20% - Accent1 5 3 2 3 4 2" xfId="45259"/>
    <cellStyle name="20% - Accent1 5 3 2 3 5" xfId="33663"/>
    <cellStyle name="20% - Accent1 5 3 2 4" xfId="7186"/>
    <cellStyle name="20% - Accent1 5 3 2 4 2" xfId="24843"/>
    <cellStyle name="20% - Accent1 5 3 2 4 2 2" xfId="48145"/>
    <cellStyle name="20% - Accent1 5 3 2 4 3" xfId="36549"/>
    <cellStyle name="20% - Accent1 5 3 2 5" xfId="11941"/>
    <cellStyle name="20% - Accent1 5 3 2 6" xfId="18095"/>
    <cellStyle name="20% - Accent1 5 3 2 6 2" xfId="41478"/>
    <cellStyle name="20% - Accent1 5 3 2 7" xfId="30779"/>
    <cellStyle name="20% - Accent1 5 3 3" xfId="2076"/>
    <cellStyle name="20% - Accent1 5 3 3 2" xfId="4960"/>
    <cellStyle name="20% - Accent1 5 3 3 2 2" xfId="10730"/>
    <cellStyle name="20% - Accent1 5 3 3 2 2 2" xfId="28387"/>
    <cellStyle name="20% - Accent1 5 3 3 2 2 2 2" xfId="51689"/>
    <cellStyle name="20% - Accent1 5 3 3 2 2 3" xfId="40093"/>
    <cellStyle name="20% - Accent1 5 3 3 2 3" xfId="11946"/>
    <cellStyle name="20% - Accent1 5 3 3 2 4" xfId="22615"/>
    <cellStyle name="20% - Accent1 5 3 3 2 4 2" xfId="45919"/>
    <cellStyle name="20% - Accent1 5 3 3 2 5" xfId="34323"/>
    <cellStyle name="20% - Accent1 5 3 3 3" xfId="7846"/>
    <cellStyle name="20% - Accent1 5 3 3 3 2" xfId="25503"/>
    <cellStyle name="20% - Accent1 5 3 3 3 2 2" xfId="48805"/>
    <cellStyle name="20% - Accent1 5 3 3 3 3" xfId="37209"/>
    <cellStyle name="20% - Accent1 5 3 3 4" xfId="11945"/>
    <cellStyle name="20% - Accent1 5 3 3 5" xfId="19731"/>
    <cellStyle name="20% - Accent1 5 3 3 5 2" xfId="43035"/>
    <cellStyle name="20% - Accent1 5 3 3 6" xfId="31439"/>
    <cellStyle name="20% - Accent1 5 3 4" xfId="3567"/>
    <cellStyle name="20% - Accent1 5 3 4 2" xfId="9337"/>
    <cellStyle name="20% - Accent1 5 3 4 2 2" xfId="26994"/>
    <cellStyle name="20% - Accent1 5 3 4 2 2 2" xfId="50296"/>
    <cellStyle name="20% - Accent1 5 3 4 2 3" xfId="38700"/>
    <cellStyle name="20% - Accent1 5 3 4 3" xfId="11947"/>
    <cellStyle name="20% - Accent1 5 3 4 4" xfId="21222"/>
    <cellStyle name="20% - Accent1 5 3 4 4 2" xfId="44526"/>
    <cellStyle name="20% - Accent1 5 3 4 5" xfId="32930"/>
    <cellStyle name="20% - Accent1 5 3 5" xfId="6453"/>
    <cellStyle name="20% - Accent1 5 3 5 2" xfId="24110"/>
    <cellStyle name="20% - Accent1 5 3 5 2 2" xfId="47412"/>
    <cellStyle name="20% - Accent1 5 3 5 3" xfId="35816"/>
    <cellStyle name="20% - Accent1 5 3 6" xfId="11940"/>
    <cellStyle name="20% - Accent1 5 3 7" xfId="18828"/>
    <cellStyle name="20% - Accent1 5 3 7 2" xfId="42211"/>
    <cellStyle name="20% - Accent1 5 3 8" xfId="30046"/>
    <cellStyle name="20% - Accent1 5 4" xfId="897"/>
    <cellStyle name="20% - Accent1 5 4 2" xfId="2290"/>
    <cellStyle name="20% - Accent1 5 4 2 2" xfId="5174"/>
    <cellStyle name="20% - Accent1 5 4 2 2 2" xfId="10944"/>
    <cellStyle name="20% - Accent1 5 4 2 2 2 2" xfId="28601"/>
    <cellStyle name="20% - Accent1 5 4 2 2 2 2 2" xfId="51903"/>
    <cellStyle name="20% - Accent1 5 4 2 2 2 3" xfId="40307"/>
    <cellStyle name="20% - Accent1 5 4 2 2 3" xfId="11950"/>
    <cellStyle name="20% - Accent1 5 4 2 2 4" xfId="22829"/>
    <cellStyle name="20% - Accent1 5 4 2 2 4 2" xfId="46133"/>
    <cellStyle name="20% - Accent1 5 4 2 2 5" xfId="34537"/>
    <cellStyle name="20% - Accent1 5 4 2 3" xfId="8060"/>
    <cellStyle name="20% - Accent1 5 4 2 3 2" xfId="25717"/>
    <cellStyle name="20% - Accent1 5 4 2 3 2 2" xfId="49019"/>
    <cellStyle name="20% - Accent1 5 4 2 3 3" xfId="37423"/>
    <cellStyle name="20% - Accent1 5 4 2 4" xfId="11949"/>
    <cellStyle name="20% - Accent1 5 4 2 5" xfId="19945"/>
    <cellStyle name="20% - Accent1 5 4 2 5 2" xfId="43249"/>
    <cellStyle name="20% - Accent1 5 4 2 6" xfId="31653"/>
    <cellStyle name="20% - Accent1 5 4 3" xfId="3781"/>
    <cellStyle name="20% - Accent1 5 4 3 2" xfId="9551"/>
    <cellStyle name="20% - Accent1 5 4 3 2 2" xfId="27208"/>
    <cellStyle name="20% - Accent1 5 4 3 2 2 2" xfId="50510"/>
    <cellStyle name="20% - Accent1 5 4 3 2 3" xfId="38914"/>
    <cellStyle name="20% - Accent1 5 4 3 3" xfId="11951"/>
    <cellStyle name="20% - Accent1 5 4 3 4" xfId="21436"/>
    <cellStyle name="20% - Accent1 5 4 3 4 2" xfId="44740"/>
    <cellStyle name="20% - Accent1 5 4 3 5" xfId="33144"/>
    <cellStyle name="20% - Accent1 5 4 4" xfId="6667"/>
    <cellStyle name="20% - Accent1 5 4 4 2" xfId="24324"/>
    <cellStyle name="20% - Accent1 5 4 4 2 2" xfId="47626"/>
    <cellStyle name="20% - Accent1 5 4 4 3" xfId="36030"/>
    <cellStyle name="20% - Accent1 5 4 5" xfId="11948"/>
    <cellStyle name="20% - Accent1 5 4 6" xfId="18614"/>
    <cellStyle name="20% - Accent1 5 4 6 2" xfId="41997"/>
    <cellStyle name="20% - Accent1 5 4 7" xfId="30260"/>
    <cellStyle name="20% - Accent1 5 5" xfId="796"/>
    <cellStyle name="20% - Accent1 5 5 2" xfId="2189"/>
    <cellStyle name="20% - Accent1 5 5 2 2" xfId="5073"/>
    <cellStyle name="20% - Accent1 5 5 2 2 2" xfId="10843"/>
    <cellStyle name="20% - Accent1 5 5 2 2 2 2" xfId="28500"/>
    <cellStyle name="20% - Accent1 5 5 2 2 2 2 2" xfId="51802"/>
    <cellStyle name="20% - Accent1 5 5 2 2 2 3" xfId="40206"/>
    <cellStyle name="20% - Accent1 5 5 2 2 3" xfId="11954"/>
    <cellStyle name="20% - Accent1 5 5 2 2 4" xfId="22728"/>
    <cellStyle name="20% - Accent1 5 5 2 2 4 2" xfId="46032"/>
    <cellStyle name="20% - Accent1 5 5 2 2 5" xfId="34436"/>
    <cellStyle name="20% - Accent1 5 5 2 3" xfId="7959"/>
    <cellStyle name="20% - Accent1 5 5 2 3 2" xfId="25616"/>
    <cellStyle name="20% - Accent1 5 5 2 3 2 2" xfId="48918"/>
    <cellStyle name="20% - Accent1 5 5 2 3 3" xfId="37322"/>
    <cellStyle name="20% - Accent1 5 5 2 4" xfId="11953"/>
    <cellStyle name="20% - Accent1 5 5 2 5" xfId="19844"/>
    <cellStyle name="20% - Accent1 5 5 2 5 2" xfId="43148"/>
    <cellStyle name="20% - Accent1 5 5 2 6" xfId="31552"/>
    <cellStyle name="20% - Accent1 5 5 3" xfId="3680"/>
    <cellStyle name="20% - Accent1 5 5 3 2" xfId="9450"/>
    <cellStyle name="20% - Accent1 5 5 3 2 2" xfId="27107"/>
    <cellStyle name="20% - Accent1 5 5 3 2 2 2" xfId="50409"/>
    <cellStyle name="20% - Accent1 5 5 3 2 3" xfId="38813"/>
    <cellStyle name="20% - Accent1 5 5 3 3" xfId="11955"/>
    <cellStyle name="20% - Accent1 5 5 3 4" xfId="21335"/>
    <cellStyle name="20% - Accent1 5 5 3 4 2" xfId="44639"/>
    <cellStyle name="20% - Accent1 5 5 3 5" xfId="33043"/>
    <cellStyle name="20% - Accent1 5 5 4" xfId="6566"/>
    <cellStyle name="20% - Accent1 5 5 4 2" xfId="24223"/>
    <cellStyle name="20% - Accent1 5 5 4 2 2" xfId="47525"/>
    <cellStyle name="20% - Accent1 5 5 4 3" xfId="35929"/>
    <cellStyle name="20% - Accent1 5 5 5" xfId="11952"/>
    <cellStyle name="20% - Accent1 5 5 6" xfId="18715"/>
    <cellStyle name="20% - Accent1 5 5 6 2" xfId="42098"/>
    <cellStyle name="20% - Accent1 5 5 7" xfId="30159"/>
    <cellStyle name="20% - Accent1 5 6" xfId="1543"/>
    <cellStyle name="20% - Accent1 5 6 2" xfId="4427"/>
    <cellStyle name="20% - Accent1 5 6 2 2" xfId="10197"/>
    <cellStyle name="20% - Accent1 5 6 2 2 2" xfId="27854"/>
    <cellStyle name="20% - Accent1 5 6 2 2 2 2" xfId="51156"/>
    <cellStyle name="20% - Accent1 5 6 2 2 3" xfId="39560"/>
    <cellStyle name="20% - Accent1 5 6 2 3" xfId="11957"/>
    <cellStyle name="20% - Accent1 5 6 2 4" xfId="22082"/>
    <cellStyle name="20% - Accent1 5 6 2 4 2" xfId="45386"/>
    <cellStyle name="20% - Accent1 5 6 2 5" xfId="33790"/>
    <cellStyle name="20% - Accent1 5 6 3" xfId="7313"/>
    <cellStyle name="20% - Accent1 5 6 3 2" xfId="24970"/>
    <cellStyle name="20% - Accent1 5 6 3 2 2" xfId="48272"/>
    <cellStyle name="20% - Accent1 5 6 3 3" xfId="36676"/>
    <cellStyle name="20% - Accent1 5 6 4" xfId="11956"/>
    <cellStyle name="20% - Accent1 5 6 5" xfId="17968"/>
    <cellStyle name="20% - Accent1 5 6 5 2" xfId="41351"/>
    <cellStyle name="20% - Accent1 5 6 6" xfId="30906"/>
    <cellStyle name="20% - Accent1 5 7" xfId="3034"/>
    <cellStyle name="20% - Accent1 5 7 2" xfId="8804"/>
    <cellStyle name="20% - Accent1 5 7 2 2" xfId="26461"/>
    <cellStyle name="20% - Accent1 5 7 2 2 2" xfId="49763"/>
    <cellStyle name="20% - Accent1 5 7 2 3" xfId="38167"/>
    <cellStyle name="20% - Accent1 5 7 3" xfId="11958"/>
    <cellStyle name="20% - Accent1 5 7 4" xfId="20689"/>
    <cellStyle name="20% - Accent1 5 7 4 2" xfId="43993"/>
    <cellStyle name="20% - Accent1 5 7 5" xfId="32397"/>
    <cellStyle name="20% - Accent1 5 8" xfId="5920"/>
    <cellStyle name="20% - Accent1 5 8 2" xfId="23577"/>
    <cellStyle name="20% - Accent1 5 8 2 2" xfId="46879"/>
    <cellStyle name="20% - Accent1 5 8 3" xfId="35283"/>
    <cellStyle name="20% - Accent1 5 9" xfId="11931"/>
    <cellStyle name="20% - Accent1 6" xfId="138"/>
    <cellStyle name="20% - Accent1 6 10" xfId="19373"/>
    <cellStyle name="20% - Accent1 6 10 2" xfId="42730"/>
    <cellStyle name="20% - Accent1 6 11" xfId="29527"/>
    <cellStyle name="20% - Accent1 6 2" xfId="174"/>
    <cellStyle name="20% - Accent1 6 2 2" xfId="947"/>
    <cellStyle name="20% - Accent1 6 2 2 2" xfId="2340"/>
    <cellStyle name="20% - Accent1 6 2 2 2 2" xfId="5224"/>
    <cellStyle name="20% - Accent1 6 2 2 2 2 2" xfId="10994"/>
    <cellStyle name="20% - Accent1 6 2 2 2 2 2 2" xfId="28651"/>
    <cellStyle name="20% - Accent1 6 2 2 2 2 2 2 2" xfId="51953"/>
    <cellStyle name="20% - Accent1 6 2 2 2 2 2 3" xfId="40357"/>
    <cellStyle name="20% - Accent1 6 2 2 2 2 3" xfId="11963"/>
    <cellStyle name="20% - Accent1 6 2 2 2 2 4" xfId="22879"/>
    <cellStyle name="20% - Accent1 6 2 2 2 2 4 2" xfId="46183"/>
    <cellStyle name="20% - Accent1 6 2 2 2 2 5" xfId="34587"/>
    <cellStyle name="20% - Accent1 6 2 2 2 3" xfId="8110"/>
    <cellStyle name="20% - Accent1 6 2 2 2 3 2" xfId="25767"/>
    <cellStyle name="20% - Accent1 6 2 2 2 3 2 2" xfId="49069"/>
    <cellStyle name="20% - Accent1 6 2 2 2 3 3" xfId="37473"/>
    <cellStyle name="20% - Accent1 6 2 2 2 4" xfId="11962"/>
    <cellStyle name="20% - Accent1 6 2 2 2 5" xfId="19995"/>
    <cellStyle name="20% - Accent1 6 2 2 2 5 2" xfId="43299"/>
    <cellStyle name="20% - Accent1 6 2 2 2 6" xfId="31703"/>
    <cellStyle name="20% - Accent1 6 2 2 3" xfId="3831"/>
    <cellStyle name="20% - Accent1 6 2 2 3 2" xfId="9601"/>
    <cellStyle name="20% - Accent1 6 2 2 3 2 2" xfId="27258"/>
    <cellStyle name="20% - Accent1 6 2 2 3 2 2 2" xfId="50560"/>
    <cellStyle name="20% - Accent1 6 2 2 3 2 3" xfId="38964"/>
    <cellStyle name="20% - Accent1 6 2 2 3 3" xfId="11964"/>
    <cellStyle name="20% - Accent1 6 2 2 3 4" xfId="21486"/>
    <cellStyle name="20% - Accent1 6 2 2 3 4 2" xfId="44790"/>
    <cellStyle name="20% - Accent1 6 2 2 3 5" xfId="33194"/>
    <cellStyle name="20% - Accent1 6 2 2 4" xfId="6717"/>
    <cellStyle name="20% - Accent1 6 2 2 4 2" xfId="24374"/>
    <cellStyle name="20% - Accent1 6 2 2 4 2 2" xfId="47676"/>
    <cellStyle name="20% - Accent1 6 2 2 4 3" xfId="36080"/>
    <cellStyle name="20% - Accent1 6 2 2 5" xfId="11961"/>
    <cellStyle name="20% - Accent1 6 2 2 6" xfId="18564"/>
    <cellStyle name="20% - Accent1 6 2 2 6 2" xfId="41947"/>
    <cellStyle name="20% - Accent1 6 2 2 7" xfId="30310"/>
    <cellStyle name="20% - Accent1 6 2 3" xfId="1593"/>
    <cellStyle name="20% - Accent1 6 2 3 2" xfId="4477"/>
    <cellStyle name="20% - Accent1 6 2 3 2 2" xfId="10247"/>
    <cellStyle name="20% - Accent1 6 2 3 2 2 2" xfId="27904"/>
    <cellStyle name="20% - Accent1 6 2 3 2 2 2 2" xfId="51206"/>
    <cellStyle name="20% - Accent1 6 2 3 2 2 3" xfId="39610"/>
    <cellStyle name="20% - Accent1 6 2 3 2 3" xfId="11966"/>
    <cellStyle name="20% - Accent1 6 2 3 2 4" xfId="22132"/>
    <cellStyle name="20% - Accent1 6 2 3 2 4 2" xfId="45436"/>
    <cellStyle name="20% - Accent1 6 2 3 2 5" xfId="33840"/>
    <cellStyle name="20% - Accent1 6 2 3 3" xfId="7363"/>
    <cellStyle name="20% - Accent1 6 2 3 3 2" xfId="25020"/>
    <cellStyle name="20% - Accent1 6 2 3 3 2 2" xfId="48322"/>
    <cellStyle name="20% - Accent1 6 2 3 3 3" xfId="36726"/>
    <cellStyle name="20% - Accent1 6 2 3 4" xfId="11965"/>
    <cellStyle name="20% - Accent1 6 2 3 5" xfId="17918"/>
    <cellStyle name="20% - Accent1 6 2 3 5 2" xfId="41301"/>
    <cellStyle name="20% - Accent1 6 2 3 6" xfId="30956"/>
    <cellStyle name="20% - Accent1 6 2 4" xfId="3084"/>
    <cellStyle name="20% - Accent1 6 2 4 2" xfId="8854"/>
    <cellStyle name="20% - Accent1 6 2 4 2 2" xfId="26511"/>
    <cellStyle name="20% - Accent1 6 2 4 2 2 2" xfId="49813"/>
    <cellStyle name="20% - Accent1 6 2 4 2 3" xfId="38217"/>
    <cellStyle name="20% - Accent1 6 2 4 3" xfId="11967"/>
    <cellStyle name="20% - Accent1 6 2 4 4" xfId="20739"/>
    <cellStyle name="20% - Accent1 6 2 4 4 2" xfId="44043"/>
    <cellStyle name="20% - Accent1 6 2 4 5" xfId="32447"/>
    <cellStyle name="20% - Accent1 6 2 5" xfId="5970"/>
    <cellStyle name="20% - Accent1 6 2 5 2" xfId="23627"/>
    <cellStyle name="20% - Accent1 6 2 5 2 2" xfId="46929"/>
    <cellStyle name="20% - Accent1 6 2 5 3" xfId="35333"/>
    <cellStyle name="20% - Accent1 6 2 6" xfId="11960"/>
    <cellStyle name="20% - Accent1 6 2 7" xfId="19337"/>
    <cellStyle name="20% - Accent1 6 2 7 2" xfId="42694"/>
    <cellStyle name="20% - Accent1 6 2 8" xfId="29563"/>
    <cellStyle name="20% - Accent1 6 3" xfId="697"/>
    <cellStyle name="20% - Accent1 6 3 2" xfId="1430"/>
    <cellStyle name="20% - Accent1 6 3 2 2" xfId="2823"/>
    <cellStyle name="20% - Accent1 6 3 2 2 2" xfId="5707"/>
    <cellStyle name="20% - Accent1 6 3 2 2 2 2" xfId="11477"/>
    <cellStyle name="20% - Accent1 6 3 2 2 2 2 2" xfId="29134"/>
    <cellStyle name="20% - Accent1 6 3 2 2 2 2 2 2" xfId="52436"/>
    <cellStyle name="20% - Accent1 6 3 2 2 2 2 3" xfId="40840"/>
    <cellStyle name="20% - Accent1 6 3 2 2 2 3" xfId="11971"/>
    <cellStyle name="20% - Accent1 6 3 2 2 2 4" xfId="23362"/>
    <cellStyle name="20% - Accent1 6 3 2 2 2 4 2" xfId="46666"/>
    <cellStyle name="20% - Accent1 6 3 2 2 2 5" xfId="35070"/>
    <cellStyle name="20% - Accent1 6 3 2 2 3" xfId="8593"/>
    <cellStyle name="20% - Accent1 6 3 2 2 3 2" xfId="26250"/>
    <cellStyle name="20% - Accent1 6 3 2 2 3 2 2" xfId="49552"/>
    <cellStyle name="20% - Accent1 6 3 2 2 3 3" xfId="37956"/>
    <cellStyle name="20% - Accent1 6 3 2 2 4" xfId="11970"/>
    <cellStyle name="20% - Accent1 6 3 2 2 5" xfId="20478"/>
    <cellStyle name="20% - Accent1 6 3 2 2 5 2" xfId="43782"/>
    <cellStyle name="20% - Accent1 6 3 2 2 6" xfId="32186"/>
    <cellStyle name="20% - Accent1 6 3 2 3" xfId="4314"/>
    <cellStyle name="20% - Accent1 6 3 2 3 2" xfId="10084"/>
    <cellStyle name="20% - Accent1 6 3 2 3 2 2" xfId="27741"/>
    <cellStyle name="20% - Accent1 6 3 2 3 2 2 2" xfId="51043"/>
    <cellStyle name="20% - Accent1 6 3 2 3 2 3" xfId="39447"/>
    <cellStyle name="20% - Accent1 6 3 2 3 3" xfId="11972"/>
    <cellStyle name="20% - Accent1 6 3 2 3 4" xfId="21969"/>
    <cellStyle name="20% - Accent1 6 3 2 3 4 2" xfId="45273"/>
    <cellStyle name="20% - Accent1 6 3 2 3 5" xfId="33677"/>
    <cellStyle name="20% - Accent1 6 3 2 4" xfId="7200"/>
    <cellStyle name="20% - Accent1 6 3 2 4 2" xfId="24857"/>
    <cellStyle name="20% - Accent1 6 3 2 4 2 2" xfId="48159"/>
    <cellStyle name="20% - Accent1 6 3 2 4 3" xfId="36563"/>
    <cellStyle name="20% - Accent1 6 3 2 5" xfId="11969"/>
    <cellStyle name="20% - Accent1 6 3 2 6" xfId="18081"/>
    <cellStyle name="20% - Accent1 6 3 2 6 2" xfId="41464"/>
    <cellStyle name="20% - Accent1 6 3 2 7" xfId="30793"/>
    <cellStyle name="20% - Accent1 6 3 3" xfId="2090"/>
    <cellStyle name="20% - Accent1 6 3 3 2" xfId="4974"/>
    <cellStyle name="20% - Accent1 6 3 3 2 2" xfId="10744"/>
    <cellStyle name="20% - Accent1 6 3 3 2 2 2" xfId="28401"/>
    <cellStyle name="20% - Accent1 6 3 3 2 2 2 2" xfId="51703"/>
    <cellStyle name="20% - Accent1 6 3 3 2 2 3" xfId="40107"/>
    <cellStyle name="20% - Accent1 6 3 3 2 3" xfId="11974"/>
    <cellStyle name="20% - Accent1 6 3 3 2 4" xfId="22629"/>
    <cellStyle name="20% - Accent1 6 3 3 2 4 2" xfId="45933"/>
    <cellStyle name="20% - Accent1 6 3 3 2 5" xfId="34337"/>
    <cellStyle name="20% - Accent1 6 3 3 3" xfId="7860"/>
    <cellStyle name="20% - Accent1 6 3 3 3 2" xfId="25517"/>
    <cellStyle name="20% - Accent1 6 3 3 3 2 2" xfId="48819"/>
    <cellStyle name="20% - Accent1 6 3 3 3 3" xfId="37223"/>
    <cellStyle name="20% - Accent1 6 3 3 4" xfId="11973"/>
    <cellStyle name="20% - Accent1 6 3 3 5" xfId="19745"/>
    <cellStyle name="20% - Accent1 6 3 3 5 2" xfId="43049"/>
    <cellStyle name="20% - Accent1 6 3 3 6" xfId="31453"/>
    <cellStyle name="20% - Accent1 6 3 4" xfId="3581"/>
    <cellStyle name="20% - Accent1 6 3 4 2" xfId="9351"/>
    <cellStyle name="20% - Accent1 6 3 4 2 2" xfId="27008"/>
    <cellStyle name="20% - Accent1 6 3 4 2 2 2" xfId="50310"/>
    <cellStyle name="20% - Accent1 6 3 4 2 3" xfId="38714"/>
    <cellStyle name="20% - Accent1 6 3 4 3" xfId="11975"/>
    <cellStyle name="20% - Accent1 6 3 4 4" xfId="21236"/>
    <cellStyle name="20% - Accent1 6 3 4 4 2" xfId="44540"/>
    <cellStyle name="20% - Accent1 6 3 4 5" xfId="32944"/>
    <cellStyle name="20% - Accent1 6 3 5" xfId="6467"/>
    <cellStyle name="20% - Accent1 6 3 5 2" xfId="24124"/>
    <cellStyle name="20% - Accent1 6 3 5 2 2" xfId="47426"/>
    <cellStyle name="20% - Accent1 6 3 5 3" xfId="35830"/>
    <cellStyle name="20% - Accent1 6 3 6" xfId="11968"/>
    <cellStyle name="20% - Accent1 6 3 7" xfId="18814"/>
    <cellStyle name="20% - Accent1 6 3 7 2" xfId="42197"/>
    <cellStyle name="20% - Accent1 6 3 8" xfId="30060"/>
    <cellStyle name="20% - Accent1 6 4" xfId="911"/>
    <cellStyle name="20% - Accent1 6 4 2" xfId="2304"/>
    <cellStyle name="20% - Accent1 6 4 2 2" xfId="5188"/>
    <cellStyle name="20% - Accent1 6 4 2 2 2" xfId="10958"/>
    <cellStyle name="20% - Accent1 6 4 2 2 2 2" xfId="28615"/>
    <cellStyle name="20% - Accent1 6 4 2 2 2 2 2" xfId="51917"/>
    <cellStyle name="20% - Accent1 6 4 2 2 2 3" xfId="40321"/>
    <cellStyle name="20% - Accent1 6 4 2 2 3" xfId="11978"/>
    <cellStyle name="20% - Accent1 6 4 2 2 4" xfId="22843"/>
    <cellStyle name="20% - Accent1 6 4 2 2 4 2" xfId="46147"/>
    <cellStyle name="20% - Accent1 6 4 2 2 5" xfId="34551"/>
    <cellStyle name="20% - Accent1 6 4 2 3" xfId="8074"/>
    <cellStyle name="20% - Accent1 6 4 2 3 2" xfId="25731"/>
    <cellStyle name="20% - Accent1 6 4 2 3 2 2" xfId="49033"/>
    <cellStyle name="20% - Accent1 6 4 2 3 3" xfId="37437"/>
    <cellStyle name="20% - Accent1 6 4 2 4" xfId="11977"/>
    <cellStyle name="20% - Accent1 6 4 2 5" xfId="19959"/>
    <cellStyle name="20% - Accent1 6 4 2 5 2" xfId="43263"/>
    <cellStyle name="20% - Accent1 6 4 2 6" xfId="31667"/>
    <cellStyle name="20% - Accent1 6 4 3" xfId="3795"/>
    <cellStyle name="20% - Accent1 6 4 3 2" xfId="9565"/>
    <cellStyle name="20% - Accent1 6 4 3 2 2" xfId="27222"/>
    <cellStyle name="20% - Accent1 6 4 3 2 2 2" xfId="50524"/>
    <cellStyle name="20% - Accent1 6 4 3 2 3" xfId="38928"/>
    <cellStyle name="20% - Accent1 6 4 3 3" xfId="11979"/>
    <cellStyle name="20% - Accent1 6 4 3 4" xfId="21450"/>
    <cellStyle name="20% - Accent1 6 4 3 4 2" xfId="44754"/>
    <cellStyle name="20% - Accent1 6 4 3 5" xfId="33158"/>
    <cellStyle name="20% - Accent1 6 4 4" xfId="6681"/>
    <cellStyle name="20% - Accent1 6 4 4 2" xfId="24338"/>
    <cellStyle name="20% - Accent1 6 4 4 2 2" xfId="47640"/>
    <cellStyle name="20% - Accent1 6 4 4 3" xfId="36044"/>
    <cellStyle name="20% - Accent1 6 4 5" xfId="11976"/>
    <cellStyle name="20% - Accent1 6 4 6" xfId="18600"/>
    <cellStyle name="20% - Accent1 6 4 6 2" xfId="41983"/>
    <cellStyle name="20% - Accent1 6 4 7" xfId="30274"/>
    <cellStyle name="20% - Accent1 6 5" xfId="810"/>
    <cellStyle name="20% - Accent1 6 5 2" xfId="2203"/>
    <cellStyle name="20% - Accent1 6 5 2 2" xfId="5087"/>
    <cellStyle name="20% - Accent1 6 5 2 2 2" xfId="10857"/>
    <cellStyle name="20% - Accent1 6 5 2 2 2 2" xfId="28514"/>
    <cellStyle name="20% - Accent1 6 5 2 2 2 2 2" xfId="51816"/>
    <cellStyle name="20% - Accent1 6 5 2 2 2 3" xfId="40220"/>
    <cellStyle name="20% - Accent1 6 5 2 2 3" xfId="11982"/>
    <cellStyle name="20% - Accent1 6 5 2 2 4" xfId="22742"/>
    <cellStyle name="20% - Accent1 6 5 2 2 4 2" xfId="46046"/>
    <cellStyle name="20% - Accent1 6 5 2 2 5" xfId="34450"/>
    <cellStyle name="20% - Accent1 6 5 2 3" xfId="7973"/>
    <cellStyle name="20% - Accent1 6 5 2 3 2" xfId="25630"/>
    <cellStyle name="20% - Accent1 6 5 2 3 2 2" xfId="48932"/>
    <cellStyle name="20% - Accent1 6 5 2 3 3" xfId="37336"/>
    <cellStyle name="20% - Accent1 6 5 2 4" xfId="11981"/>
    <cellStyle name="20% - Accent1 6 5 2 5" xfId="19858"/>
    <cellStyle name="20% - Accent1 6 5 2 5 2" xfId="43162"/>
    <cellStyle name="20% - Accent1 6 5 2 6" xfId="31566"/>
    <cellStyle name="20% - Accent1 6 5 3" xfId="3694"/>
    <cellStyle name="20% - Accent1 6 5 3 2" xfId="9464"/>
    <cellStyle name="20% - Accent1 6 5 3 2 2" xfId="27121"/>
    <cellStyle name="20% - Accent1 6 5 3 2 2 2" xfId="50423"/>
    <cellStyle name="20% - Accent1 6 5 3 2 3" xfId="38827"/>
    <cellStyle name="20% - Accent1 6 5 3 3" xfId="11983"/>
    <cellStyle name="20% - Accent1 6 5 3 4" xfId="21349"/>
    <cellStyle name="20% - Accent1 6 5 3 4 2" xfId="44653"/>
    <cellStyle name="20% - Accent1 6 5 3 5" xfId="33057"/>
    <cellStyle name="20% - Accent1 6 5 4" xfId="6580"/>
    <cellStyle name="20% - Accent1 6 5 4 2" xfId="24237"/>
    <cellStyle name="20% - Accent1 6 5 4 2 2" xfId="47539"/>
    <cellStyle name="20% - Accent1 6 5 4 3" xfId="35943"/>
    <cellStyle name="20% - Accent1 6 5 5" xfId="11980"/>
    <cellStyle name="20% - Accent1 6 5 6" xfId="18701"/>
    <cellStyle name="20% - Accent1 6 5 6 2" xfId="42084"/>
    <cellStyle name="20% - Accent1 6 5 7" xfId="30173"/>
    <cellStyle name="20% - Accent1 6 6" xfId="1557"/>
    <cellStyle name="20% - Accent1 6 6 2" xfId="4441"/>
    <cellStyle name="20% - Accent1 6 6 2 2" xfId="10211"/>
    <cellStyle name="20% - Accent1 6 6 2 2 2" xfId="27868"/>
    <cellStyle name="20% - Accent1 6 6 2 2 2 2" xfId="51170"/>
    <cellStyle name="20% - Accent1 6 6 2 2 3" xfId="39574"/>
    <cellStyle name="20% - Accent1 6 6 2 3" xfId="11985"/>
    <cellStyle name="20% - Accent1 6 6 2 4" xfId="22096"/>
    <cellStyle name="20% - Accent1 6 6 2 4 2" xfId="45400"/>
    <cellStyle name="20% - Accent1 6 6 2 5" xfId="33804"/>
    <cellStyle name="20% - Accent1 6 6 3" xfId="7327"/>
    <cellStyle name="20% - Accent1 6 6 3 2" xfId="24984"/>
    <cellStyle name="20% - Accent1 6 6 3 2 2" xfId="48286"/>
    <cellStyle name="20% - Accent1 6 6 3 3" xfId="36690"/>
    <cellStyle name="20% - Accent1 6 6 4" xfId="11984"/>
    <cellStyle name="20% - Accent1 6 6 5" xfId="17954"/>
    <cellStyle name="20% - Accent1 6 6 5 2" xfId="41337"/>
    <cellStyle name="20% - Accent1 6 6 6" xfId="30920"/>
    <cellStyle name="20% - Accent1 6 7" xfId="3048"/>
    <cellStyle name="20% - Accent1 6 7 2" xfId="8818"/>
    <cellStyle name="20% - Accent1 6 7 2 2" xfId="26475"/>
    <cellStyle name="20% - Accent1 6 7 2 2 2" xfId="49777"/>
    <cellStyle name="20% - Accent1 6 7 2 3" xfId="38181"/>
    <cellStyle name="20% - Accent1 6 7 3" xfId="11986"/>
    <cellStyle name="20% - Accent1 6 7 4" xfId="20703"/>
    <cellStyle name="20% - Accent1 6 7 4 2" xfId="44007"/>
    <cellStyle name="20% - Accent1 6 7 5" xfId="32411"/>
    <cellStyle name="20% - Accent1 6 8" xfId="5934"/>
    <cellStyle name="20% - Accent1 6 8 2" xfId="23591"/>
    <cellStyle name="20% - Accent1 6 8 2 2" xfId="46893"/>
    <cellStyle name="20% - Accent1 6 8 3" xfId="35297"/>
    <cellStyle name="20% - Accent1 6 9" xfId="11959"/>
    <cellStyle name="20% - Accent1 7" xfId="152"/>
    <cellStyle name="20% - Accent1 7 10" xfId="19359"/>
    <cellStyle name="20% - Accent1 7 10 2" xfId="42716"/>
    <cellStyle name="20% - Accent1 7 11" xfId="29541"/>
    <cellStyle name="20% - Accent1 7 2" xfId="482"/>
    <cellStyle name="20% - Accent1 7 2 2" xfId="1215"/>
    <cellStyle name="20% - Accent1 7 2 2 2" xfId="2608"/>
    <cellStyle name="20% - Accent1 7 2 2 2 2" xfId="5492"/>
    <cellStyle name="20% - Accent1 7 2 2 2 2 2" xfId="11262"/>
    <cellStyle name="20% - Accent1 7 2 2 2 2 2 2" xfId="28919"/>
    <cellStyle name="20% - Accent1 7 2 2 2 2 2 2 2" xfId="52221"/>
    <cellStyle name="20% - Accent1 7 2 2 2 2 2 3" xfId="40625"/>
    <cellStyle name="20% - Accent1 7 2 2 2 2 3" xfId="11991"/>
    <cellStyle name="20% - Accent1 7 2 2 2 2 4" xfId="23147"/>
    <cellStyle name="20% - Accent1 7 2 2 2 2 4 2" xfId="46451"/>
    <cellStyle name="20% - Accent1 7 2 2 2 2 5" xfId="34855"/>
    <cellStyle name="20% - Accent1 7 2 2 2 3" xfId="8378"/>
    <cellStyle name="20% - Accent1 7 2 2 2 3 2" xfId="26035"/>
    <cellStyle name="20% - Accent1 7 2 2 2 3 2 2" xfId="49337"/>
    <cellStyle name="20% - Accent1 7 2 2 2 3 3" xfId="37741"/>
    <cellStyle name="20% - Accent1 7 2 2 2 4" xfId="11990"/>
    <cellStyle name="20% - Accent1 7 2 2 2 5" xfId="20263"/>
    <cellStyle name="20% - Accent1 7 2 2 2 5 2" xfId="43567"/>
    <cellStyle name="20% - Accent1 7 2 2 2 6" xfId="31971"/>
    <cellStyle name="20% - Accent1 7 2 2 3" xfId="4099"/>
    <cellStyle name="20% - Accent1 7 2 2 3 2" xfId="9869"/>
    <cellStyle name="20% - Accent1 7 2 2 3 2 2" xfId="27526"/>
    <cellStyle name="20% - Accent1 7 2 2 3 2 2 2" xfId="50828"/>
    <cellStyle name="20% - Accent1 7 2 2 3 2 3" xfId="39232"/>
    <cellStyle name="20% - Accent1 7 2 2 3 3" xfId="11992"/>
    <cellStyle name="20% - Accent1 7 2 2 3 4" xfId="21754"/>
    <cellStyle name="20% - Accent1 7 2 2 3 4 2" xfId="45058"/>
    <cellStyle name="20% - Accent1 7 2 2 3 5" xfId="33462"/>
    <cellStyle name="20% - Accent1 7 2 2 4" xfId="6985"/>
    <cellStyle name="20% - Accent1 7 2 2 4 2" xfId="24642"/>
    <cellStyle name="20% - Accent1 7 2 2 4 2 2" xfId="47944"/>
    <cellStyle name="20% - Accent1 7 2 2 4 3" xfId="36348"/>
    <cellStyle name="20% - Accent1 7 2 2 5" xfId="11989"/>
    <cellStyle name="20% - Accent1 7 2 2 6" xfId="18296"/>
    <cellStyle name="20% - Accent1 7 2 2 6 2" xfId="41679"/>
    <cellStyle name="20% - Accent1 7 2 2 7" xfId="30578"/>
    <cellStyle name="20% - Accent1 7 2 3" xfId="1875"/>
    <cellStyle name="20% - Accent1 7 2 3 2" xfId="4759"/>
    <cellStyle name="20% - Accent1 7 2 3 2 2" xfId="10529"/>
    <cellStyle name="20% - Accent1 7 2 3 2 2 2" xfId="28186"/>
    <cellStyle name="20% - Accent1 7 2 3 2 2 2 2" xfId="51488"/>
    <cellStyle name="20% - Accent1 7 2 3 2 2 3" xfId="39892"/>
    <cellStyle name="20% - Accent1 7 2 3 2 3" xfId="11994"/>
    <cellStyle name="20% - Accent1 7 2 3 2 4" xfId="22414"/>
    <cellStyle name="20% - Accent1 7 2 3 2 4 2" xfId="45718"/>
    <cellStyle name="20% - Accent1 7 2 3 2 5" xfId="34122"/>
    <cellStyle name="20% - Accent1 7 2 3 3" xfId="7645"/>
    <cellStyle name="20% - Accent1 7 2 3 3 2" xfId="25302"/>
    <cellStyle name="20% - Accent1 7 2 3 3 2 2" xfId="48604"/>
    <cellStyle name="20% - Accent1 7 2 3 3 3" xfId="37008"/>
    <cellStyle name="20% - Accent1 7 2 3 4" xfId="11993"/>
    <cellStyle name="20% - Accent1 7 2 3 5" xfId="19530"/>
    <cellStyle name="20% - Accent1 7 2 3 5 2" xfId="42834"/>
    <cellStyle name="20% - Accent1 7 2 3 6" xfId="31238"/>
    <cellStyle name="20% - Accent1 7 2 4" xfId="3366"/>
    <cellStyle name="20% - Accent1 7 2 4 2" xfId="9136"/>
    <cellStyle name="20% - Accent1 7 2 4 2 2" xfId="26793"/>
    <cellStyle name="20% - Accent1 7 2 4 2 2 2" xfId="50095"/>
    <cellStyle name="20% - Accent1 7 2 4 2 3" xfId="38499"/>
    <cellStyle name="20% - Accent1 7 2 4 3" xfId="11995"/>
    <cellStyle name="20% - Accent1 7 2 4 4" xfId="21021"/>
    <cellStyle name="20% - Accent1 7 2 4 4 2" xfId="44325"/>
    <cellStyle name="20% - Accent1 7 2 4 5" xfId="32729"/>
    <cellStyle name="20% - Accent1 7 2 5" xfId="6252"/>
    <cellStyle name="20% - Accent1 7 2 5 2" xfId="23909"/>
    <cellStyle name="20% - Accent1 7 2 5 2 2" xfId="47211"/>
    <cellStyle name="20% - Accent1 7 2 5 3" xfId="35615"/>
    <cellStyle name="20% - Accent1 7 2 6" xfId="11988"/>
    <cellStyle name="20% - Accent1 7 2 7" xfId="19029"/>
    <cellStyle name="20% - Accent1 7 2 7 2" xfId="42412"/>
    <cellStyle name="20% - Accent1 7 2 8" xfId="29845"/>
    <cellStyle name="20% - Accent1 7 3" xfId="711"/>
    <cellStyle name="20% - Accent1 7 3 2" xfId="1444"/>
    <cellStyle name="20% - Accent1 7 3 2 2" xfId="2837"/>
    <cellStyle name="20% - Accent1 7 3 2 2 2" xfId="5721"/>
    <cellStyle name="20% - Accent1 7 3 2 2 2 2" xfId="11491"/>
    <cellStyle name="20% - Accent1 7 3 2 2 2 2 2" xfId="29148"/>
    <cellStyle name="20% - Accent1 7 3 2 2 2 2 2 2" xfId="52450"/>
    <cellStyle name="20% - Accent1 7 3 2 2 2 2 3" xfId="40854"/>
    <cellStyle name="20% - Accent1 7 3 2 2 2 3" xfId="11999"/>
    <cellStyle name="20% - Accent1 7 3 2 2 2 4" xfId="23376"/>
    <cellStyle name="20% - Accent1 7 3 2 2 2 4 2" xfId="46680"/>
    <cellStyle name="20% - Accent1 7 3 2 2 2 5" xfId="35084"/>
    <cellStyle name="20% - Accent1 7 3 2 2 3" xfId="8607"/>
    <cellStyle name="20% - Accent1 7 3 2 2 3 2" xfId="26264"/>
    <cellStyle name="20% - Accent1 7 3 2 2 3 2 2" xfId="49566"/>
    <cellStyle name="20% - Accent1 7 3 2 2 3 3" xfId="37970"/>
    <cellStyle name="20% - Accent1 7 3 2 2 4" xfId="11998"/>
    <cellStyle name="20% - Accent1 7 3 2 2 5" xfId="20492"/>
    <cellStyle name="20% - Accent1 7 3 2 2 5 2" xfId="43796"/>
    <cellStyle name="20% - Accent1 7 3 2 2 6" xfId="32200"/>
    <cellStyle name="20% - Accent1 7 3 2 3" xfId="4328"/>
    <cellStyle name="20% - Accent1 7 3 2 3 2" xfId="10098"/>
    <cellStyle name="20% - Accent1 7 3 2 3 2 2" xfId="27755"/>
    <cellStyle name="20% - Accent1 7 3 2 3 2 2 2" xfId="51057"/>
    <cellStyle name="20% - Accent1 7 3 2 3 2 3" xfId="39461"/>
    <cellStyle name="20% - Accent1 7 3 2 3 3" xfId="12000"/>
    <cellStyle name="20% - Accent1 7 3 2 3 4" xfId="21983"/>
    <cellStyle name="20% - Accent1 7 3 2 3 4 2" xfId="45287"/>
    <cellStyle name="20% - Accent1 7 3 2 3 5" xfId="33691"/>
    <cellStyle name="20% - Accent1 7 3 2 4" xfId="7214"/>
    <cellStyle name="20% - Accent1 7 3 2 4 2" xfId="24871"/>
    <cellStyle name="20% - Accent1 7 3 2 4 2 2" xfId="48173"/>
    <cellStyle name="20% - Accent1 7 3 2 4 3" xfId="36577"/>
    <cellStyle name="20% - Accent1 7 3 2 5" xfId="11997"/>
    <cellStyle name="20% - Accent1 7 3 2 6" xfId="18067"/>
    <cellStyle name="20% - Accent1 7 3 2 6 2" xfId="41450"/>
    <cellStyle name="20% - Accent1 7 3 2 7" xfId="30807"/>
    <cellStyle name="20% - Accent1 7 3 3" xfId="2104"/>
    <cellStyle name="20% - Accent1 7 3 3 2" xfId="4988"/>
    <cellStyle name="20% - Accent1 7 3 3 2 2" xfId="10758"/>
    <cellStyle name="20% - Accent1 7 3 3 2 2 2" xfId="28415"/>
    <cellStyle name="20% - Accent1 7 3 3 2 2 2 2" xfId="51717"/>
    <cellStyle name="20% - Accent1 7 3 3 2 2 3" xfId="40121"/>
    <cellStyle name="20% - Accent1 7 3 3 2 3" xfId="12002"/>
    <cellStyle name="20% - Accent1 7 3 3 2 4" xfId="22643"/>
    <cellStyle name="20% - Accent1 7 3 3 2 4 2" xfId="45947"/>
    <cellStyle name="20% - Accent1 7 3 3 2 5" xfId="34351"/>
    <cellStyle name="20% - Accent1 7 3 3 3" xfId="7874"/>
    <cellStyle name="20% - Accent1 7 3 3 3 2" xfId="25531"/>
    <cellStyle name="20% - Accent1 7 3 3 3 2 2" xfId="48833"/>
    <cellStyle name="20% - Accent1 7 3 3 3 3" xfId="37237"/>
    <cellStyle name="20% - Accent1 7 3 3 4" xfId="12001"/>
    <cellStyle name="20% - Accent1 7 3 3 5" xfId="19759"/>
    <cellStyle name="20% - Accent1 7 3 3 5 2" xfId="43063"/>
    <cellStyle name="20% - Accent1 7 3 3 6" xfId="31467"/>
    <cellStyle name="20% - Accent1 7 3 4" xfId="3595"/>
    <cellStyle name="20% - Accent1 7 3 4 2" xfId="9365"/>
    <cellStyle name="20% - Accent1 7 3 4 2 2" xfId="27022"/>
    <cellStyle name="20% - Accent1 7 3 4 2 2 2" xfId="50324"/>
    <cellStyle name="20% - Accent1 7 3 4 2 3" xfId="38728"/>
    <cellStyle name="20% - Accent1 7 3 4 3" xfId="12003"/>
    <cellStyle name="20% - Accent1 7 3 4 4" xfId="21250"/>
    <cellStyle name="20% - Accent1 7 3 4 4 2" xfId="44554"/>
    <cellStyle name="20% - Accent1 7 3 4 5" xfId="32958"/>
    <cellStyle name="20% - Accent1 7 3 5" xfId="6481"/>
    <cellStyle name="20% - Accent1 7 3 5 2" xfId="24138"/>
    <cellStyle name="20% - Accent1 7 3 5 2 2" xfId="47440"/>
    <cellStyle name="20% - Accent1 7 3 5 3" xfId="35844"/>
    <cellStyle name="20% - Accent1 7 3 6" xfId="11996"/>
    <cellStyle name="20% - Accent1 7 3 7" xfId="18800"/>
    <cellStyle name="20% - Accent1 7 3 7 2" xfId="42183"/>
    <cellStyle name="20% - Accent1 7 3 8" xfId="30074"/>
    <cellStyle name="20% - Accent1 7 4" xfId="925"/>
    <cellStyle name="20% - Accent1 7 4 2" xfId="2318"/>
    <cellStyle name="20% - Accent1 7 4 2 2" xfId="5202"/>
    <cellStyle name="20% - Accent1 7 4 2 2 2" xfId="10972"/>
    <cellStyle name="20% - Accent1 7 4 2 2 2 2" xfId="28629"/>
    <cellStyle name="20% - Accent1 7 4 2 2 2 2 2" xfId="51931"/>
    <cellStyle name="20% - Accent1 7 4 2 2 2 3" xfId="40335"/>
    <cellStyle name="20% - Accent1 7 4 2 2 3" xfId="12006"/>
    <cellStyle name="20% - Accent1 7 4 2 2 4" xfId="22857"/>
    <cellStyle name="20% - Accent1 7 4 2 2 4 2" xfId="46161"/>
    <cellStyle name="20% - Accent1 7 4 2 2 5" xfId="34565"/>
    <cellStyle name="20% - Accent1 7 4 2 3" xfId="8088"/>
    <cellStyle name="20% - Accent1 7 4 2 3 2" xfId="25745"/>
    <cellStyle name="20% - Accent1 7 4 2 3 2 2" xfId="49047"/>
    <cellStyle name="20% - Accent1 7 4 2 3 3" xfId="37451"/>
    <cellStyle name="20% - Accent1 7 4 2 4" xfId="12005"/>
    <cellStyle name="20% - Accent1 7 4 2 5" xfId="19973"/>
    <cellStyle name="20% - Accent1 7 4 2 5 2" xfId="43277"/>
    <cellStyle name="20% - Accent1 7 4 2 6" xfId="31681"/>
    <cellStyle name="20% - Accent1 7 4 3" xfId="3809"/>
    <cellStyle name="20% - Accent1 7 4 3 2" xfId="9579"/>
    <cellStyle name="20% - Accent1 7 4 3 2 2" xfId="27236"/>
    <cellStyle name="20% - Accent1 7 4 3 2 2 2" xfId="50538"/>
    <cellStyle name="20% - Accent1 7 4 3 2 3" xfId="38942"/>
    <cellStyle name="20% - Accent1 7 4 3 3" xfId="12007"/>
    <cellStyle name="20% - Accent1 7 4 3 4" xfId="21464"/>
    <cellStyle name="20% - Accent1 7 4 3 4 2" xfId="44768"/>
    <cellStyle name="20% - Accent1 7 4 3 5" xfId="33172"/>
    <cellStyle name="20% - Accent1 7 4 4" xfId="6695"/>
    <cellStyle name="20% - Accent1 7 4 4 2" xfId="24352"/>
    <cellStyle name="20% - Accent1 7 4 4 2 2" xfId="47654"/>
    <cellStyle name="20% - Accent1 7 4 4 3" xfId="36058"/>
    <cellStyle name="20% - Accent1 7 4 5" xfId="12004"/>
    <cellStyle name="20% - Accent1 7 4 6" xfId="18586"/>
    <cellStyle name="20% - Accent1 7 4 6 2" xfId="41969"/>
    <cellStyle name="20% - Accent1 7 4 7" xfId="30288"/>
    <cellStyle name="20% - Accent1 7 5" xfId="824"/>
    <cellStyle name="20% - Accent1 7 5 2" xfId="2217"/>
    <cellStyle name="20% - Accent1 7 5 2 2" xfId="5101"/>
    <cellStyle name="20% - Accent1 7 5 2 2 2" xfId="10871"/>
    <cellStyle name="20% - Accent1 7 5 2 2 2 2" xfId="28528"/>
    <cellStyle name="20% - Accent1 7 5 2 2 2 2 2" xfId="51830"/>
    <cellStyle name="20% - Accent1 7 5 2 2 2 3" xfId="40234"/>
    <cellStyle name="20% - Accent1 7 5 2 2 3" xfId="12010"/>
    <cellStyle name="20% - Accent1 7 5 2 2 4" xfId="22756"/>
    <cellStyle name="20% - Accent1 7 5 2 2 4 2" xfId="46060"/>
    <cellStyle name="20% - Accent1 7 5 2 2 5" xfId="34464"/>
    <cellStyle name="20% - Accent1 7 5 2 3" xfId="7987"/>
    <cellStyle name="20% - Accent1 7 5 2 3 2" xfId="25644"/>
    <cellStyle name="20% - Accent1 7 5 2 3 2 2" xfId="48946"/>
    <cellStyle name="20% - Accent1 7 5 2 3 3" xfId="37350"/>
    <cellStyle name="20% - Accent1 7 5 2 4" xfId="12009"/>
    <cellStyle name="20% - Accent1 7 5 2 5" xfId="19872"/>
    <cellStyle name="20% - Accent1 7 5 2 5 2" xfId="43176"/>
    <cellStyle name="20% - Accent1 7 5 2 6" xfId="31580"/>
    <cellStyle name="20% - Accent1 7 5 3" xfId="3708"/>
    <cellStyle name="20% - Accent1 7 5 3 2" xfId="9478"/>
    <cellStyle name="20% - Accent1 7 5 3 2 2" xfId="27135"/>
    <cellStyle name="20% - Accent1 7 5 3 2 2 2" xfId="50437"/>
    <cellStyle name="20% - Accent1 7 5 3 2 3" xfId="38841"/>
    <cellStyle name="20% - Accent1 7 5 3 3" xfId="12011"/>
    <cellStyle name="20% - Accent1 7 5 3 4" xfId="21363"/>
    <cellStyle name="20% - Accent1 7 5 3 4 2" xfId="44667"/>
    <cellStyle name="20% - Accent1 7 5 3 5" xfId="33071"/>
    <cellStyle name="20% - Accent1 7 5 4" xfId="6594"/>
    <cellStyle name="20% - Accent1 7 5 4 2" xfId="24251"/>
    <cellStyle name="20% - Accent1 7 5 4 2 2" xfId="47553"/>
    <cellStyle name="20% - Accent1 7 5 4 3" xfId="35957"/>
    <cellStyle name="20% - Accent1 7 5 5" xfId="12008"/>
    <cellStyle name="20% - Accent1 7 5 6" xfId="18687"/>
    <cellStyle name="20% - Accent1 7 5 6 2" xfId="42070"/>
    <cellStyle name="20% - Accent1 7 5 7" xfId="30187"/>
    <cellStyle name="20% - Accent1 7 6" xfId="1571"/>
    <cellStyle name="20% - Accent1 7 6 2" xfId="4455"/>
    <cellStyle name="20% - Accent1 7 6 2 2" xfId="10225"/>
    <cellStyle name="20% - Accent1 7 6 2 2 2" xfId="27882"/>
    <cellStyle name="20% - Accent1 7 6 2 2 2 2" xfId="51184"/>
    <cellStyle name="20% - Accent1 7 6 2 2 3" xfId="39588"/>
    <cellStyle name="20% - Accent1 7 6 2 3" xfId="12013"/>
    <cellStyle name="20% - Accent1 7 6 2 4" xfId="22110"/>
    <cellStyle name="20% - Accent1 7 6 2 4 2" xfId="45414"/>
    <cellStyle name="20% - Accent1 7 6 2 5" xfId="33818"/>
    <cellStyle name="20% - Accent1 7 6 3" xfId="7341"/>
    <cellStyle name="20% - Accent1 7 6 3 2" xfId="24998"/>
    <cellStyle name="20% - Accent1 7 6 3 2 2" xfId="48300"/>
    <cellStyle name="20% - Accent1 7 6 3 3" xfId="36704"/>
    <cellStyle name="20% - Accent1 7 6 4" xfId="12012"/>
    <cellStyle name="20% - Accent1 7 6 5" xfId="17940"/>
    <cellStyle name="20% - Accent1 7 6 5 2" xfId="41323"/>
    <cellStyle name="20% - Accent1 7 6 6" xfId="30934"/>
    <cellStyle name="20% - Accent1 7 7" xfId="3062"/>
    <cellStyle name="20% - Accent1 7 7 2" xfId="8832"/>
    <cellStyle name="20% - Accent1 7 7 2 2" xfId="26489"/>
    <cellStyle name="20% - Accent1 7 7 2 2 2" xfId="49791"/>
    <cellStyle name="20% - Accent1 7 7 2 3" xfId="38195"/>
    <cellStyle name="20% - Accent1 7 7 3" xfId="12014"/>
    <cellStyle name="20% - Accent1 7 7 4" xfId="20717"/>
    <cellStyle name="20% - Accent1 7 7 4 2" xfId="44021"/>
    <cellStyle name="20% - Accent1 7 7 5" xfId="32425"/>
    <cellStyle name="20% - Accent1 7 8" xfId="5948"/>
    <cellStyle name="20% - Accent1 7 8 2" xfId="23605"/>
    <cellStyle name="20% - Accent1 7 8 2 2" xfId="46907"/>
    <cellStyle name="20% - Accent1 7 8 3" xfId="35311"/>
    <cellStyle name="20% - Accent1 7 9" xfId="11987"/>
    <cellStyle name="20% - Accent1 8" xfId="444"/>
    <cellStyle name="20% - Accent1 8 2" xfId="725"/>
    <cellStyle name="20% - Accent1 8 2 2" xfId="1458"/>
    <cellStyle name="20% - Accent1 8 2 2 2" xfId="2851"/>
    <cellStyle name="20% - Accent1 8 2 2 2 2" xfId="5735"/>
    <cellStyle name="20% - Accent1 8 2 2 2 2 2" xfId="11505"/>
    <cellStyle name="20% - Accent1 8 2 2 2 2 2 2" xfId="29162"/>
    <cellStyle name="20% - Accent1 8 2 2 2 2 2 2 2" xfId="52464"/>
    <cellStyle name="20% - Accent1 8 2 2 2 2 2 3" xfId="40868"/>
    <cellStyle name="20% - Accent1 8 2 2 2 2 3" xfId="12019"/>
    <cellStyle name="20% - Accent1 8 2 2 2 2 4" xfId="23390"/>
    <cellStyle name="20% - Accent1 8 2 2 2 2 4 2" xfId="46694"/>
    <cellStyle name="20% - Accent1 8 2 2 2 2 5" xfId="35098"/>
    <cellStyle name="20% - Accent1 8 2 2 2 3" xfId="8621"/>
    <cellStyle name="20% - Accent1 8 2 2 2 3 2" xfId="26278"/>
    <cellStyle name="20% - Accent1 8 2 2 2 3 2 2" xfId="49580"/>
    <cellStyle name="20% - Accent1 8 2 2 2 3 3" xfId="37984"/>
    <cellStyle name="20% - Accent1 8 2 2 2 4" xfId="12018"/>
    <cellStyle name="20% - Accent1 8 2 2 2 5" xfId="20506"/>
    <cellStyle name="20% - Accent1 8 2 2 2 5 2" xfId="43810"/>
    <cellStyle name="20% - Accent1 8 2 2 2 6" xfId="32214"/>
    <cellStyle name="20% - Accent1 8 2 2 3" xfId="4342"/>
    <cellStyle name="20% - Accent1 8 2 2 3 2" xfId="10112"/>
    <cellStyle name="20% - Accent1 8 2 2 3 2 2" xfId="27769"/>
    <cellStyle name="20% - Accent1 8 2 2 3 2 2 2" xfId="51071"/>
    <cellStyle name="20% - Accent1 8 2 2 3 2 3" xfId="39475"/>
    <cellStyle name="20% - Accent1 8 2 2 3 3" xfId="12020"/>
    <cellStyle name="20% - Accent1 8 2 2 3 4" xfId="21997"/>
    <cellStyle name="20% - Accent1 8 2 2 3 4 2" xfId="45301"/>
    <cellStyle name="20% - Accent1 8 2 2 3 5" xfId="33705"/>
    <cellStyle name="20% - Accent1 8 2 2 4" xfId="7228"/>
    <cellStyle name="20% - Accent1 8 2 2 4 2" xfId="24885"/>
    <cellStyle name="20% - Accent1 8 2 2 4 2 2" xfId="48187"/>
    <cellStyle name="20% - Accent1 8 2 2 4 3" xfId="36591"/>
    <cellStyle name="20% - Accent1 8 2 2 5" xfId="12017"/>
    <cellStyle name="20% - Accent1 8 2 2 6" xfId="18053"/>
    <cellStyle name="20% - Accent1 8 2 2 6 2" xfId="41436"/>
    <cellStyle name="20% - Accent1 8 2 2 7" xfId="30821"/>
    <cellStyle name="20% - Accent1 8 2 3" xfId="2118"/>
    <cellStyle name="20% - Accent1 8 2 3 2" xfId="5002"/>
    <cellStyle name="20% - Accent1 8 2 3 2 2" xfId="10772"/>
    <cellStyle name="20% - Accent1 8 2 3 2 2 2" xfId="28429"/>
    <cellStyle name="20% - Accent1 8 2 3 2 2 2 2" xfId="51731"/>
    <cellStyle name="20% - Accent1 8 2 3 2 2 3" xfId="40135"/>
    <cellStyle name="20% - Accent1 8 2 3 2 3" xfId="12022"/>
    <cellStyle name="20% - Accent1 8 2 3 2 4" xfId="22657"/>
    <cellStyle name="20% - Accent1 8 2 3 2 4 2" xfId="45961"/>
    <cellStyle name="20% - Accent1 8 2 3 2 5" xfId="34365"/>
    <cellStyle name="20% - Accent1 8 2 3 3" xfId="7888"/>
    <cellStyle name="20% - Accent1 8 2 3 3 2" xfId="25545"/>
    <cellStyle name="20% - Accent1 8 2 3 3 2 2" xfId="48847"/>
    <cellStyle name="20% - Accent1 8 2 3 3 3" xfId="37251"/>
    <cellStyle name="20% - Accent1 8 2 3 4" xfId="12021"/>
    <cellStyle name="20% - Accent1 8 2 3 5" xfId="19773"/>
    <cellStyle name="20% - Accent1 8 2 3 5 2" xfId="43077"/>
    <cellStyle name="20% - Accent1 8 2 3 6" xfId="31481"/>
    <cellStyle name="20% - Accent1 8 2 4" xfId="3609"/>
    <cellStyle name="20% - Accent1 8 2 4 2" xfId="9379"/>
    <cellStyle name="20% - Accent1 8 2 4 2 2" xfId="27036"/>
    <cellStyle name="20% - Accent1 8 2 4 2 2 2" xfId="50338"/>
    <cellStyle name="20% - Accent1 8 2 4 2 3" xfId="38742"/>
    <cellStyle name="20% - Accent1 8 2 4 3" xfId="12023"/>
    <cellStyle name="20% - Accent1 8 2 4 4" xfId="21264"/>
    <cellStyle name="20% - Accent1 8 2 4 4 2" xfId="44568"/>
    <cellStyle name="20% - Accent1 8 2 4 5" xfId="32972"/>
    <cellStyle name="20% - Accent1 8 2 5" xfId="6495"/>
    <cellStyle name="20% - Accent1 8 2 5 2" xfId="24152"/>
    <cellStyle name="20% - Accent1 8 2 5 2 2" xfId="47454"/>
    <cellStyle name="20% - Accent1 8 2 5 3" xfId="35858"/>
    <cellStyle name="20% - Accent1 8 2 6" xfId="12016"/>
    <cellStyle name="20% - Accent1 8 2 7" xfId="18786"/>
    <cellStyle name="20% - Accent1 8 2 7 2" xfId="42169"/>
    <cellStyle name="20% - Accent1 8 2 8" xfId="30088"/>
    <cellStyle name="20% - Accent1 8 3" xfId="838"/>
    <cellStyle name="20% - Accent1 8 3 2" xfId="2231"/>
    <cellStyle name="20% - Accent1 8 3 2 2" xfId="5115"/>
    <cellStyle name="20% - Accent1 8 3 2 2 2" xfId="10885"/>
    <cellStyle name="20% - Accent1 8 3 2 2 2 2" xfId="28542"/>
    <cellStyle name="20% - Accent1 8 3 2 2 2 2 2" xfId="51844"/>
    <cellStyle name="20% - Accent1 8 3 2 2 2 3" xfId="40248"/>
    <cellStyle name="20% - Accent1 8 3 2 2 3" xfId="12026"/>
    <cellStyle name="20% - Accent1 8 3 2 2 4" xfId="22770"/>
    <cellStyle name="20% - Accent1 8 3 2 2 4 2" xfId="46074"/>
    <cellStyle name="20% - Accent1 8 3 2 2 5" xfId="34478"/>
    <cellStyle name="20% - Accent1 8 3 2 3" xfId="8001"/>
    <cellStyle name="20% - Accent1 8 3 2 3 2" xfId="25658"/>
    <cellStyle name="20% - Accent1 8 3 2 3 2 2" xfId="48960"/>
    <cellStyle name="20% - Accent1 8 3 2 3 3" xfId="37364"/>
    <cellStyle name="20% - Accent1 8 3 2 4" xfId="12025"/>
    <cellStyle name="20% - Accent1 8 3 2 5" xfId="19886"/>
    <cellStyle name="20% - Accent1 8 3 2 5 2" xfId="43190"/>
    <cellStyle name="20% - Accent1 8 3 2 6" xfId="31594"/>
    <cellStyle name="20% - Accent1 8 3 3" xfId="3722"/>
    <cellStyle name="20% - Accent1 8 3 3 2" xfId="9492"/>
    <cellStyle name="20% - Accent1 8 3 3 2 2" xfId="27149"/>
    <cellStyle name="20% - Accent1 8 3 3 2 2 2" xfId="50451"/>
    <cellStyle name="20% - Accent1 8 3 3 2 3" xfId="38855"/>
    <cellStyle name="20% - Accent1 8 3 3 3" xfId="12027"/>
    <cellStyle name="20% - Accent1 8 3 3 4" xfId="21377"/>
    <cellStyle name="20% - Accent1 8 3 3 4 2" xfId="44681"/>
    <cellStyle name="20% - Accent1 8 3 3 5" xfId="33085"/>
    <cellStyle name="20% - Accent1 8 3 4" xfId="6608"/>
    <cellStyle name="20% - Accent1 8 3 4 2" xfId="24265"/>
    <cellStyle name="20% - Accent1 8 3 4 2 2" xfId="47567"/>
    <cellStyle name="20% - Accent1 8 3 4 3" xfId="35971"/>
    <cellStyle name="20% - Accent1 8 3 5" xfId="12024"/>
    <cellStyle name="20% - Accent1 8 3 6" xfId="18673"/>
    <cellStyle name="20% - Accent1 8 3 6 2" xfId="42056"/>
    <cellStyle name="20% - Accent1 8 3 7" xfId="30201"/>
    <cellStyle name="20% - Accent1 8 4" xfId="1837"/>
    <cellStyle name="20% - Accent1 8 4 2" xfId="4721"/>
    <cellStyle name="20% - Accent1 8 4 2 2" xfId="10491"/>
    <cellStyle name="20% - Accent1 8 4 2 2 2" xfId="28148"/>
    <cellStyle name="20% - Accent1 8 4 2 2 2 2" xfId="51450"/>
    <cellStyle name="20% - Accent1 8 4 2 2 3" xfId="39854"/>
    <cellStyle name="20% - Accent1 8 4 2 3" xfId="12029"/>
    <cellStyle name="20% - Accent1 8 4 2 4" xfId="22376"/>
    <cellStyle name="20% - Accent1 8 4 2 4 2" xfId="45680"/>
    <cellStyle name="20% - Accent1 8 4 2 5" xfId="34084"/>
    <cellStyle name="20% - Accent1 8 4 3" xfId="7607"/>
    <cellStyle name="20% - Accent1 8 4 3 2" xfId="25264"/>
    <cellStyle name="20% - Accent1 8 4 3 2 2" xfId="48566"/>
    <cellStyle name="20% - Accent1 8 4 3 3" xfId="36970"/>
    <cellStyle name="20% - Accent1 8 4 4" xfId="12028"/>
    <cellStyle name="20% - Accent1 8 4 5" xfId="17674"/>
    <cellStyle name="20% - Accent1 8 4 5 2" xfId="41057"/>
    <cellStyle name="20% - Accent1 8 4 6" xfId="31200"/>
    <cellStyle name="20% - Accent1 8 5" xfId="3328"/>
    <cellStyle name="20% - Accent1 8 5 2" xfId="9098"/>
    <cellStyle name="20% - Accent1 8 5 2 2" xfId="26755"/>
    <cellStyle name="20% - Accent1 8 5 2 2 2" xfId="50057"/>
    <cellStyle name="20% - Accent1 8 5 2 3" xfId="38461"/>
    <cellStyle name="20% - Accent1 8 5 3" xfId="12030"/>
    <cellStyle name="20% - Accent1 8 5 4" xfId="20983"/>
    <cellStyle name="20% - Accent1 8 5 4 2" xfId="44287"/>
    <cellStyle name="20% - Accent1 8 5 5" xfId="32691"/>
    <cellStyle name="20% - Accent1 8 6" xfId="6214"/>
    <cellStyle name="20% - Accent1 8 6 2" xfId="23871"/>
    <cellStyle name="20% - Accent1 8 6 2 2" xfId="47173"/>
    <cellStyle name="20% - Accent1 8 6 3" xfId="35577"/>
    <cellStyle name="20% - Accent1 8 7" xfId="12015"/>
    <cellStyle name="20% - Accent1 8 8" xfId="19067"/>
    <cellStyle name="20% - Accent1 8 8 2" xfId="42450"/>
    <cellStyle name="20% - Accent1 8 9" xfId="29807"/>
    <cellStyle name="20% - Accent1 9" xfId="624"/>
    <cellStyle name="20% - Accent1 9 2" xfId="1357"/>
    <cellStyle name="20% - Accent1 9 2 2" xfId="2750"/>
    <cellStyle name="20% - Accent1 9 2 2 2" xfId="5634"/>
    <cellStyle name="20% - Accent1 9 2 2 2 2" xfId="11404"/>
    <cellStyle name="20% - Accent1 9 2 2 2 2 2" xfId="29061"/>
    <cellStyle name="20% - Accent1 9 2 2 2 2 2 2" xfId="52363"/>
    <cellStyle name="20% - Accent1 9 2 2 2 2 3" xfId="40767"/>
    <cellStyle name="20% - Accent1 9 2 2 2 3" xfId="12034"/>
    <cellStyle name="20% - Accent1 9 2 2 2 4" xfId="23289"/>
    <cellStyle name="20% - Accent1 9 2 2 2 4 2" xfId="46593"/>
    <cellStyle name="20% - Accent1 9 2 2 2 5" xfId="34997"/>
    <cellStyle name="20% - Accent1 9 2 2 3" xfId="8520"/>
    <cellStyle name="20% - Accent1 9 2 2 3 2" xfId="26177"/>
    <cellStyle name="20% - Accent1 9 2 2 3 2 2" xfId="49479"/>
    <cellStyle name="20% - Accent1 9 2 2 3 3" xfId="37883"/>
    <cellStyle name="20% - Accent1 9 2 2 4" xfId="12033"/>
    <cellStyle name="20% - Accent1 9 2 2 5" xfId="20405"/>
    <cellStyle name="20% - Accent1 9 2 2 5 2" xfId="43709"/>
    <cellStyle name="20% - Accent1 9 2 2 6" xfId="32113"/>
    <cellStyle name="20% - Accent1 9 2 3" xfId="4241"/>
    <cellStyle name="20% - Accent1 9 2 3 2" xfId="10011"/>
    <cellStyle name="20% - Accent1 9 2 3 2 2" xfId="27668"/>
    <cellStyle name="20% - Accent1 9 2 3 2 2 2" xfId="50970"/>
    <cellStyle name="20% - Accent1 9 2 3 2 3" xfId="39374"/>
    <cellStyle name="20% - Accent1 9 2 3 3" xfId="12035"/>
    <cellStyle name="20% - Accent1 9 2 3 4" xfId="21896"/>
    <cellStyle name="20% - Accent1 9 2 3 4 2" xfId="45200"/>
    <cellStyle name="20% - Accent1 9 2 3 5" xfId="33604"/>
    <cellStyle name="20% - Accent1 9 2 4" xfId="7127"/>
    <cellStyle name="20% - Accent1 9 2 4 2" xfId="24784"/>
    <cellStyle name="20% - Accent1 9 2 4 2 2" xfId="48086"/>
    <cellStyle name="20% - Accent1 9 2 4 3" xfId="36490"/>
    <cellStyle name="20% - Accent1 9 2 5" xfId="12032"/>
    <cellStyle name="20% - Accent1 9 2 6" xfId="18154"/>
    <cellStyle name="20% - Accent1 9 2 6 2" xfId="41537"/>
    <cellStyle name="20% - Accent1 9 2 7" xfId="30720"/>
    <cellStyle name="20% - Accent1 9 3" xfId="2017"/>
    <cellStyle name="20% - Accent1 9 3 2" xfId="4901"/>
    <cellStyle name="20% - Accent1 9 3 2 2" xfId="10671"/>
    <cellStyle name="20% - Accent1 9 3 2 2 2" xfId="28328"/>
    <cellStyle name="20% - Accent1 9 3 2 2 2 2" xfId="51630"/>
    <cellStyle name="20% - Accent1 9 3 2 2 3" xfId="40034"/>
    <cellStyle name="20% - Accent1 9 3 2 3" xfId="12037"/>
    <cellStyle name="20% - Accent1 9 3 2 4" xfId="22556"/>
    <cellStyle name="20% - Accent1 9 3 2 4 2" xfId="45860"/>
    <cellStyle name="20% - Accent1 9 3 2 5" xfId="34264"/>
    <cellStyle name="20% - Accent1 9 3 3" xfId="7787"/>
    <cellStyle name="20% - Accent1 9 3 3 2" xfId="25444"/>
    <cellStyle name="20% - Accent1 9 3 3 2 2" xfId="48746"/>
    <cellStyle name="20% - Accent1 9 3 3 3" xfId="37150"/>
    <cellStyle name="20% - Accent1 9 3 4" xfId="12036"/>
    <cellStyle name="20% - Accent1 9 3 5" xfId="19672"/>
    <cellStyle name="20% - Accent1 9 3 5 2" xfId="42976"/>
    <cellStyle name="20% - Accent1 9 3 6" xfId="31380"/>
    <cellStyle name="20% - Accent1 9 4" xfId="3508"/>
    <cellStyle name="20% - Accent1 9 4 2" xfId="9278"/>
    <cellStyle name="20% - Accent1 9 4 2 2" xfId="26935"/>
    <cellStyle name="20% - Accent1 9 4 2 2 2" xfId="50237"/>
    <cellStyle name="20% - Accent1 9 4 2 3" xfId="38641"/>
    <cellStyle name="20% - Accent1 9 4 3" xfId="12038"/>
    <cellStyle name="20% - Accent1 9 4 4" xfId="21163"/>
    <cellStyle name="20% - Accent1 9 4 4 2" xfId="44467"/>
    <cellStyle name="20% - Accent1 9 4 5" xfId="32871"/>
    <cellStyle name="20% - Accent1 9 5" xfId="6394"/>
    <cellStyle name="20% - Accent1 9 5 2" xfId="24051"/>
    <cellStyle name="20% - Accent1 9 5 2 2" xfId="47353"/>
    <cellStyle name="20% - Accent1 9 5 3" xfId="35757"/>
    <cellStyle name="20% - Accent1 9 6" xfId="12031"/>
    <cellStyle name="20% - Accent1 9 7" xfId="18887"/>
    <cellStyle name="20% - Accent1 9 7 2" xfId="42270"/>
    <cellStyle name="20% - Accent1 9 8" xfId="29987"/>
    <cellStyle name="20% - Accent2" xfId="24" builtinId="34" customBuiltin="1"/>
    <cellStyle name="20% - Accent2 10" xfId="739"/>
    <cellStyle name="20% - Accent2 10 2" xfId="2132"/>
    <cellStyle name="20% - Accent2 10 2 2" xfId="5016"/>
    <cellStyle name="20% - Accent2 10 2 2 2" xfId="10786"/>
    <cellStyle name="20% - Accent2 10 2 2 2 2" xfId="28443"/>
    <cellStyle name="20% - Accent2 10 2 2 2 2 2" xfId="51745"/>
    <cellStyle name="20% - Accent2 10 2 2 2 3" xfId="40149"/>
    <cellStyle name="20% - Accent2 10 2 2 3" xfId="12042"/>
    <cellStyle name="20% - Accent2 10 2 2 4" xfId="22671"/>
    <cellStyle name="20% - Accent2 10 2 2 4 2" xfId="45975"/>
    <cellStyle name="20% - Accent2 10 2 2 5" xfId="34379"/>
    <cellStyle name="20% - Accent2 10 2 3" xfId="7902"/>
    <cellStyle name="20% - Accent2 10 2 3 2" xfId="25559"/>
    <cellStyle name="20% - Accent2 10 2 3 2 2" xfId="48861"/>
    <cellStyle name="20% - Accent2 10 2 3 3" xfId="37265"/>
    <cellStyle name="20% - Accent2 10 2 4" xfId="12041"/>
    <cellStyle name="20% - Accent2 10 2 5" xfId="19787"/>
    <cellStyle name="20% - Accent2 10 2 5 2" xfId="43091"/>
    <cellStyle name="20% - Accent2 10 2 6" xfId="31495"/>
    <cellStyle name="20% - Accent2 10 3" xfId="3623"/>
    <cellStyle name="20% - Accent2 10 3 2" xfId="9393"/>
    <cellStyle name="20% - Accent2 10 3 2 2" xfId="27050"/>
    <cellStyle name="20% - Accent2 10 3 2 2 2" xfId="50352"/>
    <cellStyle name="20% - Accent2 10 3 2 3" xfId="38756"/>
    <cellStyle name="20% - Accent2 10 3 3" xfId="12043"/>
    <cellStyle name="20% - Accent2 10 3 4" xfId="21278"/>
    <cellStyle name="20% - Accent2 10 3 4 2" xfId="44582"/>
    <cellStyle name="20% - Accent2 10 3 5" xfId="32986"/>
    <cellStyle name="20% - Accent2 10 4" xfId="6509"/>
    <cellStyle name="20% - Accent2 10 4 2" xfId="24166"/>
    <cellStyle name="20% - Accent2 10 4 2 2" xfId="47468"/>
    <cellStyle name="20% - Accent2 10 4 3" xfId="35872"/>
    <cellStyle name="20% - Accent2 10 5" xfId="12040"/>
    <cellStyle name="20% - Accent2 10 6" xfId="18772"/>
    <cellStyle name="20% - Accent2 10 6 2" xfId="42155"/>
    <cellStyle name="20% - Accent2 10 7" xfId="30102"/>
    <cellStyle name="20% - Accent2 11" xfId="1474"/>
    <cellStyle name="20% - Accent2 11 2" xfId="2867"/>
    <cellStyle name="20% - Accent2 11 2 2" xfId="5751"/>
    <cellStyle name="20% - Accent2 11 2 2 2" xfId="11521"/>
    <cellStyle name="20% - Accent2 11 2 2 2 2" xfId="29178"/>
    <cellStyle name="20% - Accent2 11 2 2 2 2 2" xfId="52480"/>
    <cellStyle name="20% - Accent2 11 2 2 2 3" xfId="40884"/>
    <cellStyle name="20% - Accent2 11 2 2 3" xfId="12046"/>
    <cellStyle name="20% - Accent2 11 2 2 4" xfId="23406"/>
    <cellStyle name="20% - Accent2 11 2 2 4 2" xfId="46710"/>
    <cellStyle name="20% - Accent2 11 2 2 5" xfId="35114"/>
    <cellStyle name="20% - Accent2 11 2 3" xfId="8637"/>
    <cellStyle name="20% - Accent2 11 2 3 2" xfId="26294"/>
    <cellStyle name="20% - Accent2 11 2 3 2 2" xfId="49596"/>
    <cellStyle name="20% - Accent2 11 2 3 3" xfId="38000"/>
    <cellStyle name="20% - Accent2 11 2 4" xfId="12045"/>
    <cellStyle name="20% - Accent2 11 2 5" xfId="20522"/>
    <cellStyle name="20% - Accent2 11 2 5 2" xfId="43826"/>
    <cellStyle name="20% - Accent2 11 2 6" xfId="32230"/>
    <cellStyle name="20% - Accent2 11 3" xfId="4358"/>
    <cellStyle name="20% - Accent2 11 3 2" xfId="10128"/>
    <cellStyle name="20% - Accent2 11 3 2 2" xfId="27785"/>
    <cellStyle name="20% - Accent2 11 3 2 2 2" xfId="51087"/>
    <cellStyle name="20% - Accent2 11 3 2 3" xfId="39491"/>
    <cellStyle name="20% - Accent2 11 3 3" xfId="12047"/>
    <cellStyle name="20% - Accent2 11 3 4" xfId="22013"/>
    <cellStyle name="20% - Accent2 11 3 4 2" xfId="45317"/>
    <cellStyle name="20% - Accent2 11 3 5" xfId="33721"/>
    <cellStyle name="20% - Accent2 11 4" xfId="7244"/>
    <cellStyle name="20% - Accent2 11 4 2" xfId="24901"/>
    <cellStyle name="20% - Accent2 11 4 2 2" xfId="48203"/>
    <cellStyle name="20% - Accent2 11 4 3" xfId="36607"/>
    <cellStyle name="20% - Accent2 11 5" xfId="12044"/>
    <cellStyle name="20% - Accent2 11 6" xfId="18037"/>
    <cellStyle name="20% - Accent2 11 6 2" xfId="41420"/>
    <cellStyle name="20% - Accent2 11 7" xfId="30837"/>
    <cellStyle name="20% - Accent2 12" xfId="2881"/>
    <cellStyle name="20% - Accent2 12 2" xfId="5765"/>
    <cellStyle name="20% - Accent2 12 2 2" xfId="11535"/>
    <cellStyle name="20% - Accent2 12 2 2 2" xfId="29192"/>
    <cellStyle name="20% - Accent2 12 2 2 2 2" xfId="52494"/>
    <cellStyle name="20% - Accent2 12 2 2 3" xfId="40898"/>
    <cellStyle name="20% - Accent2 12 2 3" xfId="12049"/>
    <cellStyle name="20% - Accent2 12 2 4" xfId="23420"/>
    <cellStyle name="20% - Accent2 12 2 4 2" xfId="46724"/>
    <cellStyle name="20% - Accent2 12 2 5" xfId="35128"/>
    <cellStyle name="20% - Accent2 12 3" xfId="8651"/>
    <cellStyle name="20% - Accent2 12 3 2" xfId="26308"/>
    <cellStyle name="20% - Accent2 12 3 2 2" xfId="49610"/>
    <cellStyle name="20% - Accent2 12 3 3" xfId="38014"/>
    <cellStyle name="20% - Accent2 12 4" xfId="12048"/>
    <cellStyle name="20% - Accent2 12 5" xfId="20536"/>
    <cellStyle name="20% - Accent2 12 5 2" xfId="43840"/>
    <cellStyle name="20% - Accent2 12 6" xfId="32244"/>
    <cellStyle name="20% - Accent2 13" xfId="2895"/>
    <cellStyle name="20% - Accent2 13 2" xfId="5779"/>
    <cellStyle name="20% - Accent2 13 2 2" xfId="11549"/>
    <cellStyle name="20% - Accent2 13 2 2 2" xfId="29206"/>
    <cellStyle name="20% - Accent2 13 2 2 2 2" xfId="52508"/>
    <cellStyle name="20% - Accent2 13 2 2 3" xfId="40912"/>
    <cellStyle name="20% - Accent2 13 2 3" xfId="12051"/>
    <cellStyle name="20% - Accent2 13 2 4" xfId="23434"/>
    <cellStyle name="20% - Accent2 13 2 4 2" xfId="46738"/>
    <cellStyle name="20% - Accent2 13 2 5" xfId="35142"/>
    <cellStyle name="20% - Accent2 13 3" xfId="8665"/>
    <cellStyle name="20% - Accent2 13 3 2" xfId="26322"/>
    <cellStyle name="20% - Accent2 13 3 2 2" xfId="49624"/>
    <cellStyle name="20% - Accent2 13 3 3" xfId="38028"/>
    <cellStyle name="20% - Accent2 13 4" xfId="12050"/>
    <cellStyle name="20% - Accent2 13 5" xfId="20550"/>
    <cellStyle name="20% - Accent2 13 5 2" xfId="43854"/>
    <cellStyle name="20% - Accent2 13 6" xfId="32258"/>
    <cellStyle name="20% - Accent2 14" xfId="2909"/>
    <cellStyle name="20% - Accent2 14 2" xfId="5793"/>
    <cellStyle name="20% - Accent2 14 2 2" xfId="11563"/>
    <cellStyle name="20% - Accent2 14 2 2 2" xfId="29220"/>
    <cellStyle name="20% - Accent2 14 2 2 2 2" xfId="52522"/>
    <cellStyle name="20% - Accent2 14 2 2 3" xfId="40926"/>
    <cellStyle name="20% - Accent2 14 2 3" xfId="12053"/>
    <cellStyle name="20% - Accent2 14 2 4" xfId="23448"/>
    <cellStyle name="20% - Accent2 14 2 4 2" xfId="46752"/>
    <cellStyle name="20% - Accent2 14 2 5" xfId="35156"/>
    <cellStyle name="20% - Accent2 14 3" xfId="8679"/>
    <cellStyle name="20% - Accent2 14 3 2" xfId="26336"/>
    <cellStyle name="20% - Accent2 14 3 2 2" xfId="49638"/>
    <cellStyle name="20% - Accent2 14 3 3" xfId="38042"/>
    <cellStyle name="20% - Accent2 14 4" xfId="12052"/>
    <cellStyle name="20% - Accent2 14 5" xfId="20564"/>
    <cellStyle name="20% - Accent2 14 5 2" xfId="43868"/>
    <cellStyle name="20% - Accent2 14 6" xfId="32272"/>
    <cellStyle name="20% - Accent2 15" xfId="2923"/>
    <cellStyle name="20% - Accent2 15 2" xfId="5807"/>
    <cellStyle name="20% - Accent2 15 2 2" xfId="11577"/>
    <cellStyle name="20% - Accent2 15 2 2 2" xfId="29234"/>
    <cellStyle name="20% - Accent2 15 2 2 2 2" xfId="52536"/>
    <cellStyle name="20% - Accent2 15 2 2 3" xfId="40940"/>
    <cellStyle name="20% - Accent2 15 2 3" xfId="12055"/>
    <cellStyle name="20% - Accent2 15 2 4" xfId="23462"/>
    <cellStyle name="20% - Accent2 15 2 4 2" xfId="46766"/>
    <cellStyle name="20% - Accent2 15 2 5" xfId="35170"/>
    <cellStyle name="20% - Accent2 15 3" xfId="8693"/>
    <cellStyle name="20% - Accent2 15 3 2" xfId="26350"/>
    <cellStyle name="20% - Accent2 15 3 2 2" xfId="49652"/>
    <cellStyle name="20% - Accent2 15 3 3" xfId="38056"/>
    <cellStyle name="20% - Accent2 15 4" xfId="12054"/>
    <cellStyle name="20% - Accent2 15 5" xfId="20578"/>
    <cellStyle name="20% - Accent2 15 5 2" xfId="43882"/>
    <cellStyle name="20% - Accent2 15 6" xfId="32286"/>
    <cellStyle name="20% - Accent2 16" xfId="1486"/>
    <cellStyle name="20% - Accent2 16 2" xfId="4370"/>
    <cellStyle name="20% - Accent2 16 2 2" xfId="10140"/>
    <cellStyle name="20% - Accent2 16 2 2 2" xfId="27797"/>
    <cellStyle name="20% - Accent2 16 2 2 2 2" xfId="51099"/>
    <cellStyle name="20% - Accent2 16 2 2 3" xfId="39503"/>
    <cellStyle name="20% - Accent2 16 2 3" xfId="12057"/>
    <cellStyle name="20% - Accent2 16 2 4" xfId="22025"/>
    <cellStyle name="20% - Accent2 16 2 4 2" xfId="45329"/>
    <cellStyle name="20% - Accent2 16 2 5" xfId="33733"/>
    <cellStyle name="20% - Accent2 16 3" xfId="7256"/>
    <cellStyle name="20% - Accent2 16 3 2" xfId="24913"/>
    <cellStyle name="20% - Accent2 16 3 2 2" xfId="48215"/>
    <cellStyle name="20% - Accent2 16 3 3" xfId="36619"/>
    <cellStyle name="20% - Accent2 16 4" xfId="12056"/>
    <cellStyle name="20% - Accent2 16 5" xfId="18025"/>
    <cellStyle name="20% - Accent2 16 5 2" xfId="41408"/>
    <cellStyle name="20% - Accent2 16 6" xfId="30849"/>
    <cellStyle name="20% - Accent2 17" xfId="2937"/>
    <cellStyle name="20% - Accent2 17 2" xfId="5821"/>
    <cellStyle name="20% - Accent2 17 2 2" xfId="11591"/>
    <cellStyle name="20% - Accent2 17 2 2 2" xfId="29248"/>
    <cellStyle name="20% - Accent2 17 2 2 2 2" xfId="52550"/>
    <cellStyle name="20% - Accent2 17 2 2 3" xfId="40954"/>
    <cellStyle name="20% - Accent2 17 2 3" xfId="12059"/>
    <cellStyle name="20% - Accent2 17 2 4" xfId="23476"/>
    <cellStyle name="20% - Accent2 17 2 4 2" xfId="46780"/>
    <cellStyle name="20% - Accent2 17 2 5" xfId="35184"/>
    <cellStyle name="20% - Accent2 17 3" xfId="8707"/>
    <cellStyle name="20% - Accent2 17 3 2" xfId="26364"/>
    <cellStyle name="20% - Accent2 17 3 2 2" xfId="49666"/>
    <cellStyle name="20% - Accent2 17 3 3" xfId="38070"/>
    <cellStyle name="20% - Accent2 17 4" xfId="12058"/>
    <cellStyle name="20% - Accent2 17 5" xfId="20592"/>
    <cellStyle name="20% - Accent2 17 5 2" xfId="43896"/>
    <cellStyle name="20% - Accent2 17 6" xfId="32300"/>
    <cellStyle name="20% - Accent2 18" xfId="2951"/>
    <cellStyle name="20% - Accent2 18 2" xfId="5835"/>
    <cellStyle name="20% - Accent2 18 2 2" xfId="11605"/>
    <cellStyle name="20% - Accent2 18 2 2 2" xfId="29262"/>
    <cellStyle name="20% - Accent2 18 2 2 2 2" xfId="52564"/>
    <cellStyle name="20% - Accent2 18 2 2 3" xfId="40968"/>
    <cellStyle name="20% - Accent2 18 2 3" xfId="12061"/>
    <cellStyle name="20% - Accent2 18 2 4" xfId="23490"/>
    <cellStyle name="20% - Accent2 18 2 4 2" xfId="46794"/>
    <cellStyle name="20% - Accent2 18 2 5" xfId="35198"/>
    <cellStyle name="20% - Accent2 18 3" xfId="8721"/>
    <cellStyle name="20% - Accent2 18 3 2" xfId="26378"/>
    <cellStyle name="20% - Accent2 18 3 2 2" xfId="49680"/>
    <cellStyle name="20% - Accent2 18 3 3" xfId="38084"/>
    <cellStyle name="20% - Accent2 18 4" xfId="12060"/>
    <cellStyle name="20% - Accent2 18 5" xfId="20606"/>
    <cellStyle name="20% - Accent2 18 5 2" xfId="43910"/>
    <cellStyle name="20% - Accent2 18 6" xfId="32314"/>
    <cellStyle name="20% - Accent2 19" xfId="2965"/>
    <cellStyle name="20% - Accent2 19 2" xfId="5849"/>
    <cellStyle name="20% - Accent2 19 2 2" xfId="11619"/>
    <cellStyle name="20% - Accent2 19 2 2 2" xfId="29276"/>
    <cellStyle name="20% - Accent2 19 2 2 2 2" xfId="52578"/>
    <cellStyle name="20% - Accent2 19 2 2 3" xfId="40982"/>
    <cellStyle name="20% - Accent2 19 2 3" xfId="12063"/>
    <cellStyle name="20% - Accent2 19 2 4" xfId="23504"/>
    <cellStyle name="20% - Accent2 19 2 4 2" xfId="46808"/>
    <cellStyle name="20% - Accent2 19 2 5" xfId="35212"/>
    <cellStyle name="20% - Accent2 19 3" xfId="8735"/>
    <cellStyle name="20% - Accent2 19 3 2" xfId="26392"/>
    <cellStyle name="20% - Accent2 19 3 2 2" xfId="49694"/>
    <cellStyle name="20% - Accent2 19 3 3" xfId="38098"/>
    <cellStyle name="20% - Accent2 19 4" xfId="12062"/>
    <cellStyle name="20% - Accent2 19 5" xfId="20620"/>
    <cellStyle name="20% - Accent2 19 5 2" xfId="43924"/>
    <cellStyle name="20% - Accent2 19 6" xfId="32328"/>
    <cellStyle name="20% - Accent2 2" xfId="65"/>
    <cellStyle name="20% - Accent2 2 10" xfId="2993"/>
    <cellStyle name="20% - Accent2 2 10 2" xfId="8763"/>
    <cellStyle name="20% - Accent2 2 10 2 2" xfId="26420"/>
    <cellStyle name="20% - Accent2 2 10 2 2 2" xfId="49722"/>
    <cellStyle name="20% - Accent2 2 10 2 3" xfId="38126"/>
    <cellStyle name="20% - Accent2 2 10 3" xfId="12065"/>
    <cellStyle name="20% - Accent2 2 10 4" xfId="20648"/>
    <cellStyle name="20% - Accent2 2 10 4 2" xfId="43952"/>
    <cellStyle name="20% - Accent2 2 10 5" xfId="32356"/>
    <cellStyle name="20% - Accent2 2 11" xfId="5879"/>
    <cellStyle name="20% - Accent2 2 11 2" xfId="23536"/>
    <cellStyle name="20% - Accent2 2 11 2 2" xfId="46838"/>
    <cellStyle name="20% - Accent2 2 11 3" xfId="35242"/>
    <cellStyle name="20% - Accent2 2 12" xfId="12064"/>
    <cellStyle name="20% - Accent2 2 13" xfId="19446"/>
    <cellStyle name="20% - Accent2 2 13 2" xfId="42785"/>
    <cellStyle name="20% - Accent2 2 14" xfId="29472"/>
    <cellStyle name="20% - Accent2 2 2" xfId="190"/>
    <cellStyle name="20% - Accent2 2 2 10" xfId="19321"/>
    <cellStyle name="20% - Accent2 2 2 10 2" xfId="42678"/>
    <cellStyle name="20% - Accent2 2 2 11" xfId="29579"/>
    <cellStyle name="20% - Accent2 2 2 2" xfId="189"/>
    <cellStyle name="20% - Accent2 2 2 2 2" xfId="463"/>
    <cellStyle name="20% - Accent2 2 2 2 2 2" xfId="1196"/>
    <cellStyle name="20% - Accent2 2 2 2 2 2 2" xfId="2589"/>
    <cellStyle name="20% - Accent2 2 2 2 2 2 2 2" xfId="5473"/>
    <cellStyle name="20% - Accent2 2 2 2 2 2 2 2 2" xfId="11243"/>
    <cellStyle name="20% - Accent2 2 2 2 2 2 2 2 2 2" xfId="28900"/>
    <cellStyle name="20% - Accent2 2 2 2 2 2 2 2 2 2 2" xfId="52202"/>
    <cellStyle name="20% - Accent2 2 2 2 2 2 2 2 2 3" xfId="40606"/>
    <cellStyle name="20% - Accent2 2 2 2 2 2 2 2 3" xfId="12071"/>
    <cellStyle name="20% - Accent2 2 2 2 2 2 2 2 4" xfId="23128"/>
    <cellStyle name="20% - Accent2 2 2 2 2 2 2 2 4 2" xfId="46432"/>
    <cellStyle name="20% - Accent2 2 2 2 2 2 2 2 5" xfId="34836"/>
    <cellStyle name="20% - Accent2 2 2 2 2 2 2 3" xfId="8359"/>
    <cellStyle name="20% - Accent2 2 2 2 2 2 2 3 2" xfId="26016"/>
    <cellStyle name="20% - Accent2 2 2 2 2 2 2 3 2 2" xfId="49318"/>
    <cellStyle name="20% - Accent2 2 2 2 2 2 2 3 3" xfId="37722"/>
    <cellStyle name="20% - Accent2 2 2 2 2 2 2 4" xfId="12070"/>
    <cellStyle name="20% - Accent2 2 2 2 2 2 2 5" xfId="20244"/>
    <cellStyle name="20% - Accent2 2 2 2 2 2 2 5 2" xfId="43548"/>
    <cellStyle name="20% - Accent2 2 2 2 2 2 2 6" xfId="31952"/>
    <cellStyle name="20% - Accent2 2 2 2 2 2 3" xfId="4080"/>
    <cellStyle name="20% - Accent2 2 2 2 2 2 3 2" xfId="9850"/>
    <cellStyle name="20% - Accent2 2 2 2 2 2 3 2 2" xfId="27507"/>
    <cellStyle name="20% - Accent2 2 2 2 2 2 3 2 2 2" xfId="50809"/>
    <cellStyle name="20% - Accent2 2 2 2 2 2 3 2 3" xfId="39213"/>
    <cellStyle name="20% - Accent2 2 2 2 2 2 3 3" xfId="12072"/>
    <cellStyle name="20% - Accent2 2 2 2 2 2 3 4" xfId="21735"/>
    <cellStyle name="20% - Accent2 2 2 2 2 2 3 4 2" xfId="45039"/>
    <cellStyle name="20% - Accent2 2 2 2 2 2 3 5" xfId="33443"/>
    <cellStyle name="20% - Accent2 2 2 2 2 2 4" xfId="6966"/>
    <cellStyle name="20% - Accent2 2 2 2 2 2 4 2" xfId="24623"/>
    <cellStyle name="20% - Accent2 2 2 2 2 2 4 2 2" xfId="47925"/>
    <cellStyle name="20% - Accent2 2 2 2 2 2 4 3" xfId="36329"/>
    <cellStyle name="20% - Accent2 2 2 2 2 2 5" xfId="12069"/>
    <cellStyle name="20% - Accent2 2 2 2 2 2 6" xfId="18315"/>
    <cellStyle name="20% - Accent2 2 2 2 2 2 6 2" xfId="41698"/>
    <cellStyle name="20% - Accent2 2 2 2 2 2 7" xfId="30559"/>
    <cellStyle name="20% - Accent2 2 2 2 2 3" xfId="1856"/>
    <cellStyle name="20% - Accent2 2 2 2 2 3 2" xfId="4740"/>
    <cellStyle name="20% - Accent2 2 2 2 2 3 2 2" xfId="10510"/>
    <cellStyle name="20% - Accent2 2 2 2 2 3 2 2 2" xfId="28167"/>
    <cellStyle name="20% - Accent2 2 2 2 2 3 2 2 2 2" xfId="51469"/>
    <cellStyle name="20% - Accent2 2 2 2 2 3 2 2 3" xfId="39873"/>
    <cellStyle name="20% - Accent2 2 2 2 2 3 2 3" xfId="12074"/>
    <cellStyle name="20% - Accent2 2 2 2 2 3 2 4" xfId="22395"/>
    <cellStyle name="20% - Accent2 2 2 2 2 3 2 4 2" xfId="45699"/>
    <cellStyle name="20% - Accent2 2 2 2 2 3 2 5" xfId="34103"/>
    <cellStyle name="20% - Accent2 2 2 2 2 3 3" xfId="7626"/>
    <cellStyle name="20% - Accent2 2 2 2 2 3 3 2" xfId="25283"/>
    <cellStyle name="20% - Accent2 2 2 2 2 3 3 2 2" xfId="48585"/>
    <cellStyle name="20% - Accent2 2 2 2 2 3 3 3" xfId="36989"/>
    <cellStyle name="20% - Accent2 2 2 2 2 3 4" xfId="12073"/>
    <cellStyle name="20% - Accent2 2 2 2 2 3 5" xfId="19511"/>
    <cellStyle name="20% - Accent2 2 2 2 2 3 5 2" xfId="42815"/>
    <cellStyle name="20% - Accent2 2 2 2 2 3 6" xfId="31219"/>
    <cellStyle name="20% - Accent2 2 2 2 2 4" xfId="3347"/>
    <cellStyle name="20% - Accent2 2 2 2 2 4 2" xfId="9117"/>
    <cellStyle name="20% - Accent2 2 2 2 2 4 2 2" xfId="26774"/>
    <cellStyle name="20% - Accent2 2 2 2 2 4 2 2 2" xfId="50076"/>
    <cellStyle name="20% - Accent2 2 2 2 2 4 2 3" xfId="38480"/>
    <cellStyle name="20% - Accent2 2 2 2 2 4 3" xfId="12075"/>
    <cellStyle name="20% - Accent2 2 2 2 2 4 4" xfId="21002"/>
    <cellStyle name="20% - Accent2 2 2 2 2 4 4 2" xfId="44306"/>
    <cellStyle name="20% - Accent2 2 2 2 2 4 5" xfId="32710"/>
    <cellStyle name="20% - Accent2 2 2 2 2 5" xfId="6233"/>
    <cellStyle name="20% - Accent2 2 2 2 2 5 2" xfId="23890"/>
    <cellStyle name="20% - Accent2 2 2 2 2 5 2 2" xfId="47192"/>
    <cellStyle name="20% - Accent2 2 2 2 2 5 3" xfId="35596"/>
    <cellStyle name="20% - Accent2 2 2 2 2 6" xfId="12068"/>
    <cellStyle name="20% - Accent2 2 2 2 2 7" xfId="19048"/>
    <cellStyle name="20% - Accent2 2 2 2 2 7 2" xfId="42431"/>
    <cellStyle name="20% - Accent2 2 2 2 2 8" xfId="29826"/>
    <cellStyle name="20% - Accent2 2 2 2 3" xfId="962"/>
    <cellStyle name="20% - Accent2 2 2 2 3 2" xfId="2355"/>
    <cellStyle name="20% - Accent2 2 2 2 3 2 2" xfId="5239"/>
    <cellStyle name="20% - Accent2 2 2 2 3 2 2 2" xfId="11009"/>
    <cellStyle name="20% - Accent2 2 2 2 3 2 2 2 2" xfId="28666"/>
    <cellStyle name="20% - Accent2 2 2 2 3 2 2 2 2 2" xfId="51968"/>
    <cellStyle name="20% - Accent2 2 2 2 3 2 2 2 3" xfId="40372"/>
    <cellStyle name="20% - Accent2 2 2 2 3 2 2 3" xfId="12078"/>
    <cellStyle name="20% - Accent2 2 2 2 3 2 2 4" xfId="22894"/>
    <cellStyle name="20% - Accent2 2 2 2 3 2 2 4 2" xfId="46198"/>
    <cellStyle name="20% - Accent2 2 2 2 3 2 2 5" xfId="34602"/>
    <cellStyle name="20% - Accent2 2 2 2 3 2 3" xfId="8125"/>
    <cellStyle name="20% - Accent2 2 2 2 3 2 3 2" xfId="25782"/>
    <cellStyle name="20% - Accent2 2 2 2 3 2 3 2 2" xfId="49084"/>
    <cellStyle name="20% - Accent2 2 2 2 3 2 3 3" xfId="37488"/>
    <cellStyle name="20% - Accent2 2 2 2 3 2 4" xfId="12077"/>
    <cellStyle name="20% - Accent2 2 2 2 3 2 5" xfId="20010"/>
    <cellStyle name="20% - Accent2 2 2 2 3 2 5 2" xfId="43314"/>
    <cellStyle name="20% - Accent2 2 2 2 3 2 6" xfId="31718"/>
    <cellStyle name="20% - Accent2 2 2 2 3 3" xfId="3846"/>
    <cellStyle name="20% - Accent2 2 2 2 3 3 2" xfId="9616"/>
    <cellStyle name="20% - Accent2 2 2 2 3 3 2 2" xfId="27273"/>
    <cellStyle name="20% - Accent2 2 2 2 3 3 2 2 2" xfId="50575"/>
    <cellStyle name="20% - Accent2 2 2 2 3 3 2 3" xfId="38979"/>
    <cellStyle name="20% - Accent2 2 2 2 3 3 3" xfId="12079"/>
    <cellStyle name="20% - Accent2 2 2 2 3 3 4" xfId="21501"/>
    <cellStyle name="20% - Accent2 2 2 2 3 3 4 2" xfId="44805"/>
    <cellStyle name="20% - Accent2 2 2 2 3 3 5" xfId="33209"/>
    <cellStyle name="20% - Accent2 2 2 2 3 4" xfId="6732"/>
    <cellStyle name="20% - Accent2 2 2 2 3 4 2" xfId="24389"/>
    <cellStyle name="20% - Accent2 2 2 2 3 4 2 2" xfId="47691"/>
    <cellStyle name="20% - Accent2 2 2 2 3 4 3" xfId="36095"/>
    <cellStyle name="20% - Accent2 2 2 2 3 5" xfId="12076"/>
    <cellStyle name="20% - Accent2 2 2 2 3 6" xfId="18549"/>
    <cellStyle name="20% - Accent2 2 2 2 3 6 2" xfId="41932"/>
    <cellStyle name="20% - Accent2 2 2 2 3 7" xfId="30325"/>
    <cellStyle name="20% - Accent2 2 2 2 4" xfId="1608"/>
    <cellStyle name="20% - Accent2 2 2 2 4 2" xfId="4492"/>
    <cellStyle name="20% - Accent2 2 2 2 4 2 2" xfId="10262"/>
    <cellStyle name="20% - Accent2 2 2 2 4 2 2 2" xfId="27919"/>
    <cellStyle name="20% - Accent2 2 2 2 4 2 2 2 2" xfId="51221"/>
    <cellStyle name="20% - Accent2 2 2 2 4 2 2 3" xfId="39625"/>
    <cellStyle name="20% - Accent2 2 2 2 4 2 3" xfId="12081"/>
    <cellStyle name="20% - Accent2 2 2 2 4 2 4" xfId="22147"/>
    <cellStyle name="20% - Accent2 2 2 2 4 2 4 2" xfId="45451"/>
    <cellStyle name="20% - Accent2 2 2 2 4 2 5" xfId="33855"/>
    <cellStyle name="20% - Accent2 2 2 2 4 3" xfId="7378"/>
    <cellStyle name="20% - Accent2 2 2 2 4 3 2" xfId="25035"/>
    <cellStyle name="20% - Accent2 2 2 2 4 3 2 2" xfId="48337"/>
    <cellStyle name="20% - Accent2 2 2 2 4 3 3" xfId="36741"/>
    <cellStyle name="20% - Accent2 2 2 2 4 4" xfId="12080"/>
    <cellStyle name="20% - Accent2 2 2 2 4 5" xfId="17903"/>
    <cellStyle name="20% - Accent2 2 2 2 4 5 2" xfId="41286"/>
    <cellStyle name="20% - Accent2 2 2 2 4 6" xfId="30971"/>
    <cellStyle name="20% - Accent2 2 2 2 5" xfId="3099"/>
    <cellStyle name="20% - Accent2 2 2 2 5 2" xfId="8869"/>
    <cellStyle name="20% - Accent2 2 2 2 5 2 2" xfId="26526"/>
    <cellStyle name="20% - Accent2 2 2 2 5 2 2 2" xfId="49828"/>
    <cellStyle name="20% - Accent2 2 2 2 5 2 3" xfId="38232"/>
    <cellStyle name="20% - Accent2 2 2 2 5 3" xfId="12082"/>
    <cellStyle name="20% - Accent2 2 2 2 5 4" xfId="20754"/>
    <cellStyle name="20% - Accent2 2 2 2 5 4 2" xfId="44058"/>
    <cellStyle name="20% - Accent2 2 2 2 5 5" xfId="32462"/>
    <cellStyle name="20% - Accent2 2 2 2 6" xfId="5985"/>
    <cellStyle name="20% - Accent2 2 2 2 6 2" xfId="23642"/>
    <cellStyle name="20% - Accent2 2 2 2 6 2 2" xfId="46944"/>
    <cellStyle name="20% - Accent2 2 2 2 6 3" xfId="35348"/>
    <cellStyle name="20% - Accent2 2 2 2 7" xfId="12067"/>
    <cellStyle name="20% - Accent2 2 2 2 8" xfId="19322"/>
    <cellStyle name="20% - Accent2 2 2 2 8 2" xfId="42679"/>
    <cellStyle name="20% - Accent2 2 2 2 9" xfId="29578"/>
    <cellStyle name="20% - Accent2 2 2 3" xfId="179"/>
    <cellStyle name="20% - Accent2 2 2 3 2" xfId="952"/>
    <cellStyle name="20% - Accent2 2 2 3 2 2" xfId="2345"/>
    <cellStyle name="20% - Accent2 2 2 3 2 2 2" xfId="5229"/>
    <cellStyle name="20% - Accent2 2 2 3 2 2 2 2" xfId="10999"/>
    <cellStyle name="20% - Accent2 2 2 3 2 2 2 2 2" xfId="28656"/>
    <cellStyle name="20% - Accent2 2 2 3 2 2 2 2 2 2" xfId="51958"/>
    <cellStyle name="20% - Accent2 2 2 3 2 2 2 2 3" xfId="40362"/>
    <cellStyle name="20% - Accent2 2 2 3 2 2 2 3" xfId="12086"/>
    <cellStyle name="20% - Accent2 2 2 3 2 2 2 4" xfId="22884"/>
    <cellStyle name="20% - Accent2 2 2 3 2 2 2 4 2" xfId="46188"/>
    <cellStyle name="20% - Accent2 2 2 3 2 2 2 5" xfId="34592"/>
    <cellStyle name="20% - Accent2 2 2 3 2 2 3" xfId="8115"/>
    <cellStyle name="20% - Accent2 2 2 3 2 2 3 2" xfId="25772"/>
    <cellStyle name="20% - Accent2 2 2 3 2 2 3 2 2" xfId="49074"/>
    <cellStyle name="20% - Accent2 2 2 3 2 2 3 3" xfId="37478"/>
    <cellStyle name="20% - Accent2 2 2 3 2 2 4" xfId="12085"/>
    <cellStyle name="20% - Accent2 2 2 3 2 2 5" xfId="20000"/>
    <cellStyle name="20% - Accent2 2 2 3 2 2 5 2" xfId="43304"/>
    <cellStyle name="20% - Accent2 2 2 3 2 2 6" xfId="31708"/>
    <cellStyle name="20% - Accent2 2 2 3 2 3" xfId="3836"/>
    <cellStyle name="20% - Accent2 2 2 3 2 3 2" xfId="9606"/>
    <cellStyle name="20% - Accent2 2 2 3 2 3 2 2" xfId="27263"/>
    <cellStyle name="20% - Accent2 2 2 3 2 3 2 2 2" xfId="50565"/>
    <cellStyle name="20% - Accent2 2 2 3 2 3 2 3" xfId="38969"/>
    <cellStyle name="20% - Accent2 2 2 3 2 3 3" xfId="12087"/>
    <cellStyle name="20% - Accent2 2 2 3 2 3 4" xfId="21491"/>
    <cellStyle name="20% - Accent2 2 2 3 2 3 4 2" xfId="44795"/>
    <cellStyle name="20% - Accent2 2 2 3 2 3 5" xfId="33199"/>
    <cellStyle name="20% - Accent2 2 2 3 2 4" xfId="6722"/>
    <cellStyle name="20% - Accent2 2 2 3 2 4 2" xfId="24379"/>
    <cellStyle name="20% - Accent2 2 2 3 2 4 2 2" xfId="47681"/>
    <cellStyle name="20% - Accent2 2 2 3 2 4 3" xfId="36085"/>
    <cellStyle name="20% - Accent2 2 2 3 2 5" xfId="12084"/>
    <cellStyle name="20% - Accent2 2 2 3 2 6" xfId="18559"/>
    <cellStyle name="20% - Accent2 2 2 3 2 6 2" xfId="41942"/>
    <cellStyle name="20% - Accent2 2 2 3 2 7" xfId="30315"/>
    <cellStyle name="20% - Accent2 2 2 3 3" xfId="1598"/>
    <cellStyle name="20% - Accent2 2 2 3 3 2" xfId="4482"/>
    <cellStyle name="20% - Accent2 2 2 3 3 2 2" xfId="10252"/>
    <cellStyle name="20% - Accent2 2 2 3 3 2 2 2" xfId="27909"/>
    <cellStyle name="20% - Accent2 2 2 3 3 2 2 2 2" xfId="51211"/>
    <cellStyle name="20% - Accent2 2 2 3 3 2 2 3" xfId="39615"/>
    <cellStyle name="20% - Accent2 2 2 3 3 2 3" xfId="12089"/>
    <cellStyle name="20% - Accent2 2 2 3 3 2 4" xfId="22137"/>
    <cellStyle name="20% - Accent2 2 2 3 3 2 4 2" xfId="45441"/>
    <cellStyle name="20% - Accent2 2 2 3 3 2 5" xfId="33845"/>
    <cellStyle name="20% - Accent2 2 2 3 3 3" xfId="7368"/>
    <cellStyle name="20% - Accent2 2 2 3 3 3 2" xfId="25025"/>
    <cellStyle name="20% - Accent2 2 2 3 3 3 2 2" xfId="48327"/>
    <cellStyle name="20% - Accent2 2 2 3 3 3 3" xfId="36731"/>
    <cellStyle name="20% - Accent2 2 2 3 3 4" xfId="12088"/>
    <cellStyle name="20% - Accent2 2 2 3 3 5" xfId="17913"/>
    <cellStyle name="20% - Accent2 2 2 3 3 5 2" xfId="41296"/>
    <cellStyle name="20% - Accent2 2 2 3 3 6" xfId="30961"/>
    <cellStyle name="20% - Accent2 2 2 3 4" xfId="3089"/>
    <cellStyle name="20% - Accent2 2 2 3 4 2" xfId="8859"/>
    <cellStyle name="20% - Accent2 2 2 3 4 2 2" xfId="26516"/>
    <cellStyle name="20% - Accent2 2 2 3 4 2 2 2" xfId="49818"/>
    <cellStyle name="20% - Accent2 2 2 3 4 2 3" xfId="38222"/>
    <cellStyle name="20% - Accent2 2 2 3 4 3" xfId="12090"/>
    <cellStyle name="20% - Accent2 2 2 3 4 4" xfId="20744"/>
    <cellStyle name="20% - Accent2 2 2 3 4 4 2" xfId="44048"/>
    <cellStyle name="20% - Accent2 2 2 3 4 5" xfId="32452"/>
    <cellStyle name="20% - Accent2 2 2 3 5" xfId="5975"/>
    <cellStyle name="20% - Accent2 2 2 3 5 2" xfId="23632"/>
    <cellStyle name="20% - Accent2 2 2 3 5 2 2" xfId="46934"/>
    <cellStyle name="20% - Accent2 2 2 3 5 3" xfId="35338"/>
    <cellStyle name="20% - Accent2 2 2 3 6" xfId="12083"/>
    <cellStyle name="20% - Accent2 2 2 3 7" xfId="19332"/>
    <cellStyle name="20% - Accent2 2 2 3 7 2" xfId="42689"/>
    <cellStyle name="20% - Accent2 2 2 3 8" xfId="29568"/>
    <cellStyle name="20% - Accent2 2 2 4" xfId="467"/>
    <cellStyle name="20% - Accent2 2 2 4 2" xfId="1200"/>
    <cellStyle name="20% - Accent2 2 2 4 2 2" xfId="2593"/>
    <cellStyle name="20% - Accent2 2 2 4 2 2 2" xfId="5477"/>
    <cellStyle name="20% - Accent2 2 2 4 2 2 2 2" xfId="11247"/>
    <cellStyle name="20% - Accent2 2 2 4 2 2 2 2 2" xfId="28904"/>
    <cellStyle name="20% - Accent2 2 2 4 2 2 2 2 2 2" xfId="52206"/>
    <cellStyle name="20% - Accent2 2 2 4 2 2 2 2 3" xfId="40610"/>
    <cellStyle name="20% - Accent2 2 2 4 2 2 2 3" xfId="12094"/>
    <cellStyle name="20% - Accent2 2 2 4 2 2 2 4" xfId="23132"/>
    <cellStyle name="20% - Accent2 2 2 4 2 2 2 4 2" xfId="46436"/>
    <cellStyle name="20% - Accent2 2 2 4 2 2 2 5" xfId="34840"/>
    <cellStyle name="20% - Accent2 2 2 4 2 2 3" xfId="8363"/>
    <cellStyle name="20% - Accent2 2 2 4 2 2 3 2" xfId="26020"/>
    <cellStyle name="20% - Accent2 2 2 4 2 2 3 2 2" xfId="49322"/>
    <cellStyle name="20% - Accent2 2 2 4 2 2 3 3" xfId="37726"/>
    <cellStyle name="20% - Accent2 2 2 4 2 2 4" xfId="12093"/>
    <cellStyle name="20% - Accent2 2 2 4 2 2 5" xfId="20248"/>
    <cellStyle name="20% - Accent2 2 2 4 2 2 5 2" xfId="43552"/>
    <cellStyle name="20% - Accent2 2 2 4 2 2 6" xfId="31956"/>
    <cellStyle name="20% - Accent2 2 2 4 2 3" xfId="4084"/>
    <cellStyle name="20% - Accent2 2 2 4 2 3 2" xfId="9854"/>
    <cellStyle name="20% - Accent2 2 2 4 2 3 2 2" xfId="27511"/>
    <cellStyle name="20% - Accent2 2 2 4 2 3 2 2 2" xfId="50813"/>
    <cellStyle name="20% - Accent2 2 2 4 2 3 2 3" xfId="39217"/>
    <cellStyle name="20% - Accent2 2 2 4 2 3 3" xfId="12095"/>
    <cellStyle name="20% - Accent2 2 2 4 2 3 4" xfId="21739"/>
    <cellStyle name="20% - Accent2 2 2 4 2 3 4 2" xfId="45043"/>
    <cellStyle name="20% - Accent2 2 2 4 2 3 5" xfId="33447"/>
    <cellStyle name="20% - Accent2 2 2 4 2 4" xfId="6970"/>
    <cellStyle name="20% - Accent2 2 2 4 2 4 2" xfId="24627"/>
    <cellStyle name="20% - Accent2 2 2 4 2 4 2 2" xfId="47929"/>
    <cellStyle name="20% - Accent2 2 2 4 2 4 3" xfId="36333"/>
    <cellStyle name="20% - Accent2 2 2 4 2 5" xfId="12092"/>
    <cellStyle name="20% - Accent2 2 2 4 2 6" xfId="18311"/>
    <cellStyle name="20% - Accent2 2 2 4 2 6 2" xfId="41694"/>
    <cellStyle name="20% - Accent2 2 2 4 2 7" xfId="30563"/>
    <cellStyle name="20% - Accent2 2 2 4 3" xfId="1860"/>
    <cellStyle name="20% - Accent2 2 2 4 3 2" xfId="4744"/>
    <cellStyle name="20% - Accent2 2 2 4 3 2 2" xfId="10514"/>
    <cellStyle name="20% - Accent2 2 2 4 3 2 2 2" xfId="28171"/>
    <cellStyle name="20% - Accent2 2 2 4 3 2 2 2 2" xfId="51473"/>
    <cellStyle name="20% - Accent2 2 2 4 3 2 2 3" xfId="39877"/>
    <cellStyle name="20% - Accent2 2 2 4 3 2 3" xfId="12097"/>
    <cellStyle name="20% - Accent2 2 2 4 3 2 4" xfId="22399"/>
    <cellStyle name="20% - Accent2 2 2 4 3 2 4 2" xfId="45703"/>
    <cellStyle name="20% - Accent2 2 2 4 3 2 5" xfId="34107"/>
    <cellStyle name="20% - Accent2 2 2 4 3 3" xfId="7630"/>
    <cellStyle name="20% - Accent2 2 2 4 3 3 2" xfId="25287"/>
    <cellStyle name="20% - Accent2 2 2 4 3 3 2 2" xfId="48589"/>
    <cellStyle name="20% - Accent2 2 2 4 3 3 3" xfId="36993"/>
    <cellStyle name="20% - Accent2 2 2 4 3 4" xfId="12096"/>
    <cellStyle name="20% - Accent2 2 2 4 3 5" xfId="19515"/>
    <cellStyle name="20% - Accent2 2 2 4 3 5 2" xfId="42819"/>
    <cellStyle name="20% - Accent2 2 2 4 3 6" xfId="31223"/>
    <cellStyle name="20% - Accent2 2 2 4 4" xfId="3351"/>
    <cellStyle name="20% - Accent2 2 2 4 4 2" xfId="9121"/>
    <cellStyle name="20% - Accent2 2 2 4 4 2 2" xfId="26778"/>
    <cellStyle name="20% - Accent2 2 2 4 4 2 2 2" xfId="50080"/>
    <cellStyle name="20% - Accent2 2 2 4 4 2 3" xfId="38484"/>
    <cellStyle name="20% - Accent2 2 2 4 4 3" xfId="12098"/>
    <cellStyle name="20% - Accent2 2 2 4 4 4" xfId="21006"/>
    <cellStyle name="20% - Accent2 2 2 4 4 4 2" xfId="44310"/>
    <cellStyle name="20% - Accent2 2 2 4 4 5" xfId="32714"/>
    <cellStyle name="20% - Accent2 2 2 4 5" xfId="6237"/>
    <cellStyle name="20% - Accent2 2 2 4 5 2" xfId="23894"/>
    <cellStyle name="20% - Accent2 2 2 4 5 2 2" xfId="47196"/>
    <cellStyle name="20% - Accent2 2 2 4 5 3" xfId="35600"/>
    <cellStyle name="20% - Accent2 2 2 4 6" xfId="12091"/>
    <cellStyle name="20% - Accent2 2 2 4 7" xfId="19044"/>
    <cellStyle name="20% - Accent2 2 2 4 7 2" xfId="42427"/>
    <cellStyle name="20% - Accent2 2 2 4 8" xfId="29830"/>
    <cellStyle name="20% - Accent2 2 2 5" xfId="963"/>
    <cellStyle name="20% - Accent2 2 2 5 2" xfId="2356"/>
    <cellStyle name="20% - Accent2 2 2 5 2 2" xfId="5240"/>
    <cellStyle name="20% - Accent2 2 2 5 2 2 2" xfId="11010"/>
    <cellStyle name="20% - Accent2 2 2 5 2 2 2 2" xfId="28667"/>
    <cellStyle name="20% - Accent2 2 2 5 2 2 2 2 2" xfId="51969"/>
    <cellStyle name="20% - Accent2 2 2 5 2 2 2 3" xfId="40373"/>
    <cellStyle name="20% - Accent2 2 2 5 2 2 3" xfId="12101"/>
    <cellStyle name="20% - Accent2 2 2 5 2 2 4" xfId="22895"/>
    <cellStyle name="20% - Accent2 2 2 5 2 2 4 2" xfId="46199"/>
    <cellStyle name="20% - Accent2 2 2 5 2 2 5" xfId="34603"/>
    <cellStyle name="20% - Accent2 2 2 5 2 3" xfId="8126"/>
    <cellStyle name="20% - Accent2 2 2 5 2 3 2" xfId="25783"/>
    <cellStyle name="20% - Accent2 2 2 5 2 3 2 2" xfId="49085"/>
    <cellStyle name="20% - Accent2 2 2 5 2 3 3" xfId="37489"/>
    <cellStyle name="20% - Accent2 2 2 5 2 4" xfId="12100"/>
    <cellStyle name="20% - Accent2 2 2 5 2 5" xfId="20011"/>
    <cellStyle name="20% - Accent2 2 2 5 2 5 2" xfId="43315"/>
    <cellStyle name="20% - Accent2 2 2 5 2 6" xfId="31719"/>
    <cellStyle name="20% - Accent2 2 2 5 3" xfId="3847"/>
    <cellStyle name="20% - Accent2 2 2 5 3 2" xfId="9617"/>
    <cellStyle name="20% - Accent2 2 2 5 3 2 2" xfId="27274"/>
    <cellStyle name="20% - Accent2 2 2 5 3 2 2 2" xfId="50576"/>
    <cellStyle name="20% - Accent2 2 2 5 3 2 3" xfId="38980"/>
    <cellStyle name="20% - Accent2 2 2 5 3 3" xfId="12102"/>
    <cellStyle name="20% - Accent2 2 2 5 3 4" xfId="21502"/>
    <cellStyle name="20% - Accent2 2 2 5 3 4 2" xfId="44806"/>
    <cellStyle name="20% - Accent2 2 2 5 3 5" xfId="33210"/>
    <cellStyle name="20% - Accent2 2 2 5 4" xfId="6733"/>
    <cellStyle name="20% - Accent2 2 2 5 4 2" xfId="24390"/>
    <cellStyle name="20% - Accent2 2 2 5 4 2 2" xfId="47692"/>
    <cellStyle name="20% - Accent2 2 2 5 4 3" xfId="36096"/>
    <cellStyle name="20% - Accent2 2 2 5 5" xfId="12099"/>
    <cellStyle name="20% - Accent2 2 2 5 6" xfId="18548"/>
    <cellStyle name="20% - Accent2 2 2 5 6 2" xfId="41931"/>
    <cellStyle name="20% - Accent2 2 2 5 7" xfId="30326"/>
    <cellStyle name="20% - Accent2 2 2 6" xfId="1609"/>
    <cellStyle name="20% - Accent2 2 2 6 2" xfId="4493"/>
    <cellStyle name="20% - Accent2 2 2 6 2 2" xfId="10263"/>
    <cellStyle name="20% - Accent2 2 2 6 2 2 2" xfId="27920"/>
    <cellStyle name="20% - Accent2 2 2 6 2 2 2 2" xfId="51222"/>
    <cellStyle name="20% - Accent2 2 2 6 2 2 3" xfId="39626"/>
    <cellStyle name="20% - Accent2 2 2 6 2 3" xfId="12104"/>
    <cellStyle name="20% - Accent2 2 2 6 2 4" xfId="22148"/>
    <cellStyle name="20% - Accent2 2 2 6 2 4 2" xfId="45452"/>
    <cellStyle name="20% - Accent2 2 2 6 2 5" xfId="33856"/>
    <cellStyle name="20% - Accent2 2 2 6 3" xfId="7379"/>
    <cellStyle name="20% - Accent2 2 2 6 3 2" xfId="25036"/>
    <cellStyle name="20% - Accent2 2 2 6 3 2 2" xfId="48338"/>
    <cellStyle name="20% - Accent2 2 2 6 3 3" xfId="36742"/>
    <cellStyle name="20% - Accent2 2 2 6 4" xfId="12103"/>
    <cellStyle name="20% - Accent2 2 2 6 5" xfId="17902"/>
    <cellStyle name="20% - Accent2 2 2 6 5 2" xfId="41285"/>
    <cellStyle name="20% - Accent2 2 2 6 6" xfId="30972"/>
    <cellStyle name="20% - Accent2 2 2 7" xfId="3100"/>
    <cellStyle name="20% - Accent2 2 2 7 2" xfId="8870"/>
    <cellStyle name="20% - Accent2 2 2 7 2 2" xfId="26527"/>
    <cellStyle name="20% - Accent2 2 2 7 2 2 2" xfId="49829"/>
    <cellStyle name="20% - Accent2 2 2 7 2 3" xfId="38233"/>
    <cellStyle name="20% - Accent2 2 2 7 3" xfId="12105"/>
    <cellStyle name="20% - Accent2 2 2 7 4" xfId="20755"/>
    <cellStyle name="20% - Accent2 2 2 7 4 2" xfId="44059"/>
    <cellStyle name="20% - Accent2 2 2 7 5" xfId="32463"/>
    <cellStyle name="20% - Accent2 2 2 8" xfId="5986"/>
    <cellStyle name="20% - Accent2 2 2 8 2" xfId="23643"/>
    <cellStyle name="20% - Accent2 2 2 8 2 2" xfId="46945"/>
    <cellStyle name="20% - Accent2 2 2 8 3" xfId="35349"/>
    <cellStyle name="20% - Accent2 2 2 9" xfId="12066"/>
    <cellStyle name="20% - Accent2 2 3" xfId="185"/>
    <cellStyle name="20% - Accent2 2 3 2" xfId="459"/>
    <cellStyle name="20% - Accent2 2 3 2 2" xfId="1192"/>
    <cellStyle name="20% - Accent2 2 3 2 2 2" xfId="2585"/>
    <cellStyle name="20% - Accent2 2 3 2 2 2 2" xfId="5469"/>
    <cellStyle name="20% - Accent2 2 3 2 2 2 2 2" xfId="11239"/>
    <cellStyle name="20% - Accent2 2 3 2 2 2 2 2 2" xfId="28896"/>
    <cellStyle name="20% - Accent2 2 3 2 2 2 2 2 2 2" xfId="52198"/>
    <cellStyle name="20% - Accent2 2 3 2 2 2 2 2 3" xfId="40602"/>
    <cellStyle name="20% - Accent2 2 3 2 2 2 2 3" xfId="12110"/>
    <cellStyle name="20% - Accent2 2 3 2 2 2 2 4" xfId="23124"/>
    <cellStyle name="20% - Accent2 2 3 2 2 2 2 4 2" xfId="46428"/>
    <cellStyle name="20% - Accent2 2 3 2 2 2 2 5" xfId="34832"/>
    <cellStyle name="20% - Accent2 2 3 2 2 2 3" xfId="8355"/>
    <cellStyle name="20% - Accent2 2 3 2 2 2 3 2" xfId="26012"/>
    <cellStyle name="20% - Accent2 2 3 2 2 2 3 2 2" xfId="49314"/>
    <cellStyle name="20% - Accent2 2 3 2 2 2 3 3" xfId="37718"/>
    <cellStyle name="20% - Accent2 2 3 2 2 2 4" xfId="12109"/>
    <cellStyle name="20% - Accent2 2 3 2 2 2 5" xfId="20240"/>
    <cellStyle name="20% - Accent2 2 3 2 2 2 5 2" xfId="43544"/>
    <cellStyle name="20% - Accent2 2 3 2 2 2 6" xfId="31948"/>
    <cellStyle name="20% - Accent2 2 3 2 2 3" xfId="4076"/>
    <cellStyle name="20% - Accent2 2 3 2 2 3 2" xfId="9846"/>
    <cellStyle name="20% - Accent2 2 3 2 2 3 2 2" xfId="27503"/>
    <cellStyle name="20% - Accent2 2 3 2 2 3 2 2 2" xfId="50805"/>
    <cellStyle name="20% - Accent2 2 3 2 2 3 2 3" xfId="39209"/>
    <cellStyle name="20% - Accent2 2 3 2 2 3 3" xfId="12111"/>
    <cellStyle name="20% - Accent2 2 3 2 2 3 4" xfId="21731"/>
    <cellStyle name="20% - Accent2 2 3 2 2 3 4 2" xfId="45035"/>
    <cellStyle name="20% - Accent2 2 3 2 2 3 5" xfId="33439"/>
    <cellStyle name="20% - Accent2 2 3 2 2 4" xfId="6962"/>
    <cellStyle name="20% - Accent2 2 3 2 2 4 2" xfId="24619"/>
    <cellStyle name="20% - Accent2 2 3 2 2 4 2 2" xfId="47921"/>
    <cellStyle name="20% - Accent2 2 3 2 2 4 3" xfId="36325"/>
    <cellStyle name="20% - Accent2 2 3 2 2 5" xfId="12108"/>
    <cellStyle name="20% - Accent2 2 3 2 2 6" xfId="18319"/>
    <cellStyle name="20% - Accent2 2 3 2 2 6 2" xfId="41702"/>
    <cellStyle name="20% - Accent2 2 3 2 2 7" xfId="30555"/>
    <cellStyle name="20% - Accent2 2 3 2 3" xfId="1852"/>
    <cellStyle name="20% - Accent2 2 3 2 3 2" xfId="4736"/>
    <cellStyle name="20% - Accent2 2 3 2 3 2 2" xfId="10506"/>
    <cellStyle name="20% - Accent2 2 3 2 3 2 2 2" xfId="28163"/>
    <cellStyle name="20% - Accent2 2 3 2 3 2 2 2 2" xfId="51465"/>
    <cellStyle name="20% - Accent2 2 3 2 3 2 2 3" xfId="39869"/>
    <cellStyle name="20% - Accent2 2 3 2 3 2 3" xfId="12113"/>
    <cellStyle name="20% - Accent2 2 3 2 3 2 4" xfId="22391"/>
    <cellStyle name="20% - Accent2 2 3 2 3 2 4 2" xfId="45695"/>
    <cellStyle name="20% - Accent2 2 3 2 3 2 5" xfId="34099"/>
    <cellStyle name="20% - Accent2 2 3 2 3 3" xfId="7622"/>
    <cellStyle name="20% - Accent2 2 3 2 3 3 2" xfId="25279"/>
    <cellStyle name="20% - Accent2 2 3 2 3 3 2 2" xfId="48581"/>
    <cellStyle name="20% - Accent2 2 3 2 3 3 3" xfId="36985"/>
    <cellStyle name="20% - Accent2 2 3 2 3 4" xfId="12112"/>
    <cellStyle name="20% - Accent2 2 3 2 3 5" xfId="19507"/>
    <cellStyle name="20% - Accent2 2 3 2 3 5 2" xfId="42811"/>
    <cellStyle name="20% - Accent2 2 3 2 3 6" xfId="31215"/>
    <cellStyle name="20% - Accent2 2 3 2 4" xfId="3343"/>
    <cellStyle name="20% - Accent2 2 3 2 4 2" xfId="9113"/>
    <cellStyle name="20% - Accent2 2 3 2 4 2 2" xfId="26770"/>
    <cellStyle name="20% - Accent2 2 3 2 4 2 2 2" xfId="50072"/>
    <cellStyle name="20% - Accent2 2 3 2 4 2 3" xfId="38476"/>
    <cellStyle name="20% - Accent2 2 3 2 4 3" xfId="12114"/>
    <cellStyle name="20% - Accent2 2 3 2 4 4" xfId="20998"/>
    <cellStyle name="20% - Accent2 2 3 2 4 4 2" xfId="44302"/>
    <cellStyle name="20% - Accent2 2 3 2 4 5" xfId="32706"/>
    <cellStyle name="20% - Accent2 2 3 2 5" xfId="6229"/>
    <cellStyle name="20% - Accent2 2 3 2 5 2" xfId="23886"/>
    <cellStyle name="20% - Accent2 2 3 2 5 2 2" xfId="47188"/>
    <cellStyle name="20% - Accent2 2 3 2 5 3" xfId="35592"/>
    <cellStyle name="20% - Accent2 2 3 2 6" xfId="12107"/>
    <cellStyle name="20% - Accent2 2 3 2 7" xfId="19052"/>
    <cellStyle name="20% - Accent2 2 3 2 7 2" xfId="42435"/>
    <cellStyle name="20% - Accent2 2 3 2 8" xfId="29822"/>
    <cellStyle name="20% - Accent2 2 3 3" xfId="958"/>
    <cellStyle name="20% - Accent2 2 3 3 2" xfId="2351"/>
    <cellStyle name="20% - Accent2 2 3 3 2 2" xfId="5235"/>
    <cellStyle name="20% - Accent2 2 3 3 2 2 2" xfId="11005"/>
    <cellStyle name="20% - Accent2 2 3 3 2 2 2 2" xfId="28662"/>
    <cellStyle name="20% - Accent2 2 3 3 2 2 2 2 2" xfId="51964"/>
    <cellStyle name="20% - Accent2 2 3 3 2 2 2 3" xfId="40368"/>
    <cellStyle name="20% - Accent2 2 3 3 2 2 3" xfId="12117"/>
    <cellStyle name="20% - Accent2 2 3 3 2 2 4" xfId="22890"/>
    <cellStyle name="20% - Accent2 2 3 3 2 2 4 2" xfId="46194"/>
    <cellStyle name="20% - Accent2 2 3 3 2 2 5" xfId="34598"/>
    <cellStyle name="20% - Accent2 2 3 3 2 3" xfId="8121"/>
    <cellStyle name="20% - Accent2 2 3 3 2 3 2" xfId="25778"/>
    <cellStyle name="20% - Accent2 2 3 3 2 3 2 2" xfId="49080"/>
    <cellStyle name="20% - Accent2 2 3 3 2 3 3" xfId="37484"/>
    <cellStyle name="20% - Accent2 2 3 3 2 4" xfId="12116"/>
    <cellStyle name="20% - Accent2 2 3 3 2 5" xfId="20006"/>
    <cellStyle name="20% - Accent2 2 3 3 2 5 2" xfId="43310"/>
    <cellStyle name="20% - Accent2 2 3 3 2 6" xfId="31714"/>
    <cellStyle name="20% - Accent2 2 3 3 3" xfId="3842"/>
    <cellStyle name="20% - Accent2 2 3 3 3 2" xfId="9612"/>
    <cellStyle name="20% - Accent2 2 3 3 3 2 2" xfId="27269"/>
    <cellStyle name="20% - Accent2 2 3 3 3 2 2 2" xfId="50571"/>
    <cellStyle name="20% - Accent2 2 3 3 3 2 3" xfId="38975"/>
    <cellStyle name="20% - Accent2 2 3 3 3 3" xfId="12118"/>
    <cellStyle name="20% - Accent2 2 3 3 3 4" xfId="21497"/>
    <cellStyle name="20% - Accent2 2 3 3 3 4 2" xfId="44801"/>
    <cellStyle name="20% - Accent2 2 3 3 3 5" xfId="33205"/>
    <cellStyle name="20% - Accent2 2 3 3 4" xfId="6728"/>
    <cellStyle name="20% - Accent2 2 3 3 4 2" xfId="24385"/>
    <cellStyle name="20% - Accent2 2 3 3 4 2 2" xfId="47687"/>
    <cellStyle name="20% - Accent2 2 3 3 4 3" xfId="36091"/>
    <cellStyle name="20% - Accent2 2 3 3 5" xfId="12115"/>
    <cellStyle name="20% - Accent2 2 3 3 6" xfId="18553"/>
    <cellStyle name="20% - Accent2 2 3 3 6 2" xfId="41936"/>
    <cellStyle name="20% - Accent2 2 3 3 7" xfId="30321"/>
    <cellStyle name="20% - Accent2 2 3 4" xfId="1604"/>
    <cellStyle name="20% - Accent2 2 3 4 2" xfId="4488"/>
    <cellStyle name="20% - Accent2 2 3 4 2 2" xfId="10258"/>
    <cellStyle name="20% - Accent2 2 3 4 2 2 2" xfId="27915"/>
    <cellStyle name="20% - Accent2 2 3 4 2 2 2 2" xfId="51217"/>
    <cellStyle name="20% - Accent2 2 3 4 2 2 3" xfId="39621"/>
    <cellStyle name="20% - Accent2 2 3 4 2 3" xfId="12120"/>
    <cellStyle name="20% - Accent2 2 3 4 2 4" xfId="22143"/>
    <cellStyle name="20% - Accent2 2 3 4 2 4 2" xfId="45447"/>
    <cellStyle name="20% - Accent2 2 3 4 2 5" xfId="33851"/>
    <cellStyle name="20% - Accent2 2 3 4 3" xfId="7374"/>
    <cellStyle name="20% - Accent2 2 3 4 3 2" xfId="25031"/>
    <cellStyle name="20% - Accent2 2 3 4 3 2 2" xfId="48333"/>
    <cellStyle name="20% - Accent2 2 3 4 3 3" xfId="36737"/>
    <cellStyle name="20% - Accent2 2 3 4 4" xfId="12119"/>
    <cellStyle name="20% - Accent2 2 3 4 5" xfId="17907"/>
    <cellStyle name="20% - Accent2 2 3 4 5 2" xfId="41290"/>
    <cellStyle name="20% - Accent2 2 3 4 6" xfId="30967"/>
    <cellStyle name="20% - Accent2 2 3 5" xfId="3095"/>
    <cellStyle name="20% - Accent2 2 3 5 2" xfId="8865"/>
    <cellStyle name="20% - Accent2 2 3 5 2 2" xfId="26522"/>
    <cellStyle name="20% - Accent2 2 3 5 2 2 2" xfId="49824"/>
    <cellStyle name="20% - Accent2 2 3 5 2 3" xfId="38228"/>
    <cellStyle name="20% - Accent2 2 3 5 3" xfId="12121"/>
    <cellStyle name="20% - Accent2 2 3 5 4" xfId="20750"/>
    <cellStyle name="20% - Accent2 2 3 5 4 2" xfId="44054"/>
    <cellStyle name="20% - Accent2 2 3 5 5" xfId="32458"/>
    <cellStyle name="20% - Accent2 2 3 6" xfId="5981"/>
    <cellStyle name="20% - Accent2 2 3 6 2" xfId="23638"/>
    <cellStyle name="20% - Accent2 2 3 6 2 2" xfId="46940"/>
    <cellStyle name="20% - Accent2 2 3 6 3" xfId="35344"/>
    <cellStyle name="20% - Accent2 2 3 7" xfId="12106"/>
    <cellStyle name="20% - Accent2 2 3 8" xfId="19326"/>
    <cellStyle name="20% - Accent2 2 3 8 2" xfId="42683"/>
    <cellStyle name="20% - Accent2 2 3 9" xfId="29574"/>
    <cellStyle name="20% - Accent2 2 4" xfId="183"/>
    <cellStyle name="20% - Accent2 2 4 2" xfId="457"/>
    <cellStyle name="20% - Accent2 2 4 2 2" xfId="1190"/>
    <cellStyle name="20% - Accent2 2 4 2 2 2" xfId="2583"/>
    <cellStyle name="20% - Accent2 2 4 2 2 2 2" xfId="5467"/>
    <cellStyle name="20% - Accent2 2 4 2 2 2 2 2" xfId="11237"/>
    <cellStyle name="20% - Accent2 2 4 2 2 2 2 2 2" xfId="28894"/>
    <cellStyle name="20% - Accent2 2 4 2 2 2 2 2 2 2" xfId="52196"/>
    <cellStyle name="20% - Accent2 2 4 2 2 2 2 2 3" xfId="40600"/>
    <cellStyle name="20% - Accent2 2 4 2 2 2 2 3" xfId="12126"/>
    <cellStyle name="20% - Accent2 2 4 2 2 2 2 4" xfId="23122"/>
    <cellStyle name="20% - Accent2 2 4 2 2 2 2 4 2" xfId="46426"/>
    <cellStyle name="20% - Accent2 2 4 2 2 2 2 5" xfId="34830"/>
    <cellStyle name="20% - Accent2 2 4 2 2 2 3" xfId="8353"/>
    <cellStyle name="20% - Accent2 2 4 2 2 2 3 2" xfId="26010"/>
    <cellStyle name="20% - Accent2 2 4 2 2 2 3 2 2" xfId="49312"/>
    <cellStyle name="20% - Accent2 2 4 2 2 2 3 3" xfId="37716"/>
    <cellStyle name="20% - Accent2 2 4 2 2 2 4" xfId="12125"/>
    <cellStyle name="20% - Accent2 2 4 2 2 2 5" xfId="20238"/>
    <cellStyle name="20% - Accent2 2 4 2 2 2 5 2" xfId="43542"/>
    <cellStyle name="20% - Accent2 2 4 2 2 2 6" xfId="31946"/>
    <cellStyle name="20% - Accent2 2 4 2 2 3" xfId="4074"/>
    <cellStyle name="20% - Accent2 2 4 2 2 3 2" xfId="9844"/>
    <cellStyle name="20% - Accent2 2 4 2 2 3 2 2" xfId="27501"/>
    <cellStyle name="20% - Accent2 2 4 2 2 3 2 2 2" xfId="50803"/>
    <cellStyle name="20% - Accent2 2 4 2 2 3 2 3" xfId="39207"/>
    <cellStyle name="20% - Accent2 2 4 2 2 3 3" xfId="12127"/>
    <cellStyle name="20% - Accent2 2 4 2 2 3 4" xfId="21729"/>
    <cellStyle name="20% - Accent2 2 4 2 2 3 4 2" xfId="45033"/>
    <cellStyle name="20% - Accent2 2 4 2 2 3 5" xfId="33437"/>
    <cellStyle name="20% - Accent2 2 4 2 2 4" xfId="6960"/>
    <cellStyle name="20% - Accent2 2 4 2 2 4 2" xfId="24617"/>
    <cellStyle name="20% - Accent2 2 4 2 2 4 2 2" xfId="47919"/>
    <cellStyle name="20% - Accent2 2 4 2 2 4 3" xfId="36323"/>
    <cellStyle name="20% - Accent2 2 4 2 2 5" xfId="12124"/>
    <cellStyle name="20% - Accent2 2 4 2 2 6" xfId="18321"/>
    <cellStyle name="20% - Accent2 2 4 2 2 6 2" xfId="41704"/>
    <cellStyle name="20% - Accent2 2 4 2 2 7" xfId="30553"/>
    <cellStyle name="20% - Accent2 2 4 2 3" xfId="1850"/>
    <cellStyle name="20% - Accent2 2 4 2 3 2" xfId="4734"/>
    <cellStyle name="20% - Accent2 2 4 2 3 2 2" xfId="10504"/>
    <cellStyle name="20% - Accent2 2 4 2 3 2 2 2" xfId="28161"/>
    <cellStyle name="20% - Accent2 2 4 2 3 2 2 2 2" xfId="51463"/>
    <cellStyle name="20% - Accent2 2 4 2 3 2 2 3" xfId="39867"/>
    <cellStyle name="20% - Accent2 2 4 2 3 2 3" xfId="12129"/>
    <cellStyle name="20% - Accent2 2 4 2 3 2 4" xfId="22389"/>
    <cellStyle name="20% - Accent2 2 4 2 3 2 4 2" xfId="45693"/>
    <cellStyle name="20% - Accent2 2 4 2 3 2 5" xfId="34097"/>
    <cellStyle name="20% - Accent2 2 4 2 3 3" xfId="7620"/>
    <cellStyle name="20% - Accent2 2 4 2 3 3 2" xfId="25277"/>
    <cellStyle name="20% - Accent2 2 4 2 3 3 2 2" xfId="48579"/>
    <cellStyle name="20% - Accent2 2 4 2 3 3 3" xfId="36983"/>
    <cellStyle name="20% - Accent2 2 4 2 3 4" xfId="12128"/>
    <cellStyle name="20% - Accent2 2 4 2 3 5" xfId="19505"/>
    <cellStyle name="20% - Accent2 2 4 2 3 5 2" xfId="42809"/>
    <cellStyle name="20% - Accent2 2 4 2 3 6" xfId="31213"/>
    <cellStyle name="20% - Accent2 2 4 2 4" xfId="3341"/>
    <cellStyle name="20% - Accent2 2 4 2 4 2" xfId="9111"/>
    <cellStyle name="20% - Accent2 2 4 2 4 2 2" xfId="26768"/>
    <cellStyle name="20% - Accent2 2 4 2 4 2 2 2" xfId="50070"/>
    <cellStyle name="20% - Accent2 2 4 2 4 2 3" xfId="38474"/>
    <cellStyle name="20% - Accent2 2 4 2 4 3" xfId="12130"/>
    <cellStyle name="20% - Accent2 2 4 2 4 4" xfId="20996"/>
    <cellStyle name="20% - Accent2 2 4 2 4 4 2" xfId="44300"/>
    <cellStyle name="20% - Accent2 2 4 2 4 5" xfId="32704"/>
    <cellStyle name="20% - Accent2 2 4 2 5" xfId="6227"/>
    <cellStyle name="20% - Accent2 2 4 2 5 2" xfId="23884"/>
    <cellStyle name="20% - Accent2 2 4 2 5 2 2" xfId="47186"/>
    <cellStyle name="20% - Accent2 2 4 2 5 3" xfId="35590"/>
    <cellStyle name="20% - Accent2 2 4 2 6" xfId="12123"/>
    <cellStyle name="20% - Accent2 2 4 2 7" xfId="19054"/>
    <cellStyle name="20% - Accent2 2 4 2 7 2" xfId="42437"/>
    <cellStyle name="20% - Accent2 2 4 2 8" xfId="29820"/>
    <cellStyle name="20% - Accent2 2 4 3" xfId="956"/>
    <cellStyle name="20% - Accent2 2 4 3 2" xfId="2349"/>
    <cellStyle name="20% - Accent2 2 4 3 2 2" xfId="5233"/>
    <cellStyle name="20% - Accent2 2 4 3 2 2 2" xfId="11003"/>
    <cellStyle name="20% - Accent2 2 4 3 2 2 2 2" xfId="28660"/>
    <cellStyle name="20% - Accent2 2 4 3 2 2 2 2 2" xfId="51962"/>
    <cellStyle name="20% - Accent2 2 4 3 2 2 2 3" xfId="40366"/>
    <cellStyle name="20% - Accent2 2 4 3 2 2 3" xfId="12133"/>
    <cellStyle name="20% - Accent2 2 4 3 2 2 4" xfId="22888"/>
    <cellStyle name="20% - Accent2 2 4 3 2 2 4 2" xfId="46192"/>
    <cellStyle name="20% - Accent2 2 4 3 2 2 5" xfId="34596"/>
    <cellStyle name="20% - Accent2 2 4 3 2 3" xfId="8119"/>
    <cellStyle name="20% - Accent2 2 4 3 2 3 2" xfId="25776"/>
    <cellStyle name="20% - Accent2 2 4 3 2 3 2 2" xfId="49078"/>
    <cellStyle name="20% - Accent2 2 4 3 2 3 3" xfId="37482"/>
    <cellStyle name="20% - Accent2 2 4 3 2 4" xfId="12132"/>
    <cellStyle name="20% - Accent2 2 4 3 2 5" xfId="20004"/>
    <cellStyle name="20% - Accent2 2 4 3 2 5 2" xfId="43308"/>
    <cellStyle name="20% - Accent2 2 4 3 2 6" xfId="31712"/>
    <cellStyle name="20% - Accent2 2 4 3 3" xfId="3840"/>
    <cellStyle name="20% - Accent2 2 4 3 3 2" xfId="9610"/>
    <cellStyle name="20% - Accent2 2 4 3 3 2 2" xfId="27267"/>
    <cellStyle name="20% - Accent2 2 4 3 3 2 2 2" xfId="50569"/>
    <cellStyle name="20% - Accent2 2 4 3 3 2 3" xfId="38973"/>
    <cellStyle name="20% - Accent2 2 4 3 3 3" xfId="12134"/>
    <cellStyle name="20% - Accent2 2 4 3 3 4" xfId="21495"/>
    <cellStyle name="20% - Accent2 2 4 3 3 4 2" xfId="44799"/>
    <cellStyle name="20% - Accent2 2 4 3 3 5" xfId="33203"/>
    <cellStyle name="20% - Accent2 2 4 3 4" xfId="6726"/>
    <cellStyle name="20% - Accent2 2 4 3 4 2" xfId="24383"/>
    <cellStyle name="20% - Accent2 2 4 3 4 2 2" xfId="47685"/>
    <cellStyle name="20% - Accent2 2 4 3 4 3" xfId="36089"/>
    <cellStyle name="20% - Accent2 2 4 3 5" xfId="12131"/>
    <cellStyle name="20% - Accent2 2 4 3 6" xfId="18555"/>
    <cellStyle name="20% - Accent2 2 4 3 6 2" xfId="41938"/>
    <cellStyle name="20% - Accent2 2 4 3 7" xfId="30319"/>
    <cellStyle name="20% - Accent2 2 4 4" xfId="1602"/>
    <cellStyle name="20% - Accent2 2 4 4 2" xfId="4486"/>
    <cellStyle name="20% - Accent2 2 4 4 2 2" xfId="10256"/>
    <cellStyle name="20% - Accent2 2 4 4 2 2 2" xfId="27913"/>
    <cellStyle name="20% - Accent2 2 4 4 2 2 2 2" xfId="51215"/>
    <cellStyle name="20% - Accent2 2 4 4 2 2 3" xfId="39619"/>
    <cellStyle name="20% - Accent2 2 4 4 2 3" xfId="12136"/>
    <cellStyle name="20% - Accent2 2 4 4 2 4" xfId="22141"/>
    <cellStyle name="20% - Accent2 2 4 4 2 4 2" xfId="45445"/>
    <cellStyle name="20% - Accent2 2 4 4 2 5" xfId="33849"/>
    <cellStyle name="20% - Accent2 2 4 4 3" xfId="7372"/>
    <cellStyle name="20% - Accent2 2 4 4 3 2" xfId="25029"/>
    <cellStyle name="20% - Accent2 2 4 4 3 2 2" xfId="48331"/>
    <cellStyle name="20% - Accent2 2 4 4 3 3" xfId="36735"/>
    <cellStyle name="20% - Accent2 2 4 4 4" xfId="12135"/>
    <cellStyle name="20% - Accent2 2 4 4 5" xfId="17909"/>
    <cellStyle name="20% - Accent2 2 4 4 5 2" xfId="41292"/>
    <cellStyle name="20% - Accent2 2 4 4 6" xfId="30965"/>
    <cellStyle name="20% - Accent2 2 4 5" xfId="3093"/>
    <cellStyle name="20% - Accent2 2 4 5 2" xfId="8863"/>
    <cellStyle name="20% - Accent2 2 4 5 2 2" xfId="26520"/>
    <cellStyle name="20% - Accent2 2 4 5 2 2 2" xfId="49822"/>
    <cellStyle name="20% - Accent2 2 4 5 2 3" xfId="38226"/>
    <cellStyle name="20% - Accent2 2 4 5 3" xfId="12137"/>
    <cellStyle name="20% - Accent2 2 4 5 4" xfId="20748"/>
    <cellStyle name="20% - Accent2 2 4 5 4 2" xfId="44052"/>
    <cellStyle name="20% - Accent2 2 4 5 5" xfId="32456"/>
    <cellStyle name="20% - Accent2 2 4 6" xfId="5979"/>
    <cellStyle name="20% - Accent2 2 4 6 2" xfId="23636"/>
    <cellStyle name="20% - Accent2 2 4 6 2 2" xfId="46938"/>
    <cellStyle name="20% - Accent2 2 4 6 3" xfId="35342"/>
    <cellStyle name="20% - Accent2 2 4 7" xfId="12122"/>
    <cellStyle name="20% - Accent2 2 4 8" xfId="19328"/>
    <cellStyle name="20% - Accent2 2 4 8 2" xfId="42685"/>
    <cellStyle name="20% - Accent2 2 4 9" xfId="29572"/>
    <cellStyle name="20% - Accent2 2 5" xfId="193"/>
    <cellStyle name="20% - Accent2 2 5 2" xfId="966"/>
    <cellStyle name="20% - Accent2 2 5 2 2" xfId="2359"/>
    <cellStyle name="20% - Accent2 2 5 2 2 2" xfId="5243"/>
    <cellStyle name="20% - Accent2 2 5 2 2 2 2" xfId="11013"/>
    <cellStyle name="20% - Accent2 2 5 2 2 2 2 2" xfId="28670"/>
    <cellStyle name="20% - Accent2 2 5 2 2 2 2 2 2" xfId="51972"/>
    <cellStyle name="20% - Accent2 2 5 2 2 2 2 3" xfId="40376"/>
    <cellStyle name="20% - Accent2 2 5 2 2 2 3" xfId="12141"/>
    <cellStyle name="20% - Accent2 2 5 2 2 2 4" xfId="22898"/>
    <cellStyle name="20% - Accent2 2 5 2 2 2 4 2" xfId="46202"/>
    <cellStyle name="20% - Accent2 2 5 2 2 2 5" xfId="34606"/>
    <cellStyle name="20% - Accent2 2 5 2 2 3" xfId="8129"/>
    <cellStyle name="20% - Accent2 2 5 2 2 3 2" xfId="25786"/>
    <cellStyle name="20% - Accent2 2 5 2 2 3 2 2" xfId="49088"/>
    <cellStyle name="20% - Accent2 2 5 2 2 3 3" xfId="37492"/>
    <cellStyle name="20% - Accent2 2 5 2 2 4" xfId="12140"/>
    <cellStyle name="20% - Accent2 2 5 2 2 5" xfId="20014"/>
    <cellStyle name="20% - Accent2 2 5 2 2 5 2" xfId="43318"/>
    <cellStyle name="20% - Accent2 2 5 2 2 6" xfId="31722"/>
    <cellStyle name="20% - Accent2 2 5 2 3" xfId="3850"/>
    <cellStyle name="20% - Accent2 2 5 2 3 2" xfId="9620"/>
    <cellStyle name="20% - Accent2 2 5 2 3 2 2" xfId="27277"/>
    <cellStyle name="20% - Accent2 2 5 2 3 2 2 2" xfId="50579"/>
    <cellStyle name="20% - Accent2 2 5 2 3 2 3" xfId="38983"/>
    <cellStyle name="20% - Accent2 2 5 2 3 3" xfId="12142"/>
    <cellStyle name="20% - Accent2 2 5 2 3 4" xfId="21505"/>
    <cellStyle name="20% - Accent2 2 5 2 3 4 2" xfId="44809"/>
    <cellStyle name="20% - Accent2 2 5 2 3 5" xfId="33213"/>
    <cellStyle name="20% - Accent2 2 5 2 4" xfId="6736"/>
    <cellStyle name="20% - Accent2 2 5 2 4 2" xfId="24393"/>
    <cellStyle name="20% - Accent2 2 5 2 4 2 2" xfId="47695"/>
    <cellStyle name="20% - Accent2 2 5 2 4 3" xfId="36099"/>
    <cellStyle name="20% - Accent2 2 5 2 5" xfId="12139"/>
    <cellStyle name="20% - Accent2 2 5 2 6" xfId="18545"/>
    <cellStyle name="20% - Accent2 2 5 2 6 2" xfId="41928"/>
    <cellStyle name="20% - Accent2 2 5 2 7" xfId="30329"/>
    <cellStyle name="20% - Accent2 2 5 3" xfId="1612"/>
    <cellStyle name="20% - Accent2 2 5 3 2" xfId="4496"/>
    <cellStyle name="20% - Accent2 2 5 3 2 2" xfId="10266"/>
    <cellStyle name="20% - Accent2 2 5 3 2 2 2" xfId="27923"/>
    <cellStyle name="20% - Accent2 2 5 3 2 2 2 2" xfId="51225"/>
    <cellStyle name="20% - Accent2 2 5 3 2 2 3" xfId="39629"/>
    <cellStyle name="20% - Accent2 2 5 3 2 3" xfId="12144"/>
    <cellStyle name="20% - Accent2 2 5 3 2 4" xfId="22151"/>
    <cellStyle name="20% - Accent2 2 5 3 2 4 2" xfId="45455"/>
    <cellStyle name="20% - Accent2 2 5 3 2 5" xfId="33859"/>
    <cellStyle name="20% - Accent2 2 5 3 3" xfId="7382"/>
    <cellStyle name="20% - Accent2 2 5 3 3 2" xfId="25039"/>
    <cellStyle name="20% - Accent2 2 5 3 3 2 2" xfId="48341"/>
    <cellStyle name="20% - Accent2 2 5 3 3 3" xfId="36745"/>
    <cellStyle name="20% - Accent2 2 5 3 4" xfId="12143"/>
    <cellStyle name="20% - Accent2 2 5 3 5" xfId="17899"/>
    <cellStyle name="20% - Accent2 2 5 3 5 2" xfId="41282"/>
    <cellStyle name="20% - Accent2 2 5 3 6" xfId="30975"/>
    <cellStyle name="20% - Accent2 2 5 4" xfId="3103"/>
    <cellStyle name="20% - Accent2 2 5 4 2" xfId="8873"/>
    <cellStyle name="20% - Accent2 2 5 4 2 2" xfId="26530"/>
    <cellStyle name="20% - Accent2 2 5 4 2 2 2" xfId="49832"/>
    <cellStyle name="20% - Accent2 2 5 4 2 3" xfId="38236"/>
    <cellStyle name="20% - Accent2 2 5 4 3" xfId="12145"/>
    <cellStyle name="20% - Accent2 2 5 4 4" xfId="20758"/>
    <cellStyle name="20% - Accent2 2 5 4 4 2" xfId="44062"/>
    <cellStyle name="20% - Accent2 2 5 4 5" xfId="32466"/>
    <cellStyle name="20% - Accent2 2 5 5" xfId="5989"/>
    <cellStyle name="20% - Accent2 2 5 5 2" xfId="23646"/>
    <cellStyle name="20% - Accent2 2 5 5 2 2" xfId="46948"/>
    <cellStyle name="20% - Accent2 2 5 5 3" xfId="35352"/>
    <cellStyle name="20% - Accent2 2 5 6" xfId="12138"/>
    <cellStyle name="20% - Accent2 2 5 7" xfId="19318"/>
    <cellStyle name="20% - Accent2 2 5 7 2" xfId="42675"/>
    <cellStyle name="20% - Accent2 2 5 8" xfId="29582"/>
    <cellStyle name="20% - Accent2 2 6" xfId="642"/>
    <cellStyle name="20% - Accent2 2 6 2" xfId="1375"/>
    <cellStyle name="20% - Accent2 2 6 2 2" xfId="2768"/>
    <cellStyle name="20% - Accent2 2 6 2 2 2" xfId="5652"/>
    <cellStyle name="20% - Accent2 2 6 2 2 2 2" xfId="11422"/>
    <cellStyle name="20% - Accent2 2 6 2 2 2 2 2" xfId="29079"/>
    <cellStyle name="20% - Accent2 2 6 2 2 2 2 2 2" xfId="52381"/>
    <cellStyle name="20% - Accent2 2 6 2 2 2 2 3" xfId="40785"/>
    <cellStyle name="20% - Accent2 2 6 2 2 2 3" xfId="12149"/>
    <cellStyle name="20% - Accent2 2 6 2 2 2 4" xfId="23307"/>
    <cellStyle name="20% - Accent2 2 6 2 2 2 4 2" xfId="46611"/>
    <cellStyle name="20% - Accent2 2 6 2 2 2 5" xfId="35015"/>
    <cellStyle name="20% - Accent2 2 6 2 2 3" xfId="8538"/>
    <cellStyle name="20% - Accent2 2 6 2 2 3 2" xfId="26195"/>
    <cellStyle name="20% - Accent2 2 6 2 2 3 2 2" xfId="49497"/>
    <cellStyle name="20% - Accent2 2 6 2 2 3 3" xfId="37901"/>
    <cellStyle name="20% - Accent2 2 6 2 2 4" xfId="12148"/>
    <cellStyle name="20% - Accent2 2 6 2 2 5" xfId="20423"/>
    <cellStyle name="20% - Accent2 2 6 2 2 5 2" xfId="43727"/>
    <cellStyle name="20% - Accent2 2 6 2 2 6" xfId="32131"/>
    <cellStyle name="20% - Accent2 2 6 2 3" xfId="4259"/>
    <cellStyle name="20% - Accent2 2 6 2 3 2" xfId="10029"/>
    <cellStyle name="20% - Accent2 2 6 2 3 2 2" xfId="27686"/>
    <cellStyle name="20% - Accent2 2 6 2 3 2 2 2" xfId="50988"/>
    <cellStyle name="20% - Accent2 2 6 2 3 2 3" xfId="39392"/>
    <cellStyle name="20% - Accent2 2 6 2 3 3" xfId="12150"/>
    <cellStyle name="20% - Accent2 2 6 2 3 4" xfId="21914"/>
    <cellStyle name="20% - Accent2 2 6 2 3 4 2" xfId="45218"/>
    <cellStyle name="20% - Accent2 2 6 2 3 5" xfId="33622"/>
    <cellStyle name="20% - Accent2 2 6 2 4" xfId="7145"/>
    <cellStyle name="20% - Accent2 2 6 2 4 2" xfId="24802"/>
    <cellStyle name="20% - Accent2 2 6 2 4 2 2" xfId="48104"/>
    <cellStyle name="20% - Accent2 2 6 2 4 3" xfId="36508"/>
    <cellStyle name="20% - Accent2 2 6 2 5" xfId="12147"/>
    <cellStyle name="20% - Accent2 2 6 2 6" xfId="18136"/>
    <cellStyle name="20% - Accent2 2 6 2 6 2" xfId="41519"/>
    <cellStyle name="20% - Accent2 2 6 2 7" xfId="30738"/>
    <cellStyle name="20% - Accent2 2 6 3" xfId="2035"/>
    <cellStyle name="20% - Accent2 2 6 3 2" xfId="4919"/>
    <cellStyle name="20% - Accent2 2 6 3 2 2" xfId="10689"/>
    <cellStyle name="20% - Accent2 2 6 3 2 2 2" xfId="28346"/>
    <cellStyle name="20% - Accent2 2 6 3 2 2 2 2" xfId="51648"/>
    <cellStyle name="20% - Accent2 2 6 3 2 2 3" xfId="40052"/>
    <cellStyle name="20% - Accent2 2 6 3 2 3" xfId="12152"/>
    <cellStyle name="20% - Accent2 2 6 3 2 4" xfId="22574"/>
    <cellStyle name="20% - Accent2 2 6 3 2 4 2" xfId="45878"/>
    <cellStyle name="20% - Accent2 2 6 3 2 5" xfId="34282"/>
    <cellStyle name="20% - Accent2 2 6 3 3" xfId="7805"/>
    <cellStyle name="20% - Accent2 2 6 3 3 2" xfId="25462"/>
    <cellStyle name="20% - Accent2 2 6 3 3 2 2" xfId="48764"/>
    <cellStyle name="20% - Accent2 2 6 3 3 3" xfId="37168"/>
    <cellStyle name="20% - Accent2 2 6 3 4" xfId="12151"/>
    <cellStyle name="20% - Accent2 2 6 3 5" xfId="19690"/>
    <cellStyle name="20% - Accent2 2 6 3 5 2" xfId="42994"/>
    <cellStyle name="20% - Accent2 2 6 3 6" xfId="31398"/>
    <cellStyle name="20% - Accent2 2 6 4" xfId="3526"/>
    <cellStyle name="20% - Accent2 2 6 4 2" xfId="9296"/>
    <cellStyle name="20% - Accent2 2 6 4 2 2" xfId="26953"/>
    <cellStyle name="20% - Accent2 2 6 4 2 2 2" xfId="50255"/>
    <cellStyle name="20% - Accent2 2 6 4 2 3" xfId="38659"/>
    <cellStyle name="20% - Accent2 2 6 4 3" xfId="12153"/>
    <cellStyle name="20% - Accent2 2 6 4 4" xfId="21181"/>
    <cellStyle name="20% - Accent2 2 6 4 4 2" xfId="44485"/>
    <cellStyle name="20% - Accent2 2 6 4 5" xfId="32889"/>
    <cellStyle name="20% - Accent2 2 6 5" xfId="6412"/>
    <cellStyle name="20% - Accent2 2 6 5 2" xfId="24069"/>
    <cellStyle name="20% - Accent2 2 6 5 2 2" xfId="47371"/>
    <cellStyle name="20% - Accent2 2 6 5 3" xfId="35775"/>
    <cellStyle name="20% - Accent2 2 6 6" xfId="12146"/>
    <cellStyle name="20% - Accent2 2 6 7" xfId="18869"/>
    <cellStyle name="20% - Accent2 2 6 7 2" xfId="42252"/>
    <cellStyle name="20% - Accent2 2 6 8" xfId="30005"/>
    <cellStyle name="20% - Accent2 2 7" xfId="856"/>
    <cellStyle name="20% - Accent2 2 7 2" xfId="2249"/>
    <cellStyle name="20% - Accent2 2 7 2 2" xfId="5133"/>
    <cellStyle name="20% - Accent2 2 7 2 2 2" xfId="10903"/>
    <cellStyle name="20% - Accent2 2 7 2 2 2 2" xfId="28560"/>
    <cellStyle name="20% - Accent2 2 7 2 2 2 2 2" xfId="51862"/>
    <cellStyle name="20% - Accent2 2 7 2 2 2 3" xfId="40266"/>
    <cellStyle name="20% - Accent2 2 7 2 2 3" xfId="12156"/>
    <cellStyle name="20% - Accent2 2 7 2 2 4" xfId="22788"/>
    <cellStyle name="20% - Accent2 2 7 2 2 4 2" xfId="46092"/>
    <cellStyle name="20% - Accent2 2 7 2 2 5" xfId="34496"/>
    <cellStyle name="20% - Accent2 2 7 2 3" xfId="8019"/>
    <cellStyle name="20% - Accent2 2 7 2 3 2" xfId="25676"/>
    <cellStyle name="20% - Accent2 2 7 2 3 2 2" xfId="48978"/>
    <cellStyle name="20% - Accent2 2 7 2 3 3" xfId="37382"/>
    <cellStyle name="20% - Accent2 2 7 2 4" xfId="12155"/>
    <cellStyle name="20% - Accent2 2 7 2 5" xfId="19904"/>
    <cellStyle name="20% - Accent2 2 7 2 5 2" xfId="43208"/>
    <cellStyle name="20% - Accent2 2 7 2 6" xfId="31612"/>
    <cellStyle name="20% - Accent2 2 7 3" xfId="3740"/>
    <cellStyle name="20% - Accent2 2 7 3 2" xfId="9510"/>
    <cellStyle name="20% - Accent2 2 7 3 2 2" xfId="27167"/>
    <cellStyle name="20% - Accent2 2 7 3 2 2 2" xfId="50469"/>
    <cellStyle name="20% - Accent2 2 7 3 2 3" xfId="38873"/>
    <cellStyle name="20% - Accent2 2 7 3 3" xfId="12157"/>
    <cellStyle name="20% - Accent2 2 7 3 4" xfId="21395"/>
    <cellStyle name="20% - Accent2 2 7 3 4 2" xfId="44699"/>
    <cellStyle name="20% - Accent2 2 7 3 5" xfId="33103"/>
    <cellStyle name="20% - Accent2 2 7 4" xfId="6626"/>
    <cellStyle name="20% - Accent2 2 7 4 2" xfId="24283"/>
    <cellStyle name="20% - Accent2 2 7 4 2 2" xfId="47585"/>
    <cellStyle name="20% - Accent2 2 7 4 3" xfId="35989"/>
    <cellStyle name="20% - Accent2 2 7 5" xfId="12154"/>
    <cellStyle name="20% - Accent2 2 7 6" xfId="18655"/>
    <cellStyle name="20% - Accent2 2 7 6 2" xfId="42038"/>
    <cellStyle name="20% - Accent2 2 7 7" xfId="30219"/>
    <cellStyle name="20% - Accent2 2 8" xfId="755"/>
    <cellStyle name="20% - Accent2 2 8 2" xfId="2148"/>
    <cellStyle name="20% - Accent2 2 8 2 2" xfId="5032"/>
    <cellStyle name="20% - Accent2 2 8 2 2 2" xfId="10802"/>
    <cellStyle name="20% - Accent2 2 8 2 2 2 2" xfId="28459"/>
    <cellStyle name="20% - Accent2 2 8 2 2 2 2 2" xfId="51761"/>
    <cellStyle name="20% - Accent2 2 8 2 2 2 3" xfId="40165"/>
    <cellStyle name="20% - Accent2 2 8 2 2 3" xfId="12160"/>
    <cellStyle name="20% - Accent2 2 8 2 2 4" xfId="22687"/>
    <cellStyle name="20% - Accent2 2 8 2 2 4 2" xfId="45991"/>
    <cellStyle name="20% - Accent2 2 8 2 2 5" xfId="34395"/>
    <cellStyle name="20% - Accent2 2 8 2 3" xfId="7918"/>
    <cellStyle name="20% - Accent2 2 8 2 3 2" xfId="25575"/>
    <cellStyle name="20% - Accent2 2 8 2 3 2 2" xfId="48877"/>
    <cellStyle name="20% - Accent2 2 8 2 3 3" xfId="37281"/>
    <cellStyle name="20% - Accent2 2 8 2 4" xfId="12159"/>
    <cellStyle name="20% - Accent2 2 8 2 5" xfId="19803"/>
    <cellStyle name="20% - Accent2 2 8 2 5 2" xfId="43107"/>
    <cellStyle name="20% - Accent2 2 8 2 6" xfId="31511"/>
    <cellStyle name="20% - Accent2 2 8 3" xfId="3639"/>
    <cellStyle name="20% - Accent2 2 8 3 2" xfId="9409"/>
    <cellStyle name="20% - Accent2 2 8 3 2 2" xfId="27066"/>
    <cellStyle name="20% - Accent2 2 8 3 2 2 2" xfId="50368"/>
    <cellStyle name="20% - Accent2 2 8 3 2 3" xfId="38772"/>
    <cellStyle name="20% - Accent2 2 8 3 3" xfId="12161"/>
    <cellStyle name="20% - Accent2 2 8 3 4" xfId="21294"/>
    <cellStyle name="20% - Accent2 2 8 3 4 2" xfId="44598"/>
    <cellStyle name="20% - Accent2 2 8 3 5" xfId="33002"/>
    <cellStyle name="20% - Accent2 2 8 4" xfId="6525"/>
    <cellStyle name="20% - Accent2 2 8 4 2" xfId="24182"/>
    <cellStyle name="20% - Accent2 2 8 4 2 2" xfId="47484"/>
    <cellStyle name="20% - Accent2 2 8 4 3" xfId="35888"/>
    <cellStyle name="20% - Accent2 2 8 5" xfId="12158"/>
    <cellStyle name="20% - Accent2 2 8 6" xfId="18756"/>
    <cellStyle name="20% - Accent2 2 8 6 2" xfId="42139"/>
    <cellStyle name="20% - Accent2 2 8 7" xfId="30118"/>
    <cellStyle name="20% - Accent2 2 9" xfId="1502"/>
    <cellStyle name="20% - Accent2 2 9 2" xfId="4386"/>
    <cellStyle name="20% - Accent2 2 9 2 2" xfId="10156"/>
    <cellStyle name="20% - Accent2 2 9 2 2 2" xfId="27813"/>
    <cellStyle name="20% - Accent2 2 9 2 2 2 2" xfId="51115"/>
    <cellStyle name="20% - Accent2 2 9 2 2 3" xfId="39519"/>
    <cellStyle name="20% - Accent2 2 9 2 3" xfId="12163"/>
    <cellStyle name="20% - Accent2 2 9 2 4" xfId="22041"/>
    <cellStyle name="20% - Accent2 2 9 2 4 2" xfId="45345"/>
    <cellStyle name="20% - Accent2 2 9 2 5" xfId="33749"/>
    <cellStyle name="20% - Accent2 2 9 3" xfId="7272"/>
    <cellStyle name="20% - Accent2 2 9 3 2" xfId="24929"/>
    <cellStyle name="20% - Accent2 2 9 3 2 2" xfId="48231"/>
    <cellStyle name="20% - Accent2 2 9 3 3" xfId="36635"/>
    <cellStyle name="20% - Accent2 2 9 4" xfId="12162"/>
    <cellStyle name="20% - Accent2 2 9 5" xfId="18009"/>
    <cellStyle name="20% - Accent2 2 9 5 2" xfId="41392"/>
    <cellStyle name="20% - Accent2 2 9 6" xfId="30865"/>
    <cellStyle name="20% - Accent2 20" xfId="2977"/>
    <cellStyle name="20% - Accent2 20 2" xfId="8747"/>
    <cellStyle name="20% - Accent2 20 2 2" xfId="26404"/>
    <cellStyle name="20% - Accent2 20 2 2 2" xfId="49706"/>
    <cellStyle name="20% - Accent2 20 2 3" xfId="38110"/>
    <cellStyle name="20% - Accent2 20 3" xfId="12164"/>
    <cellStyle name="20% - Accent2 20 4" xfId="20632"/>
    <cellStyle name="20% - Accent2 20 4 2" xfId="43936"/>
    <cellStyle name="20% - Accent2 20 5" xfId="32340"/>
    <cellStyle name="20% - Accent2 21" xfId="5863"/>
    <cellStyle name="20% - Accent2 21 2" xfId="12165"/>
    <cellStyle name="20% - Accent2 21 3" xfId="23520"/>
    <cellStyle name="20% - Accent2 21 3 2" xfId="46822"/>
    <cellStyle name="20% - Accent2 21 4" xfId="35226"/>
    <cellStyle name="20% - Accent2 22" xfId="11650"/>
    <cellStyle name="20% - Accent2 22 2" xfId="17545"/>
    <cellStyle name="20% - Accent2 22 3" xfId="29292"/>
    <cellStyle name="20% - Accent2 22 3 2" xfId="52592"/>
    <cellStyle name="20% - Accent2 22 4" xfId="40996"/>
    <cellStyle name="20% - Accent2 23" xfId="12039"/>
    <cellStyle name="20% - Accent2 23 2" xfId="17618"/>
    <cellStyle name="20% - Accent2 23 2 2" xfId="29374"/>
    <cellStyle name="20% - Accent2 23 2 2 2" xfId="52606"/>
    <cellStyle name="20% - Accent2 23 2 3" xfId="41010"/>
    <cellStyle name="20% - Accent2 23 3" xfId="29302"/>
    <cellStyle name="20% - Accent2 23 4" xfId="19492"/>
    <cellStyle name="20% - Accent2 23 4 2" xfId="42796"/>
    <cellStyle name="20% - Accent2 24" xfId="17641"/>
    <cellStyle name="20% - Accent2 24 2" xfId="41024"/>
    <cellStyle name="20% - Accent2 25" xfId="17655"/>
    <cellStyle name="20% - Accent2 25 2" xfId="41038"/>
    <cellStyle name="20% - Accent2 26" xfId="29388"/>
    <cellStyle name="20% - Accent2 26 2" xfId="52620"/>
    <cellStyle name="20% - Accent2 27" xfId="29402"/>
    <cellStyle name="20% - Accent2 27 2" xfId="52634"/>
    <cellStyle name="20% - Accent2 28" xfId="29416"/>
    <cellStyle name="20% - Accent2 28 2" xfId="52648"/>
    <cellStyle name="20% - Accent2 29" xfId="29430"/>
    <cellStyle name="20% - Accent2 29 2" xfId="52662"/>
    <cellStyle name="20% - Accent2 3" xfId="77"/>
    <cellStyle name="20% - Accent2 3 10" xfId="3005"/>
    <cellStyle name="20% - Accent2 3 10 2" xfId="8775"/>
    <cellStyle name="20% - Accent2 3 10 2 2" xfId="26432"/>
    <cellStyle name="20% - Accent2 3 10 2 2 2" xfId="49734"/>
    <cellStyle name="20% - Accent2 3 10 2 3" xfId="38138"/>
    <cellStyle name="20% - Accent2 3 10 3" xfId="12167"/>
    <cellStyle name="20% - Accent2 3 10 4" xfId="20660"/>
    <cellStyle name="20% - Accent2 3 10 4 2" xfId="43964"/>
    <cellStyle name="20% - Accent2 3 10 5" xfId="32368"/>
    <cellStyle name="20% - Accent2 3 11" xfId="5891"/>
    <cellStyle name="20% - Accent2 3 11 2" xfId="23548"/>
    <cellStyle name="20% - Accent2 3 11 2 2" xfId="46850"/>
    <cellStyle name="20% - Accent2 3 11 3" xfId="35254"/>
    <cellStyle name="20% - Accent2 3 12" xfId="12166"/>
    <cellStyle name="20% - Accent2 3 13" xfId="19434"/>
    <cellStyle name="20% - Accent2 3 13 2" xfId="42773"/>
    <cellStyle name="20% - Accent2 3 14" xfId="29484"/>
    <cellStyle name="20% - Accent2 3 2" xfId="191"/>
    <cellStyle name="20% - Accent2 3 2 10" xfId="19320"/>
    <cellStyle name="20% - Accent2 3 2 10 2" xfId="42677"/>
    <cellStyle name="20% - Accent2 3 2 11" xfId="29580"/>
    <cellStyle name="20% - Accent2 3 2 2" xfId="186"/>
    <cellStyle name="20% - Accent2 3 2 2 2" xfId="462"/>
    <cellStyle name="20% - Accent2 3 2 2 2 2" xfId="1195"/>
    <cellStyle name="20% - Accent2 3 2 2 2 2 2" xfId="2588"/>
    <cellStyle name="20% - Accent2 3 2 2 2 2 2 2" xfId="5472"/>
    <cellStyle name="20% - Accent2 3 2 2 2 2 2 2 2" xfId="11242"/>
    <cellStyle name="20% - Accent2 3 2 2 2 2 2 2 2 2" xfId="28899"/>
    <cellStyle name="20% - Accent2 3 2 2 2 2 2 2 2 2 2" xfId="52201"/>
    <cellStyle name="20% - Accent2 3 2 2 2 2 2 2 2 3" xfId="40605"/>
    <cellStyle name="20% - Accent2 3 2 2 2 2 2 2 3" xfId="12173"/>
    <cellStyle name="20% - Accent2 3 2 2 2 2 2 2 4" xfId="23127"/>
    <cellStyle name="20% - Accent2 3 2 2 2 2 2 2 4 2" xfId="46431"/>
    <cellStyle name="20% - Accent2 3 2 2 2 2 2 2 5" xfId="34835"/>
    <cellStyle name="20% - Accent2 3 2 2 2 2 2 3" xfId="8358"/>
    <cellStyle name="20% - Accent2 3 2 2 2 2 2 3 2" xfId="26015"/>
    <cellStyle name="20% - Accent2 3 2 2 2 2 2 3 2 2" xfId="49317"/>
    <cellStyle name="20% - Accent2 3 2 2 2 2 2 3 3" xfId="37721"/>
    <cellStyle name="20% - Accent2 3 2 2 2 2 2 4" xfId="12172"/>
    <cellStyle name="20% - Accent2 3 2 2 2 2 2 5" xfId="20243"/>
    <cellStyle name="20% - Accent2 3 2 2 2 2 2 5 2" xfId="43547"/>
    <cellStyle name="20% - Accent2 3 2 2 2 2 2 6" xfId="31951"/>
    <cellStyle name="20% - Accent2 3 2 2 2 2 3" xfId="4079"/>
    <cellStyle name="20% - Accent2 3 2 2 2 2 3 2" xfId="9849"/>
    <cellStyle name="20% - Accent2 3 2 2 2 2 3 2 2" xfId="27506"/>
    <cellStyle name="20% - Accent2 3 2 2 2 2 3 2 2 2" xfId="50808"/>
    <cellStyle name="20% - Accent2 3 2 2 2 2 3 2 3" xfId="39212"/>
    <cellStyle name="20% - Accent2 3 2 2 2 2 3 3" xfId="12174"/>
    <cellStyle name="20% - Accent2 3 2 2 2 2 3 4" xfId="21734"/>
    <cellStyle name="20% - Accent2 3 2 2 2 2 3 4 2" xfId="45038"/>
    <cellStyle name="20% - Accent2 3 2 2 2 2 3 5" xfId="33442"/>
    <cellStyle name="20% - Accent2 3 2 2 2 2 4" xfId="6965"/>
    <cellStyle name="20% - Accent2 3 2 2 2 2 4 2" xfId="24622"/>
    <cellStyle name="20% - Accent2 3 2 2 2 2 4 2 2" xfId="47924"/>
    <cellStyle name="20% - Accent2 3 2 2 2 2 4 3" xfId="36328"/>
    <cellStyle name="20% - Accent2 3 2 2 2 2 5" xfId="12171"/>
    <cellStyle name="20% - Accent2 3 2 2 2 2 6" xfId="18316"/>
    <cellStyle name="20% - Accent2 3 2 2 2 2 6 2" xfId="41699"/>
    <cellStyle name="20% - Accent2 3 2 2 2 2 7" xfId="30558"/>
    <cellStyle name="20% - Accent2 3 2 2 2 3" xfId="1855"/>
    <cellStyle name="20% - Accent2 3 2 2 2 3 2" xfId="4739"/>
    <cellStyle name="20% - Accent2 3 2 2 2 3 2 2" xfId="10509"/>
    <cellStyle name="20% - Accent2 3 2 2 2 3 2 2 2" xfId="28166"/>
    <cellStyle name="20% - Accent2 3 2 2 2 3 2 2 2 2" xfId="51468"/>
    <cellStyle name="20% - Accent2 3 2 2 2 3 2 2 3" xfId="39872"/>
    <cellStyle name="20% - Accent2 3 2 2 2 3 2 3" xfId="12176"/>
    <cellStyle name="20% - Accent2 3 2 2 2 3 2 4" xfId="22394"/>
    <cellStyle name="20% - Accent2 3 2 2 2 3 2 4 2" xfId="45698"/>
    <cellStyle name="20% - Accent2 3 2 2 2 3 2 5" xfId="34102"/>
    <cellStyle name="20% - Accent2 3 2 2 2 3 3" xfId="7625"/>
    <cellStyle name="20% - Accent2 3 2 2 2 3 3 2" xfId="25282"/>
    <cellStyle name="20% - Accent2 3 2 2 2 3 3 2 2" xfId="48584"/>
    <cellStyle name="20% - Accent2 3 2 2 2 3 3 3" xfId="36988"/>
    <cellStyle name="20% - Accent2 3 2 2 2 3 4" xfId="12175"/>
    <cellStyle name="20% - Accent2 3 2 2 2 3 5" xfId="19510"/>
    <cellStyle name="20% - Accent2 3 2 2 2 3 5 2" xfId="42814"/>
    <cellStyle name="20% - Accent2 3 2 2 2 3 6" xfId="31218"/>
    <cellStyle name="20% - Accent2 3 2 2 2 4" xfId="3346"/>
    <cellStyle name="20% - Accent2 3 2 2 2 4 2" xfId="9116"/>
    <cellStyle name="20% - Accent2 3 2 2 2 4 2 2" xfId="26773"/>
    <cellStyle name="20% - Accent2 3 2 2 2 4 2 2 2" xfId="50075"/>
    <cellStyle name="20% - Accent2 3 2 2 2 4 2 3" xfId="38479"/>
    <cellStyle name="20% - Accent2 3 2 2 2 4 3" xfId="12177"/>
    <cellStyle name="20% - Accent2 3 2 2 2 4 4" xfId="21001"/>
    <cellStyle name="20% - Accent2 3 2 2 2 4 4 2" xfId="44305"/>
    <cellStyle name="20% - Accent2 3 2 2 2 4 5" xfId="32709"/>
    <cellStyle name="20% - Accent2 3 2 2 2 5" xfId="6232"/>
    <cellStyle name="20% - Accent2 3 2 2 2 5 2" xfId="23889"/>
    <cellStyle name="20% - Accent2 3 2 2 2 5 2 2" xfId="47191"/>
    <cellStyle name="20% - Accent2 3 2 2 2 5 3" xfId="35595"/>
    <cellStyle name="20% - Accent2 3 2 2 2 6" xfId="12170"/>
    <cellStyle name="20% - Accent2 3 2 2 2 7" xfId="19049"/>
    <cellStyle name="20% - Accent2 3 2 2 2 7 2" xfId="42432"/>
    <cellStyle name="20% - Accent2 3 2 2 2 8" xfId="29825"/>
    <cellStyle name="20% - Accent2 3 2 2 3" xfId="959"/>
    <cellStyle name="20% - Accent2 3 2 2 3 2" xfId="2352"/>
    <cellStyle name="20% - Accent2 3 2 2 3 2 2" xfId="5236"/>
    <cellStyle name="20% - Accent2 3 2 2 3 2 2 2" xfId="11006"/>
    <cellStyle name="20% - Accent2 3 2 2 3 2 2 2 2" xfId="28663"/>
    <cellStyle name="20% - Accent2 3 2 2 3 2 2 2 2 2" xfId="51965"/>
    <cellStyle name="20% - Accent2 3 2 2 3 2 2 2 3" xfId="40369"/>
    <cellStyle name="20% - Accent2 3 2 2 3 2 2 3" xfId="12180"/>
    <cellStyle name="20% - Accent2 3 2 2 3 2 2 4" xfId="22891"/>
    <cellStyle name="20% - Accent2 3 2 2 3 2 2 4 2" xfId="46195"/>
    <cellStyle name="20% - Accent2 3 2 2 3 2 2 5" xfId="34599"/>
    <cellStyle name="20% - Accent2 3 2 2 3 2 3" xfId="8122"/>
    <cellStyle name="20% - Accent2 3 2 2 3 2 3 2" xfId="25779"/>
    <cellStyle name="20% - Accent2 3 2 2 3 2 3 2 2" xfId="49081"/>
    <cellStyle name="20% - Accent2 3 2 2 3 2 3 3" xfId="37485"/>
    <cellStyle name="20% - Accent2 3 2 2 3 2 4" xfId="12179"/>
    <cellStyle name="20% - Accent2 3 2 2 3 2 5" xfId="20007"/>
    <cellStyle name="20% - Accent2 3 2 2 3 2 5 2" xfId="43311"/>
    <cellStyle name="20% - Accent2 3 2 2 3 2 6" xfId="31715"/>
    <cellStyle name="20% - Accent2 3 2 2 3 3" xfId="3843"/>
    <cellStyle name="20% - Accent2 3 2 2 3 3 2" xfId="9613"/>
    <cellStyle name="20% - Accent2 3 2 2 3 3 2 2" xfId="27270"/>
    <cellStyle name="20% - Accent2 3 2 2 3 3 2 2 2" xfId="50572"/>
    <cellStyle name="20% - Accent2 3 2 2 3 3 2 3" xfId="38976"/>
    <cellStyle name="20% - Accent2 3 2 2 3 3 3" xfId="12181"/>
    <cellStyle name="20% - Accent2 3 2 2 3 3 4" xfId="21498"/>
    <cellStyle name="20% - Accent2 3 2 2 3 3 4 2" xfId="44802"/>
    <cellStyle name="20% - Accent2 3 2 2 3 3 5" xfId="33206"/>
    <cellStyle name="20% - Accent2 3 2 2 3 4" xfId="6729"/>
    <cellStyle name="20% - Accent2 3 2 2 3 4 2" xfId="24386"/>
    <cellStyle name="20% - Accent2 3 2 2 3 4 2 2" xfId="47688"/>
    <cellStyle name="20% - Accent2 3 2 2 3 4 3" xfId="36092"/>
    <cellStyle name="20% - Accent2 3 2 2 3 5" xfId="12178"/>
    <cellStyle name="20% - Accent2 3 2 2 3 6" xfId="18552"/>
    <cellStyle name="20% - Accent2 3 2 2 3 6 2" xfId="41935"/>
    <cellStyle name="20% - Accent2 3 2 2 3 7" xfId="30322"/>
    <cellStyle name="20% - Accent2 3 2 2 4" xfId="1605"/>
    <cellStyle name="20% - Accent2 3 2 2 4 2" xfId="4489"/>
    <cellStyle name="20% - Accent2 3 2 2 4 2 2" xfId="10259"/>
    <cellStyle name="20% - Accent2 3 2 2 4 2 2 2" xfId="27916"/>
    <cellStyle name="20% - Accent2 3 2 2 4 2 2 2 2" xfId="51218"/>
    <cellStyle name="20% - Accent2 3 2 2 4 2 2 3" xfId="39622"/>
    <cellStyle name="20% - Accent2 3 2 2 4 2 3" xfId="12183"/>
    <cellStyle name="20% - Accent2 3 2 2 4 2 4" xfId="22144"/>
    <cellStyle name="20% - Accent2 3 2 2 4 2 4 2" xfId="45448"/>
    <cellStyle name="20% - Accent2 3 2 2 4 2 5" xfId="33852"/>
    <cellStyle name="20% - Accent2 3 2 2 4 3" xfId="7375"/>
    <cellStyle name="20% - Accent2 3 2 2 4 3 2" xfId="25032"/>
    <cellStyle name="20% - Accent2 3 2 2 4 3 2 2" xfId="48334"/>
    <cellStyle name="20% - Accent2 3 2 2 4 3 3" xfId="36738"/>
    <cellStyle name="20% - Accent2 3 2 2 4 4" xfId="12182"/>
    <cellStyle name="20% - Accent2 3 2 2 4 5" xfId="17906"/>
    <cellStyle name="20% - Accent2 3 2 2 4 5 2" xfId="41289"/>
    <cellStyle name="20% - Accent2 3 2 2 4 6" xfId="30968"/>
    <cellStyle name="20% - Accent2 3 2 2 5" xfId="3096"/>
    <cellStyle name="20% - Accent2 3 2 2 5 2" xfId="8866"/>
    <cellStyle name="20% - Accent2 3 2 2 5 2 2" xfId="26523"/>
    <cellStyle name="20% - Accent2 3 2 2 5 2 2 2" xfId="49825"/>
    <cellStyle name="20% - Accent2 3 2 2 5 2 3" xfId="38229"/>
    <cellStyle name="20% - Accent2 3 2 2 5 3" xfId="12184"/>
    <cellStyle name="20% - Accent2 3 2 2 5 4" xfId="20751"/>
    <cellStyle name="20% - Accent2 3 2 2 5 4 2" xfId="44055"/>
    <cellStyle name="20% - Accent2 3 2 2 5 5" xfId="32459"/>
    <cellStyle name="20% - Accent2 3 2 2 6" xfId="5982"/>
    <cellStyle name="20% - Accent2 3 2 2 6 2" xfId="23639"/>
    <cellStyle name="20% - Accent2 3 2 2 6 2 2" xfId="46941"/>
    <cellStyle name="20% - Accent2 3 2 2 6 3" xfId="35345"/>
    <cellStyle name="20% - Accent2 3 2 2 7" xfId="12169"/>
    <cellStyle name="20% - Accent2 3 2 2 8" xfId="19325"/>
    <cellStyle name="20% - Accent2 3 2 2 8 2" xfId="42682"/>
    <cellStyle name="20% - Accent2 3 2 2 9" xfId="29575"/>
    <cellStyle name="20% - Accent2 3 2 3" xfId="172"/>
    <cellStyle name="20% - Accent2 3 2 3 2" xfId="945"/>
    <cellStyle name="20% - Accent2 3 2 3 2 2" xfId="2338"/>
    <cellStyle name="20% - Accent2 3 2 3 2 2 2" xfId="5222"/>
    <cellStyle name="20% - Accent2 3 2 3 2 2 2 2" xfId="10992"/>
    <cellStyle name="20% - Accent2 3 2 3 2 2 2 2 2" xfId="28649"/>
    <cellStyle name="20% - Accent2 3 2 3 2 2 2 2 2 2" xfId="51951"/>
    <cellStyle name="20% - Accent2 3 2 3 2 2 2 2 3" xfId="40355"/>
    <cellStyle name="20% - Accent2 3 2 3 2 2 2 3" xfId="12188"/>
    <cellStyle name="20% - Accent2 3 2 3 2 2 2 4" xfId="22877"/>
    <cellStyle name="20% - Accent2 3 2 3 2 2 2 4 2" xfId="46181"/>
    <cellStyle name="20% - Accent2 3 2 3 2 2 2 5" xfId="34585"/>
    <cellStyle name="20% - Accent2 3 2 3 2 2 3" xfId="8108"/>
    <cellStyle name="20% - Accent2 3 2 3 2 2 3 2" xfId="25765"/>
    <cellStyle name="20% - Accent2 3 2 3 2 2 3 2 2" xfId="49067"/>
    <cellStyle name="20% - Accent2 3 2 3 2 2 3 3" xfId="37471"/>
    <cellStyle name="20% - Accent2 3 2 3 2 2 4" xfId="12187"/>
    <cellStyle name="20% - Accent2 3 2 3 2 2 5" xfId="19993"/>
    <cellStyle name="20% - Accent2 3 2 3 2 2 5 2" xfId="43297"/>
    <cellStyle name="20% - Accent2 3 2 3 2 2 6" xfId="31701"/>
    <cellStyle name="20% - Accent2 3 2 3 2 3" xfId="3829"/>
    <cellStyle name="20% - Accent2 3 2 3 2 3 2" xfId="9599"/>
    <cellStyle name="20% - Accent2 3 2 3 2 3 2 2" xfId="27256"/>
    <cellStyle name="20% - Accent2 3 2 3 2 3 2 2 2" xfId="50558"/>
    <cellStyle name="20% - Accent2 3 2 3 2 3 2 3" xfId="38962"/>
    <cellStyle name="20% - Accent2 3 2 3 2 3 3" xfId="12189"/>
    <cellStyle name="20% - Accent2 3 2 3 2 3 4" xfId="21484"/>
    <cellStyle name="20% - Accent2 3 2 3 2 3 4 2" xfId="44788"/>
    <cellStyle name="20% - Accent2 3 2 3 2 3 5" xfId="33192"/>
    <cellStyle name="20% - Accent2 3 2 3 2 4" xfId="6715"/>
    <cellStyle name="20% - Accent2 3 2 3 2 4 2" xfId="24372"/>
    <cellStyle name="20% - Accent2 3 2 3 2 4 2 2" xfId="47674"/>
    <cellStyle name="20% - Accent2 3 2 3 2 4 3" xfId="36078"/>
    <cellStyle name="20% - Accent2 3 2 3 2 5" xfId="12186"/>
    <cellStyle name="20% - Accent2 3 2 3 2 6" xfId="18566"/>
    <cellStyle name="20% - Accent2 3 2 3 2 6 2" xfId="41949"/>
    <cellStyle name="20% - Accent2 3 2 3 2 7" xfId="30308"/>
    <cellStyle name="20% - Accent2 3 2 3 3" xfId="1591"/>
    <cellStyle name="20% - Accent2 3 2 3 3 2" xfId="4475"/>
    <cellStyle name="20% - Accent2 3 2 3 3 2 2" xfId="10245"/>
    <cellStyle name="20% - Accent2 3 2 3 3 2 2 2" xfId="27902"/>
    <cellStyle name="20% - Accent2 3 2 3 3 2 2 2 2" xfId="51204"/>
    <cellStyle name="20% - Accent2 3 2 3 3 2 2 3" xfId="39608"/>
    <cellStyle name="20% - Accent2 3 2 3 3 2 3" xfId="12191"/>
    <cellStyle name="20% - Accent2 3 2 3 3 2 4" xfId="22130"/>
    <cellStyle name="20% - Accent2 3 2 3 3 2 4 2" xfId="45434"/>
    <cellStyle name="20% - Accent2 3 2 3 3 2 5" xfId="33838"/>
    <cellStyle name="20% - Accent2 3 2 3 3 3" xfId="7361"/>
    <cellStyle name="20% - Accent2 3 2 3 3 3 2" xfId="25018"/>
    <cellStyle name="20% - Accent2 3 2 3 3 3 2 2" xfId="48320"/>
    <cellStyle name="20% - Accent2 3 2 3 3 3 3" xfId="36724"/>
    <cellStyle name="20% - Accent2 3 2 3 3 4" xfId="12190"/>
    <cellStyle name="20% - Accent2 3 2 3 3 5" xfId="17920"/>
    <cellStyle name="20% - Accent2 3 2 3 3 5 2" xfId="41303"/>
    <cellStyle name="20% - Accent2 3 2 3 3 6" xfId="30954"/>
    <cellStyle name="20% - Accent2 3 2 3 4" xfId="3082"/>
    <cellStyle name="20% - Accent2 3 2 3 4 2" xfId="8852"/>
    <cellStyle name="20% - Accent2 3 2 3 4 2 2" xfId="26509"/>
    <cellStyle name="20% - Accent2 3 2 3 4 2 2 2" xfId="49811"/>
    <cellStyle name="20% - Accent2 3 2 3 4 2 3" xfId="38215"/>
    <cellStyle name="20% - Accent2 3 2 3 4 3" xfId="12192"/>
    <cellStyle name="20% - Accent2 3 2 3 4 4" xfId="20737"/>
    <cellStyle name="20% - Accent2 3 2 3 4 4 2" xfId="44041"/>
    <cellStyle name="20% - Accent2 3 2 3 4 5" xfId="32445"/>
    <cellStyle name="20% - Accent2 3 2 3 5" xfId="5968"/>
    <cellStyle name="20% - Accent2 3 2 3 5 2" xfId="23625"/>
    <cellStyle name="20% - Accent2 3 2 3 5 2 2" xfId="46927"/>
    <cellStyle name="20% - Accent2 3 2 3 5 3" xfId="35331"/>
    <cellStyle name="20% - Accent2 3 2 3 6" xfId="12185"/>
    <cellStyle name="20% - Accent2 3 2 3 7" xfId="19339"/>
    <cellStyle name="20% - Accent2 3 2 3 7 2" xfId="42696"/>
    <cellStyle name="20% - Accent2 3 2 3 8" xfId="29561"/>
    <cellStyle name="20% - Accent2 3 2 4" xfId="466"/>
    <cellStyle name="20% - Accent2 3 2 4 2" xfId="1199"/>
    <cellStyle name="20% - Accent2 3 2 4 2 2" xfId="2592"/>
    <cellStyle name="20% - Accent2 3 2 4 2 2 2" xfId="5476"/>
    <cellStyle name="20% - Accent2 3 2 4 2 2 2 2" xfId="11246"/>
    <cellStyle name="20% - Accent2 3 2 4 2 2 2 2 2" xfId="28903"/>
    <cellStyle name="20% - Accent2 3 2 4 2 2 2 2 2 2" xfId="52205"/>
    <cellStyle name="20% - Accent2 3 2 4 2 2 2 2 3" xfId="40609"/>
    <cellStyle name="20% - Accent2 3 2 4 2 2 2 3" xfId="12196"/>
    <cellStyle name="20% - Accent2 3 2 4 2 2 2 4" xfId="23131"/>
    <cellStyle name="20% - Accent2 3 2 4 2 2 2 4 2" xfId="46435"/>
    <cellStyle name="20% - Accent2 3 2 4 2 2 2 5" xfId="34839"/>
    <cellStyle name="20% - Accent2 3 2 4 2 2 3" xfId="8362"/>
    <cellStyle name="20% - Accent2 3 2 4 2 2 3 2" xfId="26019"/>
    <cellStyle name="20% - Accent2 3 2 4 2 2 3 2 2" xfId="49321"/>
    <cellStyle name="20% - Accent2 3 2 4 2 2 3 3" xfId="37725"/>
    <cellStyle name="20% - Accent2 3 2 4 2 2 4" xfId="12195"/>
    <cellStyle name="20% - Accent2 3 2 4 2 2 5" xfId="20247"/>
    <cellStyle name="20% - Accent2 3 2 4 2 2 5 2" xfId="43551"/>
    <cellStyle name="20% - Accent2 3 2 4 2 2 6" xfId="31955"/>
    <cellStyle name="20% - Accent2 3 2 4 2 3" xfId="4083"/>
    <cellStyle name="20% - Accent2 3 2 4 2 3 2" xfId="9853"/>
    <cellStyle name="20% - Accent2 3 2 4 2 3 2 2" xfId="27510"/>
    <cellStyle name="20% - Accent2 3 2 4 2 3 2 2 2" xfId="50812"/>
    <cellStyle name="20% - Accent2 3 2 4 2 3 2 3" xfId="39216"/>
    <cellStyle name="20% - Accent2 3 2 4 2 3 3" xfId="12197"/>
    <cellStyle name="20% - Accent2 3 2 4 2 3 4" xfId="21738"/>
    <cellStyle name="20% - Accent2 3 2 4 2 3 4 2" xfId="45042"/>
    <cellStyle name="20% - Accent2 3 2 4 2 3 5" xfId="33446"/>
    <cellStyle name="20% - Accent2 3 2 4 2 4" xfId="6969"/>
    <cellStyle name="20% - Accent2 3 2 4 2 4 2" xfId="24626"/>
    <cellStyle name="20% - Accent2 3 2 4 2 4 2 2" xfId="47928"/>
    <cellStyle name="20% - Accent2 3 2 4 2 4 3" xfId="36332"/>
    <cellStyle name="20% - Accent2 3 2 4 2 5" xfId="12194"/>
    <cellStyle name="20% - Accent2 3 2 4 2 6" xfId="18312"/>
    <cellStyle name="20% - Accent2 3 2 4 2 6 2" xfId="41695"/>
    <cellStyle name="20% - Accent2 3 2 4 2 7" xfId="30562"/>
    <cellStyle name="20% - Accent2 3 2 4 3" xfId="1859"/>
    <cellStyle name="20% - Accent2 3 2 4 3 2" xfId="4743"/>
    <cellStyle name="20% - Accent2 3 2 4 3 2 2" xfId="10513"/>
    <cellStyle name="20% - Accent2 3 2 4 3 2 2 2" xfId="28170"/>
    <cellStyle name="20% - Accent2 3 2 4 3 2 2 2 2" xfId="51472"/>
    <cellStyle name="20% - Accent2 3 2 4 3 2 2 3" xfId="39876"/>
    <cellStyle name="20% - Accent2 3 2 4 3 2 3" xfId="12199"/>
    <cellStyle name="20% - Accent2 3 2 4 3 2 4" xfId="22398"/>
    <cellStyle name="20% - Accent2 3 2 4 3 2 4 2" xfId="45702"/>
    <cellStyle name="20% - Accent2 3 2 4 3 2 5" xfId="34106"/>
    <cellStyle name="20% - Accent2 3 2 4 3 3" xfId="7629"/>
    <cellStyle name="20% - Accent2 3 2 4 3 3 2" xfId="25286"/>
    <cellStyle name="20% - Accent2 3 2 4 3 3 2 2" xfId="48588"/>
    <cellStyle name="20% - Accent2 3 2 4 3 3 3" xfId="36992"/>
    <cellStyle name="20% - Accent2 3 2 4 3 4" xfId="12198"/>
    <cellStyle name="20% - Accent2 3 2 4 3 5" xfId="19514"/>
    <cellStyle name="20% - Accent2 3 2 4 3 5 2" xfId="42818"/>
    <cellStyle name="20% - Accent2 3 2 4 3 6" xfId="31222"/>
    <cellStyle name="20% - Accent2 3 2 4 4" xfId="3350"/>
    <cellStyle name="20% - Accent2 3 2 4 4 2" xfId="9120"/>
    <cellStyle name="20% - Accent2 3 2 4 4 2 2" xfId="26777"/>
    <cellStyle name="20% - Accent2 3 2 4 4 2 2 2" xfId="50079"/>
    <cellStyle name="20% - Accent2 3 2 4 4 2 3" xfId="38483"/>
    <cellStyle name="20% - Accent2 3 2 4 4 3" xfId="12200"/>
    <cellStyle name="20% - Accent2 3 2 4 4 4" xfId="21005"/>
    <cellStyle name="20% - Accent2 3 2 4 4 4 2" xfId="44309"/>
    <cellStyle name="20% - Accent2 3 2 4 4 5" xfId="32713"/>
    <cellStyle name="20% - Accent2 3 2 4 5" xfId="6236"/>
    <cellStyle name="20% - Accent2 3 2 4 5 2" xfId="23893"/>
    <cellStyle name="20% - Accent2 3 2 4 5 2 2" xfId="47195"/>
    <cellStyle name="20% - Accent2 3 2 4 5 3" xfId="35599"/>
    <cellStyle name="20% - Accent2 3 2 4 6" xfId="12193"/>
    <cellStyle name="20% - Accent2 3 2 4 7" xfId="19045"/>
    <cellStyle name="20% - Accent2 3 2 4 7 2" xfId="42428"/>
    <cellStyle name="20% - Accent2 3 2 4 8" xfId="29829"/>
    <cellStyle name="20% - Accent2 3 2 5" xfId="964"/>
    <cellStyle name="20% - Accent2 3 2 5 2" xfId="2357"/>
    <cellStyle name="20% - Accent2 3 2 5 2 2" xfId="5241"/>
    <cellStyle name="20% - Accent2 3 2 5 2 2 2" xfId="11011"/>
    <cellStyle name="20% - Accent2 3 2 5 2 2 2 2" xfId="28668"/>
    <cellStyle name="20% - Accent2 3 2 5 2 2 2 2 2" xfId="51970"/>
    <cellStyle name="20% - Accent2 3 2 5 2 2 2 3" xfId="40374"/>
    <cellStyle name="20% - Accent2 3 2 5 2 2 3" xfId="12203"/>
    <cellStyle name="20% - Accent2 3 2 5 2 2 4" xfId="22896"/>
    <cellStyle name="20% - Accent2 3 2 5 2 2 4 2" xfId="46200"/>
    <cellStyle name="20% - Accent2 3 2 5 2 2 5" xfId="34604"/>
    <cellStyle name="20% - Accent2 3 2 5 2 3" xfId="8127"/>
    <cellStyle name="20% - Accent2 3 2 5 2 3 2" xfId="25784"/>
    <cellStyle name="20% - Accent2 3 2 5 2 3 2 2" xfId="49086"/>
    <cellStyle name="20% - Accent2 3 2 5 2 3 3" xfId="37490"/>
    <cellStyle name="20% - Accent2 3 2 5 2 4" xfId="12202"/>
    <cellStyle name="20% - Accent2 3 2 5 2 5" xfId="20012"/>
    <cellStyle name="20% - Accent2 3 2 5 2 5 2" xfId="43316"/>
    <cellStyle name="20% - Accent2 3 2 5 2 6" xfId="31720"/>
    <cellStyle name="20% - Accent2 3 2 5 3" xfId="3848"/>
    <cellStyle name="20% - Accent2 3 2 5 3 2" xfId="9618"/>
    <cellStyle name="20% - Accent2 3 2 5 3 2 2" xfId="27275"/>
    <cellStyle name="20% - Accent2 3 2 5 3 2 2 2" xfId="50577"/>
    <cellStyle name="20% - Accent2 3 2 5 3 2 3" xfId="38981"/>
    <cellStyle name="20% - Accent2 3 2 5 3 3" xfId="12204"/>
    <cellStyle name="20% - Accent2 3 2 5 3 4" xfId="21503"/>
    <cellStyle name="20% - Accent2 3 2 5 3 4 2" xfId="44807"/>
    <cellStyle name="20% - Accent2 3 2 5 3 5" xfId="33211"/>
    <cellStyle name="20% - Accent2 3 2 5 4" xfId="6734"/>
    <cellStyle name="20% - Accent2 3 2 5 4 2" xfId="24391"/>
    <cellStyle name="20% - Accent2 3 2 5 4 2 2" xfId="47693"/>
    <cellStyle name="20% - Accent2 3 2 5 4 3" xfId="36097"/>
    <cellStyle name="20% - Accent2 3 2 5 5" xfId="12201"/>
    <cellStyle name="20% - Accent2 3 2 5 6" xfId="18547"/>
    <cellStyle name="20% - Accent2 3 2 5 6 2" xfId="41930"/>
    <cellStyle name="20% - Accent2 3 2 5 7" xfId="30327"/>
    <cellStyle name="20% - Accent2 3 2 6" xfId="1610"/>
    <cellStyle name="20% - Accent2 3 2 6 2" xfId="4494"/>
    <cellStyle name="20% - Accent2 3 2 6 2 2" xfId="10264"/>
    <cellStyle name="20% - Accent2 3 2 6 2 2 2" xfId="27921"/>
    <cellStyle name="20% - Accent2 3 2 6 2 2 2 2" xfId="51223"/>
    <cellStyle name="20% - Accent2 3 2 6 2 2 3" xfId="39627"/>
    <cellStyle name="20% - Accent2 3 2 6 2 3" xfId="12206"/>
    <cellStyle name="20% - Accent2 3 2 6 2 4" xfId="22149"/>
    <cellStyle name="20% - Accent2 3 2 6 2 4 2" xfId="45453"/>
    <cellStyle name="20% - Accent2 3 2 6 2 5" xfId="33857"/>
    <cellStyle name="20% - Accent2 3 2 6 3" xfId="7380"/>
    <cellStyle name="20% - Accent2 3 2 6 3 2" xfId="25037"/>
    <cellStyle name="20% - Accent2 3 2 6 3 2 2" xfId="48339"/>
    <cellStyle name="20% - Accent2 3 2 6 3 3" xfId="36743"/>
    <cellStyle name="20% - Accent2 3 2 6 4" xfId="12205"/>
    <cellStyle name="20% - Accent2 3 2 6 5" xfId="17901"/>
    <cellStyle name="20% - Accent2 3 2 6 5 2" xfId="41284"/>
    <cellStyle name="20% - Accent2 3 2 6 6" xfId="30973"/>
    <cellStyle name="20% - Accent2 3 2 7" xfId="3101"/>
    <cellStyle name="20% - Accent2 3 2 7 2" xfId="8871"/>
    <cellStyle name="20% - Accent2 3 2 7 2 2" xfId="26528"/>
    <cellStyle name="20% - Accent2 3 2 7 2 2 2" xfId="49830"/>
    <cellStyle name="20% - Accent2 3 2 7 2 3" xfId="38234"/>
    <cellStyle name="20% - Accent2 3 2 7 3" xfId="12207"/>
    <cellStyle name="20% - Accent2 3 2 7 4" xfId="20756"/>
    <cellStyle name="20% - Accent2 3 2 7 4 2" xfId="44060"/>
    <cellStyle name="20% - Accent2 3 2 7 5" xfId="32464"/>
    <cellStyle name="20% - Accent2 3 2 8" xfId="5987"/>
    <cellStyle name="20% - Accent2 3 2 8 2" xfId="23644"/>
    <cellStyle name="20% - Accent2 3 2 8 2 2" xfId="46946"/>
    <cellStyle name="20% - Accent2 3 2 8 3" xfId="35350"/>
    <cellStyle name="20% - Accent2 3 2 9" xfId="12168"/>
    <cellStyle name="20% - Accent2 3 3" xfId="175"/>
    <cellStyle name="20% - Accent2 3 3 2" xfId="458"/>
    <cellStyle name="20% - Accent2 3 3 2 2" xfId="1191"/>
    <cellStyle name="20% - Accent2 3 3 2 2 2" xfId="2584"/>
    <cellStyle name="20% - Accent2 3 3 2 2 2 2" xfId="5468"/>
    <cellStyle name="20% - Accent2 3 3 2 2 2 2 2" xfId="11238"/>
    <cellStyle name="20% - Accent2 3 3 2 2 2 2 2 2" xfId="28895"/>
    <cellStyle name="20% - Accent2 3 3 2 2 2 2 2 2 2" xfId="52197"/>
    <cellStyle name="20% - Accent2 3 3 2 2 2 2 2 3" xfId="40601"/>
    <cellStyle name="20% - Accent2 3 3 2 2 2 2 3" xfId="12212"/>
    <cellStyle name="20% - Accent2 3 3 2 2 2 2 4" xfId="23123"/>
    <cellStyle name="20% - Accent2 3 3 2 2 2 2 4 2" xfId="46427"/>
    <cellStyle name="20% - Accent2 3 3 2 2 2 2 5" xfId="34831"/>
    <cellStyle name="20% - Accent2 3 3 2 2 2 3" xfId="8354"/>
    <cellStyle name="20% - Accent2 3 3 2 2 2 3 2" xfId="26011"/>
    <cellStyle name="20% - Accent2 3 3 2 2 2 3 2 2" xfId="49313"/>
    <cellStyle name="20% - Accent2 3 3 2 2 2 3 3" xfId="37717"/>
    <cellStyle name="20% - Accent2 3 3 2 2 2 4" xfId="12211"/>
    <cellStyle name="20% - Accent2 3 3 2 2 2 5" xfId="20239"/>
    <cellStyle name="20% - Accent2 3 3 2 2 2 5 2" xfId="43543"/>
    <cellStyle name="20% - Accent2 3 3 2 2 2 6" xfId="31947"/>
    <cellStyle name="20% - Accent2 3 3 2 2 3" xfId="4075"/>
    <cellStyle name="20% - Accent2 3 3 2 2 3 2" xfId="9845"/>
    <cellStyle name="20% - Accent2 3 3 2 2 3 2 2" xfId="27502"/>
    <cellStyle name="20% - Accent2 3 3 2 2 3 2 2 2" xfId="50804"/>
    <cellStyle name="20% - Accent2 3 3 2 2 3 2 3" xfId="39208"/>
    <cellStyle name="20% - Accent2 3 3 2 2 3 3" xfId="12213"/>
    <cellStyle name="20% - Accent2 3 3 2 2 3 4" xfId="21730"/>
    <cellStyle name="20% - Accent2 3 3 2 2 3 4 2" xfId="45034"/>
    <cellStyle name="20% - Accent2 3 3 2 2 3 5" xfId="33438"/>
    <cellStyle name="20% - Accent2 3 3 2 2 4" xfId="6961"/>
    <cellStyle name="20% - Accent2 3 3 2 2 4 2" xfId="24618"/>
    <cellStyle name="20% - Accent2 3 3 2 2 4 2 2" xfId="47920"/>
    <cellStyle name="20% - Accent2 3 3 2 2 4 3" xfId="36324"/>
    <cellStyle name="20% - Accent2 3 3 2 2 5" xfId="12210"/>
    <cellStyle name="20% - Accent2 3 3 2 2 6" xfId="18320"/>
    <cellStyle name="20% - Accent2 3 3 2 2 6 2" xfId="41703"/>
    <cellStyle name="20% - Accent2 3 3 2 2 7" xfId="30554"/>
    <cellStyle name="20% - Accent2 3 3 2 3" xfId="1851"/>
    <cellStyle name="20% - Accent2 3 3 2 3 2" xfId="4735"/>
    <cellStyle name="20% - Accent2 3 3 2 3 2 2" xfId="10505"/>
    <cellStyle name="20% - Accent2 3 3 2 3 2 2 2" xfId="28162"/>
    <cellStyle name="20% - Accent2 3 3 2 3 2 2 2 2" xfId="51464"/>
    <cellStyle name="20% - Accent2 3 3 2 3 2 2 3" xfId="39868"/>
    <cellStyle name="20% - Accent2 3 3 2 3 2 3" xfId="12215"/>
    <cellStyle name="20% - Accent2 3 3 2 3 2 4" xfId="22390"/>
    <cellStyle name="20% - Accent2 3 3 2 3 2 4 2" xfId="45694"/>
    <cellStyle name="20% - Accent2 3 3 2 3 2 5" xfId="34098"/>
    <cellStyle name="20% - Accent2 3 3 2 3 3" xfId="7621"/>
    <cellStyle name="20% - Accent2 3 3 2 3 3 2" xfId="25278"/>
    <cellStyle name="20% - Accent2 3 3 2 3 3 2 2" xfId="48580"/>
    <cellStyle name="20% - Accent2 3 3 2 3 3 3" xfId="36984"/>
    <cellStyle name="20% - Accent2 3 3 2 3 4" xfId="12214"/>
    <cellStyle name="20% - Accent2 3 3 2 3 5" xfId="19506"/>
    <cellStyle name="20% - Accent2 3 3 2 3 5 2" xfId="42810"/>
    <cellStyle name="20% - Accent2 3 3 2 3 6" xfId="31214"/>
    <cellStyle name="20% - Accent2 3 3 2 4" xfId="3342"/>
    <cellStyle name="20% - Accent2 3 3 2 4 2" xfId="9112"/>
    <cellStyle name="20% - Accent2 3 3 2 4 2 2" xfId="26769"/>
    <cellStyle name="20% - Accent2 3 3 2 4 2 2 2" xfId="50071"/>
    <cellStyle name="20% - Accent2 3 3 2 4 2 3" xfId="38475"/>
    <cellStyle name="20% - Accent2 3 3 2 4 3" xfId="12216"/>
    <cellStyle name="20% - Accent2 3 3 2 4 4" xfId="20997"/>
    <cellStyle name="20% - Accent2 3 3 2 4 4 2" xfId="44301"/>
    <cellStyle name="20% - Accent2 3 3 2 4 5" xfId="32705"/>
    <cellStyle name="20% - Accent2 3 3 2 5" xfId="6228"/>
    <cellStyle name="20% - Accent2 3 3 2 5 2" xfId="23885"/>
    <cellStyle name="20% - Accent2 3 3 2 5 2 2" xfId="47187"/>
    <cellStyle name="20% - Accent2 3 3 2 5 3" xfId="35591"/>
    <cellStyle name="20% - Accent2 3 3 2 6" xfId="12209"/>
    <cellStyle name="20% - Accent2 3 3 2 7" xfId="19053"/>
    <cellStyle name="20% - Accent2 3 3 2 7 2" xfId="42436"/>
    <cellStyle name="20% - Accent2 3 3 2 8" xfId="29821"/>
    <cellStyle name="20% - Accent2 3 3 3" xfId="948"/>
    <cellStyle name="20% - Accent2 3 3 3 2" xfId="2341"/>
    <cellStyle name="20% - Accent2 3 3 3 2 2" xfId="5225"/>
    <cellStyle name="20% - Accent2 3 3 3 2 2 2" xfId="10995"/>
    <cellStyle name="20% - Accent2 3 3 3 2 2 2 2" xfId="28652"/>
    <cellStyle name="20% - Accent2 3 3 3 2 2 2 2 2" xfId="51954"/>
    <cellStyle name="20% - Accent2 3 3 3 2 2 2 3" xfId="40358"/>
    <cellStyle name="20% - Accent2 3 3 3 2 2 3" xfId="12219"/>
    <cellStyle name="20% - Accent2 3 3 3 2 2 4" xfId="22880"/>
    <cellStyle name="20% - Accent2 3 3 3 2 2 4 2" xfId="46184"/>
    <cellStyle name="20% - Accent2 3 3 3 2 2 5" xfId="34588"/>
    <cellStyle name="20% - Accent2 3 3 3 2 3" xfId="8111"/>
    <cellStyle name="20% - Accent2 3 3 3 2 3 2" xfId="25768"/>
    <cellStyle name="20% - Accent2 3 3 3 2 3 2 2" xfId="49070"/>
    <cellStyle name="20% - Accent2 3 3 3 2 3 3" xfId="37474"/>
    <cellStyle name="20% - Accent2 3 3 3 2 4" xfId="12218"/>
    <cellStyle name="20% - Accent2 3 3 3 2 5" xfId="19996"/>
    <cellStyle name="20% - Accent2 3 3 3 2 5 2" xfId="43300"/>
    <cellStyle name="20% - Accent2 3 3 3 2 6" xfId="31704"/>
    <cellStyle name="20% - Accent2 3 3 3 3" xfId="3832"/>
    <cellStyle name="20% - Accent2 3 3 3 3 2" xfId="9602"/>
    <cellStyle name="20% - Accent2 3 3 3 3 2 2" xfId="27259"/>
    <cellStyle name="20% - Accent2 3 3 3 3 2 2 2" xfId="50561"/>
    <cellStyle name="20% - Accent2 3 3 3 3 2 3" xfId="38965"/>
    <cellStyle name="20% - Accent2 3 3 3 3 3" xfId="12220"/>
    <cellStyle name="20% - Accent2 3 3 3 3 4" xfId="21487"/>
    <cellStyle name="20% - Accent2 3 3 3 3 4 2" xfId="44791"/>
    <cellStyle name="20% - Accent2 3 3 3 3 5" xfId="33195"/>
    <cellStyle name="20% - Accent2 3 3 3 4" xfId="6718"/>
    <cellStyle name="20% - Accent2 3 3 3 4 2" xfId="24375"/>
    <cellStyle name="20% - Accent2 3 3 3 4 2 2" xfId="47677"/>
    <cellStyle name="20% - Accent2 3 3 3 4 3" xfId="36081"/>
    <cellStyle name="20% - Accent2 3 3 3 5" xfId="12217"/>
    <cellStyle name="20% - Accent2 3 3 3 6" xfId="18563"/>
    <cellStyle name="20% - Accent2 3 3 3 6 2" xfId="41946"/>
    <cellStyle name="20% - Accent2 3 3 3 7" xfId="30311"/>
    <cellStyle name="20% - Accent2 3 3 4" xfId="1594"/>
    <cellStyle name="20% - Accent2 3 3 4 2" xfId="4478"/>
    <cellStyle name="20% - Accent2 3 3 4 2 2" xfId="10248"/>
    <cellStyle name="20% - Accent2 3 3 4 2 2 2" xfId="27905"/>
    <cellStyle name="20% - Accent2 3 3 4 2 2 2 2" xfId="51207"/>
    <cellStyle name="20% - Accent2 3 3 4 2 2 3" xfId="39611"/>
    <cellStyle name="20% - Accent2 3 3 4 2 3" xfId="12222"/>
    <cellStyle name="20% - Accent2 3 3 4 2 4" xfId="22133"/>
    <cellStyle name="20% - Accent2 3 3 4 2 4 2" xfId="45437"/>
    <cellStyle name="20% - Accent2 3 3 4 2 5" xfId="33841"/>
    <cellStyle name="20% - Accent2 3 3 4 3" xfId="7364"/>
    <cellStyle name="20% - Accent2 3 3 4 3 2" xfId="25021"/>
    <cellStyle name="20% - Accent2 3 3 4 3 2 2" xfId="48323"/>
    <cellStyle name="20% - Accent2 3 3 4 3 3" xfId="36727"/>
    <cellStyle name="20% - Accent2 3 3 4 4" xfId="12221"/>
    <cellStyle name="20% - Accent2 3 3 4 5" xfId="17917"/>
    <cellStyle name="20% - Accent2 3 3 4 5 2" xfId="41300"/>
    <cellStyle name="20% - Accent2 3 3 4 6" xfId="30957"/>
    <cellStyle name="20% - Accent2 3 3 5" xfId="3085"/>
    <cellStyle name="20% - Accent2 3 3 5 2" xfId="8855"/>
    <cellStyle name="20% - Accent2 3 3 5 2 2" xfId="26512"/>
    <cellStyle name="20% - Accent2 3 3 5 2 2 2" xfId="49814"/>
    <cellStyle name="20% - Accent2 3 3 5 2 3" xfId="38218"/>
    <cellStyle name="20% - Accent2 3 3 5 3" xfId="12223"/>
    <cellStyle name="20% - Accent2 3 3 5 4" xfId="20740"/>
    <cellStyle name="20% - Accent2 3 3 5 4 2" xfId="44044"/>
    <cellStyle name="20% - Accent2 3 3 5 5" xfId="32448"/>
    <cellStyle name="20% - Accent2 3 3 6" xfId="5971"/>
    <cellStyle name="20% - Accent2 3 3 6 2" xfId="23628"/>
    <cellStyle name="20% - Accent2 3 3 6 2 2" xfId="46930"/>
    <cellStyle name="20% - Accent2 3 3 6 3" xfId="35334"/>
    <cellStyle name="20% - Accent2 3 3 7" xfId="12208"/>
    <cellStyle name="20% - Accent2 3 3 8" xfId="19336"/>
    <cellStyle name="20% - Accent2 3 3 8 2" xfId="42693"/>
    <cellStyle name="20% - Accent2 3 3 9" xfId="29564"/>
    <cellStyle name="20% - Accent2 3 4" xfId="181"/>
    <cellStyle name="20% - Accent2 3 4 2" xfId="456"/>
    <cellStyle name="20% - Accent2 3 4 2 2" xfId="1189"/>
    <cellStyle name="20% - Accent2 3 4 2 2 2" xfId="2582"/>
    <cellStyle name="20% - Accent2 3 4 2 2 2 2" xfId="5466"/>
    <cellStyle name="20% - Accent2 3 4 2 2 2 2 2" xfId="11236"/>
    <cellStyle name="20% - Accent2 3 4 2 2 2 2 2 2" xfId="28893"/>
    <cellStyle name="20% - Accent2 3 4 2 2 2 2 2 2 2" xfId="52195"/>
    <cellStyle name="20% - Accent2 3 4 2 2 2 2 2 3" xfId="40599"/>
    <cellStyle name="20% - Accent2 3 4 2 2 2 2 3" xfId="12228"/>
    <cellStyle name="20% - Accent2 3 4 2 2 2 2 4" xfId="23121"/>
    <cellStyle name="20% - Accent2 3 4 2 2 2 2 4 2" xfId="46425"/>
    <cellStyle name="20% - Accent2 3 4 2 2 2 2 5" xfId="34829"/>
    <cellStyle name="20% - Accent2 3 4 2 2 2 3" xfId="8352"/>
    <cellStyle name="20% - Accent2 3 4 2 2 2 3 2" xfId="26009"/>
    <cellStyle name="20% - Accent2 3 4 2 2 2 3 2 2" xfId="49311"/>
    <cellStyle name="20% - Accent2 3 4 2 2 2 3 3" xfId="37715"/>
    <cellStyle name="20% - Accent2 3 4 2 2 2 4" xfId="12227"/>
    <cellStyle name="20% - Accent2 3 4 2 2 2 5" xfId="20237"/>
    <cellStyle name="20% - Accent2 3 4 2 2 2 5 2" xfId="43541"/>
    <cellStyle name="20% - Accent2 3 4 2 2 2 6" xfId="31945"/>
    <cellStyle name="20% - Accent2 3 4 2 2 3" xfId="4073"/>
    <cellStyle name="20% - Accent2 3 4 2 2 3 2" xfId="9843"/>
    <cellStyle name="20% - Accent2 3 4 2 2 3 2 2" xfId="27500"/>
    <cellStyle name="20% - Accent2 3 4 2 2 3 2 2 2" xfId="50802"/>
    <cellStyle name="20% - Accent2 3 4 2 2 3 2 3" xfId="39206"/>
    <cellStyle name="20% - Accent2 3 4 2 2 3 3" xfId="12229"/>
    <cellStyle name="20% - Accent2 3 4 2 2 3 4" xfId="21728"/>
    <cellStyle name="20% - Accent2 3 4 2 2 3 4 2" xfId="45032"/>
    <cellStyle name="20% - Accent2 3 4 2 2 3 5" xfId="33436"/>
    <cellStyle name="20% - Accent2 3 4 2 2 4" xfId="6959"/>
    <cellStyle name="20% - Accent2 3 4 2 2 4 2" xfId="24616"/>
    <cellStyle name="20% - Accent2 3 4 2 2 4 2 2" xfId="47918"/>
    <cellStyle name="20% - Accent2 3 4 2 2 4 3" xfId="36322"/>
    <cellStyle name="20% - Accent2 3 4 2 2 5" xfId="12226"/>
    <cellStyle name="20% - Accent2 3 4 2 2 6" xfId="18322"/>
    <cellStyle name="20% - Accent2 3 4 2 2 6 2" xfId="41705"/>
    <cellStyle name="20% - Accent2 3 4 2 2 7" xfId="30552"/>
    <cellStyle name="20% - Accent2 3 4 2 3" xfId="1849"/>
    <cellStyle name="20% - Accent2 3 4 2 3 2" xfId="4733"/>
    <cellStyle name="20% - Accent2 3 4 2 3 2 2" xfId="10503"/>
    <cellStyle name="20% - Accent2 3 4 2 3 2 2 2" xfId="28160"/>
    <cellStyle name="20% - Accent2 3 4 2 3 2 2 2 2" xfId="51462"/>
    <cellStyle name="20% - Accent2 3 4 2 3 2 2 3" xfId="39866"/>
    <cellStyle name="20% - Accent2 3 4 2 3 2 3" xfId="12231"/>
    <cellStyle name="20% - Accent2 3 4 2 3 2 4" xfId="22388"/>
    <cellStyle name="20% - Accent2 3 4 2 3 2 4 2" xfId="45692"/>
    <cellStyle name="20% - Accent2 3 4 2 3 2 5" xfId="34096"/>
    <cellStyle name="20% - Accent2 3 4 2 3 3" xfId="7619"/>
    <cellStyle name="20% - Accent2 3 4 2 3 3 2" xfId="25276"/>
    <cellStyle name="20% - Accent2 3 4 2 3 3 2 2" xfId="48578"/>
    <cellStyle name="20% - Accent2 3 4 2 3 3 3" xfId="36982"/>
    <cellStyle name="20% - Accent2 3 4 2 3 4" xfId="12230"/>
    <cellStyle name="20% - Accent2 3 4 2 3 5" xfId="19504"/>
    <cellStyle name="20% - Accent2 3 4 2 3 5 2" xfId="42808"/>
    <cellStyle name="20% - Accent2 3 4 2 3 6" xfId="31212"/>
    <cellStyle name="20% - Accent2 3 4 2 4" xfId="3340"/>
    <cellStyle name="20% - Accent2 3 4 2 4 2" xfId="9110"/>
    <cellStyle name="20% - Accent2 3 4 2 4 2 2" xfId="26767"/>
    <cellStyle name="20% - Accent2 3 4 2 4 2 2 2" xfId="50069"/>
    <cellStyle name="20% - Accent2 3 4 2 4 2 3" xfId="38473"/>
    <cellStyle name="20% - Accent2 3 4 2 4 3" xfId="12232"/>
    <cellStyle name="20% - Accent2 3 4 2 4 4" xfId="20995"/>
    <cellStyle name="20% - Accent2 3 4 2 4 4 2" xfId="44299"/>
    <cellStyle name="20% - Accent2 3 4 2 4 5" xfId="32703"/>
    <cellStyle name="20% - Accent2 3 4 2 5" xfId="6226"/>
    <cellStyle name="20% - Accent2 3 4 2 5 2" xfId="23883"/>
    <cellStyle name="20% - Accent2 3 4 2 5 2 2" xfId="47185"/>
    <cellStyle name="20% - Accent2 3 4 2 5 3" xfId="35589"/>
    <cellStyle name="20% - Accent2 3 4 2 6" xfId="12225"/>
    <cellStyle name="20% - Accent2 3 4 2 7" xfId="19055"/>
    <cellStyle name="20% - Accent2 3 4 2 7 2" xfId="42438"/>
    <cellStyle name="20% - Accent2 3 4 2 8" xfId="29819"/>
    <cellStyle name="20% - Accent2 3 4 3" xfId="954"/>
    <cellStyle name="20% - Accent2 3 4 3 2" xfId="2347"/>
    <cellStyle name="20% - Accent2 3 4 3 2 2" xfId="5231"/>
    <cellStyle name="20% - Accent2 3 4 3 2 2 2" xfId="11001"/>
    <cellStyle name="20% - Accent2 3 4 3 2 2 2 2" xfId="28658"/>
    <cellStyle name="20% - Accent2 3 4 3 2 2 2 2 2" xfId="51960"/>
    <cellStyle name="20% - Accent2 3 4 3 2 2 2 3" xfId="40364"/>
    <cellStyle name="20% - Accent2 3 4 3 2 2 3" xfId="12235"/>
    <cellStyle name="20% - Accent2 3 4 3 2 2 4" xfId="22886"/>
    <cellStyle name="20% - Accent2 3 4 3 2 2 4 2" xfId="46190"/>
    <cellStyle name="20% - Accent2 3 4 3 2 2 5" xfId="34594"/>
    <cellStyle name="20% - Accent2 3 4 3 2 3" xfId="8117"/>
    <cellStyle name="20% - Accent2 3 4 3 2 3 2" xfId="25774"/>
    <cellStyle name="20% - Accent2 3 4 3 2 3 2 2" xfId="49076"/>
    <cellStyle name="20% - Accent2 3 4 3 2 3 3" xfId="37480"/>
    <cellStyle name="20% - Accent2 3 4 3 2 4" xfId="12234"/>
    <cellStyle name="20% - Accent2 3 4 3 2 5" xfId="20002"/>
    <cellStyle name="20% - Accent2 3 4 3 2 5 2" xfId="43306"/>
    <cellStyle name="20% - Accent2 3 4 3 2 6" xfId="31710"/>
    <cellStyle name="20% - Accent2 3 4 3 3" xfId="3838"/>
    <cellStyle name="20% - Accent2 3 4 3 3 2" xfId="9608"/>
    <cellStyle name="20% - Accent2 3 4 3 3 2 2" xfId="27265"/>
    <cellStyle name="20% - Accent2 3 4 3 3 2 2 2" xfId="50567"/>
    <cellStyle name="20% - Accent2 3 4 3 3 2 3" xfId="38971"/>
    <cellStyle name="20% - Accent2 3 4 3 3 3" xfId="12236"/>
    <cellStyle name="20% - Accent2 3 4 3 3 4" xfId="21493"/>
    <cellStyle name="20% - Accent2 3 4 3 3 4 2" xfId="44797"/>
    <cellStyle name="20% - Accent2 3 4 3 3 5" xfId="33201"/>
    <cellStyle name="20% - Accent2 3 4 3 4" xfId="6724"/>
    <cellStyle name="20% - Accent2 3 4 3 4 2" xfId="24381"/>
    <cellStyle name="20% - Accent2 3 4 3 4 2 2" xfId="47683"/>
    <cellStyle name="20% - Accent2 3 4 3 4 3" xfId="36087"/>
    <cellStyle name="20% - Accent2 3 4 3 5" xfId="12233"/>
    <cellStyle name="20% - Accent2 3 4 3 6" xfId="18557"/>
    <cellStyle name="20% - Accent2 3 4 3 6 2" xfId="41940"/>
    <cellStyle name="20% - Accent2 3 4 3 7" xfId="30317"/>
    <cellStyle name="20% - Accent2 3 4 4" xfId="1600"/>
    <cellStyle name="20% - Accent2 3 4 4 2" xfId="4484"/>
    <cellStyle name="20% - Accent2 3 4 4 2 2" xfId="10254"/>
    <cellStyle name="20% - Accent2 3 4 4 2 2 2" xfId="27911"/>
    <cellStyle name="20% - Accent2 3 4 4 2 2 2 2" xfId="51213"/>
    <cellStyle name="20% - Accent2 3 4 4 2 2 3" xfId="39617"/>
    <cellStyle name="20% - Accent2 3 4 4 2 3" xfId="12238"/>
    <cellStyle name="20% - Accent2 3 4 4 2 4" xfId="22139"/>
    <cellStyle name="20% - Accent2 3 4 4 2 4 2" xfId="45443"/>
    <cellStyle name="20% - Accent2 3 4 4 2 5" xfId="33847"/>
    <cellStyle name="20% - Accent2 3 4 4 3" xfId="7370"/>
    <cellStyle name="20% - Accent2 3 4 4 3 2" xfId="25027"/>
    <cellStyle name="20% - Accent2 3 4 4 3 2 2" xfId="48329"/>
    <cellStyle name="20% - Accent2 3 4 4 3 3" xfId="36733"/>
    <cellStyle name="20% - Accent2 3 4 4 4" xfId="12237"/>
    <cellStyle name="20% - Accent2 3 4 4 5" xfId="17911"/>
    <cellStyle name="20% - Accent2 3 4 4 5 2" xfId="41294"/>
    <cellStyle name="20% - Accent2 3 4 4 6" xfId="30963"/>
    <cellStyle name="20% - Accent2 3 4 5" xfId="3091"/>
    <cellStyle name="20% - Accent2 3 4 5 2" xfId="8861"/>
    <cellStyle name="20% - Accent2 3 4 5 2 2" xfId="26518"/>
    <cellStyle name="20% - Accent2 3 4 5 2 2 2" xfId="49820"/>
    <cellStyle name="20% - Accent2 3 4 5 2 3" xfId="38224"/>
    <cellStyle name="20% - Accent2 3 4 5 3" xfId="12239"/>
    <cellStyle name="20% - Accent2 3 4 5 4" xfId="20746"/>
    <cellStyle name="20% - Accent2 3 4 5 4 2" xfId="44050"/>
    <cellStyle name="20% - Accent2 3 4 5 5" xfId="32454"/>
    <cellStyle name="20% - Accent2 3 4 6" xfId="5977"/>
    <cellStyle name="20% - Accent2 3 4 6 2" xfId="23634"/>
    <cellStyle name="20% - Accent2 3 4 6 2 2" xfId="46936"/>
    <cellStyle name="20% - Accent2 3 4 6 3" xfId="35340"/>
    <cellStyle name="20% - Accent2 3 4 7" xfId="12224"/>
    <cellStyle name="20% - Accent2 3 4 8" xfId="19330"/>
    <cellStyle name="20% - Accent2 3 4 8 2" xfId="42687"/>
    <cellStyle name="20% - Accent2 3 4 9" xfId="29570"/>
    <cellStyle name="20% - Accent2 3 5" xfId="194"/>
    <cellStyle name="20% - Accent2 3 5 2" xfId="967"/>
    <cellStyle name="20% - Accent2 3 5 2 2" xfId="2360"/>
    <cellStyle name="20% - Accent2 3 5 2 2 2" xfId="5244"/>
    <cellStyle name="20% - Accent2 3 5 2 2 2 2" xfId="11014"/>
    <cellStyle name="20% - Accent2 3 5 2 2 2 2 2" xfId="28671"/>
    <cellStyle name="20% - Accent2 3 5 2 2 2 2 2 2" xfId="51973"/>
    <cellStyle name="20% - Accent2 3 5 2 2 2 2 3" xfId="40377"/>
    <cellStyle name="20% - Accent2 3 5 2 2 2 3" xfId="12243"/>
    <cellStyle name="20% - Accent2 3 5 2 2 2 4" xfId="22899"/>
    <cellStyle name="20% - Accent2 3 5 2 2 2 4 2" xfId="46203"/>
    <cellStyle name="20% - Accent2 3 5 2 2 2 5" xfId="34607"/>
    <cellStyle name="20% - Accent2 3 5 2 2 3" xfId="8130"/>
    <cellStyle name="20% - Accent2 3 5 2 2 3 2" xfId="25787"/>
    <cellStyle name="20% - Accent2 3 5 2 2 3 2 2" xfId="49089"/>
    <cellStyle name="20% - Accent2 3 5 2 2 3 3" xfId="37493"/>
    <cellStyle name="20% - Accent2 3 5 2 2 4" xfId="12242"/>
    <cellStyle name="20% - Accent2 3 5 2 2 5" xfId="20015"/>
    <cellStyle name="20% - Accent2 3 5 2 2 5 2" xfId="43319"/>
    <cellStyle name="20% - Accent2 3 5 2 2 6" xfId="31723"/>
    <cellStyle name="20% - Accent2 3 5 2 3" xfId="3851"/>
    <cellStyle name="20% - Accent2 3 5 2 3 2" xfId="9621"/>
    <cellStyle name="20% - Accent2 3 5 2 3 2 2" xfId="27278"/>
    <cellStyle name="20% - Accent2 3 5 2 3 2 2 2" xfId="50580"/>
    <cellStyle name="20% - Accent2 3 5 2 3 2 3" xfId="38984"/>
    <cellStyle name="20% - Accent2 3 5 2 3 3" xfId="12244"/>
    <cellStyle name="20% - Accent2 3 5 2 3 4" xfId="21506"/>
    <cellStyle name="20% - Accent2 3 5 2 3 4 2" xfId="44810"/>
    <cellStyle name="20% - Accent2 3 5 2 3 5" xfId="33214"/>
    <cellStyle name="20% - Accent2 3 5 2 4" xfId="6737"/>
    <cellStyle name="20% - Accent2 3 5 2 4 2" xfId="24394"/>
    <cellStyle name="20% - Accent2 3 5 2 4 2 2" xfId="47696"/>
    <cellStyle name="20% - Accent2 3 5 2 4 3" xfId="36100"/>
    <cellStyle name="20% - Accent2 3 5 2 5" xfId="12241"/>
    <cellStyle name="20% - Accent2 3 5 2 6" xfId="18544"/>
    <cellStyle name="20% - Accent2 3 5 2 6 2" xfId="41927"/>
    <cellStyle name="20% - Accent2 3 5 2 7" xfId="30330"/>
    <cellStyle name="20% - Accent2 3 5 3" xfId="1613"/>
    <cellStyle name="20% - Accent2 3 5 3 2" xfId="4497"/>
    <cellStyle name="20% - Accent2 3 5 3 2 2" xfId="10267"/>
    <cellStyle name="20% - Accent2 3 5 3 2 2 2" xfId="27924"/>
    <cellStyle name="20% - Accent2 3 5 3 2 2 2 2" xfId="51226"/>
    <cellStyle name="20% - Accent2 3 5 3 2 2 3" xfId="39630"/>
    <cellStyle name="20% - Accent2 3 5 3 2 3" xfId="12246"/>
    <cellStyle name="20% - Accent2 3 5 3 2 4" xfId="22152"/>
    <cellStyle name="20% - Accent2 3 5 3 2 4 2" xfId="45456"/>
    <cellStyle name="20% - Accent2 3 5 3 2 5" xfId="33860"/>
    <cellStyle name="20% - Accent2 3 5 3 3" xfId="7383"/>
    <cellStyle name="20% - Accent2 3 5 3 3 2" xfId="25040"/>
    <cellStyle name="20% - Accent2 3 5 3 3 2 2" xfId="48342"/>
    <cellStyle name="20% - Accent2 3 5 3 3 3" xfId="36746"/>
    <cellStyle name="20% - Accent2 3 5 3 4" xfId="12245"/>
    <cellStyle name="20% - Accent2 3 5 3 5" xfId="17898"/>
    <cellStyle name="20% - Accent2 3 5 3 5 2" xfId="41281"/>
    <cellStyle name="20% - Accent2 3 5 3 6" xfId="30976"/>
    <cellStyle name="20% - Accent2 3 5 4" xfId="3104"/>
    <cellStyle name="20% - Accent2 3 5 4 2" xfId="8874"/>
    <cellStyle name="20% - Accent2 3 5 4 2 2" xfId="26531"/>
    <cellStyle name="20% - Accent2 3 5 4 2 2 2" xfId="49833"/>
    <cellStyle name="20% - Accent2 3 5 4 2 3" xfId="38237"/>
    <cellStyle name="20% - Accent2 3 5 4 3" xfId="12247"/>
    <cellStyle name="20% - Accent2 3 5 4 4" xfId="20759"/>
    <cellStyle name="20% - Accent2 3 5 4 4 2" xfId="44063"/>
    <cellStyle name="20% - Accent2 3 5 4 5" xfId="32467"/>
    <cellStyle name="20% - Accent2 3 5 5" xfId="5990"/>
    <cellStyle name="20% - Accent2 3 5 5 2" xfId="23647"/>
    <cellStyle name="20% - Accent2 3 5 5 2 2" xfId="46949"/>
    <cellStyle name="20% - Accent2 3 5 5 3" xfId="35353"/>
    <cellStyle name="20% - Accent2 3 5 6" xfId="12240"/>
    <cellStyle name="20% - Accent2 3 5 7" xfId="19317"/>
    <cellStyle name="20% - Accent2 3 5 7 2" xfId="42674"/>
    <cellStyle name="20% - Accent2 3 5 8" xfId="29583"/>
    <cellStyle name="20% - Accent2 3 6" xfId="654"/>
    <cellStyle name="20% - Accent2 3 6 2" xfId="1387"/>
    <cellStyle name="20% - Accent2 3 6 2 2" xfId="2780"/>
    <cellStyle name="20% - Accent2 3 6 2 2 2" xfId="5664"/>
    <cellStyle name="20% - Accent2 3 6 2 2 2 2" xfId="11434"/>
    <cellStyle name="20% - Accent2 3 6 2 2 2 2 2" xfId="29091"/>
    <cellStyle name="20% - Accent2 3 6 2 2 2 2 2 2" xfId="52393"/>
    <cellStyle name="20% - Accent2 3 6 2 2 2 2 3" xfId="40797"/>
    <cellStyle name="20% - Accent2 3 6 2 2 2 3" xfId="12251"/>
    <cellStyle name="20% - Accent2 3 6 2 2 2 4" xfId="23319"/>
    <cellStyle name="20% - Accent2 3 6 2 2 2 4 2" xfId="46623"/>
    <cellStyle name="20% - Accent2 3 6 2 2 2 5" xfId="35027"/>
    <cellStyle name="20% - Accent2 3 6 2 2 3" xfId="8550"/>
    <cellStyle name="20% - Accent2 3 6 2 2 3 2" xfId="26207"/>
    <cellStyle name="20% - Accent2 3 6 2 2 3 2 2" xfId="49509"/>
    <cellStyle name="20% - Accent2 3 6 2 2 3 3" xfId="37913"/>
    <cellStyle name="20% - Accent2 3 6 2 2 4" xfId="12250"/>
    <cellStyle name="20% - Accent2 3 6 2 2 5" xfId="20435"/>
    <cellStyle name="20% - Accent2 3 6 2 2 5 2" xfId="43739"/>
    <cellStyle name="20% - Accent2 3 6 2 2 6" xfId="32143"/>
    <cellStyle name="20% - Accent2 3 6 2 3" xfId="4271"/>
    <cellStyle name="20% - Accent2 3 6 2 3 2" xfId="10041"/>
    <cellStyle name="20% - Accent2 3 6 2 3 2 2" xfId="27698"/>
    <cellStyle name="20% - Accent2 3 6 2 3 2 2 2" xfId="51000"/>
    <cellStyle name="20% - Accent2 3 6 2 3 2 3" xfId="39404"/>
    <cellStyle name="20% - Accent2 3 6 2 3 3" xfId="12252"/>
    <cellStyle name="20% - Accent2 3 6 2 3 4" xfId="21926"/>
    <cellStyle name="20% - Accent2 3 6 2 3 4 2" xfId="45230"/>
    <cellStyle name="20% - Accent2 3 6 2 3 5" xfId="33634"/>
    <cellStyle name="20% - Accent2 3 6 2 4" xfId="7157"/>
    <cellStyle name="20% - Accent2 3 6 2 4 2" xfId="24814"/>
    <cellStyle name="20% - Accent2 3 6 2 4 2 2" xfId="48116"/>
    <cellStyle name="20% - Accent2 3 6 2 4 3" xfId="36520"/>
    <cellStyle name="20% - Accent2 3 6 2 5" xfId="12249"/>
    <cellStyle name="20% - Accent2 3 6 2 6" xfId="18124"/>
    <cellStyle name="20% - Accent2 3 6 2 6 2" xfId="41507"/>
    <cellStyle name="20% - Accent2 3 6 2 7" xfId="30750"/>
    <cellStyle name="20% - Accent2 3 6 3" xfId="2047"/>
    <cellStyle name="20% - Accent2 3 6 3 2" xfId="4931"/>
    <cellStyle name="20% - Accent2 3 6 3 2 2" xfId="10701"/>
    <cellStyle name="20% - Accent2 3 6 3 2 2 2" xfId="28358"/>
    <cellStyle name="20% - Accent2 3 6 3 2 2 2 2" xfId="51660"/>
    <cellStyle name="20% - Accent2 3 6 3 2 2 3" xfId="40064"/>
    <cellStyle name="20% - Accent2 3 6 3 2 3" xfId="12254"/>
    <cellStyle name="20% - Accent2 3 6 3 2 4" xfId="22586"/>
    <cellStyle name="20% - Accent2 3 6 3 2 4 2" xfId="45890"/>
    <cellStyle name="20% - Accent2 3 6 3 2 5" xfId="34294"/>
    <cellStyle name="20% - Accent2 3 6 3 3" xfId="7817"/>
    <cellStyle name="20% - Accent2 3 6 3 3 2" xfId="25474"/>
    <cellStyle name="20% - Accent2 3 6 3 3 2 2" xfId="48776"/>
    <cellStyle name="20% - Accent2 3 6 3 3 3" xfId="37180"/>
    <cellStyle name="20% - Accent2 3 6 3 4" xfId="12253"/>
    <cellStyle name="20% - Accent2 3 6 3 5" xfId="19702"/>
    <cellStyle name="20% - Accent2 3 6 3 5 2" xfId="43006"/>
    <cellStyle name="20% - Accent2 3 6 3 6" xfId="31410"/>
    <cellStyle name="20% - Accent2 3 6 4" xfId="3538"/>
    <cellStyle name="20% - Accent2 3 6 4 2" xfId="9308"/>
    <cellStyle name="20% - Accent2 3 6 4 2 2" xfId="26965"/>
    <cellStyle name="20% - Accent2 3 6 4 2 2 2" xfId="50267"/>
    <cellStyle name="20% - Accent2 3 6 4 2 3" xfId="38671"/>
    <cellStyle name="20% - Accent2 3 6 4 3" xfId="12255"/>
    <cellStyle name="20% - Accent2 3 6 4 4" xfId="21193"/>
    <cellStyle name="20% - Accent2 3 6 4 4 2" xfId="44497"/>
    <cellStyle name="20% - Accent2 3 6 4 5" xfId="32901"/>
    <cellStyle name="20% - Accent2 3 6 5" xfId="6424"/>
    <cellStyle name="20% - Accent2 3 6 5 2" xfId="24081"/>
    <cellStyle name="20% - Accent2 3 6 5 2 2" xfId="47383"/>
    <cellStyle name="20% - Accent2 3 6 5 3" xfId="35787"/>
    <cellStyle name="20% - Accent2 3 6 6" xfId="12248"/>
    <cellStyle name="20% - Accent2 3 6 7" xfId="18857"/>
    <cellStyle name="20% - Accent2 3 6 7 2" xfId="42240"/>
    <cellStyle name="20% - Accent2 3 6 8" xfId="30017"/>
    <cellStyle name="20% - Accent2 3 7" xfId="868"/>
    <cellStyle name="20% - Accent2 3 7 2" xfId="2261"/>
    <cellStyle name="20% - Accent2 3 7 2 2" xfId="5145"/>
    <cellStyle name="20% - Accent2 3 7 2 2 2" xfId="10915"/>
    <cellStyle name="20% - Accent2 3 7 2 2 2 2" xfId="28572"/>
    <cellStyle name="20% - Accent2 3 7 2 2 2 2 2" xfId="51874"/>
    <cellStyle name="20% - Accent2 3 7 2 2 2 3" xfId="40278"/>
    <cellStyle name="20% - Accent2 3 7 2 2 3" xfId="12258"/>
    <cellStyle name="20% - Accent2 3 7 2 2 4" xfId="22800"/>
    <cellStyle name="20% - Accent2 3 7 2 2 4 2" xfId="46104"/>
    <cellStyle name="20% - Accent2 3 7 2 2 5" xfId="34508"/>
    <cellStyle name="20% - Accent2 3 7 2 3" xfId="8031"/>
    <cellStyle name="20% - Accent2 3 7 2 3 2" xfId="25688"/>
    <cellStyle name="20% - Accent2 3 7 2 3 2 2" xfId="48990"/>
    <cellStyle name="20% - Accent2 3 7 2 3 3" xfId="37394"/>
    <cellStyle name="20% - Accent2 3 7 2 4" xfId="12257"/>
    <cellStyle name="20% - Accent2 3 7 2 5" xfId="19916"/>
    <cellStyle name="20% - Accent2 3 7 2 5 2" xfId="43220"/>
    <cellStyle name="20% - Accent2 3 7 2 6" xfId="31624"/>
    <cellStyle name="20% - Accent2 3 7 3" xfId="3752"/>
    <cellStyle name="20% - Accent2 3 7 3 2" xfId="9522"/>
    <cellStyle name="20% - Accent2 3 7 3 2 2" xfId="27179"/>
    <cellStyle name="20% - Accent2 3 7 3 2 2 2" xfId="50481"/>
    <cellStyle name="20% - Accent2 3 7 3 2 3" xfId="38885"/>
    <cellStyle name="20% - Accent2 3 7 3 3" xfId="12259"/>
    <cellStyle name="20% - Accent2 3 7 3 4" xfId="21407"/>
    <cellStyle name="20% - Accent2 3 7 3 4 2" xfId="44711"/>
    <cellStyle name="20% - Accent2 3 7 3 5" xfId="33115"/>
    <cellStyle name="20% - Accent2 3 7 4" xfId="6638"/>
    <cellStyle name="20% - Accent2 3 7 4 2" xfId="24295"/>
    <cellStyle name="20% - Accent2 3 7 4 2 2" xfId="47597"/>
    <cellStyle name="20% - Accent2 3 7 4 3" xfId="36001"/>
    <cellStyle name="20% - Accent2 3 7 5" xfId="12256"/>
    <cellStyle name="20% - Accent2 3 7 6" xfId="18643"/>
    <cellStyle name="20% - Accent2 3 7 6 2" xfId="42026"/>
    <cellStyle name="20% - Accent2 3 7 7" xfId="30231"/>
    <cellStyle name="20% - Accent2 3 8" xfId="767"/>
    <cellStyle name="20% - Accent2 3 8 2" xfId="2160"/>
    <cellStyle name="20% - Accent2 3 8 2 2" xfId="5044"/>
    <cellStyle name="20% - Accent2 3 8 2 2 2" xfId="10814"/>
    <cellStyle name="20% - Accent2 3 8 2 2 2 2" xfId="28471"/>
    <cellStyle name="20% - Accent2 3 8 2 2 2 2 2" xfId="51773"/>
    <cellStyle name="20% - Accent2 3 8 2 2 2 3" xfId="40177"/>
    <cellStyle name="20% - Accent2 3 8 2 2 3" xfId="12262"/>
    <cellStyle name="20% - Accent2 3 8 2 2 4" xfId="22699"/>
    <cellStyle name="20% - Accent2 3 8 2 2 4 2" xfId="46003"/>
    <cellStyle name="20% - Accent2 3 8 2 2 5" xfId="34407"/>
    <cellStyle name="20% - Accent2 3 8 2 3" xfId="7930"/>
    <cellStyle name="20% - Accent2 3 8 2 3 2" xfId="25587"/>
    <cellStyle name="20% - Accent2 3 8 2 3 2 2" xfId="48889"/>
    <cellStyle name="20% - Accent2 3 8 2 3 3" xfId="37293"/>
    <cellStyle name="20% - Accent2 3 8 2 4" xfId="12261"/>
    <cellStyle name="20% - Accent2 3 8 2 5" xfId="19815"/>
    <cellStyle name="20% - Accent2 3 8 2 5 2" xfId="43119"/>
    <cellStyle name="20% - Accent2 3 8 2 6" xfId="31523"/>
    <cellStyle name="20% - Accent2 3 8 3" xfId="3651"/>
    <cellStyle name="20% - Accent2 3 8 3 2" xfId="9421"/>
    <cellStyle name="20% - Accent2 3 8 3 2 2" xfId="27078"/>
    <cellStyle name="20% - Accent2 3 8 3 2 2 2" xfId="50380"/>
    <cellStyle name="20% - Accent2 3 8 3 2 3" xfId="38784"/>
    <cellStyle name="20% - Accent2 3 8 3 3" xfId="12263"/>
    <cellStyle name="20% - Accent2 3 8 3 4" xfId="21306"/>
    <cellStyle name="20% - Accent2 3 8 3 4 2" xfId="44610"/>
    <cellStyle name="20% - Accent2 3 8 3 5" xfId="33014"/>
    <cellStyle name="20% - Accent2 3 8 4" xfId="6537"/>
    <cellStyle name="20% - Accent2 3 8 4 2" xfId="24194"/>
    <cellStyle name="20% - Accent2 3 8 4 2 2" xfId="47496"/>
    <cellStyle name="20% - Accent2 3 8 4 3" xfId="35900"/>
    <cellStyle name="20% - Accent2 3 8 5" xfId="12260"/>
    <cellStyle name="20% - Accent2 3 8 6" xfId="18744"/>
    <cellStyle name="20% - Accent2 3 8 6 2" xfId="42127"/>
    <cellStyle name="20% - Accent2 3 8 7" xfId="30130"/>
    <cellStyle name="20% - Accent2 3 9" xfId="1514"/>
    <cellStyle name="20% - Accent2 3 9 2" xfId="4398"/>
    <cellStyle name="20% - Accent2 3 9 2 2" xfId="10168"/>
    <cellStyle name="20% - Accent2 3 9 2 2 2" xfId="27825"/>
    <cellStyle name="20% - Accent2 3 9 2 2 2 2" xfId="51127"/>
    <cellStyle name="20% - Accent2 3 9 2 2 3" xfId="39531"/>
    <cellStyle name="20% - Accent2 3 9 2 3" xfId="12265"/>
    <cellStyle name="20% - Accent2 3 9 2 4" xfId="22053"/>
    <cellStyle name="20% - Accent2 3 9 2 4 2" xfId="45357"/>
    <cellStyle name="20% - Accent2 3 9 2 5" xfId="33761"/>
    <cellStyle name="20% - Accent2 3 9 3" xfId="7284"/>
    <cellStyle name="20% - Accent2 3 9 3 2" xfId="24941"/>
    <cellStyle name="20% - Accent2 3 9 3 2 2" xfId="48243"/>
    <cellStyle name="20% - Accent2 3 9 3 3" xfId="36647"/>
    <cellStyle name="20% - Accent2 3 9 4" xfId="12264"/>
    <cellStyle name="20% - Accent2 3 9 5" xfId="17997"/>
    <cellStyle name="20% - Accent2 3 9 5 2" xfId="41380"/>
    <cellStyle name="20% - Accent2 3 9 6" xfId="30877"/>
    <cellStyle name="20% - Accent2 30" xfId="29444"/>
    <cellStyle name="20% - Accent2 30 2" xfId="52676"/>
    <cellStyle name="20% - Accent2 31" xfId="29456"/>
    <cellStyle name="20% - Accent2 32" xfId="52691"/>
    <cellStyle name="20% - Accent2 4" xfId="112"/>
    <cellStyle name="20% - Accent2 4 10" xfId="5908"/>
    <cellStyle name="20% - Accent2 4 10 2" xfId="23565"/>
    <cellStyle name="20% - Accent2 4 10 2 2" xfId="46867"/>
    <cellStyle name="20% - Accent2 4 10 3" xfId="35271"/>
    <cellStyle name="20% - Accent2 4 11" xfId="12266"/>
    <cellStyle name="20% - Accent2 4 12" xfId="19399"/>
    <cellStyle name="20% - Accent2 4 12 2" xfId="42756"/>
    <cellStyle name="20% - Accent2 4 13" xfId="29501"/>
    <cellStyle name="20% - Accent2 4 2" xfId="187"/>
    <cellStyle name="20% - Accent2 4 2 2" xfId="465"/>
    <cellStyle name="20% - Accent2 4 2 2 2" xfId="1198"/>
    <cellStyle name="20% - Accent2 4 2 2 2 2" xfId="2591"/>
    <cellStyle name="20% - Accent2 4 2 2 2 2 2" xfId="5475"/>
    <cellStyle name="20% - Accent2 4 2 2 2 2 2 2" xfId="11245"/>
    <cellStyle name="20% - Accent2 4 2 2 2 2 2 2 2" xfId="28902"/>
    <cellStyle name="20% - Accent2 4 2 2 2 2 2 2 2 2" xfId="52204"/>
    <cellStyle name="20% - Accent2 4 2 2 2 2 2 2 3" xfId="40608"/>
    <cellStyle name="20% - Accent2 4 2 2 2 2 2 3" xfId="12271"/>
    <cellStyle name="20% - Accent2 4 2 2 2 2 2 4" xfId="23130"/>
    <cellStyle name="20% - Accent2 4 2 2 2 2 2 4 2" xfId="46434"/>
    <cellStyle name="20% - Accent2 4 2 2 2 2 2 5" xfId="34838"/>
    <cellStyle name="20% - Accent2 4 2 2 2 2 3" xfId="8361"/>
    <cellStyle name="20% - Accent2 4 2 2 2 2 3 2" xfId="26018"/>
    <cellStyle name="20% - Accent2 4 2 2 2 2 3 2 2" xfId="49320"/>
    <cellStyle name="20% - Accent2 4 2 2 2 2 3 3" xfId="37724"/>
    <cellStyle name="20% - Accent2 4 2 2 2 2 4" xfId="12270"/>
    <cellStyle name="20% - Accent2 4 2 2 2 2 5" xfId="20246"/>
    <cellStyle name="20% - Accent2 4 2 2 2 2 5 2" xfId="43550"/>
    <cellStyle name="20% - Accent2 4 2 2 2 2 6" xfId="31954"/>
    <cellStyle name="20% - Accent2 4 2 2 2 3" xfId="4082"/>
    <cellStyle name="20% - Accent2 4 2 2 2 3 2" xfId="9852"/>
    <cellStyle name="20% - Accent2 4 2 2 2 3 2 2" xfId="27509"/>
    <cellStyle name="20% - Accent2 4 2 2 2 3 2 2 2" xfId="50811"/>
    <cellStyle name="20% - Accent2 4 2 2 2 3 2 3" xfId="39215"/>
    <cellStyle name="20% - Accent2 4 2 2 2 3 3" xfId="12272"/>
    <cellStyle name="20% - Accent2 4 2 2 2 3 4" xfId="21737"/>
    <cellStyle name="20% - Accent2 4 2 2 2 3 4 2" xfId="45041"/>
    <cellStyle name="20% - Accent2 4 2 2 2 3 5" xfId="33445"/>
    <cellStyle name="20% - Accent2 4 2 2 2 4" xfId="6968"/>
    <cellStyle name="20% - Accent2 4 2 2 2 4 2" xfId="24625"/>
    <cellStyle name="20% - Accent2 4 2 2 2 4 2 2" xfId="47927"/>
    <cellStyle name="20% - Accent2 4 2 2 2 4 3" xfId="36331"/>
    <cellStyle name="20% - Accent2 4 2 2 2 5" xfId="12269"/>
    <cellStyle name="20% - Accent2 4 2 2 2 6" xfId="18313"/>
    <cellStyle name="20% - Accent2 4 2 2 2 6 2" xfId="41696"/>
    <cellStyle name="20% - Accent2 4 2 2 2 7" xfId="30561"/>
    <cellStyle name="20% - Accent2 4 2 2 3" xfId="1858"/>
    <cellStyle name="20% - Accent2 4 2 2 3 2" xfId="4742"/>
    <cellStyle name="20% - Accent2 4 2 2 3 2 2" xfId="10512"/>
    <cellStyle name="20% - Accent2 4 2 2 3 2 2 2" xfId="28169"/>
    <cellStyle name="20% - Accent2 4 2 2 3 2 2 2 2" xfId="51471"/>
    <cellStyle name="20% - Accent2 4 2 2 3 2 2 3" xfId="39875"/>
    <cellStyle name="20% - Accent2 4 2 2 3 2 3" xfId="12274"/>
    <cellStyle name="20% - Accent2 4 2 2 3 2 4" xfId="22397"/>
    <cellStyle name="20% - Accent2 4 2 2 3 2 4 2" xfId="45701"/>
    <cellStyle name="20% - Accent2 4 2 2 3 2 5" xfId="34105"/>
    <cellStyle name="20% - Accent2 4 2 2 3 3" xfId="7628"/>
    <cellStyle name="20% - Accent2 4 2 2 3 3 2" xfId="25285"/>
    <cellStyle name="20% - Accent2 4 2 2 3 3 2 2" xfId="48587"/>
    <cellStyle name="20% - Accent2 4 2 2 3 3 3" xfId="36991"/>
    <cellStyle name="20% - Accent2 4 2 2 3 4" xfId="12273"/>
    <cellStyle name="20% - Accent2 4 2 2 3 5" xfId="19513"/>
    <cellStyle name="20% - Accent2 4 2 2 3 5 2" xfId="42817"/>
    <cellStyle name="20% - Accent2 4 2 2 3 6" xfId="31221"/>
    <cellStyle name="20% - Accent2 4 2 2 4" xfId="3349"/>
    <cellStyle name="20% - Accent2 4 2 2 4 2" xfId="9119"/>
    <cellStyle name="20% - Accent2 4 2 2 4 2 2" xfId="26776"/>
    <cellStyle name="20% - Accent2 4 2 2 4 2 2 2" xfId="50078"/>
    <cellStyle name="20% - Accent2 4 2 2 4 2 3" xfId="38482"/>
    <cellStyle name="20% - Accent2 4 2 2 4 3" xfId="12275"/>
    <cellStyle name="20% - Accent2 4 2 2 4 4" xfId="21004"/>
    <cellStyle name="20% - Accent2 4 2 2 4 4 2" xfId="44308"/>
    <cellStyle name="20% - Accent2 4 2 2 4 5" xfId="32712"/>
    <cellStyle name="20% - Accent2 4 2 2 5" xfId="6235"/>
    <cellStyle name="20% - Accent2 4 2 2 5 2" xfId="23892"/>
    <cellStyle name="20% - Accent2 4 2 2 5 2 2" xfId="47194"/>
    <cellStyle name="20% - Accent2 4 2 2 5 3" xfId="35598"/>
    <cellStyle name="20% - Accent2 4 2 2 6" xfId="12268"/>
    <cellStyle name="20% - Accent2 4 2 2 7" xfId="19046"/>
    <cellStyle name="20% - Accent2 4 2 2 7 2" xfId="42429"/>
    <cellStyle name="20% - Accent2 4 2 2 8" xfId="29828"/>
    <cellStyle name="20% - Accent2 4 2 3" xfId="960"/>
    <cellStyle name="20% - Accent2 4 2 3 2" xfId="2353"/>
    <cellStyle name="20% - Accent2 4 2 3 2 2" xfId="5237"/>
    <cellStyle name="20% - Accent2 4 2 3 2 2 2" xfId="11007"/>
    <cellStyle name="20% - Accent2 4 2 3 2 2 2 2" xfId="28664"/>
    <cellStyle name="20% - Accent2 4 2 3 2 2 2 2 2" xfId="51966"/>
    <cellStyle name="20% - Accent2 4 2 3 2 2 2 3" xfId="40370"/>
    <cellStyle name="20% - Accent2 4 2 3 2 2 3" xfId="12278"/>
    <cellStyle name="20% - Accent2 4 2 3 2 2 4" xfId="22892"/>
    <cellStyle name="20% - Accent2 4 2 3 2 2 4 2" xfId="46196"/>
    <cellStyle name="20% - Accent2 4 2 3 2 2 5" xfId="34600"/>
    <cellStyle name="20% - Accent2 4 2 3 2 3" xfId="8123"/>
    <cellStyle name="20% - Accent2 4 2 3 2 3 2" xfId="25780"/>
    <cellStyle name="20% - Accent2 4 2 3 2 3 2 2" xfId="49082"/>
    <cellStyle name="20% - Accent2 4 2 3 2 3 3" xfId="37486"/>
    <cellStyle name="20% - Accent2 4 2 3 2 4" xfId="12277"/>
    <cellStyle name="20% - Accent2 4 2 3 2 5" xfId="20008"/>
    <cellStyle name="20% - Accent2 4 2 3 2 5 2" xfId="43312"/>
    <cellStyle name="20% - Accent2 4 2 3 2 6" xfId="31716"/>
    <cellStyle name="20% - Accent2 4 2 3 3" xfId="3844"/>
    <cellStyle name="20% - Accent2 4 2 3 3 2" xfId="9614"/>
    <cellStyle name="20% - Accent2 4 2 3 3 2 2" xfId="27271"/>
    <cellStyle name="20% - Accent2 4 2 3 3 2 2 2" xfId="50573"/>
    <cellStyle name="20% - Accent2 4 2 3 3 2 3" xfId="38977"/>
    <cellStyle name="20% - Accent2 4 2 3 3 3" xfId="12279"/>
    <cellStyle name="20% - Accent2 4 2 3 3 4" xfId="21499"/>
    <cellStyle name="20% - Accent2 4 2 3 3 4 2" xfId="44803"/>
    <cellStyle name="20% - Accent2 4 2 3 3 5" xfId="33207"/>
    <cellStyle name="20% - Accent2 4 2 3 4" xfId="6730"/>
    <cellStyle name="20% - Accent2 4 2 3 4 2" xfId="24387"/>
    <cellStyle name="20% - Accent2 4 2 3 4 2 2" xfId="47689"/>
    <cellStyle name="20% - Accent2 4 2 3 4 3" xfId="36093"/>
    <cellStyle name="20% - Accent2 4 2 3 5" xfId="12276"/>
    <cellStyle name="20% - Accent2 4 2 3 6" xfId="18551"/>
    <cellStyle name="20% - Accent2 4 2 3 6 2" xfId="41934"/>
    <cellStyle name="20% - Accent2 4 2 3 7" xfId="30323"/>
    <cellStyle name="20% - Accent2 4 2 4" xfId="1606"/>
    <cellStyle name="20% - Accent2 4 2 4 2" xfId="4490"/>
    <cellStyle name="20% - Accent2 4 2 4 2 2" xfId="10260"/>
    <cellStyle name="20% - Accent2 4 2 4 2 2 2" xfId="27917"/>
    <cellStyle name="20% - Accent2 4 2 4 2 2 2 2" xfId="51219"/>
    <cellStyle name="20% - Accent2 4 2 4 2 2 3" xfId="39623"/>
    <cellStyle name="20% - Accent2 4 2 4 2 3" xfId="12281"/>
    <cellStyle name="20% - Accent2 4 2 4 2 4" xfId="22145"/>
    <cellStyle name="20% - Accent2 4 2 4 2 4 2" xfId="45449"/>
    <cellStyle name="20% - Accent2 4 2 4 2 5" xfId="33853"/>
    <cellStyle name="20% - Accent2 4 2 4 3" xfId="7376"/>
    <cellStyle name="20% - Accent2 4 2 4 3 2" xfId="25033"/>
    <cellStyle name="20% - Accent2 4 2 4 3 2 2" xfId="48335"/>
    <cellStyle name="20% - Accent2 4 2 4 3 3" xfId="36739"/>
    <cellStyle name="20% - Accent2 4 2 4 4" xfId="12280"/>
    <cellStyle name="20% - Accent2 4 2 4 5" xfId="17905"/>
    <cellStyle name="20% - Accent2 4 2 4 5 2" xfId="41288"/>
    <cellStyle name="20% - Accent2 4 2 4 6" xfId="30969"/>
    <cellStyle name="20% - Accent2 4 2 5" xfId="3097"/>
    <cellStyle name="20% - Accent2 4 2 5 2" xfId="8867"/>
    <cellStyle name="20% - Accent2 4 2 5 2 2" xfId="26524"/>
    <cellStyle name="20% - Accent2 4 2 5 2 2 2" xfId="49826"/>
    <cellStyle name="20% - Accent2 4 2 5 2 3" xfId="38230"/>
    <cellStyle name="20% - Accent2 4 2 5 3" xfId="12282"/>
    <cellStyle name="20% - Accent2 4 2 5 4" xfId="20752"/>
    <cellStyle name="20% - Accent2 4 2 5 4 2" xfId="44056"/>
    <cellStyle name="20% - Accent2 4 2 5 5" xfId="32460"/>
    <cellStyle name="20% - Accent2 4 2 6" xfId="5983"/>
    <cellStyle name="20% - Accent2 4 2 6 2" xfId="23640"/>
    <cellStyle name="20% - Accent2 4 2 6 2 2" xfId="46942"/>
    <cellStyle name="20% - Accent2 4 2 6 3" xfId="35346"/>
    <cellStyle name="20% - Accent2 4 2 7" xfId="12267"/>
    <cellStyle name="20% - Accent2 4 2 8" xfId="19324"/>
    <cellStyle name="20% - Accent2 4 2 8 2" xfId="42681"/>
    <cellStyle name="20% - Accent2 4 2 9" xfId="29576"/>
    <cellStyle name="20% - Accent2 4 3" xfId="195"/>
    <cellStyle name="20% - Accent2 4 3 2" xfId="461"/>
    <cellStyle name="20% - Accent2 4 3 2 2" xfId="1194"/>
    <cellStyle name="20% - Accent2 4 3 2 2 2" xfId="2587"/>
    <cellStyle name="20% - Accent2 4 3 2 2 2 2" xfId="5471"/>
    <cellStyle name="20% - Accent2 4 3 2 2 2 2 2" xfId="11241"/>
    <cellStyle name="20% - Accent2 4 3 2 2 2 2 2 2" xfId="28898"/>
    <cellStyle name="20% - Accent2 4 3 2 2 2 2 2 2 2" xfId="52200"/>
    <cellStyle name="20% - Accent2 4 3 2 2 2 2 2 3" xfId="40604"/>
    <cellStyle name="20% - Accent2 4 3 2 2 2 2 3" xfId="12287"/>
    <cellStyle name="20% - Accent2 4 3 2 2 2 2 4" xfId="23126"/>
    <cellStyle name="20% - Accent2 4 3 2 2 2 2 4 2" xfId="46430"/>
    <cellStyle name="20% - Accent2 4 3 2 2 2 2 5" xfId="34834"/>
    <cellStyle name="20% - Accent2 4 3 2 2 2 3" xfId="8357"/>
    <cellStyle name="20% - Accent2 4 3 2 2 2 3 2" xfId="26014"/>
    <cellStyle name="20% - Accent2 4 3 2 2 2 3 2 2" xfId="49316"/>
    <cellStyle name="20% - Accent2 4 3 2 2 2 3 3" xfId="37720"/>
    <cellStyle name="20% - Accent2 4 3 2 2 2 4" xfId="12286"/>
    <cellStyle name="20% - Accent2 4 3 2 2 2 5" xfId="20242"/>
    <cellStyle name="20% - Accent2 4 3 2 2 2 5 2" xfId="43546"/>
    <cellStyle name="20% - Accent2 4 3 2 2 2 6" xfId="31950"/>
    <cellStyle name="20% - Accent2 4 3 2 2 3" xfId="4078"/>
    <cellStyle name="20% - Accent2 4 3 2 2 3 2" xfId="9848"/>
    <cellStyle name="20% - Accent2 4 3 2 2 3 2 2" xfId="27505"/>
    <cellStyle name="20% - Accent2 4 3 2 2 3 2 2 2" xfId="50807"/>
    <cellStyle name="20% - Accent2 4 3 2 2 3 2 3" xfId="39211"/>
    <cellStyle name="20% - Accent2 4 3 2 2 3 3" xfId="12288"/>
    <cellStyle name="20% - Accent2 4 3 2 2 3 4" xfId="21733"/>
    <cellStyle name="20% - Accent2 4 3 2 2 3 4 2" xfId="45037"/>
    <cellStyle name="20% - Accent2 4 3 2 2 3 5" xfId="33441"/>
    <cellStyle name="20% - Accent2 4 3 2 2 4" xfId="6964"/>
    <cellStyle name="20% - Accent2 4 3 2 2 4 2" xfId="24621"/>
    <cellStyle name="20% - Accent2 4 3 2 2 4 2 2" xfId="47923"/>
    <cellStyle name="20% - Accent2 4 3 2 2 4 3" xfId="36327"/>
    <cellStyle name="20% - Accent2 4 3 2 2 5" xfId="12285"/>
    <cellStyle name="20% - Accent2 4 3 2 2 6" xfId="18317"/>
    <cellStyle name="20% - Accent2 4 3 2 2 6 2" xfId="41700"/>
    <cellStyle name="20% - Accent2 4 3 2 2 7" xfId="30557"/>
    <cellStyle name="20% - Accent2 4 3 2 3" xfId="1854"/>
    <cellStyle name="20% - Accent2 4 3 2 3 2" xfId="4738"/>
    <cellStyle name="20% - Accent2 4 3 2 3 2 2" xfId="10508"/>
    <cellStyle name="20% - Accent2 4 3 2 3 2 2 2" xfId="28165"/>
    <cellStyle name="20% - Accent2 4 3 2 3 2 2 2 2" xfId="51467"/>
    <cellStyle name="20% - Accent2 4 3 2 3 2 2 3" xfId="39871"/>
    <cellStyle name="20% - Accent2 4 3 2 3 2 3" xfId="12290"/>
    <cellStyle name="20% - Accent2 4 3 2 3 2 4" xfId="22393"/>
    <cellStyle name="20% - Accent2 4 3 2 3 2 4 2" xfId="45697"/>
    <cellStyle name="20% - Accent2 4 3 2 3 2 5" xfId="34101"/>
    <cellStyle name="20% - Accent2 4 3 2 3 3" xfId="7624"/>
    <cellStyle name="20% - Accent2 4 3 2 3 3 2" xfId="25281"/>
    <cellStyle name="20% - Accent2 4 3 2 3 3 2 2" xfId="48583"/>
    <cellStyle name="20% - Accent2 4 3 2 3 3 3" xfId="36987"/>
    <cellStyle name="20% - Accent2 4 3 2 3 4" xfId="12289"/>
    <cellStyle name="20% - Accent2 4 3 2 3 5" xfId="19509"/>
    <cellStyle name="20% - Accent2 4 3 2 3 5 2" xfId="42813"/>
    <cellStyle name="20% - Accent2 4 3 2 3 6" xfId="31217"/>
    <cellStyle name="20% - Accent2 4 3 2 4" xfId="3345"/>
    <cellStyle name="20% - Accent2 4 3 2 4 2" xfId="9115"/>
    <cellStyle name="20% - Accent2 4 3 2 4 2 2" xfId="26772"/>
    <cellStyle name="20% - Accent2 4 3 2 4 2 2 2" xfId="50074"/>
    <cellStyle name="20% - Accent2 4 3 2 4 2 3" xfId="38478"/>
    <cellStyle name="20% - Accent2 4 3 2 4 3" xfId="12291"/>
    <cellStyle name="20% - Accent2 4 3 2 4 4" xfId="21000"/>
    <cellStyle name="20% - Accent2 4 3 2 4 4 2" xfId="44304"/>
    <cellStyle name="20% - Accent2 4 3 2 4 5" xfId="32708"/>
    <cellStyle name="20% - Accent2 4 3 2 5" xfId="6231"/>
    <cellStyle name="20% - Accent2 4 3 2 5 2" xfId="23888"/>
    <cellStyle name="20% - Accent2 4 3 2 5 2 2" xfId="47190"/>
    <cellStyle name="20% - Accent2 4 3 2 5 3" xfId="35594"/>
    <cellStyle name="20% - Accent2 4 3 2 6" xfId="12284"/>
    <cellStyle name="20% - Accent2 4 3 2 7" xfId="19050"/>
    <cellStyle name="20% - Accent2 4 3 2 7 2" xfId="42433"/>
    <cellStyle name="20% - Accent2 4 3 2 8" xfId="29824"/>
    <cellStyle name="20% - Accent2 4 3 3" xfId="968"/>
    <cellStyle name="20% - Accent2 4 3 3 2" xfId="2361"/>
    <cellStyle name="20% - Accent2 4 3 3 2 2" xfId="5245"/>
    <cellStyle name="20% - Accent2 4 3 3 2 2 2" xfId="11015"/>
    <cellStyle name="20% - Accent2 4 3 3 2 2 2 2" xfId="28672"/>
    <cellStyle name="20% - Accent2 4 3 3 2 2 2 2 2" xfId="51974"/>
    <cellStyle name="20% - Accent2 4 3 3 2 2 2 3" xfId="40378"/>
    <cellStyle name="20% - Accent2 4 3 3 2 2 3" xfId="12294"/>
    <cellStyle name="20% - Accent2 4 3 3 2 2 4" xfId="22900"/>
    <cellStyle name="20% - Accent2 4 3 3 2 2 4 2" xfId="46204"/>
    <cellStyle name="20% - Accent2 4 3 3 2 2 5" xfId="34608"/>
    <cellStyle name="20% - Accent2 4 3 3 2 3" xfId="8131"/>
    <cellStyle name="20% - Accent2 4 3 3 2 3 2" xfId="25788"/>
    <cellStyle name="20% - Accent2 4 3 3 2 3 2 2" xfId="49090"/>
    <cellStyle name="20% - Accent2 4 3 3 2 3 3" xfId="37494"/>
    <cellStyle name="20% - Accent2 4 3 3 2 4" xfId="12293"/>
    <cellStyle name="20% - Accent2 4 3 3 2 5" xfId="20016"/>
    <cellStyle name="20% - Accent2 4 3 3 2 5 2" xfId="43320"/>
    <cellStyle name="20% - Accent2 4 3 3 2 6" xfId="31724"/>
    <cellStyle name="20% - Accent2 4 3 3 3" xfId="3852"/>
    <cellStyle name="20% - Accent2 4 3 3 3 2" xfId="9622"/>
    <cellStyle name="20% - Accent2 4 3 3 3 2 2" xfId="27279"/>
    <cellStyle name="20% - Accent2 4 3 3 3 2 2 2" xfId="50581"/>
    <cellStyle name="20% - Accent2 4 3 3 3 2 3" xfId="38985"/>
    <cellStyle name="20% - Accent2 4 3 3 3 3" xfId="12295"/>
    <cellStyle name="20% - Accent2 4 3 3 3 4" xfId="21507"/>
    <cellStyle name="20% - Accent2 4 3 3 3 4 2" xfId="44811"/>
    <cellStyle name="20% - Accent2 4 3 3 3 5" xfId="33215"/>
    <cellStyle name="20% - Accent2 4 3 3 4" xfId="6738"/>
    <cellStyle name="20% - Accent2 4 3 3 4 2" xfId="24395"/>
    <cellStyle name="20% - Accent2 4 3 3 4 2 2" xfId="47697"/>
    <cellStyle name="20% - Accent2 4 3 3 4 3" xfId="36101"/>
    <cellStyle name="20% - Accent2 4 3 3 5" xfId="12292"/>
    <cellStyle name="20% - Accent2 4 3 3 6" xfId="18543"/>
    <cellStyle name="20% - Accent2 4 3 3 6 2" xfId="41926"/>
    <cellStyle name="20% - Accent2 4 3 3 7" xfId="30331"/>
    <cellStyle name="20% - Accent2 4 3 4" xfId="1614"/>
    <cellStyle name="20% - Accent2 4 3 4 2" xfId="4498"/>
    <cellStyle name="20% - Accent2 4 3 4 2 2" xfId="10268"/>
    <cellStyle name="20% - Accent2 4 3 4 2 2 2" xfId="27925"/>
    <cellStyle name="20% - Accent2 4 3 4 2 2 2 2" xfId="51227"/>
    <cellStyle name="20% - Accent2 4 3 4 2 2 3" xfId="39631"/>
    <cellStyle name="20% - Accent2 4 3 4 2 3" xfId="12297"/>
    <cellStyle name="20% - Accent2 4 3 4 2 4" xfId="22153"/>
    <cellStyle name="20% - Accent2 4 3 4 2 4 2" xfId="45457"/>
    <cellStyle name="20% - Accent2 4 3 4 2 5" xfId="33861"/>
    <cellStyle name="20% - Accent2 4 3 4 3" xfId="7384"/>
    <cellStyle name="20% - Accent2 4 3 4 3 2" xfId="25041"/>
    <cellStyle name="20% - Accent2 4 3 4 3 2 2" xfId="48343"/>
    <cellStyle name="20% - Accent2 4 3 4 3 3" xfId="36747"/>
    <cellStyle name="20% - Accent2 4 3 4 4" xfId="12296"/>
    <cellStyle name="20% - Accent2 4 3 4 5" xfId="17897"/>
    <cellStyle name="20% - Accent2 4 3 4 5 2" xfId="41280"/>
    <cellStyle name="20% - Accent2 4 3 4 6" xfId="30977"/>
    <cellStyle name="20% - Accent2 4 3 5" xfId="3105"/>
    <cellStyle name="20% - Accent2 4 3 5 2" xfId="8875"/>
    <cellStyle name="20% - Accent2 4 3 5 2 2" xfId="26532"/>
    <cellStyle name="20% - Accent2 4 3 5 2 2 2" xfId="49834"/>
    <cellStyle name="20% - Accent2 4 3 5 2 3" xfId="38238"/>
    <cellStyle name="20% - Accent2 4 3 5 3" xfId="12298"/>
    <cellStyle name="20% - Accent2 4 3 5 4" xfId="20760"/>
    <cellStyle name="20% - Accent2 4 3 5 4 2" xfId="44064"/>
    <cellStyle name="20% - Accent2 4 3 5 5" xfId="32468"/>
    <cellStyle name="20% - Accent2 4 3 6" xfId="5991"/>
    <cellStyle name="20% - Accent2 4 3 6 2" xfId="23648"/>
    <cellStyle name="20% - Accent2 4 3 6 2 2" xfId="46950"/>
    <cellStyle name="20% - Accent2 4 3 6 3" xfId="35354"/>
    <cellStyle name="20% - Accent2 4 3 7" xfId="12283"/>
    <cellStyle name="20% - Accent2 4 3 8" xfId="19316"/>
    <cellStyle name="20% - Accent2 4 3 8 2" xfId="42673"/>
    <cellStyle name="20% - Accent2 4 3 9" xfId="29584"/>
    <cellStyle name="20% - Accent2 4 4" xfId="192"/>
    <cellStyle name="20% - Accent2 4 4 2" xfId="965"/>
    <cellStyle name="20% - Accent2 4 4 2 2" xfId="2358"/>
    <cellStyle name="20% - Accent2 4 4 2 2 2" xfId="5242"/>
    <cellStyle name="20% - Accent2 4 4 2 2 2 2" xfId="11012"/>
    <cellStyle name="20% - Accent2 4 4 2 2 2 2 2" xfId="28669"/>
    <cellStyle name="20% - Accent2 4 4 2 2 2 2 2 2" xfId="51971"/>
    <cellStyle name="20% - Accent2 4 4 2 2 2 2 3" xfId="40375"/>
    <cellStyle name="20% - Accent2 4 4 2 2 2 3" xfId="12302"/>
    <cellStyle name="20% - Accent2 4 4 2 2 2 4" xfId="22897"/>
    <cellStyle name="20% - Accent2 4 4 2 2 2 4 2" xfId="46201"/>
    <cellStyle name="20% - Accent2 4 4 2 2 2 5" xfId="34605"/>
    <cellStyle name="20% - Accent2 4 4 2 2 3" xfId="8128"/>
    <cellStyle name="20% - Accent2 4 4 2 2 3 2" xfId="25785"/>
    <cellStyle name="20% - Accent2 4 4 2 2 3 2 2" xfId="49087"/>
    <cellStyle name="20% - Accent2 4 4 2 2 3 3" xfId="37491"/>
    <cellStyle name="20% - Accent2 4 4 2 2 4" xfId="12301"/>
    <cellStyle name="20% - Accent2 4 4 2 2 5" xfId="20013"/>
    <cellStyle name="20% - Accent2 4 4 2 2 5 2" xfId="43317"/>
    <cellStyle name="20% - Accent2 4 4 2 2 6" xfId="31721"/>
    <cellStyle name="20% - Accent2 4 4 2 3" xfId="3849"/>
    <cellStyle name="20% - Accent2 4 4 2 3 2" xfId="9619"/>
    <cellStyle name="20% - Accent2 4 4 2 3 2 2" xfId="27276"/>
    <cellStyle name="20% - Accent2 4 4 2 3 2 2 2" xfId="50578"/>
    <cellStyle name="20% - Accent2 4 4 2 3 2 3" xfId="38982"/>
    <cellStyle name="20% - Accent2 4 4 2 3 3" xfId="12303"/>
    <cellStyle name="20% - Accent2 4 4 2 3 4" xfId="21504"/>
    <cellStyle name="20% - Accent2 4 4 2 3 4 2" xfId="44808"/>
    <cellStyle name="20% - Accent2 4 4 2 3 5" xfId="33212"/>
    <cellStyle name="20% - Accent2 4 4 2 4" xfId="6735"/>
    <cellStyle name="20% - Accent2 4 4 2 4 2" xfId="24392"/>
    <cellStyle name="20% - Accent2 4 4 2 4 2 2" xfId="47694"/>
    <cellStyle name="20% - Accent2 4 4 2 4 3" xfId="36098"/>
    <cellStyle name="20% - Accent2 4 4 2 5" xfId="12300"/>
    <cellStyle name="20% - Accent2 4 4 2 6" xfId="18546"/>
    <cellStyle name="20% - Accent2 4 4 2 6 2" xfId="41929"/>
    <cellStyle name="20% - Accent2 4 4 2 7" xfId="30328"/>
    <cellStyle name="20% - Accent2 4 4 3" xfId="1611"/>
    <cellStyle name="20% - Accent2 4 4 3 2" xfId="4495"/>
    <cellStyle name="20% - Accent2 4 4 3 2 2" xfId="10265"/>
    <cellStyle name="20% - Accent2 4 4 3 2 2 2" xfId="27922"/>
    <cellStyle name="20% - Accent2 4 4 3 2 2 2 2" xfId="51224"/>
    <cellStyle name="20% - Accent2 4 4 3 2 2 3" xfId="39628"/>
    <cellStyle name="20% - Accent2 4 4 3 2 3" xfId="12305"/>
    <cellStyle name="20% - Accent2 4 4 3 2 4" xfId="22150"/>
    <cellStyle name="20% - Accent2 4 4 3 2 4 2" xfId="45454"/>
    <cellStyle name="20% - Accent2 4 4 3 2 5" xfId="33858"/>
    <cellStyle name="20% - Accent2 4 4 3 3" xfId="7381"/>
    <cellStyle name="20% - Accent2 4 4 3 3 2" xfId="25038"/>
    <cellStyle name="20% - Accent2 4 4 3 3 2 2" xfId="48340"/>
    <cellStyle name="20% - Accent2 4 4 3 3 3" xfId="36744"/>
    <cellStyle name="20% - Accent2 4 4 3 4" xfId="12304"/>
    <cellStyle name="20% - Accent2 4 4 3 5" xfId="17900"/>
    <cellStyle name="20% - Accent2 4 4 3 5 2" xfId="41283"/>
    <cellStyle name="20% - Accent2 4 4 3 6" xfId="30974"/>
    <cellStyle name="20% - Accent2 4 4 4" xfId="3102"/>
    <cellStyle name="20% - Accent2 4 4 4 2" xfId="8872"/>
    <cellStyle name="20% - Accent2 4 4 4 2 2" xfId="26529"/>
    <cellStyle name="20% - Accent2 4 4 4 2 2 2" xfId="49831"/>
    <cellStyle name="20% - Accent2 4 4 4 2 3" xfId="38235"/>
    <cellStyle name="20% - Accent2 4 4 4 3" xfId="12306"/>
    <cellStyle name="20% - Accent2 4 4 4 4" xfId="20757"/>
    <cellStyle name="20% - Accent2 4 4 4 4 2" xfId="44061"/>
    <cellStyle name="20% - Accent2 4 4 4 5" xfId="32465"/>
    <cellStyle name="20% - Accent2 4 4 5" xfId="5988"/>
    <cellStyle name="20% - Accent2 4 4 5 2" xfId="23645"/>
    <cellStyle name="20% - Accent2 4 4 5 2 2" xfId="46947"/>
    <cellStyle name="20% - Accent2 4 4 5 3" xfId="35351"/>
    <cellStyle name="20% - Accent2 4 4 6" xfId="12299"/>
    <cellStyle name="20% - Accent2 4 4 7" xfId="19319"/>
    <cellStyle name="20% - Accent2 4 4 7 2" xfId="42676"/>
    <cellStyle name="20% - Accent2 4 4 8" xfId="29581"/>
    <cellStyle name="20% - Accent2 4 5" xfId="671"/>
    <cellStyle name="20% - Accent2 4 5 2" xfId="1404"/>
    <cellStyle name="20% - Accent2 4 5 2 2" xfId="2797"/>
    <cellStyle name="20% - Accent2 4 5 2 2 2" xfId="5681"/>
    <cellStyle name="20% - Accent2 4 5 2 2 2 2" xfId="11451"/>
    <cellStyle name="20% - Accent2 4 5 2 2 2 2 2" xfId="29108"/>
    <cellStyle name="20% - Accent2 4 5 2 2 2 2 2 2" xfId="52410"/>
    <cellStyle name="20% - Accent2 4 5 2 2 2 2 3" xfId="40814"/>
    <cellStyle name="20% - Accent2 4 5 2 2 2 3" xfId="12310"/>
    <cellStyle name="20% - Accent2 4 5 2 2 2 4" xfId="23336"/>
    <cellStyle name="20% - Accent2 4 5 2 2 2 4 2" xfId="46640"/>
    <cellStyle name="20% - Accent2 4 5 2 2 2 5" xfId="35044"/>
    <cellStyle name="20% - Accent2 4 5 2 2 3" xfId="8567"/>
    <cellStyle name="20% - Accent2 4 5 2 2 3 2" xfId="26224"/>
    <cellStyle name="20% - Accent2 4 5 2 2 3 2 2" xfId="49526"/>
    <cellStyle name="20% - Accent2 4 5 2 2 3 3" xfId="37930"/>
    <cellStyle name="20% - Accent2 4 5 2 2 4" xfId="12309"/>
    <cellStyle name="20% - Accent2 4 5 2 2 5" xfId="20452"/>
    <cellStyle name="20% - Accent2 4 5 2 2 5 2" xfId="43756"/>
    <cellStyle name="20% - Accent2 4 5 2 2 6" xfId="32160"/>
    <cellStyle name="20% - Accent2 4 5 2 3" xfId="4288"/>
    <cellStyle name="20% - Accent2 4 5 2 3 2" xfId="10058"/>
    <cellStyle name="20% - Accent2 4 5 2 3 2 2" xfId="27715"/>
    <cellStyle name="20% - Accent2 4 5 2 3 2 2 2" xfId="51017"/>
    <cellStyle name="20% - Accent2 4 5 2 3 2 3" xfId="39421"/>
    <cellStyle name="20% - Accent2 4 5 2 3 3" xfId="12311"/>
    <cellStyle name="20% - Accent2 4 5 2 3 4" xfId="21943"/>
    <cellStyle name="20% - Accent2 4 5 2 3 4 2" xfId="45247"/>
    <cellStyle name="20% - Accent2 4 5 2 3 5" xfId="33651"/>
    <cellStyle name="20% - Accent2 4 5 2 4" xfId="7174"/>
    <cellStyle name="20% - Accent2 4 5 2 4 2" xfId="24831"/>
    <cellStyle name="20% - Accent2 4 5 2 4 2 2" xfId="48133"/>
    <cellStyle name="20% - Accent2 4 5 2 4 3" xfId="36537"/>
    <cellStyle name="20% - Accent2 4 5 2 5" xfId="12308"/>
    <cellStyle name="20% - Accent2 4 5 2 6" xfId="18107"/>
    <cellStyle name="20% - Accent2 4 5 2 6 2" xfId="41490"/>
    <cellStyle name="20% - Accent2 4 5 2 7" xfId="30767"/>
    <cellStyle name="20% - Accent2 4 5 3" xfId="2064"/>
    <cellStyle name="20% - Accent2 4 5 3 2" xfId="4948"/>
    <cellStyle name="20% - Accent2 4 5 3 2 2" xfId="10718"/>
    <cellStyle name="20% - Accent2 4 5 3 2 2 2" xfId="28375"/>
    <cellStyle name="20% - Accent2 4 5 3 2 2 2 2" xfId="51677"/>
    <cellStyle name="20% - Accent2 4 5 3 2 2 3" xfId="40081"/>
    <cellStyle name="20% - Accent2 4 5 3 2 3" xfId="12313"/>
    <cellStyle name="20% - Accent2 4 5 3 2 4" xfId="22603"/>
    <cellStyle name="20% - Accent2 4 5 3 2 4 2" xfId="45907"/>
    <cellStyle name="20% - Accent2 4 5 3 2 5" xfId="34311"/>
    <cellStyle name="20% - Accent2 4 5 3 3" xfId="7834"/>
    <cellStyle name="20% - Accent2 4 5 3 3 2" xfId="25491"/>
    <cellStyle name="20% - Accent2 4 5 3 3 2 2" xfId="48793"/>
    <cellStyle name="20% - Accent2 4 5 3 3 3" xfId="37197"/>
    <cellStyle name="20% - Accent2 4 5 3 4" xfId="12312"/>
    <cellStyle name="20% - Accent2 4 5 3 5" xfId="19719"/>
    <cellStyle name="20% - Accent2 4 5 3 5 2" xfId="43023"/>
    <cellStyle name="20% - Accent2 4 5 3 6" xfId="31427"/>
    <cellStyle name="20% - Accent2 4 5 4" xfId="3555"/>
    <cellStyle name="20% - Accent2 4 5 4 2" xfId="9325"/>
    <cellStyle name="20% - Accent2 4 5 4 2 2" xfId="26982"/>
    <cellStyle name="20% - Accent2 4 5 4 2 2 2" xfId="50284"/>
    <cellStyle name="20% - Accent2 4 5 4 2 3" xfId="38688"/>
    <cellStyle name="20% - Accent2 4 5 4 3" xfId="12314"/>
    <cellStyle name="20% - Accent2 4 5 4 4" xfId="21210"/>
    <cellStyle name="20% - Accent2 4 5 4 4 2" xfId="44514"/>
    <cellStyle name="20% - Accent2 4 5 4 5" xfId="32918"/>
    <cellStyle name="20% - Accent2 4 5 5" xfId="6441"/>
    <cellStyle name="20% - Accent2 4 5 5 2" xfId="24098"/>
    <cellStyle name="20% - Accent2 4 5 5 2 2" xfId="47400"/>
    <cellStyle name="20% - Accent2 4 5 5 3" xfId="35804"/>
    <cellStyle name="20% - Accent2 4 5 6" xfId="12307"/>
    <cellStyle name="20% - Accent2 4 5 7" xfId="18840"/>
    <cellStyle name="20% - Accent2 4 5 7 2" xfId="42223"/>
    <cellStyle name="20% - Accent2 4 5 8" xfId="30034"/>
    <cellStyle name="20% - Accent2 4 6" xfId="885"/>
    <cellStyle name="20% - Accent2 4 6 2" xfId="2278"/>
    <cellStyle name="20% - Accent2 4 6 2 2" xfId="5162"/>
    <cellStyle name="20% - Accent2 4 6 2 2 2" xfId="10932"/>
    <cellStyle name="20% - Accent2 4 6 2 2 2 2" xfId="28589"/>
    <cellStyle name="20% - Accent2 4 6 2 2 2 2 2" xfId="51891"/>
    <cellStyle name="20% - Accent2 4 6 2 2 2 3" xfId="40295"/>
    <cellStyle name="20% - Accent2 4 6 2 2 3" xfId="12317"/>
    <cellStyle name="20% - Accent2 4 6 2 2 4" xfId="22817"/>
    <cellStyle name="20% - Accent2 4 6 2 2 4 2" xfId="46121"/>
    <cellStyle name="20% - Accent2 4 6 2 2 5" xfId="34525"/>
    <cellStyle name="20% - Accent2 4 6 2 3" xfId="8048"/>
    <cellStyle name="20% - Accent2 4 6 2 3 2" xfId="25705"/>
    <cellStyle name="20% - Accent2 4 6 2 3 2 2" xfId="49007"/>
    <cellStyle name="20% - Accent2 4 6 2 3 3" xfId="37411"/>
    <cellStyle name="20% - Accent2 4 6 2 4" xfId="12316"/>
    <cellStyle name="20% - Accent2 4 6 2 5" xfId="19933"/>
    <cellStyle name="20% - Accent2 4 6 2 5 2" xfId="43237"/>
    <cellStyle name="20% - Accent2 4 6 2 6" xfId="31641"/>
    <cellStyle name="20% - Accent2 4 6 3" xfId="3769"/>
    <cellStyle name="20% - Accent2 4 6 3 2" xfId="9539"/>
    <cellStyle name="20% - Accent2 4 6 3 2 2" xfId="27196"/>
    <cellStyle name="20% - Accent2 4 6 3 2 2 2" xfId="50498"/>
    <cellStyle name="20% - Accent2 4 6 3 2 3" xfId="38902"/>
    <cellStyle name="20% - Accent2 4 6 3 3" xfId="12318"/>
    <cellStyle name="20% - Accent2 4 6 3 4" xfId="21424"/>
    <cellStyle name="20% - Accent2 4 6 3 4 2" xfId="44728"/>
    <cellStyle name="20% - Accent2 4 6 3 5" xfId="33132"/>
    <cellStyle name="20% - Accent2 4 6 4" xfId="6655"/>
    <cellStyle name="20% - Accent2 4 6 4 2" xfId="24312"/>
    <cellStyle name="20% - Accent2 4 6 4 2 2" xfId="47614"/>
    <cellStyle name="20% - Accent2 4 6 4 3" xfId="36018"/>
    <cellStyle name="20% - Accent2 4 6 5" xfId="12315"/>
    <cellStyle name="20% - Accent2 4 6 6" xfId="18626"/>
    <cellStyle name="20% - Accent2 4 6 6 2" xfId="42009"/>
    <cellStyle name="20% - Accent2 4 6 7" xfId="30248"/>
    <cellStyle name="20% - Accent2 4 7" xfId="784"/>
    <cellStyle name="20% - Accent2 4 7 2" xfId="2177"/>
    <cellStyle name="20% - Accent2 4 7 2 2" xfId="5061"/>
    <cellStyle name="20% - Accent2 4 7 2 2 2" xfId="10831"/>
    <cellStyle name="20% - Accent2 4 7 2 2 2 2" xfId="28488"/>
    <cellStyle name="20% - Accent2 4 7 2 2 2 2 2" xfId="51790"/>
    <cellStyle name="20% - Accent2 4 7 2 2 2 3" xfId="40194"/>
    <cellStyle name="20% - Accent2 4 7 2 2 3" xfId="12321"/>
    <cellStyle name="20% - Accent2 4 7 2 2 4" xfId="22716"/>
    <cellStyle name="20% - Accent2 4 7 2 2 4 2" xfId="46020"/>
    <cellStyle name="20% - Accent2 4 7 2 2 5" xfId="34424"/>
    <cellStyle name="20% - Accent2 4 7 2 3" xfId="7947"/>
    <cellStyle name="20% - Accent2 4 7 2 3 2" xfId="25604"/>
    <cellStyle name="20% - Accent2 4 7 2 3 2 2" xfId="48906"/>
    <cellStyle name="20% - Accent2 4 7 2 3 3" xfId="37310"/>
    <cellStyle name="20% - Accent2 4 7 2 4" xfId="12320"/>
    <cellStyle name="20% - Accent2 4 7 2 5" xfId="19832"/>
    <cellStyle name="20% - Accent2 4 7 2 5 2" xfId="43136"/>
    <cellStyle name="20% - Accent2 4 7 2 6" xfId="31540"/>
    <cellStyle name="20% - Accent2 4 7 3" xfId="3668"/>
    <cellStyle name="20% - Accent2 4 7 3 2" xfId="9438"/>
    <cellStyle name="20% - Accent2 4 7 3 2 2" xfId="27095"/>
    <cellStyle name="20% - Accent2 4 7 3 2 2 2" xfId="50397"/>
    <cellStyle name="20% - Accent2 4 7 3 2 3" xfId="38801"/>
    <cellStyle name="20% - Accent2 4 7 3 3" xfId="12322"/>
    <cellStyle name="20% - Accent2 4 7 3 4" xfId="21323"/>
    <cellStyle name="20% - Accent2 4 7 3 4 2" xfId="44627"/>
    <cellStyle name="20% - Accent2 4 7 3 5" xfId="33031"/>
    <cellStyle name="20% - Accent2 4 7 4" xfId="6554"/>
    <cellStyle name="20% - Accent2 4 7 4 2" xfId="24211"/>
    <cellStyle name="20% - Accent2 4 7 4 2 2" xfId="47513"/>
    <cellStyle name="20% - Accent2 4 7 4 3" xfId="35917"/>
    <cellStyle name="20% - Accent2 4 7 5" xfId="12319"/>
    <cellStyle name="20% - Accent2 4 7 6" xfId="18727"/>
    <cellStyle name="20% - Accent2 4 7 6 2" xfId="42110"/>
    <cellStyle name="20% - Accent2 4 7 7" xfId="30147"/>
    <cellStyle name="20% - Accent2 4 8" xfId="1531"/>
    <cellStyle name="20% - Accent2 4 8 2" xfId="4415"/>
    <cellStyle name="20% - Accent2 4 8 2 2" xfId="10185"/>
    <cellStyle name="20% - Accent2 4 8 2 2 2" xfId="27842"/>
    <cellStyle name="20% - Accent2 4 8 2 2 2 2" xfId="51144"/>
    <cellStyle name="20% - Accent2 4 8 2 2 3" xfId="39548"/>
    <cellStyle name="20% - Accent2 4 8 2 3" xfId="12324"/>
    <cellStyle name="20% - Accent2 4 8 2 4" xfId="22070"/>
    <cellStyle name="20% - Accent2 4 8 2 4 2" xfId="45374"/>
    <cellStyle name="20% - Accent2 4 8 2 5" xfId="33778"/>
    <cellStyle name="20% - Accent2 4 8 3" xfId="7301"/>
    <cellStyle name="20% - Accent2 4 8 3 2" xfId="24958"/>
    <cellStyle name="20% - Accent2 4 8 3 2 2" xfId="48260"/>
    <cellStyle name="20% - Accent2 4 8 3 3" xfId="36664"/>
    <cellStyle name="20% - Accent2 4 8 4" xfId="12323"/>
    <cellStyle name="20% - Accent2 4 8 5" xfId="17980"/>
    <cellStyle name="20% - Accent2 4 8 5 2" xfId="41363"/>
    <cellStyle name="20% - Accent2 4 8 6" xfId="30894"/>
    <cellStyle name="20% - Accent2 4 9" xfId="3022"/>
    <cellStyle name="20% - Accent2 4 9 2" xfId="8792"/>
    <cellStyle name="20% - Accent2 4 9 2 2" xfId="26449"/>
    <cellStyle name="20% - Accent2 4 9 2 2 2" xfId="49751"/>
    <cellStyle name="20% - Accent2 4 9 2 3" xfId="38155"/>
    <cellStyle name="20% - Accent2 4 9 3" xfId="12325"/>
    <cellStyle name="20% - Accent2 4 9 4" xfId="20677"/>
    <cellStyle name="20% - Accent2 4 9 4 2" xfId="43981"/>
    <cellStyle name="20% - Accent2 4 9 5" xfId="32385"/>
    <cellStyle name="20% - Accent2 5" xfId="126"/>
    <cellStyle name="20% - Accent2 5 10" xfId="19385"/>
    <cellStyle name="20% - Accent2 5 10 2" xfId="42742"/>
    <cellStyle name="20% - Accent2 5 11" xfId="29515"/>
    <cellStyle name="20% - Accent2 5 2" xfId="196"/>
    <cellStyle name="20% - Accent2 5 2 2" xfId="969"/>
    <cellStyle name="20% - Accent2 5 2 2 2" xfId="2362"/>
    <cellStyle name="20% - Accent2 5 2 2 2 2" xfId="5246"/>
    <cellStyle name="20% - Accent2 5 2 2 2 2 2" xfId="11016"/>
    <cellStyle name="20% - Accent2 5 2 2 2 2 2 2" xfId="28673"/>
    <cellStyle name="20% - Accent2 5 2 2 2 2 2 2 2" xfId="51975"/>
    <cellStyle name="20% - Accent2 5 2 2 2 2 2 3" xfId="40379"/>
    <cellStyle name="20% - Accent2 5 2 2 2 2 3" xfId="12330"/>
    <cellStyle name="20% - Accent2 5 2 2 2 2 4" xfId="22901"/>
    <cellStyle name="20% - Accent2 5 2 2 2 2 4 2" xfId="46205"/>
    <cellStyle name="20% - Accent2 5 2 2 2 2 5" xfId="34609"/>
    <cellStyle name="20% - Accent2 5 2 2 2 3" xfId="8132"/>
    <cellStyle name="20% - Accent2 5 2 2 2 3 2" xfId="25789"/>
    <cellStyle name="20% - Accent2 5 2 2 2 3 2 2" xfId="49091"/>
    <cellStyle name="20% - Accent2 5 2 2 2 3 3" xfId="37495"/>
    <cellStyle name="20% - Accent2 5 2 2 2 4" xfId="12329"/>
    <cellStyle name="20% - Accent2 5 2 2 2 5" xfId="20017"/>
    <cellStyle name="20% - Accent2 5 2 2 2 5 2" xfId="43321"/>
    <cellStyle name="20% - Accent2 5 2 2 2 6" xfId="31725"/>
    <cellStyle name="20% - Accent2 5 2 2 3" xfId="3853"/>
    <cellStyle name="20% - Accent2 5 2 2 3 2" xfId="9623"/>
    <cellStyle name="20% - Accent2 5 2 2 3 2 2" xfId="27280"/>
    <cellStyle name="20% - Accent2 5 2 2 3 2 2 2" xfId="50582"/>
    <cellStyle name="20% - Accent2 5 2 2 3 2 3" xfId="38986"/>
    <cellStyle name="20% - Accent2 5 2 2 3 3" xfId="12331"/>
    <cellStyle name="20% - Accent2 5 2 2 3 4" xfId="21508"/>
    <cellStyle name="20% - Accent2 5 2 2 3 4 2" xfId="44812"/>
    <cellStyle name="20% - Accent2 5 2 2 3 5" xfId="33216"/>
    <cellStyle name="20% - Accent2 5 2 2 4" xfId="6739"/>
    <cellStyle name="20% - Accent2 5 2 2 4 2" xfId="24396"/>
    <cellStyle name="20% - Accent2 5 2 2 4 2 2" xfId="47698"/>
    <cellStyle name="20% - Accent2 5 2 2 4 3" xfId="36102"/>
    <cellStyle name="20% - Accent2 5 2 2 5" xfId="12328"/>
    <cellStyle name="20% - Accent2 5 2 2 6" xfId="18542"/>
    <cellStyle name="20% - Accent2 5 2 2 6 2" xfId="41925"/>
    <cellStyle name="20% - Accent2 5 2 2 7" xfId="30332"/>
    <cellStyle name="20% - Accent2 5 2 3" xfId="1615"/>
    <cellStyle name="20% - Accent2 5 2 3 2" xfId="4499"/>
    <cellStyle name="20% - Accent2 5 2 3 2 2" xfId="10269"/>
    <cellStyle name="20% - Accent2 5 2 3 2 2 2" xfId="27926"/>
    <cellStyle name="20% - Accent2 5 2 3 2 2 2 2" xfId="51228"/>
    <cellStyle name="20% - Accent2 5 2 3 2 2 3" xfId="39632"/>
    <cellStyle name="20% - Accent2 5 2 3 2 3" xfId="12333"/>
    <cellStyle name="20% - Accent2 5 2 3 2 4" xfId="22154"/>
    <cellStyle name="20% - Accent2 5 2 3 2 4 2" xfId="45458"/>
    <cellStyle name="20% - Accent2 5 2 3 2 5" xfId="33862"/>
    <cellStyle name="20% - Accent2 5 2 3 3" xfId="7385"/>
    <cellStyle name="20% - Accent2 5 2 3 3 2" xfId="25042"/>
    <cellStyle name="20% - Accent2 5 2 3 3 2 2" xfId="48344"/>
    <cellStyle name="20% - Accent2 5 2 3 3 3" xfId="36748"/>
    <cellStyle name="20% - Accent2 5 2 3 4" xfId="12332"/>
    <cellStyle name="20% - Accent2 5 2 3 5" xfId="17896"/>
    <cellStyle name="20% - Accent2 5 2 3 5 2" xfId="41279"/>
    <cellStyle name="20% - Accent2 5 2 3 6" xfId="30978"/>
    <cellStyle name="20% - Accent2 5 2 4" xfId="3106"/>
    <cellStyle name="20% - Accent2 5 2 4 2" xfId="8876"/>
    <cellStyle name="20% - Accent2 5 2 4 2 2" xfId="26533"/>
    <cellStyle name="20% - Accent2 5 2 4 2 2 2" xfId="49835"/>
    <cellStyle name="20% - Accent2 5 2 4 2 3" xfId="38239"/>
    <cellStyle name="20% - Accent2 5 2 4 3" xfId="12334"/>
    <cellStyle name="20% - Accent2 5 2 4 4" xfId="20761"/>
    <cellStyle name="20% - Accent2 5 2 4 4 2" xfId="44065"/>
    <cellStyle name="20% - Accent2 5 2 4 5" xfId="32469"/>
    <cellStyle name="20% - Accent2 5 2 5" xfId="5992"/>
    <cellStyle name="20% - Accent2 5 2 5 2" xfId="23649"/>
    <cellStyle name="20% - Accent2 5 2 5 2 2" xfId="46951"/>
    <cellStyle name="20% - Accent2 5 2 5 3" xfId="35355"/>
    <cellStyle name="20% - Accent2 5 2 6" xfId="12327"/>
    <cellStyle name="20% - Accent2 5 2 7" xfId="19315"/>
    <cellStyle name="20% - Accent2 5 2 7 2" xfId="42672"/>
    <cellStyle name="20% - Accent2 5 2 8" xfId="29585"/>
    <cellStyle name="20% - Accent2 5 3" xfId="685"/>
    <cellStyle name="20% - Accent2 5 3 2" xfId="1418"/>
    <cellStyle name="20% - Accent2 5 3 2 2" xfId="2811"/>
    <cellStyle name="20% - Accent2 5 3 2 2 2" xfId="5695"/>
    <cellStyle name="20% - Accent2 5 3 2 2 2 2" xfId="11465"/>
    <cellStyle name="20% - Accent2 5 3 2 2 2 2 2" xfId="29122"/>
    <cellStyle name="20% - Accent2 5 3 2 2 2 2 2 2" xfId="52424"/>
    <cellStyle name="20% - Accent2 5 3 2 2 2 2 3" xfId="40828"/>
    <cellStyle name="20% - Accent2 5 3 2 2 2 3" xfId="12338"/>
    <cellStyle name="20% - Accent2 5 3 2 2 2 4" xfId="23350"/>
    <cellStyle name="20% - Accent2 5 3 2 2 2 4 2" xfId="46654"/>
    <cellStyle name="20% - Accent2 5 3 2 2 2 5" xfId="35058"/>
    <cellStyle name="20% - Accent2 5 3 2 2 3" xfId="8581"/>
    <cellStyle name="20% - Accent2 5 3 2 2 3 2" xfId="26238"/>
    <cellStyle name="20% - Accent2 5 3 2 2 3 2 2" xfId="49540"/>
    <cellStyle name="20% - Accent2 5 3 2 2 3 3" xfId="37944"/>
    <cellStyle name="20% - Accent2 5 3 2 2 4" xfId="12337"/>
    <cellStyle name="20% - Accent2 5 3 2 2 5" xfId="20466"/>
    <cellStyle name="20% - Accent2 5 3 2 2 5 2" xfId="43770"/>
    <cellStyle name="20% - Accent2 5 3 2 2 6" xfId="32174"/>
    <cellStyle name="20% - Accent2 5 3 2 3" xfId="4302"/>
    <cellStyle name="20% - Accent2 5 3 2 3 2" xfId="10072"/>
    <cellStyle name="20% - Accent2 5 3 2 3 2 2" xfId="27729"/>
    <cellStyle name="20% - Accent2 5 3 2 3 2 2 2" xfId="51031"/>
    <cellStyle name="20% - Accent2 5 3 2 3 2 3" xfId="39435"/>
    <cellStyle name="20% - Accent2 5 3 2 3 3" xfId="12339"/>
    <cellStyle name="20% - Accent2 5 3 2 3 4" xfId="21957"/>
    <cellStyle name="20% - Accent2 5 3 2 3 4 2" xfId="45261"/>
    <cellStyle name="20% - Accent2 5 3 2 3 5" xfId="33665"/>
    <cellStyle name="20% - Accent2 5 3 2 4" xfId="7188"/>
    <cellStyle name="20% - Accent2 5 3 2 4 2" xfId="24845"/>
    <cellStyle name="20% - Accent2 5 3 2 4 2 2" xfId="48147"/>
    <cellStyle name="20% - Accent2 5 3 2 4 3" xfId="36551"/>
    <cellStyle name="20% - Accent2 5 3 2 5" xfId="12336"/>
    <cellStyle name="20% - Accent2 5 3 2 6" xfId="18093"/>
    <cellStyle name="20% - Accent2 5 3 2 6 2" xfId="41476"/>
    <cellStyle name="20% - Accent2 5 3 2 7" xfId="30781"/>
    <cellStyle name="20% - Accent2 5 3 3" xfId="2078"/>
    <cellStyle name="20% - Accent2 5 3 3 2" xfId="4962"/>
    <cellStyle name="20% - Accent2 5 3 3 2 2" xfId="10732"/>
    <cellStyle name="20% - Accent2 5 3 3 2 2 2" xfId="28389"/>
    <cellStyle name="20% - Accent2 5 3 3 2 2 2 2" xfId="51691"/>
    <cellStyle name="20% - Accent2 5 3 3 2 2 3" xfId="40095"/>
    <cellStyle name="20% - Accent2 5 3 3 2 3" xfId="12341"/>
    <cellStyle name="20% - Accent2 5 3 3 2 4" xfId="22617"/>
    <cellStyle name="20% - Accent2 5 3 3 2 4 2" xfId="45921"/>
    <cellStyle name="20% - Accent2 5 3 3 2 5" xfId="34325"/>
    <cellStyle name="20% - Accent2 5 3 3 3" xfId="7848"/>
    <cellStyle name="20% - Accent2 5 3 3 3 2" xfId="25505"/>
    <cellStyle name="20% - Accent2 5 3 3 3 2 2" xfId="48807"/>
    <cellStyle name="20% - Accent2 5 3 3 3 3" xfId="37211"/>
    <cellStyle name="20% - Accent2 5 3 3 4" xfId="12340"/>
    <cellStyle name="20% - Accent2 5 3 3 5" xfId="19733"/>
    <cellStyle name="20% - Accent2 5 3 3 5 2" xfId="43037"/>
    <cellStyle name="20% - Accent2 5 3 3 6" xfId="31441"/>
    <cellStyle name="20% - Accent2 5 3 4" xfId="3569"/>
    <cellStyle name="20% - Accent2 5 3 4 2" xfId="9339"/>
    <cellStyle name="20% - Accent2 5 3 4 2 2" xfId="26996"/>
    <cellStyle name="20% - Accent2 5 3 4 2 2 2" xfId="50298"/>
    <cellStyle name="20% - Accent2 5 3 4 2 3" xfId="38702"/>
    <cellStyle name="20% - Accent2 5 3 4 3" xfId="12342"/>
    <cellStyle name="20% - Accent2 5 3 4 4" xfId="21224"/>
    <cellStyle name="20% - Accent2 5 3 4 4 2" xfId="44528"/>
    <cellStyle name="20% - Accent2 5 3 4 5" xfId="32932"/>
    <cellStyle name="20% - Accent2 5 3 5" xfId="6455"/>
    <cellStyle name="20% - Accent2 5 3 5 2" xfId="24112"/>
    <cellStyle name="20% - Accent2 5 3 5 2 2" xfId="47414"/>
    <cellStyle name="20% - Accent2 5 3 5 3" xfId="35818"/>
    <cellStyle name="20% - Accent2 5 3 6" xfId="12335"/>
    <cellStyle name="20% - Accent2 5 3 7" xfId="18826"/>
    <cellStyle name="20% - Accent2 5 3 7 2" xfId="42209"/>
    <cellStyle name="20% - Accent2 5 3 8" xfId="30048"/>
    <cellStyle name="20% - Accent2 5 4" xfId="899"/>
    <cellStyle name="20% - Accent2 5 4 2" xfId="2292"/>
    <cellStyle name="20% - Accent2 5 4 2 2" xfId="5176"/>
    <cellStyle name="20% - Accent2 5 4 2 2 2" xfId="10946"/>
    <cellStyle name="20% - Accent2 5 4 2 2 2 2" xfId="28603"/>
    <cellStyle name="20% - Accent2 5 4 2 2 2 2 2" xfId="51905"/>
    <cellStyle name="20% - Accent2 5 4 2 2 2 3" xfId="40309"/>
    <cellStyle name="20% - Accent2 5 4 2 2 3" xfId="12345"/>
    <cellStyle name="20% - Accent2 5 4 2 2 4" xfId="22831"/>
    <cellStyle name="20% - Accent2 5 4 2 2 4 2" xfId="46135"/>
    <cellStyle name="20% - Accent2 5 4 2 2 5" xfId="34539"/>
    <cellStyle name="20% - Accent2 5 4 2 3" xfId="8062"/>
    <cellStyle name="20% - Accent2 5 4 2 3 2" xfId="25719"/>
    <cellStyle name="20% - Accent2 5 4 2 3 2 2" xfId="49021"/>
    <cellStyle name="20% - Accent2 5 4 2 3 3" xfId="37425"/>
    <cellStyle name="20% - Accent2 5 4 2 4" xfId="12344"/>
    <cellStyle name="20% - Accent2 5 4 2 5" xfId="19947"/>
    <cellStyle name="20% - Accent2 5 4 2 5 2" xfId="43251"/>
    <cellStyle name="20% - Accent2 5 4 2 6" xfId="31655"/>
    <cellStyle name="20% - Accent2 5 4 3" xfId="3783"/>
    <cellStyle name="20% - Accent2 5 4 3 2" xfId="9553"/>
    <cellStyle name="20% - Accent2 5 4 3 2 2" xfId="27210"/>
    <cellStyle name="20% - Accent2 5 4 3 2 2 2" xfId="50512"/>
    <cellStyle name="20% - Accent2 5 4 3 2 3" xfId="38916"/>
    <cellStyle name="20% - Accent2 5 4 3 3" xfId="12346"/>
    <cellStyle name="20% - Accent2 5 4 3 4" xfId="21438"/>
    <cellStyle name="20% - Accent2 5 4 3 4 2" xfId="44742"/>
    <cellStyle name="20% - Accent2 5 4 3 5" xfId="33146"/>
    <cellStyle name="20% - Accent2 5 4 4" xfId="6669"/>
    <cellStyle name="20% - Accent2 5 4 4 2" xfId="24326"/>
    <cellStyle name="20% - Accent2 5 4 4 2 2" xfId="47628"/>
    <cellStyle name="20% - Accent2 5 4 4 3" xfId="36032"/>
    <cellStyle name="20% - Accent2 5 4 5" xfId="12343"/>
    <cellStyle name="20% - Accent2 5 4 6" xfId="18612"/>
    <cellStyle name="20% - Accent2 5 4 6 2" xfId="41995"/>
    <cellStyle name="20% - Accent2 5 4 7" xfId="30262"/>
    <cellStyle name="20% - Accent2 5 5" xfId="798"/>
    <cellStyle name="20% - Accent2 5 5 2" xfId="2191"/>
    <cellStyle name="20% - Accent2 5 5 2 2" xfId="5075"/>
    <cellStyle name="20% - Accent2 5 5 2 2 2" xfId="10845"/>
    <cellStyle name="20% - Accent2 5 5 2 2 2 2" xfId="28502"/>
    <cellStyle name="20% - Accent2 5 5 2 2 2 2 2" xfId="51804"/>
    <cellStyle name="20% - Accent2 5 5 2 2 2 3" xfId="40208"/>
    <cellStyle name="20% - Accent2 5 5 2 2 3" xfId="12349"/>
    <cellStyle name="20% - Accent2 5 5 2 2 4" xfId="22730"/>
    <cellStyle name="20% - Accent2 5 5 2 2 4 2" xfId="46034"/>
    <cellStyle name="20% - Accent2 5 5 2 2 5" xfId="34438"/>
    <cellStyle name="20% - Accent2 5 5 2 3" xfId="7961"/>
    <cellStyle name="20% - Accent2 5 5 2 3 2" xfId="25618"/>
    <cellStyle name="20% - Accent2 5 5 2 3 2 2" xfId="48920"/>
    <cellStyle name="20% - Accent2 5 5 2 3 3" xfId="37324"/>
    <cellStyle name="20% - Accent2 5 5 2 4" xfId="12348"/>
    <cellStyle name="20% - Accent2 5 5 2 5" xfId="19846"/>
    <cellStyle name="20% - Accent2 5 5 2 5 2" xfId="43150"/>
    <cellStyle name="20% - Accent2 5 5 2 6" xfId="31554"/>
    <cellStyle name="20% - Accent2 5 5 3" xfId="3682"/>
    <cellStyle name="20% - Accent2 5 5 3 2" xfId="9452"/>
    <cellStyle name="20% - Accent2 5 5 3 2 2" xfId="27109"/>
    <cellStyle name="20% - Accent2 5 5 3 2 2 2" xfId="50411"/>
    <cellStyle name="20% - Accent2 5 5 3 2 3" xfId="38815"/>
    <cellStyle name="20% - Accent2 5 5 3 3" xfId="12350"/>
    <cellStyle name="20% - Accent2 5 5 3 4" xfId="21337"/>
    <cellStyle name="20% - Accent2 5 5 3 4 2" xfId="44641"/>
    <cellStyle name="20% - Accent2 5 5 3 5" xfId="33045"/>
    <cellStyle name="20% - Accent2 5 5 4" xfId="6568"/>
    <cellStyle name="20% - Accent2 5 5 4 2" xfId="24225"/>
    <cellStyle name="20% - Accent2 5 5 4 2 2" xfId="47527"/>
    <cellStyle name="20% - Accent2 5 5 4 3" xfId="35931"/>
    <cellStyle name="20% - Accent2 5 5 5" xfId="12347"/>
    <cellStyle name="20% - Accent2 5 5 6" xfId="18713"/>
    <cellStyle name="20% - Accent2 5 5 6 2" xfId="42096"/>
    <cellStyle name="20% - Accent2 5 5 7" xfId="30161"/>
    <cellStyle name="20% - Accent2 5 6" xfId="1545"/>
    <cellStyle name="20% - Accent2 5 6 2" xfId="4429"/>
    <cellStyle name="20% - Accent2 5 6 2 2" xfId="10199"/>
    <cellStyle name="20% - Accent2 5 6 2 2 2" xfId="27856"/>
    <cellStyle name="20% - Accent2 5 6 2 2 2 2" xfId="51158"/>
    <cellStyle name="20% - Accent2 5 6 2 2 3" xfId="39562"/>
    <cellStyle name="20% - Accent2 5 6 2 3" xfId="12352"/>
    <cellStyle name="20% - Accent2 5 6 2 4" xfId="22084"/>
    <cellStyle name="20% - Accent2 5 6 2 4 2" xfId="45388"/>
    <cellStyle name="20% - Accent2 5 6 2 5" xfId="33792"/>
    <cellStyle name="20% - Accent2 5 6 3" xfId="7315"/>
    <cellStyle name="20% - Accent2 5 6 3 2" xfId="24972"/>
    <cellStyle name="20% - Accent2 5 6 3 2 2" xfId="48274"/>
    <cellStyle name="20% - Accent2 5 6 3 3" xfId="36678"/>
    <cellStyle name="20% - Accent2 5 6 4" xfId="12351"/>
    <cellStyle name="20% - Accent2 5 6 5" xfId="17966"/>
    <cellStyle name="20% - Accent2 5 6 5 2" xfId="41349"/>
    <cellStyle name="20% - Accent2 5 6 6" xfId="30908"/>
    <cellStyle name="20% - Accent2 5 7" xfId="3036"/>
    <cellStyle name="20% - Accent2 5 7 2" xfId="8806"/>
    <cellStyle name="20% - Accent2 5 7 2 2" xfId="26463"/>
    <cellStyle name="20% - Accent2 5 7 2 2 2" xfId="49765"/>
    <cellStyle name="20% - Accent2 5 7 2 3" xfId="38169"/>
    <cellStyle name="20% - Accent2 5 7 3" xfId="12353"/>
    <cellStyle name="20% - Accent2 5 7 4" xfId="20691"/>
    <cellStyle name="20% - Accent2 5 7 4 2" xfId="43995"/>
    <cellStyle name="20% - Accent2 5 7 5" xfId="32399"/>
    <cellStyle name="20% - Accent2 5 8" xfId="5922"/>
    <cellStyle name="20% - Accent2 5 8 2" xfId="23579"/>
    <cellStyle name="20% - Accent2 5 8 2 2" xfId="46881"/>
    <cellStyle name="20% - Accent2 5 8 3" xfId="35285"/>
    <cellStyle name="20% - Accent2 5 9" xfId="12326"/>
    <cellStyle name="20% - Accent2 6" xfId="140"/>
    <cellStyle name="20% - Accent2 6 10" xfId="19371"/>
    <cellStyle name="20% - Accent2 6 10 2" xfId="42728"/>
    <cellStyle name="20% - Accent2 6 11" xfId="29529"/>
    <cellStyle name="20% - Accent2 6 2" xfId="197"/>
    <cellStyle name="20% - Accent2 6 2 2" xfId="970"/>
    <cellStyle name="20% - Accent2 6 2 2 2" xfId="2363"/>
    <cellStyle name="20% - Accent2 6 2 2 2 2" xfId="5247"/>
    <cellStyle name="20% - Accent2 6 2 2 2 2 2" xfId="11017"/>
    <cellStyle name="20% - Accent2 6 2 2 2 2 2 2" xfId="28674"/>
    <cellStyle name="20% - Accent2 6 2 2 2 2 2 2 2" xfId="51976"/>
    <cellStyle name="20% - Accent2 6 2 2 2 2 2 3" xfId="40380"/>
    <cellStyle name="20% - Accent2 6 2 2 2 2 3" xfId="12358"/>
    <cellStyle name="20% - Accent2 6 2 2 2 2 4" xfId="22902"/>
    <cellStyle name="20% - Accent2 6 2 2 2 2 4 2" xfId="46206"/>
    <cellStyle name="20% - Accent2 6 2 2 2 2 5" xfId="34610"/>
    <cellStyle name="20% - Accent2 6 2 2 2 3" xfId="8133"/>
    <cellStyle name="20% - Accent2 6 2 2 2 3 2" xfId="25790"/>
    <cellStyle name="20% - Accent2 6 2 2 2 3 2 2" xfId="49092"/>
    <cellStyle name="20% - Accent2 6 2 2 2 3 3" xfId="37496"/>
    <cellStyle name="20% - Accent2 6 2 2 2 4" xfId="12357"/>
    <cellStyle name="20% - Accent2 6 2 2 2 5" xfId="20018"/>
    <cellStyle name="20% - Accent2 6 2 2 2 5 2" xfId="43322"/>
    <cellStyle name="20% - Accent2 6 2 2 2 6" xfId="31726"/>
    <cellStyle name="20% - Accent2 6 2 2 3" xfId="3854"/>
    <cellStyle name="20% - Accent2 6 2 2 3 2" xfId="9624"/>
    <cellStyle name="20% - Accent2 6 2 2 3 2 2" xfId="27281"/>
    <cellStyle name="20% - Accent2 6 2 2 3 2 2 2" xfId="50583"/>
    <cellStyle name="20% - Accent2 6 2 2 3 2 3" xfId="38987"/>
    <cellStyle name="20% - Accent2 6 2 2 3 3" xfId="12359"/>
    <cellStyle name="20% - Accent2 6 2 2 3 4" xfId="21509"/>
    <cellStyle name="20% - Accent2 6 2 2 3 4 2" xfId="44813"/>
    <cellStyle name="20% - Accent2 6 2 2 3 5" xfId="33217"/>
    <cellStyle name="20% - Accent2 6 2 2 4" xfId="6740"/>
    <cellStyle name="20% - Accent2 6 2 2 4 2" xfId="24397"/>
    <cellStyle name="20% - Accent2 6 2 2 4 2 2" xfId="47699"/>
    <cellStyle name="20% - Accent2 6 2 2 4 3" xfId="36103"/>
    <cellStyle name="20% - Accent2 6 2 2 5" xfId="12356"/>
    <cellStyle name="20% - Accent2 6 2 2 6" xfId="18541"/>
    <cellStyle name="20% - Accent2 6 2 2 6 2" xfId="41924"/>
    <cellStyle name="20% - Accent2 6 2 2 7" xfId="30333"/>
    <cellStyle name="20% - Accent2 6 2 3" xfId="1616"/>
    <cellStyle name="20% - Accent2 6 2 3 2" xfId="4500"/>
    <cellStyle name="20% - Accent2 6 2 3 2 2" xfId="10270"/>
    <cellStyle name="20% - Accent2 6 2 3 2 2 2" xfId="27927"/>
    <cellStyle name="20% - Accent2 6 2 3 2 2 2 2" xfId="51229"/>
    <cellStyle name="20% - Accent2 6 2 3 2 2 3" xfId="39633"/>
    <cellStyle name="20% - Accent2 6 2 3 2 3" xfId="12361"/>
    <cellStyle name="20% - Accent2 6 2 3 2 4" xfId="22155"/>
    <cellStyle name="20% - Accent2 6 2 3 2 4 2" xfId="45459"/>
    <cellStyle name="20% - Accent2 6 2 3 2 5" xfId="33863"/>
    <cellStyle name="20% - Accent2 6 2 3 3" xfId="7386"/>
    <cellStyle name="20% - Accent2 6 2 3 3 2" xfId="25043"/>
    <cellStyle name="20% - Accent2 6 2 3 3 2 2" xfId="48345"/>
    <cellStyle name="20% - Accent2 6 2 3 3 3" xfId="36749"/>
    <cellStyle name="20% - Accent2 6 2 3 4" xfId="12360"/>
    <cellStyle name="20% - Accent2 6 2 3 5" xfId="17895"/>
    <cellStyle name="20% - Accent2 6 2 3 5 2" xfId="41278"/>
    <cellStyle name="20% - Accent2 6 2 3 6" xfId="30979"/>
    <cellStyle name="20% - Accent2 6 2 4" xfId="3107"/>
    <cellStyle name="20% - Accent2 6 2 4 2" xfId="8877"/>
    <cellStyle name="20% - Accent2 6 2 4 2 2" xfId="26534"/>
    <cellStyle name="20% - Accent2 6 2 4 2 2 2" xfId="49836"/>
    <cellStyle name="20% - Accent2 6 2 4 2 3" xfId="38240"/>
    <cellStyle name="20% - Accent2 6 2 4 3" xfId="12362"/>
    <cellStyle name="20% - Accent2 6 2 4 4" xfId="20762"/>
    <cellStyle name="20% - Accent2 6 2 4 4 2" xfId="44066"/>
    <cellStyle name="20% - Accent2 6 2 4 5" xfId="32470"/>
    <cellStyle name="20% - Accent2 6 2 5" xfId="5993"/>
    <cellStyle name="20% - Accent2 6 2 5 2" xfId="23650"/>
    <cellStyle name="20% - Accent2 6 2 5 2 2" xfId="46952"/>
    <cellStyle name="20% - Accent2 6 2 5 3" xfId="35356"/>
    <cellStyle name="20% - Accent2 6 2 6" xfId="12355"/>
    <cellStyle name="20% - Accent2 6 2 7" xfId="19314"/>
    <cellStyle name="20% - Accent2 6 2 7 2" xfId="42671"/>
    <cellStyle name="20% - Accent2 6 2 8" xfId="29586"/>
    <cellStyle name="20% - Accent2 6 3" xfId="699"/>
    <cellStyle name="20% - Accent2 6 3 2" xfId="1432"/>
    <cellStyle name="20% - Accent2 6 3 2 2" xfId="2825"/>
    <cellStyle name="20% - Accent2 6 3 2 2 2" xfId="5709"/>
    <cellStyle name="20% - Accent2 6 3 2 2 2 2" xfId="11479"/>
    <cellStyle name="20% - Accent2 6 3 2 2 2 2 2" xfId="29136"/>
    <cellStyle name="20% - Accent2 6 3 2 2 2 2 2 2" xfId="52438"/>
    <cellStyle name="20% - Accent2 6 3 2 2 2 2 3" xfId="40842"/>
    <cellStyle name="20% - Accent2 6 3 2 2 2 3" xfId="12366"/>
    <cellStyle name="20% - Accent2 6 3 2 2 2 4" xfId="23364"/>
    <cellStyle name="20% - Accent2 6 3 2 2 2 4 2" xfId="46668"/>
    <cellStyle name="20% - Accent2 6 3 2 2 2 5" xfId="35072"/>
    <cellStyle name="20% - Accent2 6 3 2 2 3" xfId="8595"/>
    <cellStyle name="20% - Accent2 6 3 2 2 3 2" xfId="26252"/>
    <cellStyle name="20% - Accent2 6 3 2 2 3 2 2" xfId="49554"/>
    <cellStyle name="20% - Accent2 6 3 2 2 3 3" xfId="37958"/>
    <cellStyle name="20% - Accent2 6 3 2 2 4" xfId="12365"/>
    <cellStyle name="20% - Accent2 6 3 2 2 5" xfId="20480"/>
    <cellStyle name="20% - Accent2 6 3 2 2 5 2" xfId="43784"/>
    <cellStyle name="20% - Accent2 6 3 2 2 6" xfId="32188"/>
    <cellStyle name="20% - Accent2 6 3 2 3" xfId="4316"/>
    <cellStyle name="20% - Accent2 6 3 2 3 2" xfId="10086"/>
    <cellStyle name="20% - Accent2 6 3 2 3 2 2" xfId="27743"/>
    <cellStyle name="20% - Accent2 6 3 2 3 2 2 2" xfId="51045"/>
    <cellStyle name="20% - Accent2 6 3 2 3 2 3" xfId="39449"/>
    <cellStyle name="20% - Accent2 6 3 2 3 3" xfId="12367"/>
    <cellStyle name="20% - Accent2 6 3 2 3 4" xfId="21971"/>
    <cellStyle name="20% - Accent2 6 3 2 3 4 2" xfId="45275"/>
    <cellStyle name="20% - Accent2 6 3 2 3 5" xfId="33679"/>
    <cellStyle name="20% - Accent2 6 3 2 4" xfId="7202"/>
    <cellStyle name="20% - Accent2 6 3 2 4 2" xfId="24859"/>
    <cellStyle name="20% - Accent2 6 3 2 4 2 2" xfId="48161"/>
    <cellStyle name="20% - Accent2 6 3 2 4 3" xfId="36565"/>
    <cellStyle name="20% - Accent2 6 3 2 5" xfId="12364"/>
    <cellStyle name="20% - Accent2 6 3 2 6" xfId="18079"/>
    <cellStyle name="20% - Accent2 6 3 2 6 2" xfId="41462"/>
    <cellStyle name="20% - Accent2 6 3 2 7" xfId="30795"/>
    <cellStyle name="20% - Accent2 6 3 3" xfId="2092"/>
    <cellStyle name="20% - Accent2 6 3 3 2" xfId="4976"/>
    <cellStyle name="20% - Accent2 6 3 3 2 2" xfId="10746"/>
    <cellStyle name="20% - Accent2 6 3 3 2 2 2" xfId="28403"/>
    <cellStyle name="20% - Accent2 6 3 3 2 2 2 2" xfId="51705"/>
    <cellStyle name="20% - Accent2 6 3 3 2 2 3" xfId="40109"/>
    <cellStyle name="20% - Accent2 6 3 3 2 3" xfId="12369"/>
    <cellStyle name="20% - Accent2 6 3 3 2 4" xfId="22631"/>
    <cellStyle name="20% - Accent2 6 3 3 2 4 2" xfId="45935"/>
    <cellStyle name="20% - Accent2 6 3 3 2 5" xfId="34339"/>
    <cellStyle name="20% - Accent2 6 3 3 3" xfId="7862"/>
    <cellStyle name="20% - Accent2 6 3 3 3 2" xfId="25519"/>
    <cellStyle name="20% - Accent2 6 3 3 3 2 2" xfId="48821"/>
    <cellStyle name="20% - Accent2 6 3 3 3 3" xfId="37225"/>
    <cellStyle name="20% - Accent2 6 3 3 4" xfId="12368"/>
    <cellStyle name="20% - Accent2 6 3 3 5" xfId="19747"/>
    <cellStyle name="20% - Accent2 6 3 3 5 2" xfId="43051"/>
    <cellStyle name="20% - Accent2 6 3 3 6" xfId="31455"/>
    <cellStyle name="20% - Accent2 6 3 4" xfId="3583"/>
    <cellStyle name="20% - Accent2 6 3 4 2" xfId="9353"/>
    <cellStyle name="20% - Accent2 6 3 4 2 2" xfId="27010"/>
    <cellStyle name="20% - Accent2 6 3 4 2 2 2" xfId="50312"/>
    <cellStyle name="20% - Accent2 6 3 4 2 3" xfId="38716"/>
    <cellStyle name="20% - Accent2 6 3 4 3" xfId="12370"/>
    <cellStyle name="20% - Accent2 6 3 4 4" xfId="21238"/>
    <cellStyle name="20% - Accent2 6 3 4 4 2" xfId="44542"/>
    <cellStyle name="20% - Accent2 6 3 4 5" xfId="32946"/>
    <cellStyle name="20% - Accent2 6 3 5" xfId="6469"/>
    <cellStyle name="20% - Accent2 6 3 5 2" xfId="24126"/>
    <cellStyle name="20% - Accent2 6 3 5 2 2" xfId="47428"/>
    <cellStyle name="20% - Accent2 6 3 5 3" xfId="35832"/>
    <cellStyle name="20% - Accent2 6 3 6" xfId="12363"/>
    <cellStyle name="20% - Accent2 6 3 7" xfId="18812"/>
    <cellStyle name="20% - Accent2 6 3 7 2" xfId="42195"/>
    <cellStyle name="20% - Accent2 6 3 8" xfId="30062"/>
    <cellStyle name="20% - Accent2 6 4" xfId="913"/>
    <cellStyle name="20% - Accent2 6 4 2" xfId="2306"/>
    <cellStyle name="20% - Accent2 6 4 2 2" xfId="5190"/>
    <cellStyle name="20% - Accent2 6 4 2 2 2" xfId="10960"/>
    <cellStyle name="20% - Accent2 6 4 2 2 2 2" xfId="28617"/>
    <cellStyle name="20% - Accent2 6 4 2 2 2 2 2" xfId="51919"/>
    <cellStyle name="20% - Accent2 6 4 2 2 2 3" xfId="40323"/>
    <cellStyle name="20% - Accent2 6 4 2 2 3" xfId="12373"/>
    <cellStyle name="20% - Accent2 6 4 2 2 4" xfId="22845"/>
    <cellStyle name="20% - Accent2 6 4 2 2 4 2" xfId="46149"/>
    <cellStyle name="20% - Accent2 6 4 2 2 5" xfId="34553"/>
    <cellStyle name="20% - Accent2 6 4 2 3" xfId="8076"/>
    <cellStyle name="20% - Accent2 6 4 2 3 2" xfId="25733"/>
    <cellStyle name="20% - Accent2 6 4 2 3 2 2" xfId="49035"/>
    <cellStyle name="20% - Accent2 6 4 2 3 3" xfId="37439"/>
    <cellStyle name="20% - Accent2 6 4 2 4" xfId="12372"/>
    <cellStyle name="20% - Accent2 6 4 2 5" xfId="19961"/>
    <cellStyle name="20% - Accent2 6 4 2 5 2" xfId="43265"/>
    <cellStyle name="20% - Accent2 6 4 2 6" xfId="31669"/>
    <cellStyle name="20% - Accent2 6 4 3" xfId="3797"/>
    <cellStyle name="20% - Accent2 6 4 3 2" xfId="9567"/>
    <cellStyle name="20% - Accent2 6 4 3 2 2" xfId="27224"/>
    <cellStyle name="20% - Accent2 6 4 3 2 2 2" xfId="50526"/>
    <cellStyle name="20% - Accent2 6 4 3 2 3" xfId="38930"/>
    <cellStyle name="20% - Accent2 6 4 3 3" xfId="12374"/>
    <cellStyle name="20% - Accent2 6 4 3 4" xfId="21452"/>
    <cellStyle name="20% - Accent2 6 4 3 4 2" xfId="44756"/>
    <cellStyle name="20% - Accent2 6 4 3 5" xfId="33160"/>
    <cellStyle name="20% - Accent2 6 4 4" xfId="6683"/>
    <cellStyle name="20% - Accent2 6 4 4 2" xfId="24340"/>
    <cellStyle name="20% - Accent2 6 4 4 2 2" xfId="47642"/>
    <cellStyle name="20% - Accent2 6 4 4 3" xfId="36046"/>
    <cellStyle name="20% - Accent2 6 4 5" xfId="12371"/>
    <cellStyle name="20% - Accent2 6 4 6" xfId="18598"/>
    <cellStyle name="20% - Accent2 6 4 6 2" xfId="41981"/>
    <cellStyle name="20% - Accent2 6 4 7" xfId="30276"/>
    <cellStyle name="20% - Accent2 6 5" xfId="812"/>
    <cellStyle name="20% - Accent2 6 5 2" xfId="2205"/>
    <cellStyle name="20% - Accent2 6 5 2 2" xfId="5089"/>
    <cellStyle name="20% - Accent2 6 5 2 2 2" xfId="10859"/>
    <cellStyle name="20% - Accent2 6 5 2 2 2 2" xfId="28516"/>
    <cellStyle name="20% - Accent2 6 5 2 2 2 2 2" xfId="51818"/>
    <cellStyle name="20% - Accent2 6 5 2 2 2 3" xfId="40222"/>
    <cellStyle name="20% - Accent2 6 5 2 2 3" xfId="12377"/>
    <cellStyle name="20% - Accent2 6 5 2 2 4" xfId="22744"/>
    <cellStyle name="20% - Accent2 6 5 2 2 4 2" xfId="46048"/>
    <cellStyle name="20% - Accent2 6 5 2 2 5" xfId="34452"/>
    <cellStyle name="20% - Accent2 6 5 2 3" xfId="7975"/>
    <cellStyle name="20% - Accent2 6 5 2 3 2" xfId="25632"/>
    <cellStyle name="20% - Accent2 6 5 2 3 2 2" xfId="48934"/>
    <cellStyle name="20% - Accent2 6 5 2 3 3" xfId="37338"/>
    <cellStyle name="20% - Accent2 6 5 2 4" xfId="12376"/>
    <cellStyle name="20% - Accent2 6 5 2 5" xfId="19860"/>
    <cellStyle name="20% - Accent2 6 5 2 5 2" xfId="43164"/>
    <cellStyle name="20% - Accent2 6 5 2 6" xfId="31568"/>
    <cellStyle name="20% - Accent2 6 5 3" xfId="3696"/>
    <cellStyle name="20% - Accent2 6 5 3 2" xfId="9466"/>
    <cellStyle name="20% - Accent2 6 5 3 2 2" xfId="27123"/>
    <cellStyle name="20% - Accent2 6 5 3 2 2 2" xfId="50425"/>
    <cellStyle name="20% - Accent2 6 5 3 2 3" xfId="38829"/>
    <cellStyle name="20% - Accent2 6 5 3 3" xfId="12378"/>
    <cellStyle name="20% - Accent2 6 5 3 4" xfId="21351"/>
    <cellStyle name="20% - Accent2 6 5 3 4 2" xfId="44655"/>
    <cellStyle name="20% - Accent2 6 5 3 5" xfId="33059"/>
    <cellStyle name="20% - Accent2 6 5 4" xfId="6582"/>
    <cellStyle name="20% - Accent2 6 5 4 2" xfId="24239"/>
    <cellStyle name="20% - Accent2 6 5 4 2 2" xfId="47541"/>
    <cellStyle name="20% - Accent2 6 5 4 3" xfId="35945"/>
    <cellStyle name="20% - Accent2 6 5 5" xfId="12375"/>
    <cellStyle name="20% - Accent2 6 5 6" xfId="18699"/>
    <cellStyle name="20% - Accent2 6 5 6 2" xfId="42082"/>
    <cellStyle name="20% - Accent2 6 5 7" xfId="30175"/>
    <cellStyle name="20% - Accent2 6 6" xfId="1559"/>
    <cellStyle name="20% - Accent2 6 6 2" xfId="4443"/>
    <cellStyle name="20% - Accent2 6 6 2 2" xfId="10213"/>
    <cellStyle name="20% - Accent2 6 6 2 2 2" xfId="27870"/>
    <cellStyle name="20% - Accent2 6 6 2 2 2 2" xfId="51172"/>
    <cellStyle name="20% - Accent2 6 6 2 2 3" xfId="39576"/>
    <cellStyle name="20% - Accent2 6 6 2 3" xfId="12380"/>
    <cellStyle name="20% - Accent2 6 6 2 4" xfId="22098"/>
    <cellStyle name="20% - Accent2 6 6 2 4 2" xfId="45402"/>
    <cellStyle name="20% - Accent2 6 6 2 5" xfId="33806"/>
    <cellStyle name="20% - Accent2 6 6 3" xfId="7329"/>
    <cellStyle name="20% - Accent2 6 6 3 2" xfId="24986"/>
    <cellStyle name="20% - Accent2 6 6 3 2 2" xfId="48288"/>
    <cellStyle name="20% - Accent2 6 6 3 3" xfId="36692"/>
    <cellStyle name="20% - Accent2 6 6 4" xfId="12379"/>
    <cellStyle name="20% - Accent2 6 6 5" xfId="17952"/>
    <cellStyle name="20% - Accent2 6 6 5 2" xfId="41335"/>
    <cellStyle name="20% - Accent2 6 6 6" xfId="30922"/>
    <cellStyle name="20% - Accent2 6 7" xfId="3050"/>
    <cellStyle name="20% - Accent2 6 7 2" xfId="8820"/>
    <cellStyle name="20% - Accent2 6 7 2 2" xfId="26477"/>
    <cellStyle name="20% - Accent2 6 7 2 2 2" xfId="49779"/>
    <cellStyle name="20% - Accent2 6 7 2 3" xfId="38183"/>
    <cellStyle name="20% - Accent2 6 7 3" xfId="12381"/>
    <cellStyle name="20% - Accent2 6 7 4" xfId="20705"/>
    <cellStyle name="20% - Accent2 6 7 4 2" xfId="44009"/>
    <cellStyle name="20% - Accent2 6 7 5" xfId="32413"/>
    <cellStyle name="20% - Accent2 6 8" xfId="5936"/>
    <cellStyle name="20% - Accent2 6 8 2" xfId="23593"/>
    <cellStyle name="20% - Accent2 6 8 2 2" xfId="46895"/>
    <cellStyle name="20% - Accent2 6 8 3" xfId="35299"/>
    <cellStyle name="20% - Accent2 6 9" xfId="12354"/>
    <cellStyle name="20% - Accent2 7" xfId="154"/>
    <cellStyle name="20% - Accent2 7 10" xfId="19357"/>
    <cellStyle name="20% - Accent2 7 10 2" xfId="42714"/>
    <cellStyle name="20% - Accent2 7 11" xfId="29543"/>
    <cellStyle name="20% - Accent2 7 2" xfId="484"/>
    <cellStyle name="20% - Accent2 7 2 2" xfId="1217"/>
    <cellStyle name="20% - Accent2 7 2 2 2" xfId="2610"/>
    <cellStyle name="20% - Accent2 7 2 2 2 2" xfId="5494"/>
    <cellStyle name="20% - Accent2 7 2 2 2 2 2" xfId="11264"/>
    <cellStyle name="20% - Accent2 7 2 2 2 2 2 2" xfId="28921"/>
    <cellStyle name="20% - Accent2 7 2 2 2 2 2 2 2" xfId="52223"/>
    <cellStyle name="20% - Accent2 7 2 2 2 2 2 3" xfId="40627"/>
    <cellStyle name="20% - Accent2 7 2 2 2 2 3" xfId="12386"/>
    <cellStyle name="20% - Accent2 7 2 2 2 2 4" xfId="23149"/>
    <cellStyle name="20% - Accent2 7 2 2 2 2 4 2" xfId="46453"/>
    <cellStyle name="20% - Accent2 7 2 2 2 2 5" xfId="34857"/>
    <cellStyle name="20% - Accent2 7 2 2 2 3" xfId="8380"/>
    <cellStyle name="20% - Accent2 7 2 2 2 3 2" xfId="26037"/>
    <cellStyle name="20% - Accent2 7 2 2 2 3 2 2" xfId="49339"/>
    <cellStyle name="20% - Accent2 7 2 2 2 3 3" xfId="37743"/>
    <cellStyle name="20% - Accent2 7 2 2 2 4" xfId="12385"/>
    <cellStyle name="20% - Accent2 7 2 2 2 5" xfId="20265"/>
    <cellStyle name="20% - Accent2 7 2 2 2 5 2" xfId="43569"/>
    <cellStyle name="20% - Accent2 7 2 2 2 6" xfId="31973"/>
    <cellStyle name="20% - Accent2 7 2 2 3" xfId="4101"/>
    <cellStyle name="20% - Accent2 7 2 2 3 2" xfId="9871"/>
    <cellStyle name="20% - Accent2 7 2 2 3 2 2" xfId="27528"/>
    <cellStyle name="20% - Accent2 7 2 2 3 2 2 2" xfId="50830"/>
    <cellStyle name="20% - Accent2 7 2 2 3 2 3" xfId="39234"/>
    <cellStyle name="20% - Accent2 7 2 2 3 3" xfId="12387"/>
    <cellStyle name="20% - Accent2 7 2 2 3 4" xfId="21756"/>
    <cellStyle name="20% - Accent2 7 2 2 3 4 2" xfId="45060"/>
    <cellStyle name="20% - Accent2 7 2 2 3 5" xfId="33464"/>
    <cellStyle name="20% - Accent2 7 2 2 4" xfId="6987"/>
    <cellStyle name="20% - Accent2 7 2 2 4 2" xfId="24644"/>
    <cellStyle name="20% - Accent2 7 2 2 4 2 2" xfId="47946"/>
    <cellStyle name="20% - Accent2 7 2 2 4 3" xfId="36350"/>
    <cellStyle name="20% - Accent2 7 2 2 5" xfId="12384"/>
    <cellStyle name="20% - Accent2 7 2 2 6" xfId="18294"/>
    <cellStyle name="20% - Accent2 7 2 2 6 2" xfId="41677"/>
    <cellStyle name="20% - Accent2 7 2 2 7" xfId="30580"/>
    <cellStyle name="20% - Accent2 7 2 3" xfId="1877"/>
    <cellStyle name="20% - Accent2 7 2 3 2" xfId="4761"/>
    <cellStyle name="20% - Accent2 7 2 3 2 2" xfId="10531"/>
    <cellStyle name="20% - Accent2 7 2 3 2 2 2" xfId="28188"/>
    <cellStyle name="20% - Accent2 7 2 3 2 2 2 2" xfId="51490"/>
    <cellStyle name="20% - Accent2 7 2 3 2 2 3" xfId="39894"/>
    <cellStyle name="20% - Accent2 7 2 3 2 3" xfId="12389"/>
    <cellStyle name="20% - Accent2 7 2 3 2 4" xfId="22416"/>
    <cellStyle name="20% - Accent2 7 2 3 2 4 2" xfId="45720"/>
    <cellStyle name="20% - Accent2 7 2 3 2 5" xfId="34124"/>
    <cellStyle name="20% - Accent2 7 2 3 3" xfId="7647"/>
    <cellStyle name="20% - Accent2 7 2 3 3 2" xfId="25304"/>
    <cellStyle name="20% - Accent2 7 2 3 3 2 2" xfId="48606"/>
    <cellStyle name="20% - Accent2 7 2 3 3 3" xfId="37010"/>
    <cellStyle name="20% - Accent2 7 2 3 4" xfId="12388"/>
    <cellStyle name="20% - Accent2 7 2 3 5" xfId="19532"/>
    <cellStyle name="20% - Accent2 7 2 3 5 2" xfId="42836"/>
    <cellStyle name="20% - Accent2 7 2 3 6" xfId="31240"/>
    <cellStyle name="20% - Accent2 7 2 4" xfId="3368"/>
    <cellStyle name="20% - Accent2 7 2 4 2" xfId="9138"/>
    <cellStyle name="20% - Accent2 7 2 4 2 2" xfId="26795"/>
    <cellStyle name="20% - Accent2 7 2 4 2 2 2" xfId="50097"/>
    <cellStyle name="20% - Accent2 7 2 4 2 3" xfId="38501"/>
    <cellStyle name="20% - Accent2 7 2 4 3" xfId="12390"/>
    <cellStyle name="20% - Accent2 7 2 4 4" xfId="21023"/>
    <cellStyle name="20% - Accent2 7 2 4 4 2" xfId="44327"/>
    <cellStyle name="20% - Accent2 7 2 4 5" xfId="32731"/>
    <cellStyle name="20% - Accent2 7 2 5" xfId="6254"/>
    <cellStyle name="20% - Accent2 7 2 5 2" xfId="23911"/>
    <cellStyle name="20% - Accent2 7 2 5 2 2" xfId="47213"/>
    <cellStyle name="20% - Accent2 7 2 5 3" xfId="35617"/>
    <cellStyle name="20% - Accent2 7 2 6" xfId="12383"/>
    <cellStyle name="20% - Accent2 7 2 7" xfId="19027"/>
    <cellStyle name="20% - Accent2 7 2 7 2" xfId="42410"/>
    <cellStyle name="20% - Accent2 7 2 8" xfId="29847"/>
    <cellStyle name="20% - Accent2 7 3" xfId="713"/>
    <cellStyle name="20% - Accent2 7 3 2" xfId="1446"/>
    <cellStyle name="20% - Accent2 7 3 2 2" xfId="2839"/>
    <cellStyle name="20% - Accent2 7 3 2 2 2" xfId="5723"/>
    <cellStyle name="20% - Accent2 7 3 2 2 2 2" xfId="11493"/>
    <cellStyle name="20% - Accent2 7 3 2 2 2 2 2" xfId="29150"/>
    <cellStyle name="20% - Accent2 7 3 2 2 2 2 2 2" xfId="52452"/>
    <cellStyle name="20% - Accent2 7 3 2 2 2 2 3" xfId="40856"/>
    <cellStyle name="20% - Accent2 7 3 2 2 2 3" xfId="12394"/>
    <cellStyle name="20% - Accent2 7 3 2 2 2 4" xfId="23378"/>
    <cellStyle name="20% - Accent2 7 3 2 2 2 4 2" xfId="46682"/>
    <cellStyle name="20% - Accent2 7 3 2 2 2 5" xfId="35086"/>
    <cellStyle name="20% - Accent2 7 3 2 2 3" xfId="8609"/>
    <cellStyle name="20% - Accent2 7 3 2 2 3 2" xfId="26266"/>
    <cellStyle name="20% - Accent2 7 3 2 2 3 2 2" xfId="49568"/>
    <cellStyle name="20% - Accent2 7 3 2 2 3 3" xfId="37972"/>
    <cellStyle name="20% - Accent2 7 3 2 2 4" xfId="12393"/>
    <cellStyle name="20% - Accent2 7 3 2 2 5" xfId="20494"/>
    <cellStyle name="20% - Accent2 7 3 2 2 5 2" xfId="43798"/>
    <cellStyle name="20% - Accent2 7 3 2 2 6" xfId="32202"/>
    <cellStyle name="20% - Accent2 7 3 2 3" xfId="4330"/>
    <cellStyle name="20% - Accent2 7 3 2 3 2" xfId="10100"/>
    <cellStyle name="20% - Accent2 7 3 2 3 2 2" xfId="27757"/>
    <cellStyle name="20% - Accent2 7 3 2 3 2 2 2" xfId="51059"/>
    <cellStyle name="20% - Accent2 7 3 2 3 2 3" xfId="39463"/>
    <cellStyle name="20% - Accent2 7 3 2 3 3" xfId="12395"/>
    <cellStyle name="20% - Accent2 7 3 2 3 4" xfId="21985"/>
    <cellStyle name="20% - Accent2 7 3 2 3 4 2" xfId="45289"/>
    <cellStyle name="20% - Accent2 7 3 2 3 5" xfId="33693"/>
    <cellStyle name="20% - Accent2 7 3 2 4" xfId="7216"/>
    <cellStyle name="20% - Accent2 7 3 2 4 2" xfId="24873"/>
    <cellStyle name="20% - Accent2 7 3 2 4 2 2" xfId="48175"/>
    <cellStyle name="20% - Accent2 7 3 2 4 3" xfId="36579"/>
    <cellStyle name="20% - Accent2 7 3 2 5" xfId="12392"/>
    <cellStyle name="20% - Accent2 7 3 2 6" xfId="18065"/>
    <cellStyle name="20% - Accent2 7 3 2 6 2" xfId="41448"/>
    <cellStyle name="20% - Accent2 7 3 2 7" xfId="30809"/>
    <cellStyle name="20% - Accent2 7 3 3" xfId="2106"/>
    <cellStyle name="20% - Accent2 7 3 3 2" xfId="4990"/>
    <cellStyle name="20% - Accent2 7 3 3 2 2" xfId="10760"/>
    <cellStyle name="20% - Accent2 7 3 3 2 2 2" xfId="28417"/>
    <cellStyle name="20% - Accent2 7 3 3 2 2 2 2" xfId="51719"/>
    <cellStyle name="20% - Accent2 7 3 3 2 2 3" xfId="40123"/>
    <cellStyle name="20% - Accent2 7 3 3 2 3" xfId="12397"/>
    <cellStyle name="20% - Accent2 7 3 3 2 4" xfId="22645"/>
    <cellStyle name="20% - Accent2 7 3 3 2 4 2" xfId="45949"/>
    <cellStyle name="20% - Accent2 7 3 3 2 5" xfId="34353"/>
    <cellStyle name="20% - Accent2 7 3 3 3" xfId="7876"/>
    <cellStyle name="20% - Accent2 7 3 3 3 2" xfId="25533"/>
    <cellStyle name="20% - Accent2 7 3 3 3 2 2" xfId="48835"/>
    <cellStyle name="20% - Accent2 7 3 3 3 3" xfId="37239"/>
    <cellStyle name="20% - Accent2 7 3 3 4" xfId="12396"/>
    <cellStyle name="20% - Accent2 7 3 3 5" xfId="19761"/>
    <cellStyle name="20% - Accent2 7 3 3 5 2" xfId="43065"/>
    <cellStyle name="20% - Accent2 7 3 3 6" xfId="31469"/>
    <cellStyle name="20% - Accent2 7 3 4" xfId="3597"/>
    <cellStyle name="20% - Accent2 7 3 4 2" xfId="9367"/>
    <cellStyle name="20% - Accent2 7 3 4 2 2" xfId="27024"/>
    <cellStyle name="20% - Accent2 7 3 4 2 2 2" xfId="50326"/>
    <cellStyle name="20% - Accent2 7 3 4 2 3" xfId="38730"/>
    <cellStyle name="20% - Accent2 7 3 4 3" xfId="12398"/>
    <cellStyle name="20% - Accent2 7 3 4 4" xfId="21252"/>
    <cellStyle name="20% - Accent2 7 3 4 4 2" xfId="44556"/>
    <cellStyle name="20% - Accent2 7 3 4 5" xfId="32960"/>
    <cellStyle name="20% - Accent2 7 3 5" xfId="6483"/>
    <cellStyle name="20% - Accent2 7 3 5 2" xfId="24140"/>
    <cellStyle name="20% - Accent2 7 3 5 2 2" xfId="47442"/>
    <cellStyle name="20% - Accent2 7 3 5 3" xfId="35846"/>
    <cellStyle name="20% - Accent2 7 3 6" xfId="12391"/>
    <cellStyle name="20% - Accent2 7 3 7" xfId="18798"/>
    <cellStyle name="20% - Accent2 7 3 7 2" xfId="42181"/>
    <cellStyle name="20% - Accent2 7 3 8" xfId="30076"/>
    <cellStyle name="20% - Accent2 7 4" xfId="927"/>
    <cellStyle name="20% - Accent2 7 4 2" xfId="2320"/>
    <cellStyle name="20% - Accent2 7 4 2 2" xfId="5204"/>
    <cellStyle name="20% - Accent2 7 4 2 2 2" xfId="10974"/>
    <cellStyle name="20% - Accent2 7 4 2 2 2 2" xfId="28631"/>
    <cellStyle name="20% - Accent2 7 4 2 2 2 2 2" xfId="51933"/>
    <cellStyle name="20% - Accent2 7 4 2 2 2 3" xfId="40337"/>
    <cellStyle name="20% - Accent2 7 4 2 2 3" xfId="12401"/>
    <cellStyle name="20% - Accent2 7 4 2 2 4" xfId="22859"/>
    <cellStyle name="20% - Accent2 7 4 2 2 4 2" xfId="46163"/>
    <cellStyle name="20% - Accent2 7 4 2 2 5" xfId="34567"/>
    <cellStyle name="20% - Accent2 7 4 2 3" xfId="8090"/>
    <cellStyle name="20% - Accent2 7 4 2 3 2" xfId="25747"/>
    <cellStyle name="20% - Accent2 7 4 2 3 2 2" xfId="49049"/>
    <cellStyle name="20% - Accent2 7 4 2 3 3" xfId="37453"/>
    <cellStyle name="20% - Accent2 7 4 2 4" xfId="12400"/>
    <cellStyle name="20% - Accent2 7 4 2 5" xfId="19975"/>
    <cellStyle name="20% - Accent2 7 4 2 5 2" xfId="43279"/>
    <cellStyle name="20% - Accent2 7 4 2 6" xfId="31683"/>
    <cellStyle name="20% - Accent2 7 4 3" xfId="3811"/>
    <cellStyle name="20% - Accent2 7 4 3 2" xfId="9581"/>
    <cellStyle name="20% - Accent2 7 4 3 2 2" xfId="27238"/>
    <cellStyle name="20% - Accent2 7 4 3 2 2 2" xfId="50540"/>
    <cellStyle name="20% - Accent2 7 4 3 2 3" xfId="38944"/>
    <cellStyle name="20% - Accent2 7 4 3 3" xfId="12402"/>
    <cellStyle name="20% - Accent2 7 4 3 4" xfId="21466"/>
    <cellStyle name="20% - Accent2 7 4 3 4 2" xfId="44770"/>
    <cellStyle name="20% - Accent2 7 4 3 5" xfId="33174"/>
    <cellStyle name="20% - Accent2 7 4 4" xfId="6697"/>
    <cellStyle name="20% - Accent2 7 4 4 2" xfId="24354"/>
    <cellStyle name="20% - Accent2 7 4 4 2 2" xfId="47656"/>
    <cellStyle name="20% - Accent2 7 4 4 3" xfId="36060"/>
    <cellStyle name="20% - Accent2 7 4 5" xfId="12399"/>
    <cellStyle name="20% - Accent2 7 4 6" xfId="18584"/>
    <cellStyle name="20% - Accent2 7 4 6 2" xfId="41967"/>
    <cellStyle name="20% - Accent2 7 4 7" xfId="30290"/>
    <cellStyle name="20% - Accent2 7 5" xfId="826"/>
    <cellStyle name="20% - Accent2 7 5 2" xfId="2219"/>
    <cellStyle name="20% - Accent2 7 5 2 2" xfId="5103"/>
    <cellStyle name="20% - Accent2 7 5 2 2 2" xfId="10873"/>
    <cellStyle name="20% - Accent2 7 5 2 2 2 2" xfId="28530"/>
    <cellStyle name="20% - Accent2 7 5 2 2 2 2 2" xfId="51832"/>
    <cellStyle name="20% - Accent2 7 5 2 2 2 3" xfId="40236"/>
    <cellStyle name="20% - Accent2 7 5 2 2 3" xfId="12405"/>
    <cellStyle name="20% - Accent2 7 5 2 2 4" xfId="22758"/>
    <cellStyle name="20% - Accent2 7 5 2 2 4 2" xfId="46062"/>
    <cellStyle name="20% - Accent2 7 5 2 2 5" xfId="34466"/>
    <cellStyle name="20% - Accent2 7 5 2 3" xfId="7989"/>
    <cellStyle name="20% - Accent2 7 5 2 3 2" xfId="25646"/>
    <cellStyle name="20% - Accent2 7 5 2 3 2 2" xfId="48948"/>
    <cellStyle name="20% - Accent2 7 5 2 3 3" xfId="37352"/>
    <cellStyle name="20% - Accent2 7 5 2 4" xfId="12404"/>
    <cellStyle name="20% - Accent2 7 5 2 5" xfId="19874"/>
    <cellStyle name="20% - Accent2 7 5 2 5 2" xfId="43178"/>
    <cellStyle name="20% - Accent2 7 5 2 6" xfId="31582"/>
    <cellStyle name="20% - Accent2 7 5 3" xfId="3710"/>
    <cellStyle name="20% - Accent2 7 5 3 2" xfId="9480"/>
    <cellStyle name="20% - Accent2 7 5 3 2 2" xfId="27137"/>
    <cellStyle name="20% - Accent2 7 5 3 2 2 2" xfId="50439"/>
    <cellStyle name="20% - Accent2 7 5 3 2 3" xfId="38843"/>
    <cellStyle name="20% - Accent2 7 5 3 3" xfId="12406"/>
    <cellStyle name="20% - Accent2 7 5 3 4" xfId="21365"/>
    <cellStyle name="20% - Accent2 7 5 3 4 2" xfId="44669"/>
    <cellStyle name="20% - Accent2 7 5 3 5" xfId="33073"/>
    <cellStyle name="20% - Accent2 7 5 4" xfId="6596"/>
    <cellStyle name="20% - Accent2 7 5 4 2" xfId="24253"/>
    <cellStyle name="20% - Accent2 7 5 4 2 2" xfId="47555"/>
    <cellStyle name="20% - Accent2 7 5 4 3" xfId="35959"/>
    <cellStyle name="20% - Accent2 7 5 5" xfId="12403"/>
    <cellStyle name="20% - Accent2 7 5 6" xfId="18685"/>
    <cellStyle name="20% - Accent2 7 5 6 2" xfId="42068"/>
    <cellStyle name="20% - Accent2 7 5 7" xfId="30189"/>
    <cellStyle name="20% - Accent2 7 6" xfId="1573"/>
    <cellStyle name="20% - Accent2 7 6 2" xfId="4457"/>
    <cellStyle name="20% - Accent2 7 6 2 2" xfId="10227"/>
    <cellStyle name="20% - Accent2 7 6 2 2 2" xfId="27884"/>
    <cellStyle name="20% - Accent2 7 6 2 2 2 2" xfId="51186"/>
    <cellStyle name="20% - Accent2 7 6 2 2 3" xfId="39590"/>
    <cellStyle name="20% - Accent2 7 6 2 3" xfId="12408"/>
    <cellStyle name="20% - Accent2 7 6 2 4" xfId="22112"/>
    <cellStyle name="20% - Accent2 7 6 2 4 2" xfId="45416"/>
    <cellStyle name="20% - Accent2 7 6 2 5" xfId="33820"/>
    <cellStyle name="20% - Accent2 7 6 3" xfId="7343"/>
    <cellStyle name="20% - Accent2 7 6 3 2" xfId="25000"/>
    <cellStyle name="20% - Accent2 7 6 3 2 2" xfId="48302"/>
    <cellStyle name="20% - Accent2 7 6 3 3" xfId="36706"/>
    <cellStyle name="20% - Accent2 7 6 4" xfId="12407"/>
    <cellStyle name="20% - Accent2 7 6 5" xfId="17938"/>
    <cellStyle name="20% - Accent2 7 6 5 2" xfId="41321"/>
    <cellStyle name="20% - Accent2 7 6 6" xfId="30936"/>
    <cellStyle name="20% - Accent2 7 7" xfId="3064"/>
    <cellStyle name="20% - Accent2 7 7 2" xfId="8834"/>
    <cellStyle name="20% - Accent2 7 7 2 2" xfId="26491"/>
    <cellStyle name="20% - Accent2 7 7 2 2 2" xfId="49793"/>
    <cellStyle name="20% - Accent2 7 7 2 3" xfId="38197"/>
    <cellStyle name="20% - Accent2 7 7 3" xfId="12409"/>
    <cellStyle name="20% - Accent2 7 7 4" xfId="20719"/>
    <cellStyle name="20% - Accent2 7 7 4 2" xfId="44023"/>
    <cellStyle name="20% - Accent2 7 7 5" xfId="32427"/>
    <cellStyle name="20% - Accent2 7 8" xfId="5950"/>
    <cellStyle name="20% - Accent2 7 8 2" xfId="23607"/>
    <cellStyle name="20% - Accent2 7 8 2 2" xfId="46909"/>
    <cellStyle name="20% - Accent2 7 8 3" xfId="35313"/>
    <cellStyle name="20% - Accent2 7 9" xfId="12382"/>
    <cellStyle name="20% - Accent2 8" xfId="446"/>
    <cellStyle name="20% - Accent2 8 2" xfId="727"/>
    <cellStyle name="20% - Accent2 8 2 2" xfId="1460"/>
    <cellStyle name="20% - Accent2 8 2 2 2" xfId="2853"/>
    <cellStyle name="20% - Accent2 8 2 2 2 2" xfId="5737"/>
    <cellStyle name="20% - Accent2 8 2 2 2 2 2" xfId="11507"/>
    <cellStyle name="20% - Accent2 8 2 2 2 2 2 2" xfId="29164"/>
    <cellStyle name="20% - Accent2 8 2 2 2 2 2 2 2" xfId="52466"/>
    <cellStyle name="20% - Accent2 8 2 2 2 2 2 3" xfId="40870"/>
    <cellStyle name="20% - Accent2 8 2 2 2 2 3" xfId="12414"/>
    <cellStyle name="20% - Accent2 8 2 2 2 2 4" xfId="23392"/>
    <cellStyle name="20% - Accent2 8 2 2 2 2 4 2" xfId="46696"/>
    <cellStyle name="20% - Accent2 8 2 2 2 2 5" xfId="35100"/>
    <cellStyle name="20% - Accent2 8 2 2 2 3" xfId="8623"/>
    <cellStyle name="20% - Accent2 8 2 2 2 3 2" xfId="26280"/>
    <cellStyle name="20% - Accent2 8 2 2 2 3 2 2" xfId="49582"/>
    <cellStyle name="20% - Accent2 8 2 2 2 3 3" xfId="37986"/>
    <cellStyle name="20% - Accent2 8 2 2 2 4" xfId="12413"/>
    <cellStyle name="20% - Accent2 8 2 2 2 5" xfId="20508"/>
    <cellStyle name="20% - Accent2 8 2 2 2 5 2" xfId="43812"/>
    <cellStyle name="20% - Accent2 8 2 2 2 6" xfId="32216"/>
    <cellStyle name="20% - Accent2 8 2 2 3" xfId="4344"/>
    <cellStyle name="20% - Accent2 8 2 2 3 2" xfId="10114"/>
    <cellStyle name="20% - Accent2 8 2 2 3 2 2" xfId="27771"/>
    <cellStyle name="20% - Accent2 8 2 2 3 2 2 2" xfId="51073"/>
    <cellStyle name="20% - Accent2 8 2 2 3 2 3" xfId="39477"/>
    <cellStyle name="20% - Accent2 8 2 2 3 3" xfId="12415"/>
    <cellStyle name="20% - Accent2 8 2 2 3 4" xfId="21999"/>
    <cellStyle name="20% - Accent2 8 2 2 3 4 2" xfId="45303"/>
    <cellStyle name="20% - Accent2 8 2 2 3 5" xfId="33707"/>
    <cellStyle name="20% - Accent2 8 2 2 4" xfId="7230"/>
    <cellStyle name="20% - Accent2 8 2 2 4 2" xfId="24887"/>
    <cellStyle name="20% - Accent2 8 2 2 4 2 2" xfId="48189"/>
    <cellStyle name="20% - Accent2 8 2 2 4 3" xfId="36593"/>
    <cellStyle name="20% - Accent2 8 2 2 5" xfId="12412"/>
    <cellStyle name="20% - Accent2 8 2 2 6" xfId="18051"/>
    <cellStyle name="20% - Accent2 8 2 2 6 2" xfId="41434"/>
    <cellStyle name="20% - Accent2 8 2 2 7" xfId="30823"/>
    <cellStyle name="20% - Accent2 8 2 3" xfId="2120"/>
    <cellStyle name="20% - Accent2 8 2 3 2" xfId="5004"/>
    <cellStyle name="20% - Accent2 8 2 3 2 2" xfId="10774"/>
    <cellStyle name="20% - Accent2 8 2 3 2 2 2" xfId="28431"/>
    <cellStyle name="20% - Accent2 8 2 3 2 2 2 2" xfId="51733"/>
    <cellStyle name="20% - Accent2 8 2 3 2 2 3" xfId="40137"/>
    <cellStyle name="20% - Accent2 8 2 3 2 3" xfId="12417"/>
    <cellStyle name="20% - Accent2 8 2 3 2 4" xfId="22659"/>
    <cellStyle name="20% - Accent2 8 2 3 2 4 2" xfId="45963"/>
    <cellStyle name="20% - Accent2 8 2 3 2 5" xfId="34367"/>
    <cellStyle name="20% - Accent2 8 2 3 3" xfId="7890"/>
    <cellStyle name="20% - Accent2 8 2 3 3 2" xfId="25547"/>
    <cellStyle name="20% - Accent2 8 2 3 3 2 2" xfId="48849"/>
    <cellStyle name="20% - Accent2 8 2 3 3 3" xfId="37253"/>
    <cellStyle name="20% - Accent2 8 2 3 4" xfId="12416"/>
    <cellStyle name="20% - Accent2 8 2 3 5" xfId="19775"/>
    <cellStyle name="20% - Accent2 8 2 3 5 2" xfId="43079"/>
    <cellStyle name="20% - Accent2 8 2 3 6" xfId="31483"/>
    <cellStyle name="20% - Accent2 8 2 4" xfId="3611"/>
    <cellStyle name="20% - Accent2 8 2 4 2" xfId="9381"/>
    <cellStyle name="20% - Accent2 8 2 4 2 2" xfId="27038"/>
    <cellStyle name="20% - Accent2 8 2 4 2 2 2" xfId="50340"/>
    <cellStyle name="20% - Accent2 8 2 4 2 3" xfId="38744"/>
    <cellStyle name="20% - Accent2 8 2 4 3" xfId="12418"/>
    <cellStyle name="20% - Accent2 8 2 4 4" xfId="21266"/>
    <cellStyle name="20% - Accent2 8 2 4 4 2" xfId="44570"/>
    <cellStyle name="20% - Accent2 8 2 4 5" xfId="32974"/>
    <cellStyle name="20% - Accent2 8 2 5" xfId="6497"/>
    <cellStyle name="20% - Accent2 8 2 5 2" xfId="24154"/>
    <cellStyle name="20% - Accent2 8 2 5 2 2" xfId="47456"/>
    <cellStyle name="20% - Accent2 8 2 5 3" xfId="35860"/>
    <cellStyle name="20% - Accent2 8 2 6" xfId="12411"/>
    <cellStyle name="20% - Accent2 8 2 7" xfId="18784"/>
    <cellStyle name="20% - Accent2 8 2 7 2" xfId="42167"/>
    <cellStyle name="20% - Accent2 8 2 8" xfId="30090"/>
    <cellStyle name="20% - Accent2 8 3" xfId="840"/>
    <cellStyle name="20% - Accent2 8 3 2" xfId="2233"/>
    <cellStyle name="20% - Accent2 8 3 2 2" xfId="5117"/>
    <cellStyle name="20% - Accent2 8 3 2 2 2" xfId="10887"/>
    <cellStyle name="20% - Accent2 8 3 2 2 2 2" xfId="28544"/>
    <cellStyle name="20% - Accent2 8 3 2 2 2 2 2" xfId="51846"/>
    <cellStyle name="20% - Accent2 8 3 2 2 2 3" xfId="40250"/>
    <cellStyle name="20% - Accent2 8 3 2 2 3" xfId="12421"/>
    <cellStyle name="20% - Accent2 8 3 2 2 4" xfId="22772"/>
    <cellStyle name="20% - Accent2 8 3 2 2 4 2" xfId="46076"/>
    <cellStyle name="20% - Accent2 8 3 2 2 5" xfId="34480"/>
    <cellStyle name="20% - Accent2 8 3 2 3" xfId="8003"/>
    <cellStyle name="20% - Accent2 8 3 2 3 2" xfId="25660"/>
    <cellStyle name="20% - Accent2 8 3 2 3 2 2" xfId="48962"/>
    <cellStyle name="20% - Accent2 8 3 2 3 3" xfId="37366"/>
    <cellStyle name="20% - Accent2 8 3 2 4" xfId="12420"/>
    <cellStyle name="20% - Accent2 8 3 2 5" xfId="19888"/>
    <cellStyle name="20% - Accent2 8 3 2 5 2" xfId="43192"/>
    <cellStyle name="20% - Accent2 8 3 2 6" xfId="31596"/>
    <cellStyle name="20% - Accent2 8 3 3" xfId="3724"/>
    <cellStyle name="20% - Accent2 8 3 3 2" xfId="9494"/>
    <cellStyle name="20% - Accent2 8 3 3 2 2" xfId="27151"/>
    <cellStyle name="20% - Accent2 8 3 3 2 2 2" xfId="50453"/>
    <cellStyle name="20% - Accent2 8 3 3 2 3" xfId="38857"/>
    <cellStyle name="20% - Accent2 8 3 3 3" xfId="12422"/>
    <cellStyle name="20% - Accent2 8 3 3 4" xfId="21379"/>
    <cellStyle name="20% - Accent2 8 3 3 4 2" xfId="44683"/>
    <cellStyle name="20% - Accent2 8 3 3 5" xfId="33087"/>
    <cellStyle name="20% - Accent2 8 3 4" xfId="6610"/>
    <cellStyle name="20% - Accent2 8 3 4 2" xfId="24267"/>
    <cellStyle name="20% - Accent2 8 3 4 2 2" xfId="47569"/>
    <cellStyle name="20% - Accent2 8 3 4 3" xfId="35973"/>
    <cellStyle name="20% - Accent2 8 3 5" xfId="12419"/>
    <cellStyle name="20% - Accent2 8 3 6" xfId="18671"/>
    <cellStyle name="20% - Accent2 8 3 6 2" xfId="42054"/>
    <cellStyle name="20% - Accent2 8 3 7" xfId="30203"/>
    <cellStyle name="20% - Accent2 8 4" xfId="1839"/>
    <cellStyle name="20% - Accent2 8 4 2" xfId="4723"/>
    <cellStyle name="20% - Accent2 8 4 2 2" xfId="10493"/>
    <cellStyle name="20% - Accent2 8 4 2 2 2" xfId="28150"/>
    <cellStyle name="20% - Accent2 8 4 2 2 2 2" xfId="51452"/>
    <cellStyle name="20% - Accent2 8 4 2 2 3" xfId="39856"/>
    <cellStyle name="20% - Accent2 8 4 2 3" xfId="12424"/>
    <cellStyle name="20% - Accent2 8 4 2 4" xfId="22378"/>
    <cellStyle name="20% - Accent2 8 4 2 4 2" xfId="45682"/>
    <cellStyle name="20% - Accent2 8 4 2 5" xfId="34086"/>
    <cellStyle name="20% - Accent2 8 4 3" xfId="7609"/>
    <cellStyle name="20% - Accent2 8 4 3 2" xfId="25266"/>
    <cellStyle name="20% - Accent2 8 4 3 2 2" xfId="48568"/>
    <cellStyle name="20% - Accent2 8 4 3 3" xfId="36972"/>
    <cellStyle name="20% - Accent2 8 4 4" xfId="12423"/>
    <cellStyle name="20% - Accent2 8 4 5" xfId="17672"/>
    <cellStyle name="20% - Accent2 8 4 5 2" xfId="41055"/>
    <cellStyle name="20% - Accent2 8 4 6" xfId="31202"/>
    <cellStyle name="20% - Accent2 8 5" xfId="3330"/>
    <cellStyle name="20% - Accent2 8 5 2" xfId="9100"/>
    <cellStyle name="20% - Accent2 8 5 2 2" xfId="26757"/>
    <cellStyle name="20% - Accent2 8 5 2 2 2" xfId="50059"/>
    <cellStyle name="20% - Accent2 8 5 2 3" xfId="38463"/>
    <cellStyle name="20% - Accent2 8 5 3" xfId="12425"/>
    <cellStyle name="20% - Accent2 8 5 4" xfId="20985"/>
    <cellStyle name="20% - Accent2 8 5 4 2" xfId="44289"/>
    <cellStyle name="20% - Accent2 8 5 5" xfId="32693"/>
    <cellStyle name="20% - Accent2 8 6" xfId="6216"/>
    <cellStyle name="20% - Accent2 8 6 2" xfId="23873"/>
    <cellStyle name="20% - Accent2 8 6 2 2" xfId="47175"/>
    <cellStyle name="20% - Accent2 8 6 3" xfId="35579"/>
    <cellStyle name="20% - Accent2 8 7" xfId="12410"/>
    <cellStyle name="20% - Accent2 8 8" xfId="19065"/>
    <cellStyle name="20% - Accent2 8 8 2" xfId="42448"/>
    <cellStyle name="20% - Accent2 8 9" xfId="29809"/>
    <cellStyle name="20% - Accent2 9" xfId="626"/>
    <cellStyle name="20% - Accent2 9 2" xfId="1359"/>
    <cellStyle name="20% - Accent2 9 2 2" xfId="2752"/>
    <cellStyle name="20% - Accent2 9 2 2 2" xfId="5636"/>
    <cellStyle name="20% - Accent2 9 2 2 2 2" xfId="11406"/>
    <cellStyle name="20% - Accent2 9 2 2 2 2 2" xfId="29063"/>
    <cellStyle name="20% - Accent2 9 2 2 2 2 2 2" xfId="52365"/>
    <cellStyle name="20% - Accent2 9 2 2 2 2 3" xfId="40769"/>
    <cellStyle name="20% - Accent2 9 2 2 2 3" xfId="12429"/>
    <cellStyle name="20% - Accent2 9 2 2 2 4" xfId="23291"/>
    <cellStyle name="20% - Accent2 9 2 2 2 4 2" xfId="46595"/>
    <cellStyle name="20% - Accent2 9 2 2 2 5" xfId="34999"/>
    <cellStyle name="20% - Accent2 9 2 2 3" xfId="8522"/>
    <cellStyle name="20% - Accent2 9 2 2 3 2" xfId="26179"/>
    <cellStyle name="20% - Accent2 9 2 2 3 2 2" xfId="49481"/>
    <cellStyle name="20% - Accent2 9 2 2 3 3" xfId="37885"/>
    <cellStyle name="20% - Accent2 9 2 2 4" xfId="12428"/>
    <cellStyle name="20% - Accent2 9 2 2 5" xfId="20407"/>
    <cellStyle name="20% - Accent2 9 2 2 5 2" xfId="43711"/>
    <cellStyle name="20% - Accent2 9 2 2 6" xfId="32115"/>
    <cellStyle name="20% - Accent2 9 2 3" xfId="4243"/>
    <cellStyle name="20% - Accent2 9 2 3 2" xfId="10013"/>
    <cellStyle name="20% - Accent2 9 2 3 2 2" xfId="27670"/>
    <cellStyle name="20% - Accent2 9 2 3 2 2 2" xfId="50972"/>
    <cellStyle name="20% - Accent2 9 2 3 2 3" xfId="39376"/>
    <cellStyle name="20% - Accent2 9 2 3 3" xfId="12430"/>
    <cellStyle name="20% - Accent2 9 2 3 4" xfId="21898"/>
    <cellStyle name="20% - Accent2 9 2 3 4 2" xfId="45202"/>
    <cellStyle name="20% - Accent2 9 2 3 5" xfId="33606"/>
    <cellStyle name="20% - Accent2 9 2 4" xfId="7129"/>
    <cellStyle name="20% - Accent2 9 2 4 2" xfId="24786"/>
    <cellStyle name="20% - Accent2 9 2 4 2 2" xfId="48088"/>
    <cellStyle name="20% - Accent2 9 2 4 3" xfId="36492"/>
    <cellStyle name="20% - Accent2 9 2 5" xfId="12427"/>
    <cellStyle name="20% - Accent2 9 2 6" xfId="18152"/>
    <cellStyle name="20% - Accent2 9 2 6 2" xfId="41535"/>
    <cellStyle name="20% - Accent2 9 2 7" xfId="30722"/>
    <cellStyle name="20% - Accent2 9 3" xfId="2019"/>
    <cellStyle name="20% - Accent2 9 3 2" xfId="4903"/>
    <cellStyle name="20% - Accent2 9 3 2 2" xfId="10673"/>
    <cellStyle name="20% - Accent2 9 3 2 2 2" xfId="28330"/>
    <cellStyle name="20% - Accent2 9 3 2 2 2 2" xfId="51632"/>
    <cellStyle name="20% - Accent2 9 3 2 2 3" xfId="40036"/>
    <cellStyle name="20% - Accent2 9 3 2 3" xfId="12432"/>
    <cellStyle name="20% - Accent2 9 3 2 4" xfId="22558"/>
    <cellStyle name="20% - Accent2 9 3 2 4 2" xfId="45862"/>
    <cellStyle name="20% - Accent2 9 3 2 5" xfId="34266"/>
    <cellStyle name="20% - Accent2 9 3 3" xfId="7789"/>
    <cellStyle name="20% - Accent2 9 3 3 2" xfId="25446"/>
    <cellStyle name="20% - Accent2 9 3 3 2 2" xfId="48748"/>
    <cellStyle name="20% - Accent2 9 3 3 3" xfId="37152"/>
    <cellStyle name="20% - Accent2 9 3 4" xfId="12431"/>
    <cellStyle name="20% - Accent2 9 3 5" xfId="19674"/>
    <cellStyle name="20% - Accent2 9 3 5 2" xfId="42978"/>
    <cellStyle name="20% - Accent2 9 3 6" xfId="31382"/>
    <cellStyle name="20% - Accent2 9 4" xfId="3510"/>
    <cellStyle name="20% - Accent2 9 4 2" xfId="9280"/>
    <cellStyle name="20% - Accent2 9 4 2 2" xfId="26937"/>
    <cellStyle name="20% - Accent2 9 4 2 2 2" xfId="50239"/>
    <cellStyle name="20% - Accent2 9 4 2 3" xfId="38643"/>
    <cellStyle name="20% - Accent2 9 4 3" xfId="12433"/>
    <cellStyle name="20% - Accent2 9 4 4" xfId="21165"/>
    <cellStyle name="20% - Accent2 9 4 4 2" xfId="44469"/>
    <cellStyle name="20% - Accent2 9 4 5" xfId="32873"/>
    <cellStyle name="20% - Accent2 9 5" xfId="6396"/>
    <cellStyle name="20% - Accent2 9 5 2" xfId="24053"/>
    <cellStyle name="20% - Accent2 9 5 2 2" xfId="47355"/>
    <cellStyle name="20% - Accent2 9 5 3" xfId="35759"/>
    <cellStyle name="20% - Accent2 9 6" xfId="12426"/>
    <cellStyle name="20% - Accent2 9 7" xfId="18885"/>
    <cellStyle name="20% - Accent2 9 7 2" xfId="42268"/>
    <cellStyle name="20% - Accent2 9 8" xfId="29989"/>
    <cellStyle name="20% - Accent3" xfId="28" builtinId="38" customBuiltin="1"/>
    <cellStyle name="20% - Accent3 10" xfId="741"/>
    <cellStyle name="20% - Accent3 10 2" xfId="2134"/>
    <cellStyle name="20% - Accent3 10 2 2" xfId="5018"/>
    <cellStyle name="20% - Accent3 10 2 2 2" xfId="10788"/>
    <cellStyle name="20% - Accent3 10 2 2 2 2" xfId="28445"/>
    <cellStyle name="20% - Accent3 10 2 2 2 2 2" xfId="51747"/>
    <cellStyle name="20% - Accent3 10 2 2 2 3" xfId="40151"/>
    <cellStyle name="20% - Accent3 10 2 2 3" xfId="12437"/>
    <cellStyle name="20% - Accent3 10 2 2 4" xfId="22673"/>
    <cellStyle name="20% - Accent3 10 2 2 4 2" xfId="45977"/>
    <cellStyle name="20% - Accent3 10 2 2 5" xfId="34381"/>
    <cellStyle name="20% - Accent3 10 2 3" xfId="7904"/>
    <cellStyle name="20% - Accent3 10 2 3 2" xfId="25561"/>
    <cellStyle name="20% - Accent3 10 2 3 2 2" xfId="48863"/>
    <cellStyle name="20% - Accent3 10 2 3 3" xfId="37267"/>
    <cellStyle name="20% - Accent3 10 2 4" xfId="12436"/>
    <cellStyle name="20% - Accent3 10 2 5" xfId="19789"/>
    <cellStyle name="20% - Accent3 10 2 5 2" xfId="43093"/>
    <cellStyle name="20% - Accent3 10 2 6" xfId="31497"/>
    <cellStyle name="20% - Accent3 10 3" xfId="3625"/>
    <cellStyle name="20% - Accent3 10 3 2" xfId="9395"/>
    <cellStyle name="20% - Accent3 10 3 2 2" xfId="27052"/>
    <cellStyle name="20% - Accent3 10 3 2 2 2" xfId="50354"/>
    <cellStyle name="20% - Accent3 10 3 2 3" xfId="38758"/>
    <cellStyle name="20% - Accent3 10 3 3" xfId="12438"/>
    <cellStyle name="20% - Accent3 10 3 4" xfId="21280"/>
    <cellStyle name="20% - Accent3 10 3 4 2" xfId="44584"/>
    <cellStyle name="20% - Accent3 10 3 5" xfId="32988"/>
    <cellStyle name="20% - Accent3 10 4" xfId="6511"/>
    <cellStyle name="20% - Accent3 10 4 2" xfId="24168"/>
    <cellStyle name="20% - Accent3 10 4 2 2" xfId="47470"/>
    <cellStyle name="20% - Accent3 10 4 3" xfId="35874"/>
    <cellStyle name="20% - Accent3 10 5" xfId="12435"/>
    <cellStyle name="20% - Accent3 10 6" xfId="18770"/>
    <cellStyle name="20% - Accent3 10 6 2" xfId="42153"/>
    <cellStyle name="20% - Accent3 10 7" xfId="30104"/>
    <cellStyle name="20% - Accent3 11" xfId="1476"/>
    <cellStyle name="20% - Accent3 11 2" xfId="2869"/>
    <cellStyle name="20% - Accent3 11 2 2" xfId="5753"/>
    <cellStyle name="20% - Accent3 11 2 2 2" xfId="11523"/>
    <cellStyle name="20% - Accent3 11 2 2 2 2" xfId="29180"/>
    <cellStyle name="20% - Accent3 11 2 2 2 2 2" xfId="52482"/>
    <cellStyle name="20% - Accent3 11 2 2 2 3" xfId="40886"/>
    <cellStyle name="20% - Accent3 11 2 2 3" xfId="12441"/>
    <cellStyle name="20% - Accent3 11 2 2 4" xfId="23408"/>
    <cellStyle name="20% - Accent3 11 2 2 4 2" xfId="46712"/>
    <cellStyle name="20% - Accent3 11 2 2 5" xfId="35116"/>
    <cellStyle name="20% - Accent3 11 2 3" xfId="8639"/>
    <cellStyle name="20% - Accent3 11 2 3 2" xfId="26296"/>
    <cellStyle name="20% - Accent3 11 2 3 2 2" xfId="49598"/>
    <cellStyle name="20% - Accent3 11 2 3 3" xfId="38002"/>
    <cellStyle name="20% - Accent3 11 2 4" xfId="12440"/>
    <cellStyle name="20% - Accent3 11 2 5" xfId="20524"/>
    <cellStyle name="20% - Accent3 11 2 5 2" xfId="43828"/>
    <cellStyle name="20% - Accent3 11 2 6" xfId="32232"/>
    <cellStyle name="20% - Accent3 11 3" xfId="4360"/>
    <cellStyle name="20% - Accent3 11 3 2" xfId="10130"/>
    <cellStyle name="20% - Accent3 11 3 2 2" xfId="27787"/>
    <cellStyle name="20% - Accent3 11 3 2 2 2" xfId="51089"/>
    <cellStyle name="20% - Accent3 11 3 2 3" xfId="39493"/>
    <cellStyle name="20% - Accent3 11 3 3" xfId="12442"/>
    <cellStyle name="20% - Accent3 11 3 4" xfId="22015"/>
    <cellStyle name="20% - Accent3 11 3 4 2" xfId="45319"/>
    <cellStyle name="20% - Accent3 11 3 5" xfId="33723"/>
    <cellStyle name="20% - Accent3 11 4" xfId="7246"/>
    <cellStyle name="20% - Accent3 11 4 2" xfId="24903"/>
    <cellStyle name="20% - Accent3 11 4 2 2" xfId="48205"/>
    <cellStyle name="20% - Accent3 11 4 3" xfId="36609"/>
    <cellStyle name="20% - Accent3 11 5" xfId="12439"/>
    <cellStyle name="20% - Accent3 11 6" xfId="18035"/>
    <cellStyle name="20% - Accent3 11 6 2" xfId="41418"/>
    <cellStyle name="20% - Accent3 11 7" xfId="30839"/>
    <cellStyle name="20% - Accent3 12" xfId="2883"/>
    <cellStyle name="20% - Accent3 12 2" xfId="5767"/>
    <cellStyle name="20% - Accent3 12 2 2" xfId="11537"/>
    <cellStyle name="20% - Accent3 12 2 2 2" xfId="29194"/>
    <cellStyle name="20% - Accent3 12 2 2 2 2" xfId="52496"/>
    <cellStyle name="20% - Accent3 12 2 2 3" xfId="40900"/>
    <cellStyle name="20% - Accent3 12 2 3" xfId="12444"/>
    <cellStyle name="20% - Accent3 12 2 4" xfId="23422"/>
    <cellStyle name="20% - Accent3 12 2 4 2" xfId="46726"/>
    <cellStyle name="20% - Accent3 12 2 5" xfId="35130"/>
    <cellStyle name="20% - Accent3 12 3" xfId="8653"/>
    <cellStyle name="20% - Accent3 12 3 2" xfId="26310"/>
    <cellStyle name="20% - Accent3 12 3 2 2" xfId="49612"/>
    <cellStyle name="20% - Accent3 12 3 3" xfId="38016"/>
    <cellStyle name="20% - Accent3 12 4" xfId="12443"/>
    <cellStyle name="20% - Accent3 12 5" xfId="20538"/>
    <cellStyle name="20% - Accent3 12 5 2" xfId="43842"/>
    <cellStyle name="20% - Accent3 12 6" xfId="32246"/>
    <cellStyle name="20% - Accent3 13" xfId="2897"/>
    <cellStyle name="20% - Accent3 13 2" xfId="5781"/>
    <cellStyle name="20% - Accent3 13 2 2" xfId="11551"/>
    <cellStyle name="20% - Accent3 13 2 2 2" xfId="29208"/>
    <cellStyle name="20% - Accent3 13 2 2 2 2" xfId="52510"/>
    <cellStyle name="20% - Accent3 13 2 2 3" xfId="40914"/>
    <cellStyle name="20% - Accent3 13 2 3" xfId="12446"/>
    <cellStyle name="20% - Accent3 13 2 4" xfId="23436"/>
    <cellStyle name="20% - Accent3 13 2 4 2" xfId="46740"/>
    <cellStyle name="20% - Accent3 13 2 5" xfId="35144"/>
    <cellStyle name="20% - Accent3 13 3" xfId="8667"/>
    <cellStyle name="20% - Accent3 13 3 2" xfId="26324"/>
    <cellStyle name="20% - Accent3 13 3 2 2" xfId="49626"/>
    <cellStyle name="20% - Accent3 13 3 3" xfId="38030"/>
    <cellStyle name="20% - Accent3 13 4" xfId="12445"/>
    <cellStyle name="20% - Accent3 13 5" xfId="20552"/>
    <cellStyle name="20% - Accent3 13 5 2" xfId="43856"/>
    <cellStyle name="20% - Accent3 13 6" xfId="32260"/>
    <cellStyle name="20% - Accent3 14" xfId="2911"/>
    <cellStyle name="20% - Accent3 14 2" xfId="5795"/>
    <cellStyle name="20% - Accent3 14 2 2" xfId="11565"/>
    <cellStyle name="20% - Accent3 14 2 2 2" xfId="29222"/>
    <cellStyle name="20% - Accent3 14 2 2 2 2" xfId="52524"/>
    <cellStyle name="20% - Accent3 14 2 2 3" xfId="40928"/>
    <cellStyle name="20% - Accent3 14 2 3" xfId="12448"/>
    <cellStyle name="20% - Accent3 14 2 4" xfId="23450"/>
    <cellStyle name="20% - Accent3 14 2 4 2" xfId="46754"/>
    <cellStyle name="20% - Accent3 14 2 5" xfId="35158"/>
    <cellStyle name="20% - Accent3 14 3" xfId="8681"/>
    <cellStyle name="20% - Accent3 14 3 2" xfId="26338"/>
    <cellStyle name="20% - Accent3 14 3 2 2" xfId="49640"/>
    <cellStyle name="20% - Accent3 14 3 3" xfId="38044"/>
    <cellStyle name="20% - Accent3 14 4" xfId="12447"/>
    <cellStyle name="20% - Accent3 14 5" xfId="20566"/>
    <cellStyle name="20% - Accent3 14 5 2" xfId="43870"/>
    <cellStyle name="20% - Accent3 14 6" xfId="32274"/>
    <cellStyle name="20% - Accent3 15" xfId="2925"/>
    <cellStyle name="20% - Accent3 15 2" xfId="5809"/>
    <cellStyle name="20% - Accent3 15 2 2" xfId="11579"/>
    <cellStyle name="20% - Accent3 15 2 2 2" xfId="29236"/>
    <cellStyle name="20% - Accent3 15 2 2 2 2" xfId="52538"/>
    <cellStyle name="20% - Accent3 15 2 2 3" xfId="40942"/>
    <cellStyle name="20% - Accent3 15 2 3" xfId="12450"/>
    <cellStyle name="20% - Accent3 15 2 4" xfId="23464"/>
    <cellStyle name="20% - Accent3 15 2 4 2" xfId="46768"/>
    <cellStyle name="20% - Accent3 15 2 5" xfId="35172"/>
    <cellStyle name="20% - Accent3 15 3" xfId="8695"/>
    <cellStyle name="20% - Accent3 15 3 2" xfId="26352"/>
    <cellStyle name="20% - Accent3 15 3 2 2" xfId="49654"/>
    <cellStyle name="20% - Accent3 15 3 3" xfId="38058"/>
    <cellStyle name="20% - Accent3 15 4" xfId="12449"/>
    <cellStyle name="20% - Accent3 15 5" xfId="20580"/>
    <cellStyle name="20% - Accent3 15 5 2" xfId="43884"/>
    <cellStyle name="20% - Accent3 15 6" xfId="32288"/>
    <cellStyle name="20% - Accent3 16" xfId="1488"/>
    <cellStyle name="20% - Accent3 16 2" xfId="4372"/>
    <cellStyle name="20% - Accent3 16 2 2" xfId="10142"/>
    <cellStyle name="20% - Accent3 16 2 2 2" xfId="27799"/>
    <cellStyle name="20% - Accent3 16 2 2 2 2" xfId="51101"/>
    <cellStyle name="20% - Accent3 16 2 2 3" xfId="39505"/>
    <cellStyle name="20% - Accent3 16 2 3" xfId="12452"/>
    <cellStyle name="20% - Accent3 16 2 4" xfId="22027"/>
    <cellStyle name="20% - Accent3 16 2 4 2" xfId="45331"/>
    <cellStyle name="20% - Accent3 16 2 5" xfId="33735"/>
    <cellStyle name="20% - Accent3 16 3" xfId="7258"/>
    <cellStyle name="20% - Accent3 16 3 2" xfId="24915"/>
    <cellStyle name="20% - Accent3 16 3 2 2" xfId="48217"/>
    <cellStyle name="20% - Accent3 16 3 3" xfId="36621"/>
    <cellStyle name="20% - Accent3 16 4" xfId="12451"/>
    <cellStyle name="20% - Accent3 16 5" xfId="18023"/>
    <cellStyle name="20% - Accent3 16 5 2" xfId="41406"/>
    <cellStyle name="20% - Accent3 16 6" xfId="30851"/>
    <cellStyle name="20% - Accent3 17" xfId="2939"/>
    <cellStyle name="20% - Accent3 17 2" xfId="5823"/>
    <cellStyle name="20% - Accent3 17 2 2" xfId="11593"/>
    <cellStyle name="20% - Accent3 17 2 2 2" xfId="29250"/>
    <cellStyle name="20% - Accent3 17 2 2 2 2" xfId="52552"/>
    <cellStyle name="20% - Accent3 17 2 2 3" xfId="40956"/>
    <cellStyle name="20% - Accent3 17 2 3" xfId="12454"/>
    <cellStyle name="20% - Accent3 17 2 4" xfId="23478"/>
    <cellStyle name="20% - Accent3 17 2 4 2" xfId="46782"/>
    <cellStyle name="20% - Accent3 17 2 5" xfId="35186"/>
    <cellStyle name="20% - Accent3 17 3" xfId="8709"/>
    <cellStyle name="20% - Accent3 17 3 2" xfId="26366"/>
    <cellStyle name="20% - Accent3 17 3 2 2" xfId="49668"/>
    <cellStyle name="20% - Accent3 17 3 3" xfId="38072"/>
    <cellStyle name="20% - Accent3 17 4" xfId="12453"/>
    <cellStyle name="20% - Accent3 17 5" xfId="20594"/>
    <cellStyle name="20% - Accent3 17 5 2" xfId="43898"/>
    <cellStyle name="20% - Accent3 17 6" xfId="32302"/>
    <cellStyle name="20% - Accent3 18" xfId="2953"/>
    <cellStyle name="20% - Accent3 18 2" xfId="5837"/>
    <cellStyle name="20% - Accent3 18 2 2" xfId="11607"/>
    <cellStyle name="20% - Accent3 18 2 2 2" xfId="29264"/>
    <cellStyle name="20% - Accent3 18 2 2 2 2" xfId="52566"/>
    <cellStyle name="20% - Accent3 18 2 2 3" xfId="40970"/>
    <cellStyle name="20% - Accent3 18 2 3" xfId="12456"/>
    <cellStyle name="20% - Accent3 18 2 4" xfId="23492"/>
    <cellStyle name="20% - Accent3 18 2 4 2" xfId="46796"/>
    <cellStyle name="20% - Accent3 18 2 5" xfId="35200"/>
    <cellStyle name="20% - Accent3 18 3" xfId="8723"/>
    <cellStyle name="20% - Accent3 18 3 2" xfId="26380"/>
    <cellStyle name="20% - Accent3 18 3 2 2" xfId="49682"/>
    <cellStyle name="20% - Accent3 18 3 3" xfId="38086"/>
    <cellStyle name="20% - Accent3 18 4" xfId="12455"/>
    <cellStyle name="20% - Accent3 18 5" xfId="20608"/>
    <cellStyle name="20% - Accent3 18 5 2" xfId="43912"/>
    <cellStyle name="20% - Accent3 18 6" xfId="32316"/>
    <cellStyle name="20% - Accent3 19" xfId="2967"/>
    <cellStyle name="20% - Accent3 19 2" xfId="5851"/>
    <cellStyle name="20% - Accent3 19 2 2" xfId="11621"/>
    <cellStyle name="20% - Accent3 19 2 2 2" xfId="29278"/>
    <cellStyle name="20% - Accent3 19 2 2 2 2" xfId="52580"/>
    <cellStyle name="20% - Accent3 19 2 2 3" xfId="40984"/>
    <cellStyle name="20% - Accent3 19 2 3" xfId="12458"/>
    <cellStyle name="20% - Accent3 19 2 4" xfId="23506"/>
    <cellStyle name="20% - Accent3 19 2 4 2" xfId="46810"/>
    <cellStyle name="20% - Accent3 19 2 5" xfId="35214"/>
    <cellStyle name="20% - Accent3 19 3" xfId="8737"/>
    <cellStyle name="20% - Accent3 19 3 2" xfId="26394"/>
    <cellStyle name="20% - Accent3 19 3 2 2" xfId="49696"/>
    <cellStyle name="20% - Accent3 19 3 3" xfId="38100"/>
    <cellStyle name="20% - Accent3 19 4" xfId="12457"/>
    <cellStyle name="20% - Accent3 19 5" xfId="20622"/>
    <cellStyle name="20% - Accent3 19 5 2" xfId="43926"/>
    <cellStyle name="20% - Accent3 19 6" xfId="32330"/>
    <cellStyle name="20% - Accent3 2" xfId="67"/>
    <cellStyle name="20% - Accent3 2 10" xfId="2995"/>
    <cellStyle name="20% - Accent3 2 10 2" xfId="8765"/>
    <cellStyle name="20% - Accent3 2 10 2 2" xfId="26422"/>
    <cellStyle name="20% - Accent3 2 10 2 2 2" xfId="49724"/>
    <cellStyle name="20% - Accent3 2 10 2 3" xfId="38128"/>
    <cellStyle name="20% - Accent3 2 10 3" xfId="12460"/>
    <cellStyle name="20% - Accent3 2 10 4" xfId="20650"/>
    <cellStyle name="20% - Accent3 2 10 4 2" xfId="43954"/>
    <cellStyle name="20% - Accent3 2 10 5" xfId="32358"/>
    <cellStyle name="20% - Accent3 2 11" xfId="5881"/>
    <cellStyle name="20% - Accent3 2 11 2" xfId="23538"/>
    <cellStyle name="20% - Accent3 2 11 2 2" xfId="46840"/>
    <cellStyle name="20% - Accent3 2 11 3" xfId="35244"/>
    <cellStyle name="20% - Accent3 2 12" xfId="12459"/>
    <cellStyle name="20% - Accent3 2 13" xfId="19444"/>
    <cellStyle name="20% - Accent3 2 13 2" xfId="42783"/>
    <cellStyle name="20% - Accent3 2 14" xfId="29474"/>
    <cellStyle name="20% - Accent3 2 2" xfId="199"/>
    <cellStyle name="20% - Accent3 2 2 10" xfId="19312"/>
    <cellStyle name="20% - Accent3 2 2 10 2" xfId="42669"/>
    <cellStyle name="20% - Accent3 2 2 11" xfId="29588"/>
    <cellStyle name="20% - Accent3 2 2 2" xfId="200"/>
    <cellStyle name="20% - Accent3 2 2 2 2" xfId="495"/>
    <cellStyle name="20% - Accent3 2 2 2 2 2" xfId="1228"/>
    <cellStyle name="20% - Accent3 2 2 2 2 2 2" xfId="2621"/>
    <cellStyle name="20% - Accent3 2 2 2 2 2 2 2" xfId="5505"/>
    <cellStyle name="20% - Accent3 2 2 2 2 2 2 2 2" xfId="11275"/>
    <cellStyle name="20% - Accent3 2 2 2 2 2 2 2 2 2" xfId="28932"/>
    <cellStyle name="20% - Accent3 2 2 2 2 2 2 2 2 2 2" xfId="52234"/>
    <cellStyle name="20% - Accent3 2 2 2 2 2 2 2 2 3" xfId="40638"/>
    <cellStyle name="20% - Accent3 2 2 2 2 2 2 2 3" xfId="12466"/>
    <cellStyle name="20% - Accent3 2 2 2 2 2 2 2 4" xfId="23160"/>
    <cellStyle name="20% - Accent3 2 2 2 2 2 2 2 4 2" xfId="46464"/>
    <cellStyle name="20% - Accent3 2 2 2 2 2 2 2 5" xfId="34868"/>
    <cellStyle name="20% - Accent3 2 2 2 2 2 2 3" xfId="8391"/>
    <cellStyle name="20% - Accent3 2 2 2 2 2 2 3 2" xfId="26048"/>
    <cellStyle name="20% - Accent3 2 2 2 2 2 2 3 2 2" xfId="49350"/>
    <cellStyle name="20% - Accent3 2 2 2 2 2 2 3 3" xfId="37754"/>
    <cellStyle name="20% - Accent3 2 2 2 2 2 2 4" xfId="12465"/>
    <cellStyle name="20% - Accent3 2 2 2 2 2 2 5" xfId="20276"/>
    <cellStyle name="20% - Accent3 2 2 2 2 2 2 5 2" xfId="43580"/>
    <cellStyle name="20% - Accent3 2 2 2 2 2 2 6" xfId="31984"/>
    <cellStyle name="20% - Accent3 2 2 2 2 2 3" xfId="4112"/>
    <cellStyle name="20% - Accent3 2 2 2 2 2 3 2" xfId="9882"/>
    <cellStyle name="20% - Accent3 2 2 2 2 2 3 2 2" xfId="27539"/>
    <cellStyle name="20% - Accent3 2 2 2 2 2 3 2 2 2" xfId="50841"/>
    <cellStyle name="20% - Accent3 2 2 2 2 2 3 2 3" xfId="39245"/>
    <cellStyle name="20% - Accent3 2 2 2 2 2 3 3" xfId="12467"/>
    <cellStyle name="20% - Accent3 2 2 2 2 2 3 4" xfId="21767"/>
    <cellStyle name="20% - Accent3 2 2 2 2 2 3 4 2" xfId="45071"/>
    <cellStyle name="20% - Accent3 2 2 2 2 2 3 5" xfId="33475"/>
    <cellStyle name="20% - Accent3 2 2 2 2 2 4" xfId="6998"/>
    <cellStyle name="20% - Accent3 2 2 2 2 2 4 2" xfId="24655"/>
    <cellStyle name="20% - Accent3 2 2 2 2 2 4 2 2" xfId="47957"/>
    <cellStyle name="20% - Accent3 2 2 2 2 2 4 3" xfId="36361"/>
    <cellStyle name="20% - Accent3 2 2 2 2 2 5" xfId="12464"/>
    <cellStyle name="20% - Accent3 2 2 2 2 2 6" xfId="18283"/>
    <cellStyle name="20% - Accent3 2 2 2 2 2 6 2" xfId="41666"/>
    <cellStyle name="20% - Accent3 2 2 2 2 2 7" xfId="30591"/>
    <cellStyle name="20% - Accent3 2 2 2 2 3" xfId="1888"/>
    <cellStyle name="20% - Accent3 2 2 2 2 3 2" xfId="4772"/>
    <cellStyle name="20% - Accent3 2 2 2 2 3 2 2" xfId="10542"/>
    <cellStyle name="20% - Accent3 2 2 2 2 3 2 2 2" xfId="28199"/>
    <cellStyle name="20% - Accent3 2 2 2 2 3 2 2 2 2" xfId="51501"/>
    <cellStyle name="20% - Accent3 2 2 2 2 3 2 2 3" xfId="39905"/>
    <cellStyle name="20% - Accent3 2 2 2 2 3 2 3" xfId="12469"/>
    <cellStyle name="20% - Accent3 2 2 2 2 3 2 4" xfId="22427"/>
    <cellStyle name="20% - Accent3 2 2 2 2 3 2 4 2" xfId="45731"/>
    <cellStyle name="20% - Accent3 2 2 2 2 3 2 5" xfId="34135"/>
    <cellStyle name="20% - Accent3 2 2 2 2 3 3" xfId="7658"/>
    <cellStyle name="20% - Accent3 2 2 2 2 3 3 2" xfId="25315"/>
    <cellStyle name="20% - Accent3 2 2 2 2 3 3 2 2" xfId="48617"/>
    <cellStyle name="20% - Accent3 2 2 2 2 3 3 3" xfId="37021"/>
    <cellStyle name="20% - Accent3 2 2 2 2 3 4" xfId="12468"/>
    <cellStyle name="20% - Accent3 2 2 2 2 3 5" xfId="19543"/>
    <cellStyle name="20% - Accent3 2 2 2 2 3 5 2" xfId="42847"/>
    <cellStyle name="20% - Accent3 2 2 2 2 3 6" xfId="31251"/>
    <cellStyle name="20% - Accent3 2 2 2 2 4" xfId="3379"/>
    <cellStyle name="20% - Accent3 2 2 2 2 4 2" xfId="9149"/>
    <cellStyle name="20% - Accent3 2 2 2 2 4 2 2" xfId="26806"/>
    <cellStyle name="20% - Accent3 2 2 2 2 4 2 2 2" xfId="50108"/>
    <cellStyle name="20% - Accent3 2 2 2 2 4 2 3" xfId="38512"/>
    <cellStyle name="20% - Accent3 2 2 2 2 4 3" xfId="12470"/>
    <cellStyle name="20% - Accent3 2 2 2 2 4 4" xfId="21034"/>
    <cellStyle name="20% - Accent3 2 2 2 2 4 4 2" xfId="44338"/>
    <cellStyle name="20% - Accent3 2 2 2 2 4 5" xfId="32742"/>
    <cellStyle name="20% - Accent3 2 2 2 2 5" xfId="6265"/>
    <cellStyle name="20% - Accent3 2 2 2 2 5 2" xfId="23922"/>
    <cellStyle name="20% - Accent3 2 2 2 2 5 2 2" xfId="47224"/>
    <cellStyle name="20% - Accent3 2 2 2 2 5 3" xfId="35628"/>
    <cellStyle name="20% - Accent3 2 2 2 2 6" xfId="12463"/>
    <cellStyle name="20% - Accent3 2 2 2 2 7" xfId="19016"/>
    <cellStyle name="20% - Accent3 2 2 2 2 7 2" xfId="42399"/>
    <cellStyle name="20% - Accent3 2 2 2 2 8" xfId="29858"/>
    <cellStyle name="20% - Accent3 2 2 2 3" xfId="973"/>
    <cellStyle name="20% - Accent3 2 2 2 3 2" xfId="2366"/>
    <cellStyle name="20% - Accent3 2 2 2 3 2 2" xfId="5250"/>
    <cellStyle name="20% - Accent3 2 2 2 3 2 2 2" xfId="11020"/>
    <cellStyle name="20% - Accent3 2 2 2 3 2 2 2 2" xfId="28677"/>
    <cellStyle name="20% - Accent3 2 2 2 3 2 2 2 2 2" xfId="51979"/>
    <cellStyle name="20% - Accent3 2 2 2 3 2 2 2 3" xfId="40383"/>
    <cellStyle name="20% - Accent3 2 2 2 3 2 2 3" xfId="12473"/>
    <cellStyle name="20% - Accent3 2 2 2 3 2 2 4" xfId="22905"/>
    <cellStyle name="20% - Accent3 2 2 2 3 2 2 4 2" xfId="46209"/>
    <cellStyle name="20% - Accent3 2 2 2 3 2 2 5" xfId="34613"/>
    <cellStyle name="20% - Accent3 2 2 2 3 2 3" xfId="8136"/>
    <cellStyle name="20% - Accent3 2 2 2 3 2 3 2" xfId="25793"/>
    <cellStyle name="20% - Accent3 2 2 2 3 2 3 2 2" xfId="49095"/>
    <cellStyle name="20% - Accent3 2 2 2 3 2 3 3" xfId="37499"/>
    <cellStyle name="20% - Accent3 2 2 2 3 2 4" xfId="12472"/>
    <cellStyle name="20% - Accent3 2 2 2 3 2 5" xfId="20021"/>
    <cellStyle name="20% - Accent3 2 2 2 3 2 5 2" xfId="43325"/>
    <cellStyle name="20% - Accent3 2 2 2 3 2 6" xfId="31729"/>
    <cellStyle name="20% - Accent3 2 2 2 3 3" xfId="3857"/>
    <cellStyle name="20% - Accent3 2 2 2 3 3 2" xfId="9627"/>
    <cellStyle name="20% - Accent3 2 2 2 3 3 2 2" xfId="27284"/>
    <cellStyle name="20% - Accent3 2 2 2 3 3 2 2 2" xfId="50586"/>
    <cellStyle name="20% - Accent3 2 2 2 3 3 2 3" xfId="38990"/>
    <cellStyle name="20% - Accent3 2 2 2 3 3 3" xfId="12474"/>
    <cellStyle name="20% - Accent3 2 2 2 3 3 4" xfId="21512"/>
    <cellStyle name="20% - Accent3 2 2 2 3 3 4 2" xfId="44816"/>
    <cellStyle name="20% - Accent3 2 2 2 3 3 5" xfId="33220"/>
    <cellStyle name="20% - Accent3 2 2 2 3 4" xfId="6743"/>
    <cellStyle name="20% - Accent3 2 2 2 3 4 2" xfId="24400"/>
    <cellStyle name="20% - Accent3 2 2 2 3 4 2 2" xfId="47702"/>
    <cellStyle name="20% - Accent3 2 2 2 3 4 3" xfId="36106"/>
    <cellStyle name="20% - Accent3 2 2 2 3 5" xfId="12471"/>
    <cellStyle name="20% - Accent3 2 2 2 3 6" xfId="18538"/>
    <cellStyle name="20% - Accent3 2 2 2 3 6 2" xfId="41921"/>
    <cellStyle name="20% - Accent3 2 2 2 3 7" xfId="30336"/>
    <cellStyle name="20% - Accent3 2 2 2 4" xfId="1619"/>
    <cellStyle name="20% - Accent3 2 2 2 4 2" xfId="4503"/>
    <cellStyle name="20% - Accent3 2 2 2 4 2 2" xfId="10273"/>
    <cellStyle name="20% - Accent3 2 2 2 4 2 2 2" xfId="27930"/>
    <cellStyle name="20% - Accent3 2 2 2 4 2 2 2 2" xfId="51232"/>
    <cellStyle name="20% - Accent3 2 2 2 4 2 2 3" xfId="39636"/>
    <cellStyle name="20% - Accent3 2 2 2 4 2 3" xfId="12476"/>
    <cellStyle name="20% - Accent3 2 2 2 4 2 4" xfId="22158"/>
    <cellStyle name="20% - Accent3 2 2 2 4 2 4 2" xfId="45462"/>
    <cellStyle name="20% - Accent3 2 2 2 4 2 5" xfId="33866"/>
    <cellStyle name="20% - Accent3 2 2 2 4 3" xfId="7389"/>
    <cellStyle name="20% - Accent3 2 2 2 4 3 2" xfId="25046"/>
    <cellStyle name="20% - Accent3 2 2 2 4 3 2 2" xfId="48348"/>
    <cellStyle name="20% - Accent3 2 2 2 4 3 3" xfId="36752"/>
    <cellStyle name="20% - Accent3 2 2 2 4 4" xfId="12475"/>
    <cellStyle name="20% - Accent3 2 2 2 4 5" xfId="17892"/>
    <cellStyle name="20% - Accent3 2 2 2 4 5 2" xfId="41275"/>
    <cellStyle name="20% - Accent3 2 2 2 4 6" xfId="30982"/>
    <cellStyle name="20% - Accent3 2 2 2 5" xfId="3110"/>
    <cellStyle name="20% - Accent3 2 2 2 5 2" xfId="8880"/>
    <cellStyle name="20% - Accent3 2 2 2 5 2 2" xfId="26537"/>
    <cellStyle name="20% - Accent3 2 2 2 5 2 2 2" xfId="49839"/>
    <cellStyle name="20% - Accent3 2 2 2 5 2 3" xfId="38243"/>
    <cellStyle name="20% - Accent3 2 2 2 5 3" xfId="12477"/>
    <cellStyle name="20% - Accent3 2 2 2 5 4" xfId="20765"/>
    <cellStyle name="20% - Accent3 2 2 2 5 4 2" xfId="44069"/>
    <cellStyle name="20% - Accent3 2 2 2 5 5" xfId="32473"/>
    <cellStyle name="20% - Accent3 2 2 2 6" xfId="5996"/>
    <cellStyle name="20% - Accent3 2 2 2 6 2" xfId="23653"/>
    <cellStyle name="20% - Accent3 2 2 2 6 2 2" xfId="46955"/>
    <cellStyle name="20% - Accent3 2 2 2 6 3" xfId="35359"/>
    <cellStyle name="20% - Accent3 2 2 2 7" xfId="12462"/>
    <cellStyle name="20% - Accent3 2 2 2 8" xfId="19311"/>
    <cellStyle name="20% - Accent3 2 2 2 8 2" xfId="42668"/>
    <cellStyle name="20% - Accent3 2 2 2 9" xfId="29589"/>
    <cellStyle name="20% - Accent3 2 2 3" xfId="201"/>
    <cellStyle name="20% - Accent3 2 2 3 2" xfId="974"/>
    <cellStyle name="20% - Accent3 2 2 3 2 2" xfId="2367"/>
    <cellStyle name="20% - Accent3 2 2 3 2 2 2" xfId="5251"/>
    <cellStyle name="20% - Accent3 2 2 3 2 2 2 2" xfId="11021"/>
    <cellStyle name="20% - Accent3 2 2 3 2 2 2 2 2" xfId="28678"/>
    <cellStyle name="20% - Accent3 2 2 3 2 2 2 2 2 2" xfId="51980"/>
    <cellStyle name="20% - Accent3 2 2 3 2 2 2 2 3" xfId="40384"/>
    <cellStyle name="20% - Accent3 2 2 3 2 2 2 3" xfId="12481"/>
    <cellStyle name="20% - Accent3 2 2 3 2 2 2 4" xfId="22906"/>
    <cellStyle name="20% - Accent3 2 2 3 2 2 2 4 2" xfId="46210"/>
    <cellStyle name="20% - Accent3 2 2 3 2 2 2 5" xfId="34614"/>
    <cellStyle name="20% - Accent3 2 2 3 2 2 3" xfId="8137"/>
    <cellStyle name="20% - Accent3 2 2 3 2 2 3 2" xfId="25794"/>
    <cellStyle name="20% - Accent3 2 2 3 2 2 3 2 2" xfId="49096"/>
    <cellStyle name="20% - Accent3 2 2 3 2 2 3 3" xfId="37500"/>
    <cellStyle name="20% - Accent3 2 2 3 2 2 4" xfId="12480"/>
    <cellStyle name="20% - Accent3 2 2 3 2 2 5" xfId="20022"/>
    <cellStyle name="20% - Accent3 2 2 3 2 2 5 2" xfId="43326"/>
    <cellStyle name="20% - Accent3 2 2 3 2 2 6" xfId="31730"/>
    <cellStyle name="20% - Accent3 2 2 3 2 3" xfId="3858"/>
    <cellStyle name="20% - Accent3 2 2 3 2 3 2" xfId="9628"/>
    <cellStyle name="20% - Accent3 2 2 3 2 3 2 2" xfId="27285"/>
    <cellStyle name="20% - Accent3 2 2 3 2 3 2 2 2" xfId="50587"/>
    <cellStyle name="20% - Accent3 2 2 3 2 3 2 3" xfId="38991"/>
    <cellStyle name="20% - Accent3 2 2 3 2 3 3" xfId="12482"/>
    <cellStyle name="20% - Accent3 2 2 3 2 3 4" xfId="21513"/>
    <cellStyle name="20% - Accent3 2 2 3 2 3 4 2" xfId="44817"/>
    <cellStyle name="20% - Accent3 2 2 3 2 3 5" xfId="33221"/>
    <cellStyle name="20% - Accent3 2 2 3 2 4" xfId="6744"/>
    <cellStyle name="20% - Accent3 2 2 3 2 4 2" xfId="24401"/>
    <cellStyle name="20% - Accent3 2 2 3 2 4 2 2" xfId="47703"/>
    <cellStyle name="20% - Accent3 2 2 3 2 4 3" xfId="36107"/>
    <cellStyle name="20% - Accent3 2 2 3 2 5" xfId="12479"/>
    <cellStyle name="20% - Accent3 2 2 3 2 6" xfId="18537"/>
    <cellStyle name="20% - Accent3 2 2 3 2 6 2" xfId="41920"/>
    <cellStyle name="20% - Accent3 2 2 3 2 7" xfId="30337"/>
    <cellStyle name="20% - Accent3 2 2 3 3" xfId="1620"/>
    <cellStyle name="20% - Accent3 2 2 3 3 2" xfId="4504"/>
    <cellStyle name="20% - Accent3 2 2 3 3 2 2" xfId="10274"/>
    <cellStyle name="20% - Accent3 2 2 3 3 2 2 2" xfId="27931"/>
    <cellStyle name="20% - Accent3 2 2 3 3 2 2 2 2" xfId="51233"/>
    <cellStyle name="20% - Accent3 2 2 3 3 2 2 3" xfId="39637"/>
    <cellStyle name="20% - Accent3 2 2 3 3 2 3" xfId="12484"/>
    <cellStyle name="20% - Accent3 2 2 3 3 2 4" xfId="22159"/>
    <cellStyle name="20% - Accent3 2 2 3 3 2 4 2" xfId="45463"/>
    <cellStyle name="20% - Accent3 2 2 3 3 2 5" xfId="33867"/>
    <cellStyle name="20% - Accent3 2 2 3 3 3" xfId="7390"/>
    <cellStyle name="20% - Accent3 2 2 3 3 3 2" xfId="25047"/>
    <cellStyle name="20% - Accent3 2 2 3 3 3 2 2" xfId="48349"/>
    <cellStyle name="20% - Accent3 2 2 3 3 3 3" xfId="36753"/>
    <cellStyle name="20% - Accent3 2 2 3 3 4" xfId="12483"/>
    <cellStyle name="20% - Accent3 2 2 3 3 5" xfId="17891"/>
    <cellStyle name="20% - Accent3 2 2 3 3 5 2" xfId="41274"/>
    <cellStyle name="20% - Accent3 2 2 3 3 6" xfId="30983"/>
    <cellStyle name="20% - Accent3 2 2 3 4" xfId="3111"/>
    <cellStyle name="20% - Accent3 2 2 3 4 2" xfId="8881"/>
    <cellStyle name="20% - Accent3 2 2 3 4 2 2" xfId="26538"/>
    <cellStyle name="20% - Accent3 2 2 3 4 2 2 2" xfId="49840"/>
    <cellStyle name="20% - Accent3 2 2 3 4 2 3" xfId="38244"/>
    <cellStyle name="20% - Accent3 2 2 3 4 3" xfId="12485"/>
    <cellStyle name="20% - Accent3 2 2 3 4 4" xfId="20766"/>
    <cellStyle name="20% - Accent3 2 2 3 4 4 2" xfId="44070"/>
    <cellStyle name="20% - Accent3 2 2 3 4 5" xfId="32474"/>
    <cellStyle name="20% - Accent3 2 2 3 5" xfId="5997"/>
    <cellStyle name="20% - Accent3 2 2 3 5 2" xfId="23654"/>
    <cellStyle name="20% - Accent3 2 2 3 5 2 2" xfId="46956"/>
    <cellStyle name="20% - Accent3 2 2 3 5 3" xfId="35360"/>
    <cellStyle name="20% - Accent3 2 2 3 6" xfId="12478"/>
    <cellStyle name="20% - Accent3 2 2 3 7" xfId="19310"/>
    <cellStyle name="20% - Accent3 2 2 3 7 2" xfId="42667"/>
    <cellStyle name="20% - Accent3 2 2 3 8" xfId="29590"/>
    <cellStyle name="20% - Accent3 2 2 4" xfId="494"/>
    <cellStyle name="20% - Accent3 2 2 4 2" xfId="1227"/>
    <cellStyle name="20% - Accent3 2 2 4 2 2" xfId="2620"/>
    <cellStyle name="20% - Accent3 2 2 4 2 2 2" xfId="5504"/>
    <cellStyle name="20% - Accent3 2 2 4 2 2 2 2" xfId="11274"/>
    <cellStyle name="20% - Accent3 2 2 4 2 2 2 2 2" xfId="28931"/>
    <cellStyle name="20% - Accent3 2 2 4 2 2 2 2 2 2" xfId="52233"/>
    <cellStyle name="20% - Accent3 2 2 4 2 2 2 2 3" xfId="40637"/>
    <cellStyle name="20% - Accent3 2 2 4 2 2 2 3" xfId="12489"/>
    <cellStyle name="20% - Accent3 2 2 4 2 2 2 4" xfId="23159"/>
    <cellStyle name="20% - Accent3 2 2 4 2 2 2 4 2" xfId="46463"/>
    <cellStyle name="20% - Accent3 2 2 4 2 2 2 5" xfId="34867"/>
    <cellStyle name="20% - Accent3 2 2 4 2 2 3" xfId="8390"/>
    <cellStyle name="20% - Accent3 2 2 4 2 2 3 2" xfId="26047"/>
    <cellStyle name="20% - Accent3 2 2 4 2 2 3 2 2" xfId="49349"/>
    <cellStyle name="20% - Accent3 2 2 4 2 2 3 3" xfId="37753"/>
    <cellStyle name="20% - Accent3 2 2 4 2 2 4" xfId="12488"/>
    <cellStyle name="20% - Accent3 2 2 4 2 2 5" xfId="20275"/>
    <cellStyle name="20% - Accent3 2 2 4 2 2 5 2" xfId="43579"/>
    <cellStyle name="20% - Accent3 2 2 4 2 2 6" xfId="31983"/>
    <cellStyle name="20% - Accent3 2 2 4 2 3" xfId="4111"/>
    <cellStyle name="20% - Accent3 2 2 4 2 3 2" xfId="9881"/>
    <cellStyle name="20% - Accent3 2 2 4 2 3 2 2" xfId="27538"/>
    <cellStyle name="20% - Accent3 2 2 4 2 3 2 2 2" xfId="50840"/>
    <cellStyle name="20% - Accent3 2 2 4 2 3 2 3" xfId="39244"/>
    <cellStyle name="20% - Accent3 2 2 4 2 3 3" xfId="12490"/>
    <cellStyle name="20% - Accent3 2 2 4 2 3 4" xfId="21766"/>
    <cellStyle name="20% - Accent3 2 2 4 2 3 4 2" xfId="45070"/>
    <cellStyle name="20% - Accent3 2 2 4 2 3 5" xfId="33474"/>
    <cellStyle name="20% - Accent3 2 2 4 2 4" xfId="6997"/>
    <cellStyle name="20% - Accent3 2 2 4 2 4 2" xfId="24654"/>
    <cellStyle name="20% - Accent3 2 2 4 2 4 2 2" xfId="47956"/>
    <cellStyle name="20% - Accent3 2 2 4 2 4 3" xfId="36360"/>
    <cellStyle name="20% - Accent3 2 2 4 2 5" xfId="12487"/>
    <cellStyle name="20% - Accent3 2 2 4 2 6" xfId="18284"/>
    <cellStyle name="20% - Accent3 2 2 4 2 6 2" xfId="41667"/>
    <cellStyle name="20% - Accent3 2 2 4 2 7" xfId="30590"/>
    <cellStyle name="20% - Accent3 2 2 4 3" xfId="1887"/>
    <cellStyle name="20% - Accent3 2 2 4 3 2" xfId="4771"/>
    <cellStyle name="20% - Accent3 2 2 4 3 2 2" xfId="10541"/>
    <cellStyle name="20% - Accent3 2 2 4 3 2 2 2" xfId="28198"/>
    <cellStyle name="20% - Accent3 2 2 4 3 2 2 2 2" xfId="51500"/>
    <cellStyle name="20% - Accent3 2 2 4 3 2 2 3" xfId="39904"/>
    <cellStyle name="20% - Accent3 2 2 4 3 2 3" xfId="12492"/>
    <cellStyle name="20% - Accent3 2 2 4 3 2 4" xfId="22426"/>
    <cellStyle name="20% - Accent3 2 2 4 3 2 4 2" xfId="45730"/>
    <cellStyle name="20% - Accent3 2 2 4 3 2 5" xfId="34134"/>
    <cellStyle name="20% - Accent3 2 2 4 3 3" xfId="7657"/>
    <cellStyle name="20% - Accent3 2 2 4 3 3 2" xfId="25314"/>
    <cellStyle name="20% - Accent3 2 2 4 3 3 2 2" xfId="48616"/>
    <cellStyle name="20% - Accent3 2 2 4 3 3 3" xfId="37020"/>
    <cellStyle name="20% - Accent3 2 2 4 3 4" xfId="12491"/>
    <cellStyle name="20% - Accent3 2 2 4 3 5" xfId="19542"/>
    <cellStyle name="20% - Accent3 2 2 4 3 5 2" xfId="42846"/>
    <cellStyle name="20% - Accent3 2 2 4 3 6" xfId="31250"/>
    <cellStyle name="20% - Accent3 2 2 4 4" xfId="3378"/>
    <cellStyle name="20% - Accent3 2 2 4 4 2" xfId="9148"/>
    <cellStyle name="20% - Accent3 2 2 4 4 2 2" xfId="26805"/>
    <cellStyle name="20% - Accent3 2 2 4 4 2 2 2" xfId="50107"/>
    <cellStyle name="20% - Accent3 2 2 4 4 2 3" xfId="38511"/>
    <cellStyle name="20% - Accent3 2 2 4 4 3" xfId="12493"/>
    <cellStyle name="20% - Accent3 2 2 4 4 4" xfId="21033"/>
    <cellStyle name="20% - Accent3 2 2 4 4 4 2" xfId="44337"/>
    <cellStyle name="20% - Accent3 2 2 4 4 5" xfId="32741"/>
    <cellStyle name="20% - Accent3 2 2 4 5" xfId="6264"/>
    <cellStyle name="20% - Accent3 2 2 4 5 2" xfId="23921"/>
    <cellStyle name="20% - Accent3 2 2 4 5 2 2" xfId="47223"/>
    <cellStyle name="20% - Accent3 2 2 4 5 3" xfId="35627"/>
    <cellStyle name="20% - Accent3 2 2 4 6" xfId="12486"/>
    <cellStyle name="20% - Accent3 2 2 4 7" xfId="19017"/>
    <cellStyle name="20% - Accent3 2 2 4 7 2" xfId="42400"/>
    <cellStyle name="20% - Accent3 2 2 4 8" xfId="29857"/>
    <cellStyle name="20% - Accent3 2 2 5" xfId="972"/>
    <cellStyle name="20% - Accent3 2 2 5 2" xfId="2365"/>
    <cellStyle name="20% - Accent3 2 2 5 2 2" xfId="5249"/>
    <cellStyle name="20% - Accent3 2 2 5 2 2 2" xfId="11019"/>
    <cellStyle name="20% - Accent3 2 2 5 2 2 2 2" xfId="28676"/>
    <cellStyle name="20% - Accent3 2 2 5 2 2 2 2 2" xfId="51978"/>
    <cellStyle name="20% - Accent3 2 2 5 2 2 2 3" xfId="40382"/>
    <cellStyle name="20% - Accent3 2 2 5 2 2 3" xfId="12496"/>
    <cellStyle name="20% - Accent3 2 2 5 2 2 4" xfId="22904"/>
    <cellStyle name="20% - Accent3 2 2 5 2 2 4 2" xfId="46208"/>
    <cellStyle name="20% - Accent3 2 2 5 2 2 5" xfId="34612"/>
    <cellStyle name="20% - Accent3 2 2 5 2 3" xfId="8135"/>
    <cellStyle name="20% - Accent3 2 2 5 2 3 2" xfId="25792"/>
    <cellStyle name="20% - Accent3 2 2 5 2 3 2 2" xfId="49094"/>
    <cellStyle name="20% - Accent3 2 2 5 2 3 3" xfId="37498"/>
    <cellStyle name="20% - Accent3 2 2 5 2 4" xfId="12495"/>
    <cellStyle name="20% - Accent3 2 2 5 2 5" xfId="20020"/>
    <cellStyle name="20% - Accent3 2 2 5 2 5 2" xfId="43324"/>
    <cellStyle name="20% - Accent3 2 2 5 2 6" xfId="31728"/>
    <cellStyle name="20% - Accent3 2 2 5 3" xfId="3856"/>
    <cellStyle name="20% - Accent3 2 2 5 3 2" xfId="9626"/>
    <cellStyle name="20% - Accent3 2 2 5 3 2 2" xfId="27283"/>
    <cellStyle name="20% - Accent3 2 2 5 3 2 2 2" xfId="50585"/>
    <cellStyle name="20% - Accent3 2 2 5 3 2 3" xfId="38989"/>
    <cellStyle name="20% - Accent3 2 2 5 3 3" xfId="12497"/>
    <cellStyle name="20% - Accent3 2 2 5 3 4" xfId="21511"/>
    <cellStyle name="20% - Accent3 2 2 5 3 4 2" xfId="44815"/>
    <cellStyle name="20% - Accent3 2 2 5 3 5" xfId="33219"/>
    <cellStyle name="20% - Accent3 2 2 5 4" xfId="6742"/>
    <cellStyle name="20% - Accent3 2 2 5 4 2" xfId="24399"/>
    <cellStyle name="20% - Accent3 2 2 5 4 2 2" xfId="47701"/>
    <cellStyle name="20% - Accent3 2 2 5 4 3" xfId="36105"/>
    <cellStyle name="20% - Accent3 2 2 5 5" xfId="12494"/>
    <cellStyle name="20% - Accent3 2 2 5 6" xfId="18539"/>
    <cellStyle name="20% - Accent3 2 2 5 6 2" xfId="41922"/>
    <cellStyle name="20% - Accent3 2 2 5 7" xfId="30335"/>
    <cellStyle name="20% - Accent3 2 2 6" xfId="1618"/>
    <cellStyle name="20% - Accent3 2 2 6 2" xfId="4502"/>
    <cellStyle name="20% - Accent3 2 2 6 2 2" xfId="10272"/>
    <cellStyle name="20% - Accent3 2 2 6 2 2 2" xfId="27929"/>
    <cellStyle name="20% - Accent3 2 2 6 2 2 2 2" xfId="51231"/>
    <cellStyle name="20% - Accent3 2 2 6 2 2 3" xfId="39635"/>
    <cellStyle name="20% - Accent3 2 2 6 2 3" xfId="12499"/>
    <cellStyle name="20% - Accent3 2 2 6 2 4" xfId="22157"/>
    <cellStyle name="20% - Accent3 2 2 6 2 4 2" xfId="45461"/>
    <cellStyle name="20% - Accent3 2 2 6 2 5" xfId="33865"/>
    <cellStyle name="20% - Accent3 2 2 6 3" xfId="7388"/>
    <cellStyle name="20% - Accent3 2 2 6 3 2" xfId="25045"/>
    <cellStyle name="20% - Accent3 2 2 6 3 2 2" xfId="48347"/>
    <cellStyle name="20% - Accent3 2 2 6 3 3" xfId="36751"/>
    <cellStyle name="20% - Accent3 2 2 6 4" xfId="12498"/>
    <cellStyle name="20% - Accent3 2 2 6 5" xfId="17893"/>
    <cellStyle name="20% - Accent3 2 2 6 5 2" xfId="41276"/>
    <cellStyle name="20% - Accent3 2 2 6 6" xfId="30981"/>
    <cellStyle name="20% - Accent3 2 2 7" xfId="3109"/>
    <cellStyle name="20% - Accent3 2 2 7 2" xfId="8879"/>
    <cellStyle name="20% - Accent3 2 2 7 2 2" xfId="26536"/>
    <cellStyle name="20% - Accent3 2 2 7 2 2 2" xfId="49838"/>
    <cellStyle name="20% - Accent3 2 2 7 2 3" xfId="38242"/>
    <cellStyle name="20% - Accent3 2 2 7 3" xfId="12500"/>
    <cellStyle name="20% - Accent3 2 2 7 4" xfId="20764"/>
    <cellStyle name="20% - Accent3 2 2 7 4 2" xfId="44068"/>
    <cellStyle name="20% - Accent3 2 2 7 5" xfId="32472"/>
    <cellStyle name="20% - Accent3 2 2 8" xfId="5995"/>
    <cellStyle name="20% - Accent3 2 2 8 2" xfId="23652"/>
    <cellStyle name="20% - Accent3 2 2 8 2 2" xfId="46954"/>
    <cellStyle name="20% - Accent3 2 2 8 3" xfId="35358"/>
    <cellStyle name="20% - Accent3 2 2 9" xfId="12461"/>
    <cellStyle name="20% - Accent3 2 3" xfId="202"/>
    <cellStyle name="20% - Accent3 2 3 2" xfId="496"/>
    <cellStyle name="20% - Accent3 2 3 2 2" xfId="1229"/>
    <cellStyle name="20% - Accent3 2 3 2 2 2" xfId="2622"/>
    <cellStyle name="20% - Accent3 2 3 2 2 2 2" xfId="5506"/>
    <cellStyle name="20% - Accent3 2 3 2 2 2 2 2" xfId="11276"/>
    <cellStyle name="20% - Accent3 2 3 2 2 2 2 2 2" xfId="28933"/>
    <cellStyle name="20% - Accent3 2 3 2 2 2 2 2 2 2" xfId="52235"/>
    <cellStyle name="20% - Accent3 2 3 2 2 2 2 2 3" xfId="40639"/>
    <cellStyle name="20% - Accent3 2 3 2 2 2 2 3" xfId="12505"/>
    <cellStyle name="20% - Accent3 2 3 2 2 2 2 4" xfId="23161"/>
    <cellStyle name="20% - Accent3 2 3 2 2 2 2 4 2" xfId="46465"/>
    <cellStyle name="20% - Accent3 2 3 2 2 2 2 5" xfId="34869"/>
    <cellStyle name="20% - Accent3 2 3 2 2 2 3" xfId="8392"/>
    <cellStyle name="20% - Accent3 2 3 2 2 2 3 2" xfId="26049"/>
    <cellStyle name="20% - Accent3 2 3 2 2 2 3 2 2" xfId="49351"/>
    <cellStyle name="20% - Accent3 2 3 2 2 2 3 3" xfId="37755"/>
    <cellStyle name="20% - Accent3 2 3 2 2 2 4" xfId="12504"/>
    <cellStyle name="20% - Accent3 2 3 2 2 2 5" xfId="20277"/>
    <cellStyle name="20% - Accent3 2 3 2 2 2 5 2" xfId="43581"/>
    <cellStyle name="20% - Accent3 2 3 2 2 2 6" xfId="31985"/>
    <cellStyle name="20% - Accent3 2 3 2 2 3" xfId="4113"/>
    <cellStyle name="20% - Accent3 2 3 2 2 3 2" xfId="9883"/>
    <cellStyle name="20% - Accent3 2 3 2 2 3 2 2" xfId="27540"/>
    <cellStyle name="20% - Accent3 2 3 2 2 3 2 2 2" xfId="50842"/>
    <cellStyle name="20% - Accent3 2 3 2 2 3 2 3" xfId="39246"/>
    <cellStyle name="20% - Accent3 2 3 2 2 3 3" xfId="12506"/>
    <cellStyle name="20% - Accent3 2 3 2 2 3 4" xfId="21768"/>
    <cellStyle name="20% - Accent3 2 3 2 2 3 4 2" xfId="45072"/>
    <cellStyle name="20% - Accent3 2 3 2 2 3 5" xfId="33476"/>
    <cellStyle name="20% - Accent3 2 3 2 2 4" xfId="6999"/>
    <cellStyle name="20% - Accent3 2 3 2 2 4 2" xfId="24656"/>
    <cellStyle name="20% - Accent3 2 3 2 2 4 2 2" xfId="47958"/>
    <cellStyle name="20% - Accent3 2 3 2 2 4 3" xfId="36362"/>
    <cellStyle name="20% - Accent3 2 3 2 2 5" xfId="12503"/>
    <cellStyle name="20% - Accent3 2 3 2 2 6" xfId="18282"/>
    <cellStyle name="20% - Accent3 2 3 2 2 6 2" xfId="41665"/>
    <cellStyle name="20% - Accent3 2 3 2 2 7" xfId="30592"/>
    <cellStyle name="20% - Accent3 2 3 2 3" xfId="1889"/>
    <cellStyle name="20% - Accent3 2 3 2 3 2" xfId="4773"/>
    <cellStyle name="20% - Accent3 2 3 2 3 2 2" xfId="10543"/>
    <cellStyle name="20% - Accent3 2 3 2 3 2 2 2" xfId="28200"/>
    <cellStyle name="20% - Accent3 2 3 2 3 2 2 2 2" xfId="51502"/>
    <cellStyle name="20% - Accent3 2 3 2 3 2 2 3" xfId="39906"/>
    <cellStyle name="20% - Accent3 2 3 2 3 2 3" xfId="12508"/>
    <cellStyle name="20% - Accent3 2 3 2 3 2 4" xfId="22428"/>
    <cellStyle name="20% - Accent3 2 3 2 3 2 4 2" xfId="45732"/>
    <cellStyle name="20% - Accent3 2 3 2 3 2 5" xfId="34136"/>
    <cellStyle name="20% - Accent3 2 3 2 3 3" xfId="7659"/>
    <cellStyle name="20% - Accent3 2 3 2 3 3 2" xfId="25316"/>
    <cellStyle name="20% - Accent3 2 3 2 3 3 2 2" xfId="48618"/>
    <cellStyle name="20% - Accent3 2 3 2 3 3 3" xfId="37022"/>
    <cellStyle name="20% - Accent3 2 3 2 3 4" xfId="12507"/>
    <cellStyle name="20% - Accent3 2 3 2 3 5" xfId="19544"/>
    <cellStyle name="20% - Accent3 2 3 2 3 5 2" xfId="42848"/>
    <cellStyle name="20% - Accent3 2 3 2 3 6" xfId="31252"/>
    <cellStyle name="20% - Accent3 2 3 2 4" xfId="3380"/>
    <cellStyle name="20% - Accent3 2 3 2 4 2" xfId="9150"/>
    <cellStyle name="20% - Accent3 2 3 2 4 2 2" xfId="26807"/>
    <cellStyle name="20% - Accent3 2 3 2 4 2 2 2" xfId="50109"/>
    <cellStyle name="20% - Accent3 2 3 2 4 2 3" xfId="38513"/>
    <cellStyle name="20% - Accent3 2 3 2 4 3" xfId="12509"/>
    <cellStyle name="20% - Accent3 2 3 2 4 4" xfId="21035"/>
    <cellStyle name="20% - Accent3 2 3 2 4 4 2" xfId="44339"/>
    <cellStyle name="20% - Accent3 2 3 2 4 5" xfId="32743"/>
    <cellStyle name="20% - Accent3 2 3 2 5" xfId="6266"/>
    <cellStyle name="20% - Accent3 2 3 2 5 2" xfId="23923"/>
    <cellStyle name="20% - Accent3 2 3 2 5 2 2" xfId="47225"/>
    <cellStyle name="20% - Accent3 2 3 2 5 3" xfId="35629"/>
    <cellStyle name="20% - Accent3 2 3 2 6" xfId="12502"/>
    <cellStyle name="20% - Accent3 2 3 2 7" xfId="19015"/>
    <cellStyle name="20% - Accent3 2 3 2 7 2" xfId="42398"/>
    <cellStyle name="20% - Accent3 2 3 2 8" xfId="29859"/>
    <cellStyle name="20% - Accent3 2 3 3" xfId="975"/>
    <cellStyle name="20% - Accent3 2 3 3 2" xfId="2368"/>
    <cellStyle name="20% - Accent3 2 3 3 2 2" xfId="5252"/>
    <cellStyle name="20% - Accent3 2 3 3 2 2 2" xfId="11022"/>
    <cellStyle name="20% - Accent3 2 3 3 2 2 2 2" xfId="28679"/>
    <cellStyle name="20% - Accent3 2 3 3 2 2 2 2 2" xfId="51981"/>
    <cellStyle name="20% - Accent3 2 3 3 2 2 2 3" xfId="40385"/>
    <cellStyle name="20% - Accent3 2 3 3 2 2 3" xfId="12512"/>
    <cellStyle name="20% - Accent3 2 3 3 2 2 4" xfId="22907"/>
    <cellStyle name="20% - Accent3 2 3 3 2 2 4 2" xfId="46211"/>
    <cellStyle name="20% - Accent3 2 3 3 2 2 5" xfId="34615"/>
    <cellStyle name="20% - Accent3 2 3 3 2 3" xfId="8138"/>
    <cellStyle name="20% - Accent3 2 3 3 2 3 2" xfId="25795"/>
    <cellStyle name="20% - Accent3 2 3 3 2 3 2 2" xfId="49097"/>
    <cellStyle name="20% - Accent3 2 3 3 2 3 3" xfId="37501"/>
    <cellStyle name="20% - Accent3 2 3 3 2 4" xfId="12511"/>
    <cellStyle name="20% - Accent3 2 3 3 2 5" xfId="20023"/>
    <cellStyle name="20% - Accent3 2 3 3 2 5 2" xfId="43327"/>
    <cellStyle name="20% - Accent3 2 3 3 2 6" xfId="31731"/>
    <cellStyle name="20% - Accent3 2 3 3 3" xfId="3859"/>
    <cellStyle name="20% - Accent3 2 3 3 3 2" xfId="9629"/>
    <cellStyle name="20% - Accent3 2 3 3 3 2 2" xfId="27286"/>
    <cellStyle name="20% - Accent3 2 3 3 3 2 2 2" xfId="50588"/>
    <cellStyle name="20% - Accent3 2 3 3 3 2 3" xfId="38992"/>
    <cellStyle name="20% - Accent3 2 3 3 3 3" xfId="12513"/>
    <cellStyle name="20% - Accent3 2 3 3 3 4" xfId="21514"/>
    <cellStyle name="20% - Accent3 2 3 3 3 4 2" xfId="44818"/>
    <cellStyle name="20% - Accent3 2 3 3 3 5" xfId="33222"/>
    <cellStyle name="20% - Accent3 2 3 3 4" xfId="6745"/>
    <cellStyle name="20% - Accent3 2 3 3 4 2" xfId="24402"/>
    <cellStyle name="20% - Accent3 2 3 3 4 2 2" xfId="47704"/>
    <cellStyle name="20% - Accent3 2 3 3 4 3" xfId="36108"/>
    <cellStyle name="20% - Accent3 2 3 3 5" xfId="12510"/>
    <cellStyle name="20% - Accent3 2 3 3 6" xfId="18536"/>
    <cellStyle name="20% - Accent3 2 3 3 6 2" xfId="41919"/>
    <cellStyle name="20% - Accent3 2 3 3 7" xfId="30338"/>
    <cellStyle name="20% - Accent3 2 3 4" xfId="1621"/>
    <cellStyle name="20% - Accent3 2 3 4 2" xfId="4505"/>
    <cellStyle name="20% - Accent3 2 3 4 2 2" xfId="10275"/>
    <cellStyle name="20% - Accent3 2 3 4 2 2 2" xfId="27932"/>
    <cellStyle name="20% - Accent3 2 3 4 2 2 2 2" xfId="51234"/>
    <cellStyle name="20% - Accent3 2 3 4 2 2 3" xfId="39638"/>
    <cellStyle name="20% - Accent3 2 3 4 2 3" xfId="12515"/>
    <cellStyle name="20% - Accent3 2 3 4 2 4" xfId="22160"/>
    <cellStyle name="20% - Accent3 2 3 4 2 4 2" xfId="45464"/>
    <cellStyle name="20% - Accent3 2 3 4 2 5" xfId="33868"/>
    <cellStyle name="20% - Accent3 2 3 4 3" xfId="7391"/>
    <cellStyle name="20% - Accent3 2 3 4 3 2" xfId="25048"/>
    <cellStyle name="20% - Accent3 2 3 4 3 2 2" xfId="48350"/>
    <cellStyle name="20% - Accent3 2 3 4 3 3" xfId="36754"/>
    <cellStyle name="20% - Accent3 2 3 4 4" xfId="12514"/>
    <cellStyle name="20% - Accent3 2 3 4 5" xfId="17890"/>
    <cellStyle name="20% - Accent3 2 3 4 5 2" xfId="41273"/>
    <cellStyle name="20% - Accent3 2 3 4 6" xfId="30984"/>
    <cellStyle name="20% - Accent3 2 3 5" xfId="3112"/>
    <cellStyle name="20% - Accent3 2 3 5 2" xfId="8882"/>
    <cellStyle name="20% - Accent3 2 3 5 2 2" xfId="26539"/>
    <cellStyle name="20% - Accent3 2 3 5 2 2 2" xfId="49841"/>
    <cellStyle name="20% - Accent3 2 3 5 2 3" xfId="38245"/>
    <cellStyle name="20% - Accent3 2 3 5 3" xfId="12516"/>
    <cellStyle name="20% - Accent3 2 3 5 4" xfId="20767"/>
    <cellStyle name="20% - Accent3 2 3 5 4 2" xfId="44071"/>
    <cellStyle name="20% - Accent3 2 3 5 5" xfId="32475"/>
    <cellStyle name="20% - Accent3 2 3 6" xfId="5998"/>
    <cellStyle name="20% - Accent3 2 3 6 2" xfId="23655"/>
    <cellStyle name="20% - Accent3 2 3 6 2 2" xfId="46957"/>
    <cellStyle name="20% - Accent3 2 3 6 3" xfId="35361"/>
    <cellStyle name="20% - Accent3 2 3 7" xfId="12501"/>
    <cellStyle name="20% - Accent3 2 3 8" xfId="19309"/>
    <cellStyle name="20% - Accent3 2 3 8 2" xfId="42666"/>
    <cellStyle name="20% - Accent3 2 3 9" xfId="29591"/>
    <cellStyle name="20% - Accent3 2 4" xfId="203"/>
    <cellStyle name="20% - Accent3 2 4 2" xfId="497"/>
    <cellStyle name="20% - Accent3 2 4 2 2" xfId="1230"/>
    <cellStyle name="20% - Accent3 2 4 2 2 2" xfId="2623"/>
    <cellStyle name="20% - Accent3 2 4 2 2 2 2" xfId="5507"/>
    <cellStyle name="20% - Accent3 2 4 2 2 2 2 2" xfId="11277"/>
    <cellStyle name="20% - Accent3 2 4 2 2 2 2 2 2" xfId="28934"/>
    <cellStyle name="20% - Accent3 2 4 2 2 2 2 2 2 2" xfId="52236"/>
    <cellStyle name="20% - Accent3 2 4 2 2 2 2 2 3" xfId="40640"/>
    <cellStyle name="20% - Accent3 2 4 2 2 2 2 3" xfId="12521"/>
    <cellStyle name="20% - Accent3 2 4 2 2 2 2 4" xfId="23162"/>
    <cellStyle name="20% - Accent3 2 4 2 2 2 2 4 2" xfId="46466"/>
    <cellStyle name="20% - Accent3 2 4 2 2 2 2 5" xfId="34870"/>
    <cellStyle name="20% - Accent3 2 4 2 2 2 3" xfId="8393"/>
    <cellStyle name="20% - Accent3 2 4 2 2 2 3 2" xfId="26050"/>
    <cellStyle name="20% - Accent3 2 4 2 2 2 3 2 2" xfId="49352"/>
    <cellStyle name="20% - Accent3 2 4 2 2 2 3 3" xfId="37756"/>
    <cellStyle name="20% - Accent3 2 4 2 2 2 4" xfId="12520"/>
    <cellStyle name="20% - Accent3 2 4 2 2 2 5" xfId="20278"/>
    <cellStyle name="20% - Accent3 2 4 2 2 2 5 2" xfId="43582"/>
    <cellStyle name="20% - Accent3 2 4 2 2 2 6" xfId="31986"/>
    <cellStyle name="20% - Accent3 2 4 2 2 3" xfId="4114"/>
    <cellStyle name="20% - Accent3 2 4 2 2 3 2" xfId="9884"/>
    <cellStyle name="20% - Accent3 2 4 2 2 3 2 2" xfId="27541"/>
    <cellStyle name="20% - Accent3 2 4 2 2 3 2 2 2" xfId="50843"/>
    <cellStyle name="20% - Accent3 2 4 2 2 3 2 3" xfId="39247"/>
    <cellStyle name="20% - Accent3 2 4 2 2 3 3" xfId="12522"/>
    <cellStyle name="20% - Accent3 2 4 2 2 3 4" xfId="21769"/>
    <cellStyle name="20% - Accent3 2 4 2 2 3 4 2" xfId="45073"/>
    <cellStyle name="20% - Accent3 2 4 2 2 3 5" xfId="33477"/>
    <cellStyle name="20% - Accent3 2 4 2 2 4" xfId="7000"/>
    <cellStyle name="20% - Accent3 2 4 2 2 4 2" xfId="24657"/>
    <cellStyle name="20% - Accent3 2 4 2 2 4 2 2" xfId="47959"/>
    <cellStyle name="20% - Accent3 2 4 2 2 4 3" xfId="36363"/>
    <cellStyle name="20% - Accent3 2 4 2 2 5" xfId="12519"/>
    <cellStyle name="20% - Accent3 2 4 2 2 6" xfId="18281"/>
    <cellStyle name="20% - Accent3 2 4 2 2 6 2" xfId="41664"/>
    <cellStyle name="20% - Accent3 2 4 2 2 7" xfId="30593"/>
    <cellStyle name="20% - Accent3 2 4 2 3" xfId="1890"/>
    <cellStyle name="20% - Accent3 2 4 2 3 2" xfId="4774"/>
    <cellStyle name="20% - Accent3 2 4 2 3 2 2" xfId="10544"/>
    <cellStyle name="20% - Accent3 2 4 2 3 2 2 2" xfId="28201"/>
    <cellStyle name="20% - Accent3 2 4 2 3 2 2 2 2" xfId="51503"/>
    <cellStyle name="20% - Accent3 2 4 2 3 2 2 3" xfId="39907"/>
    <cellStyle name="20% - Accent3 2 4 2 3 2 3" xfId="12524"/>
    <cellStyle name="20% - Accent3 2 4 2 3 2 4" xfId="22429"/>
    <cellStyle name="20% - Accent3 2 4 2 3 2 4 2" xfId="45733"/>
    <cellStyle name="20% - Accent3 2 4 2 3 2 5" xfId="34137"/>
    <cellStyle name="20% - Accent3 2 4 2 3 3" xfId="7660"/>
    <cellStyle name="20% - Accent3 2 4 2 3 3 2" xfId="25317"/>
    <cellStyle name="20% - Accent3 2 4 2 3 3 2 2" xfId="48619"/>
    <cellStyle name="20% - Accent3 2 4 2 3 3 3" xfId="37023"/>
    <cellStyle name="20% - Accent3 2 4 2 3 4" xfId="12523"/>
    <cellStyle name="20% - Accent3 2 4 2 3 5" xfId="19545"/>
    <cellStyle name="20% - Accent3 2 4 2 3 5 2" xfId="42849"/>
    <cellStyle name="20% - Accent3 2 4 2 3 6" xfId="31253"/>
    <cellStyle name="20% - Accent3 2 4 2 4" xfId="3381"/>
    <cellStyle name="20% - Accent3 2 4 2 4 2" xfId="9151"/>
    <cellStyle name="20% - Accent3 2 4 2 4 2 2" xfId="26808"/>
    <cellStyle name="20% - Accent3 2 4 2 4 2 2 2" xfId="50110"/>
    <cellStyle name="20% - Accent3 2 4 2 4 2 3" xfId="38514"/>
    <cellStyle name="20% - Accent3 2 4 2 4 3" xfId="12525"/>
    <cellStyle name="20% - Accent3 2 4 2 4 4" xfId="21036"/>
    <cellStyle name="20% - Accent3 2 4 2 4 4 2" xfId="44340"/>
    <cellStyle name="20% - Accent3 2 4 2 4 5" xfId="32744"/>
    <cellStyle name="20% - Accent3 2 4 2 5" xfId="6267"/>
    <cellStyle name="20% - Accent3 2 4 2 5 2" xfId="23924"/>
    <cellStyle name="20% - Accent3 2 4 2 5 2 2" xfId="47226"/>
    <cellStyle name="20% - Accent3 2 4 2 5 3" xfId="35630"/>
    <cellStyle name="20% - Accent3 2 4 2 6" xfId="12518"/>
    <cellStyle name="20% - Accent3 2 4 2 7" xfId="19014"/>
    <cellStyle name="20% - Accent3 2 4 2 7 2" xfId="42397"/>
    <cellStyle name="20% - Accent3 2 4 2 8" xfId="29860"/>
    <cellStyle name="20% - Accent3 2 4 3" xfId="976"/>
    <cellStyle name="20% - Accent3 2 4 3 2" xfId="2369"/>
    <cellStyle name="20% - Accent3 2 4 3 2 2" xfId="5253"/>
    <cellStyle name="20% - Accent3 2 4 3 2 2 2" xfId="11023"/>
    <cellStyle name="20% - Accent3 2 4 3 2 2 2 2" xfId="28680"/>
    <cellStyle name="20% - Accent3 2 4 3 2 2 2 2 2" xfId="51982"/>
    <cellStyle name="20% - Accent3 2 4 3 2 2 2 3" xfId="40386"/>
    <cellStyle name="20% - Accent3 2 4 3 2 2 3" xfId="12528"/>
    <cellStyle name="20% - Accent3 2 4 3 2 2 4" xfId="22908"/>
    <cellStyle name="20% - Accent3 2 4 3 2 2 4 2" xfId="46212"/>
    <cellStyle name="20% - Accent3 2 4 3 2 2 5" xfId="34616"/>
    <cellStyle name="20% - Accent3 2 4 3 2 3" xfId="8139"/>
    <cellStyle name="20% - Accent3 2 4 3 2 3 2" xfId="25796"/>
    <cellStyle name="20% - Accent3 2 4 3 2 3 2 2" xfId="49098"/>
    <cellStyle name="20% - Accent3 2 4 3 2 3 3" xfId="37502"/>
    <cellStyle name="20% - Accent3 2 4 3 2 4" xfId="12527"/>
    <cellStyle name="20% - Accent3 2 4 3 2 5" xfId="20024"/>
    <cellStyle name="20% - Accent3 2 4 3 2 5 2" xfId="43328"/>
    <cellStyle name="20% - Accent3 2 4 3 2 6" xfId="31732"/>
    <cellStyle name="20% - Accent3 2 4 3 3" xfId="3860"/>
    <cellStyle name="20% - Accent3 2 4 3 3 2" xfId="9630"/>
    <cellStyle name="20% - Accent3 2 4 3 3 2 2" xfId="27287"/>
    <cellStyle name="20% - Accent3 2 4 3 3 2 2 2" xfId="50589"/>
    <cellStyle name="20% - Accent3 2 4 3 3 2 3" xfId="38993"/>
    <cellStyle name="20% - Accent3 2 4 3 3 3" xfId="12529"/>
    <cellStyle name="20% - Accent3 2 4 3 3 4" xfId="21515"/>
    <cellStyle name="20% - Accent3 2 4 3 3 4 2" xfId="44819"/>
    <cellStyle name="20% - Accent3 2 4 3 3 5" xfId="33223"/>
    <cellStyle name="20% - Accent3 2 4 3 4" xfId="6746"/>
    <cellStyle name="20% - Accent3 2 4 3 4 2" xfId="24403"/>
    <cellStyle name="20% - Accent3 2 4 3 4 2 2" xfId="47705"/>
    <cellStyle name="20% - Accent3 2 4 3 4 3" xfId="36109"/>
    <cellStyle name="20% - Accent3 2 4 3 5" xfId="12526"/>
    <cellStyle name="20% - Accent3 2 4 3 6" xfId="18535"/>
    <cellStyle name="20% - Accent3 2 4 3 6 2" xfId="41918"/>
    <cellStyle name="20% - Accent3 2 4 3 7" xfId="30339"/>
    <cellStyle name="20% - Accent3 2 4 4" xfId="1622"/>
    <cellStyle name="20% - Accent3 2 4 4 2" xfId="4506"/>
    <cellStyle name="20% - Accent3 2 4 4 2 2" xfId="10276"/>
    <cellStyle name="20% - Accent3 2 4 4 2 2 2" xfId="27933"/>
    <cellStyle name="20% - Accent3 2 4 4 2 2 2 2" xfId="51235"/>
    <cellStyle name="20% - Accent3 2 4 4 2 2 3" xfId="39639"/>
    <cellStyle name="20% - Accent3 2 4 4 2 3" xfId="12531"/>
    <cellStyle name="20% - Accent3 2 4 4 2 4" xfId="22161"/>
    <cellStyle name="20% - Accent3 2 4 4 2 4 2" xfId="45465"/>
    <cellStyle name="20% - Accent3 2 4 4 2 5" xfId="33869"/>
    <cellStyle name="20% - Accent3 2 4 4 3" xfId="7392"/>
    <cellStyle name="20% - Accent3 2 4 4 3 2" xfId="25049"/>
    <cellStyle name="20% - Accent3 2 4 4 3 2 2" xfId="48351"/>
    <cellStyle name="20% - Accent3 2 4 4 3 3" xfId="36755"/>
    <cellStyle name="20% - Accent3 2 4 4 4" xfId="12530"/>
    <cellStyle name="20% - Accent3 2 4 4 5" xfId="17889"/>
    <cellStyle name="20% - Accent3 2 4 4 5 2" xfId="41272"/>
    <cellStyle name="20% - Accent3 2 4 4 6" xfId="30985"/>
    <cellStyle name="20% - Accent3 2 4 5" xfId="3113"/>
    <cellStyle name="20% - Accent3 2 4 5 2" xfId="8883"/>
    <cellStyle name="20% - Accent3 2 4 5 2 2" xfId="26540"/>
    <cellStyle name="20% - Accent3 2 4 5 2 2 2" xfId="49842"/>
    <cellStyle name="20% - Accent3 2 4 5 2 3" xfId="38246"/>
    <cellStyle name="20% - Accent3 2 4 5 3" xfId="12532"/>
    <cellStyle name="20% - Accent3 2 4 5 4" xfId="20768"/>
    <cellStyle name="20% - Accent3 2 4 5 4 2" xfId="44072"/>
    <cellStyle name="20% - Accent3 2 4 5 5" xfId="32476"/>
    <cellStyle name="20% - Accent3 2 4 6" xfId="5999"/>
    <cellStyle name="20% - Accent3 2 4 6 2" xfId="23656"/>
    <cellStyle name="20% - Accent3 2 4 6 2 2" xfId="46958"/>
    <cellStyle name="20% - Accent3 2 4 6 3" xfId="35362"/>
    <cellStyle name="20% - Accent3 2 4 7" xfId="12517"/>
    <cellStyle name="20% - Accent3 2 4 8" xfId="19308"/>
    <cellStyle name="20% - Accent3 2 4 8 2" xfId="42665"/>
    <cellStyle name="20% - Accent3 2 4 9" xfId="29592"/>
    <cellStyle name="20% - Accent3 2 5" xfId="198"/>
    <cellStyle name="20% - Accent3 2 5 2" xfId="971"/>
    <cellStyle name="20% - Accent3 2 5 2 2" xfId="2364"/>
    <cellStyle name="20% - Accent3 2 5 2 2 2" xfId="5248"/>
    <cellStyle name="20% - Accent3 2 5 2 2 2 2" xfId="11018"/>
    <cellStyle name="20% - Accent3 2 5 2 2 2 2 2" xfId="28675"/>
    <cellStyle name="20% - Accent3 2 5 2 2 2 2 2 2" xfId="51977"/>
    <cellStyle name="20% - Accent3 2 5 2 2 2 2 3" xfId="40381"/>
    <cellStyle name="20% - Accent3 2 5 2 2 2 3" xfId="12536"/>
    <cellStyle name="20% - Accent3 2 5 2 2 2 4" xfId="22903"/>
    <cellStyle name="20% - Accent3 2 5 2 2 2 4 2" xfId="46207"/>
    <cellStyle name="20% - Accent3 2 5 2 2 2 5" xfId="34611"/>
    <cellStyle name="20% - Accent3 2 5 2 2 3" xfId="8134"/>
    <cellStyle name="20% - Accent3 2 5 2 2 3 2" xfId="25791"/>
    <cellStyle name="20% - Accent3 2 5 2 2 3 2 2" xfId="49093"/>
    <cellStyle name="20% - Accent3 2 5 2 2 3 3" xfId="37497"/>
    <cellStyle name="20% - Accent3 2 5 2 2 4" xfId="12535"/>
    <cellStyle name="20% - Accent3 2 5 2 2 5" xfId="20019"/>
    <cellStyle name="20% - Accent3 2 5 2 2 5 2" xfId="43323"/>
    <cellStyle name="20% - Accent3 2 5 2 2 6" xfId="31727"/>
    <cellStyle name="20% - Accent3 2 5 2 3" xfId="3855"/>
    <cellStyle name="20% - Accent3 2 5 2 3 2" xfId="9625"/>
    <cellStyle name="20% - Accent3 2 5 2 3 2 2" xfId="27282"/>
    <cellStyle name="20% - Accent3 2 5 2 3 2 2 2" xfId="50584"/>
    <cellStyle name="20% - Accent3 2 5 2 3 2 3" xfId="38988"/>
    <cellStyle name="20% - Accent3 2 5 2 3 3" xfId="12537"/>
    <cellStyle name="20% - Accent3 2 5 2 3 4" xfId="21510"/>
    <cellStyle name="20% - Accent3 2 5 2 3 4 2" xfId="44814"/>
    <cellStyle name="20% - Accent3 2 5 2 3 5" xfId="33218"/>
    <cellStyle name="20% - Accent3 2 5 2 4" xfId="6741"/>
    <cellStyle name="20% - Accent3 2 5 2 4 2" xfId="24398"/>
    <cellStyle name="20% - Accent3 2 5 2 4 2 2" xfId="47700"/>
    <cellStyle name="20% - Accent3 2 5 2 4 3" xfId="36104"/>
    <cellStyle name="20% - Accent3 2 5 2 5" xfId="12534"/>
    <cellStyle name="20% - Accent3 2 5 2 6" xfId="18540"/>
    <cellStyle name="20% - Accent3 2 5 2 6 2" xfId="41923"/>
    <cellStyle name="20% - Accent3 2 5 2 7" xfId="30334"/>
    <cellStyle name="20% - Accent3 2 5 3" xfId="1617"/>
    <cellStyle name="20% - Accent3 2 5 3 2" xfId="4501"/>
    <cellStyle name="20% - Accent3 2 5 3 2 2" xfId="10271"/>
    <cellStyle name="20% - Accent3 2 5 3 2 2 2" xfId="27928"/>
    <cellStyle name="20% - Accent3 2 5 3 2 2 2 2" xfId="51230"/>
    <cellStyle name="20% - Accent3 2 5 3 2 2 3" xfId="39634"/>
    <cellStyle name="20% - Accent3 2 5 3 2 3" xfId="12539"/>
    <cellStyle name="20% - Accent3 2 5 3 2 4" xfId="22156"/>
    <cellStyle name="20% - Accent3 2 5 3 2 4 2" xfId="45460"/>
    <cellStyle name="20% - Accent3 2 5 3 2 5" xfId="33864"/>
    <cellStyle name="20% - Accent3 2 5 3 3" xfId="7387"/>
    <cellStyle name="20% - Accent3 2 5 3 3 2" xfId="25044"/>
    <cellStyle name="20% - Accent3 2 5 3 3 2 2" xfId="48346"/>
    <cellStyle name="20% - Accent3 2 5 3 3 3" xfId="36750"/>
    <cellStyle name="20% - Accent3 2 5 3 4" xfId="12538"/>
    <cellStyle name="20% - Accent3 2 5 3 5" xfId="17894"/>
    <cellStyle name="20% - Accent3 2 5 3 5 2" xfId="41277"/>
    <cellStyle name="20% - Accent3 2 5 3 6" xfId="30980"/>
    <cellStyle name="20% - Accent3 2 5 4" xfId="3108"/>
    <cellStyle name="20% - Accent3 2 5 4 2" xfId="8878"/>
    <cellStyle name="20% - Accent3 2 5 4 2 2" xfId="26535"/>
    <cellStyle name="20% - Accent3 2 5 4 2 2 2" xfId="49837"/>
    <cellStyle name="20% - Accent3 2 5 4 2 3" xfId="38241"/>
    <cellStyle name="20% - Accent3 2 5 4 3" xfId="12540"/>
    <cellStyle name="20% - Accent3 2 5 4 4" xfId="20763"/>
    <cellStyle name="20% - Accent3 2 5 4 4 2" xfId="44067"/>
    <cellStyle name="20% - Accent3 2 5 4 5" xfId="32471"/>
    <cellStyle name="20% - Accent3 2 5 5" xfId="5994"/>
    <cellStyle name="20% - Accent3 2 5 5 2" xfId="23651"/>
    <cellStyle name="20% - Accent3 2 5 5 2 2" xfId="46953"/>
    <cellStyle name="20% - Accent3 2 5 5 3" xfId="35357"/>
    <cellStyle name="20% - Accent3 2 5 6" xfId="12533"/>
    <cellStyle name="20% - Accent3 2 5 7" xfId="19313"/>
    <cellStyle name="20% - Accent3 2 5 7 2" xfId="42670"/>
    <cellStyle name="20% - Accent3 2 5 8" xfId="29587"/>
    <cellStyle name="20% - Accent3 2 6" xfId="644"/>
    <cellStyle name="20% - Accent3 2 6 2" xfId="1377"/>
    <cellStyle name="20% - Accent3 2 6 2 2" xfId="2770"/>
    <cellStyle name="20% - Accent3 2 6 2 2 2" xfId="5654"/>
    <cellStyle name="20% - Accent3 2 6 2 2 2 2" xfId="11424"/>
    <cellStyle name="20% - Accent3 2 6 2 2 2 2 2" xfId="29081"/>
    <cellStyle name="20% - Accent3 2 6 2 2 2 2 2 2" xfId="52383"/>
    <cellStyle name="20% - Accent3 2 6 2 2 2 2 3" xfId="40787"/>
    <cellStyle name="20% - Accent3 2 6 2 2 2 3" xfId="12544"/>
    <cellStyle name="20% - Accent3 2 6 2 2 2 4" xfId="23309"/>
    <cellStyle name="20% - Accent3 2 6 2 2 2 4 2" xfId="46613"/>
    <cellStyle name="20% - Accent3 2 6 2 2 2 5" xfId="35017"/>
    <cellStyle name="20% - Accent3 2 6 2 2 3" xfId="8540"/>
    <cellStyle name="20% - Accent3 2 6 2 2 3 2" xfId="26197"/>
    <cellStyle name="20% - Accent3 2 6 2 2 3 2 2" xfId="49499"/>
    <cellStyle name="20% - Accent3 2 6 2 2 3 3" xfId="37903"/>
    <cellStyle name="20% - Accent3 2 6 2 2 4" xfId="12543"/>
    <cellStyle name="20% - Accent3 2 6 2 2 5" xfId="20425"/>
    <cellStyle name="20% - Accent3 2 6 2 2 5 2" xfId="43729"/>
    <cellStyle name="20% - Accent3 2 6 2 2 6" xfId="32133"/>
    <cellStyle name="20% - Accent3 2 6 2 3" xfId="4261"/>
    <cellStyle name="20% - Accent3 2 6 2 3 2" xfId="10031"/>
    <cellStyle name="20% - Accent3 2 6 2 3 2 2" xfId="27688"/>
    <cellStyle name="20% - Accent3 2 6 2 3 2 2 2" xfId="50990"/>
    <cellStyle name="20% - Accent3 2 6 2 3 2 3" xfId="39394"/>
    <cellStyle name="20% - Accent3 2 6 2 3 3" xfId="12545"/>
    <cellStyle name="20% - Accent3 2 6 2 3 4" xfId="21916"/>
    <cellStyle name="20% - Accent3 2 6 2 3 4 2" xfId="45220"/>
    <cellStyle name="20% - Accent3 2 6 2 3 5" xfId="33624"/>
    <cellStyle name="20% - Accent3 2 6 2 4" xfId="7147"/>
    <cellStyle name="20% - Accent3 2 6 2 4 2" xfId="24804"/>
    <cellStyle name="20% - Accent3 2 6 2 4 2 2" xfId="48106"/>
    <cellStyle name="20% - Accent3 2 6 2 4 3" xfId="36510"/>
    <cellStyle name="20% - Accent3 2 6 2 5" xfId="12542"/>
    <cellStyle name="20% - Accent3 2 6 2 6" xfId="18134"/>
    <cellStyle name="20% - Accent3 2 6 2 6 2" xfId="41517"/>
    <cellStyle name="20% - Accent3 2 6 2 7" xfId="30740"/>
    <cellStyle name="20% - Accent3 2 6 3" xfId="2037"/>
    <cellStyle name="20% - Accent3 2 6 3 2" xfId="4921"/>
    <cellStyle name="20% - Accent3 2 6 3 2 2" xfId="10691"/>
    <cellStyle name="20% - Accent3 2 6 3 2 2 2" xfId="28348"/>
    <cellStyle name="20% - Accent3 2 6 3 2 2 2 2" xfId="51650"/>
    <cellStyle name="20% - Accent3 2 6 3 2 2 3" xfId="40054"/>
    <cellStyle name="20% - Accent3 2 6 3 2 3" xfId="12547"/>
    <cellStyle name="20% - Accent3 2 6 3 2 4" xfId="22576"/>
    <cellStyle name="20% - Accent3 2 6 3 2 4 2" xfId="45880"/>
    <cellStyle name="20% - Accent3 2 6 3 2 5" xfId="34284"/>
    <cellStyle name="20% - Accent3 2 6 3 3" xfId="7807"/>
    <cellStyle name="20% - Accent3 2 6 3 3 2" xfId="25464"/>
    <cellStyle name="20% - Accent3 2 6 3 3 2 2" xfId="48766"/>
    <cellStyle name="20% - Accent3 2 6 3 3 3" xfId="37170"/>
    <cellStyle name="20% - Accent3 2 6 3 4" xfId="12546"/>
    <cellStyle name="20% - Accent3 2 6 3 5" xfId="19692"/>
    <cellStyle name="20% - Accent3 2 6 3 5 2" xfId="42996"/>
    <cellStyle name="20% - Accent3 2 6 3 6" xfId="31400"/>
    <cellStyle name="20% - Accent3 2 6 4" xfId="3528"/>
    <cellStyle name="20% - Accent3 2 6 4 2" xfId="9298"/>
    <cellStyle name="20% - Accent3 2 6 4 2 2" xfId="26955"/>
    <cellStyle name="20% - Accent3 2 6 4 2 2 2" xfId="50257"/>
    <cellStyle name="20% - Accent3 2 6 4 2 3" xfId="38661"/>
    <cellStyle name="20% - Accent3 2 6 4 3" xfId="12548"/>
    <cellStyle name="20% - Accent3 2 6 4 4" xfId="21183"/>
    <cellStyle name="20% - Accent3 2 6 4 4 2" xfId="44487"/>
    <cellStyle name="20% - Accent3 2 6 4 5" xfId="32891"/>
    <cellStyle name="20% - Accent3 2 6 5" xfId="6414"/>
    <cellStyle name="20% - Accent3 2 6 5 2" xfId="24071"/>
    <cellStyle name="20% - Accent3 2 6 5 2 2" xfId="47373"/>
    <cellStyle name="20% - Accent3 2 6 5 3" xfId="35777"/>
    <cellStyle name="20% - Accent3 2 6 6" xfId="12541"/>
    <cellStyle name="20% - Accent3 2 6 7" xfId="18867"/>
    <cellStyle name="20% - Accent3 2 6 7 2" xfId="42250"/>
    <cellStyle name="20% - Accent3 2 6 8" xfId="30007"/>
    <cellStyle name="20% - Accent3 2 7" xfId="858"/>
    <cellStyle name="20% - Accent3 2 7 2" xfId="2251"/>
    <cellStyle name="20% - Accent3 2 7 2 2" xfId="5135"/>
    <cellStyle name="20% - Accent3 2 7 2 2 2" xfId="10905"/>
    <cellStyle name="20% - Accent3 2 7 2 2 2 2" xfId="28562"/>
    <cellStyle name="20% - Accent3 2 7 2 2 2 2 2" xfId="51864"/>
    <cellStyle name="20% - Accent3 2 7 2 2 2 3" xfId="40268"/>
    <cellStyle name="20% - Accent3 2 7 2 2 3" xfId="12551"/>
    <cellStyle name="20% - Accent3 2 7 2 2 4" xfId="22790"/>
    <cellStyle name="20% - Accent3 2 7 2 2 4 2" xfId="46094"/>
    <cellStyle name="20% - Accent3 2 7 2 2 5" xfId="34498"/>
    <cellStyle name="20% - Accent3 2 7 2 3" xfId="8021"/>
    <cellStyle name="20% - Accent3 2 7 2 3 2" xfId="25678"/>
    <cellStyle name="20% - Accent3 2 7 2 3 2 2" xfId="48980"/>
    <cellStyle name="20% - Accent3 2 7 2 3 3" xfId="37384"/>
    <cellStyle name="20% - Accent3 2 7 2 4" xfId="12550"/>
    <cellStyle name="20% - Accent3 2 7 2 5" xfId="19906"/>
    <cellStyle name="20% - Accent3 2 7 2 5 2" xfId="43210"/>
    <cellStyle name="20% - Accent3 2 7 2 6" xfId="31614"/>
    <cellStyle name="20% - Accent3 2 7 3" xfId="3742"/>
    <cellStyle name="20% - Accent3 2 7 3 2" xfId="9512"/>
    <cellStyle name="20% - Accent3 2 7 3 2 2" xfId="27169"/>
    <cellStyle name="20% - Accent3 2 7 3 2 2 2" xfId="50471"/>
    <cellStyle name="20% - Accent3 2 7 3 2 3" xfId="38875"/>
    <cellStyle name="20% - Accent3 2 7 3 3" xfId="12552"/>
    <cellStyle name="20% - Accent3 2 7 3 4" xfId="21397"/>
    <cellStyle name="20% - Accent3 2 7 3 4 2" xfId="44701"/>
    <cellStyle name="20% - Accent3 2 7 3 5" xfId="33105"/>
    <cellStyle name="20% - Accent3 2 7 4" xfId="6628"/>
    <cellStyle name="20% - Accent3 2 7 4 2" xfId="24285"/>
    <cellStyle name="20% - Accent3 2 7 4 2 2" xfId="47587"/>
    <cellStyle name="20% - Accent3 2 7 4 3" xfId="35991"/>
    <cellStyle name="20% - Accent3 2 7 5" xfId="12549"/>
    <cellStyle name="20% - Accent3 2 7 6" xfId="18653"/>
    <cellStyle name="20% - Accent3 2 7 6 2" xfId="42036"/>
    <cellStyle name="20% - Accent3 2 7 7" xfId="30221"/>
    <cellStyle name="20% - Accent3 2 8" xfId="757"/>
    <cellStyle name="20% - Accent3 2 8 2" xfId="2150"/>
    <cellStyle name="20% - Accent3 2 8 2 2" xfId="5034"/>
    <cellStyle name="20% - Accent3 2 8 2 2 2" xfId="10804"/>
    <cellStyle name="20% - Accent3 2 8 2 2 2 2" xfId="28461"/>
    <cellStyle name="20% - Accent3 2 8 2 2 2 2 2" xfId="51763"/>
    <cellStyle name="20% - Accent3 2 8 2 2 2 3" xfId="40167"/>
    <cellStyle name="20% - Accent3 2 8 2 2 3" xfId="12555"/>
    <cellStyle name="20% - Accent3 2 8 2 2 4" xfId="22689"/>
    <cellStyle name="20% - Accent3 2 8 2 2 4 2" xfId="45993"/>
    <cellStyle name="20% - Accent3 2 8 2 2 5" xfId="34397"/>
    <cellStyle name="20% - Accent3 2 8 2 3" xfId="7920"/>
    <cellStyle name="20% - Accent3 2 8 2 3 2" xfId="25577"/>
    <cellStyle name="20% - Accent3 2 8 2 3 2 2" xfId="48879"/>
    <cellStyle name="20% - Accent3 2 8 2 3 3" xfId="37283"/>
    <cellStyle name="20% - Accent3 2 8 2 4" xfId="12554"/>
    <cellStyle name="20% - Accent3 2 8 2 5" xfId="19805"/>
    <cellStyle name="20% - Accent3 2 8 2 5 2" xfId="43109"/>
    <cellStyle name="20% - Accent3 2 8 2 6" xfId="31513"/>
    <cellStyle name="20% - Accent3 2 8 3" xfId="3641"/>
    <cellStyle name="20% - Accent3 2 8 3 2" xfId="9411"/>
    <cellStyle name="20% - Accent3 2 8 3 2 2" xfId="27068"/>
    <cellStyle name="20% - Accent3 2 8 3 2 2 2" xfId="50370"/>
    <cellStyle name="20% - Accent3 2 8 3 2 3" xfId="38774"/>
    <cellStyle name="20% - Accent3 2 8 3 3" xfId="12556"/>
    <cellStyle name="20% - Accent3 2 8 3 4" xfId="21296"/>
    <cellStyle name="20% - Accent3 2 8 3 4 2" xfId="44600"/>
    <cellStyle name="20% - Accent3 2 8 3 5" xfId="33004"/>
    <cellStyle name="20% - Accent3 2 8 4" xfId="6527"/>
    <cellStyle name="20% - Accent3 2 8 4 2" xfId="24184"/>
    <cellStyle name="20% - Accent3 2 8 4 2 2" xfId="47486"/>
    <cellStyle name="20% - Accent3 2 8 4 3" xfId="35890"/>
    <cellStyle name="20% - Accent3 2 8 5" xfId="12553"/>
    <cellStyle name="20% - Accent3 2 8 6" xfId="18754"/>
    <cellStyle name="20% - Accent3 2 8 6 2" xfId="42137"/>
    <cellStyle name="20% - Accent3 2 8 7" xfId="30120"/>
    <cellStyle name="20% - Accent3 2 9" xfId="1504"/>
    <cellStyle name="20% - Accent3 2 9 2" xfId="4388"/>
    <cellStyle name="20% - Accent3 2 9 2 2" xfId="10158"/>
    <cellStyle name="20% - Accent3 2 9 2 2 2" xfId="27815"/>
    <cellStyle name="20% - Accent3 2 9 2 2 2 2" xfId="51117"/>
    <cellStyle name="20% - Accent3 2 9 2 2 3" xfId="39521"/>
    <cellStyle name="20% - Accent3 2 9 2 3" xfId="12558"/>
    <cellStyle name="20% - Accent3 2 9 2 4" xfId="22043"/>
    <cellStyle name="20% - Accent3 2 9 2 4 2" xfId="45347"/>
    <cellStyle name="20% - Accent3 2 9 2 5" xfId="33751"/>
    <cellStyle name="20% - Accent3 2 9 3" xfId="7274"/>
    <cellStyle name="20% - Accent3 2 9 3 2" xfId="24931"/>
    <cellStyle name="20% - Accent3 2 9 3 2 2" xfId="48233"/>
    <cellStyle name="20% - Accent3 2 9 3 3" xfId="36637"/>
    <cellStyle name="20% - Accent3 2 9 4" xfId="12557"/>
    <cellStyle name="20% - Accent3 2 9 5" xfId="18007"/>
    <cellStyle name="20% - Accent3 2 9 5 2" xfId="41390"/>
    <cellStyle name="20% - Accent3 2 9 6" xfId="30867"/>
    <cellStyle name="20% - Accent3 20" xfId="2979"/>
    <cellStyle name="20% - Accent3 20 2" xfId="8749"/>
    <cellStyle name="20% - Accent3 20 2 2" xfId="26406"/>
    <cellStyle name="20% - Accent3 20 2 2 2" xfId="49708"/>
    <cellStyle name="20% - Accent3 20 2 3" xfId="38112"/>
    <cellStyle name="20% - Accent3 20 3" xfId="12559"/>
    <cellStyle name="20% - Accent3 20 4" xfId="20634"/>
    <cellStyle name="20% - Accent3 20 4 2" xfId="43938"/>
    <cellStyle name="20% - Accent3 20 5" xfId="32342"/>
    <cellStyle name="20% - Accent3 21" xfId="5865"/>
    <cellStyle name="20% - Accent3 21 2" xfId="12560"/>
    <cellStyle name="20% - Accent3 21 3" xfId="23522"/>
    <cellStyle name="20% - Accent3 21 3 2" xfId="46824"/>
    <cellStyle name="20% - Accent3 21 4" xfId="35228"/>
    <cellStyle name="20% - Accent3 22" xfId="11654"/>
    <cellStyle name="20% - Accent3 22 2" xfId="17546"/>
    <cellStyle name="20% - Accent3 22 3" xfId="29294"/>
    <cellStyle name="20% - Accent3 22 3 2" xfId="52594"/>
    <cellStyle name="20% - Accent3 22 4" xfId="40998"/>
    <cellStyle name="20% - Accent3 23" xfId="12434"/>
    <cellStyle name="20% - Accent3 23 2" xfId="17622"/>
    <cellStyle name="20% - Accent3 23 2 2" xfId="29376"/>
    <cellStyle name="20% - Accent3 23 2 2 2" xfId="52608"/>
    <cellStyle name="20% - Accent3 23 2 3" xfId="41012"/>
    <cellStyle name="20% - Accent3 23 3" xfId="29303"/>
    <cellStyle name="20% - Accent3 23 4" xfId="19494"/>
    <cellStyle name="20% - Accent3 23 4 2" xfId="42798"/>
    <cellStyle name="20% - Accent3 24" xfId="17643"/>
    <cellStyle name="20% - Accent3 24 2" xfId="41026"/>
    <cellStyle name="20% - Accent3 25" xfId="17657"/>
    <cellStyle name="20% - Accent3 25 2" xfId="41040"/>
    <cellStyle name="20% - Accent3 26" xfId="29390"/>
    <cellStyle name="20% - Accent3 26 2" xfId="52622"/>
    <cellStyle name="20% - Accent3 27" xfId="29404"/>
    <cellStyle name="20% - Accent3 27 2" xfId="52636"/>
    <cellStyle name="20% - Accent3 28" xfId="29418"/>
    <cellStyle name="20% - Accent3 28 2" xfId="52650"/>
    <cellStyle name="20% - Accent3 29" xfId="29432"/>
    <cellStyle name="20% - Accent3 29 2" xfId="52664"/>
    <cellStyle name="20% - Accent3 3" xfId="78"/>
    <cellStyle name="20% - Accent3 3 10" xfId="3006"/>
    <cellStyle name="20% - Accent3 3 10 2" xfId="8776"/>
    <cellStyle name="20% - Accent3 3 10 2 2" xfId="26433"/>
    <cellStyle name="20% - Accent3 3 10 2 2 2" xfId="49735"/>
    <cellStyle name="20% - Accent3 3 10 2 3" xfId="38139"/>
    <cellStyle name="20% - Accent3 3 10 3" xfId="12562"/>
    <cellStyle name="20% - Accent3 3 10 4" xfId="20661"/>
    <cellStyle name="20% - Accent3 3 10 4 2" xfId="43965"/>
    <cellStyle name="20% - Accent3 3 10 5" xfId="32369"/>
    <cellStyle name="20% - Accent3 3 11" xfId="5892"/>
    <cellStyle name="20% - Accent3 3 11 2" xfId="23549"/>
    <cellStyle name="20% - Accent3 3 11 2 2" xfId="46851"/>
    <cellStyle name="20% - Accent3 3 11 3" xfId="35255"/>
    <cellStyle name="20% - Accent3 3 12" xfId="12561"/>
    <cellStyle name="20% - Accent3 3 13" xfId="19433"/>
    <cellStyle name="20% - Accent3 3 13 2" xfId="42772"/>
    <cellStyle name="20% - Accent3 3 14" xfId="29485"/>
    <cellStyle name="20% - Accent3 3 2" xfId="205"/>
    <cellStyle name="20% - Accent3 3 2 10" xfId="19306"/>
    <cellStyle name="20% - Accent3 3 2 10 2" xfId="42663"/>
    <cellStyle name="20% - Accent3 3 2 11" xfId="29594"/>
    <cellStyle name="20% - Accent3 3 2 2" xfId="206"/>
    <cellStyle name="20% - Accent3 3 2 2 2" xfId="499"/>
    <cellStyle name="20% - Accent3 3 2 2 2 2" xfId="1232"/>
    <cellStyle name="20% - Accent3 3 2 2 2 2 2" xfId="2625"/>
    <cellStyle name="20% - Accent3 3 2 2 2 2 2 2" xfId="5509"/>
    <cellStyle name="20% - Accent3 3 2 2 2 2 2 2 2" xfId="11279"/>
    <cellStyle name="20% - Accent3 3 2 2 2 2 2 2 2 2" xfId="28936"/>
    <cellStyle name="20% - Accent3 3 2 2 2 2 2 2 2 2 2" xfId="52238"/>
    <cellStyle name="20% - Accent3 3 2 2 2 2 2 2 2 3" xfId="40642"/>
    <cellStyle name="20% - Accent3 3 2 2 2 2 2 2 3" xfId="12568"/>
    <cellStyle name="20% - Accent3 3 2 2 2 2 2 2 4" xfId="23164"/>
    <cellStyle name="20% - Accent3 3 2 2 2 2 2 2 4 2" xfId="46468"/>
    <cellStyle name="20% - Accent3 3 2 2 2 2 2 2 5" xfId="34872"/>
    <cellStyle name="20% - Accent3 3 2 2 2 2 2 3" xfId="8395"/>
    <cellStyle name="20% - Accent3 3 2 2 2 2 2 3 2" xfId="26052"/>
    <cellStyle name="20% - Accent3 3 2 2 2 2 2 3 2 2" xfId="49354"/>
    <cellStyle name="20% - Accent3 3 2 2 2 2 2 3 3" xfId="37758"/>
    <cellStyle name="20% - Accent3 3 2 2 2 2 2 4" xfId="12567"/>
    <cellStyle name="20% - Accent3 3 2 2 2 2 2 5" xfId="20280"/>
    <cellStyle name="20% - Accent3 3 2 2 2 2 2 5 2" xfId="43584"/>
    <cellStyle name="20% - Accent3 3 2 2 2 2 2 6" xfId="31988"/>
    <cellStyle name="20% - Accent3 3 2 2 2 2 3" xfId="4116"/>
    <cellStyle name="20% - Accent3 3 2 2 2 2 3 2" xfId="9886"/>
    <cellStyle name="20% - Accent3 3 2 2 2 2 3 2 2" xfId="27543"/>
    <cellStyle name="20% - Accent3 3 2 2 2 2 3 2 2 2" xfId="50845"/>
    <cellStyle name="20% - Accent3 3 2 2 2 2 3 2 3" xfId="39249"/>
    <cellStyle name="20% - Accent3 3 2 2 2 2 3 3" xfId="12569"/>
    <cellStyle name="20% - Accent3 3 2 2 2 2 3 4" xfId="21771"/>
    <cellStyle name="20% - Accent3 3 2 2 2 2 3 4 2" xfId="45075"/>
    <cellStyle name="20% - Accent3 3 2 2 2 2 3 5" xfId="33479"/>
    <cellStyle name="20% - Accent3 3 2 2 2 2 4" xfId="7002"/>
    <cellStyle name="20% - Accent3 3 2 2 2 2 4 2" xfId="24659"/>
    <cellStyle name="20% - Accent3 3 2 2 2 2 4 2 2" xfId="47961"/>
    <cellStyle name="20% - Accent3 3 2 2 2 2 4 3" xfId="36365"/>
    <cellStyle name="20% - Accent3 3 2 2 2 2 5" xfId="12566"/>
    <cellStyle name="20% - Accent3 3 2 2 2 2 6" xfId="18279"/>
    <cellStyle name="20% - Accent3 3 2 2 2 2 6 2" xfId="41662"/>
    <cellStyle name="20% - Accent3 3 2 2 2 2 7" xfId="30595"/>
    <cellStyle name="20% - Accent3 3 2 2 2 3" xfId="1892"/>
    <cellStyle name="20% - Accent3 3 2 2 2 3 2" xfId="4776"/>
    <cellStyle name="20% - Accent3 3 2 2 2 3 2 2" xfId="10546"/>
    <cellStyle name="20% - Accent3 3 2 2 2 3 2 2 2" xfId="28203"/>
    <cellStyle name="20% - Accent3 3 2 2 2 3 2 2 2 2" xfId="51505"/>
    <cellStyle name="20% - Accent3 3 2 2 2 3 2 2 3" xfId="39909"/>
    <cellStyle name="20% - Accent3 3 2 2 2 3 2 3" xfId="12571"/>
    <cellStyle name="20% - Accent3 3 2 2 2 3 2 4" xfId="22431"/>
    <cellStyle name="20% - Accent3 3 2 2 2 3 2 4 2" xfId="45735"/>
    <cellStyle name="20% - Accent3 3 2 2 2 3 2 5" xfId="34139"/>
    <cellStyle name="20% - Accent3 3 2 2 2 3 3" xfId="7662"/>
    <cellStyle name="20% - Accent3 3 2 2 2 3 3 2" xfId="25319"/>
    <cellStyle name="20% - Accent3 3 2 2 2 3 3 2 2" xfId="48621"/>
    <cellStyle name="20% - Accent3 3 2 2 2 3 3 3" xfId="37025"/>
    <cellStyle name="20% - Accent3 3 2 2 2 3 4" xfId="12570"/>
    <cellStyle name="20% - Accent3 3 2 2 2 3 5" xfId="19547"/>
    <cellStyle name="20% - Accent3 3 2 2 2 3 5 2" xfId="42851"/>
    <cellStyle name="20% - Accent3 3 2 2 2 3 6" xfId="31255"/>
    <cellStyle name="20% - Accent3 3 2 2 2 4" xfId="3383"/>
    <cellStyle name="20% - Accent3 3 2 2 2 4 2" xfId="9153"/>
    <cellStyle name="20% - Accent3 3 2 2 2 4 2 2" xfId="26810"/>
    <cellStyle name="20% - Accent3 3 2 2 2 4 2 2 2" xfId="50112"/>
    <cellStyle name="20% - Accent3 3 2 2 2 4 2 3" xfId="38516"/>
    <cellStyle name="20% - Accent3 3 2 2 2 4 3" xfId="12572"/>
    <cellStyle name="20% - Accent3 3 2 2 2 4 4" xfId="21038"/>
    <cellStyle name="20% - Accent3 3 2 2 2 4 4 2" xfId="44342"/>
    <cellStyle name="20% - Accent3 3 2 2 2 4 5" xfId="32746"/>
    <cellStyle name="20% - Accent3 3 2 2 2 5" xfId="6269"/>
    <cellStyle name="20% - Accent3 3 2 2 2 5 2" xfId="23926"/>
    <cellStyle name="20% - Accent3 3 2 2 2 5 2 2" xfId="47228"/>
    <cellStyle name="20% - Accent3 3 2 2 2 5 3" xfId="35632"/>
    <cellStyle name="20% - Accent3 3 2 2 2 6" xfId="12565"/>
    <cellStyle name="20% - Accent3 3 2 2 2 7" xfId="19012"/>
    <cellStyle name="20% - Accent3 3 2 2 2 7 2" xfId="42395"/>
    <cellStyle name="20% - Accent3 3 2 2 2 8" xfId="29862"/>
    <cellStyle name="20% - Accent3 3 2 2 3" xfId="979"/>
    <cellStyle name="20% - Accent3 3 2 2 3 2" xfId="2372"/>
    <cellStyle name="20% - Accent3 3 2 2 3 2 2" xfId="5256"/>
    <cellStyle name="20% - Accent3 3 2 2 3 2 2 2" xfId="11026"/>
    <cellStyle name="20% - Accent3 3 2 2 3 2 2 2 2" xfId="28683"/>
    <cellStyle name="20% - Accent3 3 2 2 3 2 2 2 2 2" xfId="51985"/>
    <cellStyle name="20% - Accent3 3 2 2 3 2 2 2 3" xfId="40389"/>
    <cellStyle name="20% - Accent3 3 2 2 3 2 2 3" xfId="12575"/>
    <cellStyle name="20% - Accent3 3 2 2 3 2 2 4" xfId="22911"/>
    <cellStyle name="20% - Accent3 3 2 2 3 2 2 4 2" xfId="46215"/>
    <cellStyle name="20% - Accent3 3 2 2 3 2 2 5" xfId="34619"/>
    <cellStyle name="20% - Accent3 3 2 2 3 2 3" xfId="8142"/>
    <cellStyle name="20% - Accent3 3 2 2 3 2 3 2" xfId="25799"/>
    <cellStyle name="20% - Accent3 3 2 2 3 2 3 2 2" xfId="49101"/>
    <cellStyle name="20% - Accent3 3 2 2 3 2 3 3" xfId="37505"/>
    <cellStyle name="20% - Accent3 3 2 2 3 2 4" xfId="12574"/>
    <cellStyle name="20% - Accent3 3 2 2 3 2 5" xfId="20027"/>
    <cellStyle name="20% - Accent3 3 2 2 3 2 5 2" xfId="43331"/>
    <cellStyle name="20% - Accent3 3 2 2 3 2 6" xfId="31735"/>
    <cellStyle name="20% - Accent3 3 2 2 3 3" xfId="3863"/>
    <cellStyle name="20% - Accent3 3 2 2 3 3 2" xfId="9633"/>
    <cellStyle name="20% - Accent3 3 2 2 3 3 2 2" xfId="27290"/>
    <cellStyle name="20% - Accent3 3 2 2 3 3 2 2 2" xfId="50592"/>
    <cellStyle name="20% - Accent3 3 2 2 3 3 2 3" xfId="38996"/>
    <cellStyle name="20% - Accent3 3 2 2 3 3 3" xfId="12576"/>
    <cellStyle name="20% - Accent3 3 2 2 3 3 4" xfId="21518"/>
    <cellStyle name="20% - Accent3 3 2 2 3 3 4 2" xfId="44822"/>
    <cellStyle name="20% - Accent3 3 2 2 3 3 5" xfId="33226"/>
    <cellStyle name="20% - Accent3 3 2 2 3 4" xfId="6749"/>
    <cellStyle name="20% - Accent3 3 2 2 3 4 2" xfId="24406"/>
    <cellStyle name="20% - Accent3 3 2 2 3 4 2 2" xfId="47708"/>
    <cellStyle name="20% - Accent3 3 2 2 3 4 3" xfId="36112"/>
    <cellStyle name="20% - Accent3 3 2 2 3 5" xfId="12573"/>
    <cellStyle name="20% - Accent3 3 2 2 3 6" xfId="18532"/>
    <cellStyle name="20% - Accent3 3 2 2 3 6 2" xfId="41915"/>
    <cellStyle name="20% - Accent3 3 2 2 3 7" xfId="30342"/>
    <cellStyle name="20% - Accent3 3 2 2 4" xfId="1625"/>
    <cellStyle name="20% - Accent3 3 2 2 4 2" xfId="4509"/>
    <cellStyle name="20% - Accent3 3 2 2 4 2 2" xfId="10279"/>
    <cellStyle name="20% - Accent3 3 2 2 4 2 2 2" xfId="27936"/>
    <cellStyle name="20% - Accent3 3 2 2 4 2 2 2 2" xfId="51238"/>
    <cellStyle name="20% - Accent3 3 2 2 4 2 2 3" xfId="39642"/>
    <cellStyle name="20% - Accent3 3 2 2 4 2 3" xfId="12578"/>
    <cellStyle name="20% - Accent3 3 2 2 4 2 4" xfId="22164"/>
    <cellStyle name="20% - Accent3 3 2 2 4 2 4 2" xfId="45468"/>
    <cellStyle name="20% - Accent3 3 2 2 4 2 5" xfId="33872"/>
    <cellStyle name="20% - Accent3 3 2 2 4 3" xfId="7395"/>
    <cellStyle name="20% - Accent3 3 2 2 4 3 2" xfId="25052"/>
    <cellStyle name="20% - Accent3 3 2 2 4 3 2 2" xfId="48354"/>
    <cellStyle name="20% - Accent3 3 2 2 4 3 3" xfId="36758"/>
    <cellStyle name="20% - Accent3 3 2 2 4 4" xfId="12577"/>
    <cellStyle name="20% - Accent3 3 2 2 4 5" xfId="17886"/>
    <cellStyle name="20% - Accent3 3 2 2 4 5 2" xfId="41269"/>
    <cellStyle name="20% - Accent3 3 2 2 4 6" xfId="30988"/>
    <cellStyle name="20% - Accent3 3 2 2 5" xfId="3116"/>
    <cellStyle name="20% - Accent3 3 2 2 5 2" xfId="8886"/>
    <cellStyle name="20% - Accent3 3 2 2 5 2 2" xfId="26543"/>
    <cellStyle name="20% - Accent3 3 2 2 5 2 2 2" xfId="49845"/>
    <cellStyle name="20% - Accent3 3 2 2 5 2 3" xfId="38249"/>
    <cellStyle name="20% - Accent3 3 2 2 5 3" xfId="12579"/>
    <cellStyle name="20% - Accent3 3 2 2 5 4" xfId="20771"/>
    <cellStyle name="20% - Accent3 3 2 2 5 4 2" xfId="44075"/>
    <cellStyle name="20% - Accent3 3 2 2 5 5" xfId="32479"/>
    <cellStyle name="20% - Accent3 3 2 2 6" xfId="6002"/>
    <cellStyle name="20% - Accent3 3 2 2 6 2" xfId="23659"/>
    <cellStyle name="20% - Accent3 3 2 2 6 2 2" xfId="46961"/>
    <cellStyle name="20% - Accent3 3 2 2 6 3" xfId="35365"/>
    <cellStyle name="20% - Accent3 3 2 2 7" xfId="12564"/>
    <cellStyle name="20% - Accent3 3 2 2 8" xfId="19305"/>
    <cellStyle name="20% - Accent3 3 2 2 8 2" xfId="42662"/>
    <cellStyle name="20% - Accent3 3 2 2 9" xfId="29595"/>
    <cellStyle name="20% - Accent3 3 2 3" xfId="207"/>
    <cellStyle name="20% - Accent3 3 2 3 2" xfId="980"/>
    <cellStyle name="20% - Accent3 3 2 3 2 2" xfId="2373"/>
    <cellStyle name="20% - Accent3 3 2 3 2 2 2" xfId="5257"/>
    <cellStyle name="20% - Accent3 3 2 3 2 2 2 2" xfId="11027"/>
    <cellStyle name="20% - Accent3 3 2 3 2 2 2 2 2" xfId="28684"/>
    <cellStyle name="20% - Accent3 3 2 3 2 2 2 2 2 2" xfId="51986"/>
    <cellStyle name="20% - Accent3 3 2 3 2 2 2 2 3" xfId="40390"/>
    <cellStyle name="20% - Accent3 3 2 3 2 2 2 3" xfId="12583"/>
    <cellStyle name="20% - Accent3 3 2 3 2 2 2 4" xfId="22912"/>
    <cellStyle name="20% - Accent3 3 2 3 2 2 2 4 2" xfId="46216"/>
    <cellStyle name="20% - Accent3 3 2 3 2 2 2 5" xfId="34620"/>
    <cellStyle name="20% - Accent3 3 2 3 2 2 3" xfId="8143"/>
    <cellStyle name="20% - Accent3 3 2 3 2 2 3 2" xfId="25800"/>
    <cellStyle name="20% - Accent3 3 2 3 2 2 3 2 2" xfId="49102"/>
    <cellStyle name="20% - Accent3 3 2 3 2 2 3 3" xfId="37506"/>
    <cellStyle name="20% - Accent3 3 2 3 2 2 4" xfId="12582"/>
    <cellStyle name="20% - Accent3 3 2 3 2 2 5" xfId="20028"/>
    <cellStyle name="20% - Accent3 3 2 3 2 2 5 2" xfId="43332"/>
    <cellStyle name="20% - Accent3 3 2 3 2 2 6" xfId="31736"/>
    <cellStyle name="20% - Accent3 3 2 3 2 3" xfId="3864"/>
    <cellStyle name="20% - Accent3 3 2 3 2 3 2" xfId="9634"/>
    <cellStyle name="20% - Accent3 3 2 3 2 3 2 2" xfId="27291"/>
    <cellStyle name="20% - Accent3 3 2 3 2 3 2 2 2" xfId="50593"/>
    <cellStyle name="20% - Accent3 3 2 3 2 3 2 3" xfId="38997"/>
    <cellStyle name="20% - Accent3 3 2 3 2 3 3" xfId="12584"/>
    <cellStyle name="20% - Accent3 3 2 3 2 3 4" xfId="21519"/>
    <cellStyle name="20% - Accent3 3 2 3 2 3 4 2" xfId="44823"/>
    <cellStyle name="20% - Accent3 3 2 3 2 3 5" xfId="33227"/>
    <cellStyle name="20% - Accent3 3 2 3 2 4" xfId="6750"/>
    <cellStyle name="20% - Accent3 3 2 3 2 4 2" xfId="24407"/>
    <cellStyle name="20% - Accent3 3 2 3 2 4 2 2" xfId="47709"/>
    <cellStyle name="20% - Accent3 3 2 3 2 4 3" xfId="36113"/>
    <cellStyle name="20% - Accent3 3 2 3 2 5" xfId="12581"/>
    <cellStyle name="20% - Accent3 3 2 3 2 6" xfId="18531"/>
    <cellStyle name="20% - Accent3 3 2 3 2 6 2" xfId="41914"/>
    <cellStyle name="20% - Accent3 3 2 3 2 7" xfId="30343"/>
    <cellStyle name="20% - Accent3 3 2 3 3" xfId="1626"/>
    <cellStyle name="20% - Accent3 3 2 3 3 2" xfId="4510"/>
    <cellStyle name="20% - Accent3 3 2 3 3 2 2" xfId="10280"/>
    <cellStyle name="20% - Accent3 3 2 3 3 2 2 2" xfId="27937"/>
    <cellStyle name="20% - Accent3 3 2 3 3 2 2 2 2" xfId="51239"/>
    <cellStyle name="20% - Accent3 3 2 3 3 2 2 3" xfId="39643"/>
    <cellStyle name="20% - Accent3 3 2 3 3 2 3" xfId="12586"/>
    <cellStyle name="20% - Accent3 3 2 3 3 2 4" xfId="22165"/>
    <cellStyle name="20% - Accent3 3 2 3 3 2 4 2" xfId="45469"/>
    <cellStyle name="20% - Accent3 3 2 3 3 2 5" xfId="33873"/>
    <cellStyle name="20% - Accent3 3 2 3 3 3" xfId="7396"/>
    <cellStyle name="20% - Accent3 3 2 3 3 3 2" xfId="25053"/>
    <cellStyle name="20% - Accent3 3 2 3 3 3 2 2" xfId="48355"/>
    <cellStyle name="20% - Accent3 3 2 3 3 3 3" xfId="36759"/>
    <cellStyle name="20% - Accent3 3 2 3 3 4" xfId="12585"/>
    <cellStyle name="20% - Accent3 3 2 3 3 5" xfId="17885"/>
    <cellStyle name="20% - Accent3 3 2 3 3 5 2" xfId="41268"/>
    <cellStyle name="20% - Accent3 3 2 3 3 6" xfId="30989"/>
    <cellStyle name="20% - Accent3 3 2 3 4" xfId="3117"/>
    <cellStyle name="20% - Accent3 3 2 3 4 2" xfId="8887"/>
    <cellStyle name="20% - Accent3 3 2 3 4 2 2" xfId="26544"/>
    <cellStyle name="20% - Accent3 3 2 3 4 2 2 2" xfId="49846"/>
    <cellStyle name="20% - Accent3 3 2 3 4 2 3" xfId="38250"/>
    <cellStyle name="20% - Accent3 3 2 3 4 3" xfId="12587"/>
    <cellStyle name="20% - Accent3 3 2 3 4 4" xfId="20772"/>
    <cellStyle name="20% - Accent3 3 2 3 4 4 2" xfId="44076"/>
    <cellStyle name="20% - Accent3 3 2 3 4 5" xfId="32480"/>
    <cellStyle name="20% - Accent3 3 2 3 5" xfId="6003"/>
    <cellStyle name="20% - Accent3 3 2 3 5 2" xfId="23660"/>
    <cellStyle name="20% - Accent3 3 2 3 5 2 2" xfId="46962"/>
    <cellStyle name="20% - Accent3 3 2 3 5 3" xfId="35366"/>
    <cellStyle name="20% - Accent3 3 2 3 6" xfId="12580"/>
    <cellStyle name="20% - Accent3 3 2 3 7" xfId="19304"/>
    <cellStyle name="20% - Accent3 3 2 3 7 2" xfId="42661"/>
    <cellStyle name="20% - Accent3 3 2 3 8" xfId="29596"/>
    <cellStyle name="20% - Accent3 3 2 4" xfId="498"/>
    <cellStyle name="20% - Accent3 3 2 4 2" xfId="1231"/>
    <cellStyle name="20% - Accent3 3 2 4 2 2" xfId="2624"/>
    <cellStyle name="20% - Accent3 3 2 4 2 2 2" xfId="5508"/>
    <cellStyle name="20% - Accent3 3 2 4 2 2 2 2" xfId="11278"/>
    <cellStyle name="20% - Accent3 3 2 4 2 2 2 2 2" xfId="28935"/>
    <cellStyle name="20% - Accent3 3 2 4 2 2 2 2 2 2" xfId="52237"/>
    <cellStyle name="20% - Accent3 3 2 4 2 2 2 2 3" xfId="40641"/>
    <cellStyle name="20% - Accent3 3 2 4 2 2 2 3" xfId="12591"/>
    <cellStyle name="20% - Accent3 3 2 4 2 2 2 4" xfId="23163"/>
    <cellStyle name="20% - Accent3 3 2 4 2 2 2 4 2" xfId="46467"/>
    <cellStyle name="20% - Accent3 3 2 4 2 2 2 5" xfId="34871"/>
    <cellStyle name="20% - Accent3 3 2 4 2 2 3" xfId="8394"/>
    <cellStyle name="20% - Accent3 3 2 4 2 2 3 2" xfId="26051"/>
    <cellStyle name="20% - Accent3 3 2 4 2 2 3 2 2" xfId="49353"/>
    <cellStyle name="20% - Accent3 3 2 4 2 2 3 3" xfId="37757"/>
    <cellStyle name="20% - Accent3 3 2 4 2 2 4" xfId="12590"/>
    <cellStyle name="20% - Accent3 3 2 4 2 2 5" xfId="20279"/>
    <cellStyle name="20% - Accent3 3 2 4 2 2 5 2" xfId="43583"/>
    <cellStyle name="20% - Accent3 3 2 4 2 2 6" xfId="31987"/>
    <cellStyle name="20% - Accent3 3 2 4 2 3" xfId="4115"/>
    <cellStyle name="20% - Accent3 3 2 4 2 3 2" xfId="9885"/>
    <cellStyle name="20% - Accent3 3 2 4 2 3 2 2" xfId="27542"/>
    <cellStyle name="20% - Accent3 3 2 4 2 3 2 2 2" xfId="50844"/>
    <cellStyle name="20% - Accent3 3 2 4 2 3 2 3" xfId="39248"/>
    <cellStyle name="20% - Accent3 3 2 4 2 3 3" xfId="12592"/>
    <cellStyle name="20% - Accent3 3 2 4 2 3 4" xfId="21770"/>
    <cellStyle name="20% - Accent3 3 2 4 2 3 4 2" xfId="45074"/>
    <cellStyle name="20% - Accent3 3 2 4 2 3 5" xfId="33478"/>
    <cellStyle name="20% - Accent3 3 2 4 2 4" xfId="7001"/>
    <cellStyle name="20% - Accent3 3 2 4 2 4 2" xfId="24658"/>
    <cellStyle name="20% - Accent3 3 2 4 2 4 2 2" xfId="47960"/>
    <cellStyle name="20% - Accent3 3 2 4 2 4 3" xfId="36364"/>
    <cellStyle name="20% - Accent3 3 2 4 2 5" xfId="12589"/>
    <cellStyle name="20% - Accent3 3 2 4 2 6" xfId="18280"/>
    <cellStyle name="20% - Accent3 3 2 4 2 6 2" xfId="41663"/>
    <cellStyle name="20% - Accent3 3 2 4 2 7" xfId="30594"/>
    <cellStyle name="20% - Accent3 3 2 4 3" xfId="1891"/>
    <cellStyle name="20% - Accent3 3 2 4 3 2" xfId="4775"/>
    <cellStyle name="20% - Accent3 3 2 4 3 2 2" xfId="10545"/>
    <cellStyle name="20% - Accent3 3 2 4 3 2 2 2" xfId="28202"/>
    <cellStyle name="20% - Accent3 3 2 4 3 2 2 2 2" xfId="51504"/>
    <cellStyle name="20% - Accent3 3 2 4 3 2 2 3" xfId="39908"/>
    <cellStyle name="20% - Accent3 3 2 4 3 2 3" xfId="12594"/>
    <cellStyle name="20% - Accent3 3 2 4 3 2 4" xfId="22430"/>
    <cellStyle name="20% - Accent3 3 2 4 3 2 4 2" xfId="45734"/>
    <cellStyle name="20% - Accent3 3 2 4 3 2 5" xfId="34138"/>
    <cellStyle name="20% - Accent3 3 2 4 3 3" xfId="7661"/>
    <cellStyle name="20% - Accent3 3 2 4 3 3 2" xfId="25318"/>
    <cellStyle name="20% - Accent3 3 2 4 3 3 2 2" xfId="48620"/>
    <cellStyle name="20% - Accent3 3 2 4 3 3 3" xfId="37024"/>
    <cellStyle name="20% - Accent3 3 2 4 3 4" xfId="12593"/>
    <cellStyle name="20% - Accent3 3 2 4 3 5" xfId="19546"/>
    <cellStyle name="20% - Accent3 3 2 4 3 5 2" xfId="42850"/>
    <cellStyle name="20% - Accent3 3 2 4 3 6" xfId="31254"/>
    <cellStyle name="20% - Accent3 3 2 4 4" xfId="3382"/>
    <cellStyle name="20% - Accent3 3 2 4 4 2" xfId="9152"/>
    <cellStyle name="20% - Accent3 3 2 4 4 2 2" xfId="26809"/>
    <cellStyle name="20% - Accent3 3 2 4 4 2 2 2" xfId="50111"/>
    <cellStyle name="20% - Accent3 3 2 4 4 2 3" xfId="38515"/>
    <cellStyle name="20% - Accent3 3 2 4 4 3" xfId="12595"/>
    <cellStyle name="20% - Accent3 3 2 4 4 4" xfId="21037"/>
    <cellStyle name="20% - Accent3 3 2 4 4 4 2" xfId="44341"/>
    <cellStyle name="20% - Accent3 3 2 4 4 5" xfId="32745"/>
    <cellStyle name="20% - Accent3 3 2 4 5" xfId="6268"/>
    <cellStyle name="20% - Accent3 3 2 4 5 2" xfId="23925"/>
    <cellStyle name="20% - Accent3 3 2 4 5 2 2" xfId="47227"/>
    <cellStyle name="20% - Accent3 3 2 4 5 3" xfId="35631"/>
    <cellStyle name="20% - Accent3 3 2 4 6" xfId="12588"/>
    <cellStyle name="20% - Accent3 3 2 4 7" xfId="19013"/>
    <cellStyle name="20% - Accent3 3 2 4 7 2" xfId="42396"/>
    <cellStyle name="20% - Accent3 3 2 4 8" xfId="29861"/>
    <cellStyle name="20% - Accent3 3 2 5" xfId="978"/>
    <cellStyle name="20% - Accent3 3 2 5 2" xfId="2371"/>
    <cellStyle name="20% - Accent3 3 2 5 2 2" xfId="5255"/>
    <cellStyle name="20% - Accent3 3 2 5 2 2 2" xfId="11025"/>
    <cellStyle name="20% - Accent3 3 2 5 2 2 2 2" xfId="28682"/>
    <cellStyle name="20% - Accent3 3 2 5 2 2 2 2 2" xfId="51984"/>
    <cellStyle name="20% - Accent3 3 2 5 2 2 2 3" xfId="40388"/>
    <cellStyle name="20% - Accent3 3 2 5 2 2 3" xfId="12598"/>
    <cellStyle name="20% - Accent3 3 2 5 2 2 4" xfId="22910"/>
    <cellStyle name="20% - Accent3 3 2 5 2 2 4 2" xfId="46214"/>
    <cellStyle name="20% - Accent3 3 2 5 2 2 5" xfId="34618"/>
    <cellStyle name="20% - Accent3 3 2 5 2 3" xfId="8141"/>
    <cellStyle name="20% - Accent3 3 2 5 2 3 2" xfId="25798"/>
    <cellStyle name="20% - Accent3 3 2 5 2 3 2 2" xfId="49100"/>
    <cellStyle name="20% - Accent3 3 2 5 2 3 3" xfId="37504"/>
    <cellStyle name="20% - Accent3 3 2 5 2 4" xfId="12597"/>
    <cellStyle name="20% - Accent3 3 2 5 2 5" xfId="20026"/>
    <cellStyle name="20% - Accent3 3 2 5 2 5 2" xfId="43330"/>
    <cellStyle name="20% - Accent3 3 2 5 2 6" xfId="31734"/>
    <cellStyle name="20% - Accent3 3 2 5 3" xfId="3862"/>
    <cellStyle name="20% - Accent3 3 2 5 3 2" xfId="9632"/>
    <cellStyle name="20% - Accent3 3 2 5 3 2 2" xfId="27289"/>
    <cellStyle name="20% - Accent3 3 2 5 3 2 2 2" xfId="50591"/>
    <cellStyle name="20% - Accent3 3 2 5 3 2 3" xfId="38995"/>
    <cellStyle name="20% - Accent3 3 2 5 3 3" xfId="12599"/>
    <cellStyle name="20% - Accent3 3 2 5 3 4" xfId="21517"/>
    <cellStyle name="20% - Accent3 3 2 5 3 4 2" xfId="44821"/>
    <cellStyle name="20% - Accent3 3 2 5 3 5" xfId="33225"/>
    <cellStyle name="20% - Accent3 3 2 5 4" xfId="6748"/>
    <cellStyle name="20% - Accent3 3 2 5 4 2" xfId="24405"/>
    <cellStyle name="20% - Accent3 3 2 5 4 2 2" xfId="47707"/>
    <cellStyle name="20% - Accent3 3 2 5 4 3" xfId="36111"/>
    <cellStyle name="20% - Accent3 3 2 5 5" xfId="12596"/>
    <cellStyle name="20% - Accent3 3 2 5 6" xfId="18533"/>
    <cellStyle name="20% - Accent3 3 2 5 6 2" xfId="41916"/>
    <cellStyle name="20% - Accent3 3 2 5 7" xfId="30341"/>
    <cellStyle name="20% - Accent3 3 2 6" xfId="1624"/>
    <cellStyle name="20% - Accent3 3 2 6 2" xfId="4508"/>
    <cellStyle name="20% - Accent3 3 2 6 2 2" xfId="10278"/>
    <cellStyle name="20% - Accent3 3 2 6 2 2 2" xfId="27935"/>
    <cellStyle name="20% - Accent3 3 2 6 2 2 2 2" xfId="51237"/>
    <cellStyle name="20% - Accent3 3 2 6 2 2 3" xfId="39641"/>
    <cellStyle name="20% - Accent3 3 2 6 2 3" xfId="12601"/>
    <cellStyle name="20% - Accent3 3 2 6 2 4" xfId="22163"/>
    <cellStyle name="20% - Accent3 3 2 6 2 4 2" xfId="45467"/>
    <cellStyle name="20% - Accent3 3 2 6 2 5" xfId="33871"/>
    <cellStyle name="20% - Accent3 3 2 6 3" xfId="7394"/>
    <cellStyle name="20% - Accent3 3 2 6 3 2" xfId="25051"/>
    <cellStyle name="20% - Accent3 3 2 6 3 2 2" xfId="48353"/>
    <cellStyle name="20% - Accent3 3 2 6 3 3" xfId="36757"/>
    <cellStyle name="20% - Accent3 3 2 6 4" xfId="12600"/>
    <cellStyle name="20% - Accent3 3 2 6 5" xfId="17887"/>
    <cellStyle name="20% - Accent3 3 2 6 5 2" xfId="41270"/>
    <cellStyle name="20% - Accent3 3 2 6 6" xfId="30987"/>
    <cellStyle name="20% - Accent3 3 2 7" xfId="3115"/>
    <cellStyle name="20% - Accent3 3 2 7 2" xfId="8885"/>
    <cellStyle name="20% - Accent3 3 2 7 2 2" xfId="26542"/>
    <cellStyle name="20% - Accent3 3 2 7 2 2 2" xfId="49844"/>
    <cellStyle name="20% - Accent3 3 2 7 2 3" xfId="38248"/>
    <cellStyle name="20% - Accent3 3 2 7 3" xfId="12602"/>
    <cellStyle name="20% - Accent3 3 2 7 4" xfId="20770"/>
    <cellStyle name="20% - Accent3 3 2 7 4 2" xfId="44074"/>
    <cellStyle name="20% - Accent3 3 2 7 5" xfId="32478"/>
    <cellStyle name="20% - Accent3 3 2 8" xfId="6001"/>
    <cellStyle name="20% - Accent3 3 2 8 2" xfId="23658"/>
    <cellStyle name="20% - Accent3 3 2 8 2 2" xfId="46960"/>
    <cellStyle name="20% - Accent3 3 2 8 3" xfId="35364"/>
    <cellStyle name="20% - Accent3 3 2 9" xfId="12563"/>
    <cellStyle name="20% - Accent3 3 3" xfId="208"/>
    <cellStyle name="20% - Accent3 3 3 2" xfId="500"/>
    <cellStyle name="20% - Accent3 3 3 2 2" xfId="1233"/>
    <cellStyle name="20% - Accent3 3 3 2 2 2" xfId="2626"/>
    <cellStyle name="20% - Accent3 3 3 2 2 2 2" xfId="5510"/>
    <cellStyle name="20% - Accent3 3 3 2 2 2 2 2" xfId="11280"/>
    <cellStyle name="20% - Accent3 3 3 2 2 2 2 2 2" xfId="28937"/>
    <cellStyle name="20% - Accent3 3 3 2 2 2 2 2 2 2" xfId="52239"/>
    <cellStyle name="20% - Accent3 3 3 2 2 2 2 2 3" xfId="40643"/>
    <cellStyle name="20% - Accent3 3 3 2 2 2 2 3" xfId="12607"/>
    <cellStyle name="20% - Accent3 3 3 2 2 2 2 4" xfId="23165"/>
    <cellStyle name="20% - Accent3 3 3 2 2 2 2 4 2" xfId="46469"/>
    <cellStyle name="20% - Accent3 3 3 2 2 2 2 5" xfId="34873"/>
    <cellStyle name="20% - Accent3 3 3 2 2 2 3" xfId="8396"/>
    <cellStyle name="20% - Accent3 3 3 2 2 2 3 2" xfId="26053"/>
    <cellStyle name="20% - Accent3 3 3 2 2 2 3 2 2" xfId="49355"/>
    <cellStyle name="20% - Accent3 3 3 2 2 2 3 3" xfId="37759"/>
    <cellStyle name="20% - Accent3 3 3 2 2 2 4" xfId="12606"/>
    <cellStyle name="20% - Accent3 3 3 2 2 2 5" xfId="20281"/>
    <cellStyle name="20% - Accent3 3 3 2 2 2 5 2" xfId="43585"/>
    <cellStyle name="20% - Accent3 3 3 2 2 2 6" xfId="31989"/>
    <cellStyle name="20% - Accent3 3 3 2 2 3" xfId="4117"/>
    <cellStyle name="20% - Accent3 3 3 2 2 3 2" xfId="9887"/>
    <cellStyle name="20% - Accent3 3 3 2 2 3 2 2" xfId="27544"/>
    <cellStyle name="20% - Accent3 3 3 2 2 3 2 2 2" xfId="50846"/>
    <cellStyle name="20% - Accent3 3 3 2 2 3 2 3" xfId="39250"/>
    <cellStyle name="20% - Accent3 3 3 2 2 3 3" xfId="12608"/>
    <cellStyle name="20% - Accent3 3 3 2 2 3 4" xfId="21772"/>
    <cellStyle name="20% - Accent3 3 3 2 2 3 4 2" xfId="45076"/>
    <cellStyle name="20% - Accent3 3 3 2 2 3 5" xfId="33480"/>
    <cellStyle name="20% - Accent3 3 3 2 2 4" xfId="7003"/>
    <cellStyle name="20% - Accent3 3 3 2 2 4 2" xfId="24660"/>
    <cellStyle name="20% - Accent3 3 3 2 2 4 2 2" xfId="47962"/>
    <cellStyle name="20% - Accent3 3 3 2 2 4 3" xfId="36366"/>
    <cellStyle name="20% - Accent3 3 3 2 2 5" xfId="12605"/>
    <cellStyle name="20% - Accent3 3 3 2 2 6" xfId="18278"/>
    <cellStyle name="20% - Accent3 3 3 2 2 6 2" xfId="41661"/>
    <cellStyle name="20% - Accent3 3 3 2 2 7" xfId="30596"/>
    <cellStyle name="20% - Accent3 3 3 2 3" xfId="1893"/>
    <cellStyle name="20% - Accent3 3 3 2 3 2" xfId="4777"/>
    <cellStyle name="20% - Accent3 3 3 2 3 2 2" xfId="10547"/>
    <cellStyle name="20% - Accent3 3 3 2 3 2 2 2" xfId="28204"/>
    <cellStyle name="20% - Accent3 3 3 2 3 2 2 2 2" xfId="51506"/>
    <cellStyle name="20% - Accent3 3 3 2 3 2 2 3" xfId="39910"/>
    <cellStyle name="20% - Accent3 3 3 2 3 2 3" xfId="12610"/>
    <cellStyle name="20% - Accent3 3 3 2 3 2 4" xfId="22432"/>
    <cellStyle name="20% - Accent3 3 3 2 3 2 4 2" xfId="45736"/>
    <cellStyle name="20% - Accent3 3 3 2 3 2 5" xfId="34140"/>
    <cellStyle name="20% - Accent3 3 3 2 3 3" xfId="7663"/>
    <cellStyle name="20% - Accent3 3 3 2 3 3 2" xfId="25320"/>
    <cellStyle name="20% - Accent3 3 3 2 3 3 2 2" xfId="48622"/>
    <cellStyle name="20% - Accent3 3 3 2 3 3 3" xfId="37026"/>
    <cellStyle name="20% - Accent3 3 3 2 3 4" xfId="12609"/>
    <cellStyle name="20% - Accent3 3 3 2 3 5" xfId="19548"/>
    <cellStyle name="20% - Accent3 3 3 2 3 5 2" xfId="42852"/>
    <cellStyle name="20% - Accent3 3 3 2 3 6" xfId="31256"/>
    <cellStyle name="20% - Accent3 3 3 2 4" xfId="3384"/>
    <cellStyle name="20% - Accent3 3 3 2 4 2" xfId="9154"/>
    <cellStyle name="20% - Accent3 3 3 2 4 2 2" xfId="26811"/>
    <cellStyle name="20% - Accent3 3 3 2 4 2 2 2" xfId="50113"/>
    <cellStyle name="20% - Accent3 3 3 2 4 2 3" xfId="38517"/>
    <cellStyle name="20% - Accent3 3 3 2 4 3" xfId="12611"/>
    <cellStyle name="20% - Accent3 3 3 2 4 4" xfId="21039"/>
    <cellStyle name="20% - Accent3 3 3 2 4 4 2" xfId="44343"/>
    <cellStyle name="20% - Accent3 3 3 2 4 5" xfId="32747"/>
    <cellStyle name="20% - Accent3 3 3 2 5" xfId="6270"/>
    <cellStyle name="20% - Accent3 3 3 2 5 2" xfId="23927"/>
    <cellStyle name="20% - Accent3 3 3 2 5 2 2" xfId="47229"/>
    <cellStyle name="20% - Accent3 3 3 2 5 3" xfId="35633"/>
    <cellStyle name="20% - Accent3 3 3 2 6" xfId="12604"/>
    <cellStyle name="20% - Accent3 3 3 2 7" xfId="19011"/>
    <cellStyle name="20% - Accent3 3 3 2 7 2" xfId="42394"/>
    <cellStyle name="20% - Accent3 3 3 2 8" xfId="29863"/>
    <cellStyle name="20% - Accent3 3 3 3" xfId="981"/>
    <cellStyle name="20% - Accent3 3 3 3 2" xfId="2374"/>
    <cellStyle name="20% - Accent3 3 3 3 2 2" xfId="5258"/>
    <cellStyle name="20% - Accent3 3 3 3 2 2 2" xfId="11028"/>
    <cellStyle name="20% - Accent3 3 3 3 2 2 2 2" xfId="28685"/>
    <cellStyle name="20% - Accent3 3 3 3 2 2 2 2 2" xfId="51987"/>
    <cellStyle name="20% - Accent3 3 3 3 2 2 2 3" xfId="40391"/>
    <cellStyle name="20% - Accent3 3 3 3 2 2 3" xfId="12614"/>
    <cellStyle name="20% - Accent3 3 3 3 2 2 4" xfId="22913"/>
    <cellStyle name="20% - Accent3 3 3 3 2 2 4 2" xfId="46217"/>
    <cellStyle name="20% - Accent3 3 3 3 2 2 5" xfId="34621"/>
    <cellStyle name="20% - Accent3 3 3 3 2 3" xfId="8144"/>
    <cellStyle name="20% - Accent3 3 3 3 2 3 2" xfId="25801"/>
    <cellStyle name="20% - Accent3 3 3 3 2 3 2 2" xfId="49103"/>
    <cellStyle name="20% - Accent3 3 3 3 2 3 3" xfId="37507"/>
    <cellStyle name="20% - Accent3 3 3 3 2 4" xfId="12613"/>
    <cellStyle name="20% - Accent3 3 3 3 2 5" xfId="20029"/>
    <cellStyle name="20% - Accent3 3 3 3 2 5 2" xfId="43333"/>
    <cellStyle name="20% - Accent3 3 3 3 2 6" xfId="31737"/>
    <cellStyle name="20% - Accent3 3 3 3 3" xfId="3865"/>
    <cellStyle name="20% - Accent3 3 3 3 3 2" xfId="9635"/>
    <cellStyle name="20% - Accent3 3 3 3 3 2 2" xfId="27292"/>
    <cellStyle name="20% - Accent3 3 3 3 3 2 2 2" xfId="50594"/>
    <cellStyle name="20% - Accent3 3 3 3 3 2 3" xfId="38998"/>
    <cellStyle name="20% - Accent3 3 3 3 3 3" xfId="12615"/>
    <cellStyle name="20% - Accent3 3 3 3 3 4" xfId="21520"/>
    <cellStyle name="20% - Accent3 3 3 3 3 4 2" xfId="44824"/>
    <cellStyle name="20% - Accent3 3 3 3 3 5" xfId="33228"/>
    <cellStyle name="20% - Accent3 3 3 3 4" xfId="6751"/>
    <cellStyle name="20% - Accent3 3 3 3 4 2" xfId="24408"/>
    <cellStyle name="20% - Accent3 3 3 3 4 2 2" xfId="47710"/>
    <cellStyle name="20% - Accent3 3 3 3 4 3" xfId="36114"/>
    <cellStyle name="20% - Accent3 3 3 3 5" xfId="12612"/>
    <cellStyle name="20% - Accent3 3 3 3 6" xfId="18530"/>
    <cellStyle name="20% - Accent3 3 3 3 6 2" xfId="41913"/>
    <cellStyle name="20% - Accent3 3 3 3 7" xfId="30344"/>
    <cellStyle name="20% - Accent3 3 3 4" xfId="1627"/>
    <cellStyle name="20% - Accent3 3 3 4 2" xfId="4511"/>
    <cellStyle name="20% - Accent3 3 3 4 2 2" xfId="10281"/>
    <cellStyle name="20% - Accent3 3 3 4 2 2 2" xfId="27938"/>
    <cellStyle name="20% - Accent3 3 3 4 2 2 2 2" xfId="51240"/>
    <cellStyle name="20% - Accent3 3 3 4 2 2 3" xfId="39644"/>
    <cellStyle name="20% - Accent3 3 3 4 2 3" xfId="12617"/>
    <cellStyle name="20% - Accent3 3 3 4 2 4" xfId="22166"/>
    <cellStyle name="20% - Accent3 3 3 4 2 4 2" xfId="45470"/>
    <cellStyle name="20% - Accent3 3 3 4 2 5" xfId="33874"/>
    <cellStyle name="20% - Accent3 3 3 4 3" xfId="7397"/>
    <cellStyle name="20% - Accent3 3 3 4 3 2" xfId="25054"/>
    <cellStyle name="20% - Accent3 3 3 4 3 2 2" xfId="48356"/>
    <cellStyle name="20% - Accent3 3 3 4 3 3" xfId="36760"/>
    <cellStyle name="20% - Accent3 3 3 4 4" xfId="12616"/>
    <cellStyle name="20% - Accent3 3 3 4 5" xfId="17884"/>
    <cellStyle name="20% - Accent3 3 3 4 5 2" xfId="41267"/>
    <cellStyle name="20% - Accent3 3 3 4 6" xfId="30990"/>
    <cellStyle name="20% - Accent3 3 3 5" xfId="3118"/>
    <cellStyle name="20% - Accent3 3 3 5 2" xfId="8888"/>
    <cellStyle name="20% - Accent3 3 3 5 2 2" xfId="26545"/>
    <cellStyle name="20% - Accent3 3 3 5 2 2 2" xfId="49847"/>
    <cellStyle name="20% - Accent3 3 3 5 2 3" xfId="38251"/>
    <cellStyle name="20% - Accent3 3 3 5 3" xfId="12618"/>
    <cellStyle name="20% - Accent3 3 3 5 4" xfId="20773"/>
    <cellStyle name="20% - Accent3 3 3 5 4 2" xfId="44077"/>
    <cellStyle name="20% - Accent3 3 3 5 5" xfId="32481"/>
    <cellStyle name="20% - Accent3 3 3 6" xfId="6004"/>
    <cellStyle name="20% - Accent3 3 3 6 2" xfId="23661"/>
    <cellStyle name="20% - Accent3 3 3 6 2 2" xfId="46963"/>
    <cellStyle name="20% - Accent3 3 3 6 3" xfId="35367"/>
    <cellStyle name="20% - Accent3 3 3 7" xfId="12603"/>
    <cellStyle name="20% - Accent3 3 3 8" xfId="19303"/>
    <cellStyle name="20% - Accent3 3 3 8 2" xfId="42660"/>
    <cellStyle name="20% - Accent3 3 3 9" xfId="29597"/>
    <cellStyle name="20% - Accent3 3 4" xfId="209"/>
    <cellStyle name="20% - Accent3 3 4 2" xfId="501"/>
    <cellStyle name="20% - Accent3 3 4 2 2" xfId="1234"/>
    <cellStyle name="20% - Accent3 3 4 2 2 2" xfId="2627"/>
    <cellStyle name="20% - Accent3 3 4 2 2 2 2" xfId="5511"/>
    <cellStyle name="20% - Accent3 3 4 2 2 2 2 2" xfId="11281"/>
    <cellStyle name="20% - Accent3 3 4 2 2 2 2 2 2" xfId="28938"/>
    <cellStyle name="20% - Accent3 3 4 2 2 2 2 2 2 2" xfId="52240"/>
    <cellStyle name="20% - Accent3 3 4 2 2 2 2 2 3" xfId="40644"/>
    <cellStyle name="20% - Accent3 3 4 2 2 2 2 3" xfId="12623"/>
    <cellStyle name="20% - Accent3 3 4 2 2 2 2 4" xfId="23166"/>
    <cellStyle name="20% - Accent3 3 4 2 2 2 2 4 2" xfId="46470"/>
    <cellStyle name="20% - Accent3 3 4 2 2 2 2 5" xfId="34874"/>
    <cellStyle name="20% - Accent3 3 4 2 2 2 3" xfId="8397"/>
    <cellStyle name="20% - Accent3 3 4 2 2 2 3 2" xfId="26054"/>
    <cellStyle name="20% - Accent3 3 4 2 2 2 3 2 2" xfId="49356"/>
    <cellStyle name="20% - Accent3 3 4 2 2 2 3 3" xfId="37760"/>
    <cellStyle name="20% - Accent3 3 4 2 2 2 4" xfId="12622"/>
    <cellStyle name="20% - Accent3 3 4 2 2 2 5" xfId="20282"/>
    <cellStyle name="20% - Accent3 3 4 2 2 2 5 2" xfId="43586"/>
    <cellStyle name="20% - Accent3 3 4 2 2 2 6" xfId="31990"/>
    <cellStyle name="20% - Accent3 3 4 2 2 3" xfId="4118"/>
    <cellStyle name="20% - Accent3 3 4 2 2 3 2" xfId="9888"/>
    <cellStyle name="20% - Accent3 3 4 2 2 3 2 2" xfId="27545"/>
    <cellStyle name="20% - Accent3 3 4 2 2 3 2 2 2" xfId="50847"/>
    <cellStyle name="20% - Accent3 3 4 2 2 3 2 3" xfId="39251"/>
    <cellStyle name="20% - Accent3 3 4 2 2 3 3" xfId="12624"/>
    <cellStyle name="20% - Accent3 3 4 2 2 3 4" xfId="21773"/>
    <cellStyle name="20% - Accent3 3 4 2 2 3 4 2" xfId="45077"/>
    <cellStyle name="20% - Accent3 3 4 2 2 3 5" xfId="33481"/>
    <cellStyle name="20% - Accent3 3 4 2 2 4" xfId="7004"/>
    <cellStyle name="20% - Accent3 3 4 2 2 4 2" xfId="24661"/>
    <cellStyle name="20% - Accent3 3 4 2 2 4 2 2" xfId="47963"/>
    <cellStyle name="20% - Accent3 3 4 2 2 4 3" xfId="36367"/>
    <cellStyle name="20% - Accent3 3 4 2 2 5" xfId="12621"/>
    <cellStyle name="20% - Accent3 3 4 2 2 6" xfId="18277"/>
    <cellStyle name="20% - Accent3 3 4 2 2 6 2" xfId="41660"/>
    <cellStyle name="20% - Accent3 3 4 2 2 7" xfId="30597"/>
    <cellStyle name="20% - Accent3 3 4 2 3" xfId="1894"/>
    <cellStyle name="20% - Accent3 3 4 2 3 2" xfId="4778"/>
    <cellStyle name="20% - Accent3 3 4 2 3 2 2" xfId="10548"/>
    <cellStyle name="20% - Accent3 3 4 2 3 2 2 2" xfId="28205"/>
    <cellStyle name="20% - Accent3 3 4 2 3 2 2 2 2" xfId="51507"/>
    <cellStyle name="20% - Accent3 3 4 2 3 2 2 3" xfId="39911"/>
    <cellStyle name="20% - Accent3 3 4 2 3 2 3" xfId="12626"/>
    <cellStyle name="20% - Accent3 3 4 2 3 2 4" xfId="22433"/>
    <cellStyle name="20% - Accent3 3 4 2 3 2 4 2" xfId="45737"/>
    <cellStyle name="20% - Accent3 3 4 2 3 2 5" xfId="34141"/>
    <cellStyle name="20% - Accent3 3 4 2 3 3" xfId="7664"/>
    <cellStyle name="20% - Accent3 3 4 2 3 3 2" xfId="25321"/>
    <cellStyle name="20% - Accent3 3 4 2 3 3 2 2" xfId="48623"/>
    <cellStyle name="20% - Accent3 3 4 2 3 3 3" xfId="37027"/>
    <cellStyle name="20% - Accent3 3 4 2 3 4" xfId="12625"/>
    <cellStyle name="20% - Accent3 3 4 2 3 5" xfId="19549"/>
    <cellStyle name="20% - Accent3 3 4 2 3 5 2" xfId="42853"/>
    <cellStyle name="20% - Accent3 3 4 2 3 6" xfId="31257"/>
    <cellStyle name="20% - Accent3 3 4 2 4" xfId="3385"/>
    <cellStyle name="20% - Accent3 3 4 2 4 2" xfId="9155"/>
    <cellStyle name="20% - Accent3 3 4 2 4 2 2" xfId="26812"/>
    <cellStyle name="20% - Accent3 3 4 2 4 2 2 2" xfId="50114"/>
    <cellStyle name="20% - Accent3 3 4 2 4 2 3" xfId="38518"/>
    <cellStyle name="20% - Accent3 3 4 2 4 3" xfId="12627"/>
    <cellStyle name="20% - Accent3 3 4 2 4 4" xfId="21040"/>
    <cellStyle name="20% - Accent3 3 4 2 4 4 2" xfId="44344"/>
    <cellStyle name="20% - Accent3 3 4 2 4 5" xfId="32748"/>
    <cellStyle name="20% - Accent3 3 4 2 5" xfId="6271"/>
    <cellStyle name="20% - Accent3 3 4 2 5 2" xfId="23928"/>
    <cellStyle name="20% - Accent3 3 4 2 5 2 2" xfId="47230"/>
    <cellStyle name="20% - Accent3 3 4 2 5 3" xfId="35634"/>
    <cellStyle name="20% - Accent3 3 4 2 6" xfId="12620"/>
    <cellStyle name="20% - Accent3 3 4 2 7" xfId="19010"/>
    <cellStyle name="20% - Accent3 3 4 2 7 2" xfId="42393"/>
    <cellStyle name="20% - Accent3 3 4 2 8" xfId="29864"/>
    <cellStyle name="20% - Accent3 3 4 3" xfId="982"/>
    <cellStyle name="20% - Accent3 3 4 3 2" xfId="2375"/>
    <cellStyle name="20% - Accent3 3 4 3 2 2" xfId="5259"/>
    <cellStyle name="20% - Accent3 3 4 3 2 2 2" xfId="11029"/>
    <cellStyle name="20% - Accent3 3 4 3 2 2 2 2" xfId="28686"/>
    <cellStyle name="20% - Accent3 3 4 3 2 2 2 2 2" xfId="51988"/>
    <cellStyle name="20% - Accent3 3 4 3 2 2 2 3" xfId="40392"/>
    <cellStyle name="20% - Accent3 3 4 3 2 2 3" xfId="12630"/>
    <cellStyle name="20% - Accent3 3 4 3 2 2 4" xfId="22914"/>
    <cellStyle name="20% - Accent3 3 4 3 2 2 4 2" xfId="46218"/>
    <cellStyle name="20% - Accent3 3 4 3 2 2 5" xfId="34622"/>
    <cellStyle name="20% - Accent3 3 4 3 2 3" xfId="8145"/>
    <cellStyle name="20% - Accent3 3 4 3 2 3 2" xfId="25802"/>
    <cellStyle name="20% - Accent3 3 4 3 2 3 2 2" xfId="49104"/>
    <cellStyle name="20% - Accent3 3 4 3 2 3 3" xfId="37508"/>
    <cellStyle name="20% - Accent3 3 4 3 2 4" xfId="12629"/>
    <cellStyle name="20% - Accent3 3 4 3 2 5" xfId="20030"/>
    <cellStyle name="20% - Accent3 3 4 3 2 5 2" xfId="43334"/>
    <cellStyle name="20% - Accent3 3 4 3 2 6" xfId="31738"/>
    <cellStyle name="20% - Accent3 3 4 3 3" xfId="3866"/>
    <cellStyle name="20% - Accent3 3 4 3 3 2" xfId="9636"/>
    <cellStyle name="20% - Accent3 3 4 3 3 2 2" xfId="27293"/>
    <cellStyle name="20% - Accent3 3 4 3 3 2 2 2" xfId="50595"/>
    <cellStyle name="20% - Accent3 3 4 3 3 2 3" xfId="38999"/>
    <cellStyle name="20% - Accent3 3 4 3 3 3" xfId="12631"/>
    <cellStyle name="20% - Accent3 3 4 3 3 4" xfId="21521"/>
    <cellStyle name="20% - Accent3 3 4 3 3 4 2" xfId="44825"/>
    <cellStyle name="20% - Accent3 3 4 3 3 5" xfId="33229"/>
    <cellStyle name="20% - Accent3 3 4 3 4" xfId="6752"/>
    <cellStyle name="20% - Accent3 3 4 3 4 2" xfId="24409"/>
    <cellStyle name="20% - Accent3 3 4 3 4 2 2" xfId="47711"/>
    <cellStyle name="20% - Accent3 3 4 3 4 3" xfId="36115"/>
    <cellStyle name="20% - Accent3 3 4 3 5" xfId="12628"/>
    <cellStyle name="20% - Accent3 3 4 3 6" xfId="18529"/>
    <cellStyle name="20% - Accent3 3 4 3 6 2" xfId="41912"/>
    <cellStyle name="20% - Accent3 3 4 3 7" xfId="30345"/>
    <cellStyle name="20% - Accent3 3 4 4" xfId="1628"/>
    <cellStyle name="20% - Accent3 3 4 4 2" xfId="4512"/>
    <cellStyle name="20% - Accent3 3 4 4 2 2" xfId="10282"/>
    <cellStyle name="20% - Accent3 3 4 4 2 2 2" xfId="27939"/>
    <cellStyle name="20% - Accent3 3 4 4 2 2 2 2" xfId="51241"/>
    <cellStyle name="20% - Accent3 3 4 4 2 2 3" xfId="39645"/>
    <cellStyle name="20% - Accent3 3 4 4 2 3" xfId="12633"/>
    <cellStyle name="20% - Accent3 3 4 4 2 4" xfId="22167"/>
    <cellStyle name="20% - Accent3 3 4 4 2 4 2" xfId="45471"/>
    <cellStyle name="20% - Accent3 3 4 4 2 5" xfId="33875"/>
    <cellStyle name="20% - Accent3 3 4 4 3" xfId="7398"/>
    <cellStyle name="20% - Accent3 3 4 4 3 2" xfId="25055"/>
    <cellStyle name="20% - Accent3 3 4 4 3 2 2" xfId="48357"/>
    <cellStyle name="20% - Accent3 3 4 4 3 3" xfId="36761"/>
    <cellStyle name="20% - Accent3 3 4 4 4" xfId="12632"/>
    <cellStyle name="20% - Accent3 3 4 4 5" xfId="17883"/>
    <cellStyle name="20% - Accent3 3 4 4 5 2" xfId="41266"/>
    <cellStyle name="20% - Accent3 3 4 4 6" xfId="30991"/>
    <cellStyle name="20% - Accent3 3 4 5" xfId="3119"/>
    <cellStyle name="20% - Accent3 3 4 5 2" xfId="8889"/>
    <cellStyle name="20% - Accent3 3 4 5 2 2" xfId="26546"/>
    <cellStyle name="20% - Accent3 3 4 5 2 2 2" xfId="49848"/>
    <cellStyle name="20% - Accent3 3 4 5 2 3" xfId="38252"/>
    <cellStyle name="20% - Accent3 3 4 5 3" xfId="12634"/>
    <cellStyle name="20% - Accent3 3 4 5 4" xfId="20774"/>
    <cellStyle name="20% - Accent3 3 4 5 4 2" xfId="44078"/>
    <cellStyle name="20% - Accent3 3 4 5 5" xfId="32482"/>
    <cellStyle name="20% - Accent3 3 4 6" xfId="6005"/>
    <cellStyle name="20% - Accent3 3 4 6 2" xfId="23662"/>
    <cellStyle name="20% - Accent3 3 4 6 2 2" xfId="46964"/>
    <cellStyle name="20% - Accent3 3 4 6 3" xfId="35368"/>
    <cellStyle name="20% - Accent3 3 4 7" xfId="12619"/>
    <cellStyle name="20% - Accent3 3 4 8" xfId="19302"/>
    <cellStyle name="20% - Accent3 3 4 8 2" xfId="42659"/>
    <cellStyle name="20% - Accent3 3 4 9" xfId="29598"/>
    <cellStyle name="20% - Accent3 3 5" xfId="204"/>
    <cellStyle name="20% - Accent3 3 5 2" xfId="977"/>
    <cellStyle name="20% - Accent3 3 5 2 2" xfId="2370"/>
    <cellStyle name="20% - Accent3 3 5 2 2 2" xfId="5254"/>
    <cellStyle name="20% - Accent3 3 5 2 2 2 2" xfId="11024"/>
    <cellStyle name="20% - Accent3 3 5 2 2 2 2 2" xfId="28681"/>
    <cellStyle name="20% - Accent3 3 5 2 2 2 2 2 2" xfId="51983"/>
    <cellStyle name="20% - Accent3 3 5 2 2 2 2 3" xfId="40387"/>
    <cellStyle name="20% - Accent3 3 5 2 2 2 3" xfId="12638"/>
    <cellStyle name="20% - Accent3 3 5 2 2 2 4" xfId="22909"/>
    <cellStyle name="20% - Accent3 3 5 2 2 2 4 2" xfId="46213"/>
    <cellStyle name="20% - Accent3 3 5 2 2 2 5" xfId="34617"/>
    <cellStyle name="20% - Accent3 3 5 2 2 3" xfId="8140"/>
    <cellStyle name="20% - Accent3 3 5 2 2 3 2" xfId="25797"/>
    <cellStyle name="20% - Accent3 3 5 2 2 3 2 2" xfId="49099"/>
    <cellStyle name="20% - Accent3 3 5 2 2 3 3" xfId="37503"/>
    <cellStyle name="20% - Accent3 3 5 2 2 4" xfId="12637"/>
    <cellStyle name="20% - Accent3 3 5 2 2 5" xfId="20025"/>
    <cellStyle name="20% - Accent3 3 5 2 2 5 2" xfId="43329"/>
    <cellStyle name="20% - Accent3 3 5 2 2 6" xfId="31733"/>
    <cellStyle name="20% - Accent3 3 5 2 3" xfId="3861"/>
    <cellStyle name="20% - Accent3 3 5 2 3 2" xfId="9631"/>
    <cellStyle name="20% - Accent3 3 5 2 3 2 2" xfId="27288"/>
    <cellStyle name="20% - Accent3 3 5 2 3 2 2 2" xfId="50590"/>
    <cellStyle name="20% - Accent3 3 5 2 3 2 3" xfId="38994"/>
    <cellStyle name="20% - Accent3 3 5 2 3 3" xfId="12639"/>
    <cellStyle name="20% - Accent3 3 5 2 3 4" xfId="21516"/>
    <cellStyle name="20% - Accent3 3 5 2 3 4 2" xfId="44820"/>
    <cellStyle name="20% - Accent3 3 5 2 3 5" xfId="33224"/>
    <cellStyle name="20% - Accent3 3 5 2 4" xfId="6747"/>
    <cellStyle name="20% - Accent3 3 5 2 4 2" xfId="24404"/>
    <cellStyle name="20% - Accent3 3 5 2 4 2 2" xfId="47706"/>
    <cellStyle name="20% - Accent3 3 5 2 4 3" xfId="36110"/>
    <cellStyle name="20% - Accent3 3 5 2 5" xfId="12636"/>
    <cellStyle name="20% - Accent3 3 5 2 6" xfId="18534"/>
    <cellStyle name="20% - Accent3 3 5 2 6 2" xfId="41917"/>
    <cellStyle name="20% - Accent3 3 5 2 7" xfId="30340"/>
    <cellStyle name="20% - Accent3 3 5 3" xfId="1623"/>
    <cellStyle name="20% - Accent3 3 5 3 2" xfId="4507"/>
    <cellStyle name="20% - Accent3 3 5 3 2 2" xfId="10277"/>
    <cellStyle name="20% - Accent3 3 5 3 2 2 2" xfId="27934"/>
    <cellStyle name="20% - Accent3 3 5 3 2 2 2 2" xfId="51236"/>
    <cellStyle name="20% - Accent3 3 5 3 2 2 3" xfId="39640"/>
    <cellStyle name="20% - Accent3 3 5 3 2 3" xfId="12641"/>
    <cellStyle name="20% - Accent3 3 5 3 2 4" xfId="22162"/>
    <cellStyle name="20% - Accent3 3 5 3 2 4 2" xfId="45466"/>
    <cellStyle name="20% - Accent3 3 5 3 2 5" xfId="33870"/>
    <cellStyle name="20% - Accent3 3 5 3 3" xfId="7393"/>
    <cellStyle name="20% - Accent3 3 5 3 3 2" xfId="25050"/>
    <cellStyle name="20% - Accent3 3 5 3 3 2 2" xfId="48352"/>
    <cellStyle name="20% - Accent3 3 5 3 3 3" xfId="36756"/>
    <cellStyle name="20% - Accent3 3 5 3 4" xfId="12640"/>
    <cellStyle name="20% - Accent3 3 5 3 5" xfId="17888"/>
    <cellStyle name="20% - Accent3 3 5 3 5 2" xfId="41271"/>
    <cellStyle name="20% - Accent3 3 5 3 6" xfId="30986"/>
    <cellStyle name="20% - Accent3 3 5 4" xfId="3114"/>
    <cellStyle name="20% - Accent3 3 5 4 2" xfId="8884"/>
    <cellStyle name="20% - Accent3 3 5 4 2 2" xfId="26541"/>
    <cellStyle name="20% - Accent3 3 5 4 2 2 2" xfId="49843"/>
    <cellStyle name="20% - Accent3 3 5 4 2 3" xfId="38247"/>
    <cellStyle name="20% - Accent3 3 5 4 3" xfId="12642"/>
    <cellStyle name="20% - Accent3 3 5 4 4" xfId="20769"/>
    <cellStyle name="20% - Accent3 3 5 4 4 2" xfId="44073"/>
    <cellStyle name="20% - Accent3 3 5 4 5" xfId="32477"/>
    <cellStyle name="20% - Accent3 3 5 5" xfId="6000"/>
    <cellStyle name="20% - Accent3 3 5 5 2" xfId="23657"/>
    <cellStyle name="20% - Accent3 3 5 5 2 2" xfId="46959"/>
    <cellStyle name="20% - Accent3 3 5 5 3" xfId="35363"/>
    <cellStyle name="20% - Accent3 3 5 6" xfId="12635"/>
    <cellStyle name="20% - Accent3 3 5 7" xfId="19307"/>
    <cellStyle name="20% - Accent3 3 5 7 2" xfId="42664"/>
    <cellStyle name="20% - Accent3 3 5 8" xfId="29593"/>
    <cellStyle name="20% - Accent3 3 6" xfId="655"/>
    <cellStyle name="20% - Accent3 3 6 2" xfId="1388"/>
    <cellStyle name="20% - Accent3 3 6 2 2" xfId="2781"/>
    <cellStyle name="20% - Accent3 3 6 2 2 2" xfId="5665"/>
    <cellStyle name="20% - Accent3 3 6 2 2 2 2" xfId="11435"/>
    <cellStyle name="20% - Accent3 3 6 2 2 2 2 2" xfId="29092"/>
    <cellStyle name="20% - Accent3 3 6 2 2 2 2 2 2" xfId="52394"/>
    <cellStyle name="20% - Accent3 3 6 2 2 2 2 3" xfId="40798"/>
    <cellStyle name="20% - Accent3 3 6 2 2 2 3" xfId="12646"/>
    <cellStyle name="20% - Accent3 3 6 2 2 2 4" xfId="23320"/>
    <cellStyle name="20% - Accent3 3 6 2 2 2 4 2" xfId="46624"/>
    <cellStyle name="20% - Accent3 3 6 2 2 2 5" xfId="35028"/>
    <cellStyle name="20% - Accent3 3 6 2 2 3" xfId="8551"/>
    <cellStyle name="20% - Accent3 3 6 2 2 3 2" xfId="26208"/>
    <cellStyle name="20% - Accent3 3 6 2 2 3 2 2" xfId="49510"/>
    <cellStyle name="20% - Accent3 3 6 2 2 3 3" xfId="37914"/>
    <cellStyle name="20% - Accent3 3 6 2 2 4" xfId="12645"/>
    <cellStyle name="20% - Accent3 3 6 2 2 5" xfId="20436"/>
    <cellStyle name="20% - Accent3 3 6 2 2 5 2" xfId="43740"/>
    <cellStyle name="20% - Accent3 3 6 2 2 6" xfId="32144"/>
    <cellStyle name="20% - Accent3 3 6 2 3" xfId="4272"/>
    <cellStyle name="20% - Accent3 3 6 2 3 2" xfId="10042"/>
    <cellStyle name="20% - Accent3 3 6 2 3 2 2" xfId="27699"/>
    <cellStyle name="20% - Accent3 3 6 2 3 2 2 2" xfId="51001"/>
    <cellStyle name="20% - Accent3 3 6 2 3 2 3" xfId="39405"/>
    <cellStyle name="20% - Accent3 3 6 2 3 3" xfId="12647"/>
    <cellStyle name="20% - Accent3 3 6 2 3 4" xfId="21927"/>
    <cellStyle name="20% - Accent3 3 6 2 3 4 2" xfId="45231"/>
    <cellStyle name="20% - Accent3 3 6 2 3 5" xfId="33635"/>
    <cellStyle name="20% - Accent3 3 6 2 4" xfId="7158"/>
    <cellStyle name="20% - Accent3 3 6 2 4 2" xfId="24815"/>
    <cellStyle name="20% - Accent3 3 6 2 4 2 2" xfId="48117"/>
    <cellStyle name="20% - Accent3 3 6 2 4 3" xfId="36521"/>
    <cellStyle name="20% - Accent3 3 6 2 5" xfId="12644"/>
    <cellStyle name="20% - Accent3 3 6 2 6" xfId="18123"/>
    <cellStyle name="20% - Accent3 3 6 2 6 2" xfId="41506"/>
    <cellStyle name="20% - Accent3 3 6 2 7" xfId="30751"/>
    <cellStyle name="20% - Accent3 3 6 3" xfId="2048"/>
    <cellStyle name="20% - Accent3 3 6 3 2" xfId="4932"/>
    <cellStyle name="20% - Accent3 3 6 3 2 2" xfId="10702"/>
    <cellStyle name="20% - Accent3 3 6 3 2 2 2" xfId="28359"/>
    <cellStyle name="20% - Accent3 3 6 3 2 2 2 2" xfId="51661"/>
    <cellStyle name="20% - Accent3 3 6 3 2 2 3" xfId="40065"/>
    <cellStyle name="20% - Accent3 3 6 3 2 3" xfId="12649"/>
    <cellStyle name="20% - Accent3 3 6 3 2 4" xfId="22587"/>
    <cellStyle name="20% - Accent3 3 6 3 2 4 2" xfId="45891"/>
    <cellStyle name="20% - Accent3 3 6 3 2 5" xfId="34295"/>
    <cellStyle name="20% - Accent3 3 6 3 3" xfId="7818"/>
    <cellStyle name="20% - Accent3 3 6 3 3 2" xfId="25475"/>
    <cellStyle name="20% - Accent3 3 6 3 3 2 2" xfId="48777"/>
    <cellStyle name="20% - Accent3 3 6 3 3 3" xfId="37181"/>
    <cellStyle name="20% - Accent3 3 6 3 4" xfId="12648"/>
    <cellStyle name="20% - Accent3 3 6 3 5" xfId="19703"/>
    <cellStyle name="20% - Accent3 3 6 3 5 2" xfId="43007"/>
    <cellStyle name="20% - Accent3 3 6 3 6" xfId="31411"/>
    <cellStyle name="20% - Accent3 3 6 4" xfId="3539"/>
    <cellStyle name="20% - Accent3 3 6 4 2" xfId="9309"/>
    <cellStyle name="20% - Accent3 3 6 4 2 2" xfId="26966"/>
    <cellStyle name="20% - Accent3 3 6 4 2 2 2" xfId="50268"/>
    <cellStyle name="20% - Accent3 3 6 4 2 3" xfId="38672"/>
    <cellStyle name="20% - Accent3 3 6 4 3" xfId="12650"/>
    <cellStyle name="20% - Accent3 3 6 4 4" xfId="21194"/>
    <cellStyle name="20% - Accent3 3 6 4 4 2" xfId="44498"/>
    <cellStyle name="20% - Accent3 3 6 4 5" xfId="32902"/>
    <cellStyle name="20% - Accent3 3 6 5" xfId="6425"/>
    <cellStyle name="20% - Accent3 3 6 5 2" xfId="24082"/>
    <cellStyle name="20% - Accent3 3 6 5 2 2" xfId="47384"/>
    <cellStyle name="20% - Accent3 3 6 5 3" xfId="35788"/>
    <cellStyle name="20% - Accent3 3 6 6" xfId="12643"/>
    <cellStyle name="20% - Accent3 3 6 7" xfId="18856"/>
    <cellStyle name="20% - Accent3 3 6 7 2" xfId="42239"/>
    <cellStyle name="20% - Accent3 3 6 8" xfId="30018"/>
    <cellStyle name="20% - Accent3 3 7" xfId="869"/>
    <cellStyle name="20% - Accent3 3 7 2" xfId="2262"/>
    <cellStyle name="20% - Accent3 3 7 2 2" xfId="5146"/>
    <cellStyle name="20% - Accent3 3 7 2 2 2" xfId="10916"/>
    <cellStyle name="20% - Accent3 3 7 2 2 2 2" xfId="28573"/>
    <cellStyle name="20% - Accent3 3 7 2 2 2 2 2" xfId="51875"/>
    <cellStyle name="20% - Accent3 3 7 2 2 2 3" xfId="40279"/>
    <cellStyle name="20% - Accent3 3 7 2 2 3" xfId="12653"/>
    <cellStyle name="20% - Accent3 3 7 2 2 4" xfId="22801"/>
    <cellStyle name="20% - Accent3 3 7 2 2 4 2" xfId="46105"/>
    <cellStyle name="20% - Accent3 3 7 2 2 5" xfId="34509"/>
    <cellStyle name="20% - Accent3 3 7 2 3" xfId="8032"/>
    <cellStyle name="20% - Accent3 3 7 2 3 2" xfId="25689"/>
    <cellStyle name="20% - Accent3 3 7 2 3 2 2" xfId="48991"/>
    <cellStyle name="20% - Accent3 3 7 2 3 3" xfId="37395"/>
    <cellStyle name="20% - Accent3 3 7 2 4" xfId="12652"/>
    <cellStyle name="20% - Accent3 3 7 2 5" xfId="19917"/>
    <cellStyle name="20% - Accent3 3 7 2 5 2" xfId="43221"/>
    <cellStyle name="20% - Accent3 3 7 2 6" xfId="31625"/>
    <cellStyle name="20% - Accent3 3 7 3" xfId="3753"/>
    <cellStyle name="20% - Accent3 3 7 3 2" xfId="9523"/>
    <cellStyle name="20% - Accent3 3 7 3 2 2" xfId="27180"/>
    <cellStyle name="20% - Accent3 3 7 3 2 2 2" xfId="50482"/>
    <cellStyle name="20% - Accent3 3 7 3 2 3" xfId="38886"/>
    <cellStyle name="20% - Accent3 3 7 3 3" xfId="12654"/>
    <cellStyle name="20% - Accent3 3 7 3 4" xfId="21408"/>
    <cellStyle name="20% - Accent3 3 7 3 4 2" xfId="44712"/>
    <cellStyle name="20% - Accent3 3 7 3 5" xfId="33116"/>
    <cellStyle name="20% - Accent3 3 7 4" xfId="6639"/>
    <cellStyle name="20% - Accent3 3 7 4 2" xfId="24296"/>
    <cellStyle name="20% - Accent3 3 7 4 2 2" xfId="47598"/>
    <cellStyle name="20% - Accent3 3 7 4 3" xfId="36002"/>
    <cellStyle name="20% - Accent3 3 7 5" xfId="12651"/>
    <cellStyle name="20% - Accent3 3 7 6" xfId="18642"/>
    <cellStyle name="20% - Accent3 3 7 6 2" xfId="42025"/>
    <cellStyle name="20% - Accent3 3 7 7" xfId="30232"/>
    <cellStyle name="20% - Accent3 3 8" xfId="768"/>
    <cellStyle name="20% - Accent3 3 8 2" xfId="2161"/>
    <cellStyle name="20% - Accent3 3 8 2 2" xfId="5045"/>
    <cellStyle name="20% - Accent3 3 8 2 2 2" xfId="10815"/>
    <cellStyle name="20% - Accent3 3 8 2 2 2 2" xfId="28472"/>
    <cellStyle name="20% - Accent3 3 8 2 2 2 2 2" xfId="51774"/>
    <cellStyle name="20% - Accent3 3 8 2 2 2 3" xfId="40178"/>
    <cellStyle name="20% - Accent3 3 8 2 2 3" xfId="12657"/>
    <cellStyle name="20% - Accent3 3 8 2 2 4" xfId="22700"/>
    <cellStyle name="20% - Accent3 3 8 2 2 4 2" xfId="46004"/>
    <cellStyle name="20% - Accent3 3 8 2 2 5" xfId="34408"/>
    <cellStyle name="20% - Accent3 3 8 2 3" xfId="7931"/>
    <cellStyle name="20% - Accent3 3 8 2 3 2" xfId="25588"/>
    <cellStyle name="20% - Accent3 3 8 2 3 2 2" xfId="48890"/>
    <cellStyle name="20% - Accent3 3 8 2 3 3" xfId="37294"/>
    <cellStyle name="20% - Accent3 3 8 2 4" xfId="12656"/>
    <cellStyle name="20% - Accent3 3 8 2 5" xfId="19816"/>
    <cellStyle name="20% - Accent3 3 8 2 5 2" xfId="43120"/>
    <cellStyle name="20% - Accent3 3 8 2 6" xfId="31524"/>
    <cellStyle name="20% - Accent3 3 8 3" xfId="3652"/>
    <cellStyle name="20% - Accent3 3 8 3 2" xfId="9422"/>
    <cellStyle name="20% - Accent3 3 8 3 2 2" xfId="27079"/>
    <cellStyle name="20% - Accent3 3 8 3 2 2 2" xfId="50381"/>
    <cellStyle name="20% - Accent3 3 8 3 2 3" xfId="38785"/>
    <cellStyle name="20% - Accent3 3 8 3 3" xfId="12658"/>
    <cellStyle name="20% - Accent3 3 8 3 4" xfId="21307"/>
    <cellStyle name="20% - Accent3 3 8 3 4 2" xfId="44611"/>
    <cellStyle name="20% - Accent3 3 8 3 5" xfId="33015"/>
    <cellStyle name="20% - Accent3 3 8 4" xfId="6538"/>
    <cellStyle name="20% - Accent3 3 8 4 2" xfId="24195"/>
    <cellStyle name="20% - Accent3 3 8 4 2 2" xfId="47497"/>
    <cellStyle name="20% - Accent3 3 8 4 3" xfId="35901"/>
    <cellStyle name="20% - Accent3 3 8 5" xfId="12655"/>
    <cellStyle name="20% - Accent3 3 8 6" xfId="18743"/>
    <cellStyle name="20% - Accent3 3 8 6 2" xfId="42126"/>
    <cellStyle name="20% - Accent3 3 8 7" xfId="30131"/>
    <cellStyle name="20% - Accent3 3 9" xfId="1515"/>
    <cellStyle name="20% - Accent3 3 9 2" xfId="4399"/>
    <cellStyle name="20% - Accent3 3 9 2 2" xfId="10169"/>
    <cellStyle name="20% - Accent3 3 9 2 2 2" xfId="27826"/>
    <cellStyle name="20% - Accent3 3 9 2 2 2 2" xfId="51128"/>
    <cellStyle name="20% - Accent3 3 9 2 2 3" xfId="39532"/>
    <cellStyle name="20% - Accent3 3 9 2 3" xfId="12660"/>
    <cellStyle name="20% - Accent3 3 9 2 4" xfId="22054"/>
    <cellStyle name="20% - Accent3 3 9 2 4 2" xfId="45358"/>
    <cellStyle name="20% - Accent3 3 9 2 5" xfId="33762"/>
    <cellStyle name="20% - Accent3 3 9 3" xfId="7285"/>
    <cellStyle name="20% - Accent3 3 9 3 2" xfId="24942"/>
    <cellStyle name="20% - Accent3 3 9 3 2 2" xfId="48244"/>
    <cellStyle name="20% - Accent3 3 9 3 3" xfId="36648"/>
    <cellStyle name="20% - Accent3 3 9 4" xfId="12659"/>
    <cellStyle name="20% - Accent3 3 9 5" xfId="17996"/>
    <cellStyle name="20% - Accent3 3 9 5 2" xfId="41379"/>
    <cellStyle name="20% - Accent3 3 9 6" xfId="30878"/>
    <cellStyle name="20% - Accent3 30" xfId="29446"/>
    <cellStyle name="20% - Accent3 30 2" xfId="52678"/>
    <cellStyle name="20% - Accent3 31" xfId="29458"/>
    <cellStyle name="20% - Accent3 32" xfId="52693"/>
    <cellStyle name="20% - Accent3 4" xfId="114"/>
    <cellStyle name="20% - Accent3 4 10" xfId="5910"/>
    <cellStyle name="20% - Accent3 4 10 2" xfId="23567"/>
    <cellStyle name="20% - Accent3 4 10 2 2" xfId="46869"/>
    <cellStyle name="20% - Accent3 4 10 3" xfId="35273"/>
    <cellStyle name="20% - Accent3 4 11" xfId="12661"/>
    <cellStyle name="20% - Accent3 4 12" xfId="19397"/>
    <cellStyle name="20% - Accent3 4 12 2" xfId="42754"/>
    <cellStyle name="20% - Accent3 4 13" xfId="29503"/>
    <cellStyle name="20% - Accent3 4 2" xfId="211"/>
    <cellStyle name="20% - Accent3 4 2 2" xfId="502"/>
    <cellStyle name="20% - Accent3 4 2 2 2" xfId="1235"/>
    <cellStyle name="20% - Accent3 4 2 2 2 2" xfId="2628"/>
    <cellStyle name="20% - Accent3 4 2 2 2 2 2" xfId="5512"/>
    <cellStyle name="20% - Accent3 4 2 2 2 2 2 2" xfId="11282"/>
    <cellStyle name="20% - Accent3 4 2 2 2 2 2 2 2" xfId="28939"/>
    <cellStyle name="20% - Accent3 4 2 2 2 2 2 2 2 2" xfId="52241"/>
    <cellStyle name="20% - Accent3 4 2 2 2 2 2 2 3" xfId="40645"/>
    <cellStyle name="20% - Accent3 4 2 2 2 2 2 3" xfId="12666"/>
    <cellStyle name="20% - Accent3 4 2 2 2 2 2 4" xfId="23167"/>
    <cellStyle name="20% - Accent3 4 2 2 2 2 2 4 2" xfId="46471"/>
    <cellStyle name="20% - Accent3 4 2 2 2 2 2 5" xfId="34875"/>
    <cellStyle name="20% - Accent3 4 2 2 2 2 3" xfId="8398"/>
    <cellStyle name="20% - Accent3 4 2 2 2 2 3 2" xfId="26055"/>
    <cellStyle name="20% - Accent3 4 2 2 2 2 3 2 2" xfId="49357"/>
    <cellStyle name="20% - Accent3 4 2 2 2 2 3 3" xfId="37761"/>
    <cellStyle name="20% - Accent3 4 2 2 2 2 4" xfId="12665"/>
    <cellStyle name="20% - Accent3 4 2 2 2 2 5" xfId="20283"/>
    <cellStyle name="20% - Accent3 4 2 2 2 2 5 2" xfId="43587"/>
    <cellStyle name="20% - Accent3 4 2 2 2 2 6" xfId="31991"/>
    <cellStyle name="20% - Accent3 4 2 2 2 3" xfId="4119"/>
    <cellStyle name="20% - Accent3 4 2 2 2 3 2" xfId="9889"/>
    <cellStyle name="20% - Accent3 4 2 2 2 3 2 2" xfId="27546"/>
    <cellStyle name="20% - Accent3 4 2 2 2 3 2 2 2" xfId="50848"/>
    <cellStyle name="20% - Accent3 4 2 2 2 3 2 3" xfId="39252"/>
    <cellStyle name="20% - Accent3 4 2 2 2 3 3" xfId="12667"/>
    <cellStyle name="20% - Accent3 4 2 2 2 3 4" xfId="21774"/>
    <cellStyle name="20% - Accent3 4 2 2 2 3 4 2" xfId="45078"/>
    <cellStyle name="20% - Accent3 4 2 2 2 3 5" xfId="33482"/>
    <cellStyle name="20% - Accent3 4 2 2 2 4" xfId="7005"/>
    <cellStyle name="20% - Accent3 4 2 2 2 4 2" xfId="24662"/>
    <cellStyle name="20% - Accent3 4 2 2 2 4 2 2" xfId="47964"/>
    <cellStyle name="20% - Accent3 4 2 2 2 4 3" xfId="36368"/>
    <cellStyle name="20% - Accent3 4 2 2 2 5" xfId="12664"/>
    <cellStyle name="20% - Accent3 4 2 2 2 6" xfId="18276"/>
    <cellStyle name="20% - Accent3 4 2 2 2 6 2" xfId="41659"/>
    <cellStyle name="20% - Accent3 4 2 2 2 7" xfId="30598"/>
    <cellStyle name="20% - Accent3 4 2 2 3" xfId="1895"/>
    <cellStyle name="20% - Accent3 4 2 2 3 2" xfId="4779"/>
    <cellStyle name="20% - Accent3 4 2 2 3 2 2" xfId="10549"/>
    <cellStyle name="20% - Accent3 4 2 2 3 2 2 2" xfId="28206"/>
    <cellStyle name="20% - Accent3 4 2 2 3 2 2 2 2" xfId="51508"/>
    <cellStyle name="20% - Accent3 4 2 2 3 2 2 3" xfId="39912"/>
    <cellStyle name="20% - Accent3 4 2 2 3 2 3" xfId="12669"/>
    <cellStyle name="20% - Accent3 4 2 2 3 2 4" xfId="22434"/>
    <cellStyle name="20% - Accent3 4 2 2 3 2 4 2" xfId="45738"/>
    <cellStyle name="20% - Accent3 4 2 2 3 2 5" xfId="34142"/>
    <cellStyle name="20% - Accent3 4 2 2 3 3" xfId="7665"/>
    <cellStyle name="20% - Accent3 4 2 2 3 3 2" xfId="25322"/>
    <cellStyle name="20% - Accent3 4 2 2 3 3 2 2" xfId="48624"/>
    <cellStyle name="20% - Accent3 4 2 2 3 3 3" xfId="37028"/>
    <cellStyle name="20% - Accent3 4 2 2 3 4" xfId="12668"/>
    <cellStyle name="20% - Accent3 4 2 2 3 5" xfId="19550"/>
    <cellStyle name="20% - Accent3 4 2 2 3 5 2" xfId="42854"/>
    <cellStyle name="20% - Accent3 4 2 2 3 6" xfId="31258"/>
    <cellStyle name="20% - Accent3 4 2 2 4" xfId="3386"/>
    <cellStyle name="20% - Accent3 4 2 2 4 2" xfId="9156"/>
    <cellStyle name="20% - Accent3 4 2 2 4 2 2" xfId="26813"/>
    <cellStyle name="20% - Accent3 4 2 2 4 2 2 2" xfId="50115"/>
    <cellStyle name="20% - Accent3 4 2 2 4 2 3" xfId="38519"/>
    <cellStyle name="20% - Accent3 4 2 2 4 3" xfId="12670"/>
    <cellStyle name="20% - Accent3 4 2 2 4 4" xfId="21041"/>
    <cellStyle name="20% - Accent3 4 2 2 4 4 2" xfId="44345"/>
    <cellStyle name="20% - Accent3 4 2 2 4 5" xfId="32749"/>
    <cellStyle name="20% - Accent3 4 2 2 5" xfId="6272"/>
    <cellStyle name="20% - Accent3 4 2 2 5 2" xfId="23929"/>
    <cellStyle name="20% - Accent3 4 2 2 5 2 2" xfId="47231"/>
    <cellStyle name="20% - Accent3 4 2 2 5 3" xfId="35635"/>
    <cellStyle name="20% - Accent3 4 2 2 6" xfId="12663"/>
    <cellStyle name="20% - Accent3 4 2 2 7" xfId="19009"/>
    <cellStyle name="20% - Accent3 4 2 2 7 2" xfId="42392"/>
    <cellStyle name="20% - Accent3 4 2 2 8" xfId="29865"/>
    <cellStyle name="20% - Accent3 4 2 3" xfId="984"/>
    <cellStyle name="20% - Accent3 4 2 3 2" xfId="2377"/>
    <cellStyle name="20% - Accent3 4 2 3 2 2" xfId="5261"/>
    <cellStyle name="20% - Accent3 4 2 3 2 2 2" xfId="11031"/>
    <cellStyle name="20% - Accent3 4 2 3 2 2 2 2" xfId="28688"/>
    <cellStyle name="20% - Accent3 4 2 3 2 2 2 2 2" xfId="51990"/>
    <cellStyle name="20% - Accent3 4 2 3 2 2 2 3" xfId="40394"/>
    <cellStyle name="20% - Accent3 4 2 3 2 2 3" xfId="12673"/>
    <cellStyle name="20% - Accent3 4 2 3 2 2 4" xfId="22916"/>
    <cellStyle name="20% - Accent3 4 2 3 2 2 4 2" xfId="46220"/>
    <cellStyle name="20% - Accent3 4 2 3 2 2 5" xfId="34624"/>
    <cellStyle name="20% - Accent3 4 2 3 2 3" xfId="8147"/>
    <cellStyle name="20% - Accent3 4 2 3 2 3 2" xfId="25804"/>
    <cellStyle name="20% - Accent3 4 2 3 2 3 2 2" xfId="49106"/>
    <cellStyle name="20% - Accent3 4 2 3 2 3 3" xfId="37510"/>
    <cellStyle name="20% - Accent3 4 2 3 2 4" xfId="12672"/>
    <cellStyle name="20% - Accent3 4 2 3 2 5" xfId="20032"/>
    <cellStyle name="20% - Accent3 4 2 3 2 5 2" xfId="43336"/>
    <cellStyle name="20% - Accent3 4 2 3 2 6" xfId="31740"/>
    <cellStyle name="20% - Accent3 4 2 3 3" xfId="3868"/>
    <cellStyle name="20% - Accent3 4 2 3 3 2" xfId="9638"/>
    <cellStyle name="20% - Accent3 4 2 3 3 2 2" xfId="27295"/>
    <cellStyle name="20% - Accent3 4 2 3 3 2 2 2" xfId="50597"/>
    <cellStyle name="20% - Accent3 4 2 3 3 2 3" xfId="39001"/>
    <cellStyle name="20% - Accent3 4 2 3 3 3" xfId="12674"/>
    <cellStyle name="20% - Accent3 4 2 3 3 4" xfId="21523"/>
    <cellStyle name="20% - Accent3 4 2 3 3 4 2" xfId="44827"/>
    <cellStyle name="20% - Accent3 4 2 3 3 5" xfId="33231"/>
    <cellStyle name="20% - Accent3 4 2 3 4" xfId="6754"/>
    <cellStyle name="20% - Accent3 4 2 3 4 2" xfId="24411"/>
    <cellStyle name="20% - Accent3 4 2 3 4 2 2" xfId="47713"/>
    <cellStyle name="20% - Accent3 4 2 3 4 3" xfId="36117"/>
    <cellStyle name="20% - Accent3 4 2 3 5" xfId="12671"/>
    <cellStyle name="20% - Accent3 4 2 3 6" xfId="18527"/>
    <cellStyle name="20% - Accent3 4 2 3 6 2" xfId="41910"/>
    <cellStyle name="20% - Accent3 4 2 3 7" xfId="30347"/>
    <cellStyle name="20% - Accent3 4 2 4" xfId="1630"/>
    <cellStyle name="20% - Accent3 4 2 4 2" xfId="4514"/>
    <cellStyle name="20% - Accent3 4 2 4 2 2" xfId="10284"/>
    <cellStyle name="20% - Accent3 4 2 4 2 2 2" xfId="27941"/>
    <cellStyle name="20% - Accent3 4 2 4 2 2 2 2" xfId="51243"/>
    <cellStyle name="20% - Accent3 4 2 4 2 2 3" xfId="39647"/>
    <cellStyle name="20% - Accent3 4 2 4 2 3" xfId="12676"/>
    <cellStyle name="20% - Accent3 4 2 4 2 4" xfId="22169"/>
    <cellStyle name="20% - Accent3 4 2 4 2 4 2" xfId="45473"/>
    <cellStyle name="20% - Accent3 4 2 4 2 5" xfId="33877"/>
    <cellStyle name="20% - Accent3 4 2 4 3" xfId="7400"/>
    <cellStyle name="20% - Accent3 4 2 4 3 2" xfId="25057"/>
    <cellStyle name="20% - Accent3 4 2 4 3 2 2" xfId="48359"/>
    <cellStyle name="20% - Accent3 4 2 4 3 3" xfId="36763"/>
    <cellStyle name="20% - Accent3 4 2 4 4" xfId="12675"/>
    <cellStyle name="20% - Accent3 4 2 4 5" xfId="17881"/>
    <cellStyle name="20% - Accent3 4 2 4 5 2" xfId="41264"/>
    <cellStyle name="20% - Accent3 4 2 4 6" xfId="30993"/>
    <cellStyle name="20% - Accent3 4 2 5" xfId="3121"/>
    <cellStyle name="20% - Accent3 4 2 5 2" xfId="8891"/>
    <cellStyle name="20% - Accent3 4 2 5 2 2" xfId="26548"/>
    <cellStyle name="20% - Accent3 4 2 5 2 2 2" xfId="49850"/>
    <cellStyle name="20% - Accent3 4 2 5 2 3" xfId="38254"/>
    <cellStyle name="20% - Accent3 4 2 5 3" xfId="12677"/>
    <cellStyle name="20% - Accent3 4 2 5 4" xfId="20776"/>
    <cellStyle name="20% - Accent3 4 2 5 4 2" xfId="44080"/>
    <cellStyle name="20% - Accent3 4 2 5 5" xfId="32484"/>
    <cellStyle name="20% - Accent3 4 2 6" xfId="6007"/>
    <cellStyle name="20% - Accent3 4 2 6 2" xfId="23664"/>
    <cellStyle name="20% - Accent3 4 2 6 2 2" xfId="46966"/>
    <cellStyle name="20% - Accent3 4 2 6 3" xfId="35370"/>
    <cellStyle name="20% - Accent3 4 2 7" xfId="12662"/>
    <cellStyle name="20% - Accent3 4 2 8" xfId="19300"/>
    <cellStyle name="20% - Accent3 4 2 8 2" xfId="42657"/>
    <cellStyle name="20% - Accent3 4 2 9" xfId="29600"/>
    <cellStyle name="20% - Accent3 4 3" xfId="212"/>
    <cellStyle name="20% - Accent3 4 3 2" xfId="503"/>
    <cellStyle name="20% - Accent3 4 3 2 2" xfId="1236"/>
    <cellStyle name="20% - Accent3 4 3 2 2 2" xfId="2629"/>
    <cellStyle name="20% - Accent3 4 3 2 2 2 2" xfId="5513"/>
    <cellStyle name="20% - Accent3 4 3 2 2 2 2 2" xfId="11283"/>
    <cellStyle name="20% - Accent3 4 3 2 2 2 2 2 2" xfId="28940"/>
    <cellStyle name="20% - Accent3 4 3 2 2 2 2 2 2 2" xfId="52242"/>
    <cellStyle name="20% - Accent3 4 3 2 2 2 2 2 3" xfId="40646"/>
    <cellStyle name="20% - Accent3 4 3 2 2 2 2 3" xfId="12682"/>
    <cellStyle name="20% - Accent3 4 3 2 2 2 2 4" xfId="23168"/>
    <cellStyle name="20% - Accent3 4 3 2 2 2 2 4 2" xfId="46472"/>
    <cellStyle name="20% - Accent3 4 3 2 2 2 2 5" xfId="34876"/>
    <cellStyle name="20% - Accent3 4 3 2 2 2 3" xfId="8399"/>
    <cellStyle name="20% - Accent3 4 3 2 2 2 3 2" xfId="26056"/>
    <cellStyle name="20% - Accent3 4 3 2 2 2 3 2 2" xfId="49358"/>
    <cellStyle name="20% - Accent3 4 3 2 2 2 3 3" xfId="37762"/>
    <cellStyle name="20% - Accent3 4 3 2 2 2 4" xfId="12681"/>
    <cellStyle name="20% - Accent3 4 3 2 2 2 5" xfId="20284"/>
    <cellStyle name="20% - Accent3 4 3 2 2 2 5 2" xfId="43588"/>
    <cellStyle name="20% - Accent3 4 3 2 2 2 6" xfId="31992"/>
    <cellStyle name="20% - Accent3 4 3 2 2 3" xfId="4120"/>
    <cellStyle name="20% - Accent3 4 3 2 2 3 2" xfId="9890"/>
    <cellStyle name="20% - Accent3 4 3 2 2 3 2 2" xfId="27547"/>
    <cellStyle name="20% - Accent3 4 3 2 2 3 2 2 2" xfId="50849"/>
    <cellStyle name="20% - Accent3 4 3 2 2 3 2 3" xfId="39253"/>
    <cellStyle name="20% - Accent3 4 3 2 2 3 3" xfId="12683"/>
    <cellStyle name="20% - Accent3 4 3 2 2 3 4" xfId="21775"/>
    <cellStyle name="20% - Accent3 4 3 2 2 3 4 2" xfId="45079"/>
    <cellStyle name="20% - Accent3 4 3 2 2 3 5" xfId="33483"/>
    <cellStyle name="20% - Accent3 4 3 2 2 4" xfId="7006"/>
    <cellStyle name="20% - Accent3 4 3 2 2 4 2" xfId="24663"/>
    <cellStyle name="20% - Accent3 4 3 2 2 4 2 2" xfId="47965"/>
    <cellStyle name="20% - Accent3 4 3 2 2 4 3" xfId="36369"/>
    <cellStyle name="20% - Accent3 4 3 2 2 5" xfId="12680"/>
    <cellStyle name="20% - Accent3 4 3 2 2 6" xfId="18275"/>
    <cellStyle name="20% - Accent3 4 3 2 2 6 2" xfId="41658"/>
    <cellStyle name="20% - Accent3 4 3 2 2 7" xfId="30599"/>
    <cellStyle name="20% - Accent3 4 3 2 3" xfId="1896"/>
    <cellStyle name="20% - Accent3 4 3 2 3 2" xfId="4780"/>
    <cellStyle name="20% - Accent3 4 3 2 3 2 2" xfId="10550"/>
    <cellStyle name="20% - Accent3 4 3 2 3 2 2 2" xfId="28207"/>
    <cellStyle name="20% - Accent3 4 3 2 3 2 2 2 2" xfId="51509"/>
    <cellStyle name="20% - Accent3 4 3 2 3 2 2 3" xfId="39913"/>
    <cellStyle name="20% - Accent3 4 3 2 3 2 3" xfId="12685"/>
    <cellStyle name="20% - Accent3 4 3 2 3 2 4" xfId="22435"/>
    <cellStyle name="20% - Accent3 4 3 2 3 2 4 2" xfId="45739"/>
    <cellStyle name="20% - Accent3 4 3 2 3 2 5" xfId="34143"/>
    <cellStyle name="20% - Accent3 4 3 2 3 3" xfId="7666"/>
    <cellStyle name="20% - Accent3 4 3 2 3 3 2" xfId="25323"/>
    <cellStyle name="20% - Accent3 4 3 2 3 3 2 2" xfId="48625"/>
    <cellStyle name="20% - Accent3 4 3 2 3 3 3" xfId="37029"/>
    <cellStyle name="20% - Accent3 4 3 2 3 4" xfId="12684"/>
    <cellStyle name="20% - Accent3 4 3 2 3 5" xfId="19551"/>
    <cellStyle name="20% - Accent3 4 3 2 3 5 2" xfId="42855"/>
    <cellStyle name="20% - Accent3 4 3 2 3 6" xfId="31259"/>
    <cellStyle name="20% - Accent3 4 3 2 4" xfId="3387"/>
    <cellStyle name="20% - Accent3 4 3 2 4 2" xfId="9157"/>
    <cellStyle name="20% - Accent3 4 3 2 4 2 2" xfId="26814"/>
    <cellStyle name="20% - Accent3 4 3 2 4 2 2 2" xfId="50116"/>
    <cellStyle name="20% - Accent3 4 3 2 4 2 3" xfId="38520"/>
    <cellStyle name="20% - Accent3 4 3 2 4 3" xfId="12686"/>
    <cellStyle name="20% - Accent3 4 3 2 4 4" xfId="21042"/>
    <cellStyle name="20% - Accent3 4 3 2 4 4 2" xfId="44346"/>
    <cellStyle name="20% - Accent3 4 3 2 4 5" xfId="32750"/>
    <cellStyle name="20% - Accent3 4 3 2 5" xfId="6273"/>
    <cellStyle name="20% - Accent3 4 3 2 5 2" xfId="23930"/>
    <cellStyle name="20% - Accent3 4 3 2 5 2 2" xfId="47232"/>
    <cellStyle name="20% - Accent3 4 3 2 5 3" xfId="35636"/>
    <cellStyle name="20% - Accent3 4 3 2 6" xfId="12679"/>
    <cellStyle name="20% - Accent3 4 3 2 7" xfId="19008"/>
    <cellStyle name="20% - Accent3 4 3 2 7 2" xfId="42391"/>
    <cellStyle name="20% - Accent3 4 3 2 8" xfId="29866"/>
    <cellStyle name="20% - Accent3 4 3 3" xfId="985"/>
    <cellStyle name="20% - Accent3 4 3 3 2" xfId="2378"/>
    <cellStyle name="20% - Accent3 4 3 3 2 2" xfId="5262"/>
    <cellStyle name="20% - Accent3 4 3 3 2 2 2" xfId="11032"/>
    <cellStyle name="20% - Accent3 4 3 3 2 2 2 2" xfId="28689"/>
    <cellStyle name="20% - Accent3 4 3 3 2 2 2 2 2" xfId="51991"/>
    <cellStyle name="20% - Accent3 4 3 3 2 2 2 3" xfId="40395"/>
    <cellStyle name="20% - Accent3 4 3 3 2 2 3" xfId="12689"/>
    <cellStyle name="20% - Accent3 4 3 3 2 2 4" xfId="22917"/>
    <cellStyle name="20% - Accent3 4 3 3 2 2 4 2" xfId="46221"/>
    <cellStyle name="20% - Accent3 4 3 3 2 2 5" xfId="34625"/>
    <cellStyle name="20% - Accent3 4 3 3 2 3" xfId="8148"/>
    <cellStyle name="20% - Accent3 4 3 3 2 3 2" xfId="25805"/>
    <cellStyle name="20% - Accent3 4 3 3 2 3 2 2" xfId="49107"/>
    <cellStyle name="20% - Accent3 4 3 3 2 3 3" xfId="37511"/>
    <cellStyle name="20% - Accent3 4 3 3 2 4" xfId="12688"/>
    <cellStyle name="20% - Accent3 4 3 3 2 5" xfId="20033"/>
    <cellStyle name="20% - Accent3 4 3 3 2 5 2" xfId="43337"/>
    <cellStyle name="20% - Accent3 4 3 3 2 6" xfId="31741"/>
    <cellStyle name="20% - Accent3 4 3 3 3" xfId="3869"/>
    <cellStyle name="20% - Accent3 4 3 3 3 2" xfId="9639"/>
    <cellStyle name="20% - Accent3 4 3 3 3 2 2" xfId="27296"/>
    <cellStyle name="20% - Accent3 4 3 3 3 2 2 2" xfId="50598"/>
    <cellStyle name="20% - Accent3 4 3 3 3 2 3" xfId="39002"/>
    <cellStyle name="20% - Accent3 4 3 3 3 3" xfId="12690"/>
    <cellStyle name="20% - Accent3 4 3 3 3 4" xfId="21524"/>
    <cellStyle name="20% - Accent3 4 3 3 3 4 2" xfId="44828"/>
    <cellStyle name="20% - Accent3 4 3 3 3 5" xfId="33232"/>
    <cellStyle name="20% - Accent3 4 3 3 4" xfId="6755"/>
    <cellStyle name="20% - Accent3 4 3 3 4 2" xfId="24412"/>
    <cellStyle name="20% - Accent3 4 3 3 4 2 2" xfId="47714"/>
    <cellStyle name="20% - Accent3 4 3 3 4 3" xfId="36118"/>
    <cellStyle name="20% - Accent3 4 3 3 5" xfId="12687"/>
    <cellStyle name="20% - Accent3 4 3 3 6" xfId="18526"/>
    <cellStyle name="20% - Accent3 4 3 3 6 2" xfId="41909"/>
    <cellStyle name="20% - Accent3 4 3 3 7" xfId="30348"/>
    <cellStyle name="20% - Accent3 4 3 4" xfId="1631"/>
    <cellStyle name="20% - Accent3 4 3 4 2" xfId="4515"/>
    <cellStyle name="20% - Accent3 4 3 4 2 2" xfId="10285"/>
    <cellStyle name="20% - Accent3 4 3 4 2 2 2" xfId="27942"/>
    <cellStyle name="20% - Accent3 4 3 4 2 2 2 2" xfId="51244"/>
    <cellStyle name="20% - Accent3 4 3 4 2 2 3" xfId="39648"/>
    <cellStyle name="20% - Accent3 4 3 4 2 3" xfId="12692"/>
    <cellStyle name="20% - Accent3 4 3 4 2 4" xfId="22170"/>
    <cellStyle name="20% - Accent3 4 3 4 2 4 2" xfId="45474"/>
    <cellStyle name="20% - Accent3 4 3 4 2 5" xfId="33878"/>
    <cellStyle name="20% - Accent3 4 3 4 3" xfId="7401"/>
    <cellStyle name="20% - Accent3 4 3 4 3 2" xfId="25058"/>
    <cellStyle name="20% - Accent3 4 3 4 3 2 2" xfId="48360"/>
    <cellStyle name="20% - Accent3 4 3 4 3 3" xfId="36764"/>
    <cellStyle name="20% - Accent3 4 3 4 4" xfId="12691"/>
    <cellStyle name="20% - Accent3 4 3 4 5" xfId="17880"/>
    <cellStyle name="20% - Accent3 4 3 4 5 2" xfId="41263"/>
    <cellStyle name="20% - Accent3 4 3 4 6" xfId="30994"/>
    <cellStyle name="20% - Accent3 4 3 5" xfId="3122"/>
    <cellStyle name="20% - Accent3 4 3 5 2" xfId="8892"/>
    <cellStyle name="20% - Accent3 4 3 5 2 2" xfId="26549"/>
    <cellStyle name="20% - Accent3 4 3 5 2 2 2" xfId="49851"/>
    <cellStyle name="20% - Accent3 4 3 5 2 3" xfId="38255"/>
    <cellStyle name="20% - Accent3 4 3 5 3" xfId="12693"/>
    <cellStyle name="20% - Accent3 4 3 5 4" xfId="20777"/>
    <cellStyle name="20% - Accent3 4 3 5 4 2" xfId="44081"/>
    <cellStyle name="20% - Accent3 4 3 5 5" xfId="32485"/>
    <cellStyle name="20% - Accent3 4 3 6" xfId="6008"/>
    <cellStyle name="20% - Accent3 4 3 6 2" xfId="23665"/>
    <cellStyle name="20% - Accent3 4 3 6 2 2" xfId="46967"/>
    <cellStyle name="20% - Accent3 4 3 6 3" xfId="35371"/>
    <cellStyle name="20% - Accent3 4 3 7" xfId="12678"/>
    <cellStyle name="20% - Accent3 4 3 8" xfId="19299"/>
    <cellStyle name="20% - Accent3 4 3 8 2" xfId="42656"/>
    <cellStyle name="20% - Accent3 4 3 9" xfId="29601"/>
    <cellStyle name="20% - Accent3 4 4" xfId="210"/>
    <cellStyle name="20% - Accent3 4 4 2" xfId="983"/>
    <cellStyle name="20% - Accent3 4 4 2 2" xfId="2376"/>
    <cellStyle name="20% - Accent3 4 4 2 2 2" xfId="5260"/>
    <cellStyle name="20% - Accent3 4 4 2 2 2 2" xfId="11030"/>
    <cellStyle name="20% - Accent3 4 4 2 2 2 2 2" xfId="28687"/>
    <cellStyle name="20% - Accent3 4 4 2 2 2 2 2 2" xfId="51989"/>
    <cellStyle name="20% - Accent3 4 4 2 2 2 2 3" xfId="40393"/>
    <cellStyle name="20% - Accent3 4 4 2 2 2 3" xfId="12697"/>
    <cellStyle name="20% - Accent3 4 4 2 2 2 4" xfId="22915"/>
    <cellStyle name="20% - Accent3 4 4 2 2 2 4 2" xfId="46219"/>
    <cellStyle name="20% - Accent3 4 4 2 2 2 5" xfId="34623"/>
    <cellStyle name="20% - Accent3 4 4 2 2 3" xfId="8146"/>
    <cellStyle name="20% - Accent3 4 4 2 2 3 2" xfId="25803"/>
    <cellStyle name="20% - Accent3 4 4 2 2 3 2 2" xfId="49105"/>
    <cellStyle name="20% - Accent3 4 4 2 2 3 3" xfId="37509"/>
    <cellStyle name="20% - Accent3 4 4 2 2 4" xfId="12696"/>
    <cellStyle name="20% - Accent3 4 4 2 2 5" xfId="20031"/>
    <cellStyle name="20% - Accent3 4 4 2 2 5 2" xfId="43335"/>
    <cellStyle name="20% - Accent3 4 4 2 2 6" xfId="31739"/>
    <cellStyle name="20% - Accent3 4 4 2 3" xfId="3867"/>
    <cellStyle name="20% - Accent3 4 4 2 3 2" xfId="9637"/>
    <cellStyle name="20% - Accent3 4 4 2 3 2 2" xfId="27294"/>
    <cellStyle name="20% - Accent3 4 4 2 3 2 2 2" xfId="50596"/>
    <cellStyle name="20% - Accent3 4 4 2 3 2 3" xfId="39000"/>
    <cellStyle name="20% - Accent3 4 4 2 3 3" xfId="12698"/>
    <cellStyle name="20% - Accent3 4 4 2 3 4" xfId="21522"/>
    <cellStyle name="20% - Accent3 4 4 2 3 4 2" xfId="44826"/>
    <cellStyle name="20% - Accent3 4 4 2 3 5" xfId="33230"/>
    <cellStyle name="20% - Accent3 4 4 2 4" xfId="6753"/>
    <cellStyle name="20% - Accent3 4 4 2 4 2" xfId="24410"/>
    <cellStyle name="20% - Accent3 4 4 2 4 2 2" xfId="47712"/>
    <cellStyle name="20% - Accent3 4 4 2 4 3" xfId="36116"/>
    <cellStyle name="20% - Accent3 4 4 2 5" xfId="12695"/>
    <cellStyle name="20% - Accent3 4 4 2 6" xfId="18528"/>
    <cellStyle name="20% - Accent3 4 4 2 6 2" xfId="41911"/>
    <cellStyle name="20% - Accent3 4 4 2 7" xfId="30346"/>
    <cellStyle name="20% - Accent3 4 4 3" xfId="1629"/>
    <cellStyle name="20% - Accent3 4 4 3 2" xfId="4513"/>
    <cellStyle name="20% - Accent3 4 4 3 2 2" xfId="10283"/>
    <cellStyle name="20% - Accent3 4 4 3 2 2 2" xfId="27940"/>
    <cellStyle name="20% - Accent3 4 4 3 2 2 2 2" xfId="51242"/>
    <cellStyle name="20% - Accent3 4 4 3 2 2 3" xfId="39646"/>
    <cellStyle name="20% - Accent3 4 4 3 2 3" xfId="12700"/>
    <cellStyle name="20% - Accent3 4 4 3 2 4" xfId="22168"/>
    <cellStyle name="20% - Accent3 4 4 3 2 4 2" xfId="45472"/>
    <cellStyle name="20% - Accent3 4 4 3 2 5" xfId="33876"/>
    <cellStyle name="20% - Accent3 4 4 3 3" xfId="7399"/>
    <cellStyle name="20% - Accent3 4 4 3 3 2" xfId="25056"/>
    <cellStyle name="20% - Accent3 4 4 3 3 2 2" xfId="48358"/>
    <cellStyle name="20% - Accent3 4 4 3 3 3" xfId="36762"/>
    <cellStyle name="20% - Accent3 4 4 3 4" xfId="12699"/>
    <cellStyle name="20% - Accent3 4 4 3 5" xfId="17882"/>
    <cellStyle name="20% - Accent3 4 4 3 5 2" xfId="41265"/>
    <cellStyle name="20% - Accent3 4 4 3 6" xfId="30992"/>
    <cellStyle name="20% - Accent3 4 4 4" xfId="3120"/>
    <cellStyle name="20% - Accent3 4 4 4 2" xfId="8890"/>
    <cellStyle name="20% - Accent3 4 4 4 2 2" xfId="26547"/>
    <cellStyle name="20% - Accent3 4 4 4 2 2 2" xfId="49849"/>
    <cellStyle name="20% - Accent3 4 4 4 2 3" xfId="38253"/>
    <cellStyle name="20% - Accent3 4 4 4 3" xfId="12701"/>
    <cellStyle name="20% - Accent3 4 4 4 4" xfId="20775"/>
    <cellStyle name="20% - Accent3 4 4 4 4 2" xfId="44079"/>
    <cellStyle name="20% - Accent3 4 4 4 5" xfId="32483"/>
    <cellStyle name="20% - Accent3 4 4 5" xfId="6006"/>
    <cellStyle name="20% - Accent3 4 4 5 2" xfId="23663"/>
    <cellStyle name="20% - Accent3 4 4 5 2 2" xfId="46965"/>
    <cellStyle name="20% - Accent3 4 4 5 3" xfId="35369"/>
    <cellStyle name="20% - Accent3 4 4 6" xfId="12694"/>
    <cellStyle name="20% - Accent3 4 4 7" xfId="19301"/>
    <cellStyle name="20% - Accent3 4 4 7 2" xfId="42658"/>
    <cellStyle name="20% - Accent3 4 4 8" xfId="29599"/>
    <cellStyle name="20% - Accent3 4 5" xfId="673"/>
    <cellStyle name="20% - Accent3 4 5 2" xfId="1406"/>
    <cellStyle name="20% - Accent3 4 5 2 2" xfId="2799"/>
    <cellStyle name="20% - Accent3 4 5 2 2 2" xfId="5683"/>
    <cellStyle name="20% - Accent3 4 5 2 2 2 2" xfId="11453"/>
    <cellStyle name="20% - Accent3 4 5 2 2 2 2 2" xfId="29110"/>
    <cellStyle name="20% - Accent3 4 5 2 2 2 2 2 2" xfId="52412"/>
    <cellStyle name="20% - Accent3 4 5 2 2 2 2 3" xfId="40816"/>
    <cellStyle name="20% - Accent3 4 5 2 2 2 3" xfId="12705"/>
    <cellStyle name="20% - Accent3 4 5 2 2 2 4" xfId="23338"/>
    <cellStyle name="20% - Accent3 4 5 2 2 2 4 2" xfId="46642"/>
    <cellStyle name="20% - Accent3 4 5 2 2 2 5" xfId="35046"/>
    <cellStyle name="20% - Accent3 4 5 2 2 3" xfId="8569"/>
    <cellStyle name="20% - Accent3 4 5 2 2 3 2" xfId="26226"/>
    <cellStyle name="20% - Accent3 4 5 2 2 3 2 2" xfId="49528"/>
    <cellStyle name="20% - Accent3 4 5 2 2 3 3" xfId="37932"/>
    <cellStyle name="20% - Accent3 4 5 2 2 4" xfId="12704"/>
    <cellStyle name="20% - Accent3 4 5 2 2 5" xfId="20454"/>
    <cellStyle name="20% - Accent3 4 5 2 2 5 2" xfId="43758"/>
    <cellStyle name="20% - Accent3 4 5 2 2 6" xfId="32162"/>
    <cellStyle name="20% - Accent3 4 5 2 3" xfId="4290"/>
    <cellStyle name="20% - Accent3 4 5 2 3 2" xfId="10060"/>
    <cellStyle name="20% - Accent3 4 5 2 3 2 2" xfId="27717"/>
    <cellStyle name="20% - Accent3 4 5 2 3 2 2 2" xfId="51019"/>
    <cellStyle name="20% - Accent3 4 5 2 3 2 3" xfId="39423"/>
    <cellStyle name="20% - Accent3 4 5 2 3 3" xfId="12706"/>
    <cellStyle name="20% - Accent3 4 5 2 3 4" xfId="21945"/>
    <cellStyle name="20% - Accent3 4 5 2 3 4 2" xfId="45249"/>
    <cellStyle name="20% - Accent3 4 5 2 3 5" xfId="33653"/>
    <cellStyle name="20% - Accent3 4 5 2 4" xfId="7176"/>
    <cellStyle name="20% - Accent3 4 5 2 4 2" xfId="24833"/>
    <cellStyle name="20% - Accent3 4 5 2 4 2 2" xfId="48135"/>
    <cellStyle name="20% - Accent3 4 5 2 4 3" xfId="36539"/>
    <cellStyle name="20% - Accent3 4 5 2 5" xfId="12703"/>
    <cellStyle name="20% - Accent3 4 5 2 6" xfId="18105"/>
    <cellStyle name="20% - Accent3 4 5 2 6 2" xfId="41488"/>
    <cellStyle name="20% - Accent3 4 5 2 7" xfId="30769"/>
    <cellStyle name="20% - Accent3 4 5 3" xfId="2066"/>
    <cellStyle name="20% - Accent3 4 5 3 2" xfId="4950"/>
    <cellStyle name="20% - Accent3 4 5 3 2 2" xfId="10720"/>
    <cellStyle name="20% - Accent3 4 5 3 2 2 2" xfId="28377"/>
    <cellStyle name="20% - Accent3 4 5 3 2 2 2 2" xfId="51679"/>
    <cellStyle name="20% - Accent3 4 5 3 2 2 3" xfId="40083"/>
    <cellStyle name="20% - Accent3 4 5 3 2 3" xfId="12708"/>
    <cellStyle name="20% - Accent3 4 5 3 2 4" xfId="22605"/>
    <cellStyle name="20% - Accent3 4 5 3 2 4 2" xfId="45909"/>
    <cellStyle name="20% - Accent3 4 5 3 2 5" xfId="34313"/>
    <cellStyle name="20% - Accent3 4 5 3 3" xfId="7836"/>
    <cellStyle name="20% - Accent3 4 5 3 3 2" xfId="25493"/>
    <cellStyle name="20% - Accent3 4 5 3 3 2 2" xfId="48795"/>
    <cellStyle name="20% - Accent3 4 5 3 3 3" xfId="37199"/>
    <cellStyle name="20% - Accent3 4 5 3 4" xfId="12707"/>
    <cellStyle name="20% - Accent3 4 5 3 5" xfId="19721"/>
    <cellStyle name="20% - Accent3 4 5 3 5 2" xfId="43025"/>
    <cellStyle name="20% - Accent3 4 5 3 6" xfId="31429"/>
    <cellStyle name="20% - Accent3 4 5 4" xfId="3557"/>
    <cellStyle name="20% - Accent3 4 5 4 2" xfId="9327"/>
    <cellStyle name="20% - Accent3 4 5 4 2 2" xfId="26984"/>
    <cellStyle name="20% - Accent3 4 5 4 2 2 2" xfId="50286"/>
    <cellStyle name="20% - Accent3 4 5 4 2 3" xfId="38690"/>
    <cellStyle name="20% - Accent3 4 5 4 3" xfId="12709"/>
    <cellStyle name="20% - Accent3 4 5 4 4" xfId="21212"/>
    <cellStyle name="20% - Accent3 4 5 4 4 2" xfId="44516"/>
    <cellStyle name="20% - Accent3 4 5 4 5" xfId="32920"/>
    <cellStyle name="20% - Accent3 4 5 5" xfId="6443"/>
    <cellStyle name="20% - Accent3 4 5 5 2" xfId="24100"/>
    <cellStyle name="20% - Accent3 4 5 5 2 2" xfId="47402"/>
    <cellStyle name="20% - Accent3 4 5 5 3" xfId="35806"/>
    <cellStyle name="20% - Accent3 4 5 6" xfId="12702"/>
    <cellStyle name="20% - Accent3 4 5 7" xfId="18838"/>
    <cellStyle name="20% - Accent3 4 5 7 2" xfId="42221"/>
    <cellStyle name="20% - Accent3 4 5 8" xfId="30036"/>
    <cellStyle name="20% - Accent3 4 6" xfId="887"/>
    <cellStyle name="20% - Accent3 4 6 2" xfId="2280"/>
    <cellStyle name="20% - Accent3 4 6 2 2" xfId="5164"/>
    <cellStyle name="20% - Accent3 4 6 2 2 2" xfId="10934"/>
    <cellStyle name="20% - Accent3 4 6 2 2 2 2" xfId="28591"/>
    <cellStyle name="20% - Accent3 4 6 2 2 2 2 2" xfId="51893"/>
    <cellStyle name="20% - Accent3 4 6 2 2 2 3" xfId="40297"/>
    <cellStyle name="20% - Accent3 4 6 2 2 3" xfId="12712"/>
    <cellStyle name="20% - Accent3 4 6 2 2 4" xfId="22819"/>
    <cellStyle name="20% - Accent3 4 6 2 2 4 2" xfId="46123"/>
    <cellStyle name="20% - Accent3 4 6 2 2 5" xfId="34527"/>
    <cellStyle name="20% - Accent3 4 6 2 3" xfId="8050"/>
    <cellStyle name="20% - Accent3 4 6 2 3 2" xfId="25707"/>
    <cellStyle name="20% - Accent3 4 6 2 3 2 2" xfId="49009"/>
    <cellStyle name="20% - Accent3 4 6 2 3 3" xfId="37413"/>
    <cellStyle name="20% - Accent3 4 6 2 4" xfId="12711"/>
    <cellStyle name="20% - Accent3 4 6 2 5" xfId="19935"/>
    <cellStyle name="20% - Accent3 4 6 2 5 2" xfId="43239"/>
    <cellStyle name="20% - Accent3 4 6 2 6" xfId="31643"/>
    <cellStyle name="20% - Accent3 4 6 3" xfId="3771"/>
    <cellStyle name="20% - Accent3 4 6 3 2" xfId="9541"/>
    <cellStyle name="20% - Accent3 4 6 3 2 2" xfId="27198"/>
    <cellStyle name="20% - Accent3 4 6 3 2 2 2" xfId="50500"/>
    <cellStyle name="20% - Accent3 4 6 3 2 3" xfId="38904"/>
    <cellStyle name="20% - Accent3 4 6 3 3" xfId="12713"/>
    <cellStyle name="20% - Accent3 4 6 3 4" xfId="21426"/>
    <cellStyle name="20% - Accent3 4 6 3 4 2" xfId="44730"/>
    <cellStyle name="20% - Accent3 4 6 3 5" xfId="33134"/>
    <cellStyle name="20% - Accent3 4 6 4" xfId="6657"/>
    <cellStyle name="20% - Accent3 4 6 4 2" xfId="24314"/>
    <cellStyle name="20% - Accent3 4 6 4 2 2" xfId="47616"/>
    <cellStyle name="20% - Accent3 4 6 4 3" xfId="36020"/>
    <cellStyle name="20% - Accent3 4 6 5" xfId="12710"/>
    <cellStyle name="20% - Accent3 4 6 6" xfId="18624"/>
    <cellStyle name="20% - Accent3 4 6 6 2" xfId="42007"/>
    <cellStyle name="20% - Accent3 4 6 7" xfId="30250"/>
    <cellStyle name="20% - Accent3 4 7" xfId="786"/>
    <cellStyle name="20% - Accent3 4 7 2" xfId="2179"/>
    <cellStyle name="20% - Accent3 4 7 2 2" xfId="5063"/>
    <cellStyle name="20% - Accent3 4 7 2 2 2" xfId="10833"/>
    <cellStyle name="20% - Accent3 4 7 2 2 2 2" xfId="28490"/>
    <cellStyle name="20% - Accent3 4 7 2 2 2 2 2" xfId="51792"/>
    <cellStyle name="20% - Accent3 4 7 2 2 2 3" xfId="40196"/>
    <cellStyle name="20% - Accent3 4 7 2 2 3" xfId="12716"/>
    <cellStyle name="20% - Accent3 4 7 2 2 4" xfId="22718"/>
    <cellStyle name="20% - Accent3 4 7 2 2 4 2" xfId="46022"/>
    <cellStyle name="20% - Accent3 4 7 2 2 5" xfId="34426"/>
    <cellStyle name="20% - Accent3 4 7 2 3" xfId="7949"/>
    <cellStyle name="20% - Accent3 4 7 2 3 2" xfId="25606"/>
    <cellStyle name="20% - Accent3 4 7 2 3 2 2" xfId="48908"/>
    <cellStyle name="20% - Accent3 4 7 2 3 3" xfId="37312"/>
    <cellStyle name="20% - Accent3 4 7 2 4" xfId="12715"/>
    <cellStyle name="20% - Accent3 4 7 2 5" xfId="19834"/>
    <cellStyle name="20% - Accent3 4 7 2 5 2" xfId="43138"/>
    <cellStyle name="20% - Accent3 4 7 2 6" xfId="31542"/>
    <cellStyle name="20% - Accent3 4 7 3" xfId="3670"/>
    <cellStyle name="20% - Accent3 4 7 3 2" xfId="9440"/>
    <cellStyle name="20% - Accent3 4 7 3 2 2" xfId="27097"/>
    <cellStyle name="20% - Accent3 4 7 3 2 2 2" xfId="50399"/>
    <cellStyle name="20% - Accent3 4 7 3 2 3" xfId="38803"/>
    <cellStyle name="20% - Accent3 4 7 3 3" xfId="12717"/>
    <cellStyle name="20% - Accent3 4 7 3 4" xfId="21325"/>
    <cellStyle name="20% - Accent3 4 7 3 4 2" xfId="44629"/>
    <cellStyle name="20% - Accent3 4 7 3 5" xfId="33033"/>
    <cellStyle name="20% - Accent3 4 7 4" xfId="6556"/>
    <cellStyle name="20% - Accent3 4 7 4 2" xfId="24213"/>
    <cellStyle name="20% - Accent3 4 7 4 2 2" xfId="47515"/>
    <cellStyle name="20% - Accent3 4 7 4 3" xfId="35919"/>
    <cellStyle name="20% - Accent3 4 7 5" xfId="12714"/>
    <cellStyle name="20% - Accent3 4 7 6" xfId="18725"/>
    <cellStyle name="20% - Accent3 4 7 6 2" xfId="42108"/>
    <cellStyle name="20% - Accent3 4 7 7" xfId="30149"/>
    <cellStyle name="20% - Accent3 4 8" xfId="1533"/>
    <cellStyle name="20% - Accent3 4 8 2" xfId="4417"/>
    <cellStyle name="20% - Accent3 4 8 2 2" xfId="10187"/>
    <cellStyle name="20% - Accent3 4 8 2 2 2" xfId="27844"/>
    <cellStyle name="20% - Accent3 4 8 2 2 2 2" xfId="51146"/>
    <cellStyle name="20% - Accent3 4 8 2 2 3" xfId="39550"/>
    <cellStyle name="20% - Accent3 4 8 2 3" xfId="12719"/>
    <cellStyle name="20% - Accent3 4 8 2 4" xfId="22072"/>
    <cellStyle name="20% - Accent3 4 8 2 4 2" xfId="45376"/>
    <cellStyle name="20% - Accent3 4 8 2 5" xfId="33780"/>
    <cellStyle name="20% - Accent3 4 8 3" xfId="7303"/>
    <cellStyle name="20% - Accent3 4 8 3 2" xfId="24960"/>
    <cellStyle name="20% - Accent3 4 8 3 2 2" xfId="48262"/>
    <cellStyle name="20% - Accent3 4 8 3 3" xfId="36666"/>
    <cellStyle name="20% - Accent3 4 8 4" xfId="12718"/>
    <cellStyle name="20% - Accent3 4 8 5" xfId="17978"/>
    <cellStyle name="20% - Accent3 4 8 5 2" xfId="41361"/>
    <cellStyle name="20% - Accent3 4 8 6" xfId="30896"/>
    <cellStyle name="20% - Accent3 4 9" xfId="3024"/>
    <cellStyle name="20% - Accent3 4 9 2" xfId="8794"/>
    <cellStyle name="20% - Accent3 4 9 2 2" xfId="26451"/>
    <cellStyle name="20% - Accent3 4 9 2 2 2" xfId="49753"/>
    <cellStyle name="20% - Accent3 4 9 2 3" xfId="38157"/>
    <cellStyle name="20% - Accent3 4 9 3" xfId="12720"/>
    <cellStyle name="20% - Accent3 4 9 4" xfId="20679"/>
    <cellStyle name="20% - Accent3 4 9 4 2" xfId="43983"/>
    <cellStyle name="20% - Accent3 4 9 5" xfId="32387"/>
    <cellStyle name="20% - Accent3 5" xfId="128"/>
    <cellStyle name="20% - Accent3 5 10" xfId="19383"/>
    <cellStyle name="20% - Accent3 5 10 2" xfId="42740"/>
    <cellStyle name="20% - Accent3 5 11" xfId="29517"/>
    <cellStyle name="20% - Accent3 5 2" xfId="213"/>
    <cellStyle name="20% - Accent3 5 2 2" xfId="986"/>
    <cellStyle name="20% - Accent3 5 2 2 2" xfId="2379"/>
    <cellStyle name="20% - Accent3 5 2 2 2 2" xfId="5263"/>
    <cellStyle name="20% - Accent3 5 2 2 2 2 2" xfId="11033"/>
    <cellStyle name="20% - Accent3 5 2 2 2 2 2 2" xfId="28690"/>
    <cellStyle name="20% - Accent3 5 2 2 2 2 2 2 2" xfId="51992"/>
    <cellStyle name="20% - Accent3 5 2 2 2 2 2 3" xfId="40396"/>
    <cellStyle name="20% - Accent3 5 2 2 2 2 3" xfId="12725"/>
    <cellStyle name="20% - Accent3 5 2 2 2 2 4" xfId="22918"/>
    <cellStyle name="20% - Accent3 5 2 2 2 2 4 2" xfId="46222"/>
    <cellStyle name="20% - Accent3 5 2 2 2 2 5" xfId="34626"/>
    <cellStyle name="20% - Accent3 5 2 2 2 3" xfId="8149"/>
    <cellStyle name="20% - Accent3 5 2 2 2 3 2" xfId="25806"/>
    <cellStyle name="20% - Accent3 5 2 2 2 3 2 2" xfId="49108"/>
    <cellStyle name="20% - Accent3 5 2 2 2 3 3" xfId="37512"/>
    <cellStyle name="20% - Accent3 5 2 2 2 4" xfId="12724"/>
    <cellStyle name="20% - Accent3 5 2 2 2 5" xfId="20034"/>
    <cellStyle name="20% - Accent3 5 2 2 2 5 2" xfId="43338"/>
    <cellStyle name="20% - Accent3 5 2 2 2 6" xfId="31742"/>
    <cellStyle name="20% - Accent3 5 2 2 3" xfId="3870"/>
    <cellStyle name="20% - Accent3 5 2 2 3 2" xfId="9640"/>
    <cellStyle name="20% - Accent3 5 2 2 3 2 2" xfId="27297"/>
    <cellStyle name="20% - Accent3 5 2 2 3 2 2 2" xfId="50599"/>
    <cellStyle name="20% - Accent3 5 2 2 3 2 3" xfId="39003"/>
    <cellStyle name="20% - Accent3 5 2 2 3 3" xfId="12726"/>
    <cellStyle name="20% - Accent3 5 2 2 3 4" xfId="21525"/>
    <cellStyle name="20% - Accent3 5 2 2 3 4 2" xfId="44829"/>
    <cellStyle name="20% - Accent3 5 2 2 3 5" xfId="33233"/>
    <cellStyle name="20% - Accent3 5 2 2 4" xfId="6756"/>
    <cellStyle name="20% - Accent3 5 2 2 4 2" xfId="24413"/>
    <cellStyle name="20% - Accent3 5 2 2 4 2 2" xfId="47715"/>
    <cellStyle name="20% - Accent3 5 2 2 4 3" xfId="36119"/>
    <cellStyle name="20% - Accent3 5 2 2 5" xfId="12723"/>
    <cellStyle name="20% - Accent3 5 2 2 6" xfId="18525"/>
    <cellStyle name="20% - Accent3 5 2 2 6 2" xfId="41908"/>
    <cellStyle name="20% - Accent3 5 2 2 7" xfId="30349"/>
    <cellStyle name="20% - Accent3 5 2 3" xfId="1632"/>
    <cellStyle name="20% - Accent3 5 2 3 2" xfId="4516"/>
    <cellStyle name="20% - Accent3 5 2 3 2 2" xfId="10286"/>
    <cellStyle name="20% - Accent3 5 2 3 2 2 2" xfId="27943"/>
    <cellStyle name="20% - Accent3 5 2 3 2 2 2 2" xfId="51245"/>
    <cellStyle name="20% - Accent3 5 2 3 2 2 3" xfId="39649"/>
    <cellStyle name="20% - Accent3 5 2 3 2 3" xfId="12728"/>
    <cellStyle name="20% - Accent3 5 2 3 2 4" xfId="22171"/>
    <cellStyle name="20% - Accent3 5 2 3 2 4 2" xfId="45475"/>
    <cellStyle name="20% - Accent3 5 2 3 2 5" xfId="33879"/>
    <cellStyle name="20% - Accent3 5 2 3 3" xfId="7402"/>
    <cellStyle name="20% - Accent3 5 2 3 3 2" xfId="25059"/>
    <cellStyle name="20% - Accent3 5 2 3 3 2 2" xfId="48361"/>
    <cellStyle name="20% - Accent3 5 2 3 3 3" xfId="36765"/>
    <cellStyle name="20% - Accent3 5 2 3 4" xfId="12727"/>
    <cellStyle name="20% - Accent3 5 2 3 5" xfId="17879"/>
    <cellStyle name="20% - Accent3 5 2 3 5 2" xfId="41262"/>
    <cellStyle name="20% - Accent3 5 2 3 6" xfId="30995"/>
    <cellStyle name="20% - Accent3 5 2 4" xfId="3123"/>
    <cellStyle name="20% - Accent3 5 2 4 2" xfId="8893"/>
    <cellStyle name="20% - Accent3 5 2 4 2 2" xfId="26550"/>
    <cellStyle name="20% - Accent3 5 2 4 2 2 2" xfId="49852"/>
    <cellStyle name="20% - Accent3 5 2 4 2 3" xfId="38256"/>
    <cellStyle name="20% - Accent3 5 2 4 3" xfId="12729"/>
    <cellStyle name="20% - Accent3 5 2 4 4" xfId="20778"/>
    <cellStyle name="20% - Accent3 5 2 4 4 2" xfId="44082"/>
    <cellStyle name="20% - Accent3 5 2 4 5" xfId="32486"/>
    <cellStyle name="20% - Accent3 5 2 5" xfId="6009"/>
    <cellStyle name="20% - Accent3 5 2 5 2" xfId="23666"/>
    <cellStyle name="20% - Accent3 5 2 5 2 2" xfId="46968"/>
    <cellStyle name="20% - Accent3 5 2 5 3" xfId="35372"/>
    <cellStyle name="20% - Accent3 5 2 6" xfId="12722"/>
    <cellStyle name="20% - Accent3 5 2 7" xfId="19298"/>
    <cellStyle name="20% - Accent3 5 2 7 2" xfId="42655"/>
    <cellStyle name="20% - Accent3 5 2 8" xfId="29602"/>
    <cellStyle name="20% - Accent3 5 3" xfId="687"/>
    <cellStyle name="20% - Accent3 5 3 2" xfId="1420"/>
    <cellStyle name="20% - Accent3 5 3 2 2" xfId="2813"/>
    <cellStyle name="20% - Accent3 5 3 2 2 2" xfId="5697"/>
    <cellStyle name="20% - Accent3 5 3 2 2 2 2" xfId="11467"/>
    <cellStyle name="20% - Accent3 5 3 2 2 2 2 2" xfId="29124"/>
    <cellStyle name="20% - Accent3 5 3 2 2 2 2 2 2" xfId="52426"/>
    <cellStyle name="20% - Accent3 5 3 2 2 2 2 3" xfId="40830"/>
    <cellStyle name="20% - Accent3 5 3 2 2 2 3" xfId="12733"/>
    <cellStyle name="20% - Accent3 5 3 2 2 2 4" xfId="23352"/>
    <cellStyle name="20% - Accent3 5 3 2 2 2 4 2" xfId="46656"/>
    <cellStyle name="20% - Accent3 5 3 2 2 2 5" xfId="35060"/>
    <cellStyle name="20% - Accent3 5 3 2 2 3" xfId="8583"/>
    <cellStyle name="20% - Accent3 5 3 2 2 3 2" xfId="26240"/>
    <cellStyle name="20% - Accent3 5 3 2 2 3 2 2" xfId="49542"/>
    <cellStyle name="20% - Accent3 5 3 2 2 3 3" xfId="37946"/>
    <cellStyle name="20% - Accent3 5 3 2 2 4" xfId="12732"/>
    <cellStyle name="20% - Accent3 5 3 2 2 5" xfId="20468"/>
    <cellStyle name="20% - Accent3 5 3 2 2 5 2" xfId="43772"/>
    <cellStyle name="20% - Accent3 5 3 2 2 6" xfId="32176"/>
    <cellStyle name="20% - Accent3 5 3 2 3" xfId="4304"/>
    <cellStyle name="20% - Accent3 5 3 2 3 2" xfId="10074"/>
    <cellStyle name="20% - Accent3 5 3 2 3 2 2" xfId="27731"/>
    <cellStyle name="20% - Accent3 5 3 2 3 2 2 2" xfId="51033"/>
    <cellStyle name="20% - Accent3 5 3 2 3 2 3" xfId="39437"/>
    <cellStyle name="20% - Accent3 5 3 2 3 3" xfId="12734"/>
    <cellStyle name="20% - Accent3 5 3 2 3 4" xfId="21959"/>
    <cellStyle name="20% - Accent3 5 3 2 3 4 2" xfId="45263"/>
    <cellStyle name="20% - Accent3 5 3 2 3 5" xfId="33667"/>
    <cellStyle name="20% - Accent3 5 3 2 4" xfId="7190"/>
    <cellStyle name="20% - Accent3 5 3 2 4 2" xfId="24847"/>
    <cellStyle name="20% - Accent3 5 3 2 4 2 2" xfId="48149"/>
    <cellStyle name="20% - Accent3 5 3 2 4 3" xfId="36553"/>
    <cellStyle name="20% - Accent3 5 3 2 5" xfId="12731"/>
    <cellStyle name="20% - Accent3 5 3 2 6" xfId="18091"/>
    <cellStyle name="20% - Accent3 5 3 2 6 2" xfId="41474"/>
    <cellStyle name="20% - Accent3 5 3 2 7" xfId="30783"/>
    <cellStyle name="20% - Accent3 5 3 3" xfId="2080"/>
    <cellStyle name="20% - Accent3 5 3 3 2" xfId="4964"/>
    <cellStyle name="20% - Accent3 5 3 3 2 2" xfId="10734"/>
    <cellStyle name="20% - Accent3 5 3 3 2 2 2" xfId="28391"/>
    <cellStyle name="20% - Accent3 5 3 3 2 2 2 2" xfId="51693"/>
    <cellStyle name="20% - Accent3 5 3 3 2 2 3" xfId="40097"/>
    <cellStyle name="20% - Accent3 5 3 3 2 3" xfId="12736"/>
    <cellStyle name="20% - Accent3 5 3 3 2 4" xfId="22619"/>
    <cellStyle name="20% - Accent3 5 3 3 2 4 2" xfId="45923"/>
    <cellStyle name="20% - Accent3 5 3 3 2 5" xfId="34327"/>
    <cellStyle name="20% - Accent3 5 3 3 3" xfId="7850"/>
    <cellStyle name="20% - Accent3 5 3 3 3 2" xfId="25507"/>
    <cellStyle name="20% - Accent3 5 3 3 3 2 2" xfId="48809"/>
    <cellStyle name="20% - Accent3 5 3 3 3 3" xfId="37213"/>
    <cellStyle name="20% - Accent3 5 3 3 4" xfId="12735"/>
    <cellStyle name="20% - Accent3 5 3 3 5" xfId="19735"/>
    <cellStyle name="20% - Accent3 5 3 3 5 2" xfId="43039"/>
    <cellStyle name="20% - Accent3 5 3 3 6" xfId="31443"/>
    <cellStyle name="20% - Accent3 5 3 4" xfId="3571"/>
    <cellStyle name="20% - Accent3 5 3 4 2" xfId="9341"/>
    <cellStyle name="20% - Accent3 5 3 4 2 2" xfId="26998"/>
    <cellStyle name="20% - Accent3 5 3 4 2 2 2" xfId="50300"/>
    <cellStyle name="20% - Accent3 5 3 4 2 3" xfId="38704"/>
    <cellStyle name="20% - Accent3 5 3 4 3" xfId="12737"/>
    <cellStyle name="20% - Accent3 5 3 4 4" xfId="21226"/>
    <cellStyle name="20% - Accent3 5 3 4 4 2" xfId="44530"/>
    <cellStyle name="20% - Accent3 5 3 4 5" xfId="32934"/>
    <cellStyle name="20% - Accent3 5 3 5" xfId="6457"/>
    <cellStyle name="20% - Accent3 5 3 5 2" xfId="24114"/>
    <cellStyle name="20% - Accent3 5 3 5 2 2" xfId="47416"/>
    <cellStyle name="20% - Accent3 5 3 5 3" xfId="35820"/>
    <cellStyle name="20% - Accent3 5 3 6" xfId="12730"/>
    <cellStyle name="20% - Accent3 5 3 7" xfId="18824"/>
    <cellStyle name="20% - Accent3 5 3 7 2" xfId="42207"/>
    <cellStyle name="20% - Accent3 5 3 8" xfId="30050"/>
    <cellStyle name="20% - Accent3 5 4" xfId="901"/>
    <cellStyle name="20% - Accent3 5 4 2" xfId="2294"/>
    <cellStyle name="20% - Accent3 5 4 2 2" xfId="5178"/>
    <cellStyle name="20% - Accent3 5 4 2 2 2" xfId="10948"/>
    <cellStyle name="20% - Accent3 5 4 2 2 2 2" xfId="28605"/>
    <cellStyle name="20% - Accent3 5 4 2 2 2 2 2" xfId="51907"/>
    <cellStyle name="20% - Accent3 5 4 2 2 2 3" xfId="40311"/>
    <cellStyle name="20% - Accent3 5 4 2 2 3" xfId="12740"/>
    <cellStyle name="20% - Accent3 5 4 2 2 4" xfId="22833"/>
    <cellStyle name="20% - Accent3 5 4 2 2 4 2" xfId="46137"/>
    <cellStyle name="20% - Accent3 5 4 2 2 5" xfId="34541"/>
    <cellStyle name="20% - Accent3 5 4 2 3" xfId="8064"/>
    <cellStyle name="20% - Accent3 5 4 2 3 2" xfId="25721"/>
    <cellStyle name="20% - Accent3 5 4 2 3 2 2" xfId="49023"/>
    <cellStyle name="20% - Accent3 5 4 2 3 3" xfId="37427"/>
    <cellStyle name="20% - Accent3 5 4 2 4" xfId="12739"/>
    <cellStyle name="20% - Accent3 5 4 2 5" xfId="19949"/>
    <cellStyle name="20% - Accent3 5 4 2 5 2" xfId="43253"/>
    <cellStyle name="20% - Accent3 5 4 2 6" xfId="31657"/>
    <cellStyle name="20% - Accent3 5 4 3" xfId="3785"/>
    <cellStyle name="20% - Accent3 5 4 3 2" xfId="9555"/>
    <cellStyle name="20% - Accent3 5 4 3 2 2" xfId="27212"/>
    <cellStyle name="20% - Accent3 5 4 3 2 2 2" xfId="50514"/>
    <cellStyle name="20% - Accent3 5 4 3 2 3" xfId="38918"/>
    <cellStyle name="20% - Accent3 5 4 3 3" xfId="12741"/>
    <cellStyle name="20% - Accent3 5 4 3 4" xfId="21440"/>
    <cellStyle name="20% - Accent3 5 4 3 4 2" xfId="44744"/>
    <cellStyle name="20% - Accent3 5 4 3 5" xfId="33148"/>
    <cellStyle name="20% - Accent3 5 4 4" xfId="6671"/>
    <cellStyle name="20% - Accent3 5 4 4 2" xfId="24328"/>
    <cellStyle name="20% - Accent3 5 4 4 2 2" xfId="47630"/>
    <cellStyle name="20% - Accent3 5 4 4 3" xfId="36034"/>
    <cellStyle name="20% - Accent3 5 4 5" xfId="12738"/>
    <cellStyle name="20% - Accent3 5 4 6" xfId="18610"/>
    <cellStyle name="20% - Accent3 5 4 6 2" xfId="41993"/>
    <cellStyle name="20% - Accent3 5 4 7" xfId="30264"/>
    <cellStyle name="20% - Accent3 5 5" xfId="800"/>
    <cellStyle name="20% - Accent3 5 5 2" xfId="2193"/>
    <cellStyle name="20% - Accent3 5 5 2 2" xfId="5077"/>
    <cellStyle name="20% - Accent3 5 5 2 2 2" xfId="10847"/>
    <cellStyle name="20% - Accent3 5 5 2 2 2 2" xfId="28504"/>
    <cellStyle name="20% - Accent3 5 5 2 2 2 2 2" xfId="51806"/>
    <cellStyle name="20% - Accent3 5 5 2 2 2 3" xfId="40210"/>
    <cellStyle name="20% - Accent3 5 5 2 2 3" xfId="12744"/>
    <cellStyle name="20% - Accent3 5 5 2 2 4" xfId="22732"/>
    <cellStyle name="20% - Accent3 5 5 2 2 4 2" xfId="46036"/>
    <cellStyle name="20% - Accent3 5 5 2 2 5" xfId="34440"/>
    <cellStyle name="20% - Accent3 5 5 2 3" xfId="7963"/>
    <cellStyle name="20% - Accent3 5 5 2 3 2" xfId="25620"/>
    <cellStyle name="20% - Accent3 5 5 2 3 2 2" xfId="48922"/>
    <cellStyle name="20% - Accent3 5 5 2 3 3" xfId="37326"/>
    <cellStyle name="20% - Accent3 5 5 2 4" xfId="12743"/>
    <cellStyle name="20% - Accent3 5 5 2 5" xfId="19848"/>
    <cellStyle name="20% - Accent3 5 5 2 5 2" xfId="43152"/>
    <cellStyle name="20% - Accent3 5 5 2 6" xfId="31556"/>
    <cellStyle name="20% - Accent3 5 5 3" xfId="3684"/>
    <cellStyle name="20% - Accent3 5 5 3 2" xfId="9454"/>
    <cellStyle name="20% - Accent3 5 5 3 2 2" xfId="27111"/>
    <cellStyle name="20% - Accent3 5 5 3 2 2 2" xfId="50413"/>
    <cellStyle name="20% - Accent3 5 5 3 2 3" xfId="38817"/>
    <cellStyle name="20% - Accent3 5 5 3 3" xfId="12745"/>
    <cellStyle name="20% - Accent3 5 5 3 4" xfId="21339"/>
    <cellStyle name="20% - Accent3 5 5 3 4 2" xfId="44643"/>
    <cellStyle name="20% - Accent3 5 5 3 5" xfId="33047"/>
    <cellStyle name="20% - Accent3 5 5 4" xfId="6570"/>
    <cellStyle name="20% - Accent3 5 5 4 2" xfId="24227"/>
    <cellStyle name="20% - Accent3 5 5 4 2 2" xfId="47529"/>
    <cellStyle name="20% - Accent3 5 5 4 3" xfId="35933"/>
    <cellStyle name="20% - Accent3 5 5 5" xfId="12742"/>
    <cellStyle name="20% - Accent3 5 5 6" xfId="18711"/>
    <cellStyle name="20% - Accent3 5 5 6 2" xfId="42094"/>
    <cellStyle name="20% - Accent3 5 5 7" xfId="30163"/>
    <cellStyle name="20% - Accent3 5 6" xfId="1547"/>
    <cellStyle name="20% - Accent3 5 6 2" xfId="4431"/>
    <cellStyle name="20% - Accent3 5 6 2 2" xfId="10201"/>
    <cellStyle name="20% - Accent3 5 6 2 2 2" xfId="27858"/>
    <cellStyle name="20% - Accent3 5 6 2 2 2 2" xfId="51160"/>
    <cellStyle name="20% - Accent3 5 6 2 2 3" xfId="39564"/>
    <cellStyle name="20% - Accent3 5 6 2 3" xfId="12747"/>
    <cellStyle name="20% - Accent3 5 6 2 4" xfId="22086"/>
    <cellStyle name="20% - Accent3 5 6 2 4 2" xfId="45390"/>
    <cellStyle name="20% - Accent3 5 6 2 5" xfId="33794"/>
    <cellStyle name="20% - Accent3 5 6 3" xfId="7317"/>
    <cellStyle name="20% - Accent3 5 6 3 2" xfId="24974"/>
    <cellStyle name="20% - Accent3 5 6 3 2 2" xfId="48276"/>
    <cellStyle name="20% - Accent3 5 6 3 3" xfId="36680"/>
    <cellStyle name="20% - Accent3 5 6 4" xfId="12746"/>
    <cellStyle name="20% - Accent3 5 6 5" xfId="17964"/>
    <cellStyle name="20% - Accent3 5 6 5 2" xfId="41347"/>
    <cellStyle name="20% - Accent3 5 6 6" xfId="30910"/>
    <cellStyle name="20% - Accent3 5 7" xfId="3038"/>
    <cellStyle name="20% - Accent3 5 7 2" xfId="8808"/>
    <cellStyle name="20% - Accent3 5 7 2 2" xfId="26465"/>
    <cellStyle name="20% - Accent3 5 7 2 2 2" xfId="49767"/>
    <cellStyle name="20% - Accent3 5 7 2 3" xfId="38171"/>
    <cellStyle name="20% - Accent3 5 7 3" xfId="12748"/>
    <cellStyle name="20% - Accent3 5 7 4" xfId="20693"/>
    <cellStyle name="20% - Accent3 5 7 4 2" xfId="43997"/>
    <cellStyle name="20% - Accent3 5 7 5" xfId="32401"/>
    <cellStyle name="20% - Accent3 5 8" xfId="5924"/>
    <cellStyle name="20% - Accent3 5 8 2" xfId="23581"/>
    <cellStyle name="20% - Accent3 5 8 2 2" xfId="46883"/>
    <cellStyle name="20% - Accent3 5 8 3" xfId="35287"/>
    <cellStyle name="20% - Accent3 5 9" xfId="12721"/>
    <cellStyle name="20% - Accent3 6" xfId="142"/>
    <cellStyle name="20% - Accent3 6 10" xfId="19369"/>
    <cellStyle name="20% - Accent3 6 10 2" xfId="42726"/>
    <cellStyle name="20% - Accent3 6 11" xfId="29531"/>
    <cellStyle name="20% - Accent3 6 2" xfId="214"/>
    <cellStyle name="20% - Accent3 6 2 2" xfId="987"/>
    <cellStyle name="20% - Accent3 6 2 2 2" xfId="2380"/>
    <cellStyle name="20% - Accent3 6 2 2 2 2" xfId="5264"/>
    <cellStyle name="20% - Accent3 6 2 2 2 2 2" xfId="11034"/>
    <cellStyle name="20% - Accent3 6 2 2 2 2 2 2" xfId="28691"/>
    <cellStyle name="20% - Accent3 6 2 2 2 2 2 2 2" xfId="51993"/>
    <cellStyle name="20% - Accent3 6 2 2 2 2 2 3" xfId="40397"/>
    <cellStyle name="20% - Accent3 6 2 2 2 2 3" xfId="12753"/>
    <cellStyle name="20% - Accent3 6 2 2 2 2 4" xfId="22919"/>
    <cellStyle name="20% - Accent3 6 2 2 2 2 4 2" xfId="46223"/>
    <cellStyle name="20% - Accent3 6 2 2 2 2 5" xfId="34627"/>
    <cellStyle name="20% - Accent3 6 2 2 2 3" xfId="8150"/>
    <cellStyle name="20% - Accent3 6 2 2 2 3 2" xfId="25807"/>
    <cellStyle name="20% - Accent3 6 2 2 2 3 2 2" xfId="49109"/>
    <cellStyle name="20% - Accent3 6 2 2 2 3 3" xfId="37513"/>
    <cellStyle name="20% - Accent3 6 2 2 2 4" xfId="12752"/>
    <cellStyle name="20% - Accent3 6 2 2 2 5" xfId="20035"/>
    <cellStyle name="20% - Accent3 6 2 2 2 5 2" xfId="43339"/>
    <cellStyle name="20% - Accent3 6 2 2 2 6" xfId="31743"/>
    <cellStyle name="20% - Accent3 6 2 2 3" xfId="3871"/>
    <cellStyle name="20% - Accent3 6 2 2 3 2" xfId="9641"/>
    <cellStyle name="20% - Accent3 6 2 2 3 2 2" xfId="27298"/>
    <cellStyle name="20% - Accent3 6 2 2 3 2 2 2" xfId="50600"/>
    <cellStyle name="20% - Accent3 6 2 2 3 2 3" xfId="39004"/>
    <cellStyle name="20% - Accent3 6 2 2 3 3" xfId="12754"/>
    <cellStyle name="20% - Accent3 6 2 2 3 4" xfId="21526"/>
    <cellStyle name="20% - Accent3 6 2 2 3 4 2" xfId="44830"/>
    <cellStyle name="20% - Accent3 6 2 2 3 5" xfId="33234"/>
    <cellStyle name="20% - Accent3 6 2 2 4" xfId="6757"/>
    <cellStyle name="20% - Accent3 6 2 2 4 2" xfId="24414"/>
    <cellStyle name="20% - Accent3 6 2 2 4 2 2" xfId="47716"/>
    <cellStyle name="20% - Accent3 6 2 2 4 3" xfId="36120"/>
    <cellStyle name="20% - Accent3 6 2 2 5" xfId="12751"/>
    <cellStyle name="20% - Accent3 6 2 2 6" xfId="18524"/>
    <cellStyle name="20% - Accent3 6 2 2 6 2" xfId="41907"/>
    <cellStyle name="20% - Accent3 6 2 2 7" xfId="30350"/>
    <cellStyle name="20% - Accent3 6 2 3" xfId="1633"/>
    <cellStyle name="20% - Accent3 6 2 3 2" xfId="4517"/>
    <cellStyle name="20% - Accent3 6 2 3 2 2" xfId="10287"/>
    <cellStyle name="20% - Accent3 6 2 3 2 2 2" xfId="27944"/>
    <cellStyle name="20% - Accent3 6 2 3 2 2 2 2" xfId="51246"/>
    <cellStyle name="20% - Accent3 6 2 3 2 2 3" xfId="39650"/>
    <cellStyle name="20% - Accent3 6 2 3 2 3" xfId="12756"/>
    <cellStyle name="20% - Accent3 6 2 3 2 4" xfId="22172"/>
    <cellStyle name="20% - Accent3 6 2 3 2 4 2" xfId="45476"/>
    <cellStyle name="20% - Accent3 6 2 3 2 5" xfId="33880"/>
    <cellStyle name="20% - Accent3 6 2 3 3" xfId="7403"/>
    <cellStyle name="20% - Accent3 6 2 3 3 2" xfId="25060"/>
    <cellStyle name="20% - Accent3 6 2 3 3 2 2" xfId="48362"/>
    <cellStyle name="20% - Accent3 6 2 3 3 3" xfId="36766"/>
    <cellStyle name="20% - Accent3 6 2 3 4" xfId="12755"/>
    <cellStyle name="20% - Accent3 6 2 3 5" xfId="17878"/>
    <cellStyle name="20% - Accent3 6 2 3 5 2" xfId="41261"/>
    <cellStyle name="20% - Accent3 6 2 3 6" xfId="30996"/>
    <cellStyle name="20% - Accent3 6 2 4" xfId="3124"/>
    <cellStyle name="20% - Accent3 6 2 4 2" xfId="8894"/>
    <cellStyle name="20% - Accent3 6 2 4 2 2" xfId="26551"/>
    <cellStyle name="20% - Accent3 6 2 4 2 2 2" xfId="49853"/>
    <cellStyle name="20% - Accent3 6 2 4 2 3" xfId="38257"/>
    <cellStyle name="20% - Accent3 6 2 4 3" xfId="12757"/>
    <cellStyle name="20% - Accent3 6 2 4 4" xfId="20779"/>
    <cellStyle name="20% - Accent3 6 2 4 4 2" xfId="44083"/>
    <cellStyle name="20% - Accent3 6 2 4 5" xfId="32487"/>
    <cellStyle name="20% - Accent3 6 2 5" xfId="6010"/>
    <cellStyle name="20% - Accent3 6 2 5 2" xfId="23667"/>
    <cellStyle name="20% - Accent3 6 2 5 2 2" xfId="46969"/>
    <cellStyle name="20% - Accent3 6 2 5 3" xfId="35373"/>
    <cellStyle name="20% - Accent3 6 2 6" xfId="12750"/>
    <cellStyle name="20% - Accent3 6 2 7" xfId="19297"/>
    <cellStyle name="20% - Accent3 6 2 7 2" xfId="42654"/>
    <cellStyle name="20% - Accent3 6 2 8" xfId="29603"/>
    <cellStyle name="20% - Accent3 6 3" xfId="701"/>
    <cellStyle name="20% - Accent3 6 3 2" xfId="1434"/>
    <cellStyle name="20% - Accent3 6 3 2 2" xfId="2827"/>
    <cellStyle name="20% - Accent3 6 3 2 2 2" xfId="5711"/>
    <cellStyle name="20% - Accent3 6 3 2 2 2 2" xfId="11481"/>
    <cellStyle name="20% - Accent3 6 3 2 2 2 2 2" xfId="29138"/>
    <cellStyle name="20% - Accent3 6 3 2 2 2 2 2 2" xfId="52440"/>
    <cellStyle name="20% - Accent3 6 3 2 2 2 2 3" xfId="40844"/>
    <cellStyle name="20% - Accent3 6 3 2 2 2 3" xfId="12761"/>
    <cellStyle name="20% - Accent3 6 3 2 2 2 4" xfId="23366"/>
    <cellStyle name="20% - Accent3 6 3 2 2 2 4 2" xfId="46670"/>
    <cellStyle name="20% - Accent3 6 3 2 2 2 5" xfId="35074"/>
    <cellStyle name="20% - Accent3 6 3 2 2 3" xfId="8597"/>
    <cellStyle name="20% - Accent3 6 3 2 2 3 2" xfId="26254"/>
    <cellStyle name="20% - Accent3 6 3 2 2 3 2 2" xfId="49556"/>
    <cellStyle name="20% - Accent3 6 3 2 2 3 3" xfId="37960"/>
    <cellStyle name="20% - Accent3 6 3 2 2 4" xfId="12760"/>
    <cellStyle name="20% - Accent3 6 3 2 2 5" xfId="20482"/>
    <cellStyle name="20% - Accent3 6 3 2 2 5 2" xfId="43786"/>
    <cellStyle name="20% - Accent3 6 3 2 2 6" xfId="32190"/>
    <cellStyle name="20% - Accent3 6 3 2 3" xfId="4318"/>
    <cellStyle name="20% - Accent3 6 3 2 3 2" xfId="10088"/>
    <cellStyle name="20% - Accent3 6 3 2 3 2 2" xfId="27745"/>
    <cellStyle name="20% - Accent3 6 3 2 3 2 2 2" xfId="51047"/>
    <cellStyle name="20% - Accent3 6 3 2 3 2 3" xfId="39451"/>
    <cellStyle name="20% - Accent3 6 3 2 3 3" xfId="12762"/>
    <cellStyle name="20% - Accent3 6 3 2 3 4" xfId="21973"/>
    <cellStyle name="20% - Accent3 6 3 2 3 4 2" xfId="45277"/>
    <cellStyle name="20% - Accent3 6 3 2 3 5" xfId="33681"/>
    <cellStyle name="20% - Accent3 6 3 2 4" xfId="7204"/>
    <cellStyle name="20% - Accent3 6 3 2 4 2" xfId="24861"/>
    <cellStyle name="20% - Accent3 6 3 2 4 2 2" xfId="48163"/>
    <cellStyle name="20% - Accent3 6 3 2 4 3" xfId="36567"/>
    <cellStyle name="20% - Accent3 6 3 2 5" xfId="12759"/>
    <cellStyle name="20% - Accent3 6 3 2 6" xfId="18077"/>
    <cellStyle name="20% - Accent3 6 3 2 6 2" xfId="41460"/>
    <cellStyle name="20% - Accent3 6 3 2 7" xfId="30797"/>
    <cellStyle name="20% - Accent3 6 3 3" xfId="2094"/>
    <cellStyle name="20% - Accent3 6 3 3 2" xfId="4978"/>
    <cellStyle name="20% - Accent3 6 3 3 2 2" xfId="10748"/>
    <cellStyle name="20% - Accent3 6 3 3 2 2 2" xfId="28405"/>
    <cellStyle name="20% - Accent3 6 3 3 2 2 2 2" xfId="51707"/>
    <cellStyle name="20% - Accent3 6 3 3 2 2 3" xfId="40111"/>
    <cellStyle name="20% - Accent3 6 3 3 2 3" xfId="12764"/>
    <cellStyle name="20% - Accent3 6 3 3 2 4" xfId="22633"/>
    <cellStyle name="20% - Accent3 6 3 3 2 4 2" xfId="45937"/>
    <cellStyle name="20% - Accent3 6 3 3 2 5" xfId="34341"/>
    <cellStyle name="20% - Accent3 6 3 3 3" xfId="7864"/>
    <cellStyle name="20% - Accent3 6 3 3 3 2" xfId="25521"/>
    <cellStyle name="20% - Accent3 6 3 3 3 2 2" xfId="48823"/>
    <cellStyle name="20% - Accent3 6 3 3 3 3" xfId="37227"/>
    <cellStyle name="20% - Accent3 6 3 3 4" xfId="12763"/>
    <cellStyle name="20% - Accent3 6 3 3 5" xfId="19749"/>
    <cellStyle name="20% - Accent3 6 3 3 5 2" xfId="43053"/>
    <cellStyle name="20% - Accent3 6 3 3 6" xfId="31457"/>
    <cellStyle name="20% - Accent3 6 3 4" xfId="3585"/>
    <cellStyle name="20% - Accent3 6 3 4 2" xfId="9355"/>
    <cellStyle name="20% - Accent3 6 3 4 2 2" xfId="27012"/>
    <cellStyle name="20% - Accent3 6 3 4 2 2 2" xfId="50314"/>
    <cellStyle name="20% - Accent3 6 3 4 2 3" xfId="38718"/>
    <cellStyle name="20% - Accent3 6 3 4 3" xfId="12765"/>
    <cellStyle name="20% - Accent3 6 3 4 4" xfId="21240"/>
    <cellStyle name="20% - Accent3 6 3 4 4 2" xfId="44544"/>
    <cellStyle name="20% - Accent3 6 3 4 5" xfId="32948"/>
    <cellStyle name="20% - Accent3 6 3 5" xfId="6471"/>
    <cellStyle name="20% - Accent3 6 3 5 2" xfId="24128"/>
    <cellStyle name="20% - Accent3 6 3 5 2 2" xfId="47430"/>
    <cellStyle name="20% - Accent3 6 3 5 3" xfId="35834"/>
    <cellStyle name="20% - Accent3 6 3 6" xfId="12758"/>
    <cellStyle name="20% - Accent3 6 3 7" xfId="18810"/>
    <cellStyle name="20% - Accent3 6 3 7 2" xfId="42193"/>
    <cellStyle name="20% - Accent3 6 3 8" xfId="30064"/>
    <cellStyle name="20% - Accent3 6 4" xfId="915"/>
    <cellStyle name="20% - Accent3 6 4 2" xfId="2308"/>
    <cellStyle name="20% - Accent3 6 4 2 2" xfId="5192"/>
    <cellStyle name="20% - Accent3 6 4 2 2 2" xfId="10962"/>
    <cellStyle name="20% - Accent3 6 4 2 2 2 2" xfId="28619"/>
    <cellStyle name="20% - Accent3 6 4 2 2 2 2 2" xfId="51921"/>
    <cellStyle name="20% - Accent3 6 4 2 2 2 3" xfId="40325"/>
    <cellStyle name="20% - Accent3 6 4 2 2 3" xfId="12768"/>
    <cellStyle name="20% - Accent3 6 4 2 2 4" xfId="22847"/>
    <cellStyle name="20% - Accent3 6 4 2 2 4 2" xfId="46151"/>
    <cellStyle name="20% - Accent3 6 4 2 2 5" xfId="34555"/>
    <cellStyle name="20% - Accent3 6 4 2 3" xfId="8078"/>
    <cellStyle name="20% - Accent3 6 4 2 3 2" xfId="25735"/>
    <cellStyle name="20% - Accent3 6 4 2 3 2 2" xfId="49037"/>
    <cellStyle name="20% - Accent3 6 4 2 3 3" xfId="37441"/>
    <cellStyle name="20% - Accent3 6 4 2 4" xfId="12767"/>
    <cellStyle name="20% - Accent3 6 4 2 5" xfId="19963"/>
    <cellStyle name="20% - Accent3 6 4 2 5 2" xfId="43267"/>
    <cellStyle name="20% - Accent3 6 4 2 6" xfId="31671"/>
    <cellStyle name="20% - Accent3 6 4 3" xfId="3799"/>
    <cellStyle name="20% - Accent3 6 4 3 2" xfId="9569"/>
    <cellStyle name="20% - Accent3 6 4 3 2 2" xfId="27226"/>
    <cellStyle name="20% - Accent3 6 4 3 2 2 2" xfId="50528"/>
    <cellStyle name="20% - Accent3 6 4 3 2 3" xfId="38932"/>
    <cellStyle name="20% - Accent3 6 4 3 3" xfId="12769"/>
    <cellStyle name="20% - Accent3 6 4 3 4" xfId="21454"/>
    <cellStyle name="20% - Accent3 6 4 3 4 2" xfId="44758"/>
    <cellStyle name="20% - Accent3 6 4 3 5" xfId="33162"/>
    <cellStyle name="20% - Accent3 6 4 4" xfId="6685"/>
    <cellStyle name="20% - Accent3 6 4 4 2" xfId="24342"/>
    <cellStyle name="20% - Accent3 6 4 4 2 2" xfId="47644"/>
    <cellStyle name="20% - Accent3 6 4 4 3" xfId="36048"/>
    <cellStyle name="20% - Accent3 6 4 5" xfId="12766"/>
    <cellStyle name="20% - Accent3 6 4 6" xfId="18596"/>
    <cellStyle name="20% - Accent3 6 4 6 2" xfId="41979"/>
    <cellStyle name="20% - Accent3 6 4 7" xfId="30278"/>
    <cellStyle name="20% - Accent3 6 5" xfId="814"/>
    <cellStyle name="20% - Accent3 6 5 2" xfId="2207"/>
    <cellStyle name="20% - Accent3 6 5 2 2" xfId="5091"/>
    <cellStyle name="20% - Accent3 6 5 2 2 2" xfId="10861"/>
    <cellStyle name="20% - Accent3 6 5 2 2 2 2" xfId="28518"/>
    <cellStyle name="20% - Accent3 6 5 2 2 2 2 2" xfId="51820"/>
    <cellStyle name="20% - Accent3 6 5 2 2 2 3" xfId="40224"/>
    <cellStyle name="20% - Accent3 6 5 2 2 3" xfId="12772"/>
    <cellStyle name="20% - Accent3 6 5 2 2 4" xfId="22746"/>
    <cellStyle name="20% - Accent3 6 5 2 2 4 2" xfId="46050"/>
    <cellStyle name="20% - Accent3 6 5 2 2 5" xfId="34454"/>
    <cellStyle name="20% - Accent3 6 5 2 3" xfId="7977"/>
    <cellStyle name="20% - Accent3 6 5 2 3 2" xfId="25634"/>
    <cellStyle name="20% - Accent3 6 5 2 3 2 2" xfId="48936"/>
    <cellStyle name="20% - Accent3 6 5 2 3 3" xfId="37340"/>
    <cellStyle name="20% - Accent3 6 5 2 4" xfId="12771"/>
    <cellStyle name="20% - Accent3 6 5 2 5" xfId="19862"/>
    <cellStyle name="20% - Accent3 6 5 2 5 2" xfId="43166"/>
    <cellStyle name="20% - Accent3 6 5 2 6" xfId="31570"/>
    <cellStyle name="20% - Accent3 6 5 3" xfId="3698"/>
    <cellStyle name="20% - Accent3 6 5 3 2" xfId="9468"/>
    <cellStyle name="20% - Accent3 6 5 3 2 2" xfId="27125"/>
    <cellStyle name="20% - Accent3 6 5 3 2 2 2" xfId="50427"/>
    <cellStyle name="20% - Accent3 6 5 3 2 3" xfId="38831"/>
    <cellStyle name="20% - Accent3 6 5 3 3" xfId="12773"/>
    <cellStyle name="20% - Accent3 6 5 3 4" xfId="21353"/>
    <cellStyle name="20% - Accent3 6 5 3 4 2" xfId="44657"/>
    <cellStyle name="20% - Accent3 6 5 3 5" xfId="33061"/>
    <cellStyle name="20% - Accent3 6 5 4" xfId="6584"/>
    <cellStyle name="20% - Accent3 6 5 4 2" xfId="24241"/>
    <cellStyle name="20% - Accent3 6 5 4 2 2" xfId="47543"/>
    <cellStyle name="20% - Accent3 6 5 4 3" xfId="35947"/>
    <cellStyle name="20% - Accent3 6 5 5" xfId="12770"/>
    <cellStyle name="20% - Accent3 6 5 6" xfId="18697"/>
    <cellStyle name="20% - Accent3 6 5 6 2" xfId="42080"/>
    <cellStyle name="20% - Accent3 6 5 7" xfId="30177"/>
    <cellStyle name="20% - Accent3 6 6" xfId="1561"/>
    <cellStyle name="20% - Accent3 6 6 2" xfId="4445"/>
    <cellStyle name="20% - Accent3 6 6 2 2" xfId="10215"/>
    <cellStyle name="20% - Accent3 6 6 2 2 2" xfId="27872"/>
    <cellStyle name="20% - Accent3 6 6 2 2 2 2" xfId="51174"/>
    <cellStyle name="20% - Accent3 6 6 2 2 3" xfId="39578"/>
    <cellStyle name="20% - Accent3 6 6 2 3" xfId="12775"/>
    <cellStyle name="20% - Accent3 6 6 2 4" xfId="22100"/>
    <cellStyle name="20% - Accent3 6 6 2 4 2" xfId="45404"/>
    <cellStyle name="20% - Accent3 6 6 2 5" xfId="33808"/>
    <cellStyle name="20% - Accent3 6 6 3" xfId="7331"/>
    <cellStyle name="20% - Accent3 6 6 3 2" xfId="24988"/>
    <cellStyle name="20% - Accent3 6 6 3 2 2" xfId="48290"/>
    <cellStyle name="20% - Accent3 6 6 3 3" xfId="36694"/>
    <cellStyle name="20% - Accent3 6 6 4" xfId="12774"/>
    <cellStyle name="20% - Accent3 6 6 5" xfId="17950"/>
    <cellStyle name="20% - Accent3 6 6 5 2" xfId="41333"/>
    <cellStyle name="20% - Accent3 6 6 6" xfId="30924"/>
    <cellStyle name="20% - Accent3 6 7" xfId="3052"/>
    <cellStyle name="20% - Accent3 6 7 2" xfId="8822"/>
    <cellStyle name="20% - Accent3 6 7 2 2" xfId="26479"/>
    <cellStyle name="20% - Accent3 6 7 2 2 2" xfId="49781"/>
    <cellStyle name="20% - Accent3 6 7 2 3" xfId="38185"/>
    <cellStyle name="20% - Accent3 6 7 3" xfId="12776"/>
    <cellStyle name="20% - Accent3 6 7 4" xfId="20707"/>
    <cellStyle name="20% - Accent3 6 7 4 2" xfId="44011"/>
    <cellStyle name="20% - Accent3 6 7 5" xfId="32415"/>
    <cellStyle name="20% - Accent3 6 8" xfId="5938"/>
    <cellStyle name="20% - Accent3 6 8 2" xfId="23595"/>
    <cellStyle name="20% - Accent3 6 8 2 2" xfId="46897"/>
    <cellStyle name="20% - Accent3 6 8 3" xfId="35301"/>
    <cellStyle name="20% - Accent3 6 9" xfId="12749"/>
    <cellStyle name="20% - Accent3 7" xfId="156"/>
    <cellStyle name="20% - Accent3 7 10" xfId="19355"/>
    <cellStyle name="20% - Accent3 7 10 2" xfId="42712"/>
    <cellStyle name="20% - Accent3 7 11" xfId="29545"/>
    <cellStyle name="20% - Accent3 7 2" xfId="486"/>
    <cellStyle name="20% - Accent3 7 2 2" xfId="1219"/>
    <cellStyle name="20% - Accent3 7 2 2 2" xfId="2612"/>
    <cellStyle name="20% - Accent3 7 2 2 2 2" xfId="5496"/>
    <cellStyle name="20% - Accent3 7 2 2 2 2 2" xfId="11266"/>
    <cellStyle name="20% - Accent3 7 2 2 2 2 2 2" xfId="28923"/>
    <cellStyle name="20% - Accent3 7 2 2 2 2 2 2 2" xfId="52225"/>
    <cellStyle name="20% - Accent3 7 2 2 2 2 2 3" xfId="40629"/>
    <cellStyle name="20% - Accent3 7 2 2 2 2 3" xfId="12781"/>
    <cellStyle name="20% - Accent3 7 2 2 2 2 4" xfId="23151"/>
    <cellStyle name="20% - Accent3 7 2 2 2 2 4 2" xfId="46455"/>
    <cellStyle name="20% - Accent3 7 2 2 2 2 5" xfId="34859"/>
    <cellStyle name="20% - Accent3 7 2 2 2 3" xfId="8382"/>
    <cellStyle name="20% - Accent3 7 2 2 2 3 2" xfId="26039"/>
    <cellStyle name="20% - Accent3 7 2 2 2 3 2 2" xfId="49341"/>
    <cellStyle name="20% - Accent3 7 2 2 2 3 3" xfId="37745"/>
    <cellStyle name="20% - Accent3 7 2 2 2 4" xfId="12780"/>
    <cellStyle name="20% - Accent3 7 2 2 2 5" xfId="20267"/>
    <cellStyle name="20% - Accent3 7 2 2 2 5 2" xfId="43571"/>
    <cellStyle name="20% - Accent3 7 2 2 2 6" xfId="31975"/>
    <cellStyle name="20% - Accent3 7 2 2 3" xfId="4103"/>
    <cellStyle name="20% - Accent3 7 2 2 3 2" xfId="9873"/>
    <cellStyle name="20% - Accent3 7 2 2 3 2 2" xfId="27530"/>
    <cellStyle name="20% - Accent3 7 2 2 3 2 2 2" xfId="50832"/>
    <cellStyle name="20% - Accent3 7 2 2 3 2 3" xfId="39236"/>
    <cellStyle name="20% - Accent3 7 2 2 3 3" xfId="12782"/>
    <cellStyle name="20% - Accent3 7 2 2 3 4" xfId="21758"/>
    <cellStyle name="20% - Accent3 7 2 2 3 4 2" xfId="45062"/>
    <cellStyle name="20% - Accent3 7 2 2 3 5" xfId="33466"/>
    <cellStyle name="20% - Accent3 7 2 2 4" xfId="6989"/>
    <cellStyle name="20% - Accent3 7 2 2 4 2" xfId="24646"/>
    <cellStyle name="20% - Accent3 7 2 2 4 2 2" xfId="47948"/>
    <cellStyle name="20% - Accent3 7 2 2 4 3" xfId="36352"/>
    <cellStyle name="20% - Accent3 7 2 2 5" xfId="12779"/>
    <cellStyle name="20% - Accent3 7 2 2 6" xfId="18292"/>
    <cellStyle name="20% - Accent3 7 2 2 6 2" xfId="41675"/>
    <cellStyle name="20% - Accent3 7 2 2 7" xfId="30582"/>
    <cellStyle name="20% - Accent3 7 2 3" xfId="1879"/>
    <cellStyle name="20% - Accent3 7 2 3 2" xfId="4763"/>
    <cellStyle name="20% - Accent3 7 2 3 2 2" xfId="10533"/>
    <cellStyle name="20% - Accent3 7 2 3 2 2 2" xfId="28190"/>
    <cellStyle name="20% - Accent3 7 2 3 2 2 2 2" xfId="51492"/>
    <cellStyle name="20% - Accent3 7 2 3 2 2 3" xfId="39896"/>
    <cellStyle name="20% - Accent3 7 2 3 2 3" xfId="12784"/>
    <cellStyle name="20% - Accent3 7 2 3 2 4" xfId="22418"/>
    <cellStyle name="20% - Accent3 7 2 3 2 4 2" xfId="45722"/>
    <cellStyle name="20% - Accent3 7 2 3 2 5" xfId="34126"/>
    <cellStyle name="20% - Accent3 7 2 3 3" xfId="7649"/>
    <cellStyle name="20% - Accent3 7 2 3 3 2" xfId="25306"/>
    <cellStyle name="20% - Accent3 7 2 3 3 2 2" xfId="48608"/>
    <cellStyle name="20% - Accent3 7 2 3 3 3" xfId="37012"/>
    <cellStyle name="20% - Accent3 7 2 3 4" xfId="12783"/>
    <cellStyle name="20% - Accent3 7 2 3 5" xfId="19534"/>
    <cellStyle name="20% - Accent3 7 2 3 5 2" xfId="42838"/>
    <cellStyle name="20% - Accent3 7 2 3 6" xfId="31242"/>
    <cellStyle name="20% - Accent3 7 2 4" xfId="3370"/>
    <cellStyle name="20% - Accent3 7 2 4 2" xfId="9140"/>
    <cellStyle name="20% - Accent3 7 2 4 2 2" xfId="26797"/>
    <cellStyle name="20% - Accent3 7 2 4 2 2 2" xfId="50099"/>
    <cellStyle name="20% - Accent3 7 2 4 2 3" xfId="38503"/>
    <cellStyle name="20% - Accent3 7 2 4 3" xfId="12785"/>
    <cellStyle name="20% - Accent3 7 2 4 4" xfId="21025"/>
    <cellStyle name="20% - Accent3 7 2 4 4 2" xfId="44329"/>
    <cellStyle name="20% - Accent3 7 2 4 5" xfId="32733"/>
    <cellStyle name="20% - Accent3 7 2 5" xfId="6256"/>
    <cellStyle name="20% - Accent3 7 2 5 2" xfId="23913"/>
    <cellStyle name="20% - Accent3 7 2 5 2 2" xfId="47215"/>
    <cellStyle name="20% - Accent3 7 2 5 3" xfId="35619"/>
    <cellStyle name="20% - Accent3 7 2 6" xfId="12778"/>
    <cellStyle name="20% - Accent3 7 2 7" xfId="19025"/>
    <cellStyle name="20% - Accent3 7 2 7 2" xfId="42408"/>
    <cellStyle name="20% - Accent3 7 2 8" xfId="29849"/>
    <cellStyle name="20% - Accent3 7 3" xfId="715"/>
    <cellStyle name="20% - Accent3 7 3 2" xfId="1448"/>
    <cellStyle name="20% - Accent3 7 3 2 2" xfId="2841"/>
    <cellStyle name="20% - Accent3 7 3 2 2 2" xfId="5725"/>
    <cellStyle name="20% - Accent3 7 3 2 2 2 2" xfId="11495"/>
    <cellStyle name="20% - Accent3 7 3 2 2 2 2 2" xfId="29152"/>
    <cellStyle name="20% - Accent3 7 3 2 2 2 2 2 2" xfId="52454"/>
    <cellStyle name="20% - Accent3 7 3 2 2 2 2 3" xfId="40858"/>
    <cellStyle name="20% - Accent3 7 3 2 2 2 3" xfId="12789"/>
    <cellStyle name="20% - Accent3 7 3 2 2 2 4" xfId="23380"/>
    <cellStyle name="20% - Accent3 7 3 2 2 2 4 2" xfId="46684"/>
    <cellStyle name="20% - Accent3 7 3 2 2 2 5" xfId="35088"/>
    <cellStyle name="20% - Accent3 7 3 2 2 3" xfId="8611"/>
    <cellStyle name="20% - Accent3 7 3 2 2 3 2" xfId="26268"/>
    <cellStyle name="20% - Accent3 7 3 2 2 3 2 2" xfId="49570"/>
    <cellStyle name="20% - Accent3 7 3 2 2 3 3" xfId="37974"/>
    <cellStyle name="20% - Accent3 7 3 2 2 4" xfId="12788"/>
    <cellStyle name="20% - Accent3 7 3 2 2 5" xfId="20496"/>
    <cellStyle name="20% - Accent3 7 3 2 2 5 2" xfId="43800"/>
    <cellStyle name="20% - Accent3 7 3 2 2 6" xfId="32204"/>
    <cellStyle name="20% - Accent3 7 3 2 3" xfId="4332"/>
    <cellStyle name="20% - Accent3 7 3 2 3 2" xfId="10102"/>
    <cellStyle name="20% - Accent3 7 3 2 3 2 2" xfId="27759"/>
    <cellStyle name="20% - Accent3 7 3 2 3 2 2 2" xfId="51061"/>
    <cellStyle name="20% - Accent3 7 3 2 3 2 3" xfId="39465"/>
    <cellStyle name="20% - Accent3 7 3 2 3 3" xfId="12790"/>
    <cellStyle name="20% - Accent3 7 3 2 3 4" xfId="21987"/>
    <cellStyle name="20% - Accent3 7 3 2 3 4 2" xfId="45291"/>
    <cellStyle name="20% - Accent3 7 3 2 3 5" xfId="33695"/>
    <cellStyle name="20% - Accent3 7 3 2 4" xfId="7218"/>
    <cellStyle name="20% - Accent3 7 3 2 4 2" xfId="24875"/>
    <cellStyle name="20% - Accent3 7 3 2 4 2 2" xfId="48177"/>
    <cellStyle name="20% - Accent3 7 3 2 4 3" xfId="36581"/>
    <cellStyle name="20% - Accent3 7 3 2 5" xfId="12787"/>
    <cellStyle name="20% - Accent3 7 3 2 6" xfId="18063"/>
    <cellStyle name="20% - Accent3 7 3 2 6 2" xfId="41446"/>
    <cellStyle name="20% - Accent3 7 3 2 7" xfId="30811"/>
    <cellStyle name="20% - Accent3 7 3 3" xfId="2108"/>
    <cellStyle name="20% - Accent3 7 3 3 2" xfId="4992"/>
    <cellStyle name="20% - Accent3 7 3 3 2 2" xfId="10762"/>
    <cellStyle name="20% - Accent3 7 3 3 2 2 2" xfId="28419"/>
    <cellStyle name="20% - Accent3 7 3 3 2 2 2 2" xfId="51721"/>
    <cellStyle name="20% - Accent3 7 3 3 2 2 3" xfId="40125"/>
    <cellStyle name="20% - Accent3 7 3 3 2 3" xfId="12792"/>
    <cellStyle name="20% - Accent3 7 3 3 2 4" xfId="22647"/>
    <cellStyle name="20% - Accent3 7 3 3 2 4 2" xfId="45951"/>
    <cellStyle name="20% - Accent3 7 3 3 2 5" xfId="34355"/>
    <cellStyle name="20% - Accent3 7 3 3 3" xfId="7878"/>
    <cellStyle name="20% - Accent3 7 3 3 3 2" xfId="25535"/>
    <cellStyle name="20% - Accent3 7 3 3 3 2 2" xfId="48837"/>
    <cellStyle name="20% - Accent3 7 3 3 3 3" xfId="37241"/>
    <cellStyle name="20% - Accent3 7 3 3 4" xfId="12791"/>
    <cellStyle name="20% - Accent3 7 3 3 5" xfId="19763"/>
    <cellStyle name="20% - Accent3 7 3 3 5 2" xfId="43067"/>
    <cellStyle name="20% - Accent3 7 3 3 6" xfId="31471"/>
    <cellStyle name="20% - Accent3 7 3 4" xfId="3599"/>
    <cellStyle name="20% - Accent3 7 3 4 2" xfId="9369"/>
    <cellStyle name="20% - Accent3 7 3 4 2 2" xfId="27026"/>
    <cellStyle name="20% - Accent3 7 3 4 2 2 2" xfId="50328"/>
    <cellStyle name="20% - Accent3 7 3 4 2 3" xfId="38732"/>
    <cellStyle name="20% - Accent3 7 3 4 3" xfId="12793"/>
    <cellStyle name="20% - Accent3 7 3 4 4" xfId="21254"/>
    <cellStyle name="20% - Accent3 7 3 4 4 2" xfId="44558"/>
    <cellStyle name="20% - Accent3 7 3 4 5" xfId="32962"/>
    <cellStyle name="20% - Accent3 7 3 5" xfId="6485"/>
    <cellStyle name="20% - Accent3 7 3 5 2" xfId="24142"/>
    <cellStyle name="20% - Accent3 7 3 5 2 2" xfId="47444"/>
    <cellStyle name="20% - Accent3 7 3 5 3" xfId="35848"/>
    <cellStyle name="20% - Accent3 7 3 6" xfId="12786"/>
    <cellStyle name="20% - Accent3 7 3 7" xfId="18796"/>
    <cellStyle name="20% - Accent3 7 3 7 2" xfId="42179"/>
    <cellStyle name="20% - Accent3 7 3 8" xfId="30078"/>
    <cellStyle name="20% - Accent3 7 4" xfId="929"/>
    <cellStyle name="20% - Accent3 7 4 2" xfId="2322"/>
    <cellStyle name="20% - Accent3 7 4 2 2" xfId="5206"/>
    <cellStyle name="20% - Accent3 7 4 2 2 2" xfId="10976"/>
    <cellStyle name="20% - Accent3 7 4 2 2 2 2" xfId="28633"/>
    <cellStyle name="20% - Accent3 7 4 2 2 2 2 2" xfId="51935"/>
    <cellStyle name="20% - Accent3 7 4 2 2 2 3" xfId="40339"/>
    <cellStyle name="20% - Accent3 7 4 2 2 3" xfId="12796"/>
    <cellStyle name="20% - Accent3 7 4 2 2 4" xfId="22861"/>
    <cellStyle name="20% - Accent3 7 4 2 2 4 2" xfId="46165"/>
    <cellStyle name="20% - Accent3 7 4 2 2 5" xfId="34569"/>
    <cellStyle name="20% - Accent3 7 4 2 3" xfId="8092"/>
    <cellStyle name="20% - Accent3 7 4 2 3 2" xfId="25749"/>
    <cellStyle name="20% - Accent3 7 4 2 3 2 2" xfId="49051"/>
    <cellStyle name="20% - Accent3 7 4 2 3 3" xfId="37455"/>
    <cellStyle name="20% - Accent3 7 4 2 4" xfId="12795"/>
    <cellStyle name="20% - Accent3 7 4 2 5" xfId="19977"/>
    <cellStyle name="20% - Accent3 7 4 2 5 2" xfId="43281"/>
    <cellStyle name="20% - Accent3 7 4 2 6" xfId="31685"/>
    <cellStyle name="20% - Accent3 7 4 3" xfId="3813"/>
    <cellStyle name="20% - Accent3 7 4 3 2" xfId="9583"/>
    <cellStyle name="20% - Accent3 7 4 3 2 2" xfId="27240"/>
    <cellStyle name="20% - Accent3 7 4 3 2 2 2" xfId="50542"/>
    <cellStyle name="20% - Accent3 7 4 3 2 3" xfId="38946"/>
    <cellStyle name="20% - Accent3 7 4 3 3" xfId="12797"/>
    <cellStyle name="20% - Accent3 7 4 3 4" xfId="21468"/>
    <cellStyle name="20% - Accent3 7 4 3 4 2" xfId="44772"/>
    <cellStyle name="20% - Accent3 7 4 3 5" xfId="33176"/>
    <cellStyle name="20% - Accent3 7 4 4" xfId="6699"/>
    <cellStyle name="20% - Accent3 7 4 4 2" xfId="24356"/>
    <cellStyle name="20% - Accent3 7 4 4 2 2" xfId="47658"/>
    <cellStyle name="20% - Accent3 7 4 4 3" xfId="36062"/>
    <cellStyle name="20% - Accent3 7 4 5" xfId="12794"/>
    <cellStyle name="20% - Accent3 7 4 6" xfId="18582"/>
    <cellStyle name="20% - Accent3 7 4 6 2" xfId="41965"/>
    <cellStyle name="20% - Accent3 7 4 7" xfId="30292"/>
    <cellStyle name="20% - Accent3 7 5" xfId="828"/>
    <cellStyle name="20% - Accent3 7 5 2" xfId="2221"/>
    <cellStyle name="20% - Accent3 7 5 2 2" xfId="5105"/>
    <cellStyle name="20% - Accent3 7 5 2 2 2" xfId="10875"/>
    <cellStyle name="20% - Accent3 7 5 2 2 2 2" xfId="28532"/>
    <cellStyle name="20% - Accent3 7 5 2 2 2 2 2" xfId="51834"/>
    <cellStyle name="20% - Accent3 7 5 2 2 2 3" xfId="40238"/>
    <cellStyle name="20% - Accent3 7 5 2 2 3" xfId="12800"/>
    <cellStyle name="20% - Accent3 7 5 2 2 4" xfId="22760"/>
    <cellStyle name="20% - Accent3 7 5 2 2 4 2" xfId="46064"/>
    <cellStyle name="20% - Accent3 7 5 2 2 5" xfId="34468"/>
    <cellStyle name="20% - Accent3 7 5 2 3" xfId="7991"/>
    <cellStyle name="20% - Accent3 7 5 2 3 2" xfId="25648"/>
    <cellStyle name="20% - Accent3 7 5 2 3 2 2" xfId="48950"/>
    <cellStyle name="20% - Accent3 7 5 2 3 3" xfId="37354"/>
    <cellStyle name="20% - Accent3 7 5 2 4" xfId="12799"/>
    <cellStyle name="20% - Accent3 7 5 2 5" xfId="19876"/>
    <cellStyle name="20% - Accent3 7 5 2 5 2" xfId="43180"/>
    <cellStyle name="20% - Accent3 7 5 2 6" xfId="31584"/>
    <cellStyle name="20% - Accent3 7 5 3" xfId="3712"/>
    <cellStyle name="20% - Accent3 7 5 3 2" xfId="9482"/>
    <cellStyle name="20% - Accent3 7 5 3 2 2" xfId="27139"/>
    <cellStyle name="20% - Accent3 7 5 3 2 2 2" xfId="50441"/>
    <cellStyle name="20% - Accent3 7 5 3 2 3" xfId="38845"/>
    <cellStyle name="20% - Accent3 7 5 3 3" xfId="12801"/>
    <cellStyle name="20% - Accent3 7 5 3 4" xfId="21367"/>
    <cellStyle name="20% - Accent3 7 5 3 4 2" xfId="44671"/>
    <cellStyle name="20% - Accent3 7 5 3 5" xfId="33075"/>
    <cellStyle name="20% - Accent3 7 5 4" xfId="6598"/>
    <cellStyle name="20% - Accent3 7 5 4 2" xfId="24255"/>
    <cellStyle name="20% - Accent3 7 5 4 2 2" xfId="47557"/>
    <cellStyle name="20% - Accent3 7 5 4 3" xfId="35961"/>
    <cellStyle name="20% - Accent3 7 5 5" xfId="12798"/>
    <cellStyle name="20% - Accent3 7 5 6" xfId="18683"/>
    <cellStyle name="20% - Accent3 7 5 6 2" xfId="42066"/>
    <cellStyle name="20% - Accent3 7 5 7" xfId="30191"/>
    <cellStyle name="20% - Accent3 7 6" xfId="1575"/>
    <cellStyle name="20% - Accent3 7 6 2" xfId="4459"/>
    <cellStyle name="20% - Accent3 7 6 2 2" xfId="10229"/>
    <cellStyle name="20% - Accent3 7 6 2 2 2" xfId="27886"/>
    <cellStyle name="20% - Accent3 7 6 2 2 2 2" xfId="51188"/>
    <cellStyle name="20% - Accent3 7 6 2 2 3" xfId="39592"/>
    <cellStyle name="20% - Accent3 7 6 2 3" xfId="12803"/>
    <cellStyle name="20% - Accent3 7 6 2 4" xfId="22114"/>
    <cellStyle name="20% - Accent3 7 6 2 4 2" xfId="45418"/>
    <cellStyle name="20% - Accent3 7 6 2 5" xfId="33822"/>
    <cellStyle name="20% - Accent3 7 6 3" xfId="7345"/>
    <cellStyle name="20% - Accent3 7 6 3 2" xfId="25002"/>
    <cellStyle name="20% - Accent3 7 6 3 2 2" xfId="48304"/>
    <cellStyle name="20% - Accent3 7 6 3 3" xfId="36708"/>
    <cellStyle name="20% - Accent3 7 6 4" xfId="12802"/>
    <cellStyle name="20% - Accent3 7 6 5" xfId="17936"/>
    <cellStyle name="20% - Accent3 7 6 5 2" xfId="41319"/>
    <cellStyle name="20% - Accent3 7 6 6" xfId="30938"/>
    <cellStyle name="20% - Accent3 7 7" xfId="3066"/>
    <cellStyle name="20% - Accent3 7 7 2" xfId="8836"/>
    <cellStyle name="20% - Accent3 7 7 2 2" xfId="26493"/>
    <cellStyle name="20% - Accent3 7 7 2 2 2" xfId="49795"/>
    <cellStyle name="20% - Accent3 7 7 2 3" xfId="38199"/>
    <cellStyle name="20% - Accent3 7 7 3" xfId="12804"/>
    <cellStyle name="20% - Accent3 7 7 4" xfId="20721"/>
    <cellStyle name="20% - Accent3 7 7 4 2" xfId="44025"/>
    <cellStyle name="20% - Accent3 7 7 5" xfId="32429"/>
    <cellStyle name="20% - Accent3 7 8" xfId="5952"/>
    <cellStyle name="20% - Accent3 7 8 2" xfId="23609"/>
    <cellStyle name="20% - Accent3 7 8 2 2" xfId="46911"/>
    <cellStyle name="20% - Accent3 7 8 3" xfId="35315"/>
    <cellStyle name="20% - Accent3 7 9" xfId="12777"/>
    <cellStyle name="20% - Accent3 8" xfId="448"/>
    <cellStyle name="20% - Accent3 8 2" xfId="729"/>
    <cellStyle name="20% - Accent3 8 2 2" xfId="1462"/>
    <cellStyle name="20% - Accent3 8 2 2 2" xfId="2855"/>
    <cellStyle name="20% - Accent3 8 2 2 2 2" xfId="5739"/>
    <cellStyle name="20% - Accent3 8 2 2 2 2 2" xfId="11509"/>
    <cellStyle name="20% - Accent3 8 2 2 2 2 2 2" xfId="29166"/>
    <cellStyle name="20% - Accent3 8 2 2 2 2 2 2 2" xfId="52468"/>
    <cellStyle name="20% - Accent3 8 2 2 2 2 2 3" xfId="40872"/>
    <cellStyle name="20% - Accent3 8 2 2 2 2 3" xfId="12809"/>
    <cellStyle name="20% - Accent3 8 2 2 2 2 4" xfId="23394"/>
    <cellStyle name="20% - Accent3 8 2 2 2 2 4 2" xfId="46698"/>
    <cellStyle name="20% - Accent3 8 2 2 2 2 5" xfId="35102"/>
    <cellStyle name="20% - Accent3 8 2 2 2 3" xfId="8625"/>
    <cellStyle name="20% - Accent3 8 2 2 2 3 2" xfId="26282"/>
    <cellStyle name="20% - Accent3 8 2 2 2 3 2 2" xfId="49584"/>
    <cellStyle name="20% - Accent3 8 2 2 2 3 3" xfId="37988"/>
    <cellStyle name="20% - Accent3 8 2 2 2 4" xfId="12808"/>
    <cellStyle name="20% - Accent3 8 2 2 2 5" xfId="20510"/>
    <cellStyle name="20% - Accent3 8 2 2 2 5 2" xfId="43814"/>
    <cellStyle name="20% - Accent3 8 2 2 2 6" xfId="32218"/>
    <cellStyle name="20% - Accent3 8 2 2 3" xfId="4346"/>
    <cellStyle name="20% - Accent3 8 2 2 3 2" xfId="10116"/>
    <cellStyle name="20% - Accent3 8 2 2 3 2 2" xfId="27773"/>
    <cellStyle name="20% - Accent3 8 2 2 3 2 2 2" xfId="51075"/>
    <cellStyle name="20% - Accent3 8 2 2 3 2 3" xfId="39479"/>
    <cellStyle name="20% - Accent3 8 2 2 3 3" xfId="12810"/>
    <cellStyle name="20% - Accent3 8 2 2 3 4" xfId="22001"/>
    <cellStyle name="20% - Accent3 8 2 2 3 4 2" xfId="45305"/>
    <cellStyle name="20% - Accent3 8 2 2 3 5" xfId="33709"/>
    <cellStyle name="20% - Accent3 8 2 2 4" xfId="7232"/>
    <cellStyle name="20% - Accent3 8 2 2 4 2" xfId="24889"/>
    <cellStyle name="20% - Accent3 8 2 2 4 2 2" xfId="48191"/>
    <cellStyle name="20% - Accent3 8 2 2 4 3" xfId="36595"/>
    <cellStyle name="20% - Accent3 8 2 2 5" xfId="12807"/>
    <cellStyle name="20% - Accent3 8 2 2 6" xfId="18049"/>
    <cellStyle name="20% - Accent3 8 2 2 6 2" xfId="41432"/>
    <cellStyle name="20% - Accent3 8 2 2 7" xfId="30825"/>
    <cellStyle name="20% - Accent3 8 2 3" xfId="2122"/>
    <cellStyle name="20% - Accent3 8 2 3 2" xfId="5006"/>
    <cellStyle name="20% - Accent3 8 2 3 2 2" xfId="10776"/>
    <cellStyle name="20% - Accent3 8 2 3 2 2 2" xfId="28433"/>
    <cellStyle name="20% - Accent3 8 2 3 2 2 2 2" xfId="51735"/>
    <cellStyle name="20% - Accent3 8 2 3 2 2 3" xfId="40139"/>
    <cellStyle name="20% - Accent3 8 2 3 2 3" xfId="12812"/>
    <cellStyle name="20% - Accent3 8 2 3 2 4" xfId="22661"/>
    <cellStyle name="20% - Accent3 8 2 3 2 4 2" xfId="45965"/>
    <cellStyle name="20% - Accent3 8 2 3 2 5" xfId="34369"/>
    <cellStyle name="20% - Accent3 8 2 3 3" xfId="7892"/>
    <cellStyle name="20% - Accent3 8 2 3 3 2" xfId="25549"/>
    <cellStyle name="20% - Accent3 8 2 3 3 2 2" xfId="48851"/>
    <cellStyle name="20% - Accent3 8 2 3 3 3" xfId="37255"/>
    <cellStyle name="20% - Accent3 8 2 3 4" xfId="12811"/>
    <cellStyle name="20% - Accent3 8 2 3 5" xfId="19777"/>
    <cellStyle name="20% - Accent3 8 2 3 5 2" xfId="43081"/>
    <cellStyle name="20% - Accent3 8 2 3 6" xfId="31485"/>
    <cellStyle name="20% - Accent3 8 2 4" xfId="3613"/>
    <cellStyle name="20% - Accent3 8 2 4 2" xfId="9383"/>
    <cellStyle name="20% - Accent3 8 2 4 2 2" xfId="27040"/>
    <cellStyle name="20% - Accent3 8 2 4 2 2 2" xfId="50342"/>
    <cellStyle name="20% - Accent3 8 2 4 2 3" xfId="38746"/>
    <cellStyle name="20% - Accent3 8 2 4 3" xfId="12813"/>
    <cellStyle name="20% - Accent3 8 2 4 4" xfId="21268"/>
    <cellStyle name="20% - Accent3 8 2 4 4 2" xfId="44572"/>
    <cellStyle name="20% - Accent3 8 2 4 5" xfId="32976"/>
    <cellStyle name="20% - Accent3 8 2 5" xfId="6499"/>
    <cellStyle name="20% - Accent3 8 2 5 2" xfId="24156"/>
    <cellStyle name="20% - Accent3 8 2 5 2 2" xfId="47458"/>
    <cellStyle name="20% - Accent3 8 2 5 3" xfId="35862"/>
    <cellStyle name="20% - Accent3 8 2 6" xfId="12806"/>
    <cellStyle name="20% - Accent3 8 2 7" xfId="18782"/>
    <cellStyle name="20% - Accent3 8 2 7 2" xfId="42165"/>
    <cellStyle name="20% - Accent3 8 2 8" xfId="30092"/>
    <cellStyle name="20% - Accent3 8 3" xfId="842"/>
    <cellStyle name="20% - Accent3 8 3 2" xfId="2235"/>
    <cellStyle name="20% - Accent3 8 3 2 2" xfId="5119"/>
    <cellStyle name="20% - Accent3 8 3 2 2 2" xfId="10889"/>
    <cellStyle name="20% - Accent3 8 3 2 2 2 2" xfId="28546"/>
    <cellStyle name="20% - Accent3 8 3 2 2 2 2 2" xfId="51848"/>
    <cellStyle name="20% - Accent3 8 3 2 2 2 3" xfId="40252"/>
    <cellStyle name="20% - Accent3 8 3 2 2 3" xfId="12816"/>
    <cellStyle name="20% - Accent3 8 3 2 2 4" xfId="22774"/>
    <cellStyle name="20% - Accent3 8 3 2 2 4 2" xfId="46078"/>
    <cellStyle name="20% - Accent3 8 3 2 2 5" xfId="34482"/>
    <cellStyle name="20% - Accent3 8 3 2 3" xfId="8005"/>
    <cellStyle name="20% - Accent3 8 3 2 3 2" xfId="25662"/>
    <cellStyle name="20% - Accent3 8 3 2 3 2 2" xfId="48964"/>
    <cellStyle name="20% - Accent3 8 3 2 3 3" xfId="37368"/>
    <cellStyle name="20% - Accent3 8 3 2 4" xfId="12815"/>
    <cellStyle name="20% - Accent3 8 3 2 5" xfId="19890"/>
    <cellStyle name="20% - Accent3 8 3 2 5 2" xfId="43194"/>
    <cellStyle name="20% - Accent3 8 3 2 6" xfId="31598"/>
    <cellStyle name="20% - Accent3 8 3 3" xfId="3726"/>
    <cellStyle name="20% - Accent3 8 3 3 2" xfId="9496"/>
    <cellStyle name="20% - Accent3 8 3 3 2 2" xfId="27153"/>
    <cellStyle name="20% - Accent3 8 3 3 2 2 2" xfId="50455"/>
    <cellStyle name="20% - Accent3 8 3 3 2 3" xfId="38859"/>
    <cellStyle name="20% - Accent3 8 3 3 3" xfId="12817"/>
    <cellStyle name="20% - Accent3 8 3 3 4" xfId="21381"/>
    <cellStyle name="20% - Accent3 8 3 3 4 2" xfId="44685"/>
    <cellStyle name="20% - Accent3 8 3 3 5" xfId="33089"/>
    <cellStyle name="20% - Accent3 8 3 4" xfId="6612"/>
    <cellStyle name="20% - Accent3 8 3 4 2" xfId="24269"/>
    <cellStyle name="20% - Accent3 8 3 4 2 2" xfId="47571"/>
    <cellStyle name="20% - Accent3 8 3 4 3" xfId="35975"/>
    <cellStyle name="20% - Accent3 8 3 5" xfId="12814"/>
    <cellStyle name="20% - Accent3 8 3 6" xfId="18669"/>
    <cellStyle name="20% - Accent3 8 3 6 2" xfId="42052"/>
    <cellStyle name="20% - Accent3 8 3 7" xfId="30205"/>
    <cellStyle name="20% - Accent3 8 4" xfId="1841"/>
    <cellStyle name="20% - Accent3 8 4 2" xfId="4725"/>
    <cellStyle name="20% - Accent3 8 4 2 2" xfId="10495"/>
    <cellStyle name="20% - Accent3 8 4 2 2 2" xfId="28152"/>
    <cellStyle name="20% - Accent3 8 4 2 2 2 2" xfId="51454"/>
    <cellStyle name="20% - Accent3 8 4 2 2 3" xfId="39858"/>
    <cellStyle name="20% - Accent3 8 4 2 3" xfId="12819"/>
    <cellStyle name="20% - Accent3 8 4 2 4" xfId="22380"/>
    <cellStyle name="20% - Accent3 8 4 2 4 2" xfId="45684"/>
    <cellStyle name="20% - Accent3 8 4 2 5" xfId="34088"/>
    <cellStyle name="20% - Accent3 8 4 3" xfId="7611"/>
    <cellStyle name="20% - Accent3 8 4 3 2" xfId="25268"/>
    <cellStyle name="20% - Accent3 8 4 3 2 2" xfId="48570"/>
    <cellStyle name="20% - Accent3 8 4 3 3" xfId="36974"/>
    <cellStyle name="20% - Accent3 8 4 4" xfId="12818"/>
    <cellStyle name="20% - Accent3 8 4 5" xfId="17670"/>
    <cellStyle name="20% - Accent3 8 4 5 2" xfId="41053"/>
    <cellStyle name="20% - Accent3 8 4 6" xfId="31204"/>
    <cellStyle name="20% - Accent3 8 5" xfId="3332"/>
    <cellStyle name="20% - Accent3 8 5 2" xfId="9102"/>
    <cellStyle name="20% - Accent3 8 5 2 2" xfId="26759"/>
    <cellStyle name="20% - Accent3 8 5 2 2 2" xfId="50061"/>
    <cellStyle name="20% - Accent3 8 5 2 3" xfId="38465"/>
    <cellStyle name="20% - Accent3 8 5 3" xfId="12820"/>
    <cellStyle name="20% - Accent3 8 5 4" xfId="20987"/>
    <cellStyle name="20% - Accent3 8 5 4 2" xfId="44291"/>
    <cellStyle name="20% - Accent3 8 5 5" xfId="32695"/>
    <cellStyle name="20% - Accent3 8 6" xfId="6218"/>
    <cellStyle name="20% - Accent3 8 6 2" xfId="23875"/>
    <cellStyle name="20% - Accent3 8 6 2 2" xfId="47177"/>
    <cellStyle name="20% - Accent3 8 6 3" xfId="35581"/>
    <cellStyle name="20% - Accent3 8 7" xfId="12805"/>
    <cellStyle name="20% - Accent3 8 8" xfId="19063"/>
    <cellStyle name="20% - Accent3 8 8 2" xfId="42446"/>
    <cellStyle name="20% - Accent3 8 9" xfId="29811"/>
    <cellStyle name="20% - Accent3 9" xfId="628"/>
    <cellStyle name="20% - Accent3 9 2" xfId="1361"/>
    <cellStyle name="20% - Accent3 9 2 2" xfId="2754"/>
    <cellStyle name="20% - Accent3 9 2 2 2" xfId="5638"/>
    <cellStyle name="20% - Accent3 9 2 2 2 2" xfId="11408"/>
    <cellStyle name="20% - Accent3 9 2 2 2 2 2" xfId="29065"/>
    <cellStyle name="20% - Accent3 9 2 2 2 2 2 2" xfId="52367"/>
    <cellStyle name="20% - Accent3 9 2 2 2 2 3" xfId="40771"/>
    <cellStyle name="20% - Accent3 9 2 2 2 3" xfId="12824"/>
    <cellStyle name="20% - Accent3 9 2 2 2 4" xfId="23293"/>
    <cellStyle name="20% - Accent3 9 2 2 2 4 2" xfId="46597"/>
    <cellStyle name="20% - Accent3 9 2 2 2 5" xfId="35001"/>
    <cellStyle name="20% - Accent3 9 2 2 3" xfId="8524"/>
    <cellStyle name="20% - Accent3 9 2 2 3 2" xfId="26181"/>
    <cellStyle name="20% - Accent3 9 2 2 3 2 2" xfId="49483"/>
    <cellStyle name="20% - Accent3 9 2 2 3 3" xfId="37887"/>
    <cellStyle name="20% - Accent3 9 2 2 4" xfId="12823"/>
    <cellStyle name="20% - Accent3 9 2 2 5" xfId="20409"/>
    <cellStyle name="20% - Accent3 9 2 2 5 2" xfId="43713"/>
    <cellStyle name="20% - Accent3 9 2 2 6" xfId="32117"/>
    <cellStyle name="20% - Accent3 9 2 3" xfId="4245"/>
    <cellStyle name="20% - Accent3 9 2 3 2" xfId="10015"/>
    <cellStyle name="20% - Accent3 9 2 3 2 2" xfId="27672"/>
    <cellStyle name="20% - Accent3 9 2 3 2 2 2" xfId="50974"/>
    <cellStyle name="20% - Accent3 9 2 3 2 3" xfId="39378"/>
    <cellStyle name="20% - Accent3 9 2 3 3" xfId="12825"/>
    <cellStyle name="20% - Accent3 9 2 3 4" xfId="21900"/>
    <cellStyle name="20% - Accent3 9 2 3 4 2" xfId="45204"/>
    <cellStyle name="20% - Accent3 9 2 3 5" xfId="33608"/>
    <cellStyle name="20% - Accent3 9 2 4" xfId="7131"/>
    <cellStyle name="20% - Accent3 9 2 4 2" xfId="24788"/>
    <cellStyle name="20% - Accent3 9 2 4 2 2" xfId="48090"/>
    <cellStyle name="20% - Accent3 9 2 4 3" xfId="36494"/>
    <cellStyle name="20% - Accent3 9 2 5" xfId="12822"/>
    <cellStyle name="20% - Accent3 9 2 6" xfId="18150"/>
    <cellStyle name="20% - Accent3 9 2 6 2" xfId="41533"/>
    <cellStyle name="20% - Accent3 9 2 7" xfId="30724"/>
    <cellStyle name="20% - Accent3 9 3" xfId="2021"/>
    <cellStyle name="20% - Accent3 9 3 2" xfId="4905"/>
    <cellStyle name="20% - Accent3 9 3 2 2" xfId="10675"/>
    <cellStyle name="20% - Accent3 9 3 2 2 2" xfId="28332"/>
    <cellStyle name="20% - Accent3 9 3 2 2 2 2" xfId="51634"/>
    <cellStyle name="20% - Accent3 9 3 2 2 3" xfId="40038"/>
    <cellStyle name="20% - Accent3 9 3 2 3" xfId="12827"/>
    <cellStyle name="20% - Accent3 9 3 2 4" xfId="22560"/>
    <cellStyle name="20% - Accent3 9 3 2 4 2" xfId="45864"/>
    <cellStyle name="20% - Accent3 9 3 2 5" xfId="34268"/>
    <cellStyle name="20% - Accent3 9 3 3" xfId="7791"/>
    <cellStyle name="20% - Accent3 9 3 3 2" xfId="25448"/>
    <cellStyle name="20% - Accent3 9 3 3 2 2" xfId="48750"/>
    <cellStyle name="20% - Accent3 9 3 3 3" xfId="37154"/>
    <cellStyle name="20% - Accent3 9 3 4" xfId="12826"/>
    <cellStyle name="20% - Accent3 9 3 5" xfId="19676"/>
    <cellStyle name="20% - Accent3 9 3 5 2" xfId="42980"/>
    <cellStyle name="20% - Accent3 9 3 6" xfId="31384"/>
    <cellStyle name="20% - Accent3 9 4" xfId="3512"/>
    <cellStyle name="20% - Accent3 9 4 2" xfId="9282"/>
    <cellStyle name="20% - Accent3 9 4 2 2" xfId="26939"/>
    <cellStyle name="20% - Accent3 9 4 2 2 2" xfId="50241"/>
    <cellStyle name="20% - Accent3 9 4 2 3" xfId="38645"/>
    <cellStyle name="20% - Accent3 9 4 3" xfId="12828"/>
    <cellStyle name="20% - Accent3 9 4 4" xfId="21167"/>
    <cellStyle name="20% - Accent3 9 4 4 2" xfId="44471"/>
    <cellStyle name="20% - Accent3 9 4 5" xfId="32875"/>
    <cellStyle name="20% - Accent3 9 5" xfId="6398"/>
    <cellStyle name="20% - Accent3 9 5 2" xfId="24055"/>
    <cellStyle name="20% - Accent3 9 5 2 2" xfId="47357"/>
    <cellStyle name="20% - Accent3 9 5 3" xfId="35761"/>
    <cellStyle name="20% - Accent3 9 6" xfId="12821"/>
    <cellStyle name="20% - Accent3 9 7" xfId="18883"/>
    <cellStyle name="20% - Accent3 9 7 2" xfId="42266"/>
    <cellStyle name="20% - Accent3 9 8" xfId="29991"/>
    <cellStyle name="20% - Accent4" xfId="32" builtinId="42" customBuiltin="1"/>
    <cellStyle name="20% - Accent4 10" xfId="743"/>
    <cellStyle name="20% - Accent4 10 2" xfId="2136"/>
    <cellStyle name="20% - Accent4 10 2 2" xfId="5020"/>
    <cellStyle name="20% - Accent4 10 2 2 2" xfId="10790"/>
    <cellStyle name="20% - Accent4 10 2 2 2 2" xfId="28447"/>
    <cellStyle name="20% - Accent4 10 2 2 2 2 2" xfId="51749"/>
    <cellStyle name="20% - Accent4 10 2 2 2 3" xfId="40153"/>
    <cellStyle name="20% - Accent4 10 2 2 3" xfId="12832"/>
    <cellStyle name="20% - Accent4 10 2 2 4" xfId="22675"/>
    <cellStyle name="20% - Accent4 10 2 2 4 2" xfId="45979"/>
    <cellStyle name="20% - Accent4 10 2 2 5" xfId="34383"/>
    <cellStyle name="20% - Accent4 10 2 3" xfId="7906"/>
    <cellStyle name="20% - Accent4 10 2 3 2" xfId="25563"/>
    <cellStyle name="20% - Accent4 10 2 3 2 2" xfId="48865"/>
    <cellStyle name="20% - Accent4 10 2 3 3" xfId="37269"/>
    <cellStyle name="20% - Accent4 10 2 4" xfId="12831"/>
    <cellStyle name="20% - Accent4 10 2 5" xfId="19791"/>
    <cellStyle name="20% - Accent4 10 2 5 2" xfId="43095"/>
    <cellStyle name="20% - Accent4 10 2 6" xfId="31499"/>
    <cellStyle name="20% - Accent4 10 3" xfId="3627"/>
    <cellStyle name="20% - Accent4 10 3 2" xfId="9397"/>
    <cellStyle name="20% - Accent4 10 3 2 2" xfId="27054"/>
    <cellStyle name="20% - Accent4 10 3 2 2 2" xfId="50356"/>
    <cellStyle name="20% - Accent4 10 3 2 3" xfId="38760"/>
    <cellStyle name="20% - Accent4 10 3 3" xfId="12833"/>
    <cellStyle name="20% - Accent4 10 3 4" xfId="21282"/>
    <cellStyle name="20% - Accent4 10 3 4 2" xfId="44586"/>
    <cellStyle name="20% - Accent4 10 3 5" xfId="32990"/>
    <cellStyle name="20% - Accent4 10 4" xfId="6513"/>
    <cellStyle name="20% - Accent4 10 4 2" xfId="24170"/>
    <cellStyle name="20% - Accent4 10 4 2 2" xfId="47472"/>
    <cellStyle name="20% - Accent4 10 4 3" xfId="35876"/>
    <cellStyle name="20% - Accent4 10 5" xfId="12830"/>
    <cellStyle name="20% - Accent4 10 6" xfId="18768"/>
    <cellStyle name="20% - Accent4 10 6 2" xfId="42151"/>
    <cellStyle name="20% - Accent4 10 7" xfId="30106"/>
    <cellStyle name="20% - Accent4 11" xfId="1478"/>
    <cellStyle name="20% - Accent4 11 2" xfId="2871"/>
    <cellStyle name="20% - Accent4 11 2 2" xfId="5755"/>
    <cellStyle name="20% - Accent4 11 2 2 2" xfId="11525"/>
    <cellStyle name="20% - Accent4 11 2 2 2 2" xfId="29182"/>
    <cellStyle name="20% - Accent4 11 2 2 2 2 2" xfId="52484"/>
    <cellStyle name="20% - Accent4 11 2 2 2 3" xfId="40888"/>
    <cellStyle name="20% - Accent4 11 2 2 3" xfId="12836"/>
    <cellStyle name="20% - Accent4 11 2 2 4" xfId="23410"/>
    <cellStyle name="20% - Accent4 11 2 2 4 2" xfId="46714"/>
    <cellStyle name="20% - Accent4 11 2 2 5" xfId="35118"/>
    <cellStyle name="20% - Accent4 11 2 3" xfId="8641"/>
    <cellStyle name="20% - Accent4 11 2 3 2" xfId="26298"/>
    <cellStyle name="20% - Accent4 11 2 3 2 2" xfId="49600"/>
    <cellStyle name="20% - Accent4 11 2 3 3" xfId="38004"/>
    <cellStyle name="20% - Accent4 11 2 4" xfId="12835"/>
    <cellStyle name="20% - Accent4 11 2 5" xfId="20526"/>
    <cellStyle name="20% - Accent4 11 2 5 2" xfId="43830"/>
    <cellStyle name="20% - Accent4 11 2 6" xfId="32234"/>
    <cellStyle name="20% - Accent4 11 3" xfId="4362"/>
    <cellStyle name="20% - Accent4 11 3 2" xfId="10132"/>
    <cellStyle name="20% - Accent4 11 3 2 2" xfId="27789"/>
    <cellStyle name="20% - Accent4 11 3 2 2 2" xfId="51091"/>
    <cellStyle name="20% - Accent4 11 3 2 3" xfId="39495"/>
    <cellStyle name="20% - Accent4 11 3 3" xfId="12837"/>
    <cellStyle name="20% - Accent4 11 3 4" xfId="22017"/>
    <cellStyle name="20% - Accent4 11 3 4 2" xfId="45321"/>
    <cellStyle name="20% - Accent4 11 3 5" xfId="33725"/>
    <cellStyle name="20% - Accent4 11 4" xfId="7248"/>
    <cellStyle name="20% - Accent4 11 4 2" xfId="24905"/>
    <cellStyle name="20% - Accent4 11 4 2 2" xfId="48207"/>
    <cellStyle name="20% - Accent4 11 4 3" xfId="36611"/>
    <cellStyle name="20% - Accent4 11 5" xfId="12834"/>
    <cellStyle name="20% - Accent4 11 6" xfId="18033"/>
    <cellStyle name="20% - Accent4 11 6 2" xfId="41416"/>
    <cellStyle name="20% - Accent4 11 7" xfId="30841"/>
    <cellStyle name="20% - Accent4 12" xfId="2885"/>
    <cellStyle name="20% - Accent4 12 2" xfId="5769"/>
    <cellStyle name="20% - Accent4 12 2 2" xfId="11539"/>
    <cellStyle name="20% - Accent4 12 2 2 2" xfId="29196"/>
    <cellStyle name="20% - Accent4 12 2 2 2 2" xfId="52498"/>
    <cellStyle name="20% - Accent4 12 2 2 3" xfId="40902"/>
    <cellStyle name="20% - Accent4 12 2 3" xfId="12839"/>
    <cellStyle name="20% - Accent4 12 2 4" xfId="23424"/>
    <cellStyle name="20% - Accent4 12 2 4 2" xfId="46728"/>
    <cellStyle name="20% - Accent4 12 2 5" xfId="35132"/>
    <cellStyle name="20% - Accent4 12 3" xfId="8655"/>
    <cellStyle name="20% - Accent4 12 3 2" xfId="26312"/>
    <cellStyle name="20% - Accent4 12 3 2 2" xfId="49614"/>
    <cellStyle name="20% - Accent4 12 3 3" xfId="38018"/>
    <cellStyle name="20% - Accent4 12 4" xfId="12838"/>
    <cellStyle name="20% - Accent4 12 5" xfId="20540"/>
    <cellStyle name="20% - Accent4 12 5 2" xfId="43844"/>
    <cellStyle name="20% - Accent4 12 6" xfId="32248"/>
    <cellStyle name="20% - Accent4 13" xfId="2899"/>
    <cellStyle name="20% - Accent4 13 2" xfId="5783"/>
    <cellStyle name="20% - Accent4 13 2 2" xfId="11553"/>
    <cellStyle name="20% - Accent4 13 2 2 2" xfId="29210"/>
    <cellStyle name="20% - Accent4 13 2 2 2 2" xfId="52512"/>
    <cellStyle name="20% - Accent4 13 2 2 3" xfId="40916"/>
    <cellStyle name="20% - Accent4 13 2 3" xfId="12841"/>
    <cellStyle name="20% - Accent4 13 2 4" xfId="23438"/>
    <cellStyle name="20% - Accent4 13 2 4 2" xfId="46742"/>
    <cellStyle name="20% - Accent4 13 2 5" xfId="35146"/>
    <cellStyle name="20% - Accent4 13 3" xfId="8669"/>
    <cellStyle name="20% - Accent4 13 3 2" xfId="26326"/>
    <cellStyle name="20% - Accent4 13 3 2 2" xfId="49628"/>
    <cellStyle name="20% - Accent4 13 3 3" xfId="38032"/>
    <cellStyle name="20% - Accent4 13 4" xfId="12840"/>
    <cellStyle name="20% - Accent4 13 5" xfId="20554"/>
    <cellStyle name="20% - Accent4 13 5 2" xfId="43858"/>
    <cellStyle name="20% - Accent4 13 6" xfId="32262"/>
    <cellStyle name="20% - Accent4 14" xfId="2913"/>
    <cellStyle name="20% - Accent4 14 2" xfId="5797"/>
    <cellStyle name="20% - Accent4 14 2 2" xfId="11567"/>
    <cellStyle name="20% - Accent4 14 2 2 2" xfId="29224"/>
    <cellStyle name="20% - Accent4 14 2 2 2 2" xfId="52526"/>
    <cellStyle name="20% - Accent4 14 2 2 3" xfId="40930"/>
    <cellStyle name="20% - Accent4 14 2 3" xfId="12843"/>
    <cellStyle name="20% - Accent4 14 2 4" xfId="23452"/>
    <cellStyle name="20% - Accent4 14 2 4 2" xfId="46756"/>
    <cellStyle name="20% - Accent4 14 2 5" xfId="35160"/>
    <cellStyle name="20% - Accent4 14 3" xfId="8683"/>
    <cellStyle name="20% - Accent4 14 3 2" xfId="26340"/>
    <cellStyle name="20% - Accent4 14 3 2 2" xfId="49642"/>
    <cellStyle name="20% - Accent4 14 3 3" xfId="38046"/>
    <cellStyle name="20% - Accent4 14 4" xfId="12842"/>
    <cellStyle name="20% - Accent4 14 5" xfId="20568"/>
    <cellStyle name="20% - Accent4 14 5 2" xfId="43872"/>
    <cellStyle name="20% - Accent4 14 6" xfId="32276"/>
    <cellStyle name="20% - Accent4 15" xfId="2927"/>
    <cellStyle name="20% - Accent4 15 2" xfId="5811"/>
    <cellStyle name="20% - Accent4 15 2 2" xfId="11581"/>
    <cellStyle name="20% - Accent4 15 2 2 2" xfId="29238"/>
    <cellStyle name="20% - Accent4 15 2 2 2 2" xfId="52540"/>
    <cellStyle name="20% - Accent4 15 2 2 3" xfId="40944"/>
    <cellStyle name="20% - Accent4 15 2 3" xfId="12845"/>
    <cellStyle name="20% - Accent4 15 2 4" xfId="23466"/>
    <cellStyle name="20% - Accent4 15 2 4 2" xfId="46770"/>
    <cellStyle name="20% - Accent4 15 2 5" xfId="35174"/>
    <cellStyle name="20% - Accent4 15 3" xfId="8697"/>
    <cellStyle name="20% - Accent4 15 3 2" xfId="26354"/>
    <cellStyle name="20% - Accent4 15 3 2 2" xfId="49656"/>
    <cellStyle name="20% - Accent4 15 3 3" xfId="38060"/>
    <cellStyle name="20% - Accent4 15 4" xfId="12844"/>
    <cellStyle name="20% - Accent4 15 5" xfId="20582"/>
    <cellStyle name="20% - Accent4 15 5 2" xfId="43886"/>
    <cellStyle name="20% - Accent4 15 6" xfId="32290"/>
    <cellStyle name="20% - Accent4 16" xfId="1490"/>
    <cellStyle name="20% - Accent4 16 2" xfId="4374"/>
    <cellStyle name="20% - Accent4 16 2 2" xfId="10144"/>
    <cellStyle name="20% - Accent4 16 2 2 2" xfId="27801"/>
    <cellStyle name="20% - Accent4 16 2 2 2 2" xfId="51103"/>
    <cellStyle name="20% - Accent4 16 2 2 3" xfId="39507"/>
    <cellStyle name="20% - Accent4 16 2 3" xfId="12847"/>
    <cellStyle name="20% - Accent4 16 2 4" xfId="22029"/>
    <cellStyle name="20% - Accent4 16 2 4 2" xfId="45333"/>
    <cellStyle name="20% - Accent4 16 2 5" xfId="33737"/>
    <cellStyle name="20% - Accent4 16 3" xfId="7260"/>
    <cellStyle name="20% - Accent4 16 3 2" xfId="24917"/>
    <cellStyle name="20% - Accent4 16 3 2 2" xfId="48219"/>
    <cellStyle name="20% - Accent4 16 3 3" xfId="36623"/>
    <cellStyle name="20% - Accent4 16 4" xfId="12846"/>
    <cellStyle name="20% - Accent4 16 5" xfId="18021"/>
    <cellStyle name="20% - Accent4 16 5 2" xfId="41404"/>
    <cellStyle name="20% - Accent4 16 6" xfId="30853"/>
    <cellStyle name="20% - Accent4 17" xfId="2941"/>
    <cellStyle name="20% - Accent4 17 2" xfId="5825"/>
    <cellStyle name="20% - Accent4 17 2 2" xfId="11595"/>
    <cellStyle name="20% - Accent4 17 2 2 2" xfId="29252"/>
    <cellStyle name="20% - Accent4 17 2 2 2 2" xfId="52554"/>
    <cellStyle name="20% - Accent4 17 2 2 3" xfId="40958"/>
    <cellStyle name="20% - Accent4 17 2 3" xfId="12849"/>
    <cellStyle name="20% - Accent4 17 2 4" xfId="23480"/>
    <cellStyle name="20% - Accent4 17 2 4 2" xfId="46784"/>
    <cellStyle name="20% - Accent4 17 2 5" xfId="35188"/>
    <cellStyle name="20% - Accent4 17 3" xfId="8711"/>
    <cellStyle name="20% - Accent4 17 3 2" xfId="26368"/>
    <cellStyle name="20% - Accent4 17 3 2 2" xfId="49670"/>
    <cellStyle name="20% - Accent4 17 3 3" xfId="38074"/>
    <cellStyle name="20% - Accent4 17 4" xfId="12848"/>
    <cellStyle name="20% - Accent4 17 5" xfId="20596"/>
    <cellStyle name="20% - Accent4 17 5 2" xfId="43900"/>
    <cellStyle name="20% - Accent4 17 6" xfId="32304"/>
    <cellStyle name="20% - Accent4 18" xfId="2955"/>
    <cellStyle name="20% - Accent4 18 2" xfId="5839"/>
    <cellStyle name="20% - Accent4 18 2 2" xfId="11609"/>
    <cellStyle name="20% - Accent4 18 2 2 2" xfId="29266"/>
    <cellStyle name="20% - Accent4 18 2 2 2 2" xfId="52568"/>
    <cellStyle name="20% - Accent4 18 2 2 3" xfId="40972"/>
    <cellStyle name="20% - Accent4 18 2 3" xfId="12851"/>
    <cellStyle name="20% - Accent4 18 2 4" xfId="23494"/>
    <cellStyle name="20% - Accent4 18 2 4 2" xfId="46798"/>
    <cellStyle name="20% - Accent4 18 2 5" xfId="35202"/>
    <cellStyle name="20% - Accent4 18 3" xfId="8725"/>
    <cellStyle name="20% - Accent4 18 3 2" xfId="26382"/>
    <cellStyle name="20% - Accent4 18 3 2 2" xfId="49684"/>
    <cellStyle name="20% - Accent4 18 3 3" xfId="38088"/>
    <cellStyle name="20% - Accent4 18 4" xfId="12850"/>
    <cellStyle name="20% - Accent4 18 5" xfId="20610"/>
    <cellStyle name="20% - Accent4 18 5 2" xfId="43914"/>
    <cellStyle name="20% - Accent4 18 6" xfId="32318"/>
    <cellStyle name="20% - Accent4 19" xfId="2969"/>
    <cellStyle name="20% - Accent4 19 2" xfId="5853"/>
    <cellStyle name="20% - Accent4 19 2 2" xfId="11623"/>
    <cellStyle name="20% - Accent4 19 2 2 2" xfId="29280"/>
    <cellStyle name="20% - Accent4 19 2 2 2 2" xfId="52582"/>
    <cellStyle name="20% - Accent4 19 2 2 3" xfId="40986"/>
    <cellStyle name="20% - Accent4 19 2 3" xfId="12853"/>
    <cellStyle name="20% - Accent4 19 2 4" xfId="23508"/>
    <cellStyle name="20% - Accent4 19 2 4 2" xfId="46812"/>
    <cellStyle name="20% - Accent4 19 2 5" xfId="35216"/>
    <cellStyle name="20% - Accent4 19 3" xfId="8739"/>
    <cellStyle name="20% - Accent4 19 3 2" xfId="26396"/>
    <cellStyle name="20% - Accent4 19 3 2 2" xfId="49698"/>
    <cellStyle name="20% - Accent4 19 3 3" xfId="38102"/>
    <cellStyle name="20% - Accent4 19 4" xfId="12852"/>
    <cellStyle name="20% - Accent4 19 5" xfId="20624"/>
    <cellStyle name="20% - Accent4 19 5 2" xfId="43928"/>
    <cellStyle name="20% - Accent4 19 6" xfId="32332"/>
    <cellStyle name="20% - Accent4 2" xfId="69"/>
    <cellStyle name="20% - Accent4 2 10" xfId="2997"/>
    <cellStyle name="20% - Accent4 2 10 2" xfId="8767"/>
    <cellStyle name="20% - Accent4 2 10 2 2" xfId="26424"/>
    <cellStyle name="20% - Accent4 2 10 2 2 2" xfId="49726"/>
    <cellStyle name="20% - Accent4 2 10 2 3" xfId="38130"/>
    <cellStyle name="20% - Accent4 2 10 3" xfId="12855"/>
    <cellStyle name="20% - Accent4 2 10 4" xfId="20652"/>
    <cellStyle name="20% - Accent4 2 10 4 2" xfId="43956"/>
    <cellStyle name="20% - Accent4 2 10 5" xfId="32360"/>
    <cellStyle name="20% - Accent4 2 11" xfId="5883"/>
    <cellStyle name="20% - Accent4 2 11 2" xfId="23540"/>
    <cellStyle name="20% - Accent4 2 11 2 2" xfId="46842"/>
    <cellStyle name="20% - Accent4 2 11 3" xfId="35246"/>
    <cellStyle name="20% - Accent4 2 12" xfId="12854"/>
    <cellStyle name="20% - Accent4 2 13" xfId="19442"/>
    <cellStyle name="20% - Accent4 2 13 2" xfId="42781"/>
    <cellStyle name="20% - Accent4 2 14" xfId="29476"/>
    <cellStyle name="20% - Accent4 2 2" xfId="216"/>
    <cellStyle name="20% - Accent4 2 2 10" xfId="19295"/>
    <cellStyle name="20% - Accent4 2 2 10 2" xfId="42652"/>
    <cellStyle name="20% - Accent4 2 2 11" xfId="29605"/>
    <cellStyle name="20% - Accent4 2 2 2" xfId="217"/>
    <cellStyle name="20% - Accent4 2 2 2 2" xfId="505"/>
    <cellStyle name="20% - Accent4 2 2 2 2 2" xfId="1238"/>
    <cellStyle name="20% - Accent4 2 2 2 2 2 2" xfId="2631"/>
    <cellStyle name="20% - Accent4 2 2 2 2 2 2 2" xfId="5515"/>
    <cellStyle name="20% - Accent4 2 2 2 2 2 2 2 2" xfId="11285"/>
    <cellStyle name="20% - Accent4 2 2 2 2 2 2 2 2 2" xfId="28942"/>
    <cellStyle name="20% - Accent4 2 2 2 2 2 2 2 2 2 2" xfId="52244"/>
    <cellStyle name="20% - Accent4 2 2 2 2 2 2 2 2 3" xfId="40648"/>
    <cellStyle name="20% - Accent4 2 2 2 2 2 2 2 3" xfId="12861"/>
    <cellStyle name="20% - Accent4 2 2 2 2 2 2 2 4" xfId="23170"/>
    <cellStyle name="20% - Accent4 2 2 2 2 2 2 2 4 2" xfId="46474"/>
    <cellStyle name="20% - Accent4 2 2 2 2 2 2 2 5" xfId="34878"/>
    <cellStyle name="20% - Accent4 2 2 2 2 2 2 3" xfId="8401"/>
    <cellStyle name="20% - Accent4 2 2 2 2 2 2 3 2" xfId="26058"/>
    <cellStyle name="20% - Accent4 2 2 2 2 2 2 3 2 2" xfId="49360"/>
    <cellStyle name="20% - Accent4 2 2 2 2 2 2 3 3" xfId="37764"/>
    <cellStyle name="20% - Accent4 2 2 2 2 2 2 4" xfId="12860"/>
    <cellStyle name="20% - Accent4 2 2 2 2 2 2 5" xfId="20286"/>
    <cellStyle name="20% - Accent4 2 2 2 2 2 2 5 2" xfId="43590"/>
    <cellStyle name="20% - Accent4 2 2 2 2 2 2 6" xfId="31994"/>
    <cellStyle name="20% - Accent4 2 2 2 2 2 3" xfId="4122"/>
    <cellStyle name="20% - Accent4 2 2 2 2 2 3 2" xfId="9892"/>
    <cellStyle name="20% - Accent4 2 2 2 2 2 3 2 2" xfId="27549"/>
    <cellStyle name="20% - Accent4 2 2 2 2 2 3 2 2 2" xfId="50851"/>
    <cellStyle name="20% - Accent4 2 2 2 2 2 3 2 3" xfId="39255"/>
    <cellStyle name="20% - Accent4 2 2 2 2 2 3 3" xfId="12862"/>
    <cellStyle name="20% - Accent4 2 2 2 2 2 3 4" xfId="21777"/>
    <cellStyle name="20% - Accent4 2 2 2 2 2 3 4 2" xfId="45081"/>
    <cellStyle name="20% - Accent4 2 2 2 2 2 3 5" xfId="33485"/>
    <cellStyle name="20% - Accent4 2 2 2 2 2 4" xfId="7008"/>
    <cellStyle name="20% - Accent4 2 2 2 2 2 4 2" xfId="24665"/>
    <cellStyle name="20% - Accent4 2 2 2 2 2 4 2 2" xfId="47967"/>
    <cellStyle name="20% - Accent4 2 2 2 2 2 4 3" xfId="36371"/>
    <cellStyle name="20% - Accent4 2 2 2 2 2 5" xfId="12859"/>
    <cellStyle name="20% - Accent4 2 2 2 2 2 6" xfId="18273"/>
    <cellStyle name="20% - Accent4 2 2 2 2 2 6 2" xfId="41656"/>
    <cellStyle name="20% - Accent4 2 2 2 2 2 7" xfId="30601"/>
    <cellStyle name="20% - Accent4 2 2 2 2 3" xfId="1898"/>
    <cellStyle name="20% - Accent4 2 2 2 2 3 2" xfId="4782"/>
    <cellStyle name="20% - Accent4 2 2 2 2 3 2 2" xfId="10552"/>
    <cellStyle name="20% - Accent4 2 2 2 2 3 2 2 2" xfId="28209"/>
    <cellStyle name="20% - Accent4 2 2 2 2 3 2 2 2 2" xfId="51511"/>
    <cellStyle name="20% - Accent4 2 2 2 2 3 2 2 3" xfId="39915"/>
    <cellStyle name="20% - Accent4 2 2 2 2 3 2 3" xfId="12864"/>
    <cellStyle name="20% - Accent4 2 2 2 2 3 2 4" xfId="22437"/>
    <cellStyle name="20% - Accent4 2 2 2 2 3 2 4 2" xfId="45741"/>
    <cellStyle name="20% - Accent4 2 2 2 2 3 2 5" xfId="34145"/>
    <cellStyle name="20% - Accent4 2 2 2 2 3 3" xfId="7668"/>
    <cellStyle name="20% - Accent4 2 2 2 2 3 3 2" xfId="25325"/>
    <cellStyle name="20% - Accent4 2 2 2 2 3 3 2 2" xfId="48627"/>
    <cellStyle name="20% - Accent4 2 2 2 2 3 3 3" xfId="37031"/>
    <cellStyle name="20% - Accent4 2 2 2 2 3 4" xfId="12863"/>
    <cellStyle name="20% - Accent4 2 2 2 2 3 5" xfId="19553"/>
    <cellStyle name="20% - Accent4 2 2 2 2 3 5 2" xfId="42857"/>
    <cellStyle name="20% - Accent4 2 2 2 2 3 6" xfId="31261"/>
    <cellStyle name="20% - Accent4 2 2 2 2 4" xfId="3389"/>
    <cellStyle name="20% - Accent4 2 2 2 2 4 2" xfId="9159"/>
    <cellStyle name="20% - Accent4 2 2 2 2 4 2 2" xfId="26816"/>
    <cellStyle name="20% - Accent4 2 2 2 2 4 2 2 2" xfId="50118"/>
    <cellStyle name="20% - Accent4 2 2 2 2 4 2 3" xfId="38522"/>
    <cellStyle name="20% - Accent4 2 2 2 2 4 3" xfId="12865"/>
    <cellStyle name="20% - Accent4 2 2 2 2 4 4" xfId="21044"/>
    <cellStyle name="20% - Accent4 2 2 2 2 4 4 2" xfId="44348"/>
    <cellStyle name="20% - Accent4 2 2 2 2 4 5" xfId="32752"/>
    <cellStyle name="20% - Accent4 2 2 2 2 5" xfId="6275"/>
    <cellStyle name="20% - Accent4 2 2 2 2 5 2" xfId="23932"/>
    <cellStyle name="20% - Accent4 2 2 2 2 5 2 2" xfId="47234"/>
    <cellStyle name="20% - Accent4 2 2 2 2 5 3" xfId="35638"/>
    <cellStyle name="20% - Accent4 2 2 2 2 6" xfId="12858"/>
    <cellStyle name="20% - Accent4 2 2 2 2 7" xfId="19006"/>
    <cellStyle name="20% - Accent4 2 2 2 2 7 2" xfId="42389"/>
    <cellStyle name="20% - Accent4 2 2 2 2 8" xfId="29868"/>
    <cellStyle name="20% - Accent4 2 2 2 3" xfId="990"/>
    <cellStyle name="20% - Accent4 2 2 2 3 2" xfId="2383"/>
    <cellStyle name="20% - Accent4 2 2 2 3 2 2" xfId="5267"/>
    <cellStyle name="20% - Accent4 2 2 2 3 2 2 2" xfId="11037"/>
    <cellStyle name="20% - Accent4 2 2 2 3 2 2 2 2" xfId="28694"/>
    <cellStyle name="20% - Accent4 2 2 2 3 2 2 2 2 2" xfId="51996"/>
    <cellStyle name="20% - Accent4 2 2 2 3 2 2 2 3" xfId="40400"/>
    <cellStyle name="20% - Accent4 2 2 2 3 2 2 3" xfId="12868"/>
    <cellStyle name="20% - Accent4 2 2 2 3 2 2 4" xfId="22922"/>
    <cellStyle name="20% - Accent4 2 2 2 3 2 2 4 2" xfId="46226"/>
    <cellStyle name="20% - Accent4 2 2 2 3 2 2 5" xfId="34630"/>
    <cellStyle name="20% - Accent4 2 2 2 3 2 3" xfId="8153"/>
    <cellStyle name="20% - Accent4 2 2 2 3 2 3 2" xfId="25810"/>
    <cellStyle name="20% - Accent4 2 2 2 3 2 3 2 2" xfId="49112"/>
    <cellStyle name="20% - Accent4 2 2 2 3 2 3 3" xfId="37516"/>
    <cellStyle name="20% - Accent4 2 2 2 3 2 4" xfId="12867"/>
    <cellStyle name="20% - Accent4 2 2 2 3 2 5" xfId="20038"/>
    <cellStyle name="20% - Accent4 2 2 2 3 2 5 2" xfId="43342"/>
    <cellStyle name="20% - Accent4 2 2 2 3 2 6" xfId="31746"/>
    <cellStyle name="20% - Accent4 2 2 2 3 3" xfId="3874"/>
    <cellStyle name="20% - Accent4 2 2 2 3 3 2" xfId="9644"/>
    <cellStyle name="20% - Accent4 2 2 2 3 3 2 2" xfId="27301"/>
    <cellStyle name="20% - Accent4 2 2 2 3 3 2 2 2" xfId="50603"/>
    <cellStyle name="20% - Accent4 2 2 2 3 3 2 3" xfId="39007"/>
    <cellStyle name="20% - Accent4 2 2 2 3 3 3" xfId="12869"/>
    <cellStyle name="20% - Accent4 2 2 2 3 3 4" xfId="21529"/>
    <cellStyle name="20% - Accent4 2 2 2 3 3 4 2" xfId="44833"/>
    <cellStyle name="20% - Accent4 2 2 2 3 3 5" xfId="33237"/>
    <cellStyle name="20% - Accent4 2 2 2 3 4" xfId="6760"/>
    <cellStyle name="20% - Accent4 2 2 2 3 4 2" xfId="24417"/>
    <cellStyle name="20% - Accent4 2 2 2 3 4 2 2" xfId="47719"/>
    <cellStyle name="20% - Accent4 2 2 2 3 4 3" xfId="36123"/>
    <cellStyle name="20% - Accent4 2 2 2 3 5" xfId="12866"/>
    <cellStyle name="20% - Accent4 2 2 2 3 6" xfId="18521"/>
    <cellStyle name="20% - Accent4 2 2 2 3 6 2" xfId="41904"/>
    <cellStyle name="20% - Accent4 2 2 2 3 7" xfId="30353"/>
    <cellStyle name="20% - Accent4 2 2 2 4" xfId="1636"/>
    <cellStyle name="20% - Accent4 2 2 2 4 2" xfId="4520"/>
    <cellStyle name="20% - Accent4 2 2 2 4 2 2" xfId="10290"/>
    <cellStyle name="20% - Accent4 2 2 2 4 2 2 2" xfId="27947"/>
    <cellStyle name="20% - Accent4 2 2 2 4 2 2 2 2" xfId="51249"/>
    <cellStyle name="20% - Accent4 2 2 2 4 2 2 3" xfId="39653"/>
    <cellStyle name="20% - Accent4 2 2 2 4 2 3" xfId="12871"/>
    <cellStyle name="20% - Accent4 2 2 2 4 2 4" xfId="22175"/>
    <cellStyle name="20% - Accent4 2 2 2 4 2 4 2" xfId="45479"/>
    <cellStyle name="20% - Accent4 2 2 2 4 2 5" xfId="33883"/>
    <cellStyle name="20% - Accent4 2 2 2 4 3" xfId="7406"/>
    <cellStyle name="20% - Accent4 2 2 2 4 3 2" xfId="25063"/>
    <cellStyle name="20% - Accent4 2 2 2 4 3 2 2" xfId="48365"/>
    <cellStyle name="20% - Accent4 2 2 2 4 3 3" xfId="36769"/>
    <cellStyle name="20% - Accent4 2 2 2 4 4" xfId="12870"/>
    <cellStyle name="20% - Accent4 2 2 2 4 5" xfId="17875"/>
    <cellStyle name="20% - Accent4 2 2 2 4 5 2" xfId="41258"/>
    <cellStyle name="20% - Accent4 2 2 2 4 6" xfId="30999"/>
    <cellStyle name="20% - Accent4 2 2 2 5" xfId="3127"/>
    <cellStyle name="20% - Accent4 2 2 2 5 2" xfId="8897"/>
    <cellStyle name="20% - Accent4 2 2 2 5 2 2" xfId="26554"/>
    <cellStyle name="20% - Accent4 2 2 2 5 2 2 2" xfId="49856"/>
    <cellStyle name="20% - Accent4 2 2 2 5 2 3" xfId="38260"/>
    <cellStyle name="20% - Accent4 2 2 2 5 3" xfId="12872"/>
    <cellStyle name="20% - Accent4 2 2 2 5 4" xfId="20782"/>
    <cellStyle name="20% - Accent4 2 2 2 5 4 2" xfId="44086"/>
    <cellStyle name="20% - Accent4 2 2 2 5 5" xfId="32490"/>
    <cellStyle name="20% - Accent4 2 2 2 6" xfId="6013"/>
    <cellStyle name="20% - Accent4 2 2 2 6 2" xfId="23670"/>
    <cellStyle name="20% - Accent4 2 2 2 6 2 2" xfId="46972"/>
    <cellStyle name="20% - Accent4 2 2 2 6 3" xfId="35376"/>
    <cellStyle name="20% - Accent4 2 2 2 7" xfId="12857"/>
    <cellStyle name="20% - Accent4 2 2 2 8" xfId="19294"/>
    <cellStyle name="20% - Accent4 2 2 2 8 2" xfId="42651"/>
    <cellStyle name="20% - Accent4 2 2 2 9" xfId="29606"/>
    <cellStyle name="20% - Accent4 2 2 3" xfId="218"/>
    <cellStyle name="20% - Accent4 2 2 3 2" xfId="991"/>
    <cellStyle name="20% - Accent4 2 2 3 2 2" xfId="2384"/>
    <cellStyle name="20% - Accent4 2 2 3 2 2 2" xfId="5268"/>
    <cellStyle name="20% - Accent4 2 2 3 2 2 2 2" xfId="11038"/>
    <cellStyle name="20% - Accent4 2 2 3 2 2 2 2 2" xfId="28695"/>
    <cellStyle name="20% - Accent4 2 2 3 2 2 2 2 2 2" xfId="51997"/>
    <cellStyle name="20% - Accent4 2 2 3 2 2 2 2 3" xfId="40401"/>
    <cellStyle name="20% - Accent4 2 2 3 2 2 2 3" xfId="12876"/>
    <cellStyle name="20% - Accent4 2 2 3 2 2 2 4" xfId="22923"/>
    <cellStyle name="20% - Accent4 2 2 3 2 2 2 4 2" xfId="46227"/>
    <cellStyle name="20% - Accent4 2 2 3 2 2 2 5" xfId="34631"/>
    <cellStyle name="20% - Accent4 2 2 3 2 2 3" xfId="8154"/>
    <cellStyle name="20% - Accent4 2 2 3 2 2 3 2" xfId="25811"/>
    <cellStyle name="20% - Accent4 2 2 3 2 2 3 2 2" xfId="49113"/>
    <cellStyle name="20% - Accent4 2 2 3 2 2 3 3" xfId="37517"/>
    <cellStyle name="20% - Accent4 2 2 3 2 2 4" xfId="12875"/>
    <cellStyle name="20% - Accent4 2 2 3 2 2 5" xfId="20039"/>
    <cellStyle name="20% - Accent4 2 2 3 2 2 5 2" xfId="43343"/>
    <cellStyle name="20% - Accent4 2 2 3 2 2 6" xfId="31747"/>
    <cellStyle name="20% - Accent4 2 2 3 2 3" xfId="3875"/>
    <cellStyle name="20% - Accent4 2 2 3 2 3 2" xfId="9645"/>
    <cellStyle name="20% - Accent4 2 2 3 2 3 2 2" xfId="27302"/>
    <cellStyle name="20% - Accent4 2 2 3 2 3 2 2 2" xfId="50604"/>
    <cellStyle name="20% - Accent4 2 2 3 2 3 2 3" xfId="39008"/>
    <cellStyle name="20% - Accent4 2 2 3 2 3 3" xfId="12877"/>
    <cellStyle name="20% - Accent4 2 2 3 2 3 4" xfId="21530"/>
    <cellStyle name="20% - Accent4 2 2 3 2 3 4 2" xfId="44834"/>
    <cellStyle name="20% - Accent4 2 2 3 2 3 5" xfId="33238"/>
    <cellStyle name="20% - Accent4 2 2 3 2 4" xfId="6761"/>
    <cellStyle name="20% - Accent4 2 2 3 2 4 2" xfId="24418"/>
    <cellStyle name="20% - Accent4 2 2 3 2 4 2 2" xfId="47720"/>
    <cellStyle name="20% - Accent4 2 2 3 2 4 3" xfId="36124"/>
    <cellStyle name="20% - Accent4 2 2 3 2 5" xfId="12874"/>
    <cellStyle name="20% - Accent4 2 2 3 2 6" xfId="18520"/>
    <cellStyle name="20% - Accent4 2 2 3 2 6 2" xfId="41903"/>
    <cellStyle name="20% - Accent4 2 2 3 2 7" xfId="30354"/>
    <cellStyle name="20% - Accent4 2 2 3 3" xfId="1637"/>
    <cellStyle name="20% - Accent4 2 2 3 3 2" xfId="4521"/>
    <cellStyle name="20% - Accent4 2 2 3 3 2 2" xfId="10291"/>
    <cellStyle name="20% - Accent4 2 2 3 3 2 2 2" xfId="27948"/>
    <cellStyle name="20% - Accent4 2 2 3 3 2 2 2 2" xfId="51250"/>
    <cellStyle name="20% - Accent4 2 2 3 3 2 2 3" xfId="39654"/>
    <cellStyle name="20% - Accent4 2 2 3 3 2 3" xfId="12879"/>
    <cellStyle name="20% - Accent4 2 2 3 3 2 4" xfId="22176"/>
    <cellStyle name="20% - Accent4 2 2 3 3 2 4 2" xfId="45480"/>
    <cellStyle name="20% - Accent4 2 2 3 3 2 5" xfId="33884"/>
    <cellStyle name="20% - Accent4 2 2 3 3 3" xfId="7407"/>
    <cellStyle name="20% - Accent4 2 2 3 3 3 2" xfId="25064"/>
    <cellStyle name="20% - Accent4 2 2 3 3 3 2 2" xfId="48366"/>
    <cellStyle name="20% - Accent4 2 2 3 3 3 3" xfId="36770"/>
    <cellStyle name="20% - Accent4 2 2 3 3 4" xfId="12878"/>
    <cellStyle name="20% - Accent4 2 2 3 3 5" xfId="17874"/>
    <cellStyle name="20% - Accent4 2 2 3 3 5 2" xfId="41257"/>
    <cellStyle name="20% - Accent4 2 2 3 3 6" xfId="31000"/>
    <cellStyle name="20% - Accent4 2 2 3 4" xfId="3128"/>
    <cellStyle name="20% - Accent4 2 2 3 4 2" xfId="8898"/>
    <cellStyle name="20% - Accent4 2 2 3 4 2 2" xfId="26555"/>
    <cellStyle name="20% - Accent4 2 2 3 4 2 2 2" xfId="49857"/>
    <cellStyle name="20% - Accent4 2 2 3 4 2 3" xfId="38261"/>
    <cellStyle name="20% - Accent4 2 2 3 4 3" xfId="12880"/>
    <cellStyle name="20% - Accent4 2 2 3 4 4" xfId="20783"/>
    <cellStyle name="20% - Accent4 2 2 3 4 4 2" xfId="44087"/>
    <cellStyle name="20% - Accent4 2 2 3 4 5" xfId="32491"/>
    <cellStyle name="20% - Accent4 2 2 3 5" xfId="6014"/>
    <cellStyle name="20% - Accent4 2 2 3 5 2" xfId="23671"/>
    <cellStyle name="20% - Accent4 2 2 3 5 2 2" xfId="46973"/>
    <cellStyle name="20% - Accent4 2 2 3 5 3" xfId="35377"/>
    <cellStyle name="20% - Accent4 2 2 3 6" xfId="12873"/>
    <cellStyle name="20% - Accent4 2 2 3 7" xfId="19293"/>
    <cellStyle name="20% - Accent4 2 2 3 7 2" xfId="42650"/>
    <cellStyle name="20% - Accent4 2 2 3 8" xfId="29607"/>
    <cellStyle name="20% - Accent4 2 2 4" xfId="504"/>
    <cellStyle name="20% - Accent4 2 2 4 2" xfId="1237"/>
    <cellStyle name="20% - Accent4 2 2 4 2 2" xfId="2630"/>
    <cellStyle name="20% - Accent4 2 2 4 2 2 2" xfId="5514"/>
    <cellStyle name="20% - Accent4 2 2 4 2 2 2 2" xfId="11284"/>
    <cellStyle name="20% - Accent4 2 2 4 2 2 2 2 2" xfId="28941"/>
    <cellStyle name="20% - Accent4 2 2 4 2 2 2 2 2 2" xfId="52243"/>
    <cellStyle name="20% - Accent4 2 2 4 2 2 2 2 3" xfId="40647"/>
    <cellStyle name="20% - Accent4 2 2 4 2 2 2 3" xfId="12884"/>
    <cellStyle name="20% - Accent4 2 2 4 2 2 2 4" xfId="23169"/>
    <cellStyle name="20% - Accent4 2 2 4 2 2 2 4 2" xfId="46473"/>
    <cellStyle name="20% - Accent4 2 2 4 2 2 2 5" xfId="34877"/>
    <cellStyle name="20% - Accent4 2 2 4 2 2 3" xfId="8400"/>
    <cellStyle name="20% - Accent4 2 2 4 2 2 3 2" xfId="26057"/>
    <cellStyle name="20% - Accent4 2 2 4 2 2 3 2 2" xfId="49359"/>
    <cellStyle name="20% - Accent4 2 2 4 2 2 3 3" xfId="37763"/>
    <cellStyle name="20% - Accent4 2 2 4 2 2 4" xfId="12883"/>
    <cellStyle name="20% - Accent4 2 2 4 2 2 5" xfId="20285"/>
    <cellStyle name="20% - Accent4 2 2 4 2 2 5 2" xfId="43589"/>
    <cellStyle name="20% - Accent4 2 2 4 2 2 6" xfId="31993"/>
    <cellStyle name="20% - Accent4 2 2 4 2 3" xfId="4121"/>
    <cellStyle name="20% - Accent4 2 2 4 2 3 2" xfId="9891"/>
    <cellStyle name="20% - Accent4 2 2 4 2 3 2 2" xfId="27548"/>
    <cellStyle name="20% - Accent4 2 2 4 2 3 2 2 2" xfId="50850"/>
    <cellStyle name="20% - Accent4 2 2 4 2 3 2 3" xfId="39254"/>
    <cellStyle name="20% - Accent4 2 2 4 2 3 3" xfId="12885"/>
    <cellStyle name="20% - Accent4 2 2 4 2 3 4" xfId="21776"/>
    <cellStyle name="20% - Accent4 2 2 4 2 3 4 2" xfId="45080"/>
    <cellStyle name="20% - Accent4 2 2 4 2 3 5" xfId="33484"/>
    <cellStyle name="20% - Accent4 2 2 4 2 4" xfId="7007"/>
    <cellStyle name="20% - Accent4 2 2 4 2 4 2" xfId="24664"/>
    <cellStyle name="20% - Accent4 2 2 4 2 4 2 2" xfId="47966"/>
    <cellStyle name="20% - Accent4 2 2 4 2 4 3" xfId="36370"/>
    <cellStyle name="20% - Accent4 2 2 4 2 5" xfId="12882"/>
    <cellStyle name="20% - Accent4 2 2 4 2 6" xfId="18274"/>
    <cellStyle name="20% - Accent4 2 2 4 2 6 2" xfId="41657"/>
    <cellStyle name="20% - Accent4 2 2 4 2 7" xfId="30600"/>
    <cellStyle name="20% - Accent4 2 2 4 3" xfId="1897"/>
    <cellStyle name="20% - Accent4 2 2 4 3 2" xfId="4781"/>
    <cellStyle name="20% - Accent4 2 2 4 3 2 2" xfId="10551"/>
    <cellStyle name="20% - Accent4 2 2 4 3 2 2 2" xfId="28208"/>
    <cellStyle name="20% - Accent4 2 2 4 3 2 2 2 2" xfId="51510"/>
    <cellStyle name="20% - Accent4 2 2 4 3 2 2 3" xfId="39914"/>
    <cellStyle name="20% - Accent4 2 2 4 3 2 3" xfId="12887"/>
    <cellStyle name="20% - Accent4 2 2 4 3 2 4" xfId="22436"/>
    <cellStyle name="20% - Accent4 2 2 4 3 2 4 2" xfId="45740"/>
    <cellStyle name="20% - Accent4 2 2 4 3 2 5" xfId="34144"/>
    <cellStyle name="20% - Accent4 2 2 4 3 3" xfId="7667"/>
    <cellStyle name="20% - Accent4 2 2 4 3 3 2" xfId="25324"/>
    <cellStyle name="20% - Accent4 2 2 4 3 3 2 2" xfId="48626"/>
    <cellStyle name="20% - Accent4 2 2 4 3 3 3" xfId="37030"/>
    <cellStyle name="20% - Accent4 2 2 4 3 4" xfId="12886"/>
    <cellStyle name="20% - Accent4 2 2 4 3 5" xfId="19552"/>
    <cellStyle name="20% - Accent4 2 2 4 3 5 2" xfId="42856"/>
    <cellStyle name="20% - Accent4 2 2 4 3 6" xfId="31260"/>
    <cellStyle name="20% - Accent4 2 2 4 4" xfId="3388"/>
    <cellStyle name="20% - Accent4 2 2 4 4 2" xfId="9158"/>
    <cellStyle name="20% - Accent4 2 2 4 4 2 2" xfId="26815"/>
    <cellStyle name="20% - Accent4 2 2 4 4 2 2 2" xfId="50117"/>
    <cellStyle name="20% - Accent4 2 2 4 4 2 3" xfId="38521"/>
    <cellStyle name="20% - Accent4 2 2 4 4 3" xfId="12888"/>
    <cellStyle name="20% - Accent4 2 2 4 4 4" xfId="21043"/>
    <cellStyle name="20% - Accent4 2 2 4 4 4 2" xfId="44347"/>
    <cellStyle name="20% - Accent4 2 2 4 4 5" xfId="32751"/>
    <cellStyle name="20% - Accent4 2 2 4 5" xfId="6274"/>
    <cellStyle name="20% - Accent4 2 2 4 5 2" xfId="23931"/>
    <cellStyle name="20% - Accent4 2 2 4 5 2 2" xfId="47233"/>
    <cellStyle name="20% - Accent4 2 2 4 5 3" xfId="35637"/>
    <cellStyle name="20% - Accent4 2 2 4 6" xfId="12881"/>
    <cellStyle name="20% - Accent4 2 2 4 7" xfId="19007"/>
    <cellStyle name="20% - Accent4 2 2 4 7 2" xfId="42390"/>
    <cellStyle name="20% - Accent4 2 2 4 8" xfId="29867"/>
    <cellStyle name="20% - Accent4 2 2 5" xfId="989"/>
    <cellStyle name="20% - Accent4 2 2 5 2" xfId="2382"/>
    <cellStyle name="20% - Accent4 2 2 5 2 2" xfId="5266"/>
    <cellStyle name="20% - Accent4 2 2 5 2 2 2" xfId="11036"/>
    <cellStyle name="20% - Accent4 2 2 5 2 2 2 2" xfId="28693"/>
    <cellStyle name="20% - Accent4 2 2 5 2 2 2 2 2" xfId="51995"/>
    <cellStyle name="20% - Accent4 2 2 5 2 2 2 3" xfId="40399"/>
    <cellStyle name="20% - Accent4 2 2 5 2 2 3" xfId="12891"/>
    <cellStyle name="20% - Accent4 2 2 5 2 2 4" xfId="22921"/>
    <cellStyle name="20% - Accent4 2 2 5 2 2 4 2" xfId="46225"/>
    <cellStyle name="20% - Accent4 2 2 5 2 2 5" xfId="34629"/>
    <cellStyle name="20% - Accent4 2 2 5 2 3" xfId="8152"/>
    <cellStyle name="20% - Accent4 2 2 5 2 3 2" xfId="25809"/>
    <cellStyle name="20% - Accent4 2 2 5 2 3 2 2" xfId="49111"/>
    <cellStyle name="20% - Accent4 2 2 5 2 3 3" xfId="37515"/>
    <cellStyle name="20% - Accent4 2 2 5 2 4" xfId="12890"/>
    <cellStyle name="20% - Accent4 2 2 5 2 5" xfId="20037"/>
    <cellStyle name="20% - Accent4 2 2 5 2 5 2" xfId="43341"/>
    <cellStyle name="20% - Accent4 2 2 5 2 6" xfId="31745"/>
    <cellStyle name="20% - Accent4 2 2 5 3" xfId="3873"/>
    <cellStyle name="20% - Accent4 2 2 5 3 2" xfId="9643"/>
    <cellStyle name="20% - Accent4 2 2 5 3 2 2" xfId="27300"/>
    <cellStyle name="20% - Accent4 2 2 5 3 2 2 2" xfId="50602"/>
    <cellStyle name="20% - Accent4 2 2 5 3 2 3" xfId="39006"/>
    <cellStyle name="20% - Accent4 2 2 5 3 3" xfId="12892"/>
    <cellStyle name="20% - Accent4 2 2 5 3 4" xfId="21528"/>
    <cellStyle name="20% - Accent4 2 2 5 3 4 2" xfId="44832"/>
    <cellStyle name="20% - Accent4 2 2 5 3 5" xfId="33236"/>
    <cellStyle name="20% - Accent4 2 2 5 4" xfId="6759"/>
    <cellStyle name="20% - Accent4 2 2 5 4 2" xfId="24416"/>
    <cellStyle name="20% - Accent4 2 2 5 4 2 2" xfId="47718"/>
    <cellStyle name="20% - Accent4 2 2 5 4 3" xfId="36122"/>
    <cellStyle name="20% - Accent4 2 2 5 5" xfId="12889"/>
    <cellStyle name="20% - Accent4 2 2 5 6" xfId="18522"/>
    <cellStyle name="20% - Accent4 2 2 5 6 2" xfId="41905"/>
    <cellStyle name="20% - Accent4 2 2 5 7" xfId="30352"/>
    <cellStyle name="20% - Accent4 2 2 6" xfId="1635"/>
    <cellStyle name="20% - Accent4 2 2 6 2" xfId="4519"/>
    <cellStyle name="20% - Accent4 2 2 6 2 2" xfId="10289"/>
    <cellStyle name="20% - Accent4 2 2 6 2 2 2" xfId="27946"/>
    <cellStyle name="20% - Accent4 2 2 6 2 2 2 2" xfId="51248"/>
    <cellStyle name="20% - Accent4 2 2 6 2 2 3" xfId="39652"/>
    <cellStyle name="20% - Accent4 2 2 6 2 3" xfId="12894"/>
    <cellStyle name="20% - Accent4 2 2 6 2 4" xfId="22174"/>
    <cellStyle name="20% - Accent4 2 2 6 2 4 2" xfId="45478"/>
    <cellStyle name="20% - Accent4 2 2 6 2 5" xfId="33882"/>
    <cellStyle name="20% - Accent4 2 2 6 3" xfId="7405"/>
    <cellStyle name="20% - Accent4 2 2 6 3 2" xfId="25062"/>
    <cellStyle name="20% - Accent4 2 2 6 3 2 2" xfId="48364"/>
    <cellStyle name="20% - Accent4 2 2 6 3 3" xfId="36768"/>
    <cellStyle name="20% - Accent4 2 2 6 4" xfId="12893"/>
    <cellStyle name="20% - Accent4 2 2 6 5" xfId="17876"/>
    <cellStyle name="20% - Accent4 2 2 6 5 2" xfId="41259"/>
    <cellStyle name="20% - Accent4 2 2 6 6" xfId="30998"/>
    <cellStyle name="20% - Accent4 2 2 7" xfId="3126"/>
    <cellStyle name="20% - Accent4 2 2 7 2" xfId="8896"/>
    <cellStyle name="20% - Accent4 2 2 7 2 2" xfId="26553"/>
    <cellStyle name="20% - Accent4 2 2 7 2 2 2" xfId="49855"/>
    <cellStyle name="20% - Accent4 2 2 7 2 3" xfId="38259"/>
    <cellStyle name="20% - Accent4 2 2 7 3" xfId="12895"/>
    <cellStyle name="20% - Accent4 2 2 7 4" xfId="20781"/>
    <cellStyle name="20% - Accent4 2 2 7 4 2" xfId="44085"/>
    <cellStyle name="20% - Accent4 2 2 7 5" xfId="32489"/>
    <cellStyle name="20% - Accent4 2 2 8" xfId="6012"/>
    <cellStyle name="20% - Accent4 2 2 8 2" xfId="23669"/>
    <cellStyle name="20% - Accent4 2 2 8 2 2" xfId="46971"/>
    <cellStyle name="20% - Accent4 2 2 8 3" xfId="35375"/>
    <cellStyle name="20% - Accent4 2 2 9" xfId="12856"/>
    <cellStyle name="20% - Accent4 2 3" xfId="219"/>
    <cellStyle name="20% - Accent4 2 3 2" xfId="506"/>
    <cellStyle name="20% - Accent4 2 3 2 2" xfId="1239"/>
    <cellStyle name="20% - Accent4 2 3 2 2 2" xfId="2632"/>
    <cellStyle name="20% - Accent4 2 3 2 2 2 2" xfId="5516"/>
    <cellStyle name="20% - Accent4 2 3 2 2 2 2 2" xfId="11286"/>
    <cellStyle name="20% - Accent4 2 3 2 2 2 2 2 2" xfId="28943"/>
    <cellStyle name="20% - Accent4 2 3 2 2 2 2 2 2 2" xfId="52245"/>
    <cellStyle name="20% - Accent4 2 3 2 2 2 2 2 3" xfId="40649"/>
    <cellStyle name="20% - Accent4 2 3 2 2 2 2 3" xfId="12900"/>
    <cellStyle name="20% - Accent4 2 3 2 2 2 2 4" xfId="23171"/>
    <cellStyle name="20% - Accent4 2 3 2 2 2 2 4 2" xfId="46475"/>
    <cellStyle name="20% - Accent4 2 3 2 2 2 2 5" xfId="34879"/>
    <cellStyle name="20% - Accent4 2 3 2 2 2 3" xfId="8402"/>
    <cellStyle name="20% - Accent4 2 3 2 2 2 3 2" xfId="26059"/>
    <cellStyle name="20% - Accent4 2 3 2 2 2 3 2 2" xfId="49361"/>
    <cellStyle name="20% - Accent4 2 3 2 2 2 3 3" xfId="37765"/>
    <cellStyle name="20% - Accent4 2 3 2 2 2 4" xfId="12899"/>
    <cellStyle name="20% - Accent4 2 3 2 2 2 5" xfId="20287"/>
    <cellStyle name="20% - Accent4 2 3 2 2 2 5 2" xfId="43591"/>
    <cellStyle name="20% - Accent4 2 3 2 2 2 6" xfId="31995"/>
    <cellStyle name="20% - Accent4 2 3 2 2 3" xfId="4123"/>
    <cellStyle name="20% - Accent4 2 3 2 2 3 2" xfId="9893"/>
    <cellStyle name="20% - Accent4 2 3 2 2 3 2 2" xfId="27550"/>
    <cellStyle name="20% - Accent4 2 3 2 2 3 2 2 2" xfId="50852"/>
    <cellStyle name="20% - Accent4 2 3 2 2 3 2 3" xfId="39256"/>
    <cellStyle name="20% - Accent4 2 3 2 2 3 3" xfId="12901"/>
    <cellStyle name="20% - Accent4 2 3 2 2 3 4" xfId="21778"/>
    <cellStyle name="20% - Accent4 2 3 2 2 3 4 2" xfId="45082"/>
    <cellStyle name="20% - Accent4 2 3 2 2 3 5" xfId="33486"/>
    <cellStyle name="20% - Accent4 2 3 2 2 4" xfId="7009"/>
    <cellStyle name="20% - Accent4 2 3 2 2 4 2" xfId="24666"/>
    <cellStyle name="20% - Accent4 2 3 2 2 4 2 2" xfId="47968"/>
    <cellStyle name="20% - Accent4 2 3 2 2 4 3" xfId="36372"/>
    <cellStyle name="20% - Accent4 2 3 2 2 5" xfId="12898"/>
    <cellStyle name="20% - Accent4 2 3 2 2 6" xfId="18272"/>
    <cellStyle name="20% - Accent4 2 3 2 2 6 2" xfId="41655"/>
    <cellStyle name="20% - Accent4 2 3 2 2 7" xfId="30602"/>
    <cellStyle name="20% - Accent4 2 3 2 3" xfId="1899"/>
    <cellStyle name="20% - Accent4 2 3 2 3 2" xfId="4783"/>
    <cellStyle name="20% - Accent4 2 3 2 3 2 2" xfId="10553"/>
    <cellStyle name="20% - Accent4 2 3 2 3 2 2 2" xfId="28210"/>
    <cellStyle name="20% - Accent4 2 3 2 3 2 2 2 2" xfId="51512"/>
    <cellStyle name="20% - Accent4 2 3 2 3 2 2 3" xfId="39916"/>
    <cellStyle name="20% - Accent4 2 3 2 3 2 3" xfId="12903"/>
    <cellStyle name="20% - Accent4 2 3 2 3 2 4" xfId="22438"/>
    <cellStyle name="20% - Accent4 2 3 2 3 2 4 2" xfId="45742"/>
    <cellStyle name="20% - Accent4 2 3 2 3 2 5" xfId="34146"/>
    <cellStyle name="20% - Accent4 2 3 2 3 3" xfId="7669"/>
    <cellStyle name="20% - Accent4 2 3 2 3 3 2" xfId="25326"/>
    <cellStyle name="20% - Accent4 2 3 2 3 3 2 2" xfId="48628"/>
    <cellStyle name="20% - Accent4 2 3 2 3 3 3" xfId="37032"/>
    <cellStyle name="20% - Accent4 2 3 2 3 4" xfId="12902"/>
    <cellStyle name="20% - Accent4 2 3 2 3 5" xfId="19554"/>
    <cellStyle name="20% - Accent4 2 3 2 3 5 2" xfId="42858"/>
    <cellStyle name="20% - Accent4 2 3 2 3 6" xfId="31262"/>
    <cellStyle name="20% - Accent4 2 3 2 4" xfId="3390"/>
    <cellStyle name="20% - Accent4 2 3 2 4 2" xfId="9160"/>
    <cellStyle name="20% - Accent4 2 3 2 4 2 2" xfId="26817"/>
    <cellStyle name="20% - Accent4 2 3 2 4 2 2 2" xfId="50119"/>
    <cellStyle name="20% - Accent4 2 3 2 4 2 3" xfId="38523"/>
    <cellStyle name="20% - Accent4 2 3 2 4 3" xfId="12904"/>
    <cellStyle name="20% - Accent4 2 3 2 4 4" xfId="21045"/>
    <cellStyle name="20% - Accent4 2 3 2 4 4 2" xfId="44349"/>
    <cellStyle name="20% - Accent4 2 3 2 4 5" xfId="32753"/>
    <cellStyle name="20% - Accent4 2 3 2 5" xfId="6276"/>
    <cellStyle name="20% - Accent4 2 3 2 5 2" xfId="23933"/>
    <cellStyle name="20% - Accent4 2 3 2 5 2 2" xfId="47235"/>
    <cellStyle name="20% - Accent4 2 3 2 5 3" xfId="35639"/>
    <cellStyle name="20% - Accent4 2 3 2 6" xfId="12897"/>
    <cellStyle name="20% - Accent4 2 3 2 7" xfId="19005"/>
    <cellStyle name="20% - Accent4 2 3 2 7 2" xfId="42388"/>
    <cellStyle name="20% - Accent4 2 3 2 8" xfId="29869"/>
    <cellStyle name="20% - Accent4 2 3 3" xfId="992"/>
    <cellStyle name="20% - Accent4 2 3 3 2" xfId="2385"/>
    <cellStyle name="20% - Accent4 2 3 3 2 2" xfId="5269"/>
    <cellStyle name="20% - Accent4 2 3 3 2 2 2" xfId="11039"/>
    <cellStyle name="20% - Accent4 2 3 3 2 2 2 2" xfId="28696"/>
    <cellStyle name="20% - Accent4 2 3 3 2 2 2 2 2" xfId="51998"/>
    <cellStyle name="20% - Accent4 2 3 3 2 2 2 3" xfId="40402"/>
    <cellStyle name="20% - Accent4 2 3 3 2 2 3" xfId="12907"/>
    <cellStyle name="20% - Accent4 2 3 3 2 2 4" xfId="22924"/>
    <cellStyle name="20% - Accent4 2 3 3 2 2 4 2" xfId="46228"/>
    <cellStyle name="20% - Accent4 2 3 3 2 2 5" xfId="34632"/>
    <cellStyle name="20% - Accent4 2 3 3 2 3" xfId="8155"/>
    <cellStyle name="20% - Accent4 2 3 3 2 3 2" xfId="25812"/>
    <cellStyle name="20% - Accent4 2 3 3 2 3 2 2" xfId="49114"/>
    <cellStyle name="20% - Accent4 2 3 3 2 3 3" xfId="37518"/>
    <cellStyle name="20% - Accent4 2 3 3 2 4" xfId="12906"/>
    <cellStyle name="20% - Accent4 2 3 3 2 5" xfId="20040"/>
    <cellStyle name="20% - Accent4 2 3 3 2 5 2" xfId="43344"/>
    <cellStyle name="20% - Accent4 2 3 3 2 6" xfId="31748"/>
    <cellStyle name="20% - Accent4 2 3 3 3" xfId="3876"/>
    <cellStyle name="20% - Accent4 2 3 3 3 2" xfId="9646"/>
    <cellStyle name="20% - Accent4 2 3 3 3 2 2" xfId="27303"/>
    <cellStyle name="20% - Accent4 2 3 3 3 2 2 2" xfId="50605"/>
    <cellStyle name="20% - Accent4 2 3 3 3 2 3" xfId="39009"/>
    <cellStyle name="20% - Accent4 2 3 3 3 3" xfId="12908"/>
    <cellStyle name="20% - Accent4 2 3 3 3 4" xfId="21531"/>
    <cellStyle name="20% - Accent4 2 3 3 3 4 2" xfId="44835"/>
    <cellStyle name="20% - Accent4 2 3 3 3 5" xfId="33239"/>
    <cellStyle name="20% - Accent4 2 3 3 4" xfId="6762"/>
    <cellStyle name="20% - Accent4 2 3 3 4 2" xfId="24419"/>
    <cellStyle name="20% - Accent4 2 3 3 4 2 2" xfId="47721"/>
    <cellStyle name="20% - Accent4 2 3 3 4 3" xfId="36125"/>
    <cellStyle name="20% - Accent4 2 3 3 5" xfId="12905"/>
    <cellStyle name="20% - Accent4 2 3 3 6" xfId="18519"/>
    <cellStyle name="20% - Accent4 2 3 3 6 2" xfId="41902"/>
    <cellStyle name="20% - Accent4 2 3 3 7" xfId="30355"/>
    <cellStyle name="20% - Accent4 2 3 4" xfId="1638"/>
    <cellStyle name="20% - Accent4 2 3 4 2" xfId="4522"/>
    <cellStyle name="20% - Accent4 2 3 4 2 2" xfId="10292"/>
    <cellStyle name="20% - Accent4 2 3 4 2 2 2" xfId="27949"/>
    <cellStyle name="20% - Accent4 2 3 4 2 2 2 2" xfId="51251"/>
    <cellStyle name="20% - Accent4 2 3 4 2 2 3" xfId="39655"/>
    <cellStyle name="20% - Accent4 2 3 4 2 3" xfId="12910"/>
    <cellStyle name="20% - Accent4 2 3 4 2 4" xfId="22177"/>
    <cellStyle name="20% - Accent4 2 3 4 2 4 2" xfId="45481"/>
    <cellStyle name="20% - Accent4 2 3 4 2 5" xfId="33885"/>
    <cellStyle name="20% - Accent4 2 3 4 3" xfId="7408"/>
    <cellStyle name="20% - Accent4 2 3 4 3 2" xfId="25065"/>
    <cellStyle name="20% - Accent4 2 3 4 3 2 2" xfId="48367"/>
    <cellStyle name="20% - Accent4 2 3 4 3 3" xfId="36771"/>
    <cellStyle name="20% - Accent4 2 3 4 4" xfId="12909"/>
    <cellStyle name="20% - Accent4 2 3 4 5" xfId="17873"/>
    <cellStyle name="20% - Accent4 2 3 4 5 2" xfId="41256"/>
    <cellStyle name="20% - Accent4 2 3 4 6" xfId="31001"/>
    <cellStyle name="20% - Accent4 2 3 5" xfId="3129"/>
    <cellStyle name="20% - Accent4 2 3 5 2" xfId="8899"/>
    <cellStyle name="20% - Accent4 2 3 5 2 2" xfId="26556"/>
    <cellStyle name="20% - Accent4 2 3 5 2 2 2" xfId="49858"/>
    <cellStyle name="20% - Accent4 2 3 5 2 3" xfId="38262"/>
    <cellStyle name="20% - Accent4 2 3 5 3" xfId="12911"/>
    <cellStyle name="20% - Accent4 2 3 5 4" xfId="20784"/>
    <cellStyle name="20% - Accent4 2 3 5 4 2" xfId="44088"/>
    <cellStyle name="20% - Accent4 2 3 5 5" xfId="32492"/>
    <cellStyle name="20% - Accent4 2 3 6" xfId="6015"/>
    <cellStyle name="20% - Accent4 2 3 6 2" xfId="23672"/>
    <cellStyle name="20% - Accent4 2 3 6 2 2" xfId="46974"/>
    <cellStyle name="20% - Accent4 2 3 6 3" xfId="35378"/>
    <cellStyle name="20% - Accent4 2 3 7" xfId="12896"/>
    <cellStyle name="20% - Accent4 2 3 8" xfId="19292"/>
    <cellStyle name="20% - Accent4 2 3 8 2" xfId="42649"/>
    <cellStyle name="20% - Accent4 2 3 9" xfId="29608"/>
    <cellStyle name="20% - Accent4 2 4" xfId="220"/>
    <cellStyle name="20% - Accent4 2 4 2" xfId="507"/>
    <cellStyle name="20% - Accent4 2 4 2 2" xfId="1240"/>
    <cellStyle name="20% - Accent4 2 4 2 2 2" xfId="2633"/>
    <cellStyle name="20% - Accent4 2 4 2 2 2 2" xfId="5517"/>
    <cellStyle name="20% - Accent4 2 4 2 2 2 2 2" xfId="11287"/>
    <cellStyle name="20% - Accent4 2 4 2 2 2 2 2 2" xfId="28944"/>
    <cellStyle name="20% - Accent4 2 4 2 2 2 2 2 2 2" xfId="52246"/>
    <cellStyle name="20% - Accent4 2 4 2 2 2 2 2 3" xfId="40650"/>
    <cellStyle name="20% - Accent4 2 4 2 2 2 2 3" xfId="12916"/>
    <cellStyle name="20% - Accent4 2 4 2 2 2 2 4" xfId="23172"/>
    <cellStyle name="20% - Accent4 2 4 2 2 2 2 4 2" xfId="46476"/>
    <cellStyle name="20% - Accent4 2 4 2 2 2 2 5" xfId="34880"/>
    <cellStyle name="20% - Accent4 2 4 2 2 2 3" xfId="8403"/>
    <cellStyle name="20% - Accent4 2 4 2 2 2 3 2" xfId="26060"/>
    <cellStyle name="20% - Accent4 2 4 2 2 2 3 2 2" xfId="49362"/>
    <cellStyle name="20% - Accent4 2 4 2 2 2 3 3" xfId="37766"/>
    <cellStyle name="20% - Accent4 2 4 2 2 2 4" xfId="12915"/>
    <cellStyle name="20% - Accent4 2 4 2 2 2 5" xfId="20288"/>
    <cellStyle name="20% - Accent4 2 4 2 2 2 5 2" xfId="43592"/>
    <cellStyle name="20% - Accent4 2 4 2 2 2 6" xfId="31996"/>
    <cellStyle name="20% - Accent4 2 4 2 2 3" xfId="4124"/>
    <cellStyle name="20% - Accent4 2 4 2 2 3 2" xfId="9894"/>
    <cellStyle name="20% - Accent4 2 4 2 2 3 2 2" xfId="27551"/>
    <cellStyle name="20% - Accent4 2 4 2 2 3 2 2 2" xfId="50853"/>
    <cellStyle name="20% - Accent4 2 4 2 2 3 2 3" xfId="39257"/>
    <cellStyle name="20% - Accent4 2 4 2 2 3 3" xfId="12917"/>
    <cellStyle name="20% - Accent4 2 4 2 2 3 4" xfId="21779"/>
    <cellStyle name="20% - Accent4 2 4 2 2 3 4 2" xfId="45083"/>
    <cellStyle name="20% - Accent4 2 4 2 2 3 5" xfId="33487"/>
    <cellStyle name="20% - Accent4 2 4 2 2 4" xfId="7010"/>
    <cellStyle name="20% - Accent4 2 4 2 2 4 2" xfId="24667"/>
    <cellStyle name="20% - Accent4 2 4 2 2 4 2 2" xfId="47969"/>
    <cellStyle name="20% - Accent4 2 4 2 2 4 3" xfId="36373"/>
    <cellStyle name="20% - Accent4 2 4 2 2 5" xfId="12914"/>
    <cellStyle name="20% - Accent4 2 4 2 2 6" xfId="18271"/>
    <cellStyle name="20% - Accent4 2 4 2 2 6 2" xfId="41654"/>
    <cellStyle name="20% - Accent4 2 4 2 2 7" xfId="30603"/>
    <cellStyle name="20% - Accent4 2 4 2 3" xfId="1900"/>
    <cellStyle name="20% - Accent4 2 4 2 3 2" xfId="4784"/>
    <cellStyle name="20% - Accent4 2 4 2 3 2 2" xfId="10554"/>
    <cellStyle name="20% - Accent4 2 4 2 3 2 2 2" xfId="28211"/>
    <cellStyle name="20% - Accent4 2 4 2 3 2 2 2 2" xfId="51513"/>
    <cellStyle name="20% - Accent4 2 4 2 3 2 2 3" xfId="39917"/>
    <cellStyle name="20% - Accent4 2 4 2 3 2 3" xfId="12919"/>
    <cellStyle name="20% - Accent4 2 4 2 3 2 4" xfId="22439"/>
    <cellStyle name="20% - Accent4 2 4 2 3 2 4 2" xfId="45743"/>
    <cellStyle name="20% - Accent4 2 4 2 3 2 5" xfId="34147"/>
    <cellStyle name="20% - Accent4 2 4 2 3 3" xfId="7670"/>
    <cellStyle name="20% - Accent4 2 4 2 3 3 2" xfId="25327"/>
    <cellStyle name="20% - Accent4 2 4 2 3 3 2 2" xfId="48629"/>
    <cellStyle name="20% - Accent4 2 4 2 3 3 3" xfId="37033"/>
    <cellStyle name="20% - Accent4 2 4 2 3 4" xfId="12918"/>
    <cellStyle name="20% - Accent4 2 4 2 3 5" xfId="19555"/>
    <cellStyle name="20% - Accent4 2 4 2 3 5 2" xfId="42859"/>
    <cellStyle name="20% - Accent4 2 4 2 3 6" xfId="31263"/>
    <cellStyle name="20% - Accent4 2 4 2 4" xfId="3391"/>
    <cellStyle name="20% - Accent4 2 4 2 4 2" xfId="9161"/>
    <cellStyle name="20% - Accent4 2 4 2 4 2 2" xfId="26818"/>
    <cellStyle name="20% - Accent4 2 4 2 4 2 2 2" xfId="50120"/>
    <cellStyle name="20% - Accent4 2 4 2 4 2 3" xfId="38524"/>
    <cellStyle name="20% - Accent4 2 4 2 4 3" xfId="12920"/>
    <cellStyle name="20% - Accent4 2 4 2 4 4" xfId="21046"/>
    <cellStyle name="20% - Accent4 2 4 2 4 4 2" xfId="44350"/>
    <cellStyle name="20% - Accent4 2 4 2 4 5" xfId="32754"/>
    <cellStyle name="20% - Accent4 2 4 2 5" xfId="6277"/>
    <cellStyle name="20% - Accent4 2 4 2 5 2" xfId="23934"/>
    <cellStyle name="20% - Accent4 2 4 2 5 2 2" xfId="47236"/>
    <cellStyle name="20% - Accent4 2 4 2 5 3" xfId="35640"/>
    <cellStyle name="20% - Accent4 2 4 2 6" xfId="12913"/>
    <cellStyle name="20% - Accent4 2 4 2 7" xfId="19004"/>
    <cellStyle name="20% - Accent4 2 4 2 7 2" xfId="42387"/>
    <cellStyle name="20% - Accent4 2 4 2 8" xfId="29870"/>
    <cellStyle name="20% - Accent4 2 4 3" xfId="993"/>
    <cellStyle name="20% - Accent4 2 4 3 2" xfId="2386"/>
    <cellStyle name="20% - Accent4 2 4 3 2 2" xfId="5270"/>
    <cellStyle name="20% - Accent4 2 4 3 2 2 2" xfId="11040"/>
    <cellStyle name="20% - Accent4 2 4 3 2 2 2 2" xfId="28697"/>
    <cellStyle name="20% - Accent4 2 4 3 2 2 2 2 2" xfId="51999"/>
    <cellStyle name="20% - Accent4 2 4 3 2 2 2 3" xfId="40403"/>
    <cellStyle name="20% - Accent4 2 4 3 2 2 3" xfId="12923"/>
    <cellStyle name="20% - Accent4 2 4 3 2 2 4" xfId="22925"/>
    <cellStyle name="20% - Accent4 2 4 3 2 2 4 2" xfId="46229"/>
    <cellStyle name="20% - Accent4 2 4 3 2 2 5" xfId="34633"/>
    <cellStyle name="20% - Accent4 2 4 3 2 3" xfId="8156"/>
    <cellStyle name="20% - Accent4 2 4 3 2 3 2" xfId="25813"/>
    <cellStyle name="20% - Accent4 2 4 3 2 3 2 2" xfId="49115"/>
    <cellStyle name="20% - Accent4 2 4 3 2 3 3" xfId="37519"/>
    <cellStyle name="20% - Accent4 2 4 3 2 4" xfId="12922"/>
    <cellStyle name="20% - Accent4 2 4 3 2 5" xfId="20041"/>
    <cellStyle name="20% - Accent4 2 4 3 2 5 2" xfId="43345"/>
    <cellStyle name="20% - Accent4 2 4 3 2 6" xfId="31749"/>
    <cellStyle name="20% - Accent4 2 4 3 3" xfId="3877"/>
    <cellStyle name="20% - Accent4 2 4 3 3 2" xfId="9647"/>
    <cellStyle name="20% - Accent4 2 4 3 3 2 2" xfId="27304"/>
    <cellStyle name="20% - Accent4 2 4 3 3 2 2 2" xfId="50606"/>
    <cellStyle name="20% - Accent4 2 4 3 3 2 3" xfId="39010"/>
    <cellStyle name="20% - Accent4 2 4 3 3 3" xfId="12924"/>
    <cellStyle name="20% - Accent4 2 4 3 3 4" xfId="21532"/>
    <cellStyle name="20% - Accent4 2 4 3 3 4 2" xfId="44836"/>
    <cellStyle name="20% - Accent4 2 4 3 3 5" xfId="33240"/>
    <cellStyle name="20% - Accent4 2 4 3 4" xfId="6763"/>
    <cellStyle name="20% - Accent4 2 4 3 4 2" xfId="24420"/>
    <cellStyle name="20% - Accent4 2 4 3 4 2 2" xfId="47722"/>
    <cellStyle name="20% - Accent4 2 4 3 4 3" xfId="36126"/>
    <cellStyle name="20% - Accent4 2 4 3 5" xfId="12921"/>
    <cellStyle name="20% - Accent4 2 4 3 6" xfId="18518"/>
    <cellStyle name="20% - Accent4 2 4 3 6 2" xfId="41901"/>
    <cellStyle name="20% - Accent4 2 4 3 7" xfId="30356"/>
    <cellStyle name="20% - Accent4 2 4 4" xfId="1639"/>
    <cellStyle name="20% - Accent4 2 4 4 2" xfId="4523"/>
    <cellStyle name="20% - Accent4 2 4 4 2 2" xfId="10293"/>
    <cellStyle name="20% - Accent4 2 4 4 2 2 2" xfId="27950"/>
    <cellStyle name="20% - Accent4 2 4 4 2 2 2 2" xfId="51252"/>
    <cellStyle name="20% - Accent4 2 4 4 2 2 3" xfId="39656"/>
    <cellStyle name="20% - Accent4 2 4 4 2 3" xfId="12926"/>
    <cellStyle name="20% - Accent4 2 4 4 2 4" xfId="22178"/>
    <cellStyle name="20% - Accent4 2 4 4 2 4 2" xfId="45482"/>
    <cellStyle name="20% - Accent4 2 4 4 2 5" xfId="33886"/>
    <cellStyle name="20% - Accent4 2 4 4 3" xfId="7409"/>
    <cellStyle name="20% - Accent4 2 4 4 3 2" xfId="25066"/>
    <cellStyle name="20% - Accent4 2 4 4 3 2 2" xfId="48368"/>
    <cellStyle name="20% - Accent4 2 4 4 3 3" xfId="36772"/>
    <cellStyle name="20% - Accent4 2 4 4 4" xfId="12925"/>
    <cellStyle name="20% - Accent4 2 4 4 5" xfId="17872"/>
    <cellStyle name="20% - Accent4 2 4 4 5 2" xfId="41255"/>
    <cellStyle name="20% - Accent4 2 4 4 6" xfId="31002"/>
    <cellStyle name="20% - Accent4 2 4 5" xfId="3130"/>
    <cellStyle name="20% - Accent4 2 4 5 2" xfId="8900"/>
    <cellStyle name="20% - Accent4 2 4 5 2 2" xfId="26557"/>
    <cellStyle name="20% - Accent4 2 4 5 2 2 2" xfId="49859"/>
    <cellStyle name="20% - Accent4 2 4 5 2 3" xfId="38263"/>
    <cellStyle name="20% - Accent4 2 4 5 3" xfId="12927"/>
    <cellStyle name="20% - Accent4 2 4 5 4" xfId="20785"/>
    <cellStyle name="20% - Accent4 2 4 5 4 2" xfId="44089"/>
    <cellStyle name="20% - Accent4 2 4 5 5" xfId="32493"/>
    <cellStyle name="20% - Accent4 2 4 6" xfId="6016"/>
    <cellStyle name="20% - Accent4 2 4 6 2" xfId="23673"/>
    <cellStyle name="20% - Accent4 2 4 6 2 2" xfId="46975"/>
    <cellStyle name="20% - Accent4 2 4 6 3" xfId="35379"/>
    <cellStyle name="20% - Accent4 2 4 7" xfId="12912"/>
    <cellStyle name="20% - Accent4 2 4 8" xfId="19291"/>
    <cellStyle name="20% - Accent4 2 4 8 2" xfId="42648"/>
    <cellStyle name="20% - Accent4 2 4 9" xfId="29609"/>
    <cellStyle name="20% - Accent4 2 5" xfId="215"/>
    <cellStyle name="20% - Accent4 2 5 2" xfId="988"/>
    <cellStyle name="20% - Accent4 2 5 2 2" xfId="2381"/>
    <cellStyle name="20% - Accent4 2 5 2 2 2" xfId="5265"/>
    <cellStyle name="20% - Accent4 2 5 2 2 2 2" xfId="11035"/>
    <cellStyle name="20% - Accent4 2 5 2 2 2 2 2" xfId="28692"/>
    <cellStyle name="20% - Accent4 2 5 2 2 2 2 2 2" xfId="51994"/>
    <cellStyle name="20% - Accent4 2 5 2 2 2 2 3" xfId="40398"/>
    <cellStyle name="20% - Accent4 2 5 2 2 2 3" xfId="12931"/>
    <cellStyle name="20% - Accent4 2 5 2 2 2 4" xfId="22920"/>
    <cellStyle name="20% - Accent4 2 5 2 2 2 4 2" xfId="46224"/>
    <cellStyle name="20% - Accent4 2 5 2 2 2 5" xfId="34628"/>
    <cellStyle name="20% - Accent4 2 5 2 2 3" xfId="8151"/>
    <cellStyle name="20% - Accent4 2 5 2 2 3 2" xfId="25808"/>
    <cellStyle name="20% - Accent4 2 5 2 2 3 2 2" xfId="49110"/>
    <cellStyle name="20% - Accent4 2 5 2 2 3 3" xfId="37514"/>
    <cellStyle name="20% - Accent4 2 5 2 2 4" xfId="12930"/>
    <cellStyle name="20% - Accent4 2 5 2 2 5" xfId="20036"/>
    <cellStyle name="20% - Accent4 2 5 2 2 5 2" xfId="43340"/>
    <cellStyle name="20% - Accent4 2 5 2 2 6" xfId="31744"/>
    <cellStyle name="20% - Accent4 2 5 2 3" xfId="3872"/>
    <cellStyle name="20% - Accent4 2 5 2 3 2" xfId="9642"/>
    <cellStyle name="20% - Accent4 2 5 2 3 2 2" xfId="27299"/>
    <cellStyle name="20% - Accent4 2 5 2 3 2 2 2" xfId="50601"/>
    <cellStyle name="20% - Accent4 2 5 2 3 2 3" xfId="39005"/>
    <cellStyle name="20% - Accent4 2 5 2 3 3" xfId="12932"/>
    <cellStyle name="20% - Accent4 2 5 2 3 4" xfId="21527"/>
    <cellStyle name="20% - Accent4 2 5 2 3 4 2" xfId="44831"/>
    <cellStyle name="20% - Accent4 2 5 2 3 5" xfId="33235"/>
    <cellStyle name="20% - Accent4 2 5 2 4" xfId="6758"/>
    <cellStyle name="20% - Accent4 2 5 2 4 2" xfId="24415"/>
    <cellStyle name="20% - Accent4 2 5 2 4 2 2" xfId="47717"/>
    <cellStyle name="20% - Accent4 2 5 2 4 3" xfId="36121"/>
    <cellStyle name="20% - Accent4 2 5 2 5" xfId="12929"/>
    <cellStyle name="20% - Accent4 2 5 2 6" xfId="18523"/>
    <cellStyle name="20% - Accent4 2 5 2 6 2" xfId="41906"/>
    <cellStyle name="20% - Accent4 2 5 2 7" xfId="30351"/>
    <cellStyle name="20% - Accent4 2 5 3" xfId="1634"/>
    <cellStyle name="20% - Accent4 2 5 3 2" xfId="4518"/>
    <cellStyle name="20% - Accent4 2 5 3 2 2" xfId="10288"/>
    <cellStyle name="20% - Accent4 2 5 3 2 2 2" xfId="27945"/>
    <cellStyle name="20% - Accent4 2 5 3 2 2 2 2" xfId="51247"/>
    <cellStyle name="20% - Accent4 2 5 3 2 2 3" xfId="39651"/>
    <cellStyle name="20% - Accent4 2 5 3 2 3" xfId="12934"/>
    <cellStyle name="20% - Accent4 2 5 3 2 4" xfId="22173"/>
    <cellStyle name="20% - Accent4 2 5 3 2 4 2" xfId="45477"/>
    <cellStyle name="20% - Accent4 2 5 3 2 5" xfId="33881"/>
    <cellStyle name="20% - Accent4 2 5 3 3" xfId="7404"/>
    <cellStyle name="20% - Accent4 2 5 3 3 2" xfId="25061"/>
    <cellStyle name="20% - Accent4 2 5 3 3 2 2" xfId="48363"/>
    <cellStyle name="20% - Accent4 2 5 3 3 3" xfId="36767"/>
    <cellStyle name="20% - Accent4 2 5 3 4" xfId="12933"/>
    <cellStyle name="20% - Accent4 2 5 3 5" xfId="17877"/>
    <cellStyle name="20% - Accent4 2 5 3 5 2" xfId="41260"/>
    <cellStyle name="20% - Accent4 2 5 3 6" xfId="30997"/>
    <cellStyle name="20% - Accent4 2 5 4" xfId="3125"/>
    <cellStyle name="20% - Accent4 2 5 4 2" xfId="8895"/>
    <cellStyle name="20% - Accent4 2 5 4 2 2" xfId="26552"/>
    <cellStyle name="20% - Accent4 2 5 4 2 2 2" xfId="49854"/>
    <cellStyle name="20% - Accent4 2 5 4 2 3" xfId="38258"/>
    <cellStyle name="20% - Accent4 2 5 4 3" xfId="12935"/>
    <cellStyle name="20% - Accent4 2 5 4 4" xfId="20780"/>
    <cellStyle name="20% - Accent4 2 5 4 4 2" xfId="44084"/>
    <cellStyle name="20% - Accent4 2 5 4 5" xfId="32488"/>
    <cellStyle name="20% - Accent4 2 5 5" xfId="6011"/>
    <cellStyle name="20% - Accent4 2 5 5 2" xfId="23668"/>
    <cellStyle name="20% - Accent4 2 5 5 2 2" xfId="46970"/>
    <cellStyle name="20% - Accent4 2 5 5 3" xfId="35374"/>
    <cellStyle name="20% - Accent4 2 5 6" xfId="12928"/>
    <cellStyle name="20% - Accent4 2 5 7" xfId="19296"/>
    <cellStyle name="20% - Accent4 2 5 7 2" xfId="42653"/>
    <cellStyle name="20% - Accent4 2 5 8" xfId="29604"/>
    <cellStyle name="20% - Accent4 2 6" xfId="646"/>
    <cellStyle name="20% - Accent4 2 6 2" xfId="1379"/>
    <cellStyle name="20% - Accent4 2 6 2 2" xfId="2772"/>
    <cellStyle name="20% - Accent4 2 6 2 2 2" xfId="5656"/>
    <cellStyle name="20% - Accent4 2 6 2 2 2 2" xfId="11426"/>
    <cellStyle name="20% - Accent4 2 6 2 2 2 2 2" xfId="29083"/>
    <cellStyle name="20% - Accent4 2 6 2 2 2 2 2 2" xfId="52385"/>
    <cellStyle name="20% - Accent4 2 6 2 2 2 2 3" xfId="40789"/>
    <cellStyle name="20% - Accent4 2 6 2 2 2 3" xfId="12939"/>
    <cellStyle name="20% - Accent4 2 6 2 2 2 4" xfId="23311"/>
    <cellStyle name="20% - Accent4 2 6 2 2 2 4 2" xfId="46615"/>
    <cellStyle name="20% - Accent4 2 6 2 2 2 5" xfId="35019"/>
    <cellStyle name="20% - Accent4 2 6 2 2 3" xfId="8542"/>
    <cellStyle name="20% - Accent4 2 6 2 2 3 2" xfId="26199"/>
    <cellStyle name="20% - Accent4 2 6 2 2 3 2 2" xfId="49501"/>
    <cellStyle name="20% - Accent4 2 6 2 2 3 3" xfId="37905"/>
    <cellStyle name="20% - Accent4 2 6 2 2 4" xfId="12938"/>
    <cellStyle name="20% - Accent4 2 6 2 2 5" xfId="20427"/>
    <cellStyle name="20% - Accent4 2 6 2 2 5 2" xfId="43731"/>
    <cellStyle name="20% - Accent4 2 6 2 2 6" xfId="32135"/>
    <cellStyle name="20% - Accent4 2 6 2 3" xfId="4263"/>
    <cellStyle name="20% - Accent4 2 6 2 3 2" xfId="10033"/>
    <cellStyle name="20% - Accent4 2 6 2 3 2 2" xfId="27690"/>
    <cellStyle name="20% - Accent4 2 6 2 3 2 2 2" xfId="50992"/>
    <cellStyle name="20% - Accent4 2 6 2 3 2 3" xfId="39396"/>
    <cellStyle name="20% - Accent4 2 6 2 3 3" xfId="12940"/>
    <cellStyle name="20% - Accent4 2 6 2 3 4" xfId="21918"/>
    <cellStyle name="20% - Accent4 2 6 2 3 4 2" xfId="45222"/>
    <cellStyle name="20% - Accent4 2 6 2 3 5" xfId="33626"/>
    <cellStyle name="20% - Accent4 2 6 2 4" xfId="7149"/>
    <cellStyle name="20% - Accent4 2 6 2 4 2" xfId="24806"/>
    <cellStyle name="20% - Accent4 2 6 2 4 2 2" xfId="48108"/>
    <cellStyle name="20% - Accent4 2 6 2 4 3" xfId="36512"/>
    <cellStyle name="20% - Accent4 2 6 2 5" xfId="12937"/>
    <cellStyle name="20% - Accent4 2 6 2 6" xfId="18132"/>
    <cellStyle name="20% - Accent4 2 6 2 6 2" xfId="41515"/>
    <cellStyle name="20% - Accent4 2 6 2 7" xfId="30742"/>
    <cellStyle name="20% - Accent4 2 6 3" xfId="2039"/>
    <cellStyle name="20% - Accent4 2 6 3 2" xfId="4923"/>
    <cellStyle name="20% - Accent4 2 6 3 2 2" xfId="10693"/>
    <cellStyle name="20% - Accent4 2 6 3 2 2 2" xfId="28350"/>
    <cellStyle name="20% - Accent4 2 6 3 2 2 2 2" xfId="51652"/>
    <cellStyle name="20% - Accent4 2 6 3 2 2 3" xfId="40056"/>
    <cellStyle name="20% - Accent4 2 6 3 2 3" xfId="12942"/>
    <cellStyle name="20% - Accent4 2 6 3 2 4" xfId="22578"/>
    <cellStyle name="20% - Accent4 2 6 3 2 4 2" xfId="45882"/>
    <cellStyle name="20% - Accent4 2 6 3 2 5" xfId="34286"/>
    <cellStyle name="20% - Accent4 2 6 3 3" xfId="7809"/>
    <cellStyle name="20% - Accent4 2 6 3 3 2" xfId="25466"/>
    <cellStyle name="20% - Accent4 2 6 3 3 2 2" xfId="48768"/>
    <cellStyle name="20% - Accent4 2 6 3 3 3" xfId="37172"/>
    <cellStyle name="20% - Accent4 2 6 3 4" xfId="12941"/>
    <cellStyle name="20% - Accent4 2 6 3 5" xfId="19694"/>
    <cellStyle name="20% - Accent4 2 6 3 5 2" xfId="42998"/>
    <cellStyle name="20% - Accent4 2 6 3 6" xfId="31402"/>
    <cellStyle name="20% - Accent4 2 6 4" xfId="3530"/>
    <cellStyle name="20% - Accent4 2 6 4 2" xfId="9300"/>
    <cellStyle name="20% - Accent4 2 6 4 2 2" xfId="26957"/>
    <cellStyle name="20% - Accent4 2 6 4 2 2 2" xfId="50259"/>
    <cellStyle name="20% - Accent4 2 6 4 2 3" xfId="38663"/>
    <cellStyle name="20% - Accent4 2 6 4 3" xfId="12943"/>
    <cellStyle name="20% - Accent4 2 6 4 4" xfId="21185"/>
    <cellStyle name="20% - Accent4 2 6 4 4 2" xfId="44489"/>
    <cellStyle name="20% - Accent4 2 6 4 5" xfId="32893"/>
    <cellStyle name="20% - Accent4 2 6 5" xfId="6416"/>
    <cellStyle name="20% - Accent4 2 6 5 2" xfId="24073"/>
    <cellStyle name="20% - Accent4 2 6 5 2 2" xfId="47375"/>
    <cellStyle name="20% - Accent4 2 6 5 3" xfId="35779"/>
    <cellStyle name="20% - Accent4 2 6 6" xfId="12936"/>
    <cellStyle name="20% - Accent4 2 6 7" xfId="18865"/>
    <cellStyle name="20% - Accent4 2 6 7 2" xfId="42248"/>
    <cellStyle name="20% - Accent4 2 6 8" xfId="30009"/>
    <cellStyle name="20% - Accent4 2 7" xfId="860"/>
    <cellStyle name="20% - Accent4 2 7 2" xfId="2253"/>
    <cellStyle name="20% - Accent4 2 7 2 2" xfId="5137"/>
    <cellStyle name="20% - Accent4 2 7 2 2 2" xfId="10907"/>
    <cellStyle name="20% - Accent4 2 7 2 2 2 2" xfId="28564"/>
    <cellStyle name="20% - Accent4 2 7 2 2 2 2 2" xfId="51866"/>
    <cellStyle name="20% - Accent4 2 7 2 2 2 3" xfId="40270"/>
    <cellStyle name="20% - Accent4 2 7 2 2 3" xfId="12946"/>
    <cellStyle name="20% - Accent4 2 7 2 2 4" xfId="22792"/>
    <cellStyle name="20% - Accent4 2 7 2 2 4 2" xfId="46096"/>
    <cellStyle name="20% - Accent4 2 7 2 2 5" xfId="34500"/>
    <cellStyle name="20% - Accent4 2 7 2 3" xfId="8023"/>
    <cellStyle name="20% - Accent4 2 7 2 3 2" xfId="25680"/>
    <cellStyle name="20% - Accent4 2 7 2 3 2 2" xfId="48982"/>
    <cellStyle name="20% - Accent4 2 7 2 3 3" xfId="37386"/>
    <cellStyle name="20% - Accent4 2 7 2 4" xfId="12945"/>
    <cellStyle name="20% - Accent4 2 7 2 5" xfId="19908"/>
    <cellStyle name="20% - Accent4 2 7 2 5 2" xfId="43212"/>
    <cellStyle name="20% - Accent4 2 7 2 6" xfId="31616"/>
    <cellStyle name="20% - Accent4 2 7 3" xfId="3744"/>
    <cellStyle name="20% - Accent4 2 7 3 2" xfId="9514"/>
    <cellStyle name="20% - Accent4 2 7 3 2 2" xfId="27171"/>
    <cellStyle name="20% - Accent4 2 7 3 2 2 2" xfId="50473"/>
    <cellStyle name="20% - Accent4 2 7 3 2 3" xfId="38877"/>
    <cellStyle name="20% - Accent4 2 7 3 3" xfId="12947"/>
    <cellStyle name="20% - Accent4 2 7 3 4" xfId="21399"/>
    <cellStyle name="20% - Accent4 2 7 3 4 2" xfId="44703"/>
    <cellStyle name="20% - Accent4 2 7 3 5" xfId="33107"/>
    <cellStyle name="20% - Accent4 2 7 4" xfId="6630"/>
    <cellStyle name="20% - Accent4 2 7 4 2" xfId="24287"/>
    <cellStyle name="20% - Accent4 2 7 4 2 2" xfId="47589"/>
    <cellStyle name="20% - Accent4 2 7 4 3" xfId="35993"/>
    <cellStyle name="20% - Accent4 2 7 5" xfId="12944"/>
    <cellStyle name="20% - Accent4 2 7 6" xfId="18651"/>
    <cellStyle name="20% - Accent4 2 7 6 2" xfId="42034"/>
    <cellStyle name="20% - Accent4 2 7 7" xfId="30223"/>
    <cellStyle name="20% - Accent4 2 8" xfId="759"/>
    <cellStyle name="20% - Accent4 2 8 2" xfId="2152"/>
    <cellStyle name="20% - Accent4 2 8 2 2" xfId="5036"/>
    <cellStyle name="20% - Accent4 2 8 2 2 2" xfId="10806"/>
    <cellStyle name="20% - Accent4 2 8 2 2 2 2" xfId="28463"/>
    <cellStyle name="20% - Accent4 2 8 2 2 2 2 2" xfId="51765"/>
    <cellStyle name="20% - Accent4 2 8 2 2 2 3" xfId="40169"/>
    <cellStyle name="20% - Accent4 2 8 2 2 3" xfId="12950"/>
    <cellStyle name="20% - Accent4 2 8 2 2 4" xfId="22691"/>
    <cellStyle name="20% - Accent4 2 8 2 2 4 2" xfId="45995"/>
    <cellStyle name="20% - Accent4 2 8 2 2 5" xfId="34399"/>
    <cellStyle name="20% - Accent4 2 8 2 3" xfId="7922"/>
    <cellStyle name="20% - Accent4 2 8 2 3 2" xfId="25579"/>
    <cellStyle name="20% - Accent4 2 8 2 3 2 2" xfId="48881"/>
    <cellStyle name="20% - Accent4 2 8 2 3 3" xfId="37285"/>
    <cellStyle name="20% - Accent4 2 8 2 4" xfId="12949"/>
    <cellStyle name="20% - Accent4 2 8 2 5" xfId="19807"/>
    <cellStyle name="20% - Accent4 2 8 2 5 2" xfId="43111"/>
    <cellStyle name="20% - Accent4 2 8 2 6" xfId="31515"/>
    <cellStyle name="20% - Accent4 2 8 3" xfId="3643"/>
    <cellStyle name="20% - Accent4 2 8 3 2" xfId="9413"/>
    <cellStyle name="20% - Accent4 2 8 3 2 2" xfId="27070"/>
    <cellStyle name="20% - Accent4 2 8 3 2 2 2" xfId="50372"/>
    <cellStyle name="20% - Accent4 2 8 3 2 3" xfId="38776"/>
    <cellStyle name="20% - Accent4 2 8 3 3" xfId="12951"/>
    <cellStyle name="20% - Accent4 2 8 3 4" xfId="21298"/>
    <cellStyle name="20% - Accent4 2 8 3 4 2" xfId="44602"/>
    <cellStyle name="20% - Accent4 2 8 3 5" xfId="33006"/>
    <cellStyle name="20% - Accent4 2 8 4" xfId="6529"/>
    <cellStyle name="20% - Accent4 2 8 4 2" xfId="24186"/>
    <cellStyle name="20% - Accent4 2 8 4 2 2" xfId="47488"/>
    <cellStyle name="20% - Accent4 2 8 4 3" xfId="35892"/>
    <cellStyle name="20% - Accent4 2 8 5" xfId="12948"/>
    <cellStyle name="20% - Accent4 2 8 6" xfId="18752"/>
    <cellStyle name="20% - Accent4 2 8 6 2" xfId="42135"/>
    <cellStyle name="20% - Accent4 2 8 7" xfId="30122"/>
    <cellStyle name="20% - Accent4 2 9" xfId="1506"/>
    <cellStyle name="20% - Accent4 2 9 2" xfId="4390"/>
    <cellStyle name="20% - Accent4 2 9 2 2" xfId="10160"/>
    <cellStyle name="20% - Accent4 2 9 2 2 2" xfId="27817"/>
    <cellStyle name="20% - Accent4 2 9 2 2 2 2" xfId="51119"/>
    <cellStyle name="20% - Accent4 2 9 2 2 3" xfId="39523"/>
    <cellStyle name="20% - Accent4 2 9 2 3" xfId="12953"/>
    <cellStyle name="20% - Accent4 2 9 2 4" xfId="22045"/>
    <cellStyle name="20% - Accent4 2 9 2 4 2" xfId="45349"/>
    <cellStyle name="20% - Accent4 2 9 2 5" xfId="33753"/>
    <cellStyle name="20% - Accent4 2 9 3" xfId="7276"/>
    <cellStyle name="20% - Accent4 2 9 3 2" xfId="24933"/>
    <cellStyle name="20% - Accent4 2 9 3 2 2" xfId="48235"/>
    <cellStyle name="20% - Accent4 2 9 3 3" xfId="36639"/>
    <cellStyle name="20% - Accent4 2 9 4" xfId="12952"/>
    <cellStyle name="20% - Accent4 2 9 5" xfId="18005"/>
    <cellStyle name="20% - Accent4 2 9 5 2" xfId="41388"/>
    <cellStyle name="20% - Accent4 2 9 6" xfId="30869"/>
    <cellStyle name="20% - Accent4 20" xfId="2981"/>
    <cellStyle name="20% - Accent4 20 2" xfId="8751"/>
    <cellStyle name="20% - Accent4 20 2 2" xfId="26408"/>
    <cellStyle name="20% - Accent4 20 2 2 2" xfId="49710"/>
    <cellStyle name="20% - Accent4 20 2 3" xfId="38114"/>
    <cellStyle name="20% - Accent4 20 3" xfId="12954"/>
    <cellStyle name="20% - Accent4 20 4" xfId="20636"/>
    <cellStyle name="20% - Accent4 20 4 2" xfId="43940"/>
    <cellStyle name="20% - Accent4 20 5" xfId="32344"/>
    <cellStyle name="20% - Accent4 21" xfId="5867"/>
    <cellStyle name="20% - Accent4 21 2" xfId="12955"/>
    <cellStyle name="20% - Accent4 21 3" xfId="23524"/>
    <cellStyle name="20% - Accent4 21 3 2" xfId="46826"/>
    <cellStyle name="20% - Accent4 21 4" xfId="35230"/>
    <cellStyle name="20% - Accent4 22" xfId="11658"/>
    <cellStyle name="20% - Accent4 22 2" xfId="17547"/>
    <cellStyle name="20% - Accent4 22 3" xfId="29296"/>
    <cellStyle name="20% - Accent4 22 3 2" xfId="52596"/>
    <cellStyle name="20% - Accent4 22 4" xfId="41000"/>
    <cellStyle name="20% - Accent4 23" xfId="12829"/>
    <cellStyle name="20% - Accent4 23 2" xfId="17626"/>
    <cellStyle name="20% - Accent4 23 2 2" xfId="29378"/>
    <cellStyle name="20% - Accent4 23 2 2 2" xfId="52610"/>
    <cellStyle name="20% - Accent4 23 2 3" xfId="41014"/>
    <cellStyle name="20% - Accent4 23 3" xfId="29304"/>
    <cellStyle name="20% - Accent4 23 4" xfId="19496"/>
    <cellStyle name="20% - Accent4 23 4 2" xfId="42800"/>
    <cellStyle name="20% - Accent4 24" xfId="17645"/>
    <cellStyle name="20% - Accent4 24 2" xfId="41028"/>
    <cellStyle name="20% - Accent4 25" xfId="17659"/>
    <cellStyle name="20% - Accent4 25 2" xfId="41042"/>
    <cellStyle name="20% - Accent4 26" xfId="29392"/>
    <cellStyle name="20% - Accent4 26 2" xfId="52624"/>
    <cellStyle name="20% - Accent4 27" xfId="29406"/>
    <cellStyle name="20% - Accent4 27 2" xfId="52638"/>
    <cellStyle name="20% - Accent4 28" xfId="29420"/>
    <cellStyle name="20% - Accent4 28 2" xfId="52652"/>
    <cellStyle name="20% - Accent4 29" xfId="29434"/>
    <cellStyle name="20% - Accent4 29 2" xfId="52666"/>
    <cellStyle name="20% - Accent4 3" xfId="79"/>
    <cellStyle name="20% - Accent4 3 10" xfId="3007"/>
    <cellStyle name="20% - Accent4 3 10 2" xfId="8777"/>
    <cellStyle name="20% - Accent4 3 10 2 2" xfId="26434"/>
    <cellStyle name="20% - Accent4 3 10 2 2 2" xfId="49736"/>
    <cellStyle name="20% - Accent4 3 10 2 3" xfId="38140"/>
    <cellStyle name="20% - Accent4 3 10 3" xfId="12957"/>
    <cellStyle name="20% - Accent4 3 10 4" xfId="20662"/>
    <cellStyle name="20% - Accent4 3 10 4 2" xfId="43966"/>
    <cellStyle name="20% - Accent4 3 10 5" xfId="32370"/>
    <cellStyle name="20% - Accent4 3 11" xfId="5893"/>
    <cellStyle name="20% - Accent4 3 11 2" xfId="23550"/>
    <cellStyle name="20% - Accent4 3 11 2 2" xfId="46852"/>
    <cellStyle name="20% - Accent4 3 11 3" xfId="35256"/>
    <cellStyle name="20% - Accent4 3 12" xfId="12956"/>
    <cellStyle name="20% - Accent4 3 13" xfId="19432"/>
    <cellStyle name="20% - Accent4 3 13 2" xfId="42771"/>
    <cellStyle name="20% - Accent4 3 14" xfId="29486"/>
    <cellStyle name="20% - Accent4 3 2" xfId="222"/>
    <cellStyle name="20% - Accent4 3 2 10" xfId="19289"/>
    <cellStyle name="20% - Accent4 3 2 10 2" xfId="42646"/>
    <cellStyle name="20% - Accent4 3 2 11" xfId="29611"/>
    <cellStyle name="20% - Accent4 3 2 2" xfId="223"/>
    <cellStyle name="20% - Accent4 3 2 2 2" xfId="509"/>
    <cellStyle name="20% - Accent4 3 2 2 2 2" xfId="1242"/>
    <cellStyle name="20% - Accent4 3 2 2 2 2 2" xfId="2635"/>
    <cellStyle name="20% - Accent4 3 2 2 2 2 2 2" xfId="5519"/>
    <cellStyle name="20% - Accent4 3 2 2 2 2 2 2 2" xfId="11289"/>
    <cellStyle name="20% - Accent4 3 2 2 2 2 2 2 2 2" xfId="28946"/>
    <cellStyle name="20% - Accent4 3 2 2 2 2 2 2 2 2 2" xfId="52248"/>
    <cellStyle name="20% - Accent4 3 2 2 2 2 2 2 2 3" xfId="40652"/>
    <cellStyle name="20% - Accent4 3 2 2 2 2 2 2 3" xfId="12963"/>
    <cellStyle name="20% - Accent4 3 2 2 2 2 2 2 4" xfId="23174"/>
    <cellStyle name="20% - Accent4 3 2 2 2 2 2 2 4 2" xfId="46478"/>
    <cellStyle name="20% - Accent4 3 2 2 2 2 2 2 5" xfId="34882"/>
    <cellStyle name="20% - Accent4 3 2 2 2 2 2 3" xfId="8405"/>
    <cellStyle name="20% - Accent4 3 2 2 2 2 2 3 2" xfId="26062"/>
    <cellStyle name="20% - Accent4 3 2 2 2 2 2 3 2 2" xfId="49364"/>
    <cellStyle name="20% - Accent4 3 2 2 2 2 2 3 3" xfId="37768"/>
    <cellStyle name="20% - Accent4 3 2 2 2 2 2 4" xfId="12962"/>
    <cellStyle name="20% - Accent4 3 2 2 2 2 2 5" xfId="20290"/>
    <cellStyle name="20% - Accent4 3 2 2 2 2 2 5 2" xfId="43594"/>
    <cellStyle name="20% - Accent4 3 2 2 2 2 2 6" xfId="31998"/>
    <cellStyle name="20% - Accent4 3 2 2 2 2 3" xfId="4126"/>
    <cellStyle name="20% - Accent4 3 2 2 2 2 3 2" xfId="9896"/>
    <cellStyle name="20% - Accent4 3 2 2 2 2 3 2 2" xfId="27553"/>
    <cellStyle name="20% - Accent4 3 2 2 2 2 3 2 2 2" xfId="50855"/>
    <cellStyle name="20% - Accent4 3 2 2 2 2 3 2 3" xfId="39259"/>
    <cellStyle name="20% - Accent4 3 2 2 2 2 3 3" xfId="12964"/>
    <cellStyle name="20% - Accent4 3 2 2 2 2 3 4" xfId="21781"/>
    <cellStyle name="20% - Accent4 3 2 2 2 2 3 4 2" xfId="45085"/>
    <cellStyle name="20% - Accent4 3 2 2 2 2 3 5" xfId="33489"/>
    <cellStyle name="20% - Accent4 3 2 2 2 2 4" xfId="7012"/>
    <cellStyle name="20% - Accent4 3 2 2 2 2 4 2" xfId="24669"/>
    <cellStyle name="20% - Accent4 3 2 2 2 2 4 2 2" xfId="47971"/>
    <cellStyle name="20% - Accent4 3 2 2 2 2 4 3" xfId="36375"/>
    <cellStyle name="20% - Accent4 3 2 2 2 2 5" xfId="12961"/>
    <cellStyle name="20% - Accent4 3 2 2 2 2 6" xfId="18269"/>
    <cellStyle name="20% - Accent4 3 2 2 2 2 6 2" xfId="41652"/>
    <cellStyle name="20% - Accent4 3 2 2 2 2 7" xfId="30605"/>
    <cellStyle name="20% - Accent4 3 2 2 2 3" xfId="1902"/>
    <cellStyle name="20% - Accent4 3 2 2 2 3 2" xfId="4786"/>
    <cellStyle name="20% - Accent4 3 2 2 2 3 2 2" xfId="10556"/>
    <cellStyle name="20% - Accent4 3 2 2 2 3 2 2 2" xfId="28213"/>
    <cellStyle name="20% - Accent4 3 2 2 2 3 2 2 2 2" xfId="51515"/>
    <cellStyle name="20% - Accent4 3 2 2 2 3 2 2 3" xfId="39919"/>
    <cellStyle name="20% - Accent4 3 2 2 2 3 2 3" xfId="12966"/>
    <cellStyle name="20% - Accent4 3 2 2 2 3 2 4" xfId="22441"/>
    <cellStyle name="20% - Accent4 3 2 2 2 3 2 4 2" xfId="45745"/>
    <cellStyle name="20% - Accent4 3 2 2 2 3 2 5" xfId="34149"/>
    <cellStyle name="20% - Accent4 3 2 2 2 3 3" xfId="7672"/>
    <cellStyle name="20% - Accent4 3 2 2 2 3 3 2" xfId="25329"/>
    <cellStyle name="20% - Accent4 3 2 2 2 3 3 2 2" xfId="48631"/>
    <cellStyle name="20% - Accent4 3 2 2 2 3 3 3" xfId="37035"/>
    <cellStyle name="20% - Accent4 3 2 2 2 3 4" xfId="12965"/>
    <cellStyle name="20% - Accent4 3 2 2 2 3 5" xfId="19557"/>
    <cellStyle name="20% - Accent4 3 2 2 2 3 5 2" xfId="42861"/>
    <cellStyle name="20% - Accent4 3 2 2 2 3 6" xfId="31265"/>
    <cellStyle name="20% - Accent4 3 2 2 2 4" xfId="3393"/>
    <cellStyle name="20% - Accent4 3 2 2 2 4 2" xfId="9163"/>
    <cellStyle name="20% - Accent4 3 2 2 2 4 2 2" xfId="26820"/>
    <cellStyle name="20% - Accent4 3 2 2 2 4 2 2 2" xfId="50122"/>
    <cellStyle name="20% - Accent4 3 2 2 2 4 2 3" xfId="38526"/>
    <cellStyle name="20% - Accent4 3 2 2 2 4 3" xfId="12967"/>
    <cellStyle name="20% - Accent4 3 2 2 2 4 4" xfId="21048"/>
    <cellStyle name="20% - Accent4 3 2 2 2 4 4 2" xfId="44352"/>
    <cellStyle name="20% - Accent4 3 2 2 2 4 5" xfId="32756"/>
    <cellStyle name="20% - Accent4 3 2 2 2 5" xfId="6279"/>
    <cellStyle name="20% - Accent4 3 2 2 2 5 2" xfId="23936"/>
    <cellStyle name="20% - Accent4 3 2 2 2 5 2 2" xfId="47238"/>
    <cellStyle name="20% - Accent4 3 2 2 2 5 3" xfId="35642"/>
    <cellStyle name="20% - Accent4 3 2 2 2 6" xfId="12960"/>
    <cellStyle name="20% - Accent4 3 2 2 2 7" xfId="19002"/>
    <cellStyle name="20% - Accent4 3 2 2 2 7 2" xfId="42385"/>
    <cellStyle name="20% - Accent4 3 2 2 2 8" xfId="29872"/>
    <cellStyle name="20% - Accent4 3 2 2 3" xfId="996"/>
    <cellStyle name="20% - Accent4 3 2 2 3 2" xfId="2389"/>
    <cellStyle name="20% - Accent4 3 2 2 3 2 2" xfId="5273"/>
    <cellStyle name="20% - Accent4 3 2 2 3 2 2 2" xfId="11043"/>
    <cellStyle name="20% - Accent4 3 2 2 3 2 2 2 2" xfId="28700"/>
    <cellStyle name="20% - Accent4 3 2 2 3 2 2 2 2 2" xfId="52002"/>
    <cellStyle name="20% - Accent4 3 2 2 3 2 2 2 3" xfId="40406"/>
    <cellStyle name="20% - Accent4 3 2 2 3 2 2 3" xfId="12970"/>
    <cellStyle name="20% - Accent4 3 2 2 3 2 2 4" xfId="22928"/>
    <cellStyle name="20% - Accent4 3 2 2 3 2 2 4 2" xfId="46232"/>
    <cellStyle name="20% - Accent4 3 2 2 3 2 2 5" xfId="34636"/>
    <cellStyle name="20% - Accent4 3 2 2 3 2 3" xfId="8159"/>
    <cellStyle name="20% - Accent4 3 2 2 3 2 3 2" xfId="25816"/>
    <cellStyle name="20% - Accent4 3 2 2 3 2 3 2 2" xfId="49118"/>
    <cellStyle name="20% - Accent4 3 2 2 3 2 3 3" xfId="37522"/>
    <cellStyle name="20% - Accent4 3 2 2 3 2 4" xfId="12969"/>
    <cellStyle name="20% - Accent4 3 2 2 3 2 5" xfId="20044"/>
    <cellStyle name="20% - Accent4 3 2 2 3 2 5 2" xfId="43348"/>
    <cellStyle name="20% - Accent4 3 2 2 3 2 6" xfId="31752"/>
    <cellStyle name="20% - Accent4 3 2 2 3 3" xfId="3880"/>
    <cellStyle name="20% - Accent4 3 2 2 3 3 2" xfId="9650"/>
    <cellStyle name="20% - Accent4 3 2 2 3 3 2 2" xfId="27307"/>
    <cellStyle name="20% - Accent4 3 2 2 3 3 2 2 2" xfId="50609"/>
    <cellStyle name="20% - Accent4 3 2 2 3 3 2 3" xfId="39013"/>
    <cellStyle name="20% - Accent4 3 2 2 3 3 3" xfId="12971"/>
    <cellStyle name="20% - Accent4 3 2 2 3 3 4" xfId="21535"/>
    <cellStyle name="20% - Accent4 3 2 2 3 3 4 2" xfId="44839"/>
    <cellStyle name="20% - Accent4 3 2 2 3 3 5" xfId="33243"/>
    <cellStyle name="20% - Accent4 3 2 2 3 4" xfId="6766"/>
    <cellStyle name="20% - Accent4 3 2 2 3 4 2" xfId="24423"/>
    <cellStyle name="20% - Accent4 3 2 2 3 4 2 2" xfId="47725"/>
    <cellStyle name="20% - Accent4 3 2 2 3 4 3" xfId="36129"/>
    <cellStyle name="20% - Accent4 3 2 2 3 5" xfId="12968"/>
    <cellStyle name="20% - Accent4 3 2 2 3 6" xfId="18515"/>
    <cellStyle name="20% - Accent4 3 2 2 3 6 2" xfId="41898"/>
    <cellStyle name="20% - Accent4 3 2 2 3 7" xfId="30359"/>
    <cellStyle name="20% - Accent4 3 2 2 4" xfId="1642"/>
    <cellStyle name="20% - Accent4 3 2 2 4 2" xfId="4526"/>
    <cellStyle name="20% - Accent4 3 2 2 4 2 2" xfId="10296"/>
    <cellStyle name="20% - Accent4 3 2 2 4 2 2 2" xfId="27953"/>
    <cellStyle name="20% - Accent4 3 2 2 4 2 2 2 2" xfId="51255"/>
    <cellStyle name="20% - Accent4 3 2 2 4 2 2 3" xfId="39659"/>
    <cellStyle name="20% - Accent4 3 2 2 4 2 3" xfId="12973"/>
    <cellStyle name="20% - Accent4 3 2 2 4 2 4" xfId="22181"/>
    <cellStyle name="20% - Accent4 3 2 2 4 2 4 2" xfId="45485"/>
    <cellStyle name="20% - Accent4 3 2 2 4 2 5" xfId="33889"/>
    <cellStyle name="20% - Accent4 3 2 2 4 3" xfId="7412"/>
    <cellStyle name="20% - Accent4 3 2 2 4 3 2" xfId="25069"/>
    <cellStyle name="20% - Accent4 3 2 2 4 3 2 2" xfId="48371"/>
    <cellStyle name="20% - Accent4 3 2 2 4 3 3" xfId="36775"/>
    <cellStyle name="20% - Accent4 3 2 2 4 4" xfId="12972"/>
    <cellStyle name="20% - Accent4 3 2 2 4 5" xfId="17869"/>
    <cellStyle name="20% - Accent4 3 2 2 4 5 2" xfId="41252"/>
    <cellStyle name="20% - Accent4 3 2 2 4 6" xfId="31005"/>
    <cellStyle name="20% - Accent4 3 2 2 5" xfId="3133"/>
    <cellStyle name="20% - Accent4 3 2 2 5 2" xfId="8903"/>
    <cellStyle name="20% - Accent4 3 2 2 5 2 2" xfId="26560"/>
    <cellStyle name="20% - Accent4 3 2 2 5 2 2 2" xfId="49862"/>
    <cellStyle name="20% - Accent4 3 2 2 5 2 3" xfId="38266"/>
    <cellStyle name="20% - Accent4 3 2 2 5 3" xfId="12974"/>
    <cellStyle name="20% - Accent4 3 2 2 5 4" xfId="20788"/>
    <cellStyle name="20% - Accent4 3 2 2 5 4 2" xfId="44092"/>
    <cellStyle name="20% - Accent4 3 2 2 5 5" xfId="32496"/>
    <cellStyle name="20% - Accent4 3 2 2 6" xfId="6019"/>
    <cellStyle name="20% - Accent4 3 2 2 6 2" xfId="23676"/>
    <cellStyle name="20% - Accent4 3 2 2 6 2 2" xfId="46978"/>
    <cellStyle name="20% - Accent4 3 2 2 6 3" xfId="35382"/>
    <cellStyle name="20% - Accent4 3 2 2 7" xfId="12959"/>
    <cellStyle name="20% - Accent4 3 2 2 8" xfId="19288"/>
    <cellStyle name="20% - Accent4 3 2 2 8 2" xfId="42645"/>
    <cellStyle name="20% - Accent4 3 2 2 9" xfId="29612"/>
    <cellStyle name="20% - Accent4 3 2 3" xfId="224"/>
    <cellStyle name="20% - Accent4 3 2 3 2" xfId="997"/>
    <cellStyle name="20% - Accent4 3 2 3 2 2" xfId="2390"/>
    <cellStyle name="20% - Accent4 3 2 3 2 2 2" xfId="5274"/>
    <cellStyle name="20% - Accent4 3 2 3 2 2 2 2" xfId="11044"/>
    <cellStyle name="20% - Accent4 3 2 3 2 2 2 2 2" xfId="28701"/>
    <cellStyle name="20% - Accent4 3 2 3 2 2 2 2 2 2" xfId="52003"/>
    <cellStyle name="20% - Accent4 3 2 3 2 2 2 2 3" xfId="40407"/>
    <cellStyle name="20% - Accent4 3 2 3 2 2 2 3" xfId="12978"/>
    <cellStyle name="20% - Accent4 3 2 3 2 2 2 4" xfId="22929"/>
    <cellStyle name="20% - Accent4 3 2 3 2 2 2 4 2" xfId="46233"/>
    <cellStyle name="20% - Accent4 3 2 3 2 2 2 5" xfId="34637"/>
    <cellStyle name="20% - Accent4 3 2 3 2 2 3" xfId="8160"/>
    <cellStyle name="20% - Accent4 3 2 3 2 2 3 2" xfId="25817"/>
    <cellStyle name="20% - Accent4 3 2 3 2 2 3 2 2" xfId="49119"/>
    <cellStyle name="20% - Accent4 3 2 3 2 2 3 3" xfId="37523"/>
    <cellStyle name="20% - Accent4 3 2 3 2 2 4" xfId="12977"/>
    <cellStyle name="20% - Accent4 3 2 3 2 2 5" xfId="20045"/>
    <cellStyle name="20% - Accent4 3 2 3 2 2 5 2" xfId="43349"/>
    <cellStyle name="20% - Accent4 3 2 3 2 2 6" xfId="31753"/>
    <cellStyle name="20% - Accent4 3 2 3 2 3" xfId="3881"/>
    <cellStyle name="20% - Accent4 3 2 3 2 3 2" xfId="9651"/>
    <cellStyle name="20% - Accent4 3 2 3 2 3 2 2" xfId="27308"/>
    <cellStyle name="20% - Accent4 3 2 3 2 3 2 2 2" xfId="50610"/>
    <cellStyle name="20% - Accent4 3 2 3 2 3 2 3" xfId="39014"/>
    <cellStyle name="20% - Accent4 3 2 3 2 3 3" xfId="12979"/>
    <cellStyle name="20% - Accent4 3 2 3 2 3 4" xfId="21536"/>
    <cellStyle name="20% - Accent4 3 2 3 2 3 4 2" xfId="44840"/>
    <cellStyle name="20% - Accent4 3 2 3 2 3 5" xfId="33244"/>
    <cellStyle name="20% - Accent4 3 2 3 2 4" xfId="6767"/>
    <cellStyle name="20% - Accent4 3 2 3 2 4 2" xfId="24424"/>
    <cellStyle name="20% - Accent4 3 2 3 2 4 2 2" xfId="47726"/>
    <cellStyle name="20% - Accent4 3 2 3 2 4 3" xfId="36130"/>
    <cellStyle name="20% - Accent4 3 2 3 2 5" xfId="12976"/>
    <cellStyle name="20% - Accent4 3 2 3 2 6" xfId="18514"/>
    <cellStyle name="20% - Accent4 3 2 3 2 6 2" xfId="41897"/>
    <cellStyle name="20% - Accent4 3 2 3 2 7" xfId="30360"/>
    <cellStyle name="20% - Accent4 3 2 3 3" xfId="1643"/>
    <cellStyle name="20% - Accent4 3 2 3 3 2" xfId="4527"/>
    <cellStyle name="20% - Accent4 3 2 3 3 2 2" xfId="10297"/>
    <cellStyle name="20% - Accent4 3 2 3 3 2 2 2" xfId="27954"/>
    <cellStyle name="20% - Accent4 3 2 3 3 2 2 2 2" xfId="51256"/>
    <cellStyle name="20% - Accent4 3 2 3 3 2 2 3" xfId="39660"/>
    <cellStyle name="20% - Accent4 3 2 3 3 2 3" xfId="12981"/>
    <cellStyle name="20% - Accent4 3 2 3 3 2 4" xfId="22182"/>
    <cellStyle name="20% - Accent4 3 2 3 3 2 4 2" xfId="45486"/>
    <cellStyle name="20% - Accent4 3 2 3 3 2 5" xfId="33890"/>
    <cellStyle name="20% - Accent4 3 2 3 3 3" xfId="7413"/>
    <cellStyle name="20% - Accent4 3 2 3 3 3 2" xfId="25070"/>
    <cellStyle name="20% - Accent4 3 2 3 3 3 2 2" xfId="48372"/>
    <cellStyle name="20% - Accent4 3 2 3 3 3 3" xfId="36776"/>
    <cellStyle name="20% - Accent4 3 2 3 3 4" xfId="12980"/>
    <cellStyle name="20% - Accent4 3 2 3 3 5" xfId="17868"/>
    <cellStyle name="20% - Accent4 3 2 3 3 5 2" xfId="41251"/>
    <cellStyle name="20% - Accent4 3 2 3 3 6" xfId="31006"/>
    <cellStyle name="20% - Accent4 3 2 3 4" xfId="3134"/>
    <cellStyle name="20% - Accent4 3 2 3 4 2" xfId="8904"/>
    <cellStyle name="20% - Accent4 3 2 3 4 2 2" xfId="26561"/>
    <cellStyle name="20% - Accent4 3 2 3 4 2 2 2" xfId="49863"/>
    <cellStyle name="20% - Accent4 3 2 3 4 2 3" xfId="38267"/>
    <cellStyle name="20% - Accent4 3 2 3 4 3" xfId="12982"/>
    <cellStyle name="20% - Accent4 3 2 3 4 4" xfId="20789"/>
    <cellStyle name="20% - Accent4 3 2 3 4 4 2" xfId="44093"/>
    <cellStyle name="20% - Accent4 3 2 3 4 5" xfId="32497"/>
    <cellStyle name="20% - Accent4 3 2 3 5" xfId="6020"/>
    <cellStyle name="20% - Accent4 3 2 3 5 2" xfId="23677"/>
    <cellStyle name="20% - Accent4 3 2 3 5 2 2" xfId="46979"/>
    <cellStyle name="20% - Accent4 3 2 3 5 3" xfId="35383"/>
    <cellStyle name="20% - Accent4 3 2 3 6" xfId="12975"/>
    <cellStyle name="20% - Accent4 3 2 3 7" xfId="19287"/>
    <cellStyle name="20% - Accent4 3 2 3 7 2" xfId="42644"/>
    <cellStyle name="20% - Accent4 3 2 3 8" xfId="29613"/>
    <cellStyle name="20% - Accent4 3 2 4" xfId="508"/>
    <cellStyle name="20% - Accent4 3 2 4 2" xfId="1241"/>
    <cellStyle name="20% - Accent4 3 2 4 2 2" xfId="2634"/>
    <cellStyle name="20% - Accent4 3 2 4 2 2 2" xfId="5518"/>
    <cellStyle name="20% - Accent4 3 2 4 2 2 2 2" xfId="11288"/>
    <cellStyle name="20% - Accent4 3 2 4 2 2 2 2 2" xfId="28945"/>
    <cellStyle name="20% - Accent4 3 2 4 2 2 2 2 2 2" xfId="52247"/>
    <cellStyle name="20% - Accent4 3 2 4 2 2 2 2 3" xfId="40651"/>
    <cellStyle name="20% - Accent4 3 2 4 2 2 2 3" xfId="12986"/>
    <cellStyle name="20% - Accent4 3 2 4 2 2 2 4" xfId="23173"/>
    <cellStyle name="20% - Accent4 3 2 4 2 2 2 4 2" xfId="46477"/>
    <cellStyle name="20% - Accent4 3 2 4 2 2 2 5" xfId="34881"/>
    <cellStyle name="20% - Accent4 3 2 4 2 2 3" xfId="8404"/>
    <cellStyle name="20% - Accent4 3 2 4 2 2 3 2" xfId="26061"/>
    <cellStyle name="20% - Accent4 3 2 4 2 2 3 2 2" xfId="49363"/>
    <cellStyle name="20% - Accent4 3 2 4 2 2 3 3" xfId="37767"/>
    <cellStyle name="20% - Accent4 3 2 4 2 2 4" xfId="12985"/>
    <cellStyle name="20% - Accent4 3 2 4 2 2 5" xfId="20289"/>
    <cellStyle name="20% - Accent4 3 2 4 2 2 5 2" xfId="43593"/>
    <cellStyle name="20% - Accent4 3 2 4 2 2 6" xfId="31997"/>
    <cellStyle name="20% - Accent4 3 2 4 2 3" xfId="4125"/>
    <cellStyle name="20% - Accent4 3 2 4 2 3 2" xfId="9895"/>
    <cellStyle name="20% - Accent4 3 2 4 2 3 2 2" xfId="27552"/>
    <cellStyle name="20% - Accent4 3 2 4 2 3 2 2 2" xfId="50854"/>
    <cellStyle name="20% - Accent4 3 2 4 2 3 2 3" xfId="39258"/>
    <cellStyle name="20% - Accent4 3 2 4 2 3 3" xfId="12987"/>
    <cellStyle name="20% - Accent4 3 2 4 2 3 4" xfId="21780"/>
    <cellStyle name="20% - Accent4 3 2 4 2 3 4 2" xfId="45084"/>
    <cellStyle name="20% - Accent4 3 2 4 2 3 5" xfId="33488"/>
    <cellStyle name="20% - Accent4 3 2 4 2 4" xfId="7011"/>
    <cellStyle name="20% - Accent4 3 2 4 2 4 2" xfId="24668"/>
    <cellStyle name="20% - Accent4 3 2 4 2 4 2 2" xfId="47970"/>
    <cellStyle name="20% - Accent4 3 2 4 2 4 3" xfId="36374"/>
    <cellStyle name="20% - Accent4 3 2 4 2 5" xfId="12984"/>
    <cellStyle name="20% - Accent4 3 2 4 2 6" xfId="18270"/>
    <cellStyle name="20% - Accent4 3 2 4 2 6 2" xfId="41653"/>
    <cellStyle name="20% - Accent4 3 2 4 2 7" xfId="30604"/>
    <cellStyle name="20% - Accent4 3 2 4 3" xfId="1901"/>
    <cellStyle name="20% - Accent4 3 2 4 3 2" xfId="4785"/>
    <cellStyle name="20% - Accent4 3 2 4 3 2 2" xfId="10555"/>
    <cellStyle name="20% - Accent4 3 2 4 3 2 2 2" xfId="28212"/>
    <cellStyle name="20% - Accent4 3 2 4 3 2 2 2 2" xfId="51514"/>
    <cellStyle name="20% - Accent4 3 2 4 3 2 2 3" xfId="39918"/>
    <cellStyle name="20% - Accent4 3 2 4 3 2 3" xfId="12989"/>
    <cellStyle name="20% - Accent4 3 2 4 3 2 4" xfId="22440"/>
    <cellStyle name="20% - Accent4 3 2 4 3 2 4 2" xfId="45744"/>
    <cellStyle name="20% - Accent4 3 2 4 3 2 5" xfId="34148"/>
    <cellStyle name="20% - Accent4 3 2 4 3 3" xfId="7671"/>
    <cellStyle name="20% - Accent4 3 2 4 3 3 2" xfId="25328"/>
    <cellStyle name="20% - Accent4 3 2 4 3 3 2 2" xfId="48630"/>
    <cellStyle name="20% - Accent4 3 2 4 3 3 3" xfId="37034"/>
    <cellStyle name="20% - Accent4 3 2 4 3 4" xfId="12988"/>
    <cellStyle name="20% - Accent4 3 2 4 3 5" xfId="19556"/>
    <cellStyle name="20% - Accent4 3 2 4 3 5 2" xfId="42860"/>
    <cellStyle name="20% - Accent4 3 2 4 3 6" xfId="31264"/>
    <cellStyle name="20% - Accent4 3 2 4 4" xfId="3392"/>
    <cellStyle name="20% - Accent4 3 2 4 4 2" xfId="9162"/>
    <cellStyle name="20% - Accent4 3 2 4 4 2 2" xfId="26819"/>
    <cellStyle name="20% - Accent4 3 2 4 4 2 2 2" xfId="50121"/>
    <cellStyle name="20% - Accent4 3 2 4 4 2 3" xfId="38525"/>
    <cellStyle name="20% - Accent4 3 2 4 4 3" xfId="12990"/>
    <cellStyle name="20% - Accent4 3 2 4 4 4" xfId="21047"/>
    <cellStyle name="20% - Accent4 3 2 4 4 4 2" xfId="44351"/>
    <cellStyle name="20% - Accent4 3 2 4 4 5" xfId="32755"/>
    <cellStyle name="20% - Accent4 3 2 4 5" xfId="6278"/>
    <cellStyle name="20% - Accent4 3 2 4 5 2" xfId="23935"/>
    <cellStyle name="20% - Accent4 3 2 4 5 2 2" xfId="47237"/>
    <cellStyle name="20% - Accent4 3 2 4 5 3" xfId="35641"/>
    <cellStyle name="20% - Accent4 3 2 4 6" xfId="12983"/>
    <cellStyle name="20% - Accent4 3 2 4 7" xfId="19003"/>
    <cellStyle name="20% - Accent4 3 2 4 7 2" xfId="42386"/>
    <cellStyle name="20% - Accent4 3 2 4 8" xfId="29871"/>
    <cellStyle name="20% - Accent4 3 2 5" xfId="995"/>
    <cellStyle name="20% - Accent4 3 2 5 2" xfId="2388"/>
    <cellStyle name="20% - Accent4 3 2 5 2 2" xfId="5272"/>
    <cellStyle name="20% - Accent4 3 2 5 2 2 2" xfId="11042"/>
    <cellStyle name="20% - Accent4 3 2 5 2 2 2 2" xfId="28699"/>
    <cellStyle name="20% - Accent4 3 2 5 2 2 2 2 2" xfId="52001"/>
    <cellStyle name="20% - Accent4 3 2 5 2 2 2 3" xfId="40405"/>
    <cellStyle name="20% - Accent4 3 2 5 2 2 3" xfId="12993"/>
    <cellStyle name="20% - Accent4 3 2 5 2 2 4" xfId="22927"/>
    <cellStyle name="20% - Accent4 3 2 5 2 2 4 2" xfId="46231"/>
    <cellStyle name="20% - Accent4 3 2 5 2 2 5" xfId="34635"/>
    <cellStyle name="20% - Accent4 3 2 5 2 3" xfId="8158"/>
    <cellStyle name="20% - Accent4 3 2 5 2 3 2" xfId="25815"/>
    <cellStyle name="20% - Accent4 3 2 5 2 3 2 2" xfId="49117"/>
    <cellStyle name="20% - Accent4 3 2 5 2 3 3" xfId="37521"/>
    <cellStyle name="20% - Accent4 3 2 5 2 4" xfId="12992"/>
    <cellStyle name="20% - Accent4 3 2 5 2 5" xfId="20043"/>
    <cellStyle name="20% - Accent4 3 2 5 2 5 2" xfId="43347"/>
    <cellStyle name="20% - Accent4 3 2 5 2 6" xfId="31751"/>
    <cellStyle name="20% - Accent4 3 2 5 3" xfId="3879"/>
    <cellStyle name="20% - Accent4 3 2 5 3 2" xfId="9649"/>
    <cellStyle name="20% - Accent4 3 2 5 3 2 2" xfId="27306"/>
    <cellStyle name="20% - Accent4 3 2 5 3 2 2 2" xfId="50608"/>
    <cellStyle name="20% - Accent4 3 2 5 3 2 3" xfId="39012"/>
    <cellStyle name="20% - Accent4 3 2 5 3 3" xfId="12994"/>
    <cellStyle name="20% - Accent4 3 2 5 3 4" xfId="21534"/>
    <cellStyle name="20% - Accent4 3 2 5 3 4 2" xfId="44838"/>
    <cellStyle name="20% - Accent4 3 2 5 3 5" xfId="33242"/>
    <cellStyle name="20% - Accent4 3 2 5 4" xfId="6765"/>
    <cellStyle name="20% - Accent4 3 2 5 4 2" xfId="24422"/>
    <cellStyle name="20% - Accent4 3 2 5 4 2 2" xfId="47724"/>
    <cellStyle name="20% - Accent4 3 2 5 4 3" xfId="36128"/>
    <cellStyle name="20% - Accent4 3 2 5 5" xfId="12991"/>
    <cellStyle name="20% - Accent4 3 2 5 6" xfId="18516"/>
    <cellStyle name="20% - Accent4 3 2 5 6 2" xfId="41899"/>
    <cellStyle name="20% - Accent4 3 2 5 7" xfId="30358"/>
    <cellStyle name="20% - Accent4 3 2 6" xfId="1641"/>
    <cellStyle name="20% - Accent4 3 2 6 2" xfId="4525"/>
    <cellStyle name="20% - Accent4 3 2 6 2 2" xfId="10295"/>
    <cellStyle name="20% - Accent4 3 2 6 2 2 2" xfId="27952"/>
    <cellStyle name="20% - Accent4 3 2 6 2 2 2 2" xfId="51254"/>
    <cellStyle name="20% - Accent4 3 2 6 2 2 3" xfId="39658"/>
    <cellStyle name="20% - Accent4 3 2 6 2 3" xfId="12996"/>
    <cellStyle name="20% - Accent4 3 2 6 2 4" xfId="22180"/>
    <cellStyle name="20% - Accent4 3 2 6 2 4 2" xfId="45484"/>
    <cellStyle name="20% - Accent4 3 2 6 2 5" xfId="33888"/>
    <cellStyle name="20% - Accent4 3 2 6 3" xfId="7411"/>
    <cellStyle name="20% - Accent4 3 2 6 3 2" xfId="25068"/>
    <cellStyle name="20% - Accent4 3 2 6 3 2 2" xfId="48370"/>
    <cellStyle name="20% - Accent4 3 2 6 3 3" xfId="36774"/>
    <cellStyle name="20% - Accent4 3 2 6 4" xfId="12995"/>
    <cellStyle name="20% - Accent4 3 2 6 5" xfId="17870"/>
    <cellStyle name="20% - Accent4 3 2 6 5 2" xfId="41253"/>
    <cellStyle name="20% - Accent4 3 2 6 6" xfId="31004"/>
    <cellStyle name="20% - Accent4 3 2 7" xfId="3132"/>
    <cellStyle name="20% - Accent4 3 2 7 2" xfId="8902"/>
    <cellStyle name="20% - Accent4 3 2 7 2 2" xfId="26559"/>
    <cellStyle name="20% - Accent4 3 2 7 2 2 2" xfId="49861"/>
    <cellStyle name="20% - Accent4 3 2 7 2 3" xfId="38265"/>
    <cellStyle name="20% - Accent4 3 2 7 3" xfId="12997"/>
    <cellStyle name="20% - Accent4 3 2 7 4" xfId="20787"/>
    <cellStyle name="20% - Accent4 3 2 7 4 2" xfId="44091"/>
    <cellStyle name="20% - Accent4 3 2 7 5" xfId="32495"/>
    <cellStyle name="20% - Accent4 3 2 8" xfId="6018"/>
    <cellStyle name="20% - Accent4 3 2 8 2" xfId="23675"/>
    <cellStyle name="20% - Accent4 3 2 8 2 2" xfId="46977"/>
    <cellStyle name="20% - Accent4 3 2 8 3" xfId="35381"/>
    <cellStyle name="20% - Accent4 3 2 9" xfId="12958"/>
    <cellStyle name="20% - Accent4 3 3" xfId="225"/>
    <cellStyle name="20% - Accent4 3 3 2" xfId="510"/>
    <cellStyle name="20% - Accent4 3 3 2 2" xfId="1243"/>
    <cellStyle name="20% - Accent4 3 3 2 2 2" xfId="2636"/>
    <cellStyle name="20% - Accent4 3 3 2 2 2 2" xfId="5520"/>
    <cellStyle name="20% - Accent4 3 3 2 2 2 2 2" xfId="11290"/>
    <cellStyle name="20% - Accent4 3 3 2 2 2 2 2 2" xfId="28947"/>
    <cellStyle name="20% - Accent4 3 3 2 2 2 2 2 2 2" xfId="52249"/>
    <cellStyle name="20% - Accent4 3 3 2 2 2 2 2 3" xfId="40653"/>
    <cellStyle name="20% - Accent4 3 3 2 2 2 2 3" xfId="13002"/>
    <cellStyle name="20% - Accent4 3 3 2 2 2 2 4" xfId="23175"/>
    <cellStyle name="20% - Accent4 3 3 2 2 2 2 4 2" xfId="46479"/>
    <cellStyle name="20% - Accent4 3 3 2 2 2 2 5" xfId="34883"/>
    <cellStyle name="20% - Accent4 3 3 2 2 2 3" xfId="8406"/>
    <cellStyle name="20% - Accent4 3 3 2 2 2 3 2" xfId="26063"/>
    <cellStyle name="20% - Accent4 3 3 2 2 2 3 2 2" xfId="49365"/>
    <cellStyle name="20% - Accent4 3 3 2 2 2 3 3" xfId="37769"/>
    <cellStyle name="20% - Accent4 3 3 2 2 2 4" xfId="13001"/>
    <cellStyle name="20% - Accent4 3 3 2 2 2 5" xfId="20291"/>
    <cellStyle name="20% - Accent4 3 3 2 2 2 5 2" xfId="43595"/>
    <cellStyle name="20% - Accent4 3 3 2 2 2 6" xfId="31999"/>
    <cellStyle name="20% - Accent4 3 3 2 2 3" xfId="4127"/>
    <cellStyle name="20% - Accent4 3 3 2 2 3 2" xfId="9897"/>
    <cellStyle name="20% - Accent4 3 3 2 2 3 2 2" xfId="27554"/>
    <cellStyle name="20% - Accent4 3 3 2 2 3 2 2 2" xfId="50856"/>
    <cellStyle name="20% - Accent4 3 3 2 2 3 2 3" xfId="39260"/>
    <cellStyle name="20% - Accent4 3 3 2 2 3 3" xfId="13003"/>
    <cellStyle name="20% - Accent4 3 3 2 2 3 4" xfId="21782"/>
    <cellStyle name="20% - Accent4 3 3 2 2 3 4 2" xfId="45086"/>
    <cellStyle name="20% - Accent4 3 3 2 2 3 5" xfId="33490"/>
    <cellStyle name="20% - Accent4 3 3 2 2 4" xfId="7013"/>
    <cellStyle name="20% - Accent4 3 3 2 2 4 2" xfId="24670"/>
    <cellStyle name="20% - Accent4 3 3 2 2 4 2 2" xfId="47972"/>
    <cellStyle name="20% - Accent4 3 3 2 2 4 3" xfId="36376"/>
    <cellStyle name="20% - Accent4 3 3 2 2 5" xfId="13000"/>
    <cellStyle name="20% - Accent4 3 3 2 2 6" xfId="18268"/>
    <cellStyle name="20% - Accent4 3 3 2 2 6 2" xfId="41651"/>
    <cellStyle name="20% - Accent4 3 3 2 2 7" xfId="30606"/>
    <cellStyle name="20% - Accent4 3 3 2 3" xfId="1903"/>
    <cellStyle name="20% - Accent4 3 3 2 3 2" xfId="4787"/>
    <cellStyle name="20% - Accent4 3 3 2 3 2 2" xfId="10557"/>
    <cellStyle name="20% - Accent4 3 3 2 3 2 2 2" xfId="28214"/>
    <cellStyle name="20% - Accent4 3 3 2 3 2 2 2 2" xfId="51516"/>
    <cellStyle name="20% - Accent4 3 3 2 3 2 2 3" xfId="39920"/>
    <cellStyle name="20% - Accent4 3 3 2 3 2 3" xfId="13005"/>
    <cellStyle name="20% - Accent4 3 3 2 3 2 4" xfId="22442"/>
    <cellStyle name="20% - Accent4 3 3 2 3 2 4 2" xfId="45746"/>
    <cellStyle name="20% - Accent4 3 3 2 3 2 5" xfId="34150"/>
    <cellStyle name="20% - Accent4 3 3 2 3 3" xfId="7673"/>
    <cellStyle name="20% - Accent4 3 3 2 3 3 2" xfId="25330"/>
    <cellStyle name="20% - Accent4 3 3 2 3 3 2 2" xfId="48632"/>
    <cellStyle name="20% - Accent4 3 3 2 3 3 3" xfId="37036"/>
    <cellStyle name="20% - Accent4 3 3 2 3 4" xfId="13004"/>
    <cellStyle name="20% - Accent4 3 3 2 3 5" xfId="19558"/>
    <cellStyle name="20% - Accent4 3 3 2 3 5 2" xfId="42862"/>
    <cellStyle name="20% - Accent4 3 3 2 3 6" xfId="31266"/>
    <cellStyle name="20% - Accent4 3 3 2 4" xfId="3394"/>
    <cellStyle name="20% - Accent4 3 3 2 4 2" xfId="9164"/>
    <cellStyle name="20% - Accent4 3 3 2 4 2 2" xfId="26821"/>
    <cellStyle name="20% - Accent4 3 3 2 4 2 2 2" xfId="50123"/>
    <cellStyle name="20% - Accent4 3 3 2 4 2 3" xfId="38527"/>
    <cellStyle name="20% - Accent4 3 3 2 4 3" xfId="13006"/>
    <cellStyle name="20% - Accent4 3 3 2 4 4" xfId="21049"/>
    <cellStyle name="20% - Accent4 3 3 2 4 4 2" xfId="44353"/>
    <cellStyle name="20% - Accent4 3 3 2 4 5" xfId="32757"/>
    <cellStyle name="20% - Accent4 3 3 2 5" xfId="6280"/>
    <cellStyle name="20% - Accent4 3 3 2 5 2" xfId="23937"/>
    <cellStyle name="20% - Accent4 3 3 2 5 2 2" xfId="47239"/>
    <cellStyle name="20% - Accent4 3 3 2 5 3" xfId="35643"/>
    <cellStyle name="20% - Accent4 3 3 2 6" xfId="12999"/>
    <cellStyle name="20% - Accent4 3 3 2 7" xfId="19001"/>
    <cellStyle name="20% - Accent4 3 3 2 7 2" xfId="42384"/>
    <cellStyle name="20% - Accent4 3 3 2 8" xfId="29873"/>
    <cellStyle name="20% - Accent4 3 3 3" xfId="998"/>
    <cellStyle name="20% - Accent4 3 3 3 2" xfId="2391"/>
    <cellStyle name="20% - Accent4 3 3 3 2 2" xfId="5275"/>
    <cellStyle name="20% - Accent4 3 3 3 2 2 2" xfId="11045"/>
    <cellStyle name="20% - Accent4 3 3 3 2 2 2 2" xfId="28702"/>
    <cellStyle name="20% - Accent4 3 3 3 2 2 2 2 2" xfId="52004"/>
    <cellStyle name="20% - Accent4 3 3 3 2 2 2 3" xfId="40408"/>
    <cellStyle name="20% - Accent4 3 3 3 2 2 3" xfId="13009"/>
    <cellStyle name="20% - Accent4 3 3 3 2 2 4" xfId="22930"/>
    <cellStyle name="20% - Accent4 3 3 3 2 2 4 2" xfId="46234"/>
    <cellStyle name="20% - Accent4 3 3 3 2 2 5" xfId="34638"/>
    <cellStyle name="20% - Accent4 3 3 3 2 3" xfId="8161"/>
    <cellStyle name="20% - Accent4 3 3 3 2 3 2" xfId="25818"/>
    <cellStyle name="20% - Accent4 3 3 3 2 3 2 2" xfId="49120"/>
    <cellStyle name="20% - Accent4 3 3 3 2 3 3" xfId="37524"/>
    <cellStyle name="20% - Accent4 3 3 3 2 4" xfId="13008"/>
    <cellStyle name="20% - Accent4 3 3 3 2 5" xfId="20046"/>
    <cellStyle name="20% - Accent4 3 3 3 2 5 2" xfId="43350"/>
    <cellStyle name="20% - Accent4 3 3 3 2 6" xfId="31754"/>
    <cellStyle name="20% - Accent4 3 3 3 3" xfId="3882"/>
    <cellStyle name="20% - Accent4 3 3 3 3 2" xfId="9652"/>
    <cellStyle name="20% - Accent4 3 3 3 3 2 2" xfId="27309"/>
    <cellStyle name="20% - Accent4 3 3 3 3 2 2 2" xfId="50611"/>
    <cellStyle name="20% - Accent4 3 3 3 3 2 3" xfId="39015"/>
    <cellStyle name="20% - Accent4 3 3 3 3 3" xfId="13010"/>
    <cellStyle name="20% - Accent4 3 3 3 3 4" xfId="21537"/>
    <cellStyle name="20% - Accent4 3 3 3 3 4 2" xfId="44841"/>
    <cellStyle name="20% - Accent4 3 3 3 3 5" xfId="33245"/>
    <cellStyle name="20% - Accent4 3 3 3 4" xfId="6768"/>
    <cellStyle name="20% - Accent4 3 3 3 4 2" xfId="24425"/>
    <cellStyle name="20% - Accent4 3 3 3 4 2 2" xfId="47727"/>
    <cellStyle name="20% - Accent4 3 3 3 4 3" xfId="36131"/>
    <cellStyle name="20% - Accent4 3 3 3 5" xfId="13007"/>
    <cellStyle name="20% - Accent4 3 3 3 6" xfId="18513"/>
    <cellStyle name="20% - Accent4 3 3 3 6 2" xfId="41896"/>
    <cellStyle name="20% - Accent4 3 3 3 7" xfId="30361"/>
    <cellStyle name="20% - Accent4 3 3 4" xfId="1644"/>
    <cellStyle name="20% - Accent4 3 3 4 2" xfId="4528"/>
    <cellStyle name="20% - Accent4 3 3 4 2 2" xfId="10298"/>
    <cellStyle name="20% - Accent4 3 3 4 2 2 2" xfId="27955"/>
    <cellStyle name="20% - Accent4 3 3 4 2 2 2 2" xfId="51257"/>
    <cellStyle name="20% - Accent4 3 3 4 2 2 3" xfId="39661"/>
    <cellStyle name="20% - Accent4 3 3 4 2 3" xfId="13012"/>
    <cellStyle name="20% - Accent4 3 3 4 2 4" xfId="22183"/>
    <cellStyle name="20% - Accent4 3 3 4 2 4 2" xfId="45487"/>
    <cellStyle name="20% - Accent4 3 3 4 2 5" xfId="33891"/>
    <cellStyle name="20% - Accent4 3 3 4 3" xfId="7414"/>
    <cellStyle name="20% - Accent4 3 3 4 3 2" xfId="25071"/>
    <cellStyle name="20% - Accent4 3 3 4 3 2 2" xfId="48373"/>
    <cellStyle name="20% - Accent4 3 3 4 3 3" xfId="36777"/>
    <cellStyle name="20% - Accent4 3 3 4 4" xfId="13011"/>
    <cellStyle name="20% - Accent4 3 3 4 5" xfId="17867"/>
    <cellStyle name="20% - Accent4 3 3 4 5 2" xfId="41250"/>
    <cellStyle name="20% - Accent4 3 3 4 6" xfId="31007"/>
    <cellStyle name="20% - Accent4 3 3 5" xfId="3135"/>
    <cellStyle name="20% - Accent4 3 3 5 2" xfId="8905"/>
    <cellStyle name="20% - Accent4 3 3 5 2 2" xfId="26562"/>
    <cellStyle name="20% - Accent4 3 3 5 2 2 2" xfId="49864"/>
    <cellStyle name="20% - Accent4 3 3 5 2 3" xfId="38268"/>
    <cellStyle name="20% - Accent4 3 3 5 3" xfId="13013"/>
    <cellStyle name="20% - Accent4 3 3 5 4" xfId="20790"/>
    <cellStyle name="20% - Accent4 3 3 5 4 2" xfId="44094"/>
    <cellStyle name="20% - Accent4 3 3 5 5" xfId="32498"/>
    <cellStyle name="20% - Accent4 3 3 6" xfId="6021"/>
    <cellStyle name="20% - Accent4 3 3 6 2" xfId="23678"/>
    <cellStyle name="20% - Accent4 3 3 6 2 2" xfId="46980"/>
    <cellStyle name="20% - Accent4 3 3 6 3" xfId="35384"/>
    <cellStyle name="20% - Accent4 3 3 7" xfId="12998"/>
    <cellStyle name="20% - Accent4 3 3 8" xfId="19286"/>
    <cellStyle name="20% - Accent4 3 3 8 2" xfId="42643"/>
    <cellStyle name="20% - Accent4 3 3 9" xfId="29614"/>
    <cellStyle name="20% - Accent4 3 4" xfId="226"/>
    <cellStyle name="20% - Accent4 3 4 2" xfId="511"/>
    <cellStyle name="20% - Accent4 3 4 2 2" xfId="1244"/>
    <cellStyle name="20% - Accent4 3 4 2 2 2" xfId="2637"/>
    <cellStyle name="20% - Accent4 3 4 2 2 2 2" xfId="5521"/>
    <cellStyle name="20% - Accent4 3 4 2 2 2 2 2" xfId="11291"/>
    <cellStyle name="20% - Accent4 3 4 2 2 2 2 2 2" xfId="28948"/>
    <cellStyle name="20% - Accent4 3 4 2 2 2 2 2 2 2" xfId="52250"/>
    <cellStyle name="20% - Accent4 3 4 2 2 2 2 2 3" xfId="40654"/>
    <cellStyle name="20% - Accent4 3 4 2 2 2 2 3" xfId="13018"/>
    <cellStyle name="20% - Accent4 3 4 2 2 2 2 4" xfId="23176"/>
    <cellStyle name="20% - Accent4 3 4 2 2 2 2 4 2" xfId="46480"/>
    <cellStyle name="20% - Accent4 3 4 2 2 2 2 5" xfId="34884"/>
    <cellStyle name="20% - Accent4 3 4 2 2 2 3" xfId="8407"/>
    <cellStyle name="20% - Accent4 3 4 2 2 2 3 2" xfId="26064"/>
    <cellStyle name="20% - Accent4 3 4 2 2 2 3 2 2" xfId="49366"/>
    <cellStyle name="20% - Accent4 3 4 2 2 2 3 3" xfId="37770"/>
    <cellStyle name="20% - Accent4 3 4 2 2 2 4" xfId="13017"/>
    <cellStyle name="20% - Accent4 3 4 2 2 2 5" xfId="20292"/>
    <cellStyle name="20% - Accent4 3 4 2 2 2 5 2" xfId="43596"/>
    <cellStyle name="20% - Accent4 3 4 2 2 2 6" xfId="32000"/>
    <cellStyle name="20% - Accent4 3 4 2 2 3" xfId="4128"/>
    <cellStyle name="20% - Accent4 3 4 2 2 3 2" xfId="9898"/>
    <cellStyle name="20% - Accent4 3 4 2 2 3 2 2" xfId="27555"/>
    <cellStyle name="20% - Accent4 3 4 2 2 3 2 2 2" xfId="50857"/>
    <cellStyle name="20% - Accent4 3 4 2 2 3 2 3" xfId="39261"/>
    <cellStyle name="20% - Accent4 3 4 2 2 3 3" xfId="13019"/>
    <cellStyle name="20% - Accent4 3 4 2 2 3 4" xfId="21783"/>
    <cellStyle name="20% - Accent4 3 4 2 2 3 4 2" xfId="45087"/>
    <cellStyle name="20% - Accent4 3 4 2 2 3 5" xfId="33491"/>
    <cellStyle name="20% - Accent4 3 4 2 2 4" xfId="7014"/>
    <cellStyle name="20% - Accent4 3 4 2 2 4 2" xfId="24671"/>
    <cellStyle name="20% - Accent4 3 4 2 2 4 2 2" xfId="47973"/>
    <cellStyle name="20% - Accent4 3 4 2 2 4 3" xfId="36377"/>
    <cellStyle name="20% - Accent4 3 4 2 2 5" xfId="13016"/>
    <cellStyle name="20% - Accent4 3 4 2 2 6" xfId="18267"/>
    <cellStyle name="20% - Accent4 3 4 2 2 6 2" xfId="41650"/>
    <cellStyle name="20% - Accent4 3 4 2 2 7" xfId="30607"/>
    <cellStyle name="20% - Accent4 3 4 2 3" xfId="1904"/>
    <cellStyle name="20% - Accent4 3 4 2 3 2" xfId="4788"/>
    <cellStyle name="20% - Accent4 3 4 2 3 2 2" xfId="10558"/>
    <cellStyle name="20% - Accent4 3 4 2 3 2 2 2" xfId="28215"/>
    <cellStyle name="20% - Accent4 3 4 2 3 2 2 2 2" xfId="51517"/>
    <cellStyle name="20% - Accent4 3 4 2 3 2 2 3" xfId="39921"/>
    <cellStyle name="20% - Accent4 3 4 2 3 2 3" xfId="13021"/>
    <cellStyle name="20% - Accent4 3 4 2 3 2 4" xfId="22443"/>
    <cellStyle name="20% - Accent4 3 4 2 3 2 4 2" xfId="45747"/>
    <cellStyle name="20% - Accent4 3 4 2 3 2 5" xfId="34151"/>
    <cellStyle name="20% - Accent4 3 4 2 3 3" xfId="7674"/>
    <cellStyle name="20% - Accent4 3 4 2 3 3 2" xfId="25331"/>
    <cellStyle name="20% - Accent4 3 4 2 3 3 2 2" xfId="48633"/>
    <cellStyle name="20% - Accent4 3 4 2 3 3 3" xfId="37037"/>
    <cellStyle name="20% - Accent4 3 4 2 3 4" xfId="13020"/>
    <cellStyle name="20% - Accent4 3 4 2 3 5" xfId="19559"/>
    <cellStyle name="20% - Accent4 3 4 2 3 5 2" xfId="42863"/>
    <cellStyle name="20% - Accent4 3 4 2 3 6" xfId="31267"/>
    <cellStyle name="20% - Accent4 3 4 2 4" xfId="3395"/>
    <cellStyle name="20% - Accent4 3 4 2 4 2" xfId="9165"/>
    <cellStyle name="20% - Accent4 3 4 2 4 2 2" xfId="26822"/>
    <cellStyle name="20% - Accent4 3 4 2 4 2 2 2" xfId="50124"/>
    <cellStyle name="20% - Accent4 3 4 2 4 2 3" xfId="38528"/>
    <cellStyle name="20% - Accent4 3 4 2 4 3" xfId="13022"/>
    <cellStyle name="20% - Accent4 3 4 2 4 4" xfId="21050"/>
    <cellStyle name="20% - Accent4 3 4 2 4 4 2" xfId="44354"/>
    <cellStyle name="20% - Accent4 3 4 2 4 5" xfId="32758"/>
    <cellStyle name="20% - Accent4 3 4 2 5" xfId="6281"/>
    <cellStyle name="20% - Accent4 3 4 2 5 2" xfId="23938"/>
    <cellStyle name="20% - Accent4 3 4 2 5 2 2" xfId="47240"/>
    <cellStyle name="20% - Accent4 3 4 2 5 3" xfId="35644"/>
    <cellStyle name="20% - Accent4 3 4 2 6" xfId="13015"/>
    <cellStyle name="20% - Accent4 3 4 2 7" xfId="19000"/>
    <cellStyle name="20% - Accent4 3 4 2 7 2" xfId="42383"/>
    <cellStyle name="20% - Accent4 3 4 2 8" xfId="29874"/>
    <cellStyle name="20% - Accent4 3 4 3" xfId="999"/>
    <cellStyle name="20% - Accent4 3 4 3 2" xfId="2392"/>
    <cellStyle name="20% - Accent4 3 4 3 2 2" xfId="5276"/>
    <cellStyle name="20% - Accent4 3 4 3 2 2 2" xfId="11046"/>
    <cellStyle name="20% - Accent4 3 4 3 2 2 2 2" xfId="28703"/>
    <cellStyle name="20% - Accent4 3 4 3 2 2 2 2 2" xfId="52005"/>
    <cellStyle name="20% - Accent4 3 4 3 2 2 2 3" xfId="40409"/>
    <cellStyle name="20% - Accent4 3 4 3 2 2 3" xfId="13025"/>
    <cellStyle name="20% - Accent4 3 4 3 2 2 4" xfId="22931"/>
    <cellStyle name="20% - Accent4 3 4 3 2 2 4 2" xfId="46235"/>
    <cellStyle name="20% - Accent4 3 4 3 2 2 5" xfId="34639"/>
    <cellStyle name="20% - Accent4 3 4 3 2 3" xfId="8162"/>
    <cellStyle name="20% - Accent4 3 4 3 2 3 2" xfId="25819"/>
    <cellStyle name="20% - Accent4 3 4 3 2 3 2 2" xfId="49121"/>
    <cellStyle name="20% - Accent4 3 4 3 2 3 3" xfId="37525"/>
    <cellStyle name="20% - Accent4 3 4 3 2 4" xfId="13024"/>
    <cellStyle name="20% - Accent4 3 4 3 2 5" xfId="20047"/>
    <cellStyle name="20% - Accent4 3 4 3 2 5 2" xfId="43351"/>
    <cellStyle name="20% - Accent4 3 4 3 2 6" xfId="31755"/>
    <cellStyle name="20% - Accent4 3 4 3 3" xfId="3883"/>
    <cellStyle name="20% - Accent4 3 4 3 3 2" xfId="9653"/>
    <cellStyle name="20% - Accent4 3 4 3 3 2 2" xfId="27310"/>
    <cellStyle name="20% - Accent4 3 4 3 3 2 2 2" xfId="50612"/>
    <cellStyle name="20% - Accent4 3 4 3 3 2 3" xfId="39016"/>
    <cellStyle name="20% - Accent4 3 4 3 3 3" xfId="13026"/>
    <cellStyle name="20% - Accent4 3 4 3 3 4" xfId="21538"/>
    <cellStyle name="20% - Accent4 3 4 3 3 4 2" xfId="44842"/>
    <cellStyle name="20% - Accent4 3 4 3 3 5" xfId="33246"/>
    <cellStyle name="20% - Accent4 3 4 3 4" xfId="6769"/>
    <cellStyle name="20% - Accent4 3 4 3 4 2" xfId="24426"/>
    <cellStyle name="20% - Accent4 3 4 3 4 2 2" xfId="47728"/>
    <cellStyle name="20% - Accent4 3 4 3 4 3" xfId="36132"/>
    <cellStyle name="20% - Accent4 3 4 3 5" xfId="13023"/>
    <cellStyle name="20% - Accent4 3 4 3 6" xfId="18512"/>
    <cellStyle name="20% - Accent4 3 4 3 6 2" xfId="41895"/>
    <cellStyle name="20% - Accent4 3 4 3 7" xfId="30362"/>
    <cellStyle name="20% - Accent4 3 4 4" xfId="1645"/>
    <cellStyle name="20% - Accent4 3 4 4 2" xfId="4529"/>
    <cellStyle name="20% - Accent4 3 4 4 2 2" xfId="10299"/>
    <cellStyle name="20% - Accent4 3 4 4 2 2 2" xfId="27956"/>
    <cellStyle name="20% - Accent4 3 4 4 2 2 2 2" xfId="51258"/>
    <cellStyle name="20% - Accent4 3 4 4 2 2 3" xfId="39662"/>
    <cellStyle name="20% - Accent4 3 4 4 2 3" xfId="13028"/>
    <cellStyle name="20% - Accent4 3 4 4 2 4" xfId="22184"/>
    <cellStyle name="20% - Accent4 3 4 4 2 4 2" xfId="45488"/>
    <cellStyle name="20% - Accent4 3 4 4 2 5" xfId="33892"/>
    <cellStyle name="20% - Accent4 3 4 4 3" xfId="7415"/>
    <cellStyle name="20% - Accent4 3 4 4 3 2" xfId="25072"/>
    <cellStyle name="20% - Accent4 3 4 4 3 2 2" xfId="48374"/>
    <cellStyle name="20% - Accent4 3 4 4 3 3" xfId="36778"/>
    <cellStyle name="20% - Accent4 3 4 4 4" xfId="13027"/>
    <cellStyle name="20% - Accent4 3 4 4 5" xfId="17866"/>
    <cellStyle name="20% - Accent4 3 4 4 5 2" xfId="41249"/>
    <cellStyle name="20% - Accent4 3 4 4 6" xfId="31008"/>
    <cellStyle name="20% - Accent4 3 4 5" xfId="3136"/>
    <cellStyle name="20% - Accent4 3 4 5 2" xfId="8906"/>
    <cellStyle name="20% - Accent4 3 4 5 2 2" xfId="26563"/>
    <cellStyle name="20% - Accent4 3 4 5 2 2 2" xfId="49865"/>
    <cellStyle name="20% - Accent4 3 4 5 2 3" xfId="38269"/>
    <cellStyle name="20% - Accent4 3 4 5 3" xfId="13029"/>
    <cellStyle name="20% - Accent4 3 4 5 4" xfId="20791"/>
    <cellStyle name="20% - Accent4 3 4 5 4 2" xfId="44095"/>
    <cellStyle name="20% - Accent4 3 4 5 5" xfId="32499"/>
    <cellStyle name="20% - Accent4 3 4 6" xfId="6022"/>
    <cellStyle name="20% - Accent4 3 4 6 2" xfId="23679"/>
    <cellStyle name="20% - Accent4 3 4 6 2 2" xfId="46981"/>
    <cellStyle name="20% - Accent4 3 4 6 3" xfId="35385"/>
    <cellStyle name="20% - Accent4 3 4 7" xfId="13014"/>
    <cellStyle name="20% - Accent4 3 4 8" xfId="19285"/>
    <cellStyle name="20% - Accent4 3 4 8 2" xfId="42642"/>
    <cellStyle name="20% - Accent4 3 4 9" xfId="29615"/>
    <cellStyle name="20% - Accent4 3 5" xfId="221"/>
    <cellStyle name="20% - Accent4 3 5 2" xfId="994"/>
    <cellStyle name="20% - Accent4 3 5 2 2" xfId="2387"/>
    <cellStyle name="20% - Accent4 3 5 2 2 2" xfId="5271"/>
    <cellStyle name="20% - Accent4 3 5 2 2 2 2" xfId="11041"/>
    <cellStyle name="20% - Accent4 3 5 2 2 2 2 2" xfId="28698"/>
    <cellStyle name="20% - Accent4 3 5 2 2 2 2 2 2" xfId="52000"/>
    <cellStyle name="20% - Accent4 3 5 2 2 2 2 3" xfId="40404"/>
    <cellStyle name="20% - Accent4 3 5 2 2 2 3" xfId="13033"/>
    <cellStyle name="20% - Accent4 3 5 2 2 2 4" xfId="22926"/>
    <cellStyle name="20% - Accent4 3 5 2 2 2 4 2" xfId="46230"/>
    <cellStyle name="20% - Accent4 3 5 2 2 2 5" xfId="34634"/>
    <cellStyle name="20% - Accent4 3 5 2 2 3" xfId="8157"/>
    <cellStyle name="20% - Accent4 3 5 2 2 3 2" xfId="25814"/>
    <cellStyle name="20% - Accent4 3 5 2 2 3 2 2" xfId="49116"/>
    <cellStyle name="20% - Accent4 3 5 2 2 3 3" xfId="37520"/>
    <cellStyle name="20% - Accent4 3 5 2 2 4" xfId="13032"/>
    <cellStyle name="20% - Accent4 3 5 2 2 5" xfId="20042"/>
    <cellStyle name="20% - Accent4 3 5 2 2 5 2" xfId="43346"/>
    <cellStyle name="20% - Accent4 3 5 2 2 6" xfId="31750"/>
    <cellStyle name="20% - Accent4 3 5 2 3" xfId="3878"/>
    <cellStyle name="20% - Accent4 3 5 2 3 2" xfId="9648"/>
    <cellStyle name="20% - Accent4 3 5 2 3 2 2" xfId="27305"/>
    <cellStyle name="20% - Accent4 3 5 2 3 2 2 2" xfId="50607"/>
    <cellStyle name="20% - Accent4 3 5 2 3 2 3" xfId="39011"/>
    <cellStyle name="20% - Accent4 3 5 2 3 3" xfId="13034"/>
    <cellStyle name="20% - Accent4 3 5 2 3 4" xfId="21533"/>
    <cellStyle name="20% - Accent4 3 5 2 3 4 2" xfId="44837"/>
    <cellStyle name="20% - Accent4 3 5 2 3 5" xfId="33241"/>
    <cellStyle name="20% - Accent4 3 5 2 4" xfId="6764"/>
    <cellStyle name="20% - Accent4 3 5 2 4 2" xfId="24421"/>
    <cellStyle name="20% - Accent4 3 5 2 4 2 2" xfId="47723"/>
    <cellStyle name="20% - Accent4 3 5 2 4 3" xfId="36127"/>
    <cellStyle name="20% - Accent4 3 5 2 5" xfId="13031"/>
    <cellStyle name="20% - Accent4 3 5 2 6" xfId="18517"/>
    <cellStyle name="20% - Accent4 3 5 2 6 2" xfId="41900"/>
    <cellStyle name="20% - Accent4 3 5 2 7" xfId="30357"/>
    <cellStyle name="20% - Accent4 3 5 3" xfId="1640"/>
    <cellStyle name="20% - Accent4 3 5 3 2" xfId="4524"/>
    <cellStyle name="20% - Accent4 3 5 3 2 2" xfId="10294"/>
    <cellStyle name="20% - Accent4 3 5 3 2 2 2" xfId="27951"/>
    <cellStyle name="20% - Accent4 3 5 3 2 2 2 2" xfId="51253"/>
    <cellStyle name="20% - Accent4 3 5 3 2 2 3" xfId="39657"/>
    <cellStyle name="20% - Accent4 3 5 3 2 3" xfId="13036"/>
    <cellStyle name="20% - Accent4 3 5 3 2 4" xfId="22179"/>
    <cellStyle name="20% - Accent4 3 5 3 2 4 2" xfId="45483"/>
    <cellStyle name="20% - Accent4 3 5 3 2 5" xfId="33887"/>
    <cellStyle name="20% - Accent4 3 5 3 3" xfId="7410"/>
    <cellStyle name="20% - Accent4 3 5 3 3 2" xfId="25067"/>
    <cellStyle name="20% - Accent4 3 5 3 3 2 2" xfId="48369"/>
    <cellStyle name="20% - Accent4 3 5 3 3 3" xfId="36773"/>
    <cellStyle name="20% - Accent4 3 5 3 4" xfId="13035"/>
    <cellStyle name="20% - Accent4 3 5 3 5" xfId="17871"/>
    <cellStyle name="20% - Accent4 3 5 3 5 2" xfId="41254"/>
    <cellStyle name="20% - Accent4 3 5 3 6" xfId="31003"/>
    <cellStyle name="20% - Accent4 3 5 4" xfId="3131"/>
    <cellStyle name="20% - Accent4 3 5 4 2" xfId="8901"/>
    <cellStyle name="20% - Accent4 3 5 4 2 2" xfId="26558"/>
    <cellStyle name="20% - Accent4 3 5 4 2 2 2" xfId="49860"/>
    <cellStyle name="20% - Accent4 3 5 4 2 3" xfId="38264"/>
    <cellStyle name="20% - Accent4 3 5 4 3" xfId="13037"/>
    <cellStyle name="20% - Accent4 3 5 4 4" xfId="20786"/>
    <cellStyle name="20% - Accent4 3 5 4 4 2" xfId="44090"/>
    <cellStyle name="20% - Accent4 3 5 4 5" xfId="32494"/>
    <cellStyle name="20% - Accent4 3 5 5" xfId="6017"/>
    <cellStyle name="20% - Accent4 3 5 5 2" xfId="23674"/>
    <cellStyle name="20% - Accent4 3 5 5 2 2" xfId="46976"/>
    <cellStyle name="20% - Accent4 3 5 5 3" xfId="35380"/>
    <cellStyle name="20% - Accent4 3 5 6" xfId="13030"/>
    <cellStyle name="20% - Accent4 3 5 7" xfId="19290"/>
    <cellStyle name="20% - Accent4 3 5 7 2" xfId="42647"/>
    <cellStyle name="20% - Accent4 3 5 8" xfId="29610"/>
    <cellStyle name="20% - Accent4 3 6" xfId="656"/>
    <cellStyle name="20% - Accent4 3 6 2" xfId="1389"/>
    <cellStyle name="20% - Accent4 3 6 2 2" xfId="2782"/>
    <cellStyle name="20% - Accent4 3 6 2 2 2" xfId="5666"/>
    <cellStyle name="20% - Accent4 3 6 2 2 2 2" xfId="11436"/>
    <cellStyle name="20% - Accent4 3 6 2 2 2 2 2" xfId="29093"/>
    <cellStyle name="20% - Accent4 3 6 2 2 2 2 2 2" xfId="52395"/>
    <cellStyle name="20% - Accent4 3 6 2 2 2 2 3" xfId="40799"/>
    <cellStyle name="20% - Accent4 3 6 2 2 2 3" xfId="13041"/>
    <cellStyle name="20% - Accent4 3 6 2 2 2 4" xfId="23321"/>
    <cellStyle name="20% - Accent4 3 6 2 2 2 4 2" xfId="46625"/>
    <cellStyle name="20% - Accent4 3 6 2 2 2 5" xfId="35029"/>
    <cellStyle name="20% - Accent4 3 6 2 2 3" xfId="8552"/>
    <cellStyle name="20% - Accent4 3 6 2 2 3 2" xfId="26209"/>
    <cellStyle name="20% - Accent4 3 6 2 2 3 2 2" xfId="49511"/>
    <cellStyle name="20% - Accent4 3 6 2 2 3 3" xfId="37915"/>
    <cellStyle name="20% - Accent4 3 6 2 2 4" xfId="13040"/>
    <cellStyle name="20% - Accent4 3 6 2 2 5" xfId="20437"/>
    <cellStyle name="20% - Accent4 3 6 2 2 5 2" xfId="43741"/>
    <cellStyle name="20% - Accent4 3 6 2 2 6" xfId="32145"/>
    <cellStyle name="20% - Accent4 3 6 2 3" xfId="4273"/>
    <cellStyle name="20% - Accent4 3 6 2 3 2" xfId="10043"/>
    <cellStyle name="20% - Accent4 3 6 2 3 2 2" xfId="27700"/>
    <cellStyle name="20% - Accent4 3 6 2 3 2 2 2" xfId="51002"/>
    <cellStyle name="20% - Accent4 3 6 2 3 2 3" xfId="39406"/>
    <cellStyle name="20% - Accent4 3 6 2 3 3" xfId="13042"/>
    <cellStyle name="20% - Accent4 3 6 2 3 4" xfId="21928"/>
    <cellStyle name="20% - Accent4 3 6 2 3 4 2" xfId="45232"/>
    <cellStyle name="20% - Accent4 3 6 2 3 5" xfId="33636"/>
    <cellStyle name="20% - Accent4 3 6 2 4" xfId="7159"/>
    <cellStyle name="20% - Accent4 3 6 2 4 2" xfId="24816"/>
    <cellStyle name="20% - Accent4 3 6 2 4 2 2" xfId="48118"/>
    <cellStyle name="20% - Accent4 3 6 2 4 3" xfId="36522"/>
    <cellStyle name="20% - Accent4 3 6 2 5" xfId="13039"/>
    <cellStyle name="20% - Accent4 3 6 2 6" xfId="18122"/>
    <cellStyle name="20% - Accent4 3 6 2 6 2" xfId="41505"/>
    <cellStyle name="20% - Accent4 3 6 2 7" xfId="30752"/>
    <cellStyle name="20% - Accent4 3 6 3" xfId="2049"/>
    <cellStyle name="20% - Accent4 3 6 3 2" xfId="4933"/>
    <cellStyle name="20% - Accent4 3 6 3 2 2" xfId="10703"/>
    <cellStyle name="20% - Accent4 3 6 3 2 2 2" xfId="28360"/>
    <cellStyle name="20% - Accent4 3 6 3 2 2 2 2" xfId="51662"/>
    <cellStyle name="20% - Accent4 3 6 3 2 2 3" xfId="40066"/>
    <cellStyle name="20% - Accent4 3 6 3 2 3" xfId="13044"/>
    <cellStyle name="20% - Accent4 3 6 3 2 4" xfId="22588"/>
    <cellStyle name="20% - Accent4 3 6 3 2 4 2" xfId="45892"/>
    <cellStyle name="20% - Accent4 3 6 3 2 5" xfId="34296"/>
    <cellStyle name="20% - Accent4 3 6 3 3" xfId="7819"/>
    <cellStyle name="20% - Accent4 3 6 3 3 2" xfId="25476"/>
    <cellStyle name="20% - Accent4 3 6 3 3 2 2" xfId="48778"/>
    <cellStyle name="20% - Accent4 3 6 3 3 3" xfId="37182"/>
    <cellStyle name="20% - Accent4 3 6 3 4" xfId="13043"/>
    <cellStyle name="20% - Accent4 3 6 3 5" xfId="19704"/>
    <cellStyle name="20% - Accent4 3 6 3 5 2" xfId="43008"/>
    <cellStyle name="20% - Accent4 3 6 3 6" xfId="31412"/>
    <cellStyle name="20% - Accent4 3 6 4" xfId="3540"/>
    <cellStyle name="20% - Accent4 3 6 4 2" xfId="9310"/>
    <cellStyle name="20% - Accent4 3 6 4 2 2" xfId="26967"/>
    <cellStyle name="20% - Accent4 3 6 4 2 2 2" xfId="50269"/>
    <cellStyle name="20% - Accent4 3 6 4 2 3" xfId="38673"/>
    <cellStyle name="20% - Accent4 3 6 4 3" xfId="13045"/>
    <cellStyle name="20% - Accent4 3 6 4 4" xfId="21195"/>
    <cellStyle name="20% - Accent4 3 6 4 4 2" xfId="44499"/>
    <cellStyle name="20% - Accent4 3 6 4 5" xfId="32903"/>
    <cellStyle name="20% - Accent4 3 6 5" xfId="6426"/>
    <cellStyle name="20% - Accent4 3 6 5 2" xfId="24083"/>
    <cellStyle name="20% - Accent4 3 6 5 2 2" xfId="47385"/>
    <cellStyle name="20% - Accent4 3 6 5 3" xfId="35789"/>
    <cellStyle name="20% - Accent4 3 6 6" xfId="13038"/>
    <cellStyle name="20% - Accent4 3 6 7" xfId="18855"/>
    <cellStyle name="20% - Accent4 3 6 7 2" xfId="42238"/>
    <cellStyle name="20% - Accent4 3 6 8" xfId="30019"/>
    <cellStyle name="20% - Accent4 3 7" xfId="870"/>
    <cellStyle name="20% - Accent4 3 7 2" xfId="2263"/>
    <cellStyle name="20% - Accent4 3 7 2 2" xfId="5147"/>
    <cellStyle name="20% - Accent4 3 7 2 2 2" xfId="10917"/>
    <cellStyle name="20% - Accent4 3 7 2 2 2 2" xfId="28574"/>
    <cellStyle name="20% - Accent4 3 7 2 2 2 2 2" xfId="51876"/>
    <cellStyle name="20% - Accent4 3 7 2 2 2 3" xfId="40280"/>
    <cellStyle name="20% - Accent4 3 7 2 2 3" xfId="13048"/>
    <cellStyle name="20% - Accent4 3 7 2 2 4" xfId="22802"/>
    <cellStyle name="20% - Accent4 3 7 2 2 4 2" xfId="46106"/>
    <cellStyle name="20% - Accent4 3 7 2 2 5" xfId="34510"/>
    <cellStyle name="20% - Accent4 3 7 2 3" xfId="8033"/>
    <cellStyle name="20% - Accent4 3 7 2 3 2" xfId="25690"/>
    <cellStyle name="20% - Accent4 3 7 2 3 2 2" xfId="48992"/>
    <cellStyle name="20% - Accent4 3 7 2 3 3" xfId="37396"/>
    <cellStyle name="20% - Accent4 3 7 2 4" xfId="13047"/>
    <cellStyle name="20% - Accent4 3 7 2 5" xfId="19918"/>
    <cellStyle name="20% - Accent4 3 7 2 5 2" xfId="43222"/>
    <cellStyle name="20% - Accent4 3 7 2 6" xfId="31626"/>
    <cellStyle name="20% - Accent4 3 7 3" xfId="3754"/>
    <cellStyle name="20% - Accent4 3 7 3 2" xfId="9524"/>
    <cellStyle name="20% - Accent4 3 7 3 2 2" xfId="27181"/>
    <cellStyle name="20% - Accent4 3 7 3 2 2 2" xfId="50483"/>
    <cellStyle name="20% - Accent4 3 7 3 2 3" xfId="38887"/>
    <cellStyle name="20% - Accent4 3 7 3 3" xfId="13049"/>
    <cellStyle name="20% - Accent4 3 7 3 4" xfId="21409"/>
    <cellStyle name="20% - Accent4 3 7 3 4 2" xfId="44713"/>
    <cellStyle name="20% - Accent4 3 7 3 5" xfId="33117"/>
    <cellStyle name="20% - Accent4 3 7 4" xfId="6640"/>
    <cellStyle name="20% - Accent4 3 7 4 2" xfId="24297"/>
    <cellStyle name="20% - Accent4 3 7 4 2 2" xfId="47599"/>
    <cellStyle name="20% - Accent4 3 7 4 3" xfId="36003"/>
    <cellStyle name="20% - Accent4 3 7 5" xfId="13046"/>
    <cellStyle name="20% - Accent4 3 7 6" xfId="18641"/>
    <cellStyle name="20% - Accent4 3 7 6 2" xfId="42024"/>
    <cellStyle name="20% - Accent4 3 7 7" xfId="30233"/>
    <cellStyle name="20% - Accent4 3 8" xfId="769"/>
    <cellStyle name="20% - Accent4 3 8 2" xfId="2162"/>
    <cellStyle name="20% - Accent4 3 8 2 2" xfId="5046"/>
    <cellStyle name="20% - Accent4 3 8 2 2 2" xfId="10816"/>
    <cellStyle name="20% - Accent4 3 8 2 2 2 2" xfId="28473"/>
    <cellStyle name="20% - Accent4 3 8 2 2 2 2 2" xfId="51775"/>
    <cellStyle name="20% - Accent4 3 8 2 2 2 3" xfId="40179"/>
    <cellStyle name="20% - Accent4 3 8 2 2 3" xfId="13052"/>
    <cellStyle name="20% - Accent4 3 8 2 2 4" xfId="22701"/>
    <cellStyle name="20% - Accent4 3 8 2 2 4 2" xfId="46005"/>
    <cellStyle name="20% - Accent4 3 8 2 2 5" xfId="34409"/>
    <cellStyle name="20% - Accent4 3 8 2 3" xfId="7932"/>
    <cellStyle name="20% - Accent4 3 8 2 3 2" xfId="25589"/>
    <cellStyle name="20% - Accent4 3 8 2 3 2 2" xfId="48891"/>
    <cellStyle name="20% - Accent4 3 8 2 3 3" xfId="37295"/>
    <cellStyle name="20% - Accent4 3 8 2 4" xfId="13051"/>
    <cellStyle name="20% - Accent4 3 8 2 5" xfId="19817"/>
    <cellStyle name="20% - Accent4 3 8 2 5 2" xfId="43121"/>
    <cellStyle name="20% - Accent4 3 8 2 6" xfId="31525"/>
    <cellStyle name="20% - Accent4 3 8 3" xfId="3653"/>
    <cellStyle name="20% - Accent4 3 8 3 2" xfId="9423"/>
    <cellStyle name="20% - Accent4 3 8 3 2 2" xfId="27080"/>
    <cellStyle name="20% - Accent4 3 8 3 2 2 2" xfId="50382"/>
    <cellStyle name="20% - Accent4 3 8 3 2 3" xfId="38786"/>
    <cellStyle name="20% - Accent4 3 8 3 3" xfId="13053"/>
    <cellStyle name="20% - Accent4 3 8 3 4" xfId="21308"/>
    <cellStyle name="20% - Accent4 3 8 3 4 2" xfId="44612"/>
    <cellStyle name="20% - Accent4 3 8 3 5" xfId="33016"/>
    <cellStyle name="20% - Accent4 3 8 4" xfId="6539"/>
    <cellStyle name="20% - Accent4 3 8 4 2" xfId="24196"/>
    <cellStyle name="20% - Accent4 3 8 4 2 2" xfId="47498"/>
    <cellStyle name="20% - Accent4 3 8 4 3" xfId="35902"/>
    <cellStyle name="20% - Accent4 3 8 5" xfId="13050"/>
    <cellStyle name="20% - Accent4 3 8 6" xfId="18742"/>
    <cellStyle name="20% - Accent4 3 8 6 2" xfId="42125"/>
    <cellStyle name="20% - Accent4 3 8 7" xfId="30132"/>
    <cellStyle name="20% - Accent4 3 9" xfId="1516"/>
    <cellStyle name="20% - Accent4 3 9 2" xfId="4400"/>
    <cellStyle name="20% - Accent4 3 9 2 2" xfId="10170"/>
    <cellStyle name="20% - Accent4 3 9 2 2 2" xfId="27827"/>
    <cellStyle name="20% - Accent4 3 9 2 2 2 2" xfId="51129"/>
    <cellStyle name="20% - Accent4 3 9 2 2 3" xfId="39533"/>
    <cellStyle name="20% - Accent4 3 9 2 3" xfId="13055"/>
    <cellStyle name="20% - Accent4 3 9 2 4" xfId="22055"/>
    <cellStyle name="20% - Accent4 3 9 2 4 2" xfId="45359"/>
    <cellStyle name="20% - Accent4 3 9 2 5" xfId="33763"/>
    <cellStyle name="20% - Accent4 3 9 3" xfId="7286"/>
    <cellStyle name="20% - Accent4 3 9 3 2" xfId="24943"/>
    <cellStyle name="20% - Accent4 3 9 3 2 2" xfId="48245"/>
    <cellStyle name="20% - Accent4 3 9 3 3" xfId="36649"/>
    <cellStyle name="20% - Accent4 3 9 4" xfId="13054"/>
    <cellStyle name="20% - Accent4 3 9 5" xfId="17995"/>
    <cellStyle name="20% - Accent4 3 9 5 2" xfId="41378"/>
    <cellStyle name="20% - Accent4 3 9 6" xfId="30879"/>
    <cellStyle name="20% - Accent4 30" xfId="29448"/>
    <cellStyle name="20% - Accent4 30 2" xfId="52680"/>
    <cellStyle name="20% - Accent4 31" xfId="29460"/>
    <cellStyle name="20% - Accent4 32" xfId="52695"/>
    <cellStyle name="20% - Accent4 4" xfId="116"/>
    <cellStyle name="20% - Accent4 4 10" xfId="5912"/>
    <cellStyle name="20% - Accent4 4 10 2" xfId="23569"/>
    <cellStyle name="20% - Accent4 4 10 2 2" xfId="46871"/>
    <cellStyle name="20% - Accent4 4 10 3" xfId="35275"/>
    <cellStyle name="20% - Accent4 4 11" xfId="13056"/>
    <cellStyle name="20% - Accent4 4 12" xfId="19395"/>
    <cellStyle name="20% - Accent4 4 12 2" xfId="42752"/>
    <cellStyle name="20% - Accent4 4 13" xfId="29505"/>
    <cellStyle name="20% - Accent4 4 2" xfId="228"/>
    <cellStyle name="20% - Accent4 4 2 2" xfId="512"/>
    <cellStyle name="20% - Accent4 4 2 2 2" xfId="1245"/>
    <cellStyle name="20% - Accent4 4 2 2 2 2" xfId="2638"/>
    <cellStyle name="20% - Accent4 4 2 2 2 2 2" xfId="5522"/>
    <cellStyle name="20% - Accent4 4 2 2 2 2 2 2" xfId="11292"/>
    <cellStyle name="20% - Accent4 4 2 2 2 2 2 2 2" xfId="28949"/>
    <cellStyle name="20% - Accent4 4 2 2 2 2 2 2 2 2" xfId="52251"/>
    <cellStyle name="20% - Accent4 4 2 2 2 2 2 2 3" xfId="40655"/>
    <cellStyle name="20% - Accent4 4 2 2 2 2 2 3" xfId="13061"/>
    <cellStyle name="20% - Accent4 4 2 2 2 2 2 4" xfId="23177"/>
    <cellStyle name="20% - Accent4 4 2 2 2 2 2 4 2" xfId="46481"/>
    <cellStyle name="20% - Accent4 4 2 2 2 2 2 5" xfId="34885"/>
    <cellStyle name="20% - Accent4 4 2 2 2 2 3" xfId="8408"/>
    <cellStyle name="20% - Accent4 4 2 2 2 2 3 2" xfId="26065"/>
    <cellStyle name="20% - Accent4 4 2 2 2 2 3 2 2" xfId="49367"/>
    <cellStyle name="20% - Accent4 4 2 2 2 2 3 3" xfId="37771"/>
    <cellStyle name="20% - Accent4 4 2 2 2 2 4" xfId="13060"/>
    <cellStyle name="20% - Accent4 4 2 2 2 2 5" xfId="20293"/>
    <cellStyle name="20% - Accent4 4 2 2 2 2 5 2" xfId="43597"/>
    <cellStyle name="20% - Accent4 4 2 2 2 2 6" xfId="32001"/>
    <cellStyle name="20% - Accent4 4 2 2 2 3" xfId="4129"/>
    <cellStyle name="20% - Accent4 4 2 2 2 3 2" xfId="9899"/>
    <cellStyle name="20% - Accent4 4 2 2 2 3 2 2" xfId="27556"/>
    <cellStyle name="20% - Accent4 4 2 2 2 3 2 2 2" xfId="50858"/>
    <cellStyle name="20% - Accent4 4 2 2 2 3 2 3" xfId="39262"/>
    <cellStyle name="20% - Accent4 4 2 2 2 3 3" xfId="13062"/>
    <cellStyle name="20% - Accent4 4 2 2 2 3 4" xfId="21784"/>
    <cellStyle name="20% - Accent4 4 2 2 2 3 4 2" xfId="45088"/>
    <cellStyle name="20% - Accent4 4 2 2 2 3 5" xfId="33492"/>
    <cellStyle name="20% - Accent4 4 2 2 2 4" xfId="7015"/>
    <cellStyle name="20% - Accent4 4 2 2 2 4 2" xfId="24672"/>
    <cellStyle name="20% - Accent4 4 2 2 2 4 2 2" xfId="47974"/>
    <cellStyle name="20% - Accent4 4 2 2 2 4 3" xfId="36378"/>
    <cellStyle name="20% - Accent4 4 2 2 2 5" xfId="13059"/>
    <cellStyle name="20% - Accent4 4 2 2 2 6" xfId="18266"/>
    <cellStyle name="20% - Accent4 4 2 2 2 6 2" xfId="41649"/>
    <cellStyle name="20% - Accent4 4 2 2 2 7" xfId="30608"/>
    <cellStyle name="20% - Accent4 4 2 2 3" xfId="1905"/>
    <cellStyle name="20% - Accent4 4 2 2 3 2" xfId="4789"/>
    <cellStyle name="20% - Accent4 4 2 2 3 2 2" xfId="10559"/>
    <cellStyle name="20% - Accent4 4 2 2 3 2 2 2" xfId="28216"/>
    <cellStyle name="20% - Accent4 4 2 2 3 2 2 2 2" xfId="51518"/>
    <cellStyle name="20% - Accent4 4 2 2 3 2 2 3" xfId="39922"/>
    <cellStyle name="20% - Accent4 4 2 2 3 2 3" xfId="13064"/>
    <cellStyle name="20% - Accent4 4 2 2 3 2 4" xfId="22444"/>
    <cellStyle name="20% - Accent4 4 2 2 3 2 4 2" xfId="45748"/>
    <cellStyle name="20% - Accent4 4 2 2 3 2 5" xfId="34152"/>
    <cellStyle name="20% - Accent4 4 2 2 3 3" xfId="7675"/>
    <cellStyle name="20% - Accent4 4 2 2 3 3 2" xfId="25332"/>
    <cellStyle name="20% - Accent4 4 2 2 3 3 2 2" xfId="48634"/>
    <cellStyle name="20% - Accent4 4 2 2 3 3 3" xfId="37038"/>
    <cellStyle name="20% - Accent4 4 2 2 3 4" xfId="13063"/>
    <cellStyle name="20% - Accent4 4 2 2 3 5" xfId="19560"/>
    <cellStyle name="20% - Accent4 4 2 2 3 5 2" xfId="42864"/>
    <cellStyle name="20% - Accent4 4 2 2 3 6" xfId="31268"/>
    <cellStyle name="20% - Accent4 4 2 2 4" xfId="3396"/>
    <cellStyle name="20% - Accent4 4 2 2 4 2" xfId="9166"/>
    <cellStyle name="20% - Accent4 4 2 2 4 2 2" xfId="26823"/>
    <cellStyle name="20% - Accent4 4 2 2 4 2 2 2" xfId="50125"/>
    <cellStyle name="20% - Accent4 4 2 2 4 2 3" xfId="38529"/>
    <cellStyle name="20% - Accent4 4 2 2 4 3" xfId="13065"/>
    <cellStyle name="20% - Accent4 4 2 2 4 4" xfId="21051"/>
    <cellStyle name="20% - Accent4 4 2 2 4 4 2" xfId="44355"/>
    <cellStyle name="20% - Accent4 4 2 2 4 5" xfId="32759"/>
    <cellStyle name="20% - Accent4 4 2 2 5" xfId="6282"/>
    <cellStyle name="20% - Accent4 4 2 2 5 2" xfId="23939"/>
    <cellStyle name="20% - Accent4 4 2 2 5 2 2" xfId="47241"/>
    <cellStyle name="20% - Accent4 4 2 2 5 3" xfId="35645"/>
    <cellStyle name="20% - Accent4 4 2 2 6" xfId="13058"/>
    <cellStyle name="20% - Accent4 4 2 2 7" xfId="18999"/>
    <cellStyle name="20% - Accent4 4 2 2 7 2" xfId="42382"/>
    <cellStyle name="20% - Accent4 4 2 2 8" xfId="29875"/>
    <cellStyle name="20% - Accent4 4 2 3" xfId="1001"/>
    <cellStyle name="20% - Accent4 4 2 3 2" xfId="2394"/>
    <cellStyle name="20% - Accent4 4 2 3 2 2" xfId="5278"/>
    <cellStyle name="20% - Accent4 4 2 3 2 2 2" xfId="11048"/>
    <cellStyle name="20% - Accent4 4 2 3 2 2 2 2" xfId="28705"/>
    <cellStyle name="20% - Accent4 4 2 3 2 2 2 2 2" xfId="52007"/>
    <cellStyle name="20% - Accent4 4 2 3 2 2 2 3" xfId="40411"/>
    <cellStyle name="20% - Accent4 4 2 3 2 2 3" xfId="13068"/>
    <cellStyle name="20% - Accent4 4 2 3 2 2 4" xfId="22933"/>
    <cellStyle name="20% - Accent4 4 2 3 2 2 4 2" xfId="46237"/>
    <cellStyle name="20% - Accent4 4 2 3 2 2 5" xfId="34641"/>
    <cellStyle name="20% - Accent4 4 2 3 2 3" xfId="8164"/>
    <cellStyle name="20% - Accent4 4 2 3 2 3 2" xfId="25821"/>
    <cellStyle name="20% - Accent4 4 2 3 2 3 2 2" xfId="49123"/>
    <cellStyle name="20% - Accent4 4 2 3 2 3 3" xfId="37527"/>
    <cellStyle name="20% - Accent4 4 2 3 2 4" xfId="13067"/>
    <cellStyle name="20% - Accent4 4 2 3 2 5" xfId="20049"/>
    <cellStyle name="20% - Accent4 4 2 3 2 5 2" xfId="43353"/>
    <cellStyle name="20% - Accent4 4 2 3 2 6" xfId="31757"/>
    <cellStyle name="20% - Accent4 4 2 3 3" xfId="3885"/>
    <cellStyle name="20% - Accent4 4 2 3 3 2" xfId="9655"/>
    <cellStyle name="20% - Accent4 4 2 3 3 2 2" xfId="27312"/>
    <cellStyle name="20% - Accent4 4 2 3 3 2 2 2" xfId="50614"/>
    <cellStyle name="20% - Accent4 4 2 3 3 2 3" xfId="39018"/>
    <cellStyle name="20% - Accent4 4 2 3 3 3" xfId="13069"/>
    <cellStyle name="20% - Accent4 4 2 3 3 4" xfId="21540"/>
    <cellStyle name="20% - Accent4 4 2 3 3 4 2" xfId="44844"/>
    <cellStyle name="20% - Accent4 4 2 3 3 5" xfId="33248"/>
    <cellStyle name="20% - Accent4 4 2 3 4" xfId="6771"/>
    <cellStyle name="20% - Accent4 4 2 3 4 2" xfId="24428"/>
    <cellStyle name="20% - Accent4 4 2 3 4 2 2" xfId="47730"/>
    <cellStyle name="20% - Accent4 4 2 3 4 3" xfId="36134"/>
    <cellStyle name="20% - Accent4 4 2 3 5" xfId="13066"/>
    <cellStyle name="20% - Accent4 4 2 3 6" xfId="18510"/>
    <cellStyle name="20% - Accent4 4 2 3 6 2" xfId="41893"/>
    <cellStyle name="20% - Accent4 4 2 3 7" xfId="30364"/>
    <cellStyle name="20% - Accent4 4 2 4" xfId="1647"/>
    <cellStyle name="20% - Accent4 4 2 4 2" xfId="4531"/>
    <cellStyle name="20% - Accent4 4 2 4 2 2" xfId="10301"/>
    <cellStyle name="20% - Accent4 4 2 4 2 2 2" xfId="27958"/>
    <cellStyle name="20% - Accent4 4 2 4 2 2 2 2" xfId="51260"/>
    <cellStyle name="20% - Accent4 4 2 4 2 2 3" xfId="39664"/>
    <cellStyle name="20% - Accent4 4 2 4 2 3" xfId="13071"/>
    <cellStyle name="20% - Accent4 4 2 4 2 4" xfId="22186"/>
    <cellStyle name="20% - Accent4 4 2 4 2 4 2" xfId="45490"/>
    <cellStyle name="20% - Accent4 4 2 4 2 5" xfId="33894"/>
    <cellStyle name="20% - Accent4 4 2 4 3" xfId="7417"/>
    <cellStyle name="20% - Accent4 4 2 4 3 2" xfId="25074"/>
    <cellStyle name="20% - Accent4 4 2 4 3 2 2" xfId="48376"/>
    <cellStyle name="20% - Accent4 4 2 4 3 3" xfId="36780"/>
    <cellStyle name="20% - Accent4 4 2 4 4" xfId="13070"/>
    <cellStyle name="20% - Accent4 4 2 4 5" xfId="17864"/>
    <cellStyle name="20% - Accent4 4 2 4 5 2" xfId="41247"/>
    <cellStyle name="20% - Accent4 4 2 4 6" xfId="31010"/>
    <cellStyle name="20% - Accent4 4 2 5" xfId="3138"/>
    <cellStyle name="20% - Accent4 4 2 5 2" xfId="8908"/>
    <cellStyle name="20% - Accent4 4 2 5 2 2" xfId="26565"/>
    <cellStyle name="20% - Accent4 4 2 5 2 2 2" xfId="49867"/>
    <cellStyle name="20% - Accent4 4 2 5 2 3" xfId="38271"/>
    <cellStyle name="20% - Accent4 4 2 5 3" xfId="13072"/>
    <cellStyle name="20% - Accent4 4 2 5 4" xfId="20793"/>
    <cellStyle name="20% - Accent4 4 2 5 4 2" xfId="44097"/>
    <cellStyle name="20% - Accent4 4 2 5 5" xfId="32501"/>
    <cellStyle name="20% - Accent4 4 2 6" xfId="6024"/>
    <cellStyle name="20% - Accent4 4 2 6 2" xfId="23681"/>
    <cellStyle name="20% - Accent4 4 2 6 2 2" xfId="46983"/>
    <cellStyle name="20% - Accent4 4 2 6 3" xfId="35387"/>
    <cellStyle name="20% - Accent4 4 2 7" xfId="13057"/>
    <cellStyle name="20% - Accent4 4 2 8" xfId="19283"/>
    <cellStyle name="20% - Accent4 4 2 8 2" xfId="42640"/>
    <cellStyle name="20% - Accent4 4 2 9" xfId="29617"/>
    <cellStyle name="20% - Accent4 4 3" xfId="229"/>
    <cellStyle name="20% - Accent4 4 3 2" xfId="513"/>
    <cellStyle name="20% - Accent4 4 3 2 2" xfId="1246"/>
    <cellStyle name="20% - Accent4 4 3 2 2 2" xfId="2639"/>
    <cellStyle name="20% - Accent4 4 3 2 2 2 2" xfId="5523"/>
    <cellStyle name="20% - Accent4 4 3 2 2 2 2 2" xfId="11293"/>
    <cellStyle name="20% - Accent4 4 3 2 2 2 2 2 2" xfId="28950"/>
    <cellStyle name="20% - Accent4 4 3 2 2 2 2 2 2 2" xfId="52252"/>
    <cellStyle name="20% - Accent4 4 3 2 2 2 2 2 3" xfId="40656"/>
    <cellStyle name="20% - Accent4 4 3 2 2 2 2 3" xfId="13077"/>
    <cellStyle name="20% - Accent4 4 3 2 2 2 2 4" xfId="23178"/>
    <cellStyle name="20% - Accent4 4 3 2 2 2 2 4 2" xfId="46482"/>
    <cellStyle name="20% - Accent4 4 3 2 2 2 2 5" xfId="34886"/>
    <cellStyle name="20% - Accent4 4 3 2 2 2 3" xfId="8409"/>
    <cellStyle name="20% - Accent4 4 3 2 2 2 3 2" xfId="26066"/>
    <cellStyle name="20% - Accent4 4 3 2 2 2 3 2 2" xfId="49368"/>
    <cellStyle name="20% - Accent4 4 3 2 2 2 3 3" xfId="37772"/>
    <cellStyle name="20% - Accent4 4 3 2 2 2 4" xfId="13076"/>
    <cellStyle name="20% - Accent4 4 3 2 2 2 5" xfId="20294"/>
    <cellStyle name="20% - Accent4 4 3 2 2 2 5 2" xfId="43598"/>
    <cellStyle name="20% - Accent4 4 3 2 2 2 6" xfId="32002"/>
    <cellStyle name="20% - Accent4 4 3 2 2 3" xfId="4130"/>
    <cellStyle name="20% - Accent4 4 3 2 2 3 2" xfId="9900"/>
    <cellStyle name="20% - Accent4 4 3 2 2 3 2 2" xfId="27557"/>
    <cellStyle name="20% - Accent4 4 3 2 2 3 2 2 2" xfId="50859"/>
    <cellStyle name="20% - Accent4 4 3 2 2 3 2 3" xfId="39263"/>
    <cellStyle name="20% - Accent4 4 3 2 2 3 3" xfId="13078"/>
    <cellStyle name="20% - Accent4 4 3 2 2 3 4" xfId="21785"/>
    <cellStyle name="20% - Accent4 4 3 2 2 3 4 2" xfId="45089"/>
    <cellStyle name="20% - Accent4 4 3 2 2 3 5" xfId="33493"/>
    <cellStyle name="20% - Accent4 4 3 2 2 4" xfId="7016"/>
    <cellStyle name="20% - Accent4 4 3 2 2 4 2" xfId="24673"/>
    <cellStyle name="20% - Accent4 4 3 2 2 4 2 2" xfId="47975"/>
    <cellStyle name="20% - Accent4 4 3 2 2 4 3" xfId="36379"/>
    <cellStyle name="20% - Accent4 4 3 2 2 5" xfId="13075"/>
    <cellStyle name="20% - Accent4 4 3 2 2 6" xfId="18265"/>
    <cellStyle name="20% - Accent4 4 3 2 2 6 2" xfId="41648"/>
    <cellStyle name="20% - Accent4 4 3 2 2 7" xfId="30609"/>
    <cellStyle name="20% - Accent4 4 3 2 3" xfId="1906"/>
    <cellStyle name="20% - Accent4 4 3 2 3 2" xfId="4790"/>
    <cellStyle name="20% - Accent4 4 3 2 3 2 2" xfId="10560"/>
    <cellStyle name="20% - Accent4 4 3 2 3 2 2 2" xfId="28217"/>
    <cellStyle name="20% - Accent4 4 3 2 3 2 2 2 2" xfId="51519"/>
    <cellStyle name="20% - Accent4 4 3 2 3 2 2 3" xfId="39923"/>
    <cellStyle name="20% - Accent4 4 3 2 3 2 3" xfId="13080"/>
    <cellStyle name="20% - Accent4 4 3 2 3 2 4" xfId="22445"/>
    <cellStyle name="20% - Accent4 4 3 2 3 2 4 2" xfId="45749"/>
    <cellStyle name="20% - Accent4 4 3 2 3 2 5" xfId="34153"/>
    <cellStyle name="20% - Accent4 4 3 2 3 3" xfId="7676"/>
    <cellStyle name="20% - Accent4 4 3 2 3 3 2" xfId="25333"/>
    <cellStyle name="20% - Accent4 4 3 2 3 3 2 2" xfId="48635"/>
    <cellStyle name="20% - Accent4 4 3 2 3 3 3" xfId="37039"/>
    <cellStyle name="20% - Accent4 4 3 2 3 4" xfId="13079"/>
    <cellStyle name="20% - Accent4 4 3 2 3 5" xfId="19561"/>
    <cellStyle name="20% - Accent4 4 3 2 3 5 2" xfId="42865"/>
    <cellStyle name="20% - Accent4 4 3 2 3 6" xfId="31269"/>
    <cellStyle name="20% - Accent4 4 3 2 4" xfId="3397"/>
    <cellStyle name="20% - Accent4 4 3 2 4 2" xfId="9167"/>
    <cellStyle name="20% - Accent4 4 3 2 4 2 2" xfId="26824"/>
    <cellStyle name="20% - Accent4 4 3 2 4 2 2 2" xfId="50126"/>
    <cellStyle name="20% - Accent4 4 3 2 4 2 3" xfId="38530"/>
    <cellStyle name="20% - Accent4 4 3 2 4 3" xfId="13081"/>
    <cellStyle name="20% - Accent4 4 3 2 4 4" xfId="21052"/>
    <cellStyle name="20% - Accent4 4 3 2 4 4 2" xfId="44356"/>
    <cellStyle name="20% - Accent4 4 3 2 4 5" xfId="32760"/>
    <cellStyle name="20% - Accent4 4 3 2 5" xfId="6283"/>
    <cellStyle name="20% - Accent4 4 3 2 5 2" xfId="23940"/>
    <cellStyle name="20% - Accent4 4 3 2 5 2 2" xfId="47242"/>
    <cellStyle name="20% - Accent4 4 3 2 5 3" xfId="35646"/>
    <cellStyle name="20% - Accent4 4 3 2 6" xfId="13074"/>
    <cellStyle name="20% - Accent4 4 3 2 7" xfId="18998"/>
    <cellStyle name="20% - Accent4 4 3 2 7 2" xfId="42381"/>
    <cellStyle name="20% - Accent4 4 3 2 8" xfId="29876"/>
    <cellStyle name="20% - Accent4 4 3 3" xfId="1002"/>
    <cellStyle name="20% - Accent4 4 3 3 2" xfId="2395"/>
    <cellStyle name="20% - Accent4 4 3 3 2 2" xfId="5279"/>
    <cellStyle name="20% - Accent4 4 3 3 2 2 2" xfId="11049"/>
    <cellStyle name="20% - Accent4 4 3 3 2 2 2 2" xfId="28706"/>
    <cellStyle name="20% - Accent4 4 3 3 2 2 2 2 2" xfId="52008"/>
    <cellStyle name="20% - Accent4 4 3 3 2 2 2 3" xfId="40412"/>
    <cellStyle name="20% - Accent4 4 3 3 2 2 3" xfId="13084"/>
    <cellStyle name="20% - Accent4 4 3 3 2 2 4" xfId="22934"/>
    <cellStyle name="20% - Accent4 4 3 3 2 2 4 2" xfId="46238"/>
    <cellStyle name="20% - Accent4 4 3 3 2 2 5" xfId="34642"/>
    <cellStyle name="20% - Accent4 4 3 3 2 3" xfId="8165"/>
    <cellStyle name="20% - Accent4 4 3 3 2 3 2" xfId="25822"/>
    <cellStyle name="20% - Accent4 4 3 3 2 3 2 2" xfId="49124"/>
    <cellStyle name="20% - Accent4 4 3 3 2 3 3" xfId="37528"/>
    <cellStyle name="20% - Accent4 4 3 3 2 4" xfId="13083"/>
    <cellStyle name="20% - Accent4 4 3 3 2 5" xfId="20050"/>
    <cellStyle name="20% - Accent4 4 3 3 2 5 2" xfId="43354"/>
    <cellStyle name="20% - Accent4 4 3 3 2 6" xfId="31758"/>
    <cellStyle name="20% - Accent4 4 3 3 3" xfId="3886"/>
    <cellStyle name="20% - Accent4 4 3 3 3 2" xfId="9656"/>
    <cellStyle name="20% - Accent4 4 3 3 3 2 2" xfId="27313"/>
    <cellStyle name="20% - Accent4 4 3 3 3 2 2 2" xfId="50615"/>
    <cellStyle name="20% - Accent4 4 3 3 3 2 3" xfId="39019"/>
    <cellStyle name="20% - Accent4 4 3 3 3 3" xfId="13085"/>
    <cellStyle name="20% - Accent4 4 3 3 3 4" xfId="21541"/>
    <cellStyle name="20% - Accent4 4 3 3 3 4 2" xfId="44845"/>
    <cellStyle name="20% - Accent4 4 3 3 3 5" xfId="33249"/>
    <cellStyle name="20% - Accent4 4 3 3 4" xfId="6772"/>
    <cellStyle name="20% - Accent4 4 3 3 4 2" xfId="24429"/>
    <cellStyle name="20% - Accent4 4 3 3 4 2 2" xfId="47731"/>
    <cellStyle name="20% - Accent4 4 3 3 4 3" xfId="36135"/>
    <cellStyle name="20% - Accent4 4 3 3 5" xfId="13082"/>
    <cellStyle name="20% - Accent4 4 3 3 6" xfId="18509"/>
    <cellStyle name="20% - Accent4 4 3 3 6 2" xfId="41892"/>
    <cellStyle name="20% - Accent4 4 3 3 7" xfId="30365"/>
    <cellStyle name="20% - Accent4 4 3 4" xfId="1648"/>
    <cellStyle name="20% - Accent4 4 3 4 2" xfId="4532"/>
    <cellStyle name="20% - Accent4 4 3 4 2 2" xfId="10302"/>
    <cellStyle name="20% - Accent4 4 3 4 2 2 2" xfId="27959"/>
    <cellStyle name="20% - Accent4 4 3 4 2 2 2 2" xfId="51261"/>
    <cellStyle name="20% - Accent4 4 3 4 2 2 3" xfId="39665"/>
    <cellStyle name="20% - Accent4 4 3 4 2 3" xfId="13087"/>
    <cellStyle name="20% - Accent4 4 3 4 2 4" xfId="22187"/>
    <cellStyle name="20% - Accent4 4 3 4 2 4 2" xfId="45491"/>
    <cellStyle name="20% - Accent4 4 3 4 2 5" xfId="33895"/>
    <cellStyle name="20% - Accent4 4 3 4 3" xfId="7418"/>
    <cellStyle name="20% - Accent4 4 3 4 3 2" xfId="25075"/>
    <cellStyle name="20% - Accent4 4 3 4 3 2 2" xfId="48377"/>
    <cellStyle name="20% - Accent4 4 3 4 3 3" xfId="36781"/>
    <cellStyle name="20% - Accent4 4 3 4 4" xfId="13086"/>
    <cellStyle name="20% - Accent4 4 3 4 5" xfId="17863"/>
    <cellStyle name="20% - Accent4 4 3 4 5 2" xfId="41246"/>
    <cellStyle name="20% - Accent4 4 3 4 6" xfId="31011"/>
    <cellStyle name="20% - Accent4 4 3 5" xfId="3139"/>
    <cellStyle name="20% - Accent4 4 3 5 2" xfId="8909"/>
    <cellStyle name="20% - Accent4 4 3 5 2 2" xfId="26566"/>
    <cellStyle name="20% - Accent4 4 3 5 2 2 2" xfId="49868"/>
    <cellStyle name="20% - Accent4 4 3 5 2 3" xfId="38272"/>
    <cellStyle name="20% - Accent4 4 3 5 3" xfId="13088"/>
    <cellStyle name="20% - Accent4 4 3 5 4" xfId="20794"/>
    <cellStyle name="20% - Accent4 4 3 5 4 2" xfId="44098"/>
    <cellStyle name="20% - Accent4 4 3 5 5" xfId="32502"/>
    <cellStyle name="20% - Accent4 4 3 6" xfId="6025"/>
    <cellStyle name="20% - Accent4 4 3 6 2" xfId="23682"/>
    <cellStyle name="20% - Accent4 4 3 6 2 2" xfId="46984"/>
    <cellStyle name="20% - Accent4 4 3 6 3" xfId="35388"/>
    <cellStyle name="20% - Accent4 4 3 7" xfId="13073"/>
    <cellStyle name="20% - Accent4 4 3 8" xfId="19282"/>
    <cellStyle name="20% - Accent4 4 3 8 2" xfId="42639"/>
    <cellStyle name="20% - Accent4 4 3 9" xfId="29618"/>
    <cellStyle name="20% - Accent4 4 4" xfId="227"/>
    <cellStyle name="20% - Accent4 4 4 2" xfId="1000"/>
    <cellStyle name="20% - Accent4 4 4 2 2" xfId="2393"/>
    <cellStyle name="20% - Accent4 4 4 2 2 2" xfId="5277"/>
    <cellStyle name="20% - Accent4 4 4 2 2 2 2" xfId="11047"/>
    <cellStyle name="20% - Accent4 4 4 2 2 2 2 2" xfId="28704"/>
    <cellStyle name="20% - Accent4 4 4 2 2 2 2 2 2" xfId="52006"/>
    <cellStyle name="20% - Accent4 4 4 2 2 2 2 3" xfId="40410"/>
    <cellStyle name="20% - Accent4 4 4 2 2 2 3" xfId="13092"/>
    <cellStyle name="20% - Accent4 4 4 2 2 2 4" xfId="22932"/>
    <cellStyle name="20% - Accent4 4 4 2 2 2 4 2" xfId="46236"/>
    <cellStyle name="20% - Accent4 4 4 2 2 2 5" xfId="34640"/>
    <cellStyle name="20% - Accent4 4 4 2 2 3" xfId="8163"/>
    <cellStyle name="20% - Accent4 4 4 2 2 3 2" xfId="25820"/>
    <cellStyle name="20% - Accent4 4 4 2 2 3 2 2" xfId="49122"/>
    <cellStyle name="20% - Accent4 4 4 2 2 3 3" xfId="37526"/>
    <cellStyle name="20% - Accent4 4 4 2 2 4" xfId="13091"/>
    <cellStyle name="20% - Accent4 4 4 2 2 5" xfId="20048"/>
    <cellStyle name="20% - Accent4 4 4 2 2 5 2" xfId="43352"/>
    <cellStyle name="20% - Accent4 4 4 2 2 6" xfId="31756"/>
    <cellStyle name="20% - Accent4 4 4 2 3" xfId="3884"/>
    <cellStyle name="20% - Accent4 4 4 2 3 2" xfId="9654"/>
    <cellStyle name="20% - Accent4 4 4 2 3 2 2" xfId="27311"/>
    <cellStyle name="20% - Accent4 4 4 2 3 2 2 2" xfId="50613"/>
    <cellStyle name="20% - Accent4 4 4 2 3 2 3" xfId="39017"/>
    <cellStyle name="20% - Accent4 4 4 2 3 3" xfId="13093"/>
    <cellStyle name="20% - Accent4 4 4 2 3 4" xfId="21539"/>
    <cellStyle name="20% - Accent4 4 4 2 3 4 2" xfId="44843"/>
    <cellStyle name="20% - Accent4 4 4 2 3 5" xfId="33247"/>
    <cellStyle name="20% - Accent4 4 4 2 4" xfId="6770"/>
    <cellStyle name="20% - Accent4 4 4 2 4 2" xfId="24427"/>
    <cellStyle name="20% - Accent4 4 4 2 4 2 2" xfId="47729"/>
    <cellStyle name="20% - Accent4 4 4 2 4 3" xfId="36133"/>
    <cellStyle name="20% - Accent4 4 4 2 5" xfId="13090"/>
    <cellStyle name="20% - Accent4 4 4 2 6" xfId="18511"/>
    <cellStyle name="20% - Accent4 4 4 2 6 2" xfId="41894"/>
    <cellStyle name="20% - Accent4 4 4 2 7" xfId="30363"/>
    <cellStyle name="20% - Accent4 4 4 3" xfId="1646"/>
    <cellStyle name="20% - Accent4 4 4 3 2" xfId="4530"/>
    <cellStyle name="20% - Accent4 4 4 3 2 2" xfId="10300"/>
    <cellStyle name="20% - Accent4 4 4 3 2 2 2" xfId="27957"/>
    <cellStyle name="20% - Accent4 4 4 3 2 2 2 2" xfId="51259"/>
    <cellStyle name="20% - Accent4 4 4 3 2 2 3" xfId="39663"/>
    <cellStyle name="20% - Accent4 4 4 3 2 3" xfId="13095"/>
    <cellStyle name="20% - Accent4 4 4 3 2 4" xfId="22185"/>
    <cellStyle name="20% - Accent4 4 4 3 2 4 2" xfId="45489"/>
    <cellStyle name="20% - Accent4 4 4 3 2 5" xfId="33893"/>
    <cellStyle name="20% - Accent4 4 4 3 3" xfId="7416"/>
    <cellStyle name="20% - Accent4 4 4 3 3 2" xfId="25073"/>
    <cellStyle name="20% - Accent4 4 4 3 3 2 2" xfId="48375"/>
    <cellStyle name="20% - Accent4 4 4 3 3 3" xfId="36779"/>
    <cellStyle name="20% - Accent4 4 4 3 4" xfId="13094"/>
    <cellStyle name="20% - Accent4 4 4 3 5" xfId="17865"/>
    <cellStyle name="20% - Accent4 4 4 3 5 2" xfId="41248"/>
    <cellStyle name="20% - Accent4 4 4 3 6" xfId="31009"/>
    <cellStyle name="20% - Accent4 4 4 4" xfId="3137"/>
    <cellStyle name="20% - Accent4 4 4 4 2" xfId="8907"/>
    <cellStyle name="20% - Accent4 4 4 4 2 2" xfId="26564"/>
    <cellStyle name="20% - Accent4 4 4 4 2 2 2" xfId="49866"/>
    <cellStyle name="20% - Accent4 4 4 4 2 3" xfId="38270"/>
    <cellStyle name="20% - Accent4 4 4 4 3" xfId="13096"/>
    <cellStyle name="20% - Accent4 4 4 4 4" xfId="20792"/>
    <cellStyle name="20% - Accent4 4 4 4 4 2" xfId="44096"/>
    <cellStyle name="20% - Accent4 4 4 4 5" xfId="32500"/>
    <cellStyle name="20% - Accent4 4 4 5" xfId="6023"/>
    <cellStyle name="20% - Accent4 4 4 5 2" xfId="23680"/>
    <cellStyle name="20% - Accent4 4 4 5 2 2" xfId="46982"/>
    <cellStyle name="20% - Accent4 4 4 5 3" xfId="35386"/>
    <cellStyle name="20% - Accent4 4 4 6" xfId="13089"/>
    <cellStyle name="20% - Accent4 4 4 7" xfId="19284"/>
    <cellStyle name="20% - Accent4 4 4 7 2" xfId="42641"/>
    <cellStyle name="20% - Accent4 4 4 8" xfId="29616"/>
    <cellStyle name="20% - Accent4 4 5" xfId="675"/>
    <cellStyle name="20% - Accent4 4 5 2" xfId="1408"/>
    <cellStyle name="20% - Accent4 4 5 2 2" xfId="2801"/>
    <cellStyle name="20% - Accent4 4 5 2 2 2" xfId="5685"/>
    <cellStyle name="20% - Accent4 4 5 2 2 2 2" xfId="11455"/>
    <cellStyle name="20% - Accent4 4 5 2 2 2 2 2" xfId="29112"/>
    <cellStyle name="20% - Accent4 4 5 2 2 2 2 2 2" xfId="52414"/>
    <cellStyle name="20% - Accent4 4 5 2 2 2 2 3" xfId="40818"/>
    <cellStyle name="20% - Accent4 4 5 2 2 2 3" xfId="13100"/>
    <cellStyle name="20% - Accent4 4 5 2 2 2 4" xfId="23340"/>
    <cellStyle name="20% - Accent4 4 5 2 2 2 4 2" xfId="46644"/>
    <cellStyle name="20% - Accent4 4 5 2 2 2 5" xfId="35048"/>
    <cellStyle name="20% - Accent4 4 5 2 2 3" xfId="8571"/>
    <cellStyle name="20% - Accent4 4 5 2 2 3 2" xfId="26228"/>
    <cellStyle name="20% - Accent4 4 5 2 2 3 2 2" xfId="49530"/>
    <cellStyle name="20% - Accent4 4 5 2 2 3 3" xfId="37934"/>
    <cellStyle name="20% - Accent4 4 5 2 2 4" xfId="13099"/>
    <cellStyle name="20% - Accent4 4 5 2 2 5" xfId="20456"/>
    <cellStyle name="20% - Accent4 4 5 2 2 5 2" xfId="43760"/>
    <cellStyle name="20% - Accent4 4 5 2 2 6" xfId="32164"/>
    <cellStyle name="20% - Accent4 4 5 2 3" xfId="4292"/>
    <cellStyle name="20% - Accent4 4 5 2 3 2" xfId="10062"/>
    <cellStyle name="20% - Accent4 4 5 2 3 2 2" xfId="27719"/>
    <cellStyle name="20% - Accent4 4 5 2 3 2 2 2" xfId="51021"/>
    <cellStyle name="20% - Accent4 4 5 2 3 2 3" xfId="39425"/>
    <cellStyle name="20% - Accent4 4 5 2 3 3" xfId="13101"/>
    <cellStyle name="20% - Accent4 4 5 2 3 4" xfId="21947"/>
    <cellStyle name="20% - Accent4 4 5 2 3 4 2" xfId="45251"/>
    <cellStyle name="20% - Accent4 4 5 2 3 5" xfId="33655"/>
    <cellStyle name="20% - Accent4 4 5 2 4" xfId="7178"/>
    <cellStyle name="20% - Accent4 4 5 2 4 2" xfId="24835"/>
    <cellStyle name="20% - Accent4 4 5 2 4 2 2" xfId="48137"/>
    <cellStyle name="20% - Accent4 4 5 2 4 3" xfId="36541"/>
    <cellStyle name="20% - Accent4 4 5 2 5" xfId="13098"/>
    <cellStyle name="20% - Accent4 4 5 2 6" xfId="18103"/>
    <cellStyle name="20% - Accent4 4 5 2 6 2" xfId="41486"/>
    <cellStyle name="20% - Accent4 4 5 2 7" xfId="30771"/>
    <cellStyle name="20% - Accent4 4 5 3" xfId="2068"/>
    <cellStyle name="20% - Accent4 4 5 3 2" xfId="4952"/>
    <cellStyle name="20% - Accent4 4 5 3 2 2" xfId="10722"/>
    <cellStyle name="20% - Accent4 4 5 3 2 2 2" xfId="28379"/>
    <cellStyle name="20% - Accent4 4 5 3 2 2 2 2" xfId="51681"/>
    <cellStyle name="20% - Accent4 4 5 3 2 2 3" xfId="40085"/>
    <cellStyle name="20% - Accent4 4 5 3 2 3" xfId="13103"/>
    <cellStyle name="20% - Accent4 4 5 3 2 4" xfId="22607"/>
    <cellStyle name="20% - Accent4 4 5 3 2 4 2" xfId="45911"/>
    <cellStyle name="20% - Accent4 4 5 3 2 5" xfId="34315"/>
    <cellStyle name="20% - Accent4 4 5 3 3" xfId="7838"/>
    <cellStyle name="20% - Accent4 4 5 3 3 2" xfId="25495"/>
    <cellStyle name="20% - Accent4 4 5 3 3 2 2" xfId="48797"/>
    <cellStyle name="20% - Accent4 4 5 3 3 3" xfId="37201"/>
    <cellStyle name="20% - Accent4 4 5 3 4" xfId="13102"/>
    <cellStyle name="20% - Accent4 4 5 3 5" xfId="19723"/>
    <cellStyle name="20% - Accent4 4 5 3 5 2" xfId="43027"/>
    <cellStyle name="20% - Accent4 4 5 3 6" xfId="31431"/>
    <cellStyle name="20% - Accent4 4 5 4" xfId="3559"/>
    <cellStyle name="20% - Accent4 4 5 4 2" xfId="9329"/>
    <cellStyle name="20% - Accent4 4 5 4 2 2" xfId="26986"/>
    <cellStyle name="20% - Accent4 4 5 4 2 2 2" xfId="50288"/>
    <cellStyle name="20% - Accent4 4 5 4 2 3" xfId="38692"/>
    <cellStyle name="20% - Accent4 4 5 4 3" xfId="13104"/>
    <cellStyle name="20% - Accent4 4 5 4 4" xfId="21214"/>
    <cellStyle name="20% - Accent4 4 5 4 4 2" xfId="44518"/>
    <cellStyle name="20% - Accent4 4 5 4 5" xfId="32922"/>
    <cellStyle name="20% - Accent4 4 5 5" xfId="6445"/>
    <cellStyle name="20% - Accent4 4 5 5 2" xfId="24102"/>
    <cellStyle name="20% - Accent4 4 5 5 2 2" xfId="47404"/>
    <cellStyle name="20% - Accent4 4 5 5 3" xfId="35808"/>
    <cellStyle name="20% - Accent4 4 5 6" xfId="13097"/>
    <cellStyle name="20% - Accent4 4 5 7" xfId="18836"/>
    <cellStyle name="20% - Accent4 4 5 7 2" xfId="42219"/>
    <cellStyle name="20% - Accent4 4 5 8" xfId="30038"/>
    <cellStyle name="20% - Accent4 4 6" xfId="889"/>
    <cellStyle name="20% - Accent4 4 6 2" xfId="2282"/>
    <cellStyle name="20% - Accent4 4 6 2 2" xfId="5166"/>
    <cellStyle name="20% - Accent4 4 6 2 2 2" xfId="10936"/>
    <cellStyle name="20% - Accent4 4 6 2 2 2 2" xfId="28593"/>
    <cellStyle name="20% - Accent4 4 6 2 2 2 2 2" xfId="51895"/>
    <cellStyle name="20% - Accent4 4 6 2 2 2 3" xfId="40299"/>
    <cellStyle name="20% - Accent4 4 6 2 2 3" xfId="13107"/>
    <cellStyle name="20% - Accent4 4 6 2 2 4" xfId="22821"/>
    <cellStyle name="20% - Accent4 4 6 2 2 4 2" xfId="46125"/>
    <cellStyle name="20% - Accent4 4 6 2 2 5" xfId="34529"/>
    <cellStyle name="20% - Accent4 4 6 2 3" xfId="8052"/>
    <cellStyle name="20% - Accent4 4 6 2 3 2" xfId="25709"/>
    <cellStyle name="20% - Accent4 4 6 2 3 2 2" xfId="49011"/>
    <cellStyle name="20% - Accent4 4 6 2 3 3" xfId="37415"/>
    <cellStyle name="20% - Accent4 4 6 2 4" xfId="13106"/>
    <cellStyle name="20% - Accent4 4 6 2 5" xfId="19937"/>
    <cellStyle name="20% - Accent4 4 6 2 5 2" xfId="43241"/>
    <cellStyle name="20% - Accent4 4 6 2 6" xfId="31645"/>
    <cellStyle name="20% - Accent4 4 6 3" xfId="3773"/>
    <cellStyle name="20% - Accent4 4 6 3 2" xfId="9543"/>
    <cellStyle name="20% - Accent4 4 6 3 2 2" xfId="27200"/>
    <cellStyle name="20% - Accent4 4 6 3 2 2 2" xfId="50502"/>
    <cellStyle name="20% - Accent4 4 6 3 2 3" xfId="38906"/>
    <cellStyle name="20% - Accent4 4 6 3 3" xfId="13108"/>
    <cellStyle name="20% - Accent4 4 6 3 4" xfId="21428"/>
    <cellStyle name="20% - Accent4 4 6 3 4 2" xfId="44732"/>
    <cellStyle name="20% - Accent4 4 6 3 5" xfId="33136"/>
    <cellStyle name="20% - Accent4 4 6 4" xfId="6659"/>
    <cellStyle name="20% - Accent4 4 6 4 2" xfId="24316"/>
    <cellStyle name="20% - Accent4 4 6 4 2 2" xfId="47618"/>
    <cellStyle name="20% - Accent4 4 6 4 3" xfId="36022"/>
    <cellStyle name="20% - Accent4 4 6 5" xfId="13105"/>
    <cellStyle name="20% - Accent4 4 6 6" xfId="18622"/>
    <cellStyle name="20% - Accent4 4 6 6 2" xfId="42005"/>
    <cellStyle name="20% - Accent4 4 6 7" xfId="30252"/>
    <cellStyle name="20% - Accent4 4 7" xfId="788"/>
    <cellStyle name="20% - Accent4 4 7 2" xfId="2181"/>
    <cellStyle name="20% - Accent4 4 7 2 2" xfId="5065"/>
    <cellStyle name="20% - Accent4 4 7 2 2 2" xfId="10835"/>
    <cellStyle name="20% - Accent4 4 7 2 2 2 2" xfId="28492"/>
    <cellStyle name="20% - Accent4 4 7 2 2 2 2 2" xfId="51794"/>
    <cellStyle name="20% - Accent4 4 7 2 2 2 3" xfId="40198"/>
    <cellStyle name="20% - Accent4 4 7 2 2 3" xfId="13111"/>
    <cellStyle name="20% - Accent4 4 7 2 2 4" xfId="22720"/>
    <cellStyle name="20% - Accent4 4 7 2 2 4 2" xfId="46024"/>
    <cellStyle name="20% - Accent4 4 7 2 2 5" xfId="34428"/>
    <cellStyle name="20% - Accent4 4 7 2 3" xfId="7951"/>
    <cellStyle name="20% - Accent4 4 7 2 3 2" xfId="25608"/>
    <cellStyle name="20% - Accent4 4 7 2 3 2 2" xfId="48910"/>
    <cellStyle name="20% - Accent4 4 7 2 3 3" xfId="37314"/>
    <cellStyle name="20% - Accent4 4 7 2 4" xfId="13110"/>
    <cellStyle name="20% - Accent4 4 7 2 5" xfId="19836"/>
    <cellStyle name="20% - Accent4 4 7 2 5 2" xfId="43140"/>
    <cellStyle name="20% - Accent4 4 7 2 6" xfId="31544"/>
    <cellStyle name="20% - Accent4 4 7 3" xfId="3672"/>
    <cellStyle name="20% - Accent4 4 7 3 2" xfId="9442"/>
    <cellStyle name="20% - Accent4 4 7 3 2 2" xfId="27099"/>
    <cellStyle name="20% - Accent4 4 7 3 2 2 2" xfId="50401"/>
    <cellStyle name="20% - Accent4 4 7 3 2 3" xfId="38805"/>
    <cellStyle name="20% - Accent4 4 7 3 3" xfId="13112"/>
    <cellStyle name="20% - Accent4 4 7 3 4" xfId="21327"/>
    <cellStyle name="20% - Accent4 4 7 3 4 2" xfId="44631"/>
    <cellStyle name="20% - Accent4 4 7 3 5" xfId="33035"/>
    <cellStyle name="20% - Accent4 4 7 4" xfId="6558"/>
    <cellStyle name="20% - Accent4 4 7 4 2" xfId="24215"/>
    <cellStyle name="20% - Accent4 4 7 4 2 2" xfId="47517"/>
    <cellStyle name="20% - Accent4 4 7 4 3" xfId="35921"/>
    <cellStyle name="20% - Accent4 4 7 5" xfId="13109"/>
    <cellStyle name="20% - Accent4 4 7 6" xfId="18723"/>
    <cellStyle name="20% - Accent4 4 7 6 2" xfId="42106"/>
    <cellStyle name="20% - Accent4 4 7 7" xfId="30151"/>
    <cellStyle name="20% - Accent4 4 8" xfId="1535"/>
    <cellStyle name="20% - Accent4 4 8 2" xfId="4419"/>
    <cellStyle name="20% - Accent4 4 8 2 2" xfId="10189"/>
    <cellStyle name="20% - Accent4 4 8 2 2 2" xfId="27846"/>
    <cellStyle name="20% - Accent4 4 8 2 2 2 2" xfId="51148"/>
    <cellStyle name="20% - Accent4 4 8 2 2 3" xfId="39552"/>
    <cellStyle name="20% - Accent4 4 8 2 3" xfId="13114"/>
    <cellStyle name="20% - Accent4 4 8 2 4" xfId="22074"/>
    <cellStyle name="20% - Accent4 4 8 2 4 2" xfId="45378"/>
    <cellStyle name="20% - Accent4 4 8 2 5" xfId="33782"/>
    <cellStyle name="20% - Accent4 4 8 3" xfId="7305"/>
    <cellStyle name="20% - Accent4 4 8 3 2" xfId="24962"/>
    <cellStyle name="20% - Accent4 4 8 3 2 2" xfId="48264"/>
    <cellStyle name="20% - Accent4 4 8 3 3" xfId="36668"/>
    <cellStyle name="20% - Accent4 4 8 4" xfId="13113"/>
    <cellStyle name="20% - Accent4 4 8 5" xfId="17976"/>
    <cellStyle name="20% - Accent4 4 8 5 2" xfId="41359"/>
    <cellStyle name="20% - Accent4 4 8 6" xfId="30898"/>
    <cellStyle name="20% - Accent4 4 9" xfId="3026"/>
    <cellStyle name="20% - Accent4 4 9 2" xfId="8796"/>
    <cellStyle name="20% - Accent4 4 9 2 2" xfId="26453"/>
    <cellStyle name="20% - Accent4 4 9 2 2 2" xfId="49755"/>
    <cellStyle name="20% - Accent4 4 9 2 3" xfId="38159"/>
    <cellStyle name="20% - Accent4 4 9 3" xfId="13115"/>
    <cellStyle name="20% - Accent4 4 9 4" xfId="20681"/>
    <cellStyle name="20% - Accent4 4 9 4 2" xfId="43985"/>
    <cellStyle name="20% - Accent4 4 9 5" xfId="32389"/>
    <cellStyle name="20% - Accent4 5" xfId="130"/>
    <cellStyle name="20% - Accent4 5 10" xfId="19381"/>
    <cellStyle name="20% - Accent4 5 10 2" xfId="42738"/>
    <cellStyle name="20% - Accent4 5 11" xfId="29519"/>
    <cellStyle name="20% - Accent4 5 2" xfId="230"/>
    <cellStyle name="20% - Accent4 5 2 2" xfId="1003"/>
    <cellStyle name="20% - Accent4 5 2 2 2" xfId="2396"/>
    <cellStyle name="20% - Accent4 5 2 2 2 2" xfId="5280"/>
    <cellStyle name="20% - Accent4 5 2 2 2 2 2" xfId="11050"/>
    <cellStyle name="20% - Accent4 5 2 2 2 2 2 2" xfId="28707"/>
    <cellStyle name="20% - Accent4 5 2 2 2 2 2 2 2" xfId="52009"/>
    <cellStyle name="20% - Accent4 5 2 2 2 2 2 3" xfId="40413"/>
    <cellStyle name="20% - Accent4 5 2 2 2 2 3" xfId="13120"/>
    <cellStyle name="20% - Accent4 5 2 2 2 2 4" xfId="22935"/>
    <cellStyle name="20% - Accent4 5 2 2 2 2 4 2" xfId="46239"/>
    <cellStyle name="20% - Accent4 5 2 2 2 2 5" xfId="34643"/>
    <cellStyle name="20% - Accent4 5 2 2 2 3" xfId="8166"/>
    <cellStyle name="20% - Accent4 5 2 2 2 3 2" xfId="25823"/>
    <cellStyle name="20% - Accent4 5 2 2 2 3 2 2" xfId="49125"/>
    <cellStyle name="20% - Accent4 5 2 2 2 3 3" xfId="37529"/>
    <cellStyle name="20% - Accent4 5 2 2 2 4" xfId="13119"/>
    <cellStyle name="20% - Accent4 5 2 2 2 5" xfId="20051"/>
    <cellStyle name="20% - Accent4 5 2 2 2 5 2" xfId="43355"/>
    <cellStyle name="20% - Accent4 5 2 2 2 6" xfId="31759"/>
    <cellStyle name="20% - Accent4 5 2 2 3" xfId="3887"/>
    <cellStyle name="20% - Accent4 5 2 2 3 2" xfId="9657"/>
    <cellStyle name="20% - Accent4 5 2 2 3 2 2" xfId="27314"/>
    <cellStyle name="20% - Accent4 5 2 2 3 2 2 2" xfId="50616"/>
    <cellStyle name="20% - Accent4 5 2 2 3 2 3" xfId="39020"/>
    <cellStyle name="20% - Accent4 5 2 2 3 3" xfId="13121"/>
    <cellStyle name="20% - Accent4 5 2 2 3 4" xfId="21542"/>
    <cellStyle name="20% - Accent4 5 2 2 3 4 2" xfId="44846"/>
    <cellStyle name="20% - Accent4 5 2 2 3 5" xfId="33250"/>
    <cellStyle name="20% - Accent4 5 2 2 4" xfId="6773"/>
    <cellStyle name="20% - Accent4 5 2 2 4 2" xfId="24430"/>
    <cellStyle name="20% - Accent4 5 2 2 4 2 2" xfId="47732"/>
    <cellStyle name="20% - Accent4 5 2 2 4 3" xfId="36136"/>
    <cellStyle name="20% - Accent4 5 2 2 5" xfId="13118"/>
    <cellStyle name="20% - Accent4 5 2 2 6" xfId="18508"/>
    <cellStyle name="20% - Accent4 5 2 2 6 2" xfId="41891"/>
    <cellStyle name="20% - Accent4 5 2 2 7" xfId="30366"/>
    <cellStyle name="20% - Accent4 5 2 3" xfId="1649"/>
    <cellStyle name="20% - Accent4 5 2 3 2" xfId="4533"/>
    <cellStyle name="20% - Accent4 5 2 3 2 2" xfId="10303"/>
    <cellStyle name="20% - Accent4 5 2 3 2 2 2" xfId="27960"/>
    <cellStyle name="20% - Accent4 5 2 3 2 2 2 2" xfId="51262"/>
    <cellStyle name="20% - Accent4 5 2 3 2 2 3" xfId="39666"/>
    <cellStyle name="20% - Accent4 5 2 3 2 3" xfId="13123"/>
    <cellStyle name="20% - Accent4 5 2 3 2 4" xfId="22188"/>
    <cellStyle name="20% - Accent4 5 2 3 2 4 2" xfId="45492"/>
    <cellStyle name="20% - Accent4 5 2 3 2 5" xfId="33896"/>
    <cellStyle name="20% - Accent4 5 2 3 3" xfId="7419"/>
    <cellStyle name="20% - Accent4 5 2 3 3 2" xfId="25076"/>
    <cellStyle name="20% - Accent4 5 2 3 3 2 2" xfId="48378"/>
    <cellStyle name="20% - Accent4 5 2 3 3 3" xfId="36782"/>
    <cellStyle name="20% - Accent4 5 2 3 4" xfId="13122"/>
    <cellStyle name="20% - Accent4 5 2 3 5" xfId="17862"/>
    <cellStyle name="20% - Accent4 5 2 3 5 2" xfId="41245"/>
    <cellStyle name="20% - Accent4 5 2 3 6" xfId="31012"/>
    <cellStyle name="20% - Accent4 5 2 4" xfId="3140"/>
    <cellStyle name="20% - Accent4 5 2 4 2" xfId="8910"/>
    <cellStyle name="20% - Accent4 5 2 4 2 2" xfId="26567"/>
    <cellStyle name="20% - Accent4 5 2 4 2 2 2" xfId="49869"/>
    <cellStyle name="20% - Accent4 5 2 4 2 3" xfId="38273"/>
    <cellStyle name="20% - Accent4 5 2 4 3" xfId="13124"/>
    <cellStyle name="20% - Accent4 5 2 4 4" xfId="20795"/>
    <cellStyle name="20% - Accent4 5 2 4 4 2" xfId="44099"/>
    <cellStyle name="20% - Accent4 5 2 4 5" xfId="32503"/>
    <cellStyle name="20% - Accent4 5 2 5" xfId="6026"/>
    <cellStyle name="20% - Accent4 5 2 5 2" xfId="23683"/>
    <cellStyle name="20% - Accent4 5 2 5 2 2" xfId="46985"/>
    <cellStyle name="20% - Accent4 5 2 5 3" xfId="35389"/>
    <cellStyle name="20% - Accent4 5 2 6" xfId="13117"/>
    <cellStyle name="20% - Accent4 5 2 7" xfId="19281"/>
    <cellStyle name="20% - Accent4 5 2 7 2" xfId="42638"/>
    <cellStyle name="20% - Accent4 5 2 8" xfId="29619"/>
    <cellStyle name="20% - Accent4 5 3" xfId="689"/>
    <cellStyle name="20% - Accent4 5 3 2" xfId="1422"/>
    <cellStyle name="20% - Accent4 5 3 2 2" xfId="2815"/>
    <cellStyle name="20% - Accent4 5 3 2 2 2" xfId="5699"/>
    <cellStyle name="20% - Accent4 5 3 2 2 2 2" xfId="11469"/>
    <cellStyle name="20% - Accent4 5 3 2 2 2 2 2" xfId="29126"/>
    <cellStyle name="20% - Accent4 5 3 2 2 2 2 2 2" xfId="52428"/>
    <cellStyle name="20% - Accent4 5 3 2 2 2 2 3" xfId="40832"/>
    <cellStyle name="20% - Accent4 5 3 2 2 2 3" xfId="13128"/>
    <cellStyle name="20% - Accent4 5 3 2 2 2 4" xfId="23354"/>
    <cellStyle name="20% - Accent4 5 3 2 2 2 4 2" xfId="46658"/>
    <cellStyle name="20% - Accent4 5 3 2 2 2 5" xfId="35062"/>
    <cellStyle name="20% - Accent4 5 3 2 2 3" xfId="8585"/>
    <cellStyle name="20% - Accent4 5 3 2 2 3 2" xfId="26242"/>
    <cellStyle name="20% - Accent4 5 3 2 2 3 2 2" xfId="49544"/>
    <cellStyle name="20% - Accent4 5 3 2 2 3 3" xfId="37948"/>
    <cellStyle name="20% - Accent4 5 3 2 2 4" xfId="13127"/>
    <cellStyle name="20% - Accent4 5 3 2 2 5" xfId="20470"/>
    <cellStyle name="20% - Accent4 5 3 2 2 5 2" xfId="43774"/>
    <cellStyle name="20% - Accent4 5 3 2 2 6" xfId="32178"/>
    <cellStyle name="20% - Accent4 5 3 2 3" xfId="4306"/>
    <cellStyle name="20% - Accent4 5 3 2 3 2" xfId="10076"/>
    <cellStyle name="20% - Accent4 5 3 2 3 2 2" xfId="27733"/>
    <cellStyle name="20% - Accent4 5 3 2 3 2 2 2" xfId="51035"/>
    <cellStyle name="20% - Accent4 5 3 2 3 2 3" xfId="39439"/>
    <cellStyle name="20% - Accent4 5 3 2 3 3" xfId="13129"/>
    <cellStyle name="20% - Accent4 5 3 2 3 4" xfId="21961"/>
    <cellStyle name="20% - Accent4 5 3 2 3 4 2" xfId="45265"/>
    <cellStyle name="20% - Accent4 5 3 2 3 5" xfId="33669"/>
    <cellStyle name="20% - Accent4 5 3 2 4" xfId="7192"/>
    <cellStyle name="20% - Accent4 5 3 2 4 2" xfId="24849"/>
    <cellStyle name="20% - Accent4 5 3 2 4 2 2" xfId="48151"/>
    <cellStyle name="20% - Accent4 5 3 2 4 3" xfId="36555"/>
    <cellStyle name="20% - Accent4 5 3 2 5" xfId="13126"/>
    <cellStyle name="20% - Accent4 5 3 2 6" xfId="18089"/>
    <cellStyle name="20% - Accent4 5 3 2 6 2" xfId="41472"/>
    <cellStyle name="20% - Accent4 5 3 2 7" xfId="30785"/>
    <cellStyle name="20% - Accent4 5 3 3" xfId="2082"/>
    <cellStyle name="20% - Accent4 5 3 3 2" xfId="4966"/>
    <cellStyle name="20% - Accent4 5 3 3 2 2" xfId="10736"/>
    <cellStyle name="20% - Accent4 5 3 3 2 2 2" xfId="28393"/>
    <cellStyle name="20% - Accent4 5 3 3 2 2 2 2" xfId="51695"/>
    <cellStyle name="20% - Accent4 5 3 3 2 2 3" xfId="40099"/>
    <cellStyle name="20% - Accent4 5 3 3 2 3" xfId="13131"/>
    <cellStyle name="20% - Accent4 5 3 3 2 4" xfId="22621"/>
    <cellStyle name="20% - Accent4 5 3 3 2 4 2" xfId="45925"/>
    <cellStyle name="20% - Accent4 5 3 3 2 5" xfId="34329"/>
    <cellStyle name="20% - Accent4 5 3 3 3" xfId="7852"/>
    <cellStyle name="20% - Accent4 5 3 3 3 2" xfId="25509"/>
    <cellStyle name="20% - Accent4 5 3 3 3 2 2" xfId="48811"/>
    <cellStyle name="20% - Accent4 5 3 3 3 3" xfId="37215"/>
    <cellStyle name="20% - Accent4 5 3 3 4" xfId="13130"/>
    <cellStyle name="20% - Accent4 5 3 3 5" xfId="19737"/>
    <cellStyle name="20% - Accent4 5 3 3 5 2" xfId="43041"/>
    <cellStyle name="20% - Accent4 5 3 3 6" xfId="31445"/>
    <cellStyle name="20% - Accent4 5 3 4" xfId="3573"/>
    <cellStyle name="20% - Accent4 5 3 4 2" xfId="9343"/>
    <cellStyle name="20% - Accent4 5 3 4 2 2" xfId="27000"/>
    <cellStyle name="20% - Accent4 5 3 4 2 2 2" xfId="50302"/>
    <cellStyle name="20% - Accent4 5 3 4 2 3" xfId="38706"/>
    <cellStyle name="20% - Accent4 5 3 4 3" xfId="13132"/>
    <cellStyle name="20% - Accent4 5 3 4 4" xfId="21228"/>
    <cellStyle name="20% - Accent4 5 3 4 4 2" xfId="44532"/>
    <cellStyle name="20% - Accent4 5 3 4 5" xfId="32936"/>
    <cellStyle name="20% - Accent4 5 3 5" xfId="6459"/>
    <cellStyle name="20% - Accent4 5 3 5 2" xfId="24116"/>
    <cellStyle name="20% - Accent4 5 3 5 2 2" xfId="47418"/>
    <cellStyle name="20% - Accent4 5 3 5 3" xfId="35822"/>
    <cellStyle name="20% - Accent4 5 3 6" xfId="13125"/>
    <cellStyle name="20% - Accent4 5 3 7" xfId="18822"/>
    <cellStyle name="20% - Accent4 5 3 7 2" xfId="42205"/>
    <cellStyle name="20% - Accent4 5 3 8" xfId="30052"/>
    <cellStyle name="20% - Accent4 5 4" xfId="903"/>
    <cellStyle name="20% - Accent4 5 4 2" xfId="2296"/>
    <cellStyle name="20% - Accent4 5 4 2 2" xfId="5180"/>
    <cellStyle name="20% - Accent4 5 4 2 2 2" xfId="10950"/>
    <cellStyle name="20% - Accent4 5 4 2 2 2 2" xfId="28607"/>
    <cellStyle name="20% - Accent4 5 4 2 2 2 2 2" xfId="51909"/>
    <cellStyle name="20% - Accent4 5 4 2 2 2 3" xfId="40313"/>
    <cellStyle name="20% - Accent4 5 4 2 2 3" xfId="13135"/>
    <cellStyle name="20% - Accent4 5 4 2 2 4" xfId="22835"/>
    <cellStyle name="20% - Accent4 5 4 2 2 4 2" xfId="46139"/>
    <cellStyle name="20% - Accent4 5 4 2 2 5" xfId="34543"/>
    <cellStyle name="20% - Accent4 5 4 2 3" xfId="8066"/>
    <cellStyle name="20% - Accent4 5 4 2 3 2" xfId="25723"/>
    <cellStyle name="20% - Accent4 5 4 2 3 2 2" xfId="49025"/>
    <cellStyle name="20% - Accent4 5 4 2 3 3" xfId="37429"/>
    <cellStyle name="20% - Accent4 5 4 2 4" xfId="13134"/>
    <cellStyle name="20% - Accent4 5 4 2 5" xfId="19951"/>
    <cellStyle name="20% - Accent4 5 4 2 5 2" xfId="43255"/>
    <cellStyle name="20% - Accent4 5 4 2 6" xfId="31659"/>
    <cellStyle name="20% - Accent4 5 4 3" xfId="3787"/>
    <cellStyle name="20% - Accent4 5 4 3 2" xfId="9557"/>
    <cellStyle name="20% - Accent4 5 4 3 2 2" xfId="27214"/>
    <cellStyle name="20% - Accent4 5 4 3 2 2 2" xfId="50516"/>
    <cellStyle name="20% - Accent4 5 4 3 2 3" xfId="38920"/>
    <cellStyle name="20% - Accent4 5 4 3 3" xfId="13136"/>
    <cellStyle name="20% - Accent4 5 4 3 4" xfId="21442"/>
    <cellStyle name="20% - Accent4 5 4 3 4 2" xfId="44746"/>
    <cellStyle name="20% - Accent4 5 4 3 5" xfId="33150"/>
    <cellStyle name="20% - Accent4 5 4 4" xfId="6673"/>
    <cellStyle name="20% - Accent4 5 4 4 2" xfId="24330"/>
    <cellStyle name="20% - Accent4 5 4 4 2 2" xfId="47632"/>
    <cellStyle name="20% - Accent4 5 4 4 3" xfId="36036"/>
    <cellStyle name="20% - Accent4 5 4 5" xfId="13133"/>
    <cellStyle name="20% - Accent4 5 4 6" xfId="18608"/>
    <cellStyle name="20% - Accent4 5 4 6 2" xfId="41991"/>
    <cellStyle name="20% - Accent4 5 4 7" xfId="30266"/>
    <cellStyle name="20% - Accent4 5 5" xfId="802"/>
    <cellStyle name="20% - Accent4 5 5 2" xfId="2195"/>
    <cellStyle name="20% - Accent4 5 5 2 2" xfId="5079"/>
    <cellStyle name="20% - Accent4 5 5 2 2 2" xfId="10849"/>
    <cellStyle name="20% - Accent4 5 5 2 2 2 2" xfId="28506"/>
    <cellStyle name="20% - Accent4 5 5 2 2 2 2 2" xfId="51808"/>
    <cellStyle name="20% - Accent4 5 5 2 2 2 3" xfId="40212"/>
    <cellStyle name="20% - Accent4 5 5 2 2 3" xfId="13139"/>
    <cellStyle name="20% - Accent4 5 5 2 2 4" xfId="22734"/>
    <cellStyle name="20% - Accent4 5 5 2 2 4 2" xfId="46038"/>
    <cellStyle name="20% - Accent4 5 5 2 2 5" xfId="34442"/>
    <cellStyle name="20% - Accent4 5 5 2 3" xfId="7965"/>
    <cellStyle name="20% - Accent4 5 5 2 3 2" xfId="25622"/>
    <cellStyle name="20% - Accent4 5 5 2 3 2 2" xfId="48924"/>
    <cellStyle name="20% - Accent4 5 5 2 3 3" xfId="37328"/>
    <cellStyle name="20% - Accent4 5 5 2 4" xfId="13138"/>
    <cellStyle name="20% - Accent4 5 5 2 5" xfId="19850"/>
    <cellStyle name="20% - Accent4 5 5 2 5 2" xfId="43154"/>
    <cellStyle name="20% - Accent4 5 5 2 6" xfId="31558"/>
    <cellStyle name="20% - Accent4 5 5 3" xfId="3686"/>
    <cellStyle name="20% - Accent4 5 5 3 2" xfId="9456"/>
    <cellStyle name="20% - Accent4 5 5 3 2 2" xfId="27113"/>
    <cellStyle name="20% - Accent4 5 5 3 2 2 2" xfId="50415"/>
    <cellStyle name="20% - Accent4 5 5 3 2 3" xfId="38819"/>
    <cellStyle name="20% - Accent4 5 5 3 3" xfId="13140"/>
    <cellStyle name="20% - Accent4 5 5 3 4" xfId="21341"/>
    <cellStyle name="20% - Accent4 5 5 3 4 2" xfId="44645"/>
    <cellStyle name="20% - Accent4 5 5 3 5" xfId="33049"/>
    <cellStyle name="20% - Accent4 5 5 4" xfId="6572"/>
    <cellStyle name="20% - Accent4 5 5 4 2" xfId="24229"/>
    <cellStyle name="20% - Accent4 5 5 4 2 2" xfId="47531"/>
    <cellStyle name="20% - Accent4 5 5 4 3" xfId="35935"/>
    <cellStyle name="20% - Accent4 5 5 5" xfId="13137"/>
    <cellStyle name="20% - Accent4 5 5 6" xfId="18709"/>
    <cellStyle name="20% - Accent4 5 5 6 2" xfId="42092"/>
    <cellStyle name="20% - Accent4 5 5 7" xfId="30165"/>
    <cellStyle name="20% - Accent4 5 6" xfId="1549"/>
    <cellStyle name="20% - Accent4 5 6 2" xfId="4433"/>
    <cellStyle name="20% - Accent4 5 6 2 2" xfId="10203"/>
    <cellStyle name="20% - Accent4 5 6 2 2 2" xfId="27860"/>
    <cellStyle name="20% - Accent4 5 6 2 2 2 2" xfId="51162"/>
    <cellStyle name="20% - Accent4 5 6 2 2 3" xfId="39566"/>
    <cellStyle name="20% - Accent4 5 6 2 3" xfId="13142"/>
    <cellStyle name="20% - Accent4 5 6 2 4" xfId="22088"/>
    <cellStyle name="20% - Accent4 5 6 2 4 2" xfId="45392"/>
    <cellStyle name="20% - Accent4 5 6 2 5" xfId="33796"/>
    <cellStyle name="20% - Accent4 5 6 3" xfId="7319"/>
    <cellStyle name="20% - Accent4 5 6 3 2" xfId="24976"/>
    <cellStyle name="20% - Accent4 5 6 3 2 2" xfId="48278"/>
    <cellStyle name="20% - Accent4 5 6 3 3" xfId="36682"/>
    <cellStyle name="20% - Accent4 5 6 4" xfId="13141"/>
    <cellStyle name="20% - Accent4 5 6 5" xfId="17962"/>
    <cellStyle name="20% - Accent4 5 6 5 2" xfId="41345"/>
    <cellStyle name="20% - Accent4 5 6 6" xfId="30912"/>
    <cellStyle name="20% - Accent4 5 7" xfId="3040"/>
    <cellStyle name="20% - Accent4 5 7 2" xfId="8810"/>
    <cellStyle name="20% - Accent4 5 7 2 2" xfId="26467"/>
    <cellStyle name="20% - Accent4 5 7 2 2 2" xfId="49769"/>
    <cellStyle name="20% - Accent4 5 7 2 3" xfId="38173"/>
    <cellStyle name="20% - Accent4 5 7 3" xfId="13143"/>
    <cellStyle name="20% - Accent4 5 7 4" xfId="20695"/>
    <cellStyle name="20% - Accent4 5 7 4 2" xfId="43999"/>
    <cellStyle name="20% - Accent4 5 7 5" xfId="32403"/>
    <cellStyle name="20% - Accent4 5 8" xfId="5926"/>
    <cellStyle name="20% - Accent4 5 8 2" xfId="23583"/>
    <cellStyle name="20% - Accent4 5 8 2 2" xfId="46885"/>
    <cellStyle name="20% - Accent4 5 8 3" xfId="35289"/>
    <cellStyle name="20% - Accent4 5 9" xfId="13116"/>
    <cellStyle name="20% - Accent4 6" xfId="144"/>
    <cellStyle name="20% - Accent4 6 10" xfId="19367"/>
    <cellStyle name="20% - Accent4 6 10 2" xfId="42724"/>
    <cellStyle name="20% - Accent4 6 11" xfId="29533"/>
    <cellStyle name="20% - Accent4 6 2" xfId="231"/>
    <cellStyle name="20% - Accent4 6 2 2" xfId="1004"/>
    <cellStyle name="20% - Accent4 6 2 2 2" xfId="2397"/>
    <cellStyle name="20% - Accent4 6 2 2 2 2" xfId="5281"/>
    <cellStyle name="20% - Accent4 6 2 2 2 2 2" xfId="11051"/>
    <cellStyle name="20% - Accent4 6 2 2 2 2 2 2" xfId="28708"/>
    <cellStyle name="20% - Accent4 6 2 2 2 2 2 2 2" xfId="52010"/>
    <cellStyle name="20% - Accent4 6 2 2 2 2 2 3" xfId="40414"/>
    <cellStyle name="20% - Accent4 6 2 2 2 2 3" xfId="13148"/>
    <cellStyle name="20% - Accent4 6 2 2 2 2 4" xfId="22936"/>
    <cellStyle name="20% - Accent4 6 2 2 2 2 4 2" xfId="46240"/>
    <cellStyle name="20% - Accent4 6 2 2 2 2 5" xfId="34644"/>
    <cellStyle name="20% - Accent4 6 2 2 2 3" xfId="8167"/>
    <cellStyle name="20% - Accent4 6 2 2 2 3 2" xfId="25824"/>
    <cellStyle name="20% - Accent4 6 2 2 2 3 2 2" xfId="49126"/>
    <cellStyle name="20% - Accent4 6 2 2 2 3 3" xfId="37530"/>
    <cellStyle name="20% - Accent4 6 2 2 2 4" xfId="13147"/>
    <cellStyle name="20% - Accent4 6 2 2 2 5" xfId="20052"/>
    <cellStyle name="20% - Accent4 6 2 2 2 5 2" xfId="43356"/>
    <cellStyle name="20% - Accent4 6 2 2 2 6" xfId="31760"/>
    <cellStyle name="20% - Accent4 6 2 2 3" xfId="3888"/>
    <cellStyle name="20% - Accent4 6 2 2 3 2" xfId="9658"/>
    <cellStyle name="20% - Accent4 6 2 2 3 2 2" xfId="27315"/>
    <cellStyle name="20% - Accent4 6 2 2 3 2 2 2" xfId="50617"/>
    <cellStyle name="20% - Accent4 6 2 2 3 2 3" xfId="39021"/>
    <cellStyle name="20% - Accent4 6 2 2 3 3" xfId="13149"/>
    <cellStyle name="20% - Accent4 6 2 2 3 4" xfId="21543"/>
    <cellStyle name="20% - Accent4 6 2 2 3 4 2" xfId="44847"/>
    <cellStyle name="20% - Accent4 6 2 2 3 5" xfId="33251"/>
    <cellStyle name="20% - Accent4 6 2 2 4" xfId="6774"/>
    <cellStyle name="20% - Accent4 6 2 2 4 2" xfId="24431"/>
    <cellStyle name="20% - Accent4 6 2 2 4 2 2" xfId="47733"/>
    <cellStyle name="20% - Accent4 6 2 2 4 3" xfId="36137"/>
    <cellStyle name="20% - Accent4 6 2 2 5" xfId="13146"/>
    <cellStyle name="20% - Accent4 6 2 2 6" xfId="18507"/>
    <cellStyle name="20% - Accent4 6 2 2 6 2" xfId="41890"/>
    <cellStyle name="20% - Accent4 6 2 2 7" xfId="30367"/>
    <cellStyle name="20% - Accent4 6 2 3" xfId="1650"/>
    <cellStyle name="20% - Accent4 6 2 3 2" xfId="4534"/>
    <cellStyle name="20% - Accent4 6 2 3 2 2" xfId="10304"/>
    <cellStyle name="20% - Accent4 6 2 3 2 2 2" xfId="27961"/>
    <cellStyle name="20% - Accent4 6 2 3 2 2 2 2" xfId="51263"/>
    <cellStyle name="20% - Accent4 6 2 3 2 2 3" xfId="39667"/>
    <cellStyle name="20% - Accent4 6 2 3 2 3" xfId="13151"/>
    <cellStyle name="20% - Accent4 6 2 3 2 4" xfId="22189"/>
    <cellStyle name="20% - Accent4 6 2 3 2 4 2" xfId="45493"/>
    <cellStyle name="20% - Accent4 6 2 3 2 5" xfId="33897"/>
    <cellStyle name="20% - Accent4 6 2 3 3" xfId="7420"/>
    <cellStyle name="20% - Accent4 6 2 3 3 2" xfId="25077"/>
    <cellStyle name="20% - Accent4 6 2 3 3 2 2" xfId="48379"/>
    <cellStyle name="20% - Accent4 6 2 3 3 3" xfId="36783"/>
    <cellStyle name="20% - Accent4 6 2 3 4" xfId="13150"/>
    <cellStyle name="20% - Accent4 6 2 3 5" xfId="17861"/>
    <cellStyle name="20% - Accent4 6 2 3 5 2" xfId="41244"/>
    <cellStyle name="20% - Accent4 6 2 3 6" xfId="31013"/>
    <cellStyle name="20% - Accent4 6 2 4" xfId="3141"/>
    <cellStyle name="20% - Accent4 6 2 4 2" xfId="8911"/>
    <cellStyle name="20% - Accent4 6 2 4 2 2" xfId="26568"/>
    <cellStyle name="20% - Accent4 6 2 4 2 2 2" xfId="49870"/>
    <cellStyle name="20% - Accent4 6 2 4 2 3" xfId="38274"/>
    <cellStyle name="20% - Accent4 6 2 4 3" xfId="13152"/>
    <cellStyle name="20% - Accent4 6 2 4 4" xfId="20796"/>
    <cellStyle name="20% - Accent4 6 2 4 4 2" xfId="44100"/>
    <cellStyle name="20% - Accent4 6 2 4 5" xfId="32504"/>
    <cellStyle name="20% - Accent4 6 2 5" xfId="6027"/>
    <cellStyle name="20% - Accent4 6 2 5 2" xfId="23684"/>
    <cellStyle name="20% - Accent4 6 2 5 2 2" xfId="46986"/>
    <cellStyle name="20% - Accent4 6 2 5 3" xfId="35390"/>
    <cellStyle name="20% - Accent4 6 2 6" xfId="13145"/>
    <cellStyle name="20% - Accent4 6 2 7" xfId="19280"/>
    <cellStyle name="20% - Accent4 6 2 7 2" xfId="42637"/>
    <cellStyle name="20% - Accent4 6 2 8" xfId="29620"/>
    <cellStyle name="20% - Accent4 6 3" xfId="703"/>
    <cellStyle name="20% - Accent4 6 3 2" xfId="1436"/>
    <cellStyle name="20% - Accent4 6 3 2 2" xfId="2829"/>
    <cellStyle name="20% - Accent4 6 3 2 2 2" xfId="5713"/>
    <cellStyle name="20% - Accent4 6 3 2 2 2 2" xfId="11483"/>
    <cellStyle name="20% - Accent4 6 3 2 2 2 2 2" xfId="29140"/>
    <cellStyle name="20% - Accent4 6 3 2 2 2 2 2 2" xfId="52442"/>
    <cellStyle name="20% - Accent4 6 3 2 2 2 2 3" xfId="40846"/>
    <cellStyle name="20% - Accent4 6 3 2 2 2 3" xfId="13156"/>
    <cellStyle name="20% - Accent4 6 3 2 2 2 4" xfId="23368"/>
    <cellStyle name="20% - Accent4 6 3 2 2 2 4 2" xfId="46672"/>
    <cellStyle name="20% - Accent4 6 3 2 2 2 5" xfId="35076"/>
    <cellStyle name="20% - Accent4 6 3 2 2 3" xfId="8599"/>
    <cellStyle name="20% - Accent4 6 3 2 2 3 2" xfId="26256"/>
    <cellStyle name="20% - Accent4 6 3 2 2 3 2 2" xfId="49558"/>
    <cellStyle name="20% - Accent4 6 3 2 2 3 3" xfId="37962"/>
    <cellStyle name="20% - Accent4 6 3 2 2 4" xfId="13155"/>
    <cellStyle name="20% - Accent4 6 3 2 2 5" xfId="20484"/>
    <cellStyle name="20% - Accent4 6 3 2 2 5 2" xfId="43788"/>
    <cellStyle name="20% - Accent4 6 3 2 2 6" xfId="32192"/>
    <cellStyle name="20% - Accent4 6 3 2 3" xfId="4320"/>
    <cellStyle name="20% - Accent4 6 3 2 3 2" xfId="10090"/>
    <cellStyle name="20% - Accent4 6 3 2 3 2 2" xfId="27747"/>
    <cellStyle name="20% - Accent4 6 3 2 3 2 2 2" xfId="51049"/>
    <cellStyle name="20% - Accent4 6 3 2 3 2 3" xfId="39453"/>
    <cellStyle name="20% - Accent4 6 3 2 3 3" xfId="13157"/>
    <cellStyle name="20% - Accent4 6 3 2 3 4" xfId="21975"/>
    <cellStyle name="20% - Accent4 6 3 2 3 4 2" xfId="45279"/>
    <cellStyle name="20% - Accent4 6 3 2 3 5" xfId="33683"/>
    <cellStyle name="20% - Accent4 6 3 2 4" xfId="7206"/>
    <cellStyle name="20% - Accent4 6 3 2 4 2" xfId="24863"/>
    <cellStyle name="20% - Accent4 6 3 2 4 2 2" xfId="48165"/>
    <cellStyle name="20% - Accent4 6 3 2 4 3" xfId="36569"/>
    <cellStyle name="20% - Accent4 6 3 2 5" xfId="13154"/>
    <cellStyle name="20% - Accent4 6 3 2 6" xfId="18075"/>
    <cellStyle name="20% - Accent4 6 3 2 6 2" xfId="41458"/>
    <cellStyle name="20% - Accent4 6 3 2 7" xfId="30799"/>
    <cellStyle name="20% - Accent4 6 3 3" xfId="2096"/>
    <cellStyle name="20% - Accent4 6 3 3 2" xfId="4980"/>
    <cellStyle name="20% - Accent4 6 3 3 2 2" xfId="10750"/>
    <cellStyle name="20% - Accent4 6 3 3 2 2 2" xfId="28407"/>
    <cellStyle name="20% - Accent4 6 3 3 2 2 2 2" xfId="51709"/>
    <cellStyle name="20% - Accent4 6 3 3 2 2 3" xfId="40113"/>
    <cellStyle name="20% - Accent4 6 3 3 2 3" xfId="13159"/>
    <cellStyle name="20% - Accent4 6 3 3 2 4" xfId="22635"/>
    <cellStyle name="20% - Accent4 6 3 3 2 4 2" xfId="45939"/>
    <cellStyle name="20% - Accent4 6 3 3 2 5" xfId="34343"/>
    <cellStyle name="20% - Accent4 6 3 3 3" xfId="7866"/>
    <cellStyle name="20% - Accent4 6 3 3 3 2" xfId="25523"/>
    <cellStyle name="20% - Accent4 6 3 3 3 2 2" xfId="48825"/>
    <cellStyle name="20% - Accent4 6 3 3 3 3" xfId="37229"/>
    <cellStyle name="20% - Accent4 6 3 3 4" xfId="13158"/>
    <cellStyle name="20% - Accent4 6 3 3 5" xfId="19751"/>
    <cellStyle name="20% - Accent4 6 3 3 5 2" xfId="43055"/>
    <cellStyle name="20% - Accent4 6 3 3 6" xfId="31459"/>
    <cellStyle name="20% - Accent4 6 3 4" xfId="3587"/>
    <cellStyle name="20% - Accent4 6 3 4 2" xfId="9357"/>
    <cellStyle name="20% - Accent4 6 3 4 2 2" xfId="27014"/>
    <cellStyle name="20% - Accent4 6 3 4 2 2 2" xfId="50316"/>
    <cellStyle name="20% - Accent4 6 3 4 2 3" xfId="38720"/>
    <cellStyle name="20% - Accent4 6 3 4 3" xfId="13160"/>
    <cellStyle name="20% - Accent4 6 3 4 4" xfId="21242"/>
    <cellStyle name="20% - Accent4 6 3 4 4 2" xfId="44546"/>
    <cellStyle name="20% - Accent4 6 3 4 5" xfId="32950"/>
    <cellStyle name="20% - Accent4 6 3 5" xfId="6473"/>
    <cellStyle name="20% - Accent4 6 3 5 2" xfId="24130"/>
    <cellStyle name="20% - Accent4 6 3 5 2 2" xfId="47432"/>
    <cellStyle name="20% - Accent4 6 3 5 3" xfId="35836"/>
    <cellStyle name="20% - Accent4 6 3 6" xfId="13153"/>
    <cellStyle name="20% - Accent4 6 3 7" xfId="18808"/>
    <cellStyle name="20% - Accent4 6 3 7 2" xfId="42191"/>
    <cellStyle name="20% - Accent4 6 3 8" xfId="30066"/>
    <cellStyle name="20% - Accent4 6 4" xfId="917"/>
    <cellStyle name="20% - Accent4 6 4 2" xfId="2310"/>
    <cellStyle name="20% - Accent4 6 4 2 2" xfId="5194"/>
    <cellStyle name="20% - Accent4 6 4 2 2 2" xfId="10964"/>
    <cellStyle name="20% - Accent4 6 4 2 2 2 2" xfId="28621"/>
    <cellStyle name="20% - Accent4 6 4 2 2 2 2 2" xfId="51923"/>
    <cellStyle name="20% - Accent4 6 4 2 2 2 3" xfId="40327"/>
    <cellStyle name="20% - Accent4 6 4 2 2 3" xfId="13163"/>
    <cellStyle name="20% - Accent4 6 4 2 2 4" xfId="22849"/>
    <cellStyle name="20% - Accent4 6 4 2 2 4 2" xfId="46153"/>
    <cellStyle name="20% - Accent4 6 4 2 2 5" xfId="34557"/>
    <cellStyle name="20% - Accent4 6 4 2 3" xfId="8080"/>
    <cellStyle name="20% - Accent4 6 4 2 3 2" xfId="25737"/>
    <cellStyle name="20% - Accent4 6 4 2 3 2 2" xfId="49039"/>
    <cellStyle name="20% - Accent4 6 4 2 3 3" xfId="37443"/>
    <cellStyle name="20% - Accent4 6 4 2 4" xfId="13162"/>
    <cellStyle name="20% - Accent4 6 4 2 5" xfId="19965"/>
    <cellStyle name="20% - Accent4 6 4 2 5 2" xfId="43269"/>
    <cellStyle name="20% - Accent4 6 4 2 6" xfId="31673"/>
    <cellStyle name="20% - Accent4 6 4 3" xfId="3801"/>
    <cellStyle name="20% - Accent4 6 4 3 2" xfId="9571"/>
    <cellStyle name="20% - Accent4 6 4 3 2 2" xfId="27228"/>
    <cellStyle name="20% - Accent4 6 4 3 2 2 2" xfId="50530"/>
    <cellStyle name="20% - Accent4 6 4 3 2 3" xfId="38934"/>
    <cellStyle name="20% - Accent4 6 4 3 3" xfId="13164"/>
    <cellStyle name="20% - Accent4 6 4 3 4" xfId="21456"/>
    <cellStyle name="20% - Accent4 6 4 3 4 2" xfId="44760"/>
    <cellStyle name="20% - Accent4 6 4 3 5" xfId="33164"/>
    <cellStyle name="20% - Accent4 6 4 4" xfId="6687"/>
    <cellStyle name="20% - Accent4 6 4 4 2" xfId="24344"/>
    <cellStyle name="20% - Accent4 6 4 4 2 2" xfId="47646"/>
    <cellStyle name="20% - Accent4 6 4 4 3" xfId="36050"/>
    <cellStyle name="20% - Accent4 6 4 5" xfId="13161"/>
    <cellStyle name="20% - Accent4 6 4 6" xfId="18594"/>
    <cellStyle name="20% - Accent4 6 4 6 2" xfId="41977"/>
    <cellStyle name="20% - Accent4 6 4 7" xfId="30280"/>
    <cellStyle name="20% - Accent4 6 5" xfId="816"/>
    <cellStyle name="20% - Accent4 6 5 2" xfId="2209"/>
    <cellStyle name="20% - Accent4 6 5 2 2" xfId="5093"/>
    <cellStyle name="20% - Accent4 6 5 2 2 2" xfId="10863"/>
    <cellStyle name="20% - Accent4 6 5 2 2 2 2" xfId="28520"/>
    <cellStyle name="20% - Accent4 6 5 2 2 2 2 2" xfId="51822"/>
    <cellStyle name="20% - Accent4 6 5 2 2 2 3" xfId="40226"/>
    <cellStyle name="20% - Accent4 6 5 2 2 3" xfId="13167"/>
    <cellStyle name="20% - Accent4 6 5 2 2 4" xfId="22748"/>
    <cellStyle name="20% - Accent4 6 5 2 2 4 2" xfId="46052"/>
    <cellStyle name="20% - Accent4 6 5 2 2 5" xfId="34456"/>
    <cellStyle name="20% - Accent4 6 5 2 3" xfId="7979"/>
    <cellStyle name="20% - Accent4 6 5 2 3 2" xfId="25636"/>
    <cellStyle name="20% - Accent4 6 5 2 3 2 2" xfId="48938"/>
    <cellStyle name="20% - Accent4 6 5 2 3 3" xfId="37342"/>
    <cellStyle name="20% - Accent4 6 5 2 4" xfId="13166"/>
    <cellStyle name="20% - Accent4 6 5 2 5" xfId="19864"/>
    <cellStyle name="20% - Accent4 6 5 2 5 2" xfId="43168"/>
    <cellStyle name="20% - Accent4 6 5 2 6" xfId="31572"/>
    <cellStyle name="20% - Accent4 6 5 3" xfId="3700"/>
    <cellStyle name="20% - Accent4 6 5 3 2" xfId="9470"/>
    <cellStyle name="20% - Accent4 6 5 3 2 2" xfId="27127"/>
    <cellStyle name="20% - Accent4 6 5 3 2 2 2" xfId="50429"/>
    <cellStyle name="20% - Accent4 6 5 3 2 3" xfId="38833"/>
    <cellStyle name="20% - Accent4 6 5 3 3" xfId="13168"/>
    <cellStyle name="20% - Accent4 6 5 3 4" xfId="21355"/>
    <cellStyle name="20% - Accent4 6 5 3 4 2" xfId="44659"/>
    <cellStyle name="20% - Accent4 6 5 3 5" xfId="33063"/>
    <cellStyle name="20% - Accent4 6 5 4" xfId="6586"/>
    <cellStyle name="20% - Accent4 6 5 4 2" xfId="24243"/>
    <cellStyle name="20% - Accent4 6 5 4 2 2" xfId="47545"/>
    <cellStyle name="20% - Accent4 6 5 4 3" xfId="35949"/>
    <cellStyle name="20% - Accent4 6 5 5" xfId="13165"/>
    <cellStyle name="20% - Accent4 6 5 6" xfId="18695"/>
    <cellStyle name="20% - Accent4 6 5 6 2" xfId="42078"/>
    <cellStyle name="20% - Accent4 6 5 7" xfId="30179"/>
    <cellStyle name="20% - Accent4 6 6" xfId="1563"/>
    <cellStyle name="20% - Accent4 6 6 2" xfId="4447"/>
    <cellStyle name="20% - Accent4 6 6 2 2" xfId="10217"/>
    <cellStyle name="20% - Accent4 6 6 2 2 2" xfId="27874"/>
    <cellStyle name="20% - Accent4 6 6 2 2 2 2" xfId="51176"/>
    <cellStyle name="20% - Accent4 6 6 2 2 3" xfId="39580"/>
    <cellStyle name="20% - Accent4 6 6 2 3" xfId="13170"/>
    <cellStyle name="20% - Accent4 6 6 2 4" xfId="22102"/>
    <cellStyle name="20% - Accent4 6 6 2 4 2" xfId="45406"/>
    <cellStyle name="20% - Accent4 6 6 2 5" xfId="33810"/>
    <cellStyle name="20% - Accent4 6 6 3" xfId="7333"/>
    <cellStyle name="20% - Accent4 6 6 3 2" xfId="24990"/>
    <cellStyle name="20% - Accent4 6 6 3 2 2" xfId="48292"/>
    <cellStyle name="20% - Accent4 6 6 3 3" xfId="36696"/>
    <cellStyle name="20% - Accent4 6 6 4" xfId="13169"/>
    <cellStyle name="20% - Accent4 6 6 5" xfId="17948"/>
    <cellStyle name="20% - Accent4 6 6 5 2" xfId="41331"/>
    <cellStyle name="20% - Accent4 6 6 6" xfId="30926"/>
    <cellStyle name="20% - Accent4 6 7" xfId="3054"/>
    <cellStyle name="20% - Accent4 6 7 2" xfId="8824"/>
    <cellStyle name="20% - Accent4 6 7 2 2" xfId="26481"/>
    <cellStyle name="20% - Accent4 6 7 2 2 2" xfId="49783"/>
    <cellStyle name="20% - Accent4 6 7 2 3" xfId="38187"/>
    <cellStyle name="20% - Accent4 6 7 3" xfId="13171"/>
    <cellStyle name="20% - Accent4 6 7 4" xfId="20709"/>
    <cellStyle name="20% - Accent4 6 7 4 2" xfId="44013"/>
    <cellStyle name="20% - Accent4 6 7 5" xfId="32417"/>
    <cellStyle name="20% - Accent4 6 8" xfId="5940"/>
    <cellStyle name="20% - Accent4 6 8 2" xfId="23597"/>
    <cellStyle name="20% - Accent4 6 8 2 2" xfId="46899"/>
    <cellStyle name="20% - Accent4 6 8 3" xfId="35303"/>
    <cellStyle name="20% - Accent4 6 9" xfId="13144"/>
    <cellStyle name="20% - Accent4 7" xfId="158"/>
    <cellStyle name="20% - Accent4 7 10" xfId="19353"/>
    <cellStyle name="20% - Accent4 7 10 2" xfId="42710"/>
    <cellStyle name="20% - Accent4 7 11" xfId="29547"/>
    <cellStyle name="20% - Accent4 7 2" xfId="488"/>
    <cellStyle name="20% - Accent4 7 2 2" xfId="1221"/>
    <cellStyle name="20% - Accent4 7 2 2 2" xfId="2614"/>
    <cellStyle name="20% - Accent4 7 2 2 2 2" xfId="5498"/>
    <cellStyle name="20% - Accent4 7 2 2 2 2 2" xfId="11268"/>
    <cellStyle name="20% - Accent4 7 2 2 2 2 2 2" xfId="28925"/>
    <cellStyle name="20% - Accent4 7 2 2 2 2 2 2 2" xfId="52227"/>
    <cellStyle name="20% - Accent4 7 2 2 2 2 2 3" xfId="40631"/>
    <cellStyle name="20% - Accent4 7 2 2 2 2 3" xfId="13176"/>
    <cellStyle name="20% - Accent4 7 2 2 2 2 4" xfId="23153"/>
    <cellStyle name="20% - Accent4 7 2 2 2 2 4 2" xfId="46457"/>
    <cellStyle name="20% - Accent4 7 2 2 2 2 5" xfId="34861"/>
    <cellStyle name="20% - Accent4 7 2 2 2 3" xfId="8384"/>
    <cellStyle name="20% - Accent4 7 2 2 2 3 2" xfId="26041"/>
    <cellStyle name="20% - Accent4 7 2 2 2 3 2 2" xfId="49343"/>
    <cellStyle name="20% - Accent4 7 2 2 2 3 3" xfId="37747"/>
    <cellStyle name="20% - Accent4 7 2 2 2 4" xfId="13175"/>
    <cellStyle name="20% - Accent4 7 2 2 2 5" xfId="20269"/>
    <cellStyle name="20% - Accent4 7 2 2 2 5 2" xfId="43573"/>
    <cellStyle name="20% - Accent4 7 2 2 2 6" xfId="31977"/>
    <cellStyle name="20% - Accent4 7 2 2 3" xfId="4105"/>
    <cellStyle name="20% - Accent4 7 2 2 3 2" xfId="9875"/>
    <cellStyle name="20% - Accent4 7 2 2 3 2 2" xfId="27532"/>
    <cellStyle name="20% - Accent4 7 2 2 3 2 2 2" xfId="50834"/>
    <cellStyle name="20% - Accent4 7 2 2 3 2 3" xfId="39238"/>
    <cellStyle name="20% - Accent4 7 2 2 3 3" xfId="13177"/>
    <cellStyle name="20% - Accent4 7 2 2 3 4" xfId="21760"/>
    <cellStyle name="20% - Accent4 7 2 2 3 4 2" xfId="45064"/>
    <cellStyle name="20% - Accent4 7 2 2 3 5" xfId="33468"/>
    <cellStyle name="20% - Accent4 7 2 2 4" xfId="6991"/>
    <cellStyle name="20% - Accent4 7 2 2 4 2" xfId="24648"/>
    <cellStyle name="20% - Accent4 7 2 2 4 2 2" xfId="47950"/>
    <cellStyle name="20% - Accent4 7 2 2 4 3" xfId="36354"/>
    <cellStyle name="20% - Accent4 7 2 2 5" xfId="13174"/>
    <cellStyle name="20% - Accent4 7 2 2 6" xfId="18290"/>
    <cellStyle name="20% - Accent4 7 2 2 6 2" xfId="41673"/>
    <cellStyle name="20% - Accent4 7 2 2 7" xfId="30584"/>
    <cellStyle name="20% - Accent4 7 2 3" xfId="1881"/>
    <cellStyle name="20% - Accent4 7 2 3 2" xfId="4765"/>
    <cellStyle name="20% - Accent4 7 2 3 2 2" xfId="10535"/>
    <cellStyle name="20% - Accent4 7 2 3 2 2 2" xfId="28192"/>
    <cellStyle name="20% - Accent4 7 2 3 2 2 2 2" xfId="51494"/>
    <cellStyle name="20% - Accent4 7 2 3 2 2 3" xfId="39898"/>
    <cellStyle name="20% - Accent4 7 2 3 2 3" xfId="13179"/>
    <cellStyle name="20% - Accent4 7 2 3 2 4" xfId="22420"/>
    <cellStyle name="20% - Accent4 7 2 3 2 4 2" xfId="45724"/>
    <cellStyle name="20% - Accent4 7 2 3 2 5" xfId="34128"/>
    <cellStyle name="20% - Accent4 7 2 3 3" xfId="7651"/>
    <cellStyle name="20% - Accent4 7 2 3 3 2" xfId="25308"/>
    <cellStyle name="20% - Accent4 7 2 3 3 2 2" xfId="48610"/>
    <cellStyle name="20% - Accent4 7 2 3 3 3" xfId="37014"/>
    <cellStyle name="20% - Accent4 7 2 3 4" xfId="13178"/>
    <cellStyle name="20% - Accent4 7 2 3 5" xfId="19536"/>
    <cellStyle name="20% - Accent4 7 2 3 5 2" xfId="42840"/>
    <cellStyle name="20% - Accent4 7 2 3 6" xfId="31244"/>
    <cellStyle name="20% - Accent4 7 2 4" xfId="3372"/>
    <cellStyle name="20% - Accent4 7 2 4 2" xfId="9142"/>
    <cellStyle name="20% - Accent4 7 2 4 2 2" xfId="26799"/>
    <cellStyle name="20% - Accent4 7 2 4 2 2 2" xfId="50101"/>
    <cellStyle name="20% - Accent4 7 2 4 2 3" xfId="38505"/>
    <cellStyle name="20% - Accent4 7 2 4 3" xfId="13180"/>
    <cellStyle name="20% - Accent4 7 2 4 4" xfId="21027"/>
    <cellStyle name="20% - Accent4 7 2 4 4 2" xfId="44331"/>
    <cellStyle name="20% - Accent4 7 2 4 5" xfId="32735"/>
    <cellStyle name="20% - Accent4 7 2 5" xfId="6258"/>
    <cellStyle name="20% - Accent4 7 2 5 2" xfId="23915"/>
    <cellStyle name="20% - Accent4 7 2 5 2 2" xfId="47217"/>
    <cellStyle name="20% - Accent4 7 2 5 3" xfId="35621"/>
    <cellStyle name="20% - Accent4 7 2 6" xfId="13173"/>
    <cellStyle name="20% - Accent4 7 2 7" xfId="19023"/>
    <cellStyle name="20% - Accent4 7 2 7 2" xfId="42406"/>
    <cellStyle name="20% - Accent4 7 2 8" xfId="29851"/>
    <cellStyle name="20% - Accent4 7 3" xfId="717"/>
    <cellStyle name="20% - Accent4 7 3 2" xfId="1450"/>
    <cellStyle name="20% - Accent4 7 3 2 2" xfId="2843"/>
    <cellStyle name="20% - Accent4 7 3 2 2 2" xfId="5727"/>
    <cellStyle name="20% - Accent4 7 3 2 2 2 2" xfId="11497"/>
    <cellStyle name="20% - Accent4 7 3 2 2 2 2 2" xfId="29154"/>
    <cellStyle name="20% - Accent4 7 3 2 2 2 2 2 2" xfId="52456"/>
    <cellStyle name="20% - Accent4 7 3 2 2 2 2 3" xfId="40860"/>
    <cellStyle name="20% - Accent4 7 3 2 2 2 3" xfId="13184"/>
    <cellStyle name="20% - Accent4 7 3 2 2 2 4" xfId="23382"/>
    <cellStyle name="20% - Accent4 7 3 2 2 2 4 2" xfId="46686"/>
    <cellStyle name="20% - Accent4 7 3 2 2 2 5" xfId="35090"/>
    <cellStyle name="20% - Accent4 7 3 2 2 3" xfId="8613"/>
    <cellStyle name="20% - Accent4 7 3 2 2 3 2" xfId="26270"/>
    <cellStyle name="20% - Accent4 7 3 2 2 3 2 2" xfId="49572"/>
    <cellStyle name="20% - Accent4 7 3 2 2 3 3" xfId="37976"/>
    <cellStyle name="20% - Accent4 7 3 2 2 4" xfId="13183"/>
    <cellStyle name="20% - Accent4 7 3 2 2 5" xfId="20498"/>
    <cellStyle name="20% - Accent4 7 3 2 2 5 2" xfId="43802"/>
    <cellStyle name="20% - Accent4 7 3 2 2 6" xfId="32206"/>
    <cellStyle name="20% - Accent4 7 3 2 3" xfId="4334"/>
    <cellStyle name="20% - Accent4 7 3 2 3 2" xfId="10104"/>
    <cellStyle name="20% - Accent4 7 3 2 3 2 2" xfId="27761"/>
    <cellStyle name="20% - Accent4 7 3 2 3 2 2 2" xfId="51063"/>
    <cellStyle name="20% - Accent4 7 3 2 3 2 3" xfId="39467"/>
    <cellStyle name="20% - Accent4 7 3 2 3 3" xfId="13185"/>
    <cellStyle name="20% - Accent4 7 3 2 3 4" xfId="21989"/>
    <cellStyle name="20% - Accent4 7 3 2 3 4 2" xfId="45293"/>
    <cellStyle name="20% - Accent4 7 3 2 3 5" xfId="33697"/>
    <cellStyle name="20% - Accent4 7 3 2 4" xfId="7220"/>
    <cellStyle name="20% - Accent4 7 3 2 4 2" xfId="24877"/>
    <cellStyle name="20% - Accent4 7 3 2 4 2 2" xfId="48179"/>
    <cellStyle name="20% - Accent4 7 3 2 4 3" xfId="36583"/>
    <cellStyle name="20% - Accent4 7 3 2 5" xfId="13182"/>
    <cellStyle name="20% - Accent4 7 3 2 6" xfId="18061"/>
    <cellStyle name="20% - Accent4 7 3 2 6 2" xfId="41444"/>
    <cellStyle name="20% - Accent4 7 3 2 7" xfId="30813"/>
    <cellStyle name="20% - Accent4 7 3 3" xfId="2110"/>
    <cellStyle name="20% - Accent4 7 3 3 2" xfId="4994"/>
    <cellStyle name="20% - Accent4 7 3 3 2 2" xfId="10764"/>
    <cellStyle name="20% - Accent4 7 3 3 2 2 2" xfId="28421"/>
    <cellStyle name="20% - Accent4 7 3 3 2 2 2 2" xfId="51723"/>
    <cellStyle name="20% - Accent4 7 3 3 2 2 3" xfId="40127"/>
    <cellStyle name="20% - Accent4 7 3 3 2 3" xfId="13187"/>
    <cellStyle name="20% - Accent4 7 3 3 2 4" xfId="22649"/>
    <cellStyle name="20% - Accent4 7 3 3 2 4 2" xfId="45953"/>
    <cellStyle name="20% - Accent4 7 3 3 2 5" xfId="34357"/>
    <cellStyle name="20% - Accent4 7 3 3 3" xfId="7880"/>
    <cellStyle name="20% - Accent4 7 3 3 3 2" xfId="25537"/>
    <cellStyle name="20% - Accent4 7 3 3 3 2 2" xfId="48839"/>
    <cellStyle name="20% - Accent4 7 3 3 3 3" xfId="37243"/>
    <cellStyle name="20% - Accent4 7 3 3 4" xfId="13186"/>
    <cellStyle name="20% - Accent4 7 3 3 5" xfId="19765"/>
    <cellStyle name="20% - Accent4 7 3 3 5 2" xfId="43069"/>
    <cellStyle name="20% - Accent4 7 3 3 6" xfId="31473"/>
    <cellStyle name="20% - Accent4 7 3 4" xfId="3601"/>
    <cellStyle name="20% - Accent4 7 3 4 2" xfId="9371"/>
    <cellStyle name="20% - Accent4 7 3 4 2 2" xfId="27028"/>
    <cellStyle name="20% - Accent4 7 3 4 2 2 2" xfId="50330"/>
    <cellStyle name="20% - Accent4 7 3 4 2 3" xfId="38734"/>
    <cellStyle name="20% - Accent4 7 3 4 3" xfId="13188"/>
    <cellStyle name="20% - Accent4 7 3 4 4" xfId="21256"/>
    <cellStyle name="20% - Accent4 7 3 4 4 2" xfId="44560"/>
    <cellStyle name="20% - Accent4 7 3 4 5" xfId="32964"/>
    <cellStyle name="20% - Accent4 7 3 5" xfId="6487"/>
    <cellStyle name="20% - Accent4 7 3 5 2" xfId="24144"/>
    <cellStyle name="20% - Accent4 7 3 5 2 2" xfId="47446"/>
    <cellStyle name="20% - Accent4 7 3 5 3" xfId="35850"/>
    <cellStyle name="20% - Accent4 7 3 6" xfId="13181"/>
    <cellStyle name="20% - Accent4 7 3 7" xfId="18794"/>
    <cellStyle name="20% - Accent4 7 3 7 2" xfId="42177"/>
    <cellStyle name="20% - Accent4 7 3 8" xfId="30080"/>
    <cellStyle name="20% - Accent4 7 4" xfId="931"/>
    <cellStyle name="20% - Accent4 7 4 2" xfId="2324"/>
    <cellStyle name="20% - Accent4 7 4 2 2" xfId="5208"/>
    <cellStyle name="20% - Accent4 7 4 2 2 2" xfId="10978"/>
    <cellStyle name="20% - Accent4 7 4 2 2 2 2" xfId="28635"/>
    <cellStyle name="20% - Accent4 7 4 2 2 2 2 2" xfId="51937"/>
    <cellStyle name="20% - Accent4 7 4 2 2 2 3" xfId="40341"/>
    <cellStyle name="20% - Accent4 7 4 2 2 3" xfId="13191"/>
    <cellStyle name="20% - Accent4 7 4 2 2 4" xfId="22863"/>
    <cellStyle name="20% - Accent4 7 4 2 2 4 2" xfId="46167"/>
    <cellStyle name="20% - Accent4 7 4 2 2 5" xfId="34571"/>
    <cellStyle name="20% - Accent4 7 4 2 3" xfId="8094"/>
    <cellStyle name="20% - Accent4 7 4 2 3 2" xfId="25751"/>
    <cellStyle name="20% - Accent4 7 4 2 3 2 2" xfId="49053"/>
    <cellStyle name="20% - Accent4 7 4 2 3 3" xfId="37457"/>
    <cellStyle name="20% - Accent4 7 4 2 4" xfId="13190"/>
    <cellStyle name="20% - Accent4 7 4 2 5" xfId="19979"/>
    <cellStyle name="20% - Accent4 7 4 2 5 2" xfId="43283"/>
    <cellStyle name="20% - Accent4 7 4 2 6" xfId="31687"/>
    <cellStyle name="20% - Accent4 7 4 3" xfId="3815"/>
    <cellStyle name="20% - Accent4 7 4 3 2" xfId="9585"/>
    <cellStyle name="20% - Accent4 7 4 3 2 2" xfId="27242"/>
    <cellStyle name="20% - Accent4 7 4 3 2 2 2" xfId="50544"/>
    <cellStyle name="20% - Accent4 7 4 3 2 3" xfId="38948"/>
    <cellStyle name="20% - Accent4 7 4 3 3" xfId="13192"/>
    <cellStyle name="20% - Accent4 7 4 3 4" xfId="21470"/>
    <cellStyle name="20% - Accent4 7 4 3 4 2" xfId="44774"/>
    <cellStyle name="20% - Accent4 7 4 3 5" xfId="33178"/>
    <cellStyle name="20% - Accent4 7 4 4" xfId="6701"/>
    <cellStyle name="20% - Accent4 7 4 4 2" xfId="24358"/>
    <cellStyle name="20% - Accent4 7 4 4 2 2" xfId="47660"/>
    <cellStyle name="20% - Accent4 7 4 4 3" xfId="36064"/>
    <cellStyle name="20% - Accent4 7 4 5" xfId="13189"/>
    <cellStyle name="20% - Accent4 7 4 6" xfId="18580"/>
    <cellStyle name="20% - Accent4 7 4 6 2" xfId="41963"/>
    <cellStyle name="20% - Accent4 7 4 7" xfId="30294"/>
    <cellStyle name="20% - Accent4 7 5" xfId="830"/>
    <cellStyle name="20% - Accent4 7 5 2" xfId="2223"/>
    <cellStyle name="20% - Accent4 7 5 2 2" xfId="5107"/>
    <cellStyle name="20% - Accent4 7 5 2 2 2" xfId="10877"/>
    <cellStyle name="20% - Accent4 7 5 2 2 2 2" xfId="28534"/>
    <cellStyle name="20% - Accent4 7 5 2 2 2 2 2" xfId="51836"/>
    <cellStyle name="20% - Accent4 7 5 2 2 2 3" xfId="40240"/>
    <cellStyle name="20% - Accent4 7 5 2 2 3" xfId="13195"/>
    <cellStyle name="20% - Accent4 7 5 2 2 4" xfId="22762"/>
    <cellStyle name="20% - Accent4 7 5 2 2 4 2" xfId="46066"/>
    <cellStyle name="20% - Accent4 7 5 2 2 5" xfId="34470"/>
    <cellStyle name="20% - Accent4 7 5 2 3" xfId="7993"/>
    <cellStyle name="20% - Accent4 7 5 2 3 2" xfId="25650"/>
    <cellStyle name="20% - Accent4 7 5 2 3 2 2" xfId="48952"/>
    <cellStyle name="20% - Accent4 7 5 2 3 3" xfId="37356"/>
    <cellStyle name="20% - Accent4 7 5 2 4" xfId="13194"/>
    <cellStyle name="20% - Accent4 7 5 2 5" xfId="19878"/>
    <cellStyle name="20% - Accent4 7 5 2 5 2" xfId="43182"/>
    <cellStyle name="20% - Accent4 7 5 2 6" xfId="31586"/>
    <cellStyle name="20% - Accent4 7 5 3" xfId="3714"/>
    <cellStyle name="20% - Accent4 7 5 3 2" xfId="9484"/>
    <cellStyle name="20% - Accent4 7 5 3 2 2" xfId="27141"/>
    <cellStyle name="20% - Accent4 7 5 3 2 2 2" xfId="50443"/>
    <cellStyle name="20% - Accent4 7 5 3 2 3" xfId="38847"/>
    <cellStyle name="20% - Accent4 7 5 3 3" xfId="13196"/>
    <cellStyle name="20% - Accent4 7 5 3 4" xfId="21369"/>
    <cellStyle name="20% - Accent4 7 5 3 4 2" xfId="44673"/>
    <cellStyle name="20% - Accent4 7 5 3 5" xfId="33077"/>
    <cellStyle name="20% - Accent4 7 5 4" xfId="6600"/>
    <cellStyle name="20% - Accent4 7 5 4 2" xfId="24257"/>
    <cellStyle name="20% - Accent4 7 5 4 2 2" xfId="47559"/>
    <cellStyle name="20% - Accent4 7 5 4 3" xfId="35963"/>
    <cellStyle name="20% - Accent4 7 5 5" xfId="13193"/>
    <cellStyle name="20% - Accent4 7 5 6" xfId="18681"/>
    <cellStyle name="20% - Accent4 7 5 6 2" xfId="42064"/>
    <cellStyle name="20% - Accent4 7 5 7" xfId="30193"/>
    <cellStyle name="20% - Accent4 7 6" xfId="1577"/>
    <cellStyle name="20% - Accent4 7 6 2" xfId="4461"/>
    <cellStyle name="20% - Accent4 7 6 2 2" xfId="10231"/>
    <cellStyle name="20% - Accent4 7 6 2 2 2" xfId="27888"/>
    <cellStyle name="20% - Accent4 7 6 2 2 2 2" xfId="51190"/>
    <cellStyle name="20% - Accent4 7 6 2 2 3" xfId="39594"/>
    <cellStyle name="20% - Accent4 7 6 2 3" xfId="13198"/>
    <cellStyle name="20% - Accent4 7 6 2 4" xfId="22116"/>
    <cellStyle name="20% - Accent4 7 6 2 4 2" xfId="45420"/>
    <cellStyle name="20% - Accent4 7 6 2 5" xfId="33824"/>
    <cellStyle name="20% - Accent4 7 6 3" xfId="7347"/>
    <cellStyle name="20% - Accent4 7 6 3 2" xfId="25004"/>
    <cellStyle name="20% - Accent4 7 6 3 2 2" xfId="48306"/>
    <cellStyle name="20% - Accent4 7 6 3 3" xfId="36710"/>
    <cellStyle name="20% - Accent4 7 6 4" xfId="13197"/>
    <cellStyle name="20% - Accent4 7 6 5" xfId="17934"/>
    <cellStyle name="20% - Accent4 7 6 5 2" xfId="41317"/>
    <cellStyle name="20% - Accent4 7 6 6" xfId="30940"/>
    <cellStyle name="20% - Accent4 7 7" xfId="3068"/>
    <cellStyle name="20% - Accent4 7 7 2" xfId="8838"/>
    <cellStyle name="20% - Accent4 7 7 2 2" xfId="26495"/>
    <cellStyle name="20% - Accent4 7 7 2 2 2" xfId="49797"/>
    <cellStyle name="20% - Accent4 7 7 2 3" xfId="38201"/>
    <cellStyle name="20% - Accent4 7 7 3" xfId="13199"/>
    <cellStyle name="20% - Accent4 7 7 4" xfId="20723"/>
    <cellStyle name="20% - Accent4 7 7 4 2" xfId="44027"/>
    <cellStyle name="20% - Accent4 7 7 5" xfId="32431"/>
    <cellStyle name="20% - Accent4 7 8" xfId="5954"/>
    <cellStyle name="20% - Accent4 7 8 2" xfId="23611"/>
    <cellStyle name="20% - Accent4 7 8 2 2" xfId="46913"/>
    <cellStyle name="20% - Accent4 7 8 3" xfId="35317"/>
    <cellStyle name="20% - Accent4 7 9" xfId="13172"/>
    <cellStyle name="20% - Accent4 8" xfId="450"/>
    <cellStyle name="20% - Accent4 8 2" xfId="731"/>
    <cellStyle name="20% - Accent4 8 2 2" xfId="1464"/>
    <cellStyle name="20% - Accent4 8 2 2 2" xfId="2857"/>
    <cellStyle name="20% - Accent4 8 2 2 2 2" xfId="5741"/>
    <cellStyle name="20% - Accent4 8 2 2 2 2 2" xfId="11511"/>
    <cellStyle name="20% - Accent4 8 2 2 2 2 2 2" xfId="29168"/>
    <cellStyle name="20% - Accent4 8 2 2 2 2 2 2 2" xfId="52470"/>
    <cellStyle name="20% - Accent4 8 2 2 2 2 2 3" xfId="40874"/>
    <cellStyle name="20% - Accent4 8 2 2 2 2 3" xfId="13204"/>
    <cellStyle name="20% - Accent4 8 2 2 2 2 4" xfId="23396"/>
    <cellStyle name="20% - Accent4 8 2 2 2 2 4 2" xfId="46700"/>
    <cellStyle name="20% - Accent4 8 2 2 2 2 5" xfId="35104"/>
    <cellStyle name="20% - Accent4 8 2 2 2 3" xfId="8627"/>
    <cellStyle name="20% - Accent4 8 2 2 2 3 2" xfId="26284"/>
    <cellStyle name="20% - Accent4 8 2 2 2 3 2 2" xfId="49586"/>
    <cellStyle name="20% - Accent4 8 2 2 2 3 3" xfId="37990"/>
    <cellStyle name="20% - Accent4 8 2 2 2 4" xfId="13203"/>
    <cellStyle name="20% - Accent4 8 2 2 2 5" xfId="20512"/>
    <cellStyle name="20% - Accent4 8 2 2 2 5 2" xfId="43816"/>
    <cellStyle name="20% - Accent4 8 2 2 2 6" xfId="32220"/>
    <cellStyle name="20% - Accent4 8 2 2 3" xfId="4348"/>
    <cellStyle name="20% - Accent4 8 2 2 3 2" xfId="10118"/>
    <cellStyle name="20% - Accent4 8 2 2 3 2 2" xfId="27775"/>
    <cellStyle name="20% - Accent4 8 2 2 3 2 2 2" xfId="51077"/>
    <cellStyle name="20% - Accent4 8 2 2 3 2 3" xfId="39481"/>
    <cellStyle name="20% - Accent4 8 2 2 3 3" xfId="13205"/>
    <cellStyle name="20% - Accent4 8 2 2 3 4" xfId="22003"/>
    <cellStyle name="20% - Accent4 8 2 2 3 4 2" xfId="45307"/>
    <cellStyle name="20% - Accent4 8 2 2 3 5" xfId="33711"/>
    <cellStyle name="20% - Accent4 8 2 2 4" xfId="7234"/>
    <cellStyle name="20% - Accent4 8 2 2 4 2" xfId="24891"/>
    <cellStyle name="20% - Accent4 8 2 2 4 2 2" xfId="48193"/>
    <cellStyle name="20% - Accent4 8 2 2 4 3" xfId="36597"/>
    <cellStyle name="20% - Accent4 8 2 2 5" xfId="13202"/>
    <cellStyle name="20% - Accent4 8 2 2 6" xfId="18047"/>
    <cellStyle name="20% - Accent4 8 2 2 6 2" xfId="41430"/>
    <cellStyle name="20% - Accent4 8 2 2 7" xfId="30827"/>
    <cellStyle name="20% - Accent4 8 2 3" xfId="2124"/>
    <cellStyle name="20% - Accent4 8 2 3 2" xfId="5008"/>
    <cellStyle name="20% - Accent4 8 2 3 2 2" xfId="10778"/>
    <cellStyle name="20% - Accent4 8 2 3 2 2 2" xfId="28435"/>
    <cellStyle name="20% - Accent4 8 2 3 2 2 2 2" xfId="51737"/>
    <cellStyle name="20% - Accent4 8 2 3 2 2 3" xfId="40141"/>
    <cellStyle name="20% - Accent4 8 2 3 2 3" xfId="13207"/>
    <cellStyle name="20% - Accent4 8 2 3 2 4" xfId="22663"/>
    <cellStyle name="20% - Accent4 8 2 3 2 4 2" xfId="45967"/>
    <cellStyle name="20% - Accent4 8 2 3 2 5" xfId="34371"/>
    <cellStyle name="20% - Accent4 8 2 3 3" xfId="7894"/>
    <cellStyle name="20% - Accent4 8 2 3 3 2" xfId="25551"/>
    <cellStyle name="20% - Accent4 8 2 3 3 2 2" xfId="48853"/>
    <cellStyle name="20% - Accent4 8 2 3 3 3" xfId="37257"/>
    <cellStyle name="20% - Accent4 8 2 3 4" xfId="13206"/>
    <cellStyle name="20% - Accent4 8 2 3 5" xfId="19779"/>
    <cellStyle name="20% - Accent4 8 2 3 5 2" xfId="43083"/>
    <cellStyle name="20% - Accent4 8 2 3 6" xfId="31487"/>
    <cellStyle name="20% - Accent4 8 2 4" xfId="3615"/>
    <cellStyle name="20% - Accent4 8 2 4 2" xfId="9385"/>
    <cellStyle name="20% - Accent4 8 2 4 2 2" xfId="27042"/>
    <cellStyle name="20% - Accent4 8 2 4 2 2 2" xfId="50344"/>
    <cellStyle name="20% - Accent4 8 2 4 2 3" xfId="38748"/>
    <cellStyle name="20% - Accent4 8 2 4 3" xfId="13208"/>
    <cellStyle name="20% - Accent4 8 2 4 4" xfId="21270"/>
    <cellStyle name="20% - Accent4 8 2 4 4 2" xfId="44574"/>
    <cellStyle name="20% - Accent4 8 2 4 5" xfId="32978"/>
    <cellStyle name="20% - Accent4 8 2 5" xfId="6501"/>
    <cellStyle name="20% - Accent4 8 2 5 2" xfId="24158"/>
    <cellStyle name="20% - Accent4 8 2 5 2 2" xfId="47460"/>
    <cellStyle name="20% - Accent4 8 2 5 3" xfId="35864"/>
    <cellStyle name="20% - Accent4 8 2 6" xfId="13201"/>
    <cellStyle name="20% - Accent4 8 2 7" xfId="18780"/>
    <cellStyle name="20% - Accent4 8 2 7 2" xfId="42163"/>
    <cellStyle name="20% - Accent4 8 2 8" xfId="30094"/>
    <cellStyle name="20% - Accent4 8 3" xfId="844"/>
    <cellStyle name="20% - Accent4 8 3 2" xfId="2237"/>
    <cellStyle name="20% - Accent4 8 3 2 2" xfId="5121"/>
    <cellStyle name="20% - Accent4 8 3 2 2 2" xfId="10891"/>
    <cellStyle name="20% - Accent4 8 3 2 2 2 2" xfId="28548"/>
    <cellStyle name="20% - Accent4 8 3 2 2 2 2 2" xfId="51850"/>
    <cellStyle name="20% - Accent4 8 3 2 2 2 3" xfId="40254"/>
    <cellStyle name="20% - Accent4 8 3 2 2 3" xfId="13211"/>
    <cellStyle name="20% - Accent4 8 3 2 2 4" xfId="22776"/>
    <cellStyle name="20% - Accent4 8 3 2 2 4 2" xfId="46080"/>
    <cellStyle name="20% - Accent4 8 3 2 2 5" xfId="34484"/>
    <cellStyle name="20% - Accent4 8 3 2 3" xfId="8007"/>
    <cellStyle name="20% - Accent4 8 3 2 3 2" xfId="25664"/>
    <cellStyle name="20% - Accent4 8 3 2 3 2 2" xfId="48966"/>
    <cellStyle name="20% - Accent4 8 3 2 3 3" xfId="37370"/>
    <cellStyle name="20% - Accent4 8 3 2 4" xfId="13210"/>
    <cellStyle name="20% - Accent4 8 3 2 5" xfId="19892"/>
    <cellStyle name="20% - Accent4 8 3 2 5 2" xfId="43196"/>
    <cellStyle name="20% - Accent4 8 3 2 6" xfId="31600"/>
    <cellStyle name="20% - Accent4 8 3 3" xfId="3728"/>
    <cellStyle name="20% - Accent4 8 3 3 2" xfId="9498"/>
    <cellStyle name="20% - Accent4 8 3 3 2 2" xfId="27155"/>
    <cellStyle name="20% - Accent4 8 3 3 2 2 2" xfId="50457"/>
    <cellStyle name="20% - Accent4 8 3 3 2 3" xfId="38861"/>
    <cellStyle name="20% - Accent4 8 3 3 3" xfId="13212"/>
    <cellStyle name="20% - Accent4 8 3 3 4" xfId="21383"/>
    <cellStyle name="20% - Accent4 8 3 3 4 2" xfId="44687"/>
    <cellStyle name="20% - Accent4 8 3 3 5" xfId="33091"/>
    <cellStyle name="20% - Accent4 8 3 4" xfId="6614"/>
    <cellStyle name="20% - Accent4 8 3 4 2" xfId="24271"/>
    <cellStyle name="20% - Accent4 8 3 4 2 2" xfId="47573"/>
    <cellStyle name="20% - Accent4 8 3 4 3" xfId="35977"/>
    <cellStyle name="20% - Accent4 8 3 5" xfId="13209"/>
    <cellStyle name="20% - Accent4 8 3 6" xfId="18667"/>
    <cellStyle name="20% - Accent4 8 3 6 2" xfId="42050"/>
    <cellStyle name="20% - Accent4 8 3 7" xfId="30207"/>
    <cellStyle name="20% - Accent4 8 4" xfId="1843"/>
    <cellStyle name="20% - Accent4 8 4 2" xfId="4727"/>
    <cellStyle name="20% - Accent4 8 4 2 2" xfId="10497"/>
    <cellStyle name="20% - Accent4 8 4 2 2 2" xfId="28154"/>
    <cellStyle name="20% - Accent4 8 4 2 2 2 2" xfId="51456"/>
    <cellStyle name="20% - Accent4 8 4 2 2 3" xfId="39860"/>
    <cellStyle name="20% - Accent4 8 4 2 3" xfId="13214"/>
    <cellStyle name="20% - Accent4 8 4 2 4" xfId="22382"/>
    <cellStyle name="20% - Accent4 8 4 2 4 2" xfId="45686"/>
    <cellStyle name="20% - Accent4 8 4 2 5" xfId="34090"/>
    <cellStyle name="20% - Accent4 8 4 3" xfId="7613"/>
    <cellStyle name="20% - Accent4 8 4 3 2" xfId="25270"/>
    <cellStyle name="20% - Accent4 8 4 3 2 2" xfId="48572"/>
    <cellStyle name="20% - Accent4 8 4 3 3" xfId="36976"/>
    <cellStyle name="20% - Accent4 8 4 4" xfId="13213"/>
    <cellStyle name="20% - Accent4 8 4 5" xfId="17668"/>
    <cellStyle name="20% - Accent4 8 4 5 2" xfId="41051"/>
    <cellStyle name="20% - Accent4 8 4 6" xfId="31206"/>
    <cellStyle name="20% - Accent4 8 5" xfId="3334"/>
    <cellStyle name="20% - Accent4 8 5 2" xfId="9104"/>
    <cellStyle name="20% - Accent4 8 5 2 2" xfId="26761"/>
    <cellStyle name="20% - Accent4 8 5 2 2 2" xfId="50063"/>
    <cellStyle name="20% - Accent4 8 5 2 3" xfId="38467"/>
    <cellStyle name="20% - Accent4 8 5 3" xfId="13215"/>
    <cellStyle name="20% - Accent4 8 5 4" xfId="20989"/>
    <cellStyle name="20% - Accent4 8 5 4 2" xfId="44293"/>
    <cellStyle name="20% - Accent4 8 5 5" xfId="32697"/>
    <cellStyle name="20% - Accent4 8 6" xfId="6220"/>
    <cellStyle name="20% - Accent4 8 6 2" xfId="23877"/>
    <cellStyle name="20% - Accent4 8 6 2 2" xfId="47179"/>
    <cellStyle name="20% - Accent4 8 6 3" xfId="35583"/>
    <cellStyle name="20% - Accent4 8 7" xfId="13200"/>
    <cellStyle name="20% - Accent4 8 8" xfId="19061"/>
    <cellStyle name="20% - Accent4 8 8 2" xfId="42444"/>
    <cellStyle name="20% - Accent4 8 9" xfId="29813"/>
    <cellStyle name="20% - Accent4 9" xfId="630"/>
    <cellStyle name="20% - Accent4 9 2" xfId="1363"/>
    <cellStyle name="20% - Accent4 9 2 2" xfId="2756"/>
    <cellStyle name="20% - Accent4 9 2 2 2" xfId="5640"/>
    <cellStyle name="20% - Accent4 9 2 2 2 2" xfId="11410"/>
    <cellStyle name="20% - Accent4 9 2 2 2 2 2" xfId="29067"/>
    <cellStyle name="20% - Accent4 9 2 2 2 2 2 2" xfId="52369"/>
    <cellStyle name="20% - Accent4 9 2 2 2 2 3" xfId="40773"/>
    <cellStyle name="20% - Accent4 9 2 2 2 3" xfId="13219"/>
    <cellStyle name="20% - Accent4 9 2 2 2 4" xfId="23295"/>
    <cellStyle name="20% - Accent4 9 2 2 2 4 2" xfId="46599"/>
    <cellStyle name="20% - Accent4 9 2 2 2 5" xfId="35003"/>
    <cellStyle name="20% - Accent4 9 2 2 3" xfId="8526"/>
    <cellStyle name="20% - Accent4 9 2 2 3 2" xfId="26183"/>
    <cellStyle name="20% - Accent4 9 2 2 3 2 2" xfId="49485"/>
    <cellStyle name="20% - Accent4 9 2 2 3 3" xfId="37889"/>
    <cellStyle name="20% - Accent4 9 2 2 4" xfId="13218"/>
    <cellStyle name="20% - Accent4 9 2 2 5" xfId="20411"/>
    <cellStyle name="20% - Accent4 9 2 2 5 2" xfId="43715"/>
    <cellStyle name="20% - Accent4 9 2 2 6" xfId="32119"/>
    <cellStyle name="20% - Accent4 9 2 3" xfId="4247"/>
    <cellStyle name="20% - Accent4 9 2 3 2" xfId="10017"/>
    <cellStyle name="20% - Accent4 9 2 3 2 2" xfId="27674"/>
    <cellStyle name="20% - Accent4 9 2 3 2 2 2" xfId="50976"/>
    <cellStyle name="20% - Accent4 9 2 3 2 3" xfId="39380"/>
    <cellStyle name="20% - Accent4 9 2 3 3" xfId="13220"/>
    <cellStyle name="20% - Accent4 9 2 3 4" xfId="21902"/>
    <cellStyle name="20% - Accent4 9 2 3 4 2" xfId="45206"/>
    <cellStyle name="20% - Accent4 9 2 3 5" xfId="33610"/>
    <cellStyle name="20% - Accent4 9 2 4" xfId="7133"/>
    <cellStyle name="20% - Accent4 9 2 4 2" xfId="24790"/>
    <cellStyle name="20% - Accent4 9 2 4 2 2" xfId="48092"/>
    <cellStyle name="20% - Accent4 9 2 4 3" xfId="36496"/>
    <cellStyle name="20% - Accent4 9 2 5" xfId="13217"/>
    <cellStyle name="20% - Accent4 9 2 6" xfId="18148"/>
    <cellStyle name="20% - Accent4 9 2 6 2" xfId="41531"/>
    <cellStyle name="20% - Accent4 9 2 7" xfId="30726"/>
    <cellStyle name="20% - Accent4 9 3" xfId="2023"/>
    <cellStyle name="20% - Accent4 9 3 2" xfId="4907"/>
    <cellStyle name="20% - Accent4 9 3 2 2" xfId="10677"/>
    <cellStyle name="20% - Accent4 9 3 2 2 2" xfId="28334"/>
    <cellStyle name="20% - Accent4 9 3 2 2 2 2" xfId="51636"/>
    <cellStyle name="20% - Accent4 9 3 2 2 3" xfId="40040"/>
    <cellStyle name="20% - Accent4 9 3 2 3" xfId="13222"/>
    <cellStyle name="20% - Accent4 9 3 2 4" xfId="22562"/>
    <cellStyle name="20% - Accent4 9 3 2 4 2" xfId="45866"/>
    <cellStyle name="20% - Accent4 9 3 2 5" xfId="34270"/>
    <cellStyle name="20% - Accent4 9 3 3" xfId="7793"/>
    <cellStyle name="20% - Accent4 9 3 3 2" xfId="25450"/>
    <cellStyle name="20% - Accent4 9 3 3 2 2" xfId="48752"/>
    <cellStyle name="20% - Accent4 9 3 3 3" xfId="37156"/>
    <cellStyle name="20% - Accent4 9 3 4" xfId="13221"/>
    <cellStyle name="20% - Accent4 9 3 5" xfId="19678"/>
    <cellStyle name="20% - Accent4 9 3 5 2" xfId="42982"/>
    <cellStyle name="20% - Accent4 9 3 6" xfId="31386"/>
    <cellStyle name="20% - Accent4 9 4" xfId="3514"/>
    <cellStyle name="20% - Accent4 9 4 2" xfId="9284"/>
    <cellStyle name="20% - Accent4 9 4 2 2" xfId="26941"/>
    <cellStyle name="20% - Accent4 9 4 2 2 2" xfId="50243"/>
    <cellStyle name="20% - Accent4 9 4 2 3" xfId="38647"/>
    <cellStyle name="20% - Accent4 9 4 3" xfId="13223"/>
    <cellStyle name="20% - Accent4 9 4 4" xfId="21169"/>
    <cellStyle name="20% - Accent4 9 4 4 2" xfId="44473"/>
    <cellStyle name="20% - Accent4 9 4 5" xfId="32877"/>
    <cellStyle name="20% - Accent4 9 5" xfId="6400"/>
    <cellStyle name="20% - Accent4 9 5 2" xfId="24057"/>
    <cellStyle name="20% - Accent4 9 5 2 2" xfId="47359"/>
    <cellStyle name="20% - Accent4 9 5 3" xfId="35763"/>
    <cellStyle name="20% - Accent4 9 6" xfId="13216"/>
    <cellStyle name="20% - Accent4 9 7" xfId="18881"/>
    <cellStyle name="20% - Accent4 9 7 2" xfId="42264"/>
    <cellStyle name="20% - Accent4 9 8" xfId="29993"/>
    <cellStyle name="20% - Accent5" xfId="36" builtinId="46" customBuiltin="1"/>
    <cellStyle name="20% - Accent5 10" xfId="745"/>
    <cellStyle name="20% - Accent5 10 2" xfId="2138"/>
    <cellStyle name="20% - Accent5 10 2 2" xfId="5022"/>
    <cellStyle name="20% - Accent5 10 2 2 2" xfId="10792"/>
    <cellStyle name="20% - Accent5 10 2 2 2 2" xfId="28449"/>
    <cellStyle name="20% - Accent5 10 2 2 2 2 2" xfId="51751"/>
    <cellStyle name="20% - Accent5 10 2 2 2 3" xfId="40155"/>
    <cellStyle name="20% - Accent5 10 2 2 3" xfId="13227"/>
    <cellStyle name="20% - Accent5 10 2 2 4" xfId="22677"/>
    <cellStyle name="20% - Accent5 10 2 2 4 2" xfId="45981"/>
    <cellStyle name="20% - Accent5 10 2 2 5" xfId="34385"/>
    <cellStyle name="20% - Accent5 10 2 3" xfId="7908"/>
    <cellStyle name="20% - Accent5 10 2 3 2" xfId="25565"/>
    <cellStyle name="20% - Accent5 10 2 3 2 2" xfId="48867"/>
    <cellStyle name="20% - Accent5 10 2 3 3" xfId="37271"/>
    <cellStyle name="20% - Accent5 10 2 4" xfId="13226"/>
    <cellStyle name="20% - Accent5 10 2 5" xfId="19793"/>
    <cellStyle name="20% - Accent5 10 2 5 2" xfId="43097"/>
    <cellStyle name="20% - Accent5 10 2 6" xfId="31501"/>
    <cellStyle name="20% - Accent5 10 3" xfId="3629"/>
    <cellStyle name="20% - Accent5 10 3 2" xfId="9399"/>
    <cellStyle name="20% - Accent5 10 3 2 2" xfId="27056"/>
    <cellStyle name="20% - Accent5 10 3 2 2 2" xfId="50358"/>
    <cellStyle name="20% - Accent5 10 3 2 3" xfId="38762"/>
    <cellStyle name="20% - Accent5 10 3 3" xfId="13228"/>
    <cellStyle name="20% - Accent5 10 3 4" xfId="21284"/>
    <cellStyle name="20% - Accent5 10 3 4 2" xfId="44588"/>
    <cellStyle name="20% - Accent5 10 3 5" xfId="32992"/>
    <cellStyle name="20% - Accent5 10 4" xfId="6515"/>
    <cellStyle name="20% - Accent5 10 4 2" xfId="24172"/>
    <cellStyle name="20% - Accent5 10 4 2 2" xfId="47474"/>
    <cellStyle name="20% - Accent5 10 4 3" xfId="35878"/>
    <cellStyle name="20% - Accent5 10 5" xfId="13225"/>
    <cellStyle name="20% - Accent5 10 6" xfId="18766"/>
    <cellStyle name="20% - Accent5 10 6 2" xfId="42149"/>
    <cellStyle name="20% - Accent5 10 7" xfId="30108"/>
    <cellStyle name="20% - Accent5 11" xfId="1480"/>
    <cellStyle name="20% - Accent5 11 2" xfId="2873"/>
    <cellStyle name="20% - Accent5 11 2 2" xfId="5757"/>
    <cellStyle name="20% - Accent5 11 2 2 2" xfId="11527"/>
    <cellStyle name="20% - Accent5 11 2 2 2 2" xfId="29184"/>
    <cellStyle name="20% - Accent5 11 2 2 2 2 2" xfId="52486"/>
    <cellStyle name="20% - Accent5 11 2 2 2 3" xfId="40890"/>
    <cellStyle name="20% - Accent5 11 2 2 3" xfId="13231"/>
    <cellStyle name="20% - Accent5 11 2 2 4" xfId="23412"/>
    <cellStyle name="20% - Accent5 11 2 2 4 2" xfId="46716"/>
    <cellStyle name="20% - Accent5 11 2 2 5" xfId="35120"/>
    <cellStyle name="20% - Accent5 11 2 3" xfId="8643"/>
    <cellStyle name="20% - Accent5 11 2 3 2" xfId="26300"/>
    <cellStyle name="20% - Accent5 11 2 3 2 2" xfId="49602"/>
    <cellStyle name="20% - Accent5 11 2 3 3" xfId="38006"/>
    <cellStyle name="20% - Accent5 11 2 4" xfId="13230"/>
    <cellStyle name="20% - Accent5 11 2 5" xfId="20528"/>
    <cellStyle name="20% - Accent5 11 2 5 2" xfId="43832"/>
    <cellStyle name="20% - Accent5 11 2 6" xfId="32236"/>
    <cellStyle name="20% - Accent5 11 3" xfId="4364"/>
    <cellStyle name="20% - Accent5 11 3 2" xfId="10134"/>
    <cellStyle name="20% - Accent5 11 3 2 2" xfId="27791"/>
    <cellStyle name="20% - Accent5 11 3 2 2 2" xfId="51093"/>
    <cellStyle name="20% - Accent5 11 3 2 3" xfId="39497"/>
    <cellStyle name="20% - Accent5 11 3 3" xfId="13232"/>
    <cellStyle name="20% - Accent5 11 3 4" xfId="22019"/>
    <cellStyle name="20% - Accent5 11 3 4 2" xfId="45323"/>
    <cellStyle name="20% - Accent5 11 3 5" xfId="33727"/>
    <cellStyle name="20% - Accent5 11 4" xfId="7250"/>
    <cellStyle name="20% - Accent5 11 4 2" xfId="24907"/>
    <cellStyle name="20% - Accent5 11 4 2 2" xfId="48209"/>
    <cellStyle name="20% - Accent5 11 4 3" xfId="36613"/>
    <cellStyle name="20% - Accent5 11 5" xfId="13229"/>
    <cellStyle name="20% - Accent5 11 6" xfId="18031"/>
    <cellStyle name="20% - Accent5 11 6 2" xfId="41414"/>
    <cellStyle name="20% - Accent5 11 7" xfId="30843"/>
    <cellStyle name="20% - Accent5 12" xfId="2887"/>
    <cellStyle name="20% - Accent5 12 2" xfId="5771"/>
    <cellStyle name="20% - Accent5 12 2 2" xfId="11541"/>
    <cellStyle name="20% - Accent5 12 2 2 2" xfId="29198"/>
    <cellStyle name="20% - Accent5 12 2 2 2 2" xfId="52500"/>
    <cellStyle name="20% - Accent5 12 2 2 3" xfId="40904"/>
    <cellStyle name="20% - Accent5 12 2 3" xfId="13234"/>
    <cellStyle name="20% - Accent5 12 2 4" xfId="23426"/>
    <cellStyle name="20% - Accent5 12 2 4 2" xfId="46730"/>
    <cellStyle name="20% - Accent5 12 2 5" xfId="35134"/>
    <cellStyle name="20% - Accent5 12 3" xfId="8657"/>
    <cellStyle name="20% - Accent5 12 3 2" xfId="26314"/>
    <cellStyle name="20% - Accent5 12 3 2 2" xfId="49616"/>
    <cellStyle name="20% - Accent5 12 3 3" xfId="38020"/>
    <cellStyle name="20% - Accent5 12 4" xfId="13233"/>
    <cellStyle name="20% - Accent5 12 5" xfId="20542"/>
    <cellStyle name="20% - Accent5 12 5 2" xfId="43846"/>
    <cellStyle name="20% - Accent5 12 6" xfId="32250"/>
    <cellStyle name="20% - Accent5 13" xfId="2901"/>
    <cellStyle name="20% - Accent5 13 2" xfId="5785"/>
    <cellStyle name="20% - Accent5 13 2 2" xfId="11555"/>
    <cellStyle name="20% - Accent5 13 2 2 2" xfId="29212"/>
    <cellStyle name="20% - Accent5 13 2 2 2 2" xfId="52514"/>
    <cellStyle name="20% - Accent5 13 2 2 3" xfId="40918"/>
    <cellStyle name="20% - Accent5 13 2 3" xfId="13236"/>
    <cellStyle name="20% - Accent5 13 2 4" xfId="23440"/>
    <cellStyle name="20% - Accent5 13 2 4 2" xfId="46744"/>
    <cellStyle name="20% - Accent5 13 2 5" xfId="35148"/>
    <cellStyle name="20% - Accent5 13 3" xfId="8671"/>
    <cellStyle name="20% - Accent5 13 3 2" xfId="26328"/>
    <cellStyle name="20% - Accent5 13 3 2 2" xfId="49630"/>
    <cellStyle name="20% - Accent5 13 3 3" xfId="38034"/>
    <cellStyle name="20% - Accent5 13 4" xfId="13235"/>
    <cellStyle name="20% - Accent5 13 5" xfId="20556"/>
    <cellStyle name="20% - Accent5 13 5 2" xfId="43860"/>
    <cellStyle name="20% - Accent5 13 6" xfId="32264"/>
    <cellStyle name="20% - Accent5 14" xfId="2915"/>
    <cellStyle name="20% - Accent5 14 2" xfId="5799"/>
    <cellStyle name="20% - Accent5 14 2 2" xfId="11569"/>
    <cellStyle name="20% - Accent5 14 2 2 2" xfId="29226"/>
    <cellStyle name="20% - Accent5 14 2 2 2 2" xfId="52528"/>
    <cellStyle name="20% - Accent5 14 2 2 3" xfId="40932"/>
    <cellStyle name="20% - Accent5 14 2 3" xfId="13238"/>
    <cellStyle name="20% - Accent5 14 2 4" xfId="23454"/>
    <cellStyle name="20% - Accent5 14 2 4 2" xfId="46758"/>
    <cellStyle name="20% - Accent5 14 2 5" xfId="35162"/>
    <cellStyle name="20% - Accent5 14 3" xfId="8685"/>
    <cellStyle name="20% - Accent5 14 3 2" xfId="26342"/>
    <cellStyle name="20% - Accent5 14 3 2 2" xfId="49644"/>
    <cellStyle name="20% - Accent5 14 3 3" xfId="38048"/>
    <cellStyle name="20% - Accent5 14 4" xfId="13237"/>
    <cellStyle name="20% - Accent5 14 5" xfId="20570"/>
    <cellStyle name="20% - Accent5 14 5 2" xfId="43874"/>
    <cellStyle name="20% - Accent5 14 6" xfId="32278"/>
    <cellStyle name="20% - Accent5 15" xfId="2929"/>
    <cellStyle name="20% - Accent5 15 2" xfId="5813"/>
    <cellStyle name="20% - Accent5 15 2 2" xfId="11583"/>
    <cellStyle name="20% - Accent5 15 2 2 2" xfId="29240"/>
    <cellStyle name="20% - Accent5 15 2 2 2 2" xfId="52542"/>
    <cellStyle name="20% - Accent5 15 2 2 3" xfId="40946"/>
    <cellStyle name="20% - Accent5 15 2 3" xfId="13240"/>
    <cellStyle name="20% - Accent5 15 2 4" xfId="23468"/>
    <cellStyle name="20% - Accent5 15 2 4 2" xfId="46772"/>
    <cellStyle name="20% - Accent5 15 2 5" xfId="35176"/>
    <cellStyle name="20% - Accent5 15 3" xfId="8699"/>
    <cellStyle name="20% - Accent5 15 3 2" xfId="26356"/>
    <cellStyle name="20% - Accent5 15 3 2 2" xfId="49658"/>
    <cellStyle name="20% - Accent5 15 3 3" xfId="38062"/>
    <cellStyle name="20% - Accent5 15 4" xfId="13239"/>
    <cellStyle name="20% - Accent5 15 5" xfId="20584"/>
    <cellStyle name="20% - Accent5 15 5 2" xfId="43888"/>
    <cellStyle name="20% - Accent5 15 6" xfId="32292"/>
    <cellStyle name="20% - Accent5 16" xfId="1492"/>
    <cellStyle name="20% - Accent5 16 2" xfId="4376"/>
    <cellStyle name="20% - Accent5 16 2 2" xfId="10146"/>
    <cellStyle name="20% - Accent5 16 2 2 2" xfId="27803"/>
    <cellStyle name="20% - Accent5 16 2 2 2 2" xfId="51105"/>
    <cellStyle name="20% - Accent5 16 2 2 3" xfId="39509"/>
    <cellStyle name="20% - Accent5 16 2 3" xfId="13242"/>
    <cellStyle name="20% - Accent5 16 2 4" xfId="22031"/>
    <cellStyle name="20% - Accent5 16 2 4 2" xfId="45335"/>
    <cellStyle name="20% - Accent5 16 2 5" xfId="33739"/>
    <cellStyle name="20% - Accent5 16 3" xfId="7262"/>
    <cellStyle name="20% - Accent5 16 3 2" xfId="24919"/>
    <cellStyle name="20% - Accent5 16 3 2 2" xfId="48221"/>
    <cellStyle name="20% - Accent5 16 3 3" xfId="36625"/>
    <cellStyle name="20% - Accent5 16 4" xfId="13241"/>
    <cellStyle name="20% - Accent5 16 5" xfId="18019"/>
    <cellStyle name="20% - Accent5 16 5 2" xfId="41402"/>
    <cellStyle name="20% - Accent5 16 6" xfId="30855"/>
    <cellStyle name="20% - Accent5 17" xfId="2943"/>
    <cellStyle name="20% - Accent5 17 2" xfId="5827"/>
    <cellStyle name="20% - Accent5 17 2 2" xfId="11597"/>
    <cellStyle name="20% - Accent5 17 2 2 2" xfId="29254"/>
    <cellStyle name="20% - Accent5 17 2 2 2 2" xfId="52556"/>
    <cellStyle name="20% - Accent5 17 2 2 3" xfId="40960"/>
    <cellStyle name="20% - Accent5 17 2 3" xfId="13244"/>
    <cellStyle name="20% - Accent5 17 2 4" xfId="23482"/>
    <cellStyle name="20% - Accent5 17 2 4 2" xfId="46786"/>
    <cellStyle name="20% - Accent5 17 2 5" xfId="35190"/>
    <cellStyle name="20% - Accent5 17 3" xfId="8713"/>
    <cellStyle name="20% - Accent5 17 3 2" xfId="26370"/>
    <cellStyle name="20% - Accent5 17 3 2 2" xfId="49672"/>
    <cellStyle name="20% - Accent5 17 3 3" xfId="38076"/>
    <cellStyle name="20% - Accent5 17 4" xfId="13243"/>
    <cellStyle name="20% - Accent5 17 5" xfId="20598"/>
    <cellStyle name="20% - Accent5 17 5 2" xfId="43902"/>
    <cellStyle name="20% - Accent5 17 6" xfId="32306"/>
    <cellStyle name="20% - Accent5 18" xfId="2957"/>
    <cellStyle name="20% - Accent5 18 2" xfId="5841"/>
    <cellStyle name="20% - Accent5 18 2 2" xfId="11611"/>
    <cellStyle name="20% - Accent5 18 2 2 2" xfId="29268"/>
    <cellStyle name="20% - Accent5 18 2 2 2 2" xfId="52570"/>
    <cellStyle name="20% - Accent5 18 2 2 3" xfId="40974"/>
    <cellStyle name="20% - Accent5 18 2 3" xfId="13246"/>
    <cellStyle name="20% - Accent5 18 2 4" xfId="23496"/>
    <cellStyle name="20% - Accent5 18 2 4 2" xfId="46800"/>
    <cellStyle name="20% - Accent5 18 2 5" xfId="35204"/>
    <cellStyle name="20% - Accent5 18 3" xfId="8727"/>
    <cellStyle name="20% - Accent5 18 3 2" xfId="26384"/>
    <cellStyle name="20% - Accent5 18 3 2 2" xfId="49686"/>
    <cellStyle name="20% - Accent5 18 3 3" xfId="38090"/>
    <cellStyle name="20% - Accent5 18 4" xfId="13245"/>
    <cellStyle name="20% - Accent5 18 5" xfId="20612"/>
    <cellStyle name="20% - Accent5 18 5 2" xfId="43916"/>
    <cellStyle name="20% - Accent5 18 6" xfId="32320"/>
    <cellStyle name="20% - Accent5 19" xfId="2971"/>
    <cellStyle name="20% - Accent5 19 2" xfId="5855"/>
    <cellStyle name="20% - Accent5 19 2 2" xfId="11625"/>
    <cellStyle name="20% - Accent5 19 2 2 2" xfId="29282"/>
    <cellStyle name="20% - Accent5 19 2 2 2 2" xfId="52584"/>
    <cellStyle name="20% - Accent5 19 2 2 3" xfId="40988"/>
    <cellStyle name="20% - Accent5 19 2 3" xfId="13248"/>
    <cellStyle name="20% - Accent5 19 2 4" xfId="23510"/>
    <cellStyle name="20% - Accent5 19 2 4 2" xfId="46814"/>
    <cellStyle name="20% - Accent5 19 2 5" xfId="35218"/>
    <cellStyle name="20% - Accent5 19 3" xfId="8741"/>
    <cellStyle name="20% - Accent5 19 3 2" xfId="26398"/>
    <cellStyle name="20% - Accent5 19 3 2 2" xfId="49700"/>
    <cellStyle name="20% - Accent5 19 3 3" xfId="38104"/>
    <cellStyle name="20% - Accent5 19 4" xfId="13247"/>
    <cellStyle name="20% - Accent5 19 5" xfId="20626"/>
    <cellStyle name="20% - Accent5 19 5 2" xfId="43930"/>
    <cellStyle name="20% - Accent5 19 6" xfId="32334"/>
    <cellStyle name="20% - Accent5 2" xfId="71"/>
    <cellStyle name="20% - Accent5 2 10" xfId="2999"/>
    <cellStyle name="20% - Accent5 2 10 2" xfId="8769"/>
    <cellStyle name="20% - Accent5 2 10 2 2" xfId="26426"/>
    <cellStyle name="20% - Accent5 2 10 2 2 2" xfId="49728"/>
    <cellStyle name="20% - Accent5 2 10 2 3" xfId="38132"/>
    <cellStyle name="20% - Accent5 2 10 3" xfId="13250"/>
    <cellStyle name="20% - Accent5 2 10 4" xfId="20654"/>
    <cellStyle name="20% - Accent5 2 10 4 2" xfId="43958"/>
    <cellStyle name="20% - Accent5 2 10 5" xfId="32362"/>
    <cellStyle name="20% - Accent5 2 11" xfId="5885"/>
    <cellStyle name="20% - Accent5 2 11 2" xfId="23542"/>
    <cellStyle name="20% - Accent5 2 11 2 2" xfId="46844"/>
    <cellStyle name="20% - Accent5 2 11 3" xfId="35248"/>
    <cellStyle name="20% - Accent5 2 12" xfId="13249"/>
    <cellStyle name="20% - Accent5 2 13" xfId="19440"/>
    <cellStyle name="20% - Accent5 2 13 2" xfId="42779"/>
    <cellStyle name="20% - Accent5 2 14" xfId="29478"/>
    <cellStyle name="20% - Accent5 2 2" xfId="233"/>
    <cellStyle name="20% - Accent5 2 2 10" xfId="19278"/>
    <cellStyle name="20% - Accent5 2 2 10 2" xfId="42635"/>
    <cellStyle name="20% - Accent5 2 2 11" xfId="29622"/>
    <cellStyle name="20% - Accent5 2 2 2" xfId="234"/>
    <cellStyle name="20% - Accent5 2 2 2 2" xfId="515"/>
    <cellStyle name="20% - Accent5 2 2 2 2 2" xfId="1248"/>
    <cellStyle name="20% - Accent5 2 2 2 2 2 2" xfId="2641"/>
    <cellStyle name="20% - Accent5 2 2 2 2 2 2 2" xfId="5525"/>
    <cellStyle name="20% - Accent5 2 2 2 2 2 2 2 2" xfId="11295"/>
    <cellStyle name="20% - Accent5 2 2 2 2 2 2 2 2 2" xfId="28952"/>
    <cellStyle name="20% - Accent5 2 2 2 2 2 2 2 2 2 2" xfId="52254"/>
    <cellStyle name="20% - Accent5 2 2 2 2 2 2 2 2 3" xfId="40658"/>
    <cellStyle name="20% - Accent5 2 2 2 2 2 2 2 3" xfId="13256"/>
    <cellStyle name="20% - Accent5 2 2 2 2 2 2 2 4" xfId="23180"/>
    <cellStyle name="20% - Accent5 2 2 2 2 2 2 2 4 2" xfId="46484"/>
    <cellStyle name="20% - Accent5 2 2 2 2 2 2 2 5" xfId="34888"/>
    <cellStyle name="20% - Accent5 2 2 2 2 2 2 3" xfId="8411"/>
    <cellStyle name="20% - Accent5 2 2 2 2 2 2 3 2" xfId="26068"/>
    <cellStyle name="20% - Accent5 2 2 2 2 2 2 3 2 2" xfId="49370"/>
    <cellStyle name="20% - Accent5 2 2 2 2 2 2 3 3" xfId="37774"/>
    <cellStyle name="20% - Accent5 2 2 2 2 2 2 4" xfId="13255"/>
    <cellStyle name="20% - Accent5 2 2 2 2 2 2 5" xfId="20296"/>
    <cellStyle name="20% - Accent5 2 2 2 2 2 2 5 2" xfId="43600"/>
    <cellStyle name="20% - Accent5 2 2 2 2 2 2 6" xfId="32004"/>
    <cellStyle name="20% - Accent5 2 2 2 2 2 3" xfId="4132"/>
    <cellStyle name="20% - Accent5 2 2 2 2 2 3 2" xfId="9902"/>
    <cellStyle name="20% - Accent5 2 2 2 2 2 3 2 2" xfId="27559"/>
    <cellStyle name="20% - Accent5 2 2 2 2 2 3 2 2 2" xfId="50861"/>
    <cellStyle name="20% - Accent5 2 2 2 2 2 3 2 3" xfId="39265"/>
    <cellStyle name="20% - Accent5 2 2 2 2 2 3 3" xfId="13257"/>
    <cellStyle name="20% - Accent5 2 2 2 2 2 3 4" xfId="21787"/>
    <cellStyle name="20% - Accent5 2 2 2 2 2 3 4 2" xfId="45091"/>
    <cellStyle name="20% - Accent5 2 2 2 2 2 3 5" xfId="33495"/>
    <cellStyle name="20% - Accent5 2 2 2 2 2 4" xfId="7018"/>
    <cellStyle name="20% - Accent5 2 2 2 2 2 4 2" xfId="24675"/>
    <cellStyle name="20% - Accent5 2 2 2 2 2 4 2 2" xfId="47977"/>
    <cellStyle name="20% - Accent5 2 2 2 2 2 4 3" xfId="36381"/>
    <cellStyle name="20% - Accent5 2 2 2 2 2 5" xfId="13254"/>
    <cellStyle name="20% - Accent5 2 2 2 2 2 6" xfId="18263"/>
    <cellStyle name="20% - Accent5 2 2 2 2 2 6 2" xfId="41646"/>
    <cellStyle name="20% - Accent5 2 2 2 2 2 7" xfId="30611"/>
    <cellStyle name="20% - Accent5 2 2 2 2 3" xfId="1908"/>
    <cellStyle name="20% - Accent5 2 2 2 2 3 2" xfId="4792"/>
    <cellStyle name="20% - Accent5 2 2 2 2 3 2 2" xfId="10562"/>
    <cellStyle name="20% - Accent5 2 2 2 2 3 2 2 2" xfId="28219"/>
    <cellStyle name="20% - Accent5 2 2 2 2 3 2 2 2 2" xfId="51521"/>
    <cellStyle name="20% - Accent5 2 2 2 2 3 2 2 3" xfId="39925"/>
    <cellStyle name="20% - Accent5 2 2 2 2 3 2 3" xfId="13259"/>
    <cellStyle name="20% - Accent5 2 2 2 2 3 2 4" xfId="22447"/>
    <cellStyle name="20% - Accent5 2 2 2 2 3 2 4 2" xfId="45751"/>
    <cellStyle name="20% - Accent5 2 2 2 2 3 2 5" xfId="34155"/>
    <cellStyle name="20% - Accent5 2 2 2 2 3 3" xfId="7678"/>
    <cellStyle name="20% - Accent5 2 2 2 2 3 3 2" xfId="25335"/>
    <cellStyle name="20% - Accent5 2 2 2 2 3 3 2 2" xfId="48637"/>
    <cellStyle name="20% - Accent5 2 2 2 2 3 3 3" xfId="37041"/>
    <cellStyle name="20% - Accent5 2 2 2 2 3 4" xfId="13258"/>
    <cellStyle name="20% - Accent5 2 2 2 2 3 5" xfId="19563"/>
    <cellStyle name="20% - Accent5 2 2 2 2 3 5 2" xfId="42867"/>
    <cellStyle name="20% - Accent5 2 2 2 2 3 6" xfId="31271"/>
    <cellStyle name="20% - Accent5 2 2 2 2 4" xfId="3399"/>
    <cellStyle name="20% - Accent5 2 2 2 2 4 2" xfId="9169"/>
    <cellStyle name="20% - Accent5 2 2 2 2 4 2 2" xfId="26826"/>
    <cellStyle name="20% - Accent5 2 2 2 2 4 2 2 2" xfId="50128"/>
    <cellStyle name="20% - Accent5 2 2 2 2 4 2 3" xfId="38532"/>
    <cellStyle name="20% - Accent5 2 2 2 2 4 3" xfId="13260"/>
    <cellStyle name="20% - Accent5 2 2 2 2 4 4" xfId="21054"/>
    <cellStyle name="20% - Accent5 2 2 2 2 4 4 2" xfId="44358"/>
    <cellStyle name="20% - Accent5 2 2 2 2 4 5" xfId="32762"/>
    <cellStyle name="20% - Accent5 2 2 2 2 5" xfId="6285"/>
    <cellStyle name="20% - Accent5 2 2 2 2 5 2" xfId="23942"/>
    <cellStyle name="20% - Accent5 2 2 2 2 5 2 2" xfId="47244"/>
    <cellStyle name="20% - Accent5 2 2 2 2 5 3" xfId="35648"/>
    <cellStyle name="20% - Accent5 2 2 2 2 6" xfId="13253"/>
    <cellStyle name="20% - Accent5 2 2 2 2 7" xfId="18996"/>
    <cellStyle name="20% - Accent5 2 2 2 2 7 2" xfId="42379"/>
    <cellStyle name="20% - Accent5 2 2 2 2 8" xfId="29878"/>
    <cellStyle name="20% - Accent5 2 2 2 3" xfId="1007"/>
    <cellStyle name="20% - Accent5 2 2 2 3 2" xfId="2400"/>
    <cellStyle name="20% - Accent5 2 2 2 3 2 2" xfId="5284"/>
    <cellStyle name="20% - Accent5 2 2 2 3 2 2 2" xfId="11054"/>
    <cellStyle name="20% - Accent5 2 2 2 3 2 2 2 2" xfId="28711"/>
    <cellStyle name="20% - Accent5 2 2 2 3 2 2 2 2 2" xfId="52013"/>
    <cellStyle name="20% - Accent5 2 2 2 3 2 2 2 3" xfId="40417"/>
    <cellStyle name="20% - Accent5 2 2 2 3 2 2 3" xfId="13263"/>
    <cellStyle name="20% - Accent5 2 2 2 3 2 2 4" xfId="22939"/>
    <cellStyle name="20% - Accent5 2 2 2 3 2 2 4 2" xfId="46243"/>
    <cellStyle name="20% - Accent5 2 2 2 3 2 2 5" xfId="34647"/>
    <cellStyle name="20% - Accent5 2 2 2 3 2 3" xfId="8170"/>
    <cellStyle name="20% - Accent5 2 2 2 3 2 3 2" xfId="25827"/>
    <cellStyle name="20% - Accent5 2 2 2 3 2 3 2 2" xfId="49129"/>
    <cellStyle name="20% - Accent5 2 2 2 3 2 3 3" xfId="37533"/>
    <cellStyle name="20% - Accent5 2 2 2 3 2 4" xfId="13262"/>
    <cellStyle name="20% - Accent5 2 2 2 3 2 5" xfId="20055"/>
    <cellStyle name="20% - Accent5 2 2 2 3 2 5 2" xfId="43359"/>
    <cellStyle name="20% - Accent5 2 2 2 3 2 6" xfId="31763"/>
    <cellStyle name="20% - Accent5 2 2 2 3 3" xfId="3891"/>
    <cellStyle name="20% - Accent5 2 2 2 3 3 2" xfId="9661"/>
    <cellStyle name="20% - Accent5 2 2 2 3 3 2 2" xfId="27318"/>
    <cellStyle name="20% - Accent5 2 2 2 3 3 2 2 2" xfId="50620"/>
    <cellStyle name="20% - Accent5 2 2 2 3 3 2 3" xfId="39024"/>
    <cellStyle name="20% - Accent5 2 2 2 3 3 3" xfId="13264"/>
    <cellStyle name="20% - Accent5 2 2 2 3 3 4" xfId="21546"/>
    <cellStyle name="20% - Accent5 2 2 2 3 3 4 2" xfId="44850"/>
    <cellStyle name="20% - Accent5 2 2 2 3 3 5" xfId="33254"/>
    <cellStyle name="20% - Accent5 2 2 2 3 4" xfId="6777"/>
    <cellStyle name="20% - Accent5 2 2 2 3 4 2" xfId="24434"/>
    <cellStyle name="20% - Accent5 2 2 2 3 4 2 2" xfId="47736"/>
    <cellStyle name="20% - Accent5 2 2 2 3 4 3" xfId="36140"/>
    <cellStyle name="20% - Accent5 2 2 2 3 5" xfId="13261"/>
    <cellStyle name="20% - Accent5 2 2 2 3 6" xfId="18504"/>
    <cellStyle name="20% - Accent5 2 2 2 3 6 2" xfId="41887"/>
    <cellStyle name="20% - Accent5 2 2 2 3 7" xfId="30370"/>
    <cellStyle name="20% - Accent5 2 2 2 4" xfId="1653"/>
    <cellStyle name="20% - Accent5 2 2 2 4 2" xfId="4537"/>
    <cellStyle name="20% - Accent5 2 2 2 4 2 2" xfId="10307"/>
    <cellStyle name="20% - Accent5 2 2 2 4 2 2 2" xfId="27964"/>
    <cellStyle name="20% - Accent5 2 2 2 4 2 2 2 2" xfId="51266"/>
    <cellStyle name="20% - Accent5 2 2 2 4 2 2 3" xfId="39670"/>
    <cellStyle name="20% - Accent5 2 2 2 4 2 3" xfId="13266"/>
    <cellStyle name="20% - Accent5 2 2 2 4 2 4" xfId="22192"/>
    <cellStyle name="20% - Accent5 2 2 2 4 2 4 2" xfId="45496"/>
    <cellStyle name="20% - Accent5 2 2 2 4 2 5" xfId="33900"/>
    <cellStyle name="20% - Accent5 2 2 2 4 3" xfId="7423"/>
    <cellStyle name="20% - Accent5 2 2 2 4 3 2" xfId="25080"/>
    <cellStyle name="20% - Accent5 2 2 2 4 3 2 2" xfId="48382"/>
    <cellStyle name="20% - Accent5 2 2 2 4 3 3" xfId="36786"/>
    <cellStyle name="20% - Accent5 2 2 2 4 4" xfId="13265"/>
    <cellStyle name="20% - Accent5 2 2 2 4 5" xfId="17858"/>
    <cellStyle name="20% - Accent5 2 2 2 4 5 2" xfId="41241"/>
    <cellStyle name="20% - Accent5 2 2 2 4 6" xfId="31016"/>
    <cellStyle name="20% - Accent5 2 2 2 5" xfId="3144"/>
    <cellStyle name="20% - Accent5 2 2 2 5 2" xfId="8914"/>
    <cellStyle name="20% - Accent5 2 2 2 5 2 2" xfId="26571"/>
    <cellStyle name="20% - Accent5 2 2 2 5 2 2 2" xfId="49873"/>
    <cellStyle name="20% - Accent5 2 2 2 5 2 3" xfId="38277"/>
    <cellStyle name="20% - Accent5 2 2 2 5 3" xfId="13267"/>
    <cellStyle name="20% - Accent5 2 2 2 5 4" xfId="20799"/>
    <cellStyle name="20% - Accent5 2 2 2 5 4 2" xfId="44103"/>
    <cellStyle name="20% - Accent5 2 2 2 5 5" xfId="32507"/>
    <cellStyle name="20% - Accent5 2 2 2 6" xfId="6030"/>
    <cellStyle name="20% - Accent5 2 2 2 6 2" xfId="23687"/>
    <cellStyle name="20% - Accent5 2 2 2 6 2 2" xfId="46989"/>
    <cellStyle name="20% - Accent5 2 2 2 6 3" xfId="35393"/>
    <cellStyle name="20% - Accent5 2 2 2 7" xfId="13252"/>
    <cellStyle name="20% - Accent5 2 2 2 8" xfId="19277"/>
    <cellStyle name="20% - Accent5 2 2 2 8 2" xfId="42634"/>
    <cellStyle name="20% - Accent5 2 2 2 9" xfId="29623"/>
    <cellStyle name="20% - Accent5 2 2 3" xfId="235"/>
    <cellStyle name="20% - Accent5 2 2 3 2" xfId="1008"/>
    <cellStyle name="20% - Accent5 2 2 3 2 2" xfId="2401"/>
    <cellStyle name="20% - Accent5 2 2 3 2 2 2" xfId="5285"/>
    <cellStyle name="20% - Accent5 2 2 3 2 2 2 2" xfId="11055"/>
    <cellStyle name="20% - Accent5 2 2 3 2 2 2 2 2" xfId="28712"/>
    <cellStyle name="20% - Accent5 2 2 3 2 2 2 2 2 2" xfId="52014"/>
    <cellStyle name="20% - Accent5 2 2 3 2 2 2 2 3" xfId="40418"/>
    <cellStyle name="20% - Accent5 2 2 3 2 2 2 3" xfId="13271"/>
    <cellStyle name="20% - Accent5 2 2 3 2 2 2 4" xfId="22940"/>
    <cellStyle name="20% - Accent5 2 2 3 2 2 2 4 2" xfId="46244"/>
    <cellStyle name="20% - Accent5 2 2 3 2 2 2 5" xfId="34648"/>
    <cellStyle name="20% - Accent5 2 2 3 2 2 3" xfId="8171"/>
    <cellStyle name="20% - Accent5 2 2 3 2 2 3 2" xfId="25828"/>
    <cellStyle name="20% - Accent5 2 2 3 2 2 3 2 2" xfId="49130"/>
    <cellStyle name="20% - Accent5 2 2 3 2 2 3 3" xfId="37534"/>
    <cellStyle name="20% - Accent5 2 2 3 2 2 4" xfId="13270"/>
    <cellStyle name="20% - Accent5 2 2 3 2 2 5" xfId="20056"/>
    <cellStyle name="20% - Accent5 2 2 3 2 2 5 2" xfId="43360"/>
    <cellStyle name="20% - Accent5 2 2 3 2 2 6" xfId="31764"/>
    <cellStyle name="20% - Accent5 2 2 3 2 3" xfId="3892"/>
    <cellStyle name="20% - Accent5 2 2 3 2 3 2" xfId="9662"/>
    <cellStyle name="20% - Accent5 2 2 3 2 3 2 2" xfId="27319"/>
    <cellStyle name="20% - Accent5 2 2 3 2 3 2 2 2" xfId="50621"/>
    <cellStyle name="20% - Accent5 2 2 3 2 3 2 3" xfId="39025"/>
    <cellStyle name="20% - Accent5 2 2 3 2 3 3" xfId="13272"/>
    <cellStyle name="20% - Accent5 2 2 3 2 3 4" xfId="21547"/>
    <cellStyle name="20% - Accent5 2 2 3 2 3 4 2" xfId="44851"/>
    <cellStyle name="20% - Accent5 2 2 3 2 3 5" xfId="33255"/>
    <cellStyle name="20% - Accent5 2 2 3 2 4" xfId="6778"/>
    <cellStyle name="20% - Accent5 2 2 3 2 4 2" xfId="24435"/>
    <cellStyle name="20% - Accent5 2 2 3 2 4 2 2" xfId="47737"/>
    <cellStyle name="20% - Accent5 2 2 3 2 4 3" xfId="36141"/>
    <cellStyle name="20% - Accent5 2 2 3 2 5" xfId="13269"/>
    <cellStyle name="20% - Accent5 2 2 3 2 6" xfId="18503"/>
    <cellStyle name="20% - Accent5 2 2 3 2 6 2" xfId="41886"/>
    <cellStyle name="20% - Accent5 2 2 3 2 7" xfId="30371"/>
    <cellStyle name="20% - Accent5 2 2 3 3" xfId="1654"/>
    <cellStyle name="20% - Accent5 2 2 3 3 2" xfId="4538"/>
    <cellStyle name="20% - Accent5 2 2 3 3 2 2" xfId="10308"/>
    <cellStyle name="20% - Accent5 2 2 3 3 2 2 2" xfId="27965"/>
    <cellStyle name="20% - Accent5 2 2 3 3 2 2 2 2" xfId="51267"/>
    <cellStyle name="20% - Accent5 2 2 3 3 2 2 3" xfId="39671"/>
    <cellStyle name="20% - Accent5 2 2 3 3 2 3" xfId="13274"/>
    <cellStyle name="20% - Accent5 2 2 3 3 2 4" xfId="22193"/>
    <cellStyle name="20% - Accent5 2 2 3 3 2 4 2" xfId="45497"/>
    <cellStyle name="20% - Accent5 2 2 3 3 2 5" xfId="33901"/>
    <cellStyle name="20% - Accent5 2 2 3 3 3" xfId="7424"/>
    <cellStyle name="20% - Accent5 2 2 3 3 3 2" xfId="25081"/>
    <cellStyle name="20% - Accent5 2 2 3 3 3 2 2" xfId="48383"/>
    <cellStyle name="20% - Accent5 2 2 3 3 3 3" xfId="36787"/>
    <cellStyle name="20% - Accent5 2 2 3 3 4" xfId="13273"/>
    <cellStyle name="20% - Accent5 2 2 3 3 5" xfId="17857"/>
    <cellStyle name="20% - Accent5 2 2 3 3 5 2" xfId="41240"/>
    <cellStyle name="20% - Accent5 2 2 3 3 6" xfId="31017"/>
    <cellStyle name="20% - Accent5 2 2 3 4" xfId="3145"/>
    <cellStyle name="20% - Accent5 2 2 3 4 2" xfId="8915"/>
    <cellStyle name="20% - Accent5 2 2 3 4 2 2" xfId="26572"/>
    <cellStyle name="20% - Accent5 2 2 3 4 2 2 2" xfId="49874"/>
    <cellStyle name="20% - Accent5 2 2 3 4 2 3" xfId="38278"/>
    <cellStyle name="20% - Accent5 2 2 3 4 3" xfId="13275"/>
    <cellStyle name="20% - Accent5 2 2 3 4 4" xfId="20800"/>
    <cellStyle name="20% - Accent5 2 2 3 4 4 2" xfId="44104"/>
    <cellStyle name="20% - Accent5 2 2 3 4 5" xfId="32508"/>
    <cellStyle name="20% - Accent5 2 2 3 5" xfId="6031"/>
    <cellStyle name="20% - Accent5 2 2 3 5 2" xfId="23688"/>
    <cellStyle name="20% - Accent5 2 2 3 5 2 2" xfId="46990"/>
    <cellStyle name="20% - Accent5 2 2 3 5 3" xfId="35394"/>
    <cellStyle name="20% - Accent5 2 2 3 6" xfId="13268"/>
    <cellStyle name="20% - Accent5 2 2 3 7" xfId="19276"/>
    <cellStyle name="20% - Accent5 2 2 3 7 2" xfId="42633"/>
    <cellStyle name="20% - Accent5 2 2 3 8" xfId="29624"/>
    <cellStyle name="20% - Accent5 2 2 4" xfId="514"/>
    <cellStyle name="20% - Accent5 2 2 4 2" xfId="1247"/>
    <cellStyle name="20% - Accent5 2 2 4 2 2" xfId="2640"/>
    <cellStyle name="20% - Accent5 2 2 4 2 2 2" xfId="5524"/>
    <cellStyle name="20% - Accent5 2 2 4 2 2 2 2" xfId="11294"/>
    <cellStyle name="20% - Accent5 2 2 4 2 2 2 2 2" xfId="28951"/>
    <cellStyle name="20% - Accent5 2 2 4 2 2 2 2 2 2" xfId="52253"/>
    <cellStyle name="20% - Accent5 2 2 4 2 2 2 2 3" xfId="40657"/>
    <cellStyle name="20% - Accent5 2 2 4 2 2 2 3" xfId="13279"/>
    <cellStyle name="20% - Accent5 2 2 4 2 2 2 4" xfId="23179"/>
    <cellStyle name="20% - Accent5 2 2 4 2 2 2 4 2" xfId="46483"/>
    <cellStyle name="20% - Accent5 2 2 4 2 2 2 5" xfId="34887"/>
    <cellStyle name="20% - Accent5 2 2 4 2 2 3" xfId="8410"/>
    <cellStyle name="20% - Accent5 2 2 4 2 2 3 2" xfId="26067"/>
    <cellStyle name="20% - Accent5 2 2 4 2 2 3 2 2" xfId="49369"/>
    <cellStyle name="20% - Accent5 2 2 4 2 2 3 3" xfId="37773"/>
    <cellStyle name="20% - Accent5 2 2 4 2 2 4" xfId="13278"/>
    <cellStyle name="20% - Accent5 2 2 4 2 2 5" xfId="20295"/>
    <cellStyle name="20% - Accent5 2 2 4 2 2 5 2" xfId="43599"/>
    <cellStyle name="20% - Accent5 2 2 4 2 2 6" xfId="32003"/>
    <cellStyle name="20% - Accent5 2 2 4 2 3" xfId="4131"/>
    <cellStyle name="20% - Accent5 2 2 4 2 3 2" xfId="9901"/>
    <cellStyle name="20% - Accent5 2 2 4 2 3 2 2" xfId="27558"/>
    <cellStyle name="20% - Accent5 2 2 4 2 3 2 2 2" xfId="50860"/>
    <cellStyle name="20% - Accent5 2 2 4 2 3 2 3" xfId="39264"/>
    <cellStyle name="20% - Accent5 2 2 4 2 3 3" xfId="13280"/>
    <cellStyle name="20% - Accent5 2 2 4 2 3 4" xfId="21786"/>
    <cellStyle name="20% - Accent5 2 2 4 2 3 4 2" xfId="45090"/>
    <cellStyle name="20% - Accent5 2 2 4 2 3 5" xfId="33494"/>
    <cellStyle name="20% - Accent5 2 2 4 2 4" xfId="7017"/>
    <cellStyle name="20% - Accent5 2 2 4 2 4 2" xfId="24674"/>
    <cellStyle name="20% - Accent5 2 2 4 2 4 2 2" xfId="47976"/>
    <cellStyle name="20% - Accent5 2 2 4 2 4 3" xfId="36380"/>
    <cellStyle name="20% - Accent5 2 2 4 2 5" xfId="13277"/>
    <cellStyle name="20% - Accent5 2 2 4 2 6" xfId="18264"/>
    <cellStyle name="20% - Accent5 2 2 4 2 6 2" xfId="41647"/>
    <cellStyle name="20% - Accent5 2 2 4 2 7" xfId="30610"/>
    <cellStyle name="20% - Accent5 2 2 4 3" xfId="1907"/>
    <cellStyle name="20% - Accent5 2 2 4 3 2" xfId="4791"/>
    <cellStyle name="20% - Accent5 2 2 4 3 2 2" xfId="10561"/>
    <cellStyle name="20% - Accent5 2 2 4 3 2 2 2" xfId="28218"/>
    <cellStyle name="20% - Accent5 2 2 4 3 2 2 2 2" xfId="51520"/>
    <cellStyle name="20% - Accent5 2 2 4 3 2 2 3" xfId="39924"/>
    <cellStyle name="20% - Accent5 2 2 4 3 2 3" xfId="13282"/>
    <cellStyle name="20% - Accent5 2 2 4 3 2 4" xfId="22446"/>
    <cellStyle name="20% - Accent5 2 2 4 3 2 4 2" xfId="45750"/>
    <cellStyle name="20% - Accent5 2 2 4 3 2 5" xfId="34154"/>
    <cellStyle name="20% - Accent5 2 2 4 3 3" xfId="7677"/>
    <cellStyle name="20% - Accent5 2 2 4 3 3 2" xfId="25334"/>
    <cellStyle name="20% - Accent5 2 2 4 3 3 2 2" xfId="48636"/>
    <cellStyle name="20% - Accent5 2 2 4 3 3 3" xfId="37040"/>
    <cellStyle name="20% - Accent5 2 2 4 3 4" xfId="13281"/>
    <cellStyle name="20% - Accent5 2 2 4 3 5" xfId="19562"/>
    <cellStyle name="20% - Accent5 2 2 4 3 5 2" xfId="42866"/>
    <cellStyle name="20% - Accent5 2 2 4 3 6" xfId="31270"/>
    <cellStyle name="20% - Accent5 2 2 4 4" xfId="3398"/>
    <cellStyle name="20% - Accent5 2 2 4 4 2" xfId="9168"/>
    <cellStyle name="20% - Accent5 2 2 4 4 2 2" xfId="26825"/>
    <cellStyle name="20% - Accent5 2 2 4 4 2 2 2" xfId="50127"/>
    <cellStyle name="20% - Accent5 2 2 4 4 2 3" xfId="38531"/>
    <cellStyle name="20% - Accent5 2 2 4 4 3" xfId="13283"/>
    <cellStyle name="20% - Accent5 2 2 4 4 4" xfId="21053"/>
    <cellStyle name="20% - Accent5 2 2 4 4 4 2" xfId="44357"/>
    <cellStyle name="20% - Accent5 2 2 4 4 5" xfId="32761"/>
    <cellStyle name="20% - Accent5 2 2 4 5" xfId="6284"/>
    <cellStyle name="20% - Accent5 2 2 4 5 2" xfId="23941"/>
    <cellStyle name="20% - Accent5 2 2 4 5 2 2" xfId="47243"/>
    <cellStyle name="20% - Accent5 2 2 4 5 3" xfId="35647"/>
    <cellStyle name="20% - Accent5 2 2 4 6" xfId="13276"/>
    <cellStyle name="20% - Accent5 2 2 4 7" xfId="18997"/>
    <cellStyle name="20% - Accent5 2 2 4 7 2" xfId="42380"/>
    <cellStyle name="20% - Accent5 2 2 4 8" xfId="29877"/>
    <cellStyle name="20% - Accent5 2 2 5" xfId="1006"/>
    <cellStyle name="20% - Accent5 2 2 5 2" xfId="2399"/>
    <cellStyle name="20% - Accent5 2 2 5 2 2" xfId="5283"/>
    <cellStyle name="20% - Accent5 2 2 5 2 2 2" xfId="11053"/>
    <cellStyle name="20% - Accent5 2 2 5 2 2 2 2" xfId="28710"/>
    <cellStyle name="20% - Accent5 2 2 5 2 2 2 2 2" xfId="52012"/>
    <cellStyle name="20% - Accent5 2 2 5 2 2 2 3" xfId="40416"/>
    <cellStyle name="20% - Accent5 2 2 5 2 2 3" xfId="13286"/>
    <cellStyle name="20% - Accent5 2 2 5 2 2 4" xfId="22938"/>
    <cellStyle name="20% - Accent5 2 2 5 2 2 4 2" xfId="46242"/>
    <cellStyle name="20% - Accent5 2 2 5 2 2 5" xfId="34646"/>
    <cellStyle name="20% - Accent5 2 2 5 2 3" xfId="8169"/>
    <cellStyle name="20% - Accent5 2 2 5 2 3 2" xfId="25826"/>
    <cellStyle name="20% - Accent5 2 2 5 2 3 2 2" xfId="49128"/>
    <cellStyle name="20% - Accent5 2 2 5 2 3 3" xfId="37532"/>
    <cellStyle name="20% - Accent5 2 2 5 2 4" xfId="13285"/>
    <cellStyle name="20% - Accent5 2 2 5 2 5" xfId="20054"/>
    <cellStyle name="20% - Accent5 2 2 5 2 5 2" xfId="43358"/>
    <cellStyle name="20% - Accent5 2 2 5 2 6" xfId="31762"/>
    <cellStyle name="20% - Accent5 2 2 5 3" xfId="3890"/>
    <cellStyle name="20% - Accent5 2 2 5 3 2" xfId="9660"/>
    <cellStyle name="20% - Accent5 2 2 5 3 2 2" xfId="27317"/>
    <cellStyle name="20% - Accent5 2 2 5 3 2 2 2" xfId="50619"/>
    <cellStyle name="20% - Accent5 2 2 5 3 2 3" xfId="39023"/>
    <cellStyle name="20% - Accent5 2 2 5 3 3" xfId="13287"/>
    <cellStyle name="20% - Accent5 2 2 5 3 4" xfId="21545"/>
    <cellStyle name="20% - Accent5 2 2 5 3 4 2" xfId="44849"/>
    <cellStyle name="20% - Accent5 2 2 5 3 5" xfId="33253"/>
    <cellStyle name="20% - Accent5 2 2 5 4" xfId="6776"/>
    <cellStyle name="20% - Accent5 2 2 5 4 2" xfId="24433"/>
    <cellStyle name="20% - Accent5 2 2 5 4 2 2" xfId="47735"/>
    <cellStyle name="20% - Accent5 2 2 5 4 3" xfId="36139"/>
    <cellStyle name="20% - Accent5 2 2 5 5" xfId="13284"/>
    <cellStyle name="20% - Accent5 2 2 5 6" xfId="18505"/>
    <cellStyle name="20% - Accent5 2 2 5 6 2" xfId="41888"/>
    <cellStyle name="20% - Accent5 2 2 5 7" xfId="30369"/>
    <cellStyle name="20% - Accent5 2 2 6" xfId="1652"/>
    <cellStyle name="20% - Accent5 2 2 6 2" xfId="4536"/>
    <cellStyle name="20% - Accent5 2 2 6 2 2" xfId="10306"/>
    <cellStyle name="20% - Accent5 2 2 6 2 2 2" xfId="27963"/>
    <cellStyle name="20% - Accent5 2 2 6 2 2 2 2" xfId="51265"/>
    <cellStyle name="20% - Accent5 2 2 6 2 2 3" xfId="39669"/>
    <cellStyle name="20% - Accent5 2 2 6 2 3" xfId="13289"/>
    <cellStyle name="20% - Accent5 2 2 6 2 4" xfId="22191"/>
    <cellStyle name="20% - Accent5 2 2 6 2 4 2" xfId="45495"/>
    <cellStyle name="20% - Accent5 2 2 6 2 5" xfId="33899"/>
    <cellStyle name="20% - Accent5 2 2 6 3" xfId="7422"/>
    <cellStyle name="20% - Accent5 2 2 6 3 2" xfId="25079"/>
    <cellStyle name="20% - Accent5 2 2 6 3 2 2" xfId="48381"/>
    <cellStyle name="20% - Accent5 2 2 6 3 3" xfId="36785"/>
    <cellStyle name="20% - Accent5 2 2 6 4" xfId="13288"/>
    <cellStyle name="20% - Accent5 2 2 6 5" xfId="17859"/>
    <cellStyle name="20% - Accent5 2 2 6 5 2" xfId="41242"/>
    <cellStyle name="20% - Accent5 2 2 6 6" xfId="31015"/>
    <cellStyle name="20% - Accent5 2 2 7" xfId="3143"/>
    <cellStyle name="20% - Accent5 2 2 7 2" xfId="8913"/>
    <cellStyle name="20% - Accent5 2 2 7 2 2" xfId="26570"/>
    <cellStyle name="20% - Accent5 2 2 7 2 2 2" xfId="49872"/>
    <cellStyle name="20% - Accent5 2 2 7 2 3" xfId="38276"/>
    <cellStyle name="20% - Accent5 2 2 7 3" xfId="13290"/>
    <cellStyle name="20% - Accent5 2 2 7 4" xfId="20798"/>
    <cellStyle name="20% - Accent5 2 2 7 4 2" xfId="44102"/>
    <cellStyle name="20% - Accent5 2 2 7 5" xfId="32506"/>
    <cellStyle name="20% - Accent5 2 2 8" xfId="6029"/>
    <cellStyle name="20% - Accent5 2 2 8 2" xfId="23686"/>
    <cellStyle name="20% - Accent5 2 2 8 2 2" xfId="46988"/>
    <cellStyle name="20% - Accent5 2 2 8 3" xfId="35392"/>
    <cellStyle name="20% - Accent5 2 2 9" xfId="13251"/>
    <cellStyle name="20% - Accent5 2 3" xfId="236"/>
    <cellStyle name="20% - Accent5 2 3 2" xfId="516"/>
    <cellStyle name="20% - Accent5 2 3 2 2" xfId="1249"/>
    <cellStyle name="20% - Accent5 2 3 2 2 2" xfId="2642"/>
    <cellStyle name="20% - Accent5 2 3 2 2 2 2" xfId="5526"/>
    <cellStyle name="20% - Accent5 2 3 2 2 2 2 2" xfId="11296"/>
    <cellStyle name="20% - Accent5 2 3 2 2 2 2 2 2" xfId="28953"/>
    <cellStyle name="20% - Accent5 2 3 2 2 2 2 2 2 2" xfId="52255"/>
    <cellStyle name="20% - Accent5 2 3 2 2 2 2 2 3" xfId="40659"/>
    <cellStyle name="20% - Accent5 2 3 2 2 2 2 3" xfId="13295"/>
    <cellStyle name="20% - Accent5 2 3 2 2 2 2 4" xfId="23181"/>
    <cellStyle name="20% - Accent5 2 3 2 2 2 2 4 2" xfId="46485"/>
    <cellStyle name="20% - Accent5 2 3 2 2 2 2 5" xfId="34889"/>
    <cellStyle name="20% - Accent5 2 3 2 2 2 3" xfId="8412"/>
    <cellStyle name="20% - Accent5 2 3 2 2 2 3 2" xfId="26069"/>
    <cellStyle name="20% - Accent5 2 3 2 2 2 3 2 2" xfId="49371"/>
    <cellStyle name="20% - Accent5 2 3 2 2 2 3 3" xfId="37775"/>
    <cellStyle name="20% - Accent5 2 3 2 2 2 4" xfId="13294"/>
    <cellStyle name="20% - Accent5 2 3 2 2 2 5" xfId="20297"/>
    <cellStyle name="20% - Accent5 2 3 2 2 2 5 2" xfId="43601"/>
    <cellStyle name="20% - Accent5 2 3 2 2 2 6" xfId="32005"/>
    <cellStyle name="20% - Accent5 2 3 2 2 3" xfId="4133"/>
    <cellStyle name="20% - Accent5 2 3 2 2 3 2" xfId="9903"/>
    <cellStyle name="20% - Accent5 2 3 2 2 3 2 2" xfId="27560"/>
    <cellStyle name="20% - Accent5 2 3 2 2 3 2 2 2" xfId="50862"/>
    <cellStyle name="20% - Accent5 2 3 2 2 3 2 3" xfId="39266"/>
    <cellStyle name="20% - Accent5 2 3 2 2 3 3" xfId="13296"/>
    <cellStyle name="20% - Accent5 2 3 2 2 3 4" xfId="21788"/>
    <cellStyle name="20% - Accent5 2 3 2 2 3 4 2" xfId="45092"/>
    <cellStyle name="20% - Accent5 2 3 2 2 3 5" xfId="33496"/>
    <cellStyle name="20% - Accent5 2 3 2 2 4" xfId="7019"/>
    <cellStyle name="20% - Accent5 2 3 2 2 4 2" xfId="24676"/>
    <cellStyle name="20% - Accent5 2 3 2 2 4 2 2" xfId="47978"/>
    <cellStyle name="20% - Accent5 2 3 2 2 4 3" xfId="36382"/>
    <cellStyle name="20% - Accent5 2 3 2 2 5" xfId="13293"/>
    <cellStyle name="20% - Accent5 2 3 2 2 6" xfId="18262"/>
    <cellStyle name="20% - Accent5 2 3 2 2 6 2" xfId="41645"/>
    <cellStyle name="20% - Accent5 2 3 2 2 7" xfId="30612"/>
    <cellStyle name="20% - Accent5 2 3 2 3" xfId="1909"/>
    <cellStyle name="20% - Accent5 2 3 2 3 2" xfId="4793"/>
    <cellStyle name="20% - Accent5 2 3 2 3 2 2" xfId="10563"/>
    <cellStyle name="20% - Accent5 2 3 2 3 2 2 2" xfId="28220"/>
    <cellStyle name="20% - Accent5 2 3 2 3 2 2 2 2" xfId="51522"/>
    <cellStyle name="20% - Accent5 2 3 2 3 2 2 3" xfId="39926"/>
    <cellStyle name="20% - Accent5 2 3 2 3 2 3" xfId="13298"/>
    <cellStyle name="20% - Accent5 2 3 2 3 2 4" xfId="22448"/>
    <cellStyle name="20% - Accent5 2 3 2 3 2 4 2" xfId="45752"/>
    <cellStyle name="20% - Accent5 2 3 2 3 2 5" xfId="34156"/>
    <cellStyle name="20% - Accent5 2 3 2 3 3" xfId="7679"/>
    <cellStyle name="20% - Accent5 2 3 2 3 3 2" xfId="25336"/>
    <cellStyle name="20% - Accent5 2 3 2 3 3 2 2" xfId="48638"/>
    <cellStyle name="20% - Accent5 2 3 2 3 3 3" xfId="37042"/>
    <cellStyle name="20% - Accent5 2 3 2 3 4" xfId="13297"/>
    <cellStyle name="20% - Accent5 2 3 2 3 5" xfId="19564"/>
    <cellStyle name="20% - Accent5 2 3 2 3 5 2" xfId="42868"/>
    <cellStyle name="20% - Accent5 2 3 2 3 6" xfId="31272"/>
    <cellStyle name="20% - Accent5 2 3 2 4" xfId="3400"/>
    <cellStyle name="20% - Accent5 2 3 2 4 2" xfId="9170"/>
    <cellStyle name="20% - Accent5 2 3 2 4 2 2" xfId="26827"/>
    <cellStyle name="20% - Accent5 2 3 2 4 2 2 2" xfId="50129"/>
    <cellStyle name="20% - Accent5 2 3 2 4 2 3" xfId="38533"/>
    <cellStyle name="20% - Accent5 2 3 2 4 3" xfId="13299"/>
    <cellStyle name="20% - Accent5 2 3 2 4 4" xfId="21055"/>
    <cellStyle name="20% - Accent5 2 3 2 4 4 2" xfId="44359"/>
    <cellStyle name="20% - Accent5 2 3 2 4 5" xfId="32763"/>
    <cellStyle name="20% - Accent5 2 3 2 5" xfId="6286"/>
    <cellStyle name="20% - Accent5 2 3 2 5 2" xfId="23943"/>
    <cellStyle name="20% - Accent5 2 3 2 5 2 2" xfId="47245"/>
    <cellStyle name="20% - Accent5 2 3 2 5 3" xfId="35649"/>
    <cellStyle name="20% - Accent5 2 3 2 6" xfId="13292"/>
    <cellStyle name="20% - Accent5 2 3 2 7" xfId="18995"/>
    <cellStyle name="20% - Accent5 2 3 2 7 2" xfId="42378"/>
    <cellStyle name="20% - Accent5 2 3 2 8" xfId="29879"/>
    <cellStyle name="20% - Accent5 2 3 3" xfId="1009"/>
    <cellStyle name="20% - Accent5 2 3 3 2" xfId="2402"/>
    <cellStyle name="20% - Accent5 2 3 3 2 2" xfId="5286"/>
    <cellStyle name="20% - Accent5 2 3 3 2 2 2" xfId="11056"/>
    <cellStyle name="20% - Accent5 2 3 3 2 2 2 2" xfId="28713"/>
    <cellStyle name="20% - Accent5 2 3 3 2 2 2 2 2" xfId="52015"/>
    <cellStyle name="20% - Accent5 2 3 3 2 2 2 3" xfId="40419"/>
    <cellStyle name="20% - Accent5 2 3 3 2 2 3" xfId="13302"/>
    <cellStyle name="20% - Accent5 2 3 3 2 2 4" xfId="22941"/>
    <cellStyle name="20% - Accent5 2 3 3 2 2 4 2" xfId="46245"/>
    <cellStyle name="20% - Accent5 2 3 3 2 2 5" xfId="34649"/>
    <cellStyle name="20% - Accent5 2 3 3 2 3" xfId="8172"/>
    <cellStyle name="20% - Accent5 2 3 3 2 3 2" xfId="25829"/>
    <cellStyle name="20% - Accent5 2 3 3 2 3 2 2" xfId="49131"/>
    <cellStyle name="20% - Accent5 2 3 3 2 3 3" xfId="37535"/>
    <cellStyle name="20% - Accent5 2 3 3 2 4" xfId="13301"/>
    <cellStyle name="20% - Accent5 2 3 3 2 5" xfId="20057"/>
    <cellStyle name="20% - Accent5 2 3 3 2 5 2" xfId="43361"/>
    <cellStyle name="20% - Accent5 2 3 3 2 6" xfId="31765"/>
    <cellStyle name="20% - Accent5 2 3 3 3" xfId="3893"/>
    <cellStyle name="20% - Accent5 2 3 3 3 2" xfId="9663"/>
    <cellStyle name="20% - Accent5 2 3 3 3 2 2" xfId="27320"/>
    <cellStyle name="20% - Accent5 2 3 3 3 2 2 2" xfId="50622"/>
    <cellStyle name="20% - Accent5 2 3 3 3 2 3" xfId="39026"/>
    <cellStyle name="20% - Accent5 2 3 3 3 3" xfId="13303"/>
    <cellStyle name="20% - Accent5 2 3 3 3 4" xfId="21548"/>
    <cellStyle name="20% - Accent5 2 3 3 3 4 2" xfId="44852"/>
    <cellStyle name="20% - Accent5 2 3 3 3 5" xfId="33256"/>
    <cellStyle name="20% - Accent5 2 3 3 4" xfId="6779"/>
    <cellStyle name="20% - Accent5 2 3 3 4 2" xfId="24436"/>
    <cellStyle name="20% - Accent5 2 3 3 4 2 2" xfId="47738"/>
    <cellStyle name="20% - Accent5 2 3 3 4 3" xfId="36142"/>
    <cellStyle name="20% - Accent5 2 3 3 5" xfId="13300"/>
    <cellStyle name="20% - Accent5 2 3 3 6" xfId="18502"/>
    <cellStyle name="20% - Accent5 2 3 3 6 2" xfId="41885"/>
    <cellStyle name="20% - Accent5 2 3 3 7" xfId="30372"/>
    <cellStyle name="20% - Accent5 2 3 4" xfId="1655"/>
    <cellStyle name="20% - Accent5 2 3 4 2" xfId="4539"/>
    <cellStyle name="20% - Accent5 2 3 4 2 2" xfId="10309"/>
    <cellStyle name="20% - Accent5 2 3 4 2 2 2" xfId="27966"/>
    <cellStyle name="20% - Accent5 2 3 4 2 2 2 2" xfId="51268"/>
    <cellStyle name="20% - Accent5 2 3 4 2 2 3" xfId="39672"/>
    <cellStyle name="20% - Accent5 2 3 4 2 3" xfId="13305"/>
    <cellStyle name="20% - Accent5 2 3 4 2 4" xfId="22194"/>
    <cellStyle name="20% - Accent5 2 3 4 2 4 2" xfId="45498"/>
    <cellStyle name="20% - Accent5 2 3 4 2 5" xfId="33902"/>
    <cellStyle name="20% - Accent5 2 3 4 3" xfId="7425"/>
    <cellStyle name="20% - Accent5 2 3 4 3 2" xfId="25082"/>
    <cellStyle name="20% - Accent5 2 3 4 3 2 2" xfId="48384"/>
    <cellStyle name="20% - Accent5 2 3 4 3 3" xfId="36788"/>
    <cellStyle name="20% - Accent5 2 3 4 4" xfId="13304"/>
    <cellStyle name="20% - Accent5 2 3 4 5" xfId="17856"/>
    <cellStyle name="20% - Accent5 2 3 4 5 2" xfId="41239"/>
    <cellStyle name="20% - Accent5 2 3 4 6" xfId="31018"/>
    <cellStyle name="20% - Accent5 2 3 5" xfId="3146"/>
    <cellStyle name="20% - Accent5 2 3 5 2" xfId="8916"/>
    <cellStyle name="20% - Accent5 2 3 5 2 2" xfId="26573"/>
    <cellStyle name="20% - Accent5 2 3 5 2 2 2" xfId="49875"/>
    <cellStyle name="20% - Accent5 2 3 5 2 3" xfId="38279"/>
    <cellStyle name="20% - Accent5 2 3 5 3" xfId="13306"/>
    <cellStyle name="20% - Accent5 2 3 5 4" xfId="20801"/>
    <cellStyle name="20% - Accent5 2 3 5 4 2" xfId="44105"/>
    <cellStyle name="20% - Accent5 2 3 5 5" xfId="32509"/>
    <cellStyle name="20% - Accent5 2 3 6" xfId="6032"/>
    <cellStyle name="20% - Accent5 2 3 6 2" xfId="23689"/>
    <cellStyle name="20% - Accent5 2 3 6 2 2" xfId="46991"/>
    <cellStyle name="20% - Accent5 2 3 6 3" xfId="35395"/>
    <cellStyle name="20% - Accent5 2 3 7" xfId="13291"/>
    <cellStyle name="20% - Accent5 2 3 8" xfId="19275"/>
    <cellStyle name="20% - Accent5 2 3 8 2" xfId="42632"/>
    <cellStyle name="20% - Accent5 2 3 9" xfId="29625"/>
    <cellStyle name="20% - Accent5 2 4" xfId="237"/>
    <cellStyle name="20% - Accent5 2 4 2" xfId="517"/>
    <cellStyle name="20% - Accent5 2 4 2 2" xfId="1250"/>
    <cellStyle name="20% - Accent5 2 4 2 2 2" xfId="2643"/>
    <cellStyle name="20% - Accent5 2 4 2 2 2 2" xfId="5527"/>
    <cellStyle name="20% - Accent5 2 4 2 2 2 2 2" xfId="11297"/>
    <cellStyle name="20% - Accent5 2 4 2 2 2 2 2 2" xfId="28954"/>
    <cellStyle name="20% - Accent5 2 4 2 2 2 2 2 2 2" xfId="52256"/>
    <cellStyle name="20% - Accent5 2 4 2 2 2 2 2 3" xfId="40660"/>
    <cellStyle name="20% - Accent5 2 4 2 2 2 2 3" xfId="13311"/>
    <cellStyle name="20% - Accent5 2 4 2 2 2 2 4" xfId="23182"/>
    <cellStyle name="20% - Accent5 2 4 2 2 2 2 4 2" xfId="46486"/>
    <cellStyle name="20% - Accent5 2 4 2 2 2 2 5" xfId="34890"/>
    <cellStyle name="20% - Accent5 2 4 2 2 2 3" xfId="8413"/>
    <cellStyle name="20% - Accent5 2 4 2 2 2 3 2" xfId="26070"/>
    <cellStyle name="20% - Accent5 2 4 2 2 2 3 2 2" xfId="49372"/>
    <cellStyle name="20% - Accent5 2 4 2 2 2 3 3" xfId="37776"/>
    <cellStyle name="20% - Accent5 2 4 2 2 2 4" xfId="13310"/>
    <cellStyle name="20% - Accent5 2 4 2 2 2 5" xfId="20298"/>
    <cellStyle name="20% - Accent5 2 4 2 2 2 5 2" xfId="43602"/>
    <cellStyle name="20% - Accent5 2 4 2 2 2 6" xfId="32006"/>
    <cellStyle name="20% - Accent5 2 4 2 2 3" xfId="4134"/>
    <cellStyle name="20% - Accent5 2 4 2 2 3 2" xfId="9904"/>
    <cellStyle name="20% - Accent5 2 4 2 2 3 2 2" xfId="27561"/>
    <cellStyle name="20% - Accent5 2 4 2 2 3 2 2 2" xfId="50863"/>
    <cellStyle name="20% - Accent5 2 4 2 2 3 2 3" xfId="39267"/>
    <cellStyle name="20% - Accent5 2 4 2 2 3 3" xfId="13312"/>
    <cellStyle name="20% - Accent5 2 4 2 2 3 4" xfId="21789"/>
    <cellStyle name="20% - Accent5 2 4 2 2 3 4 2" xfId="45093"/>
    <cellStyle name="20% - Accent5 2 4 2 2 3 5" xfId="33497"/>
    <cellStyle name="20% - Accent5 2 4 2 2 4" xfId="7020"/>
    <cellStyle name="20% - Accent5 2 4 2 2 4 2" xfId="24677"/>
    <cellStyle name="20% - Accent5 2 4 2 2 4 2 2" xfId="47979"/>
    <cellStyle name="20% - Accent5 2 4 2 2 4 3" xfId="36383"/>
    <cellStyle name="20% - Accent5 2 4 2 2 5" xfId="13309"/>
    <cellStyle name="20% - Accent5 2 4 2 2 6" xfId="18261"/>
    <cellStyle name="20% - Accent5 2 4 2 2 6 2" xfId="41644"/>
    <cellStyle name="20% - Accent5 2 4 2 2 7" xfId="30613"/>
    <cellStyle name="20% - Accent5 2 4 2 3" xfId="1910"/>
    <cellStyle name="20% - Accent5 2 4 2 3 2" xfId="4794"/>
    <cellStyle name="20% - Accent5 2 4 2 3 2 2" xfId="10564"/>
    <cellStyle name="20% - Accent5 2 4 2 3 2 2 2" xfId="28221"/>
    <cellStyle name="20% - Accent5 2 4 2 3 2 2 2 2" xfId="51523"/>
    <cellStyle name="20% - Accent5 2 4 2 3 2 2 3" xfId="39927"/>
    <cellStyle name="20% - Accent5 2 4 2 3 2 3" xfId="13314"/>
    <cellStyle name="20% - Accent5 2 4 2 3 2 4" xfId="22449"/>
    <cellStyle name="20% - Accent5 2 4 2 3 2 4 2" xfId="45753"/>
    <cellStyle name="20% - Accent5 2 4 2 3 2 5" xfId="34157"/>
    <cellStyle name="20% - Accent5 2 4 2 3 3" xfId="7680"/>
    <cellStyle name="20% - Accent5 2 4 2 3 3 2" xfId="25337"/>
    <cellStyle name="20% - Accent5 2 4 2 3 3 2 2" xfId="48639"/>
    <cellStyle name="20% - Accent5 2 4 2 3 3 3" xfId="37043"/>
    <cellStyle name="20% - Accent5 2 4 2 3 4" xfId="13313"/>
    <cellStyle name="20% - Accent5 2 4 2 3 5" xfId="19565"/>
    <cellStyle name="20% - Accent5 2 4 2 3 5 2" xfId="42869"/>
    <cellStyle name="20% - Accent5 2 4 2 3 6" xfId="31273"/>
    <cellStyle name="20% - Accent5 2 4 2 4" xfId="3401"/>
    <cellStyle name="20% - Accent5 2 4 2 4 2" xfId="9171"/>
    <cellStyle name="20% - Accent5 2 4 2 4 2 2" xfId="26828"/>
    <cellStyle name="20% - Accent5 2 4 2 4 2 2 2" xfId="50130"/>
    <cellStyle name="20% - Accent5 2 4 2 4 2 3" xfId="38534"/>
    <cellStyle name="20% - Accent5 2 4 2 4 3" xfId="13315"/>
    <cellStyle name="20% - Accent5 2 4 2 4 4" xfId="21056"/>
    <cellStyle name="20% - Accent5 2 4 2 4 4 2" xfId="44360"/>
    <cellStyle name="20% - Accent5 2 4 2 4 5" xfId="32764"/>
    <cellStyle name="20% - Accent5 2 4 2 5" xfId="6287"/>
    <cellStyle name="20% - Accent5 2 4 2 5 2" xfId="23944"/>
    <cellStyle name="20% - Accent5 2 4 2 5 2 2" xfId="47246"/>
    <cellStyle name="20% - Accent5 2 4 2 5 3" xfId="35650"/>
    <cellStyle name="20% - Accent5 2 4 2 6" xfId="13308"/>
    <cellStyle name="20% - Accent5 2 4 2 7" xfId="18994"/>
    <cellStyle name="20% - Accent5 2 4 2 7 2" xfId="42377"/>
    <cellStyle name="20% - Accent5 2 4 2 8" xfId="29880"/>
    <cellStyle name="20% - Accent5 2 4 3" xfId="1010"/>
    <cellStyle name="20% - Accent5 2 4 3 2" xfId="2403"/>
    <cellStyle name="20% - Accent5 2 4 3 2 2" xfId="5287"/>
    <cellStyle name="20% - Accent5 2 4 3 2 2 2" xfId="11057"/>
    <cellStyle name="20% - Accent5 2 4 3 2 2 2 2" xfId="28714"/>
    <cellStyle name="20% - Accent5 2 4 3 2 2 2 2 2" xfId="52016"/>
    <cellStyle name="20% - Accent5 2 4 3 2 2 2 3" xfId="40420"/>
    <cellStyle name="20% - Accent5 2 4 3 2 2 3" xfId="13318"/>
    <cellStyle name="20% - Accent5 2 4 3 2 2 4" xfId="22942"/>
    <cellStyle name="20% - Accent5 2 4 3 2 2 4 2" xfId="46246"/>
    <cellStyle name="20% - Accent5 2 4 3 2 2 5" xfId="34650"/>
    <cellStyle name="20% - Accent5 2 4 3 2 3" xfId="8173"/>
    <cellStyle name="20% - Accent5 2 4 3 2 3 2" xfId="25830"/>
    <cellStyle name="20% - Accent5 2 4 3 2 3 2 2" xfId="49132"/>
    <cellStyle name="20% - Accent5 2 4 3 2 3 3" xfId="37536"/>
    <cellStyle name="20% - Accent5 2 4 3 2 4" xfId="13317"/>
    <cellStyle name="20% - Accent5 2 4 3 2 5" xfId="20058"/>
    <cellStyle name="20% - Accent5 2 4 3 2 5 2" xfId="43362"/>
    <cellStyle name="20% - Accent5 2 4 3 2 6" xfId="31766"/>
    <cellStyle name="20% - Accent5 2 4 3 3" xfId="3894"/>
    <cellStyle name="20% - Accent5 2 4 3 3 2" xfId="9664"/>
    <cellStyle name="20% - Accent5 2 4 3 3 2 2" xfId="27321"/>
    <cellStyle name="20% - Accent5 2 4 3 3 2 2 2" xfId="50623"/>
    <cellStyle name="20% - Accent5 2 4 3 3 2 3" xfId="39027"/>
    <cellStyle name="20% - Accent5 2 4 3 3 3" xfId="13319"/>
    <cellStyle name="20% - Accent5 2 4 3 3 4" xfId="21549"/>
    <cellStyle name="20% - Accent5 2 4 3 3 4 2" xfId="44853"/>
    <cellStyle name="20% - Accent5 2 4 3 3 5" xfId="33257"/>
    <cellStyle name="20% - Accent5 2 4 3 4" xfId="6780"/>
    <cellStyle name="20% - Accent5 2 4 3 4 2" xfId="24437"/>
    <cellStyle name="20% - Accent5 2 4 3 4 2 2" xfId="47739"/>
    <cellStyle name="20% - Accent5 2 4 3 4 3" xfId="36143"/>
    <cellStyle name="20% - Accent5 2 4 3 5" xfId="13316"/>
    <cellStyle name="20% - Accent5 2 4 3 6" xfId="18501"/>
    <cellStyle name="20% - Accent5 2 4 3 6 2" xfId="41884"/>
    <cellStyle name="20% - Accent5 2 4 3 7" xfId="30373"/>
    <cellStyle name="20% - Accent5 2 4 4" xfId="1656"/>
    <cellStyle name="20% - Accent5 2 4 4 2" xfId="4540"/>
    <cellStyle name="20% - Accent5 2 4 4 2 2" xfId="10310"/>
    <cellStyle name="20% - Accent5 2 4 4 2 2 2" xfId="27967"/>
    <cellStyle name="20% - Accent5 2 4 4 2 2 2 2" xfId="51269"/>
    <cellStyle name="20% - Accent5 2 4 4 2 2 3" xfId="39673"/>
    <cellStyle name="20% - Accent5 2 4 4 2 3" xfId="13321"/>
    <cellStyle name="20% - Accent5 2 4 4 2 4" xfId="22195"/>
    <cellStyle name="20% - Accent5 2 4 4 2 4 2" xfId="45499"/>
    <cellStyle name="20% - Accent5 2 4 4 2 5" xfId="33903"/>
    <cellStyle name="20% - Accent5 2 4 4 3" xfId="7426"/>
    <cellStyle name="20% - Accent5 2 4 4 3 2" xfId="25083"/>
    <cellStyle name="20% - Accent5 2 4 4 3 2 2" xfId="48385"/>
    <cellStyle name="20% - Accent5 2 4 4 3 3" xfId="36789"/>
    <cellStyle name="20% - Accent5 2 4 4 4" xfId="13320"/>
    <cellStyle name="20% - Accent5 2 4 4 5" xfId="17855"/>
    <cellStyle name="20% - Accent5 2 4 4 5 2" xfId="41238"/>
    <cellStyle name="20% - Accent5 2 4 4 6" xfId="31019"/>
    <cellStyle name="20% - Accent5 2 4 5" xfId="3147"/>
    <cellStyle name="20% - Accent5 2 4 5 2" xfId="8917"/>
    <cellStyle name="20% - Accent5 2 4 5 2 2" xfId="26574"/>
    <cellStyle name="20% - Accent5 2 4 5 2 2 2" xfId="49876"/>
    <cellStyle name="20% - Accent5 2 4 5 2 3" xfId="38280"/>
    <cellStyle name="20% - Accent5 2 4 5 3" xfId="13322"/>
    <cellStyle name="20% - Accent5 2 4 5 4" xfId="20802"/>
    <cellStyle name="20% - Accent5 2 4 5 4 2" xfId="44106"/>
    <cellStyle name="20% - Accent5 2 4 5 5" xfId="32510"/>
    <cellStyle name="20% - Accent5 2 4 6" xfId="6033"/>
    <cellStyle name="20% - Accent5 2 4 6 2" xfId="23690"/>
    <cellStyle name="20% - Accent5 2 4 6 2 2" xfId="46992"/>
    <cellStyle name="20% - Accent5 2 4 6 3" xfId="35396"/>
    <cellStyle name="20% - Accent5 2 4 7" xfId="13307"/>
    <cellStyle name="20% - Accent5 2 4 8" xfId="19274"/>
    <cellStyle name="20% - Accent5 2 4 8 2" xfId="42631"/>
    <cellStyle name="20% - Accent5 2 4 9" xfId="29626"/>
    <cellStyle name="20% - Accent5 2 5" xfId="232"/>
    <cellStyle name="20% - Accent5 2 5 2" xfId="1005"/>
    <cellStyle name="20% - Accent5 2 5 2 2" xfId="2398"/>
    <cellStyle name="20% - Accent5 2 5 2 2 2" xfId="5282"/>
    <cellStyle name="20% - Accent5 2 5 2 2 2 2" xfId="11052"/>
    <cellStyle name="20% - Accent5 2 5 2 2 2 2 2" xfId="28709"/>
    <cellStyle name="20% - Accent5 2 5 2 2 2 2 2 2" xfId="52011"/>
    <cellStyle name="20% - Accent5 2 5 2 2 2 2 3" xfId="40415"/>
    <cellStyle name="20% - Accent5 2 5 2 2 2 3" xfId="13326"/>
    <cellStyle name="20% - Accent5 2 5 2 2 2 4" xfId="22937"/>
    <cellStyle name="20% - Accent5 2 5 2 2 2 4 2" xfId="46241"/>
    <cellStyle name="20% - Accent5 2 5 2 2 2 5" xfId="34645"/>
    <cellStyle name="20% - Accent5 2 5 2 2 3" xfId="8168"/>
    <cellStyle name="20% - Accent5 2 5 2 2 3 2" xfId="25825"/>
    <cellStyle name="20% - Accent5 2 5 2 2 3 2 2" xfId="49127"/>
    <cellStyle name="20% - Accent5 2 5 2 2 3 3" xfId="37531"/>
    <cellStyle name="20% - Accent5 2 5 2 2 4" xfId="13325"/>
    <cellStyle name="20% - Accent5 2 5 2 2 5" xfId="20053"/>
    <cellStyle name="20% - Accent5 2 5 2 2 5 2" xfId="43357"/>
    <cellStyle name="20% - Accent5 2 5 2 2 6" xfId="31761"/>
    <cellStyle name="20% - Accent5 2 5 2 3" xfId="3889"/>
    <cellStyle name="20% - Accent5 2 5 2 3 2" xfId="9659"/>
    <cellStyle name="20% - Accent5 2 5 2 3 2 2" xfId="27316"/>
    <cellStyle name="20% - Accent5 2 5 2 3 2 2 2" xfId="50618"/>
    <cellStyle name="20% - Accent5 2 5 2 3 2 3" xfId="39022"/>
    <cellStyle name="20% - Accent5 2 5 2 3 3" xfId="13327"/>
    <cellStyle name="20% - Accent5 2 5 2 3 4" xfId="21544"/>
    <cellStyle name="20% - Accent5 2 5 2 3 4 2" xfId="44848"/>
    <cellStyle name="20% - Accent5 2 5 2 3 5" xfId="33252"/>
    <cellStyle name="20% - Accent5 2 5 2 4" xfId="6775"/>
    <cellStyle name="20% - Accent5 2 5 2 4 2" xfId="24432"/>
    <cellStyle name="20% - Accent5 2 5 2 4 2 2" xfId="47734"/>
    <cellStyle name="20% - Accent5 2 5 2 4 3" xfId="36138"/>
    <cellStyle name="20% - Accent5 2 5 2 5" xfId="13324"/>
    <cellStyle name="20% - Accent5 2 5 2 6" xfId="18506"/>
    <cellStyle name="20% - Accent5 2 5 2 6 2" xfId="41889"/>
    <cellStyle name="20% - Accent5 2 5 2 7" xfId="30368"/>
    <cellStyle name="20% - Accent5 2 5 3" xfId="1651"/>
    <cellStyle name="20% - Accent5 2 5 3 2" xfId="4535"/>
    <cellStyle name="20% - Accent5 2 5 3 2 2" xfId="10305"/>
    <cellStyle name="20% - Accent5 2 5 3 2 2 2" xfId="27962"/>
    <cellStyle name="20% - Accent5 2 5 3 2 2 2 2" xfId="51264"/>
    <cellStyle name="20% - Accent5 2 5 3 2 2 3" xfId="39668"/>
    <cellStyle name="20% - Accent5 2 5 3 2 3" xfId="13329"/>
    <cellStyle name="20% - Accent5 2 5 3 2 4" xfId="22190"/>
    <cellStyle name="20% - Accent5 2 5 3 2 4 2" xfId="45494"/>
    <cellStyle name="20% - Accent5 2 5 3 2 5" xfId="33898"/>
    <cellStyle name="20% - Accent5 2 5 3 3" xfId="7421"/>
    <cellStyle name="20% - Accent5 2 5 3 3 2" xfId="25078"/>
    <cellStyle name="20% - Accent5 2 5 3 3 2 2" xfId="48380"/>
    <cellStyle name="20% - Accent5 2 5 3 3 3" xfId="36784"/>
    <cellStyle name="20% - Accent5 2 5 3 4" xfId="13328"/>
    <cellStyle name="20% - Accent5 2 5 3 5" xfId="17860"/>
    <cellStyle name="20% - Accent5 2 5 3 5 2" xfId="41243"/>
    <cellStyle name="20% - Accent5 2 5 3 6" xfId="31014"/>
    <cellStyle name="20% - Accent5 2 5 4" xfId="3142"/>
    <cellStyle name="20% - Accent5 2 5 4 2" xfId="8912"/>
    <cellStyle name="20% - Accent5 2 5 4 2 2" xfId="26569"/>
    <cellStyle name="20% - Accent5 2 5 4 2 2 2" xfId="49871"/>
    <cellStyle name="20% - Accent5 2 5 4 2 3" xfId="38275"/>
    <cellStyle name="20% - Accent5 2 5 4 3" xfId="13330"/>
    <cellStyle name="20% - Accent5 2 5 4 4" xfId="20797"/>
    <cellStyle name="20% - Accent5 2 5 4 4 2" xfId="44101"/>
    <cellStyle name="20% - Accent5 2 5 4 5" xfId="32505"/>
    <cellStyle name="20% - Accent5 2 5 5" xfId="6028"/>
    <cellStyle name="20% - Accent5 2 5 5 2" xfId="23685"/>
    <cellStyle name="20% - Accent5 2 5 5 2 2" xfId="46987"/>
    <cellStyle name="20% - Accent5 2 5 5 3" xfId="35391"/>
    <cellStyle name="20% - Accent5 2 5 6" xfId="13323"/>
    <cellStyle name="20% - Accent5 2 5 7" xfId="19279"/>
    <cellStyle name="20% - Accent5 2 5 7 2" xfId="42636"/>
    <cellStyle name="20% - Accent5 2 5 8" xfId="29621"/>
    <cellStyle name="20% - Accent5 2 6" xfId="648"/>
    <cellStyle name="20% - Accent5 2 6 2" xfId="1381"/>
    <cellStyle name="20% - Accent5 2 6 2 2" xfId="2774"/>
    <cellStyle name="20% - Accent5 2 6 2 2 2" xfId="5658"/>
    <cellStyle name="20% - Accent5 2 6 2 2 2 2" xfId="11428"/>
    <cellStyle name="20% - Accent5 2 6 2 2 2 2 2" xfId="29085"/>
    <cellStyle name="20% - Accent5 2 6 2 2 2 2 2 2" xfId="52387"/>
    <cellStyle name="20% - Accent5 2 6 2 2 2 2 3" xfId="40791"/>
    <cellStyle name="20% - Accent5 2 6 2 2 2 3" xfId="13334"/>
    <cellStyle name="20% - Accent5 2 6 2 2 2 4" xfId="23313"/>
    <cellStyle name="20% - Accent5 2 6 2 2 2 4 2" xfId="46617"/>
    <cellStyle name="20% - Accent5 2 6 2 2 2 5" xfId="35021"/>
    <cellStyle name="20% - Accent5 2 6 2 2 3" xfId="8544"/>
    <cellStyle name="20% - Accent5 2 6 2 2 3 2" xfId="26201"/>
    <cellStyle name="20% - Accent5 2 6 2 2 3 2 2" xfId="49503"/>
    <cellStyle name="20% - Accent5 2 6 2 2 3 3" xfId="37907"/>
    <cellStyle name="20% - Accent5 2 6 2 2 4" xfId="13333"/>
    <cellStyle name="20% - Accent5 2 6 2 2 5" xfId="20429"/>
    <cellStyle name="20% - Accent5 2 6 2 2 5 2" xfId="43733"/>
    <cellStyle name="20% - Accent5 2 6 2 2 6" xfId="32137"/>
    <cellStyle name="20% - Accent5 2 6 2 3" xfId="4265"/>
    <cellStyle name="20% - Accent5 2 6 2 3 2" xfId="10035"/>
    <cellStyle name="20% - Accent5 2 6 2 3 2 2" xfId="27692"/>
    <cellStyle name="20% - Accent5 2 6 2 3 2 2 2" xfId="50994"/>
    <cellStyle name="20% - Accent5 2 6 2 3 2 3" xfId="39398"/>
    <cellStyle name="20% - Accent5 2 6 2 3 3" xfId="13335"/>
    <cellStyle name="20% - Accent5 2 6 2 3 4" xfId="21920"/>
    <cellStyle name="20% - Accent5 2 6 2 3 4 2" xfId="45224"/>
    <cellStyle name="20% - Accent5 2 6 2 3 5" xfId="33628"/>
    <cellStyle name="20% - Accent5 2 6 2 4" xfId="7151"/>
    <cellStyle name="20% - Accent5 2 6 2 4 2" xfId="24808"/>
    <cellStyle name="20% - Accent5 2 6 2 4 2 2" xfId="48110"/>
    <cellStyle name="20% - Accent5 2 6 2 4 3" xfId="36514"/>
    <cellStyle name="20% - Accent5 2 6 2 5" xfId="13332"/>
    <cellStyle name="20% - Accent5 2 6 2 6" xfId="18130"/>
    <cellStyle name="20% - Accent5 2 6 2 6 2" xfId="41513"/>
    <cellStyle name="20% - Accent5 2 6 2 7" xfId="30744"/>
    <cellStyle name="20% - Accent5 2 6 3" xfId="2041"/>
    <cellStyle name="20% - Accent5 2 6 3 2" xfId="4925"/>
    <cellStyle name="20% - Accent5 2 6 3 2 2" xfId="10695"/>
    <cellStyle name="20% - Accent5 2 6 3 2 2 2" xfId="28352"/>
    <cellStyle name="20% - Accent5 2 6 3 2 2 2 2" xfId="51654"/>
    <cellStyle name="20% - Accent5 2 6 3 2 2 3" xfId="40058"/>
    <cellStyle name="20% - Accent5 2 6 3 2 3" xfId="13337"/>
    <cellStyle name="20% - Accent5 2 6 3 2 4" xfId="22580"/>
    <cellStyle name="20% - Accent5 2 6 3 2 4 2" xfId="45884"/>
    <cellStyle name="20% - Accent5 2 6 3 2 5" xfId="34288"/>
    <cellStyle name="20% - Accent5 2 6 3 3" xfId="7811"/>
    <cellStyle name="20% - Accent5 2 6 3 3 2" xfId="25468"/>
    <cellStyle name="20% - Accent5 2 6 3 3 2 2" xfId="48770"/>
    <cellStyle name="20% - Accent5 2 6 3 3 3" xfId="37174"/>
    <cellStyle name="20% - Accent5 2 6 3 4" xfId="13336"/>
    <cellStyle name="20% - Accent5 2 6 3 5" xfId="19696"/>
    <cellStyle name="20% - Accent5 2 6 3 5 2" xfId="43000"/>
    <cellStyle name="20% - Accent5 2 6 3 6" xfId="31404"/>
    <cellStyle name="20% - Accent5 2 6 4" xfId="3532"/>
    <cellStyle name="20% - Accent5 2 6 4 2" xfId="9302"/>
    <cellStyle name="20% - Accent5 2 6 4 2 2" xfId="26959"/>
    <cellStyle name="20% - Accent5 2 6 4 2 2 2" xfId="50261"/>
    <cellStyle name="20% - Accent5 2 6 4 2 3" xfId="38665"/>
    <cellStyle name="20% - Accent5 2 6 4 3" xfId="13338"/>
    <cellStyle name="20% - Accent5 2 6 4 4" xfId="21187"/>
    <cellStyle name="20% - Accent5 2 6 4 4 2" xfId="44491"/>
    <cellStyle name="20% - Accent5 2 6 4 5" xfId="32895"/>
    <cellStyle name="20% - Accent5 2 6 5" xfId="6418"/>
    <cellStyle name="20% - Accent5 2 6 5 2" xfId="24075"/>
    <cellStyle name="20% - Accent5 2 6 5 2 2" xfId="47377"/>
    <cellStyle name="20% - Accent5 2 6 5 3" xfId="35781"/>
    <cellStyle name="20% - Accent5 2 6 6" xfId="13331"/>
    <cellStyle name="20% - Accent5 2 6 7" xfId="18863"/>
    <cellStyle name="20% - Accent5 2 6 7 2" xfId="42246"/>
    <cellStyle name="20% - Accent5 2 6 8" xfId="30011"/>
    <cellStyle name="20% - Accent5 2 7" xfId="862"/>
    <cellStyle name="20% - Accent5 2 7 2" xfId="2255"/>
    <cellStyle name="20% - Accent5 2 7 2 2" xfId="5139"/>
    <cellStyle name="20% - Accent5 2 7 2 2 2" xfId="10909"/>
    <cellStyle name="20% - Accent5 2 7 2 2 2 2" xfId="28566"/>
    <cellStyle name="20% - Accent5 2 7 2 2 2 2 2" xfId="51868"/>
    <cellStyle name="20% - Accent5 2 7 2 2 2 3" xfId="40272"/>
    <cellStyle name="20% - Accent5 2 7 2 2 3" xfId="13341"/>
    <cellStyle name="20% - Accent5 2 7 2 2 4" xfId="22794"/>
    <cellStyle name="20% - Accent5 2 7 2 2 4 2" xfId="46098"/>
    <cellStyle name="20% - Accent5 2 7 2 2 5" xfId="34502"/>
    <cellStyle name="20% - Accent5 2 7 2 3" xfId="8025"/>
    <cellStyle name="20% - Accent5 2 7 2 3 2" xfId="25682"/>
    <cellStyle name="20% - Accent5 2 7 2 3 2 2" xfId="48984"/>
    <cellStyle name="20% - Accent5 2 7 2 3 3" xfId="37388"/>
    <cellStyle name="20% - Accent5 2 7 2 4" xfId="13340"/>
    <cellStyle name="20% - Accent5 2 7 2 5" xfId="19910"/>
    <cellStyle name="20% - Accent5 2 7 2 5 2" xfId="43214"/>
    <cellStyle name="20% - Accent5 2 7 2 6" xfId="31618"/>
    <cellStyle name="20% - Accent5 2 7 3" xfId="3746"/>
    <cellStyle name="20% - Accent5 2 7 3 2" xfId="9516"/>
    <cellStyle name="20% - Accent5 2 7 3 2 2" xfId="27173"/>
    <cellStyle name="20% - Accent5 2 7 3 2 2 2" xfId="50475"/>
    <cellStyle name="20% - Accent5 2 7 3 2 3" xfId="38879"/>
    <cellStyle name="20% - Accent5 2 7 3 3" xfId="13342"/>
    <cellStyle name="20% - Accent5 2 7 3 4" xfId="21401"/>
    <cellStyle name="20% - Accent5 2 7 3 4 2" xfId="44705"/>
    <cellStyle name="20% - Accent5 2 7 3 5" xfId="33109"/>
    <cellStyle name="20% - Accent5 2 7 4" xfId="6632"/>
    <cellStyle name="20% - Accent5 2 7 4 2" xfId="24289"/>
    <cellStyle name="20% - Accent5 2 7 4 2 2" xfId="47591"/>
    <cellStyle name="20% - Accent5 2 7 4 3" xfId="35995"/>
    <cellStyle name="20% - Accent5 2 7 5" xfId="13339"/>
    <cellStyle name="20% - Accent5 2 7 6" xfId="18649"/>
    <cellStyle name="20% - Accent5 2 7 6 2" xfId="42032"/>
    <cellStyle name="20% - Accent5 2 7 7" xfId="30225"/>
    <cellStyle name="20% - Accent5 2 8" xfId="761"/>
    <cellStyle name="20% - Accent5 2 8 2" xfId="2154"/>
    <cellStyle name="20% - Accent5 2 8 2 2" xfId="5038"/>
    <cellStyle name="20% - Accent5 2 8 2 2 2" xfId="10808"/>
    <cellStyle name="20% - Accent5 2 8 2 2 2 2" xfId="28465"/>
    <cellStyle name="20% - Accent5 2 8 2 2 2 2 2" xfId="51767"/>
    <cellStyle name="20% - Accent5 2 8 2 2 2 3" xfId="40171"/>
    <cellStyle name="20% - Accent5 2 8 2 2 3" xfId="13345"/>
    <cellStyle name="20% - Accent5 2 8 2 2 4" xfId="22693"/>
    <cellStyle name="20% - Accent5 2 8 2 2 4 2" xfId="45997"/>
    <cellStyle name="20% - Accent5 2 8 2 2 5" xfId="34401"/>
    <cellStyle name="20% - Accent5 2 8 2 3" xfId="7924"/>
    <cellStyle name="20% - Accent5 2 8 2 3 2" xfId="25581"/>
    <cellStyle name="20% - Accent5 2 8 2 3 2 2" xfId="48883"/>
    <cellStyle name="20% - Accent5 2 8 2 3 3" xfId="37287"/>
    <cellStyle name="20% - Accent5 2 8 2 4" xfId="13344"/>
    <cellStyle name="20% - Accent5 2 8 2 5" xfId="19809"/>
    <cellStyle name="20% - Accent5 2 8 2 5 2" xfId="43113"/>
    <cellStyle name="20% - Accent5 2 8 2 6" xfId="31517"/>
    <cellStyle name="20% - Accent5 2 8 3" xfId="3645"/>
    <cellStyle name="20% - Accent5 2 8 3 2" xfId="9415"/>
    <cellStyle name="20% - Accent5 2 8 3 2 2" xfId="27072"/>
    <cellStyle name="20% - Accent5 2 8 3 2 2 2" xfId="50374"/>
    <cellStyle name="20% - Accent5 2 8 3 2 3" xfId="38778"/>
    <cellStyle name="20% - Accent5 2 8 3 3" xfId="13346"/>
    <cellStyle name="20% - Accent5 2 8 3 4" xfId="21300"/>
    <cellStyle name="20% - Accent5 2 8 3 4 2" xfId="44604"/>
    <cellStyle name="20% - Accent5 2 8 3 5" xfId="33008"/>
    <cellStyle name="20% - Accent5 2 8 4" xfId="6531"/>
    <cellStyle name="20% - Accent5 2 8 4 2" xfId="24188"/>
    <cellStyle name="20% - Accent5 2 8 4 2 2" xfId="47490"/>
    <cellStyle name="20% - Accent5 2 8 4 3" xfId="35894"/>
    <cellStyle name="20% - Accent5 2 8 5" xfId="13343"/>
    <cellStyle name="20% - Accent5 2 8 6" xfId="18750"/>
    <cellStyle name="20% - Accent5 2 8 6 2" xfId="42133"/>
    <cellStyle name="20% - Accent5 2 8 7" xfId="30124"/>
    <cellStyle name="20% - Accent5 2 9" xfId="1508"/>
    <cellStyle name="20% - Accent5 2 9 2" xfId="4392"/>
    <cellStyle name="20% - Accent5 2 9 2 2" xfId="10162"/>
    <cellStyle name="20% - Accent5 2 9 2 2 2" xfId="27819"/>
    <cellStyle name="20% - Accent5 2 9 2 2 2 2" xfId="51121"/>
    <cellStyle name="20% - Accent5 2 9 2 2 3" xfId="39525"/>
    <cellStyle name="20% - Accent5 2 9 2 3" xfId="13348"/>
    <cellStyle name="20% - Accent5 2 9 2 4" xfId="22047"/>
    <cellStyle name="20% - Accent5 2 9 2 4 2" xfId="45351"/>
    <cellStyle name="20% - Accent5 2 9 2 5" xfId="33755"/>
    <cellStyle name="20% - Accent5 2 9 3" xfId="7278"/>
    <cellStyle name="20% - Accent5 2 9 3 2" xfId="24935"/>
    <cellStyle name="20% - Accent5 2 9 3 2 2" xfId="48237"/>
    <cellStyle name="20% - Accent5 2 9 3 3" xfId="36641"/>
    <cellStyle name="20% - Accent5 2 9 4" xfId="13347"/>
    <cellStyle name="20% - Accent5 2 9 5" xfId="18003"/>
    <cellStyle name="20% - Accent5 2 9 5 2" xfId="41386"/>
    <cellStyle name="20% - Accent5 2 9 6" xfId="30871"/>
    <cellStyle name="20% - Accent5 20" xfId="2983"/>
    <cellStyle name="20% - Accent5 20 2" xfId="8753"/>
    <cellStyle name="20% - Accent5 20 2 2" xfId="26410"/>
    <cellStyle name="20% - Accent5 20 2 2 2" xfId="49712"/>
    <cellStyle name="20% - Accent5 20 2 3" xfId="38116"/>
    <cellStyle name="20% - Accent5 20 3" xfId="13349"/>
    <cellStyle name="20% - Accent5 20 4" xfId="20638"/>
    <cellStyle name="20% - Accent5 20 4 2" xfId="43942"/>
    <cellStyle name="20% - Accent5 20 5" xfId="32346"/>
    <cellStyle name="20% - Accent5 21" xfId="5869"/>
    <cellStyle name="20% - Accent5 21 2" xfId="13350"/>
    <cellStyle name="20% - Accent5 21 3" xfId="23526"/>
    <cellStyle name="20% - Accent5 21 3 2" xfId="46828"/>
    <cellStyle name="20% - Accent5 21 4" xfId="35232"/>
    <cellStyle name="20% - Accent5 22" xfId="11662"/>
    <cellStyle name="20% - Accent5 22 2" xfId="17548"/>
    <cellStyle name="20% - Accent5 22 3" xfId="29298"/>
    <cellStyle name="20% - Accent5 22 3 2" xfId="52598"/>
    <cellStyle name="20% - Accent5 22 4" xfId="41002"/>
    <cellStyle name="20% - Accent5 23" xfId="13224"/>
    <cellStyle name="20% - Accent5 23 2" xfId="17630"/>
    <cellStyle name="20% - Accent5 23 2 2" xfId="29380"/>
    <cellStyle name="20% - Accent5 23 2 2 2" xfId="52612"/>
    <cellStyle name="20% - Accent5 23 2 3" xfId="41016"/>
    <cellStyle name="20% - Accent5 23 3" xfId="29305"/>
    <cellStyle name="20% - Accent5 23 4" xfId="19498"/>
    <cellStyle name="20% - Accent5 23 4 2" xfId="42802"/>
    <cellStyle name="20% - Accent5 24" xfId="17647"/>
    <cellStyle name="20% - Accent5 24 2" xfId="41030"/>
    <cellStyle name="20% - Accent5 25" xfId="17661"/>
    <cellStyle name="20% - Accent5 25 2" xfId="41044"/>
    <cellStyle name="20% - Accent5 26" xfId="29394"/>
    <cellStyle name="20% - Accent5 26 2" xfId="52626"/>
    <cellStyle name="20% - Accent5 27" xfId="29408"/>
    <cellStyle name="20% - Accent5 27 2" xfId="52640"/>
    <cellStyle name="20% - Accent5 28" xfId="29422"/>
    <cellStyle name="20% - Accent5 28 2" xfId="52654"/>
    <cellStyle name="20% - Accent5 29" xfId="29436"/>
    <cellStyle name="20% - Accent5 29 2" xfId="52668"/>
    <cellStyle name="20% - Accent5 3" xfId="80"/>
    <cellStyle name="20% - Accent5 3 10" xfId="3008"/>
    <cellStyle name="20% - Accent5 3 10 2" xfId="8778"/>
    <cellStyle name="20% - Accent5 3 10 2 2" xfId="26435"/>
    <cellStyle name="20% - Accent5 3 10 2 2 2" xfId="49737"/>
    <cellStyle name="20% - Accent5 3 10 2 3" xfId="38141"/>
    <cellStyle name="20% - Accent5 3 10 3" xfId="13352"/>
    <cellStyle name="20% - Accent5 3 10 4" xfId="20663"/>
    <cellStyle name="20% - Accent5 3 10 4 2" xfId="43967"/>
    <cellStyle name="20% - Accent5 3 10 5" xfId="32371"/>
    <cellStyle name="20% - Accent5 3 11" xfId="5894"/>
    <cellStyle name="20% - Accent5 3 11 2" xfId="23551"/>
    <cellStyle name="20% - Accent5 3 11 2 2" xfId="46853"/>
    <cellStyle name="20% - Accent5 3 11 3" xfId="35257"/>
    <cellStyle name="20% - Accent5 3 12" xfId="13351"/>
    <cellStyle name="20% - Accent5 3 13" xfId="19431"/>
    <cellStyle name="20% - Accent5 3 13 2" xfId="42770"/>
    <cellStyle name="20% - Accent5 3 14" xfId="29487"/>
    <cellStyle name="20% - Accent5 3 2" xfId="239"/>
    <cellStyle name="20% - Accent5 3 2 10" xfId="19272"/>
    <cellStyle name="20% - Accent5 3 2 10 2" xfId="42629"/>
    <cellStyle name="20% - Accent5 3 2 11" xfId="29628"/>
    <cellStyle name="20% - Accent5 3 2 2" xfId="240"/>
    <cellStyle name="20% - Accent5 3 2 2 2" xfId="519"/>
    <cellStyle name="20% - Accent5 3 2 2 2 2" xfId="1252"/>
    <cellStyle name="20% - Accent5 3 2 2 2 2 2" xfId="2645"/>
    <cellStyle name="20% - Accent5 3 2 2 2 2 2 2" xfId="5529"/>
    <cellStyle name="20% - Accent5 3 2 2 2 2 2 2 2" xfId="11299"/>
    <cellStyle name="20% - Accent5 3 2 2 2 2 2 2 2 2" xfId="28956"/>
    <cellStyle name="20% - Accent5 3 2 2 2 2 2 2 2 2 2" xfId="52258"/>
    <cellStyle name="20% - Accent5 3 2 2 2 2 2 2 2 3" xfId="40662"/>
    <cellStyle name="20% - Accent5 3 2 2 2 2 2 2 3" xfId="13358"/>
    <cellStyle name="20% - Accent5 3 2 2 2 2 2 2 4" xfId="23184"/>
    <cellStyle name="20% - Accent5 3 2 2 2 2 2 2 4 2" xfId="46488"/>
    <cellStyle name="20% - Accent5 3 2 2 2 2 2 2 5" xfId="34892"/>
    <cellStyle name="20% - Accent5 3 2 2 2 2 2 3" xfId="8415"/>
    <cellStyle name="20% - Accent5 3 2 2 2 2 2 3 2" xfId="26072"/>
    <cellStyle name="20% - Accent5 3 2 2 2 2 2 3 2 2" xfId="49374"/>
    <cellStyle name="20% - Accent5 3 2 2 2 2 2 3 3" xfId="37778"/>
    <cellStyle name="20% - Accent5 3 2 2 2 2 2 4" xfId="13357"/>
    <cellStyle name="20% - Accent5 3 2 2 2 2 2 5" xfId="20300"/>
    <cellStyle name="20% - Accent5 3 2 2 2 2 2 5 2" xfId="43604"/>
    <cellStyle name="20% - Accent5 3 2 2 2 2 2 6" xfId="32008"/>
    <cellStyle name="20% - Accent5 3 2 2 2 2 3" xfId="4136"/>
    <cellStyle name="20% - Accent5 3 2 2 2 2 3 2" xfId="9906"/>
    <cellStyle name="20% - Accent5 3 2 2 2 2 3 2 2" xfId="27563"/>
    <cellStyle name="20% - Accent5 3 2 2 2 2 3 2 2 2" xfId="50865"/>
    <cellStyle name="20% - Accent5 3 2 2 2 2 3 2 3" xfId="39269"/>
    <cellStyle name="20% - Accent5 3 2 2 2 2 3 3" xfId="13359"/>
    <cellStyle name="20% - Accent5 3 2 2 2 2 3 4" xfId="21791"/>
    <cellStyle name="20% - Accent5 3 2 2 2 2 3 4 2" xfId="45095"/>
    <cellStyle name="20% - Accent5 3 2 2 2 2 3 5" xfId="33499"/>
    <cellStyle name="20% - Accent5 3 2 2 2 2 4" xfId="7022"/>
    <cellStyle name="20% - Accent5 3 2 2 2 2 4 2" xfId="24679"/>
    <cellStyle name="20% - Accent5 3 2 2 2 2 4 2 2" xfId="47981"/>
    <cellStyle name="20% - Accent5 3 2 2 2 2 4 3" xfId="36385"/>
    <cellStyle name="20% - Accent5 3 2 2 2 2 5" xfId="13356"/>
    <cellStyle name="20% - Accent5 3 2 2 2 2 6" xfId="18259"/>
    <cellStyle name="20% - Accent5 3 2 2 2 2 6 2" xfId="41642"/>
    <cellStyle name="20% - Accent5 3 2 2 2 2 7" xfId="30615"/>
    <cellStyle name="20% - Accent5 3 2 2 2 3" xfId="1912"/>
    <cellStyle name="20% - Accent5 3 2 2 2 3 2" xfId="4796"/>
    <cellStyle name="20% - Accent5 3 2 2 2 3 2 2" xfId="10566"/>
    <cellStyle name="20% - Accent5 3 2 2 2 3 2 2 2" xfId="28223"/>
    <cellStyle name="20% - Accent5 3 2 2 2 3 2 2 2 2" xfId="51525"/>
    <cellStyle name="20% - Accent5 3 2 2 2 3 2 2 3" xfId="39929"/>
    <cellStyle name="20% - Accent5 3 2 2 2 3 2 3" xfId="13361"/>
    <cellStyle name="20% - Accent5 3 2 2 2 3 2 4" xfId="22451"/>
    <cellStyle name="20% - Accent5 3 2 2 2 3 2 4 2" xfId="45755"/>
    <cellStyle name="20% - Accent5 3 2 2 2 3 2 5" xfId="34159"/>
    <cellStyle name="20% - Accent5 3 2 2 2 3 3" xfId="7682"/>
    <cellStyle name="20% - Accent5 3 2 2 2 3 3 2" xfId="25339"/>
    <cellStyle name="20% - Accent5 3 2 2 2 3 3 2 2" xfId="48641"/>
    <cellStyle name="20% - Accent5 3 2 2 2 3 3 3" xfId="37045"/>
    <cellStyle name="20% - Accent5 3 2 2 2 3 4" xfId="13360"/>
    <cellStyle name="20% - Accent5 3 2 2 2 3 5" xfId="19567"/>
    <cellStyle name="20% - Accent5 3 2 2 2 3 5 2" xfId="42871"/>
    <cellStyle name="20% - Accent5 3 2 2 2 3 6" xfId="31275"/>
    <cellStyle name="20% - Accent5 3 2 2 2 4" xfId="3403"/>
    <cellStyle name="20% - Accent5 3 2 2 2 4 2" xfId="9173"/>
    <cellStyle name="20% - Accent5 3 2 2 2 4 2 2" xfId="26830"/>
    <cellStyle name="20% - Accent5 3 2 2 2 4 2 2 2" xfId="50132"/>
    <cellStyle name="20% - Accent5 3 2 2 2 4 2 3" xfId="38536"/>
    <cellStyle name="20% - Accent5 3 2 2 2 4 3" xfId="13362"/>
    <cellStyle name="20% - Accent5 3 2 2 2 4 4" xfId="21058"/>
    <cellStyle name="20% - Accent5 3 2 2 2 4 4 2" xfId="44362"/>
    <cellStyle name="20% - Accent5 3 2 2 2 4 5" xfId="32766"/>
    <cellStyle name="20% - Accent5 3 2 2 2 5" xfId="6289"/>
    <cellStyle name="20% - Accent5 3 2 2 2 5 2" xfId="23946"/>
    <cellStyle name="20% - Accent5 3 2 2 2 5 2 2" xfId="47248"/>
    <cellStyle name="20% - Accent5 3 2 2 2 5 3" xfId="35652"/>
    <cellStyle name="20% - Accent5 3 2 2 2 6" xfId="13355"/>
    <cellStyle name="20% - Accent5 3 2 2 2 7" xfId="18992"/>
    <cellStyle name="20% - Accent5 3 2 2 2 7 2" xfId="42375"/>
    <cellStyle name="20% - Accent5 3 2 2 2 8" xfId="29882"/>
    <cellStyle name="20% - Accent5 3 2 2 3" xfId="1013"/>
    <cellStyle name="20% - Accent5 3 2 2 3 2" xfId="2406"/>
    <cellStyle name="20% - Accent5 3 2 2 3 2 2" xfId="5290"/>
    <cellStyle name="20% - Accent5 3 2 2 3 2 2 2" xfId="11060"/>
    <cellStyle name="20% - Accent5 3 2 2 3 2 2 2 2" xfId="28717"/>
    <cellStyle name="20% - Accent5 3 2 2 3 2 2 2 2 2" xfId="52019"/>
    <cellStyle name="20% - Accent5 3 2 2 3 2 2 2 3" xfId="40423"/>
    <cellStyle name="20% - Accent5 3 2 2 3 2 2 3" xfId="13365"/>
    <cellStyle name="20% - Accent5 3 2 2 3 2 2 4" xfId="22945"/>
    <cellStyle name="20% - Accent5 3 2 2 3 2 2 4 2" xfId="46249"/>
    <cellStyle name="20% - Accent5 3 2 2 3 2 2 5" xfId="34653"/>
    <cellStyle name="20% - Accent5 3 2 2 3 2 3" xfId="8176"/>
    <cellStyle name="20% - Accent5 3 2 2 3 2 3 2" xfId="25833"/>
    <cellStyle name="20% - Accent5 3 2 2 3 2 3 2 2" xfId="49135"/>
    <cellStyle name="20% - Accent5 3 2 2 3 2 3 3" xfId="37539"/>
    <cellStyle name="20% - Accent5 3 2 2 3 2 4" xfId="13364"/>
    <cellStyle name="20% - Accent5 3 2 2 3 2 5" xfId="20061"/>
    <cellStyle name="20% - Accent5 3 2 2 3 2 5 2" xfId="43365"/>
    <cellStyle name="20% - Accent5 3 2 2 3 2 6" xfId="31769"/>
    <cellStyle name="20% - Accent5 3 2 2 3 3" xfId="3897"/>
    <cellStyle name="20% - Accent5 3 2 2 3 3 2" xfId="9667"/>
    <cellStyle name="20% - Accent5 3 2 2 3 3 2 2" xfId="27324"/>
    <cellStyle name="20% - Accent5 3 2 2 3 3 2 2 2" xfId="50626"/>
    <cellStyle name="20% - Accent5 3 2 2 3 3 2 3" xfId="39030"/>
    <cellStyle name="20% - Accent5 3 2 2 3 3 3" xfId="13366"/>
    <cellStyle name="20% - Accent5 3 2 2 3 3 4" xfId="21552"/>
    <cellStyle name="20% - Accent5 3 2 2 3 3 4 2" xfId="44856"/>
    <cellStyle name="20% - Accent5 3 2 2 3 3 5" xfId="33260"/>
    <cellStyle name="20% - Accent5 3 2 2 3 4" xfId="6783"/>
    <cellStyle name="20% - Accent5 3 2 2 3 4 2" xfId="24440"/>
    <cellStyle name="20% - Accent5 3 2 2 3 4 2 2" xfId="47742"/>
    <cellStyle name="20% - Accent5 3 2 2 3 4 3" xfId="36146"/>
    <cellStyle name="20% - Accent5 3 2 2 3 5" xfId="13363"/>
    <cellStyle name="20% - Accent5 3 2 2 3 6" xfId="18498"/>
    <cellStyle name="20% - Accent5 3 2 2 3 6 2" xfId="41881"/>
    <cellStyle name="20% - Accent5 3 2 2 3 7" xfId="30376"/>
    <cellStyle name="20% - Accent5 3 2 2 4" xfId="1659"/>
    <cellStyle name="20% - Accent5 3 2 2 4 2" xfId="4543"/>
    <cellStyle name="20% - Accent5 3 2 2 4 2 2" xfId="10313"/>
    <cellStyle name="20% - Accent5 3 2 2 4 2 2 2" xfId="27970"/>
    <cellStyle name="20% - Accent5 3 2 2 4 2 2 2 2" xfId="51272"/>
    <cellStyle name="20% - Accent5 3 2 2 4 2 2 3" xfId="39676"/>
    <cellStyle name="20% - Accent5 3 2 2 4 2 3" xfId="13368"/>
    <cellStyle name="20% - Accent5 3 2 2 4 2 4" xfId="22198"/>
    <cellStyle name="20% - Accent5 3 2 2 4 2 4 2" xfId="45502"/>
    <cellStyle name="20% - Accent5 3 2 2 4 2 5" xfId="33906"/>
    <cellStyle name="20% - Accent5 3 2 2 4 3" xfId="7429"/>
    <cellStyle name="20% - Accent5 3 2 2 4 3 2" xfId="25086"/>
    <cellStyle name="20% - Accent5 3 2 2 4 3 2 2" xfId="48388"/>
    <cellStyle name="20% - Accent5 3 2 2 4 3 3" xfId="36792"/>
    <cellStyle name="20% - Accent5 3 2 2 4 4" xfId="13367"/>
    <cellStyle name="20% - Accent5 3 2 2 4 5" xfId="17852"/>
    <cellStyle name="20% - Accent5 3 2 2 4 5 2" xfId="41235"/>
    <cellStyle name="20% - Accent5 3 2 2 4 6" xfId="31022"/>
    <cellStyle name="20% - Accent5 3 2 2 5" xfId="3150"/>
    <cellStyle name="20% - Accent5 3 2 2 5 2" xfId="8920"/>
    <cellStyle name="20% - Accent5 3 2 2 5 2 2" xfId="26577"/>
    <cellStyle name="20% - Accent5 3 2 2 5 2 2 2" xfId="49879"/>
    <cellStyle name="20% - Accent5 3 2 2 5 2 3" xfId="38283"/>
    <cellStyle name="20% - Accent5 3 2 2 5 3" xfId="13369"/>
    <cellStyle name="20% - Accent5 3 2 2 5 4" xfId="20805"/>
    <cellStyle name="20% - Accent5 3 2 2 5 4 2" xfId="44109"/>
    <cellStyle name="20% - Accent5 3 2 2 5 5" xfId="32513"/>
    <cellStyle name="20% - Accent5 3 2 2 6" xfId="6036"/>
    <cellStyle name="20% - Accent5 3 2 2 6 2" xfId="23693"/>
    <cellStyle name="20% - Accent5 3 2 2 6 2 2" xfId="46995"/>
    <cellStyle name="20% - Accent5 3 2 2 6 3" xfId="35399"/>
    <cellStyle name="20% - Accent5 3 2 2 7" xfId="13354"/>
    <cellStyle name="20% - Accent5 3 2 2 8" xfId="19271"/>
    <cellStyle name="20% - Accent5 3 2 2 8 2" xfId="42628"/>
    <cellStyle name="20% - Accent5 3 2 2 9" xfId="29629"/>
    <cellStyle name="20% - Accent5 3 2 3" xfId="241"/>
    <cellStyle name="20% - Accent5 3 2 3 2" xfId="1014"/>
    <cellStyle name="20% - Accent5 3 2 3 2 2" xfId="2407"/>
    <cellStyle name="20% - Accent5 3 2 3 2 2 2" xfId="5291"/>
    <cellStyle name="20% - Accent5 3 2 3 2 2 2 2" xfId="11061"/>
    <cellStyle name="20% - Accent5 3 2 3 2 2 2 2 2" xfId="28718"/>
    <cellStyle name="20% - Accent5 3 2 3 2 2 2 2 2 2" xfId="52020"/>
    <cellStyle name="20% - Accent5 3 2 3 2 2 2 2 3" xfId="40424"/>
    <cellStyle name="20% - Accent5 3 2 3 2 2 2 3" xfId="13373"/>
    <cellStyle name="20% - Accent5 3 2 3 2 2 2 4" xfId="22946"/>
    <cellStyle name="20% - Accent5 3 2 3 2 2 2 4 2" xfId="46250"/>
    <cellStyle name="20% - Accent5 3 2 3 2 2 2 5" xfId="34654"/>
    <cellStyle name="20% - Accent5 3 2 3 2 2 3" xfId="8177"/>
    <cellStyle name="20% - Accent5 3 2 3 2 2 3 2" xfId="25834"/>
    <cellStyle name="20% - Accent5 3 2 3 2 2 3 2 2" xfId="49136"/>
    <cellStyle name="20% - Accent5 3 2 3 2 2 3 3" xfId="37540"/>
    <cellStyle name="20% - Accent5 3 2 3 2 2 4" xfId="13372"/>
    <cellStyle name="20% - Accent5 3 2 3 2 2 5" xfId="20062"/>
    <cellStyle name="20% - Accent5 3 2 3 2 2 5 2" xfId="43366"/>
    <cellStyle name="20% - Accent5 3 2 3 2 2 6" xfId="31770"/>
    <cellStyle name="20% - Accent5 3 2 3 2 3" xfId="3898"/>
    <cellStyle name="20% - Accent5 3 2 3 2 3 2" xfId="9668"/>
    <cellStyle name="20% - Accent5 3 2 3 2 3 2 2" xfId="27325"/>
    <cellStyle name="20% - Accent5 3 2 3 2 3 2 2 2" xfId="50627"/>
    <cellStyle name="20% - Accent5 3 2 3 2 3 2 3" xfId="39031"/>
    <cellStyle name="20% - Accent5 3 2 3 2 3 3" xfId="13374"/>
    <cellStyle name="20% - Accent5 3 2 3 2 3 4" xfId="21553"/>
    <cellStyle name="20% - Accent5 3 2 3 2 3 4 2" xfId="44857"/>
    <cellStyle name="20% - Accent5 3 2 3 2 3 5" xfId="33261"/>
    <cellStyle name="20% - Accent5 3 2 3 2 4" xfId="6784"/>
    <cellStyle name="20% - Accent5 3 2 3 2 4 2" xfId="24441"/>
    <cellStyle name="20% - Accent5 3 2 3 2 4 2 2" xfId="47743"/>
    <cellStyle name="20% - Accent5 3 2 3 2 4 3" xfId="36147"/>
    <cellStyle name="20% - Accent5 3 2 3 2 5" xfId="13371"/>
    <cellStyle name="20% - Accent5 3 2 3 2 6" xfId="18497"/>
    <cellStyle name="20% - Accent5 3 2 3 2 6 2" xfId="41880"/>
    <cellStyle name="20% - Accent5 3 2 3 2 7" xfId="30377"/>
    <cellStyle name="20% - Accent5 3 2 3 3" xfId="1660"/>
    <cellStyle name="20% - Accent5 3 2 3 3 2" xfId="4544"/>
    <cellStyle name="20% - Accent5 3 2 3 3 2 2" xfId="10314"/>
    <cellStyle name="20% - Accent5 3 2 3 3 2 2 2" xfId="27971"/>
    <cellStyle name="20% - Accent5 3 2 3 3 2 2 2 2" xfId="51273"/>
    <cellStyle name="20% - Accent5 3 2 3 3 2 2 3" xfId="39677"/>
    <cellStyle name="20% - Accent5 3 2 3 3 2 3" xfId="13376"/>
    <cellStyle name="20% - Accent5 3 2 3 3 2 4" xfId="22199"/>
    <cellStyle name="20% - Accent5 3 2 3 3 2 4 2" xfId="45503"/>
    <cellStyle name="20% - Accent5 3 2 3 3 2 5" xfId="33907"/>
    <cellStyle name="20% - Accent5 3 2 3 3 3" xfId="7430"/>
    <cellStyle name="20% - Accent5 3 2 3 3 3 2" xfId="25087"/>
    <cellStyle name="20% - Accent5 3 2 3 3 3 2 2" xfId="48389"/>
    <cellStyle name="20% - Accent5 3 2 3 3 3 3" xfId="36793"/>
    <cellStyle name="20% - Accent5 3 2 3 3 4" xfId="13375"/>
    <cellStyle name="20% - Accent5 3 2 3 3 5" xfId="17851"/>
    <cellStyle name="20% - Accent5 3 2 3 3 5 2" xfId="41234"/>
    <cellStyle name="20% - Accent5 3 2 3 3 6" xfId="31023"/>
    <cellStyle name="20% - Accent5 3 2 3 4" xfId="3151"/>
    <cellStyle name="20% - Accent5 3 2 3 4 2" xfId="8921"/>
    <cellStyle name="20% - Accent5 3 2 3 4 2 2" xfId="26578"/>
    <cellStyle name="20% - Accent5 3 2 3 4 2 2 2" xfId="49880"/>
    <cellStyle name="20% - Accent5 3 2 3 4 2 3" xfId="38284"/>
    <cellStyle name="20% - Accent5 3 2 3 4 3" xfId="13377"/>
    <cellStyle name="20% - Accent5 3 2 3 4 4" xfId="20806"/>
    <cellStyle name="20% - Accent5 3 2 3 4 4 2" xfId="44110"/>
    <cellStyle name="20% - Accent5 3 2 3 4 5" xfId="32514"/>
    <cellStyle name="20% - Accent5 3 2 3 5" xfId="6037"/>
    <cellStyle name="20% - Accent5 3 2 3 5 2" xfId="23694"/>
    <cellStyle name="20% - Accent5 3 2 3 5 2 2" xfId="46996"/>
    <cellStyle name="20% - Accent5 3 2 3 5 3" xfId="35400"/>
    <cellStyle name="20% - Accent5 3 2 3 6" xfId="13370"/>
    <cellStyle name="20% - Accent5 3 2 3 7" xfId="19270"/>
    <cellStyle name="20% - Accent5 3 2 3 7 2" xfId="42627"/>
    <cellStyle name="20% - Accent5 3 2 3 8" xfId="29630"/>
    <cellStyle name="20% - Accent5 3 2 4" xfId="518"/>
    <cellStyle name="20% - Accent5 3 2 4 2" xfId="1251"/>
    <cellStyle name="20% - Accent5 3 2 4 2 2" xfId="2644"/>
    <cellStyle name="20% - Accent5 3 2 4 2 2 2" xfId="5528"/>
    <cellStyle name="20% - Accent5 3 2 4 2 2 2 2" xfId="11298"/>
    <cellStyle name="20% - Accent5 3 2 4 2 2 2 2 2" xfId="28955"/>
    <cellStyle name="20% - Accent5 3 2 4 2 2 2 2 2 2" xfId="52257"/>
    <cellStyle name="20% - Accent5 3 2 4 2 2 2 2 3" xfId="40661"/>
    <cellStyle name="20% - Accent5 3 2 4 2 2 2 3" xfId="13381"/>
    <cellStyle name="20% - Accent5 3 2 4 2 2 2 4" xfId="23183"/>
    <cellStyle name="20% - Accent5 3 2 4 2 2 2 4 2" xfId="46487"/>
    <cellStyle name="20% - Accent5 3 2 4 2 2 2 5" xfId="34891"/>
    <cellStyle name="20% - Accent5 3 2 4 2 2 3" xfId="8414"/>
    <cellStyle name="20% - Accent5 3 2 4 2 2 3 2" xfId="26071"/>
    <cellStyle name="20% - Accent5 3 2 4 2 2 3 2 2" xfId="49373"/>
    <cellStyle name="20% - Accent5 3 2 4 2 2 3 3" xfId="37777"/>
    <cellStyle name="20% - Accent5 3 2 4 2 2 4" xfId="13380"/>
    <cellStyle name="20% - Accent5 3 2 4 2 2 5" xfId="20299"/>
    <cellStyle name="20% - Accent5 3 2 4 2 2 5 2" xfId="43603"/>
    <cellStyle name="20% - Accent5 3 2 4 2 2 6" xfId="32007"/>
    <cellStyle name="20% - Accent5 3 2 4 2 3" xfId="4135"/>
    <cellStyle name="20% - Accent5 3 2 4 2 3 2" xfId="9905"/>
    <cellStyle name="20% - Accent5 3 2 4 2 3 2 2" xfId="27562"/>
    <cellStyle name="20% - Accent5 3 2 4 2 3 2 2 2" xfId="50864"/>
    <cellStyle name="20% - Accent5 3 2 4 2 3 2 3" xfId="39268"/>
    <cellStyle name="20% - Accent5 3 2 4 2 3 3" xfId="13382"/>
    <cellStyle name="20% - Accent5 3 2 4 2 3 4" xfId="21790"/>
    <cellStyle name="20% - Accent5 3 2 4 2 3 4 2" xfId="45094"/>
    <cellStyle name="20% - Accent5 3 2 4 2 3 5" xfId="33498"/>
    <cellStyle name="20% - Accent5 3 2 4 2 4" xfId="7021"/>
    <cellStyle name="20% - Accent5 3 2 4 2 4 2" xfId="24678"/>
    <cellStyle name="20% - Accent5 3 2 4 2 4 2 2" xfId="47980"/>
    <cellStyle name="20% - Accent5 3 2 4 2 4 3" xfId="36384"/>
    <cellStyle name="20% - Accent5 3 2 4 2 5" xfId="13379"/>
    <cellStyle name="20% - Accent5 3 2 4 2 6" xfId="18260"/>
    <cellStyle name="20% - Accent5 3 2 4 2 6 2" xfId="41643"/>
    <cellStyle name="20% - Accent5 3 2 4 2 7" xfId="30614"/>
    <cellStyle name="20% - Accent5 3 2 4 3" xfId="1911"/>
    <cellStyle name="20% - Accent5 3 2 4 3 2" xfId="4795"/>
    <cellStyle name="20% - Accent5 3 2 4 3 2 2" xfId="10565"/>
    <cellStyle name="20% - Accent5 3 2 4 3 2 2 2" xfId="28222"/>
    <cellStyle name="20% - Accent5 3 2 4 3 2 2 2 2" xfId="51524"/>
    <cellStyle name="20% - Accent5 3 2 4 3 2 2 3" xfId="39928"/>
    <cellStyle name="20% - Accent5 3 2 4 3 2 3" xfId="13384"/>
    <cellStyle name="20% - Accent5 3 2 4 3 2 4" xfId="22450"/>
    <cellStyle name="20% - Accent5 3 2 4 3 2 4 2" xfId="45754"/>
    <cellStyle name="20% - Accent5 3 2 4 3 2 5" xfId="34158"/>
    <cellStyle name="20% - Accent5 3 2 4 3 3" xfId="7681"/>
    <cellStyle name="20% - Accent5 3 2 4 3 3 2" xfId="25338"/>
    <cellStyle name="20% - Accent5 3 2 4 3 3 2 2" xfId="48640"/>
    <cellStyle name="20% - Accent5 3 2 4 3 3 3" xfId="37044"/>
    <cellStyle name="20% - Accent5 3 2 4 3 4" xfId="13383"/>
    <cellStyle name="20% - Accent5 3 2 4 3 5" xfId="19566"/>
    <cellStyle name="20% - Accent5 3 2 4 3 5 2" xfId="42870"/>
    <cellStyle name="20% - Accent5 3 2 4 3 6" xfId="31274"/>
    <cellStyle name="20% - Accent5 3 2 4 4" xfId="3402"/>
    <cellStyle name="20% - Accent5 3 2 4 4 2" xfId="9172"/>
    <cellStyle name="20% - Accent5 3 2 4 4 2 2" xfId="26829"/>
    <cellStyle name="20% - Accent5 3 2 4 4 2 2 2" xfId="50131"/>
    <cellStyle name="20% - Accent5 3 2 4 4 2 3" xfId="38535"/>
    <cellStyle name="20% - Accent5 3 2 4 4 3" xfId="13385"/>
    <cellStyle name="20% - Accent5 3 2 4 4 4" xfId="21057"/>
    <cellStyle name="20% - Accent5 3 2 4 4 4 2" xfId="44361"/>
    <cellStyle name="20% - Accent5 3 2 4 4 5" xfId="32765"/>
    <cellStyle name="20% - Accent5 3 2 4 5" xfId="6288"/>
    <cellStyle name="20% - Accent5 3 2 4 5 2" xfId="23945"/>
    <cellStyle name="20% - Accent5 3 2 4 5 2 2" xfId="47247"/>
    <cellStyle name="20% - Accent5 3 2 4 5 3" xfId="35651"/>
    <cellStyle name="20% - Accent5 3 2 4 6" xfId="13378"/>
    <cellStyle name="20% - Accent5 3 2 4 7" xfId="18993"/>
    <cellStyle name="20% - Accent5 3 2 4 7 2" xfId="42376"/>
    <cellStyle name="20% - Accent5 3 2 4 8" xfId="29881"/>
    <cellStyle name="20% - Accent5 3 2 5" xfId="1012"/>
    <cellStyle name="20% - Accent5 3 2 5 2" xfId="2405"/>
    <cellStyle name="20% - Accent5 3 2 5 2 2" xfId="5289"/>
    <cellStyle name="20% - Accent5 3 2 5 2 2 2" xfId="11059"/>
    <cellStyle name="20% - Accent5 3 2 5 2 2 2 2" xfId="28716"/>
    <cellStyle name="20% - Accent5 3 2 5 2 2 2 2 2" xfId="52018"/>
    <cellStyle name="20% - Accent5 3 2 5 2 2 2 3" xfId="40422"/>
    <cellStyle name="20% - Accent5 3 2 5 2 2 3" xfId="13388"/>
    <cellStyle name="20% - Accent5 3 2 5 2 2 4" xfId="22944"/>
    <cellStyle name="20% - Accent5 3 2 5 2 2 4 2" xfId="46248"/>
    <cellStyle name="20% - Accent5 3 2 5 2 2 5" xfId="34652"/>
    <cellStyle name="20% - Accent5 3 2 5 2 3" xfId="8175"/>
    <cellStyle name="20% - Accent5 3 2 5 2 3 2" xfId="25832"/>
    <cellStyle name="20% - Accent5 3 2 5 2 3 2 2" xfId="49134"/>
    <cellStyle name="20% - Accent5 3 2 5 2 3 3" xfId="37538"/>
    <cellStyle name="20% - Accent5 3 2 5 2 4" xfId="13387"/>
    <cellStyle name="20% - Accent5 3 2 5 2 5" xfId="20060"/>
    <cellStyle name="20% - Accent5 3 2 5 2 5 2" xfId="43364"/>
    <cellStyle name="20% - Accent5 3 2 5 2 6" xfId="31768"/>
    <cellStyle name="20% - Accent5 3 2 5 3" xfId="3896"/>
    <cellStyle name="20% - Accent5 3 2 5 3 2" xfId="9666"/>
    <cellStyle name="20% - Accent5 3 2 5 3 2 2" xfId="27323"/>
    <cellStyle name="20% - Accent5 3 2 5 3 2 2 2" xfId="50625"/>
    <cellStyle name="20% - Accent5 3 2 5 3 2 3" xfId="39029"/>
    <cellStyle name="20% - Accent5 3 2 5 3 3" xfId="13389"/>
    <cellStyle name="20% - Accent5 3 2 5 3 4" xfId="21551"/>
    <cellStyle name="20% - Accent5 3 2 5 3 4 2" xfId="44855"/>
    <cellStyle name="20% - Accent5 3 2 5 3 5" xfId="33259"/>
    <cellStyle name="20% - Accent5 3 2 5 4" xfId="6782"/>
    <cellStyle name="20% - Accent5 3 2 5 4 2" xfId="24439"/>
    <cellStyle name="20% - Accent5 3 2 5 4 2 2" xfId="47741"/>
    <cellStyle name="20% - Accent5 3 2 5 4 3" xfId="36145"/>
    <cellStyle name="20% - Accent5 3 2 5 5" xfId="13386"/>
    <cellStyle name="20% - Accent5 3 2 5 6" xfId="18499"/>
    <cellStyle name="20% - Accent5 3 2 5 6 2" xfId="41882"/>
    <cellStyle name="20% - Accent5 3 2 5 7" xfId="30375"/>
    <cellStyle name="20% - Accent5 3 2 6" xfId="1658"/>
    <cellStyle name="20% - Accent5 3 2 6 2" xfId="4542"/>
    <cellStyle name="20% - Accent5 3 2 6 2 2" xfId="10312"/>
    <cellStyle name="20% - Accent5 3 2 6 2 2 2" xfId="27969"/>
    <cellStyle name="20% - Accent5 3 2 6 2 2 2 2" xfId="51271"/>
    <cellStyle name="20% - Accent5 3 2 6 2 2 3" xfId="39675"/>
    <cellStyle name="20% - Accent5 3 2 6 2 3" xfId="13391"/>
    <cellStyle name="20% - Accent5 3 2 6 2 4" xfId="22197"/>
    <cellStyle name="20% - Accent5 3 2 6 2 4 2" xfId="45501"/>
    <cellStyle name="20% - Accent5 3 2 6 2 5" xfId="33905"/>
    <cellStyle name="20% - Accent5 3 2 6 3" xfId="7428"/>
    <cellStyle name="20% - Accent5 3 2 6 3 2" xfId="25085"/>
    <cellStyle name="20% - Accent5 3 2 6 3 2 2" xfId="48387"/>
    <cellStyle name="20% - Accent5 3 2 6 3 3" xfId="36791"/>
    <cellStyle name="20% - Accent5 3 2 6 4" xfId="13390"/>
    <cellStyle name="20% - Accent5 3 2 6 5" xfId="17853"/>
    <cellStyle name="20% - Accent5 3 2 6 5 2" xfId="41236"/>
    <cellStyle name="20% - Accent5 3 2 6 6" xfId="31021"/>
    <cellStyle name="20% - Accent5 3 2 7" xfId="3149"/>
    <cellStyle name="20% - Accent5 3 2 7 2" xfId="8919"/>
    <cellStyle name="20% - Accent5 3 2 7 2 2" xfId="26576"/>
    <cellStyle name="20% - Accent5 3 2 7 2 2 2" xfId="49878"/>
    <cellStyle name="20% - Accent5 3 2 7 2 3" xfId="38282"/>
    <cellStyle name="20% - Accent5 3 2 7 3" xfId="13392"/>
    <cellStyle name="20% - Accent5 3 2 7 4" xfId="20804"/>
    <cellStyle name="20% - Accent5 3 2 7 4 2" xfId="44108"/>
    <cellStyle name="20% - Accent5 3 2 7 5" xfId="32512"/>
    <cellStyle name="20% - Accent5 3 2 8" xfId="6035"/>
    <cellStyle name="20% - Accent5 3 2 8 2" xfId="23692"/>
    <cellStyle name="20% - Accent5 3 2 8 2 2" xfId="46994"/>
    <cellStyle name="20% - Accent5 3 2 8 3" xfId="35398"/>
    <cellStyle name="20% - Accent5 3 2 9" xfId="13353"/>
    <cellStyle name="20% - Accent5 3 3" xfId="242"/>
    <cellStyle name="20% - Accent5 3 3 2" xfId="520"/>
    <cellStyle name="20% - Accent5 3 3 2 2" xfId="1253"/>
    <cellStyle name="20% - Accent5 3 3 2 2 2" xfId="2646"/>
    <cellStyle name="20% - Accent5 3 3 2 2 2 2" xfId="5530"/>
    <cellStyle name="20% - Accent5 3 3 2 2 2 2 2" xfId="11300"/>
    <cellStyle name="20% - Accent5 3 3 2 2 2 2 2 2" xfId="28957"/>
    <cellStyle name="20% - Accent5 3 3 2 2 2 2 2 2 2" xfId="52259"/>
    <cellStyle name="20% - Accent5 3 3 2 2 2 2 2 3" xfId="40663"/>
    <cellStyle name="20% - Accent5 3 3 2 2 2 2 3" xfId="13397"/>
    <cellStyle name="20% - Accent5 3 3 2 2 2 2 4" xfId="23185"/>
    <cellStyle name="20% - Accent5 3 3 2 2 2 2 4 2" xfId="46489"/>
    <cellStyle name="20% - Accent5 3 3 2 2 2 2 5" xfId="34893"/>
    <cellStyle name="20% - Accent5 3 3 2 2 2 3" xfId="8416"/>
    <cellStyle name="20% - Accent5 3 3 2 2 2 3 2" xfId="26073"/>
    <cellStyle name="20% - Accent5 3 3 2 2 2 3 2 2" xfId="49375"/>
    <cellStyle name="20% - Accent5 3 3 2 2 2 3 3" xfId="37779"/>
    <cellStyle name="20% - Accent5 3 3 2 2 2 4" xfId="13396"/>
    <cellStyle name="20% - Accent5 3 3 2 2 2 5" xfId="20301"/>
    <cellStyle name="20% - Accent5 3 3 2 2 2 5 2" xfId="43605"/>
    <cellStyle name="20% - Accent5 3 3 2 2 2 6" xfId="32009"/>
    <cellStyle name="20% - Accent5 3 3 2 2 3" xfId="4137"/>
    <cellStyle name="20% - Accent5 3 3 2 2 3 2" xfId="9907"/>
    <cellStyle name="20% - Accent5 3 3 2 2 3 2 2" xfId="27564"/>
    <cellStyle name="20% - Accent5 3 3 2 2 3 2 2 2" xfId="50866"/>
    <cellStyle name="20% - Accent5 3 3 2 2 3 2 3" xfId="39270"/>
    <cellStyle name="20% - Accent5 3 3 2 2 3 3" xfId="13398"/>
    <cellStyle name="20% - Accent5 3 3 2 2 3 4" xfId="21792"/>
    <cellStyle name="20% - Accent5 3 3 2 2 3 4 2" xfId="45096"/>
    <cellStyle name="20% - Accent5 3 3 2 2 3 5" xfId="33500"/>
    <cellStyle name="20% - Accent5 3 3 2 2 4" xfId="7023"/>
    <cellStyle name="20% - Accent5 3 3 2 2 4 2" xfId="24680"/>
    <cellStyle name="20% - Accent5 3 3 2 2 4 2 2" xfId="47982"/>
    <cellStyle name="20% - Accent5 3 3 2 2 4 3" xfId="36386"/>
    <cellStyle name="20% - Accent5 3 3 2 2 5" xfId="13395"/>
    <cellStyle name="20% - Accent5 3 3 2 2 6" xfId="18258"/>
    <cellStyle name="20% - Accent5 3 3 2 2 6 2" xfId="41641"/>
    <cellStyle name="20% - Accent5 3 3 2 2 7" xfId="30616"/>
    <cellStyle name="20% - Accent5 3 3 2 3" xfId="1913"/>
    <cellStyle name="20% - Accent5 3 3 2 3 2" xfId="4797"/>
    <cellStyle name="20% - Accent5 3 3 2 3 2 2" xfId="10567"/>
    <cellStyle name="20% - Accent5 3 3 2 3 2 2 2" xfId="28224"/>
    <cellStyle name="20% - Accent5 3 3 2 3 2 2 2 2" xfId="51526"/>
    <cellStyle name="20% - Accent5 3 3 2 3 2 2 3" xfId="39930"/>
    <cellStyle name="20% - Accent5 3 3 2 3 2 3" xfId="13400"/>
    <cellStyle name="20% - Accent5 3 3 2 3 2 4" xfId="22452"/>
    <cellStyle name="20% - Accent5 3 3 2 3 2 4 2" xfId="45756"/>
    <cellStyle name="20% - Accent5 3 3 2 3 2 5" xfId="34160"/>
    <cellStyle name="20% - Accent5 3 3 2 3 3" xfId="7683"/>
    <cellStyle name="20% - Accent5 3 3 2 3 3 2" xfId="25340"/>
    <cellStyle name="20% - Accent5 3 3 2 3 3 2 2" xfId="48642"/>
    <cellStyle name="20% - Accent5 3 3 2 3 3 3" xfId="37046"/>
    <cellStyle name="20% - Accent5 3 3 2 3 4" xfId="13399"/>
    <cellStyle name="20% - Accent5 3 3 2 3 5" xfId="19568"/>
    <cellStyle name="20% - Accent5 3 3 2 3 5 2" xfId="42872"/>
    <cellStyle name="20% - Accent5 3 3 2 3 6" xfId="31276"/>
    <cellStyle name="20% - Accent5 3 3 2 4" xfId="3404"/>
    <cellStyle name="20% - Accent5 3 3 2 4 2" xfId="9174"/>
    <cellStyle name="20% - Accent5 3 3 2 4 2 2" xfId="26831"/>
    <cellStyle name="20% - Accent5 3 3 2 4 2 2 2" xfId="50133"/>
    <cellStyle name="20% - Accent5 3 3 2 4 2 3" xfId="38537"/>
    <cellStyle name="20% - Accent5 3 3 2 4 3" xfId="13401"/>
    <cellStyle name="20% - Accent5 3 3 2 4 4" xfId="21059"/>
    <cellStyle name="20% - Accent5 3 3 2 4 4 2" xfId="44363"/>
    <cellStyle name="20% - Accent5 3 3 2 4 5" xfId="32767"/>
    <cellStyle name="20% - Accent5 3 3 2 5" xfId="6290"/>
    <cellStyle name="20% - Accent5 3 3 2 5 2" xfId="23947"/>
    <cellStyle name="20% - Accent5 3 3 2 5 2 2" xfId="47249"/>
    <cellStyle name="20% - Accent5 3 3 2 5 3" xfId="35653"/>
    <cellStyle name="20% - Accent5 3 3 2 6" xfId="13394"/>
    <cellStyle name="20% - Accent5 3 3 2 7" xfId="18991"/>
    <cellStyle name="20% - Accent5 3 3 2 7 2" xfId="42374"/>
    <cellStyle name="20% - Accent5 3 3 2 8" xfId="29883"/>
    <cellStyle name="20% - Accent5 3 3 3" xfId="1015"/>
    <cellStyle name="20% - Accent5 3 3 3 2" xfId="2408"/>
    <cellStyle name="20% - Accent5 3 3 3 2 2" xfId="5292"/>
    <cellStyle name="20% - Accent5 3 3 3 2 2 2" xfId="11062"/>
    <cellStyle name="20% - Accent5 3 3 3 2 2 2 2" xfId="28719"/>
    <cellStyle name="20% - Accent5 3 3 3 2 2 2 2 2" xfId="52021"/>
    <cellStyle name="20% - Accent5 3 3 3 2 2 2 3" xfId="40425"/>
    <cellStyle name="20% - Accent5 3 3 3 2 2 3" xfId="13404"/>
    <cellStyle name="20% - Accent5 3 3 3 2 2 4" xfId="22947"/>
    <cellStyle name="20% - Accent5 3 3 3 2 2 4 2" xfId="46251"/>
    <cellStyle name="20% - Accent5 3 3 3 2 2 5" xfId="34655"/>
    <cellStyle name="20% - Accent5 3 3 3 2 3" xfId="8178"/>
    <cellStyle name="20% - Accent5 3 3 3 2 3 2" xfId="25835"/>
    <cellStyle name="20% - Accent5 3 3 3 2 3 2 2" xfId="49137"/>
    <cellStyle name="20% - Accent5 3 3 3 2 3 3" xfId="37541"/>
    <cellStyle name="20% - Accent5 3 3 3 2 4" xfId="13403"/>
    <cellStyle name="20% - Accent5 3 3 3 2 5" xfId="20063"/>
    <cellStyle name="20% - Accent5 3 3 3 2 5 2" xfId="43367"/>
    <cellStyle name="20% - Accent5 3 3 3 2 6" xfId="31771"/>
    <cellStyle name="20% - Accent5 3 3 3 3" xfId="3899"/>
    <cellStyle name="20% - Accent5 3 3 3 3 2" xfId="9669"/>
    <cellStyle name="20% - Accent5 3 3 3 3 2 2" xfId="27326"/>
    <cellStyle name="20% - Accent5 3 3 3 3 2 2 2" xfId="50628"/>
    <cellStyle name="20% - Accent5 3 3 3 3 2 3" xfId="39032"/>
    <cellStyle name="20% - Accent5 3 3 3 3 3" xfId="13405"/>
    <cellStyle name="20% - Accent5 3 3 3 3 4" xfId="21554"/>
    <cellStyle name="20% - Accent5 3 3 3 3 4 2" xfId="44858"/>
    <cellStyle name="20% - Accent5 3 3 3 3 5" xfId="33262"/>
    <cellStyle name="20% - Accent5 3 3 3 4" xfId="6785"/>
    <cellStyle name="20% - Accent5 3 3 3 4 2" xfId="24442"/>
    <cellStyle name="20% - Accent5 3 3 3 4 2 2" xfId="47744"/>
    <cellStyle name="20% - Accent5 3 3 3 4 3" xfId="36148"/>
    <cellStyle name="20% - Accent5 3 3 3 5" xfId="13402"/>
    <cellStyle name="20% - Accent5 3 3 3 6" xfId="18496"/>
    <cellStyle name="20% - Accent5 3 3 3 6 2" xfId="41879"/>
    <cellStyle name="20% - Accent5 3 3 3 7" xfId="30378"/>
    <cellStyle name="20% - Accent5 3 3 4" xfId="1661"/>
    <cellStyle name="20% - Accent5 3 3 4 2" xfId="4545"/>
    <cellStyle name="20% - Accent5 3 3 4 2 2" xfId="10315"/>
    <cellStyle name="20% - Accent5 3 3 4 2 2 2" xfId="27972"/>
    <cellStyle name="20% - Accent5 3 3 4 2 2 2 2" xfId="51274"/>
    <cellStyle name="20% - Accent5 3 3 4 2 2 3" xfId="39678"/>
    <cellStyle name="20% - Accent5 3 3 4 2 3" xfId="13407"/>
    <cellStyle name="20% - Accent5 3 3 4 2 4" xfId="22200"/>
    <cellStyle name="20% - Accent5 3 3 4 2 4 2" xfId="45504"/>
    <cellStyle name="20% - Accent5 3 3 4 2 5" xfId="33908"/>
    <cellStyle name="20% - Accent5 3 3 4 3" xfId="7431"/>
    <cellStyle name="20% - Accent5 3 3 4 3 2" xfId="25088"/>
    <cellStyle name="20% - Accent5 3 3 4 3 2 2" xfId="48390"/>
    <cellStyle name="20% - Accent5 3 3 4 3 3" xfId="36794"/>
    <cellStyle name="20% - Accent5 3 3 4 4" xfId="13406"/>
    <cellStyle name="20% - Accent5 3 3 4 5" xfId="17850"/>
    <cellStyle name="20% - Accent5 3 3 4 5 2" xfId="41233"/>
    <cellStyle name="20% - Accent5 3 3 4 6" xfId="31024"/>
    <cellStyle name="20% - Accent5 3 3 5" xfId="3152"/>
    <cellStyle name="20% - Accent5 3 3 5 2" xfId="8922"/>
    <cellStyle name="20% - Accent5 3 3 5 2 2" xfId="26579"/>
    <cellStyle name="20% - Accent5 3 3 5 2 2 2" xfId="49881"/>
    <cellStyle name="20% - Accent5 3 3 5 2 3" xfId="38285"/>
    <cellStyle name="20% - Accent5 3 3 5 3" xfId="13408"/>
    <cellStyle name="20% - Accent5 3 3 5 4" xfId="20807"/>
    <cellStyle name="20% - Accent5 3 3 5 4 2" xfId="44111"/>
    <cellStyle name="20% - Accent5 3 3 5 5" xfId="32515"/>
    <cellStyle name="20% - Accent5 3 3 6" xfId="6038"/>
    <cellStyle name="20% - Accent5 3 3 6 2" xfId="23695"/>
    <cellStyle name="20% - Accent5 3 3 6 2 2" xfId="46997"/>
    <cellStyle name="20% - Accent5 3 3 6 3" xfId="35401"/>
    <cellStyle name="20% - Accent5 3 3 7" xfId="13393"/>
    <cellStyle name="20% - Accent5 3 3 8" xfId="19269"/>
    <cellStyle name="20% - Accent5 3 3 8 2" xfId="42626"/>
    <cellStyle name="20% - Accent5 3 3 9" xfId="29631"/>
    <cellStyle name="20% - Accent5 3 4" xfId="243"/>
    <cellStyle name="20% - Accent5 3 4 2" xfId="521"/>
    <cellStyle name="20% - Accent5 3 4 2 2" xfId="1254"/>
    <cellStyle name="20% - Accent5 3 4 2 2 2" xfId="2647"/>
    <cellStyle name="20% - Accent5 3 4 2 2 2 2" xfId="5531"/>
    <cellStyle name="20% - Accent5 3 4 2 2 2 2 2" xfId="11301"/>
    <cellStyle name="20% - Accent5 3 4 2 2 2 2 2 2" xfId="28958"/>
    <cellStyle name="20% - Accent5 3 4 2 2 2 2 2 2 2" xfId="52260"/>
    <cellStyle name="20% - Accent5 3 4 2 2 2 2 2 3" xfId="40664"/>
    <cellStyle name="20% - Accent5 3 4 2 2 2 2 3" xfId="13413"/>
    <cellStyle name="20% - Accent5 3 4 2 2 2 2 4" xfId="23186"/>
    <cellStyle name="20% - Accent5 3 4 2 2 2 2 4 2" xfId="46490"/>
    <cellStyle name="20% - Accent5 3 4 2 2 2 2 5" xfId="34894"/>
    <cellStyle name="20% - Accent5 3 4 2 2 2 3" xfId="8417"/>
    <cellStyle name="20% - Accent5 3 4 2 2 2 3 2" xfId="26074"/>
    <cellStyle name="20% - Accent5 3 4 2 2 2 3 2 2" xfId="49376"/>
    <cellStyle name="20% - Accent5 3 4 2 2 2 3 3" xfId="37780"/>
    <cellStyle name="20% - Accent5 3 4 2 2 2 4" xfId="13412"/>
    <cellStyle name="20% - Accent5 3 4 2 2 2 5" xfId="20302"/>
    <cellStyle name="20% - Accent5 3 4 2 2 2 5 2" xfId="43606"/>
    <cellStyle name="20% - Accent5 3 4 2 2 2 6" xfId="32010"/>
    <cellStyle name="20% - Accent5 3 4 2 2 3" xfId="4138"/>
    <cellStyle name="20% - Accent5 3 4 2 2 3 2" xfId="9908"/>
    <cellStyle name="20% - Accent5 3 4 2 2 3 2 2" xfId="27565"/>
    <cellStyle name="20% - Accent5 3 4 2 2 3 2 2 2" xfId="50867"/>
    <cellStyle name="20% - Accent5 3 4 2 2 3 2 3" xfId="39271"/>
    <cellStyle name="20% - Accent5 3 4 2 2 3 3" xfId="13414"/>
    <cellStyle name="20% - Accent5 3 4 2 2 3 4" xfId="21793"/>
    <cellStyle name="20% - Accent5 3 4 2 2 3 4 2" xfId="45097"/>
    <cellStyle name="20% - Accent5 3 4 2 2 3 5" xfId="33501"/>
    <cellStyle name="20% - Accent5 3 4 2 2 4" xfId="7024"/>
    <cellStyle name="20% - Accent5 3 4 2 2 4 2" xfId="24681"/>
    <cellStyle name="20% - Accent5 3 4 2 2 4 2 2" xfId="47983"/>
    <cellStyle name="20% - Accent5 3 4 2 2 4 3" xfId="36387"/>
    <cellStyle name="20% - Accent5 3 4 2 2 5" xfId="13411"/>
    <cellStyle name="20% - Accent5 3 4 2 2 6" xfId="18257"/>
    <cellStyle name="20% - Accent5 3 4 2 2 6 2" xfId="41640"/>
    <cellStyle name="20% - Accent5 3 4 2 2 7" xfId="30617"/>
    <cellStyle name="20% - Accent5 3 4 2 3" xfId="1914"/>
    <cellStyle name="20% - Accent5 3 4 2 3 2" xfId="4798"/>
    <cellStyle name="20% - Accent5 3 4 2 3 2 2" xfId="10568"/>
    <cellStyle name="20% - Accent5 3 4 2 3 2 2 2" xfId="28225"/>
    <cellStyle name="20% - Accent5 3 4 2 3 2 2 2 2" xfId="51527"/>
    <cellStyle name="20% - Accent5 3 4 2 3 2 2 3" xfId="39931"/>
    <cellStyle name="20% - Accent5 3 4 2 3 2 3" xfId="13416"/>
    <cellStyle name="20% - Accent5 3 4 2 3 2 4" xfId="22453"/>
    <cellStyle name="20% - Accent5 3 4 2 3 2 4 2" xfId="45757"/>
    <cellStyle name="20% - Accent5 3 4 2 3 2 5" xfId="34161"/>
    <cellStyle name="20% - Accent5 3 4 2 3 3" xfId="7684"/>
    <cellStyle name="20% - Accent5 3 4 2 3 3 2" xfId="25341"/>
    <cellStyle name="20% - Accent5 3 4 2 3 3 2 2" xfId="48643"/>
    <cellStyle name="20% - Accent5 3 4 2 3 3 3" xfId="37047"/>
    <cellStyle name="20% - Accent5 3 4 2 3 4" xfId="13415"/>
    <cellStyle name="20% - Accent5 3 4 2 3 5" xfId="19569"/>
    <cellStyle name="20% - Accent5 3 4 2 3 5 2" xfId="42873"/>
    <cellStyle name="20% - Accent5 3 4 2 3 6" xfId="31277"/>
    <cellStyle name="20% - Accent5 3 4 2 4" xfId="3405"/>
    <cellStyle name="20% - Accent5 3 4 2 4 2" xfId="9175"/>
    <cellStyle name="20% - Accent5 3 4 2 4 2 2" xfId="26832"/>
    <cellStyle name="20% - Accent5 3 4 2 4 2 2 2" xfId="50134"/>
    <cellStyle name="20% - Accent5 3 4 2 4 2 3" xfId="38538"/>
    <cellStyle name="20% - Accent5 3 4 2 4 3" xfId="13417"/>
    <cellStyle name="20% - Accent5 3 4 2 4 4" xfId="21060"/>
    <cellStyle name="20% - Accent5 3 4 2 4 4 2" xfId="44364"/>
    <cellStyle name="20% - Accent5 3 4 2 4 5" xfId="32768"/>
    <cellStyle name="20% - Accent5 3 4 2 5" xfId="6291"/>
    <cellStyle name="20% - Accent5 3 4 2 5 2" xfId="23948"/>
    <cellStyle name="20% - Accent5 3 4 2 5 2 2" xfId="47250"/>
    <cellStyle name="20% - Accent5 3 4 2 5 3" xfId="35654"/>
    <cellStyle name="20% - Accent5 3 4 2 6" xfId="13410"/>
    <cellStyle name="20% - Accent5 3 4 2 7" xfId="18990"/>
    <cellStyle name="20% - Accent5 3 4 2 7 2" xfId="42373"/>
    <cellStyle name="20% - Accent5 3 4 2 8" xfId="29884"/>
    <cellStyle name="20% - Accent5 3 4 3" xfId="1016"/>
    <cellStyle name="20% - Accent5 3 4 3 2" xfId="2409"/>
    <cellStyle name="20% - Accent5 3 4 3 2 2" xfId="5293"/>
    <cellStyle name="20% - Accent5 3 4 3 2 2 2" xfId="11063"/>
    <cellStyle name="20% - Accent5 3 4 3 2 2 2 2" xfId="28720"/>
    <cellStyle name="20% - Accent5 3 4 3 2 2 2 2 2" xfId="52022"/>
    <cellStyle name="20% - Accent5 3 4 3 2 2 2 3" xfId="40426"/>
    <cellStyle name="20% - Accent5 3 4 3 2 2 3" xfId="13420"/>
    <cellStyle name="20% - Accent5 3 4 3 2 2 4" xfId="22948"/>
    <cellStyle name="20% - Accent5 3 4 3 2 2 4 2" xfId="46252"/>
    <cellStyle name="20% - Accent5 3 4 3 2 2 5" xfId="34656"/>
    <cellStyle name="20% - Accent5 3 4 3 2 3" xfId="8179"/>
    <cellStyle name="20% - Accent5 3 4 3 2 3 2" xfId="25836"/>
    <cellStyle name="20% - Accent5 3 4 3 2 3 2 2" xfId="49138"/>
    <cellStyle name="20% - Accent5 3 4 3 2 3 3" xfId="37542"/>
    <cellStyle name="20% - Accent5 3 4 3 2 4" xfId="13419"/>
    <cellStyle name="20% - Accent5 3 4 3 2 5" xfId="20064"/>
    <cellStyle name="20% - Accent5 3 4 3 2 5 2" xfId="43368"/>
    <cellStyle name="20% - Accent5 3 4 3 2 6" xfId="31772"/>
    <cellStyle name="20% - Accent5 3 4 3 3" xfId="3900"/>
    <cellStyle name="20% - Accent5 3 4 3 3 2" xfId="9670"/>
    <cellStyle name="20% - Accent5 3 4 3 3 2 2" xfId="27327"/>
    <cellStyle name="20% - Accent5 3 4 3 3 2 2 2" xfId="50629"/>
    <cellStyle name="20% - Accent5 3 4 3 3 2 3" xfId="39033"/>
    <cellStyle name="20% - Accent5 3 4 3 3 3" xfId="13421"/>
    <cellStyle name="20% - Accent5 3 4 3 3 4" xfId="21555"/>
    <cellStyle name="20% - Accent5 3 4 3 3 4 2" xfId="44859"/>
    <cellStyle name="20% - Accent5 3 4 3 3 5" xfId="33263"/>
    <cellStyle name="20% - Accent5 3 4 3 4" xfId="6786"/>
    <cellStyle name="20% - Accent5 3 4 3 4 2" xfId="24443"/>
    <cellStyle name="20% - Accent5 3 4 3 4 2 2" xfId="47745"/>
    <cellStyle name="20% - Accent5 3 4 3 4 3" xfId="36149"/>
    <cellStyle name="20% - Accent5 3 4 3 5" xfId="13418"/>
    <cellStyle name="20% - Accent5 3 4 3 6" xfId="18495"/>
    <cellStyle name="20% - Accent5 3 4 3 6 2" xfId="41878"/>
    <cellStyle name="20% - Accent5 3 4 3 7" xfId="30379"/>
    <cellStyle name="20% - Accent5 3 4 4" xfId="1662"/>
    <cellStyle name="20% - Accent5 3 4 4 2" xfId="4546"/>
    <cellStyle name="20% - Accent5 3 4 4 2 2" xfId="10316"/>
    <cellStyle name="20% - Accent5 3 4 4 2 2 2" xfId="27973"/>
    <cellStyle name="20% - Accent5 3 4 4 2 2 2 2" xfId="51275"/>
    <cellStyle name="20% - Accent5 3 4 4 2 2 3" xfId="39679"/>
    <cellStyle name="20% - Accent5 3 4 4 2 3" xfId="13423"/>
    <cellStyle name="20% - Accent5 3 4 4 2 4" xfId="22201"/>
    <cellStyle name="20% - Accent5 3 4 4 2 4 2" xfId="45505"/>
    <cellStyle name="20% - Accent5 3 4 4 2 5" xfId="33909"/>
    <cellStyle name="20% - Accent5 3 4 4 3" xfId="7432"/>
    <cellStyle name="20% - Accent5 3 4 4 3 2" xfId="25089"/>
    <cellStyle name="20% - Accent5 3 4 4 3 2 2" xfId="48391"/>
    <cellStyle name="20% - Accent5 3 4 4 3 3" xfId="36795"/>
    <cellStyle name="20% - Accent5 3 4 4 4" xfId="13422"/>
    <cellStyle name="20% - Accent5 3 4 4 5" xfId="17849"/>
    <cellStyle name="20% - Accent5 3 4 4 5 2" xfId="41232"/>
    <cellStyle name="20% - Accent5 3 4 4 6" xfId="31025"/>
    <cellStyle name="20% - Accent5 3 4 5" xfId="3153"/>
    <cellStyle name="20% - Accent5 3 4 5 2" xfId="8923"/>
    <cellStyle name="20% - Accent5 3 4 5 2 2" xfId="26580"/>
    <cellStyle name="20% - Accent5 3 4 5 2 2 2" xfId="49882"/>
    <cellStyle name="20% - Accent5 3 4 5 2 3" xfId="38286"/>
    <cellStyle name="20% - Accent5 3 4 5 3" xfId="13424"/>
    <cellStyle name="20% - Accent5 3 4 5 4" xfId="20808"/>
    <cellStyle name="20% - Accent5 3 4 5 4 2" xfId="44112"/>
    <cellStyle name="20% - Accent5 3 4 5 5" xfId="32516"/>
    <cellStyle name="20% - Accent5 3 4 6" xfId="6039"/>
    <cellStyle name="20% - Accent5 3 4 6 2" xfId="23696"/>
    <cellStyle name="20% - Accent5 3 4 6 2 2" xfId="46998"/>
    <cellStyle name="20% - Accent5 3 4 6 3" xfId="35402"/>
    <cellStyle name="20% - Accent5 3 4 7" xfId="13409"/>
    <cellStyle name="20% - Accent5 3 4 8" xfId="19268"/>
    <cellStyle name="20% - Accent5 3 4 8 2" xfId="42625"/>
    <cellStyle name="20% - Accent5 3 4 9" xfId="29632"/>
    <cellStyle name="20% - Accent5 3 5" xfId="238"/>
    <cellStyle name="20% - Accent5 3 5 2" xfId="1011"/>
    <cellStyle name="20% - Accent5 3 5 2 2" xfId="2404"/>
    <cellStyle name="20% - Accent5 3 5 2 2 2" xfId="5288"/>
    <cellStyle name="20% - Accent5 3 5 2 2 2 2" xfId="11058"/>
    <cellStyle name="20% - Accent5 3 5 2 2 2 2 2" xfId="28715"/>
    <cellStyle name="20% - Accent5 3 5 2 2 2 2 2 2" xfId="52017"/>
    <cellStyle name="20% - Accent5 3 5 2 2 2 2 3" xfId="40421"/>
    <cellStyle name="20% - Accent5 3 5 2 2 2 3" xfId="13428"/>
    <cellStyle name="20% - Accent5 3 5 2 2 2 4" xfId="22943"/>
    <cellStyle name="20% - Accent5 3 5 2 2 2 4 2" xfId="46247"/>
    <cellStyle name="20% - Accent5 3 5 2 2 2 5" xfId="34651"/>
    <cellStyle name="20% - Accent5 3 5 2 2 3" xfId="8174"/>
    <cellStyle name="20% - Accent5 3 5 2 2 3 2" xfId="25831"/>
    <cellStyle name="20% - Accent5 3 5 2 2 3 2 2" xfId="49133"/>
    <cellStyle name="20% - Accent5 3 5 2 2 3 3" xfId="37537"/>
    <cellStyle name="20% - Accent5 3 5 2 2 4" xfId="13427"/>
    <cellStyle name="20% - Accent5 3 5 2 2 5" xfId="20059"/>
    <cellStyle name="20% - Accent5 3 5 2 2 5 2" xfId="43363"/>
    <cellStyle name="20% - Accent5 3 5 2 2 6" xfId="31767"/>
    <cellStyle name="20% - Accent5 3 5 2 3" xfId="3895"/>
    <cellStyle name="20% - Accent5 3 5 2 3 2" xfId="9665"/>
    <cellStyle name="20% - Accent5 3 5 2 3 2 2" xfId="27322"/>
    <cellStyle name="20% - Accent5 3 5 2 3 2 2 2" xfId="50624"/>
    <cellStyle name="20% - Accent5 3 5 2 3 2 3" xfId="39028"/>
    <cellStyle name="20% - Accent5 3 5 2 3 3" xfId="13429"/>
    <cellStyle name="20% - Accent5 3 5 2 3 4" xfId="21550"/>
    <cellStyle name="20% - Accent5 3 5 2 3 4 2" xfId="44854"/>
    <cellStyle name="20% - Accent5 3 5 2 3 5" xfId="33258"/>
    <cellStyle name="20% - Accent5 3 5 2 4" xfId="6781"/>
    <cellStyle name="20% - Accent5 3 5 2 4 2" xfId="24438"/>
    <cellStyle name="20% - Accent5 3 5 2 4 2 2" xfId="47740"/>
    <cellStyle name="20% - Accent5 3 5 2 4 3" xfId="36144"/>
    <cellStyle name="20% - Accent5 3 5 2 5" xfId="13426"/>
    <cellStyle name="20% - Accent5 3 5 2 6" xfId="18500"/>
    <cellStyle name="20% - Accent5 3 5 2 6 2" xfId="41883"/>
    <cellStyle name="20% - Accent5 3 5 2 7" xfId="30374"/>
    <cellStyle name="20% - Accent5 3 5 3" xfId="1657"/>
    <cellStyle name="20% - Accent5 3 5 3 2" xfId="4541"/>
    <cellStyle name="20% - Accent5 3 5 3 2 2" xfId="10311"/>
    <cellStyle name="20% - Accent5 3 5 3 2 2 2" xfId="27968"/>
    <cellStyle name="20% - Accent5 3 5 3 2 2 2 2" xfId="51270"/>
    <cellStyle name="20% - Accent5 3 5 3 2 2 3" xfId="39674"/>
    <cellStyle name="20% - Accent5 3 5 3 2 3" xfId="13431"/>
    <cellStyle name="20% - Accent5 3 5 3 2 4" xfId="22196"/>
    <cellStyle name="20% - Accent5 3 5 3 2 4 2" xfId="45500"/>
    <cellStyle name="20% - Accent5 3 5 3 2 5" xfId="33904"/>
    <cellStyle name="20% - Accent5 3 5 3 3" xfId="7427"/>
    <cellStyle name="20% - Accent5 3 5 3 3 2" xfId="25084"/>
    <cellStyle name="20% - Accent5 3 5 3 3 2 2" xfId="48386"/>
    <cellStyle name="20% - Accent5 3 5 3 3 3" xfId="36790"/>
    <cellStyle name="20% - Accent5 3 5 3 4" xfId="13430"/>
    <cellStyle name="20% - Accent5 3 5 3 5" xfId="17854"/>
    <cellStyle name="20% - Accent5 3 5 3 5 2" xfId="41237"/>
    <cellStyle name="20% - Accent5 3 5 3 6" xfId="31020"/>
    <cellStyle name="20% - Accent5 3 5 4" xfId="3148"/>
    <cellStyle name="20% - Accent5 3 5 4 2" xfId="8918"/>
    <cellStyle name="20% - Accent5 3 5 4 2 2" xfId="26575"/>
    <cellStyle name="20% - Accent5 3 5 4 2 2 2" xfId="49877"/>
    <cellStyle name="20% - Accent5 3 5 4 2 3" xfId="38281"/>
    <cellStyle name="20% - Accent5 3 5 4 3" xfId="13432"/>
    <cellStyle name="20% - Accent5 3 5 4 4" xfId="20803"/>
    <cellStyle name="20% - Accent5 3 5 4 4 2" xfId="44107"/>
    <cellStyle name="20% - Accent5 3 5 4 5" xfId="32511"/>
    <cellStyle name="20% - Accent5 3 5 5" xfId="6034"/>
    <cellStyle name="20% - Accent5 3 5 5 2" xfId="23691"/>
    <cellStyle name="20% - Accent5 3 5 5 2 2" xfId="46993"/>
    <cellStyle name="20% - Accent5 3 5 5 3" xfId="35397"/>
    <cellStyle name="20% - Accent5 3 5 6" xfId="13425"/>
    <cellStyle name="20% - Accent5 3 5 7" xfId="19273"/>
    <cellStyle name="20% - Accent5 3 5 7 2" xfId="42630"/>
    <cellStyle name="20% - Accent5 3 5 8" xfId="29627"/>
    <cellStyle name="20% - Accent5 3 6" xfId="657"/>
    <cellStyle name="20% - Accent5 3 6 2" xfId="1390"/>
    <cellStyle name="20% - Accent5 3 6 2 2" xfId="2783"/>
    <cellStyle name="20% - Accent5 3 6 2 2 2" xfId="5667"/>
    <cellStyle name="20% - Accent5 3 6 2 2 2 2" xfId="11437"/>
    <cellStyle name="20% - Accent5 3 6 2 2 2 2 2" xfId="29094"/>
    <cellStyle name="20% - Accent5 3 6 2 2 2 2 2 2" xfId="52396"/>
    <cellStyle name="20% - Accent5 3 6 2 2 2 2 3" xfId="40800"/>
    <cellStyle name="20% - Accent5 3 6 2 2 2 3" xfId="13436"/>
    <cellStyle name="20% - Accent5 3 6 2 2 2 4" xfId="23322"/>
    <cellStyle name="20% - Accent5 3 6 2 2 2 4 2" xfId="46626"/>
    <cellStyle name="20% - Accent5 3 6 2 2 2 5" xfId="35030"/>
    <cellStyle name="20% - Accent5 3 6 2 2 3" xfId="8553"/>
    <cellStyle name="20% - Accent5 3 6 2 2 3 2" xfId="26210"/>
    <cellStyle name="20% - Accent5 3 6 2 2 3 2 2" xfId="49512"/>
    <cellStyle name="20% - Accent5 3 6 2 2 3 3" xfId="37916"/>
    <cellStyle name="20% - Accent5 3 6 2 2 4" xfId="13435"/>
    <cellStyle name="20% - Accent5 3 6 2 2 5" xfId="20438"/>
    <cellStyle name="20% - Accent5 3 6 2 2 5 2" xfId="43742"/>
    <cellStyle name="20% - Accent5 3 6 2 2 6" xfId="32146"/>
    <cellStyle name="20% - Accent5 3 6 2 3" xfId="4274"/>
    <cellStyle name="20% - Accent5 3 6 2 3 2" xfId="10044"/>
    <cellStyle name="20% - Accent5 3 6 2 3 2 2" xfId="27701"/>
    <cellStyle name="20% - Accent5 3 6 2 3 2 2 2" xfId="51003"/>
    <cellStyle name="20% - Accent5 3 6 2 3 2 3" xfId="39407"/>
    <cellStyle name="20% - Accent5 3 6 2 3 3" xfId="13437"/>
    <cellStyle name="20% - Accent5 3 6 2 3 4" xfId="21929"/>
    <cellStyle name="20% - Accent5 3 6 2 3 4 2" xfId="45233"/>
    <cellStyle name="20% - Accent5 3 6 2 3 5" xfId="33637"/>
    <cellStyle name="20% - Accent5 3 6 2 4" xfId="7160"/>
    <cellStyle name="20% - Accent5 3 6 2 4 2" xfId="24817"/>
    <cellStyle name="20% - Accent5 3 6 2 4 2 2" xfId="48119"/>
    <cellStyle name="20% - Accent5 3 6 2 4 3" xfId="36523"/>
    <cellStyle name="20% - Accent5 3 6 2 5" xfId="13434"/>
    <cellStyle name="20% - Accent5 3 6 2 6" xfId="18121"/>
    <cellStyle name="20% - Accent5 3 6 2 6 2" xfId="41504"/>
    <cellStyle name="20% - Accent5 3 6 2 7" xfId="30753"/>
    <cellStyle name="20% - Accent5 3 6 3" xfId="2050"/>
    <cellStyle name="20% - Accent5 3 6 3 2" xfId="4934"/>
    <cellStyle name="20% - Accent5 3 6 3 2 2" xfId="10704"/>
    <cellStyle name="20% - Accent5 3 6 3 2 2 2" xfId="28361"/>
    <cellStyle name="20% - Accent5 3 6 3 2 2 2 2" xfId="51663"/>
    <cellStyle name="20% - Accent5 3 6 3 2 2 3" xfId="40067"/>
    <cellStyle name="20% - Accent5 3 6 3 2 3" xfId="13439"/>
    <cellStyle name="20% - Accent5 3 6 3 2 4" xfId="22589"/>
    <cellStyle name="20% - Accent5 3 6 3 2 4 2" xfId="45893"/>
    <cellStyle name="20% - Accent5 3 6 3 2 5" xfId="34297"/>
    <cellStyle name="20% - Accent5 3 6 3 3" xfId="7820"/>
    <cellStyle name="20% - Accent5 3 6 3 3 2" xfId="25477"/>
    <cellStyle name="20% - Accent5 3 6 3 3 2 2" xfId="48779"/>
    <cellStyle name="20% - Accent5 3 6 3 3 3" xfId="37183"/>
    <cellStyle name="20% - Accent5 3 6 3 4" xfId="13438"/>
    <cellStyle name="20% - Accent5 3 6 3 5" xfId="19705"/>
    <cellStyle name="20% - Accent5 3 6 3 5 2" xfId="43009"/>
    <cellStyle name="20% - Accent5 3 6 3 6" xfId="31413"/>
    <cellStyle name="20% - Accent5 3 6 4" xfId="3541"/>
    <cellStyle name="20% - Accent5 3 6 4 2" xfId="9311"/>
    <cellStyle name="20% - Accent5 3 6 4 2 2" xfId="26968"/>
    <cellStyle name="20% - Accent5 3 6 4 2 2 2" xfId="50270"/>
    <cellStyle name="20% - Accent5 3 6 4 2 3" xfId="38674"/>
    <cellStyle name="20% - Accent5 3 6 4 3" xfId="13440"/>
    <cellStyle name="20% - Accent5 3 6 4 4" xfId="21196"/>
    <cellStyle name="20% - Accent5 3 6 4 4 2" xfId="44500"/>
    <cellStyle name="20% - Accent5 3 6 4 5" xfId="32904"/>
    <cellStyle name="20% - Accent5 3 6 5" xfId="6427"/>
    <cellStyle name="20% - Accent5 3 6 5 2" xfId="24084"/>
    <cellStyle name="20% - Accent5 3 6 5 2 2" xfId="47386"/>
    <cellStyle name="20% - Accent5 3 6 5 3" xfId="35790"/>
    <cellStyle name="20% - Accent5 3 6 6" xfId="13433"/>
    <cellStyle name="20% - Accent5 3 6 7" xfId="18854"/>
    <cellStyle name="20% - Accent5 3 6 7 2" xfId="42237"/>
    <cellStyle name="20% - Accent5 3 6 8" xfId="30020"/>
    <cellStyle name="20% - Accent5 3 7" xfId="871"/>
    <cellStyle name="20% - Accent5 3 7 2" xfId="2264"/>
    <cellStyle name="20% - Accent5 3 7 2 2" xfId="5148"/>
    <cellStyle name="20% - Accent5 3 7 2 2 2" xfId="10918"/>
    <cellStyle name="20% - Accent5 3 7 2 2 2 2" xfId="28575"/>
    <cellStyle name="20% - Accent5 3 7 2 2 2 2 2" xfId="51877"/>
    <cellStyle name="20% - Accent5 3 7 2 2 2 3" xfId="40281"/>
    <cellStyle name="20% - Accent5 3 7 2 2 3" xfId="13443"/>
    <cellStyle name="20% - Accent5 3 7 2 2 4" xfId="22803"/>
    <cellStyle name="20% - Accent5 3 7 2 2 4 2" xfId="46107"/>
    <cellStyle name="20% - Accent5 3 7 2 2 5" xfId="34511"/>
    <cellStyle name="20% - Accent5 3 7 2 3" xfId="8034"/>
    <cellStyle name="20% - Accent5 3 7 2 3 2" xfId="25691"/>
    <cellStyle name="20% - Accent5 3 7 2 3 2 2" xfId="48993"/>
    <cellStyle name="20% - Accent5 3 7 2 3 3" xfId="37397"/>
    <cellStyle name="20% - Accent5 3 7 2 4" xfId="13442"/>
    <cellStyle name="20% - Accent5 3 7 2 5" xfId="19919"/>
    <cellStyle name="20% - Accent5 3 7 2 5 2" xfId="43223"/>
    <cellStyle name="20% - Accent5 3 7 2 6" xfId="31627"/>
    <cellStyle name="20% - Accent5 3 7 3" xfId="3755"/>
    <cellStyle name="20% - Accent5 3 7 3 2" xfId="9525"/>
    <cellStyle name="20% - Accent5 3 7 3 2 2" xfId="27182"/>
    <cellStyle name="20% - Accent5 3 7 3 2 2 2" xfId="50484"/>
    <cellStyle name="20% - Accent5 3 7 3 2 3" xfId="38888"/>
    <cellStyle name="20% - Accent5 3 7 3 3" xfId="13444"/>
    <cellStyle name="20% - Accent5 3 7 3 4" xfId="21410"/>
    <cellStyle name="20% - Accent5 3 7 3 4 2" xfId="44714"/>
    <cellStyle name="20% - Accent5 3 7 3 5" xfId="33118"/>
    <cellStyle name="20% - Accent5 3 7 4" xfId="6641"/>
    <cellStyle name="20% - Accent5 3 7 4 2" xfId="24298"/>
    <cellStyle name="20% - Accent5 3 7 4 2 2" xfId="47600"/>
    <cellStyle name="20% - Accent5 3 7 4 3" xfId="36004"/>
    <cellStyle name="20% - Accent5 3 7 5" xfId="13441"/>
    <cellStyle name="20% - Accent5 3 7 6" xfId="18640"/>
    <cellStyle name="20% - Accent5 3 7 6 2" xfId="42023"/>
    <cellStyle name="20% - Accent5 3 7 7" xfId="30234"/>
    <cellStyle name="20% - Accent5 3 8" xfId="770"/>
    <cellStyle name="20% - Accent5 3 8 2" xfId="2163"/>
    <cellStyle name="20% - Accent5 3 8 2 2" xfId="5047"/>
    <cellStyle name="20% - Accent5 3 8 2 2 2" xfId="10817"/>
    <cellStyle name="20% - Accent5 3 8 2 2 2 2" xfId="28474"/>
    <cellStyle name="20% - Accent5 3 8 2 2 2 2 2" xfId="51776"/>
    <cellStyle name="20% - Accent5 3 8 2 2 2 3" xfId="40180"/>
    <cellStyle name="20% - Accent5 3 8 2 2 3" xfId="13447"/>
    <cellStyle name="20% - Accent5 3 8 2 2 4" xfId="22702"/>
    <cellStyle name="20% - Accent5 3 8 2 2 4 2" xfId="46006"/>
    <cellStyle name="20% - Accent5 3 8 2 2 5" xfId="34410"/>
    <cellStyle name="20% - Accent5 3 8 2 3" xfId="7933"/>
    <cellStyle name="20% - Accent5 3 8 2 3 2" xfId="25590"/>
    <cellStyle name="20% - Accent5 3 8 2 3 2 2" xfId="48892"/>
    <cellStyle name="20% - Accent5 3 8 2 3 3" xfId="37296"/>
    <cellStyle name="20% - Accent5 3 8 2 4" xfId="13446"/>
    <cellStyle name="20% - Accent5 3 8 2 5" xfId="19818"/>
    <cellStyle name="20% - Accent5 3 8 2 5 2" xfId="43122"/>
    <cellStyle name="20% - Accent5 3 8 2 6" xfId="31526"/>
    <cellStyle name="20% - Accent5 3 8 3" xfId="3654"/>
    <cellStyle name="20% - Accent5 3 8 3 2" xfId="9424"/>
    <cellStyle name="20% - Accent5 3 8 3 2 2" xfId="27081"/>
    <cellStyle name="20% - Accent5 3 8 3 2 2 2" xfId="50383"/>
    <cellStyle name="20% - Accent5 3 8 3 2 3" xfId="38787"/>
    <cellStyle name="20% - Accent5 3 8 3 3" xfId="13448"/>
    <cellStyle name="20% - Accent5 3 8 3 4" xfId="21309"/>
    <cellStyle name="20% - Accent5 3 8 3 4 2" xfId="44613"/>
    <cellStyle name="20% - Accent5 3 8 3 5" xfId="33017"/>
    <cellStyle name="20% - Accent5 3 8 4" xfId="6540"/>
    <cellStyle name="20% - Accent5 3 8 4 2" xfId="24197"/>
    <cellStyle name="20% - Accent5 3 8 4 2 2" xfId="47499"/>
    <cellStyle name="20% - Accent5 3 8 4 3" xfId="35903"/>
    <cellStyle name="20% - Accent5 3 8 5" xfId="13445"/>
    <cellStyle name="20% - Accent5 3 8 6" xfId="18741"/>
    <cellStyle name="20% - Accent5 3 8 6 2" xfId="42124"/>
    <cellStyle name="20% - Accent5 3 8 7" xfId="30133"/>
    <cellStyle name="20% - Accent5 3 9" xfId="1517"/>
    <cellStyle name="20% - Accent5 3 9 2" xfId="4401"/>
    <cellStyle name="20% - Accent5 3 9 2 2" xfId="10171"/>
    <cellStyle name="20% - Accent5 3 9 2 2 2" xfId="27828"/>
    <cellStyle name="20% - Accent5 3 9 2 2 2 2" xfId="51130"/>
    <cellStyle name="20% - Accent5 3 9 2 2 3" xfId="39534"/>
    <cellStyle name="20% - Accent5 3 9 2 3" xfId="13450"/>
    <cellStyle name="20% - Accent5 3 9 2 4" xfId="22056"/>
    <cellStyle name="20% - Accent5 3 9 2 4 2" xfId="45360"/>
    <cellStyle name="20% - Accent5 3 9 2 5" xfId="33764"/>
    <cellStyle name="20% - Accent5 3 9 3" xfId="7287"/>
    <cellStyle name="20% - Accent5 3 9 3 2" xfId="24944"/>
    <cellStyle name="20% - Accent5 3 9 3 2 2" xfId="48246"/>
    <cellStyle name="20% - Accent5 3 9 3 3" xfId="36650"/>
    <cellStyle name="20% - Accent5 3 9 4" xfId="13449"/>
    <cellStyle name="20% - Accent5 3 9 5" xfId="17994"/>
    <cellStyle name="20% - Accent5 3 9 5 2" xfId="41377"/>
    <cellStyle name="20% - Accent5 3 9 6" xfId="30880"/>
    <cellStyle name="20% - Accent5 30" xfId="29450"/>
    <cellStyle name="20% - Accent5 30 2" xfId="52682"/>
    <cellStyle name="20% - Accent5 31" xfId="29462"/>
    <cellStyle name="20% - Accent5 32" xfId="52697"/>
    <cellStyle name="20% - Accent5 4" xfId="118"/>
    <cellStyle name="20% - Accent5 4 10" xfId="5914"/>
    <cellStyle name="20% - Accent5 4 10 2" xfId="23571"/>
    <cellStyle name="20% - Accent5 4 10 2 2" xfId="46873"/>
    <cellStyle name="20% - Accent5 4 10 3" xfId="35277"/>
    <cellStyle name="20% - Accent5 4 11" xfId="13451"/>
    <cellStyle name="20% - Accent5 4 12" xfId="19393"/>
    <cellStyle name="20% - Accent5 4 12 2" xfId="42750"/>
    <cellStyle name="20% - Accent5 4 13" xfId="29507"/>
    <cellStyle name="20% - Accent5 4 2" xfId="245"/>
    <cellStyle name="20% - Accent5 4 2 2" xfId="522"/>
    <cellStyle name="20% - Accent5 4 2 2 2" xfId="1255"/>
    <cellStyle name="20% - Accent5 4 2 2 2 2" xfId="2648"/>
    <cellStyle name="20% - Accent5 4 2 2 2 2 2" xfId="5532"/>
    <cellStyle name="20% - Accent5 4 2 2 2 2 2 2" xfId="11302"/>
    <cellStyle name="20% - Accent5 4 2 2 2 2 2 2 2" xfId="28959"/>
    <cellStyle name="20% - Accent5 4 2 2 2 2 2 2 2 2" xfId="52261"/>
    <cellStyle name="20% - Accent5 4 2 2 2 2 2 2 3" xfId="40665"/>
    <cellStyle name="20% - Accent5 4 2 2 2 2 2 3" xfId="13456"/>
    <cellStyle name="20% - Accent5 4 2 2 2 2 2 4" xfId="23187"/>
    <cellStyle name="20% - Accent5 4 2 2 2 2 2 4 2" xfId="46491"/>
    <cellStyle name="20% - Accent5 4 2 2 2 2 2 5" xfId="34895"/>
    <cellStyle name="20% - Accent5 4 2 2 2 2 3" xfId="8418"/>
    <cellStyle name="20% - Accent5 4 2 2 2 2 3 2" xfId="26075"/>
    <cellStyle name="20% - Accent5 4 2 2 2 2 3 2 2" xfId="49377"/>
    <cellStyle name="20% - Accent5 4 2 2 2 2 3 3" xfId="37781"/>
    <cellStyle name="20% - Accent5 4 2 2 2 2 4" xfId="13455"/>
    <cellStyle name="20% - Accent5 4 2 2 2 2 5" xfId="20303"/>
    <cellStyle name="20% - Accent5 4 2 2 2 2 5 2" xfId="43607"/>
    <cellStyle name="20% - Accent5 4 2 2 2 2 6" xfId="32011"/>
    <cellStyle name="20% - Accent5 4 2 2 2 3" xfId="4139"/>
    <cellStyle name="20% - Accent5 4 2 2 2 3 2" xfId="9909"/>
    <cellStyle name="20% - Accent5 4 2 2 2 3 2 2" xfId="27566"/>
    <cellStyle name="20% - Accent5 4 2 2 2 3 2 2 2" xfId="50868"/>
    <cellStyle name="20% - Accent5 4 2 2 2 3 2 3" xfId="39272"/>
    <cellStyle name="20% - Accent5 4 2 2 2 3 3" xfId="13457"/>
    <cellStyle name="20% - Accent5 4 2 2 2 3 4" xfId="21794"/>
    <cellStyle name="20% - Accent5 4 2 2 2 3 4 2" xfId="45098"/>
    <cellStyle name="20% - Accent5 4 2 2 2 3 5" xfId="33502"/>
    <cellStyle name="20% - Accent5 4 2 2 2 4" xfId="7025"/>
    <cellStyle name="20% - Accent5 4 2 2 2 4 2" xfId="24682"/>
    <cellStyle name="20% - Accent5 4 2 2 2 4 2 2" xfId="47984"/>
    <cellStyle name="20% - Accent5 4 2 2 2 4 3" xfId="36388"/>
    <cellStyle name="20% - Accent5 4 2 2 2 5" xfId="13454"/>
    <cellStyle name="20% - Accent5 4 2 2 2 6" xfId="18256"/>
    <cellStyle name="20% - Accent5 4 2 2 2 6 2" xfId="41639"/>
    <cellStyle name="20% - Accent5 4 2 2 2 7" xfId="30618"/>
    <cellStyle name="20% - Accent5 4 2 2 3" xfId="1915"/>
    <cellStyle name="20% - Accent5 4 2 2 3 2" xfId="4799"/>
    <cellStyle name="20% - Accent5 4 2 2 3 2 2" xfId="10569"/>
    <cellStyle name="20% - Accent5 4 2 2 3 2 2 2" xfId="28226"/>
    <cellStyle name="20% - Accent5 4 2 2 3 2 2 2 2" xfId="51528"/>
    <cellStyle name="20% - Accent5 4 2 2 3 2 2 3" xfId="39932"/>
    <cellStyle name="20% - Accent5 4 2 2 3 2 3" xfId="13459"/>
    <cellStyle name="20% - Accent5 4 2 2 3 2 4" xfId="22454"/>
    <cellStyle name="20% - Accent5 4 2 2 3 2 4 2" xfId="45758"/>
    <cellStyle name="20% - Accent5 4 2 2 3 2 5" xfId="34162"/>
    <cellStyle name="20% - Accent5 4 2 2 3 3" xfId="7685"/>
    <cellStyle name="20% - Accent5 4 2 2 3 3 2" xfId="25342"/>
    <cellStyle name="20% - Accent5 4 2 2 3 3 2 2" xfId="48644"/>
    <cellStyle name="20% - Accent5 4 2 2 3 3 3" xfId="37048"/>
    <cellStyle name="20% - Accent5 4 2 2 3 4" xfId="13458"/>
    <cellStyle name="20% - Accent5 4 2 2 3 5" xfId="19570"/>
    <cellStyle name="20% - Accent5 4 2 2 3 5 2" xfId="42874"/>
    <cellStyle name="20% - Accent5 4 2 2 3 6" xfId="31278"/>
    <cellStyle name="20% - Accent5 4 2 2 4" xfId="3406"/>
    <cellStyle name="20% - Accent5 4 2 2 4 2" xfId="9176"/>
    <cellStyle name="20% - Accent5 4 2 2 4 2 2" xfId="26833"/>
    <cellStyle name="20% - Accent5 4 2 2 4 2 2 2" xfId="50135"/>
    <cellStyle name="20% - Accent5 4 2 2 4 2 3" xfId="38539"/>
    <cellStyle name="20% - Accent5 4 2 2 4 3" xfId="13460"/>
    <cellStyle name="20% - Accent5 4 2 2 4 4" xfId="21061"/>
    <cellStyle name="20% - Accent5 4 2 2 4 4 2" xfId="44365"/>
    <cellStyle name="20% - Accent5 4 2 2 4 5" xfId="32769"/>
    <cellStyle name="20% - Accent5 4 2 2 5" xfId="6292"/>
    <cellStyle name="20% - Accent5 4 2 2 5 2" xfId="23949"/>
    <cellStyle name="20% - Accent5 4 2 2 5 2 2" xfId="47251"/>
    <cellStyle name="20% - Accent5 4 2 2 5 3" xfId="35655"/>
    <cellStyle name="20% - Accent5 4 2 2 6" xfId="13453"/>
    <cellStyle name="20% - Accent5 4 2 2 7" xfId="18989"/>
    <cellStyle name="20% - Accent5 4 2 2 7 2" xfId="42372"/>
    <cellStyle name="20% - Accent5 4 2 2 8" xfId="29885"/>
    <cellStyle name="20% - Accent5 4 2 3" xfId="1018"/>
    <cellStyle name="20% - Accent5 4 2 3 2" xfId="2411"/>
    <cellStyle name="20% - Accent5 4 2 3 2 2" xfId="5295"/>
    <cellStyle name="20% - Accent5 4 2 3 2 2 2" xfId="11065"/>
    <cellStyle name="20% - Accent5 4 2 3 2 2 2 2" xfId="28722"/>
    <cellStyle name="20% - Accent5 4 2 3 2 2 2 2 2" xfId="52024"/>
    <cellStyle name="20% - Accent5 4 2 3 2 2 2 3" xfId="40428"/>
    <cellStyle name="20% - Accent5 4 2 3 2 2 3" xfId="13463"/>
    <cellStyle name="20% - Accent5 4 2 3 2 2 4" xfId="22950"/>
    <cellStyle name="20% - Accent5 4 2 3 2 2 4 2" xfId="46254"/>
    <cellStyle name="20% - Accent5 4 2 3 2 2 5" xfId="34658"/>
    <cellStyle name="20% - Accent5 4 2 3 2 3" xfId="8181"/>
    <cellStyle name="20% - Accent5 4 2 3 2 3 2" xfId="25838"/>
    <cellStyle name="20% - Accent5 4 2 3 2 3 2 2" xfId="49140"/>
    <cellStyle name="20% - Accent5 4 2 3 2 3 3" xfId="37544"/>
    <cellStyle name="20% - Accent5 4 2 3 2 4" xfId="13462"/>
    <cellStyle name="20% - Accent5 4 2 3 2 5" xfId="20066"/>
    <cellStyle name="20% - Accent5 4 2 3 2 5 2" xfId="43370"/>
    <cellStyle name="20% - Accent5 4 2 3 2 6" xfId="31774"/>
    <cellStyle name="20% - Accent5 4 2 3 3" xfId="3902"/>
    <cellStyle name="20% - Accent5 4 2 3 3 2" xfId="9672"/>
    <cellStyle name="20% - Accent5 4 2 3 3 2 2" xfId="27329"/>
    <cellStyle name="20% - Accent5 4 2 3 3 2 2 2" xfId="50631"/>
    <cellStyle name="20% - Accent5 4 2 3 3 2 3" xfId="39035"/>
    <cellStyle name="20% - Accent5 4 2 3 3 3" xfId="13464"/>
    <cellStyle name="20% - Accent5 4 2 3 3 4" xfId="21557"/>
    <cellStyle name="20% - Accent5 4 2 3 3 4 2" xfId="44861"/>
    <cellStyle name="20% - Accent5 4 2 3 3 5" xfId="33265"/>
    <cellStyle name="20% - Accent5 4 2 3 4" xfId="6788"/>
    <cellStyle name="20% - Accent5 4 2 3 4 2" xfId="24445"/>
    <cellStyle name="20% - Accent5 4 2 3 4 2 2" xfId="47747"/>
    <cellStyle name="20% - Accent5 4 2 3 4 3" xfId="36151"/>
    <cellStyle name="20% - Accent5 4 2 3 5" xfId="13461"/>
    <cellStyle name="20% - Accent5 4 2 3 6" xfId="18493"/>
    <cellStyle name="20% - Accent5 4 2 3 6 2" xfId="41876"/>
    <cellStyle name="20% - Accent5 4 2 3 7" xfId="30381"/>
    <cellStyle name="20% - Accent5 4 2 4" xfId="1664"/>
    <cellStyle name="20% - Accent5 4 2 4 2" xfId="4548"/>
    <cellStyle name="20% - Accent5 4 2 4 2 2" xfId="10318"/>
    <cellStyle name="20% - Accent5 4 2 4 2 2 2" xfId="27975"/>
    <cellStyle name="20% - Accent5 4 2 4 2 2 2 2" xfId="51277"/>
    <cellStyle name="20% - Accent5 4 2 4 2 2 3" xfId="39681"/>
    <cellStyle name="20% - Accent5 4 2 4 2 3" xfId="13466"/>
    <cellStyle name="20% - Accent5 4 2 4 2 4" xfId="22203"/>
    <cellStyle name="20% - Accent5 4 2 4 2 4 2" xfId="45507"/>
    <cellStyle name="20% - Accent5 4 2 4 2 5" xfId="33911"/>
    <cellStyle name="20% - Accent5 4 2 4 3" xfId="7434"/>
    <cellStyle name="20% - Accent5 4 2 4 3 2" xfId="25091"/>
    <cellStyle name="20% - Accent5 4 2 4 3 2 2" xfId="48393"/>
    <cellStyle name="20% - Accent5 4 2 4 3 3" xfId="36797"/>
    <cellStyle name="20% - Accent5 4 2 4 4" xfId="13465"/>
    <cellStyle name="20% - Accent5 4 2 4 5" xfId="17847"/>
    <cellStyle name="20% - Accent5 4 2 4 5 2" xfId="41230"/>
    <cellStyle name="20% - Accent5 4 2 4 6" xfId="31027"/>
    <cellStyle name="20% - Accent5 4 2 5" xfId="3155"/>
    <cellStyle name="20% - Accent5 4 2 5 2" xfId="8925"/>
    <cellStyle name="20% - Accent5 4 2 5 2 2" xfId="26582"/>
    <cellStyle name="20% - Accent5 4 2 5 2 2 2" xfId="49884"/>
    <cellStyle name="20% - Accent5 4 2 5 2 3" xfId="38288"/>
    <cellStyle name="20% - Accent5 4 2 5 3" xfId="13467"/>
    <cellStyle name="20% - Accent5 4 2 5 4" xfId="20810"/>
    <cellStyle name="20% - Accent5 4 2 5 4 2" xfId="44114"/>
    <cellStyle name="20% - Accent5 4 2 5 5" xfId="32518"/>
    <cellStyle name="20% - Accent5 4 2 6" xfId="6041"/>
    <cellStyle name="20% - Accent5 4 2 6 2" xfId="23698"/>
    <cellStyle name="20% - Accent5 4 2 6 2 2" xfId="47000"/>
    <cellStyle name="20% - Accent5 4 2 6 3" xfId="35404"/>
    <cellStyle name="20% - Accent5 4 2 7" xfId="13452"/>
    <cellStyle name="20% - Accent5 4 2 8" xfId="19266"/>
    <cellStyle name="20% - Accent5 4 2 8 2" xfId="42623"/>
    <cellStyle name="20% - Accent5 4 2 9" xfId="29634"/>
    <cellStyle name="20% - Accent5 4 3" xfId="246"/>
    <cellStyle name="20% - Accent5 4 3 2" xfId="523"/>
    <cellStyle name="20% - Accent5 4 3 2 2" xfId="1256"/>
    <cellStyle name="20% - Accent5 4 3 2 2 2" xfId="2649"/>
    <cellStyle name="20% - Accent5 4 3 2 2 2 2" xfId="5533"/>
    <cellStyle name="20% - Accent5 4 3 2 2 2 2 2" xfId="11303"/>
    <cellStyle name="20% - Accent5 4 3 2 2 2 2 2 2" xfId="28960"/>
    <cellStyle name="20% - Accent5 4 3 2 2 2 2 2 2 2" xfId="52262"/>
    <cellStyle name="20% - Accent5 4 3 2 2 2 2 2 3" xfId="40666"/>
    <cellStyle name="20% - Accent5 4 3 2 2 2 2 3" xfId="13472"/>
    <cellStyle name="20% - Accent5 4 3 2 2 2 2 4" xfId="23188"/>
    <cellStyle name="20% - Accent5 4 3 2 2 2 2 4 2" xfId="46492"/>
    <cellStyle name="20% - Accent5 4 3 2 2 2 2 5" xfId="34896"/>
    <cellStyle name="20% - Accent5 4 3 2 2 2 3" xfId="8419"/>
    <cellStyle name="20% - Accent5 4 3 2 2 2 3 2" xfId="26076"/>
    <cellStyle name="20% - Accent5 4 3 2 2 2 3 2 2" xfId="49378"/>
    <cellStyle name="20% - Accent5 4 3 2 2 2 3 3" xfId="37782"/>
    <cellStyle name="20% - Accent5 4 3 2 2 2 4" xfId="13471"/>
    <cellStyle name="20% - Accent5 4 3 2 2 2 5" xfId="20304"/>
    <cellStyle name="20% - Accent5 4 3 2 2 2 5 2" xfId="43608"/>
    <cellStyle name="20% - Accent5 4 3 2 2 2 6" xfId="32012"/>
    <cellStyle name="20% - Accent5 4 3 2 2 3" xfId="4140"/>
    <cellStyle name="20% - Accent5 4 3 2 2 3 2" xfId="9910"/>
    <cellStyle name="20% - Accent5 4 3 2 2 3 2 2" xfId="27567"/>
    <cellStyle name="20% - Accent5 4 3 2 2 3 2 2 2" xfId="50869"/>
    <cellStyle name="20% - Accent5 4 3 2 2 3 2 3" xfId="39273"/>
    <cellStyle name="20% - Accent5 4 3 2 2 3 3" xfId="13473"/>
    <cellStyle name="20% - Accent5 4 3 2 2 3 4" xfId="21795"/>
    <cellStyle name="20% - Accent5 4 3 2 2 3 4 2" xfId="45099"/>
    <cellStyle name="20% - Accent5 4 3 2 2 3 5" xfId="33503"/>
    <cellStyle name="20% - Accent5 4 3 2 2 4" xfId="7026"/>
    <cellStyle name="20% - Accent5 4 3 2 2 4 2" xfId="24683"/>
    <cellStyle name="20% - Accent5 4 3 2 2 4 2 2" xfId="47985"/>
    <cellStyle name="20% - Accent5 4 3 2 2 4 3" xfId="36389"/>
    <cellStyle name="20% - Accent5 4 3 2 2 5" xfId="13470"/>
    <cellStyle name="20% - Accent5 4 3 2 2 6" xfId="18255"/>
    <cellStyle name="20% - Accent5 4 3 2 2 6 2" xfId="41638"/>
    <cellStyle name="20% - Accent5 4 3 2 2 7" xfId="30619"/>
    <cellStyle name="20% - Accent5 4 3 2 3" xfId="1916"/>
    <cellStyle name="20% - Accent5 4 3 2 3 2" xfId="4800"/>
    <cellStyle name="20% - Accent5 4 3 2 3 2 2" xfId="10570"/>
    <cellStyle name="20% - Accent5 4 3 2 3 2 2 2" xfId="28227"/>
    <cellStyle name="20% - Accent5 4 3 2 3 2 2 2 2" xfId="51529"/>
    <cellStyle name="20% - Accent5 4 3 2 3 2 2 3" xfId="39933"/>
    <cellStyle name="20% - Accent5 4 3 2 3 2 3" xfId="13475"/>
    <cellStyle name="20% - Accent5 4 3 2 3 2 4" xfId="22455"/>
    <cellStyle name="20% - Accent5 4 3 2 3 2 4 2" xfId="45759"/>
    <cellStyle name="20% - Accent5 4 3 2 3 2 5" xfId="34163"/>
    <cellStyle name="20% - Accent5 4 3 2 3 3" xfId="7686"/>
    <cellStyle name="20% - Accent5 4 3 2 3 3 2" xfId="25343"/>
    <cellStyle name="20% - Accent5 4 3 2 3 3 2 2" xfId="48645"/>
    <cellStyle name="20% - Accent5 4 3 2 3 3 3" xfId="37049"/>
    <cellStyle name="20% - Accent5 4 3 2 3 4" xfId="13474"/>
    <cellStyle name="20% - Accent5 4 3 2 3 5" xfId="19571"/>
    <cellStyle name="20% - Accent5 4 3 2 3 5 2" xfId="42875"/>
    <cellStyle name="20% - Accent5 4 3 2 3 6" xfId="31279"/>
    <cellStyle name="20% - Accent5 4 3 2 4" xfId="3407"/>
    <cellStyle name="20% - Accent5 4 3 2 4 2" xfId="9177"/>
    <cellStyle name="20% - Accent5 4 3 2 4 2 2" xfId="26834"/>
    <cellStyle name="20% - Accent5 4 3 2 4 2 2 2" xfId="50136"/>
    <cellStyle name="20% - Accent5 4 3 2 4 2 3" xfId="38540"/>
    <cellStyle name="20% - Accent5 4 3 2 4 3" xfId="13476"/>
    <cellStyle name="20% - Accent5 4 3 2 4 4" xfId="21062"/>
    <cellStyle name="20% - Accent5 4 3 2 4 4 2" xfId="44366"/>
    <cellStyle name="20% - Accent5 4 3 2 4 5" xfId="32770"/>
    <cellStyle name="20% - Accent5 4 3 2 5" xfId="6293"/>
    <cellStyle name="20% - Accent5 4 3 2 5 2" xfId="23950"/>
    <cellStyle name="20% - Accent5 4 3 2 5 2 2" xfId="47252"/>
    <cellStyle name="20% - Accent5 4 3 2 5 3" xfId="35656"/>
    <cellStyle name="20% - Accent5 4 3 2 6" xfId="13469"/>
    <cellStyle name="20% - Accent5 4 3 2 7" xfId="18988"/>
    <cellStyle name="20% - Accent5 4 3 2 7 2" xfId="42371"/>
    <cellStyle name="20% - Accent5 4 3 2 8" xfId="29886"/>
    <cellStyle name="20% - Accent5 4 3 3" xfId="1019"/>
    <cellStyle name="20% - Accent5 4 3 3 2" xfId="2412"/>
    <cellStyle name="20% - Accent5 4 3 3 2 2" xfId="5296"/>
    <cellStyle name="20% - Accent5 4 3 3 2 2 2" xfId="11066"/>
    <cellStyle name="20% - Accent5 4 3 3 2 2 2 2" xfId="28723"/>
    <cellStyle name="20% - Accent5 4 3 3 2 2 2 2 2" xfId="52025"/>
    <cellStyle name="20% - Accent5 4 3 3 2 2 2 3" xfId="40429"/>
    <cellStyle name="20% - Accent5 4 3 3 2 2 3" xfId="13479"/>
    <cellStyle name="20% - Accent5 4 3 3 2 2 4" xfId="22951"/>
    <cellStyle name="20% - Accent5 4 3 3 2 2 4 2" xfId="46255"/>
    <cellStyle name="20% - Accent5 4 3 3 2 2 5" xfId="34659"/>
    <cellStyle name="20% - Accent5 4 3 3 2 3" xfId="8182"/>
    <cellStyle name="20% - Accent5 4 3 3 2 3 2" xfId="25839"/>
    <cellStyle name="20% - Accent5 4 3 3 2 3 2 2" xfId="49141"/>
    <cellStyle name="20% - Accent5 4 3 3 2 3 3" xfId="37545"/>
    <cellStyle name="20% - Accent5 4 3 3 2 4" xfId="13478"/>
    <cellStyle name="20% - Accent5 4 3 3 2 5" xfId="20067"/>
    <cellStyle name="20% - Accent5 4 3 3 2 5 2" xfId="43371"/>
    <cellStyle name="20% - Accent5 4 3 3 2 6" xfId="31775"/>
    <cellStyle name="20% - Accent5 4 3 3 3" xfId="3903"/>
    <cellStyle name="20% - Accent5 4 3 3 3 2" xfId="9673"/>
    <cellStyle name="20% - Accent5 4 3 3 3 2 2" xfId="27330"/>
    <cellStyle name="20% - Accent5 4 3 3 3 2 2 2" xfId="50632"/>
    <cellStyle name="20% - Accent5 4 3 3 3 2 3" xfId="39036"/>
    <cellStyle name="20% - Accent5 4 3 3 3 3" xfId="13480"/>
    <cellStyle name="20% - Accent5 4 3 3 3 4" xfId="21558"/>
    <cellStyle name="20% - Accent5 4 3 3 3 4 2" xfId="44862"/>
    <cellStyle name="20% - Accent5 4 3 3 3 5" xfId="33266"/>
    <cellStyle name="20% - Accent5 4 3 3 4" xfId="6789"/>
    <cellStyle name="20% - Accent5 4 3 3 4 2" xfId="24446"/>
    <cellStyle name="20% - Accent5 4 3 3 4 2 2" xfId="47748"/>
    <cellStyle name="20% - Accent5 4 3 3 4 3" xfId="36152"/>
    <cellStyle name="20% - Accent5 4 3 3 5" xfId="13477"/>
    <cellStyle name="20% - Accent5 4 3 3 6" xfId="18492"/>
    <cellStyle name="20% - Accent5 4 3 3 6 2" xfId="41875"/>
    <cellStyle name="20% - Accent5 4 3 3 7" xfId="30382"/>
    <cellStyle name="20% - Accent5 4 3 4" xfId="1665"/>
    <cellStyle name="20% - Accent5 4 3 4 2" xfId="4549"/>
    <cellStyle name="20% - Accent5 4 3 4 2 2" xfId="10319"/>
    <cellStyle name="20% - Accent5 4 3 4 2 2 2" xfId="27976"/>
    <cellStyle name="20% - Accent5 4 3 4 2 2 2 2" xfId="51278"/>
    <cellStyle name="20% - Accent5 4 3 4 2 2 3" xfId="39682"/>
    <cellStyle name="20% - Accent5 4 3 4 2 3" xfId="13482"/>
    <cellStyle name="20% - Accent5 4 3 4 2 4" xfId="22204"/>
    <cellStyle name="20% - Accent5 4 3 4 2 4 2" xfId="45508"/>
    <cellStyle name="20% - Accent5 4 3 4 2 5" xfId="33912"/>
    <cellStyle name="20% - Accent5 4 3 4 3" xfId="7435"/>
    <cellStyle name="20% - Accent5 4 3 4 3 2" xfId="25092"/>
    <cellStyle name="20% - Accent5 4 3 4 3 2 2" xfId="48394"/>
    <cellStyle name="20% - Accent5 4 3 4 3 3" xfId="36798"/>
    <cellStyle name="20% - Accent5 4 3 4 4" xfId="13481"/>
    <cellStyle name="20% - Accent5 4 3 4 5" xfId="17846"/>
    <cellStyle name="20% - Accent5 4 3 4 5 2" xfId="41229"/>
    <cellStyle name="20% - Accent5 4 3 4 6" xfId="31028"/>
    <cellStyle name="20% - Accent5 4 3 5" xfId="3156"/>
    <cellStyle name="20% - Accent5 4 3 5 2" xfId="8926"/>
    <cellStyle name="20% - Accent5 4 3 5 2 2" xfId="26583"/>
    <cellStyle name="20% - Accent5 4 3 5 2 2 2" xfId="49885"/>
    <cellStyle name="20% - Accent5 4 3 5 2 3" xfId="38289"/>
    <cellStyle name="20% - Accent5 4 3 5 3" xfId="13483"/>
    <cellStyle name="20% - Accent5 4 3 5 4" xfId="20811"/>
    <cellStyle name="20% - Accent5 4 3 5 4 2" xfId="44115"/>
    <cellStyle name="20% - Accent5 4 3 5 5" xfId="32519"/>
    <cellStyle name="20% - Accent5 4 3 6" xfId="6042"/>
    <cellStyle name="20% - Accent5 4 3 6 2" xfId="23699"/>
    <cellStyle name="20% - Accent5 4 3 6 2 2" xfId="47001"/>
    <cellStyle name="20% - Accent5 4 3 6 3" xfId="35405"/>
    <cellStyle name="20% - Accent5 4 3 7" xfId="13468"/>
    <cellStyle name="20% - Accent5 4 3 8" xfId="19265"/>
    <cellStyle name="20% - Accent5 4 3 8 2" xfId="42622"/>
    <cellStyle name="20% - Accent5 4 3 9" xfId="29635"/>
    <cellStyle name="20% - Accent5 4 4" xfId="244"/>
    <cellStyle name="20% - Accent5 4 4 2" xfId="1017"/>
    <cellStyle name="20% - Accent5 4 4 2 2" xfId="2410"/>
    <cellStyle name="20% - Accent5 4 4 2 2 2" xfId="5294"/>
    <cellStyle name="20% - Accent5 4 4 2 2 2 2" xfId="11064"/>
    <cellStyle name="20% - Accent5 4 4 2 2 2 2 2" xfId="28721"/>
    <cellStyle name="20% - Accent5 4 4 2 2 2 2 2 2" xfId="52023"/>
    <cellStyle name="20% - Accent5 4 4 2 2 2 2 3" xfId="40427"/>
    <cellStyle name="20% - Accent5 4 4 2 2 2 3" xfId="13487"/>
    <cellStyle name="20% - Accent5 4 4 2 2 2 4" xfId="22949"/>
    <cellStyle name="20% - Accent5 4 4 2 2 2 4 2" xfId="46253"/>
    <cellStyle name="20% - Accent5 4 4 2 2 2 5" xfId="34657"/>
    <cellStyle name="20% - Accent5 4 4 2 2 3" xfId="8180"/>
    <cellStyle name="20% - Accent5 4 4 2 2 3 2" xfId="25837"/>
    <cellStyle name="20% - Accent5 4 4 2 2 3 2 2" xfId="49139"/>
    <cellStyle name="20% - Accent5 4 4 2 2 3 3" xfId="37543"/>
    <cellStyle name="20% - Accent5 4 4 2 2 4" xfId="13486"/>
    <cellStyle name="20% - Accent5 4 4 2 2 5" xfId="20065"/>
    <cellStyle name="20% - Accent5 4 4 2 2 5 2" xfId="43369"/>
    <cellStyle name="20% - Accent5 4 4 2 2 6" xfId="31773"/>
    <cellStyle name="20% - Accent5 4 4 2 3" xfId="3901"/>
    <cellStyle name="20% - Accent5 4 4 2 3 2" xfId="9671"/>
    <cellStyle name="20% - Accent5 4 4 2 3 2 2" xfId="27328"/>
    <cellStyle name="20% - Accent5 4 4 2 3 2 2 2" xfId="50630"/>
    <cellStyle name="20% - Accent5 4 4 2 3 2 3" xfId="39034"/>
    <cellStyle name="20% - Accent5 4 4 2 3 3" xfId="13488"/>
    <cellStyle name="20% - Accent5 4 4 2 3 4" xfId="21556"/>
    <cellStyle name="20% - Accent5 4 4 2 3 4 2" xfId="44860"/>
    <cellStyle name="20% - Accent5 4 4 2 3 5" xfId="33264"/>
    <cellStyle name="20% - Accent5 4 4 2 4" xfId="6787"/>
    <cellStyle name="20% - Accent5 4 4 2 4 2" xfId="24444"/>
    <cellStyle name="20% - Accent5 4 4 2 4 2 2" xfId="47746"/>
    <cellStyle name="20% - Accent5 4 4 2 4 3" xfId="36150"/>
    <cellStyle name="20% - Accent5 4 4 2 5" xfId="13485"/>
    <cellStyle name="20% - Accent5 4 4 2 6" xfId="18494"/>
    <cellStyle name="20% - Accent5 4 4 2 6 2" xfId="41877"/>
    <cellStyle name="20% - Accent5 4 4 2 7" xfId="30380"/>
    <cellStyle name="20% - Accent5 4 4 3" xfId="1663"/>
    <cellStyle name="20% - Accent5 4 4 3 2" xfId="4547"/>
    <cellStyle name="20% - Accent5 4 4 3 2 2" xfId="10317"/>
    <cellStyle name="20% - Accent5 4 4 3 2 2 2" xfId="27974"/>
    <cellStyle name="20% - Accent5 4 4 3 2 2 2 2" xfId="51276"/>
    <cellStyle name="20% - Accent5 4 4 3 2 2 3" xfId="39680"/>
    <cellStyle name="20% - Accent5 4 4 3 2 3" xfId="13490"/>
    <cellStyle name="20% - Accent5 4 4 3 2 4" xfId="22202"/>
    <cellStyle name="20% - Accent5 4 4 3 2 4 2" xfId="45506"/>
    <cellStyle name="20% - Accent5 4 4 3 2 5" xfId="33910"/>
    <cellStyle name="20% - Accent5 4 4 3 3" xfId="7433"/>
    <cellStyle name="20% - Accent5 4 4 3 3 2" xfId="25090"/>
    <cellStyle name="20% - Accent5 4 4 3 3 2 2" xfId="48392"/>
    <cellStyle name="20% - Accent5 4 4 3 3 3" xfId="36796"/>
    <cellStyle name="20% - Accent5 4 4 3 4" xfId="13489"/>
    <cellStyle name="20% - Accent5 4 4 3 5" xfId="17848"/>
    <cellStyle name="20% - Accent5 4 4 3 5 2" xfId="41231"/>
    <cellStyle name="20% - Accent5 4 4 3 6" xfId="31026"/>
    <cellStyle name="20% - Accent5 4 4 4" xfId="3154"/>
    <cellStyle name="20% - Accent5 4 4 4 2" xfId="8924"/>
    <cellStyle name="20% - Accent5 4 4 4 2 2" xfId="26581"/>
    <cellStyle name="20% - Accent5 4 4 4 2 2 2" xfId="49883"/>
    <cellStyle name="20% - Accent5 4 4 4 2 3" xfId="38287"/>
    <cellStyle name="20% - Accent5 4 4 4 3" xfId="13491"/>
    <cellStyle name="20% - Accent5 4 4 4 4" xfId="20809"/>
    <cellStyle name="20% - Accent5 4 4 4 4 2" xfId="44113"/>
    <cellStyle name="20% - Accent5 4 4 4 5" xfId="32517"/>
    <cellStyle name="20% - Accent5 4 4 5" xfId="6040"/>
    <cellStyle name="20% - Accent5 4 4 5 2" xfId="23697"/>
    <cellStyle name="20% - Accent5 4 4 5 2 2" xfId="46999"/>
    <cellStyle name="20% - Accent5 4 4 5 3" xfId="35403"/>
    <cellStyle name="20% - Accent5 4 4 6" xfId="13484"/>
    <cellStyle name="20% - Accent5 4 4 7" xfId="19267"/>
    <cellStyle name="20% - Accent5 4 4 7 2" xfId="42624"/>
    <cellStyle name="20% - Accent5 4 4 8" xfId="29633"/>
    <cellStyle name="20% - Accent5 4 5" xfId="677"/>
    <cellStyle name="20% - Accent5 4 5 2" xfId="1410"/>
    <cellStyle name="20% - Accent5 4 5 2 2" xfId="2803"/>
    <cellStyle name="20% - Accent5 4 5 2 2 2" xfId="5687"/>
    <cellStyle name="20% - Accent5 4 5 2 2 2 2" xfId="11457"/>
    <cellStyle name="20% - Accent5 4 5 2 2 2 2 2" xfId="29114"/>
    <cellStyle name="20% - Accent5 4 5 2 2 2 2 2 2" xfId="52416"/>
    <cellStyle name="20% - Accent5 4 5 2 2 2 2 3" xfId="40820"/>
    <cellStyle name="20% - Accent5 4 5 2 2 2 3" xfId="13495"/>
    <cellStyle name="20% - Accent5 4 5 2 2 2 4" xfId="23342"/>
    <cellStyle name="20% - Accent5 4 5 2 2 2 4 2" xfId="46646"/>
    <cellStyle name="20% - Accent5 4 5 2 2 2 5" xfId="35050"/>
    <cellStyle name="20% - Accent5 4 5 2 2 3" xfId="8573"/>
    <cellStyle name="20% - Accent5 4 5 2 2 3 2" xfId="26230"/>
    <cellStyle name="20% - Accent5 4 5 2 2 3 2 2" xfId="49532"/>
    <cellStyle name="20% - Accent5 4 5 2 2 3 3" xfId="37936"/>
    <cellStyle name="20% - Accent5 4 5 2 2 4" xfId="13494"/>
    <cellStyle name="20% - Accent5 4 5 2 2 5" xfId="20458"/>
    <cellStyle name="20% - Accent5 4 5 2 2 5 2" xfId="43762"/>
    <cellStyle name="20% - Accent5 4 5 2 2 6" xfId="32166"/>
    <cellStyle name="20% - Accent5 4 5 2 3" xfId="4294"/>
    <cellStyle name="20% - Accent5 4 5 2 3 2" xfId="10064"/>
    <cellStyle name="20% - Accent5 4 5 2 3 2 2" xfId="27721"/>
    <cellStyle name="20% - Accent5 4 5 2 3 2 2 2" xfId="51023"/>
    <cellStyle name="20% - Accent5 4 5 2 3 2 3" xfId="39427"/>
    <cellStyle name="20% - Accent5 4 5 2 3 3" xfId="13496"/>
    <cellStyle name="20% - Accent5 4 5 2 3 4" xfId="21949"/>
    <cellStyle name="20% - Accent5 4 5 2 3 4 2" xfId="45253"/>
    <cellStyle name="20% - Accent5 4 5 2 3 5" xfId="33657"/>
    <cellStyle name="20% - Accent5 4 5 2 4" xfId="7180"/>
    <cellStyle name="20% - Accent5 4 5 2 4 2" xfId="24837"/>
    <cellStyle name="20% - Accent5 4 5 2 4 2 2" xfId="48139"/>
    <cellStyle name="20% - Accent5 4 5 2 4 3" xfId="36543"/>
    <cellStyle name="20% - Accent5 4 5 2 5" xfId="13493"/>
    <cellStyle name="20% - Accent5 4 5 2 6" xfId="18101"/>
    <cellStyle name="20% - Accent5 4 5 2 6 2" xfId="41484"/>
    <cellStyle name="20% - Accent5 4 5 2 7" xfId="30773"/>
    <cellStyle name="20% - Accent5 4 5 3" xfId="2070"/>
    <cellStyle name="20% - Accent5 4 5 3 2" xfId="4954"/>
    <cellStyle name="20% - Accent5 4 5 3 2 2" xfId="10724"/>
    <cellStyle name="20% - Accent5 4 5 3 2 2 2" xfId="28381"/>
    <cellStyle name="20% - Accent5 4 5 3 2 2 2 2" xfId="51683"/>
    <cellStyle name="20% - Accent5 4 5 3 2 2 3" xfId="40087"/>
    <cellStyle name="20% - Accent5 4 5 3 2 3" xfId="13498"/>
    <cellStyle name="20% - Accent5 4 5 3 2 4" xfId="22609"/>
    <cellStyle name="20% - Accent5 4 5 3 2 4 2" xfId="45913"/>
    <cellStyle name="20% - Accent5 4 5 3 2 5" xfId="34317"/>
    <cellStyle name="20% - Accent5 4 5 3 3" xfId="7840"/>
    <cellStyle name="20% - Accent5 4 5 3 3 2" xfId="25497"/>
    <cellStyle name="20% - Accent5 4 5 3 3 2 2" xfId="48799"/>
    <cellStyle name="20% - Accent5 4 5 3 3 3" xfId="37203"/>
    <cellStyle name="20% - Accent5 4 5 3 4" xfId="13497"/>
    <cellStyle name="20% - Accent5 4 5 3 5" xfId="19725"/>
    <cellStyle name="20% - Accent5 4 5 3 5 2" xfId="43029"/>
    <cellStyle name="20% - Accent5 4 5 3 6" xfId="31433"/>
    <cellStyle name="20% - Accent5 4 5 4" xfId="3561"/>
    <cellStyle name="20% - Accent5 4 5 4 2" xfId="9331"/>
    <cellStyle name="20% - Accent5 4 5 4 2 2" xfId="26988"/>
    <cellStyle name="20% - Accent5 4 5 4 2 2 2" xfId="50290"/>
    <cellStyle name="20% - Accent5 4 5 4 2 3" xfId="38694"/>
    <cellStyle name="20% - Accent5 4 5 4 3" xfId="13499"/>
    <cellStyle name="20% - Accent5 4 5 4 4" xfId="21216"/>
    <cellStyle name="20% - Accent5 4 5 4 4 2" xfId="44520"/>
    <cellStyle name="20% - Accent5 4 5 4 5" xfId="32924"/>
    <cellStyle name="20% - Accent5 4 5 5" xfId="6447"/>
    <cellStyle name="20% - Accent5 4 5 5 2" xfId="24104"/>
    <cellStyle name="20% - Accent5 4 5 5 2 2" xfId="47406"/>
    <cellStyle name="20% - Accent5 4 5 5 3" xfId="35810"/>
    <cellStyle name="20% - Accent5 4 5 6" xfId="13492"/>
    <cellStyle name="20% - Accent5 4 5 7" xfId="18834"/>
    <cellStyle name="20% - Accent5 4 5 7 2" xfId="42217"/>
    <cellStyle name="20% - Accent5 4 5 8" xfId="30040"/>
    <cellStyle name="20% - Accent5 4 6" xfId="891"/>
    <cellStyle name="20% - Accent5 4 6 2" xfId="2284"/>
    <cellStyle name="20% - Accent5 4 6 2 2" xfId="5168"/>
    <cellStyle name="20% - Accent5 4 6 2 2 2" xfId="10938"/>
    <cellStyle name="20% - Accent5 4 6 2 2 2 2" xfId="28595"/>
    <cellStyle name="20% - Accent5 4 6 2 2 2 2 2" xfId="51897"/>
    <cellStyle name="20% - Accent5 4 6 2 2 2 3" xfId="40301"/>
    <cellStyle name="20% - Accent5 4 6 2 2 3" xfId="13502"/>
    <cellStyle name="20% - Accent5 4 6 2 2 4" xfId="22823"/>
    <cellStyle name="20% - Accent5 4 6 2 2 4 2" xfId="46127"/>
    <cellStyle name="20% - Accent5 4 6 2 2 5" xfId="34531"/>
    <cellStyle name="20% - Accent5 4 6 2 3" xfId="8054"/>
    <cellStyle name="20% - Accent5 4 6 2 3 2" xfId="25711"/>
    <cellStyle name="20% - Accent5 4 6 2 3 2 2" xfId="49013"/>
    <cellStyle name="20% - Accent5 4 6 2 3 3" xfId="37417"/>
    <cellStyle name="20% - Accent5 4 6 2 4" xfId="13501"/>
    <cellStyle name="20% - Accent5 4 6 2 5" xfId="19939"/>
    <cellStyle name="20% - Accent5 4 6 2 5 2" xfId="43243"/>
    <cellStyle name="20% - Accent5 4 6 2 6" xfId="31647"/>
    <cellStyle name="20% - Accent5 4 6 3" xfId="3775"/>
    <cellStyle name="20% - Accent5 4 6 3 2" xfId="9545"/>
    <cellStyle name="20% - Accent5 4 6 3 2 2" xfId="27202"/>
    <cellStyle name="20% - Accent5 4 6 3 2 2 2" xfId="50504"/>
    <cellStyle name="20% - Accent5 4 6 3 2 3" xfId="38908"/>
    <cellStyle name="20% - Accent5 4 6 3 3" xfId="13503"/>
    <cellStyle name="20% - Accent5 4 6 3 4" xfId="21430"/>
    <cellStyle name="20% - Accent5 4 6 3 4 2" xfId="44734"/>
    <cellStyle name="20% - Accent5 4 6 3 5" xfId="33138"/>
    <cellStyle name="20% - Accent5 4 6 4" xfId="6661"/>
    <cellStyle name="20% - Accent5 4 6 4 2" xfId="24318"/>
    <cellStyle name="20% - Accent5 4 6 4 2 2" xfId="47620"/>
    <cellStyle name="20% - Accent5 4 6 4 3" xfId="36024"/>
    <cellStyle name="20% - Accent5 4 6 5" xfId="13500"/>
    <cellStyle name="20% - Accent5 4 6 6" xfId="18620"/>
    <cellStyle name="20% - Accent5 4 6 6 2" xfId="42003"/>
    <cellStyle name="20% - Accent5 4 6 7" xfId="30254"/>
    <cellStyle name="20% - Accent5 4 7" xfId="790"/>
    <cellStyle name="20% - Accent5 4 7 2" xfId="2183"/>
    <cellStyle name="20% - Accent5 4 7 2 2" xfId="5067"/>
    <cellStyle name="20% - Accent5 4 7 2 2 2" xfId="10837"/>
    <cellStyle name="20% - Accent5 4 7 2 2 2 2" xfId="28494"/>
    <cellStyle name="20% - Accent5 4 7 2 2 2 2 2" xfId="51796"/>
    <cellStyle name="20% - Accent5 4 7 2 2 2 3" xfId="40200"/>
    <cellStyle name="20% - Accent5 4 7 2 2 3" xfId="13506"/>
    <cellStyle name="20% - Accent5 4 7 2 2 4" xfId="22722"/>
    <cellStyle name="20% - Accent5 4 7 2 2 4 2" xfId="46026"/>
    <cellStyle name="20% - Accent5 4 7 2 2 5" xfId="34430"/>
    <cellStyle name="20% - Accent5 4 7 2 3" xfId="7953"/>
    <cellStyle name="20% - Accent5 4 7 2 3 2" xfId="25610"/>
    <cellStyle name="20% - Accent5 4 7 2 3 2 2" xfId="48912"/>
    <cellStyle name="20% - Accent5 4 7 2 3 3" xfId="37316"/>
    <cellStyle name="20% - Accent5 4 7 2 4" xfId="13505"/>
    <cellStyle name="20% - Accent5 4 7 2 5" xfId="19838"/>
    <cellStyle name="20% - Accent5 4 7 2 5 2" xfId="43142"/>
    <cellStyle name="20% - Accent5 4 7 2 6" xfId="31546"/>
    <cellStyle name="20% - Accent5 4 7 3" xfId="3674"/>
    <cellStyle name="20% - Accent5 4 7 3 2" xfId="9444"/>
    <cellStyle name="20% - Accent5 4 7 3 2 2" xfId="27101"/>
    <cellStyle name="20% - Accent5 4 7 3 2 2 2" xfId="50403"/>
    <cellStyle name="20% - Accent5 4 7 3 2 3" xfId="38807"/>
    <cellStyle name="20% - Accent5 4 7 3 3" xfId="13507"/>
    <cellStyle name="20% - Accent5 4 7 3 4" xfId="21329"/>
    <cellStyle name="20% - Accent5 4 7 3 4 2" xfId="44633"/>
    <cellStyle name="20% - Accent5 4 7 3 5" xfId="33037"/>
    <cellStyle name="20% - Accent5 4 7 4" xfId="6560"/>
    <cellStyle name="20% - Accent5 4 7 4 2" xfId="24217"/>
    <cellStyle name="20% - Accent5 4 7 4 2 2" xfId="47519"/>
    <cellStyle name="20% - Accent5 4 7 4 3" xfId="35923"/>
    <cellStyle name="20% - Accent5 4 7 5" xfId="13504"/>
    <cellStyle name="20% - Accent5 4 7 6" xfId="18721"/>
    <cellStyle name="20% - Accent5 4 7 6 2" xfId="42104"/>
    <cellStyle name="20% - Accent5 4 7 7" xfId="30153"/>
    <cellStyle name="20% - Accent5 4 8" xfId="1537"/>
    <cellStyle name="20% - Accent5 4 8 2" xfId="4421"/>
    <cellStyle name="20% - Accent5 4 8 2 2" xfId="10191"/>
    <cellStyle name="20% - Accent5 4 8 2 2 2" xfId="27848"/>
    <cellStyle name="20% - Accent5 4 8 2 2 2 2" xfId="51150"/>
    <cellStyle name="20% - Accent5 4 8 2 2 3" xfId="39554"/>
    <cellStyle name="20% - Accent5 4 8 2 3" xfId="13509"/>
    <cellStyle name="20% - Accent5 4 8 2 4" xfId="22076"/>
    <cellStyle name="20% - Accent5 4 8 2 4 2" xfId="45380"/>
    <cellStyle name="20% - Accent5 4 8 2 5" xfId="33784"/>
    <cellStyle name="20% - Accent5 4 8 3" xfId="7307"/>
    <cellStyle name="20% - Accent5 4 8 3 2" xfId="24964"/>
    <cellStyle name="20% - Accent5 4 8 3 2 2" xfId="48266"/>
    <cellStyle name="20% - Accent5 4 8 3 3" xfId="36670"/>
    <cellStyle name="20% - Accent5 4 8 4" xfId="13508"/>
    <cellStyle name="20% - Accent5 4 8 5" xfId="17974"/>
    <cellStyle name="20% - Accent5 4 8 5 2" xfId="41357"/>
    <cellStyle name="20% - Accent5 4 8 6" xfId="30900"/>
    <cellStyle name="20% - Accent5 4 9" xfId="3028"/>
    <cellStyle name="20% - Accent5 4 9 2" xfId="8798"/>
    <cellStyle name="20% - Accent5 4 9 2 2" xfId="26455"/>
    <cellStyle name="20% - Accent5 4 9 2 2 2" xfId="49757"/>
    <cellStyle name="20% - Accent5 4 9 2 3" xfId="38161"/>
    <cellStyle name="20% - Accent5 4 9 3" xfId="13510"/>
    <cellStyle name="20% - Accent5 4 9 4" xfId="20683"/>
    <cellStyle name="20% - Accent5 4 9 4 2" xfId="43987"/>
    <cellStyle name="20% - Accent5 4 9 5" xfId="32391"/>
    <cellStyle name="20% - Accent5 5" xfId="132"/>
    <cellStyle name="20% - Accent5 5 10" xfId="19379"/>
    <cellStyle name="20% - Accent5 5 10 2" xfId="42736"/>
    <cellStyle name="20% - Accent5 5 11" xfId="29521"/>
    <cellStyle name="20% - Accent5 5 2" xfId="247"/>
    <cellStyle name="20% - Accent5 5 2 2" xfId="1020"/>
    <cellStyle name="20% - Accent5 5 2 2 2" xfId="2413"/>
    <cellStyle name="20% - Accent5 5 2 2 2 2" xfId="5297"/>
    <cellStyle name="20% - Accent5 5 2 2 2 2 2" xfId="11067"/>
    <cellStyle name="20% - Accent5 5 2 2 2 2 2 2" xfId="28724"/>
    <cellStyle name="20% - Accent5 5 2 2 2 2 2 2 2" xfId="52026"/>
    <cellStyle name="20% - Accent5 5 2 2 2 2 2 3" xfId="40430"/>
    <cellStyle name="20% - Accent5 5 2 2 2 2 3" xfId="13515"/>
    <cellStyle name="20% - Accent5 5 2 2 2 2 4" xfId="22952"/>
    <cellStyle name="20% - Accent5 5 2 2 2 2 4 2" xfId="46256"/>
    <cellStyle name="20% - Accent5 5 2 2 2 2 5" xfId="34660"/>
    <cellStyle name="20% - Accent5 5 2 2 2 3" xfId="8183"/>
    <cellStyle name="20% - Accent5 5 2 2 2 3 2" xfId="25840"/>
    <cellStyle name="20% - Accent5 5 2 2 2 3 2 2" xfId="49142"/>
    <cellStyle name="20% - Accent5 5 2 2 2 3 3" xfId="37546"/>
    <cellStyle name="20% - Accent5 5 2 2 2 4" xfId="13514"/>
    <cellStyle name="20% - Accent5 5 2 2 2 5" xfId="20068"/>
    <cellStyle name="20% - Accent5 5 2 2 2 5 2" xfId="43372"/>
    <cellStyle name="20% - Accent5 5 2 2 2 6" xfId="31776"/>
    <cellStyle name="20% - Accent5 5 2 2 3" xfId="3904"/>
    <cellStyle name="20% - Accent5 5 2 2 3 2" xfId="9674"/>
    <cellStyle name="20% - Accent5 5 2 2 3 2 2" xfId="27331"/>
    <cellStyle name="20% - Accent5 5 2 2 3 2 2 2" xfId="50633"/>
    <cellStyle name="20% - Accent5 5 2 2 3 2 3" xfId="39037"/>
    <cellStyle name="20% - Accent5 5 2 2 3 3" xfId="13516"/>
    <cellStyle name="20% - Accent5 5 2 2 3 4" xfId="21559"/>
    <cellStyle name="20% - Accent5 5 2 2 3 4 2" xfId="44863"/>
    <cellStyle name="20% - Accent5 5 2 2 3 5" xfId="33267"/>
    <cellStyle name="20% - Accent5 5 2 2 4" xfId="6790"/>
    <cellStyle name="20% - Accent5 5 2 2 4 2" xfId="24447"/>
    <cellStyle name="20% - Accent5 5 2 2 4 2 2" xfId="47749"/>
    <cellStyle name="20% - Accent5 5 2 2 4 3" xfId="36153"/>
    <cellStyle name="20% - Accent5 5 2 2 5" xfId="13513"/>
    <cellStyle name="20% - Accent5 5 2 2 6" xfId="18491"/>
    <cellStyle name="20% - Accent5 5 2 2 6 2" xfId="41874"/>
    <cellStyle name="20% - Accent5 5 2 2 7" xfId="30383"/>
    <cellStyle name="20% - Accent5 5 2 3" xfId="1666"/>
    <cellStyle name="20% - Accent5 5 2 3 2" xfId="4550"/>
    <cellStyle name="20% - Accent5 5 2 3 2 2" xfId="10320"/>
    <cellStyle name="20% - Accent5 5 2 3 2 2 2" xfId="27977"/>
    <cellStyle name="20% - Accent5 5 2 3 2 2 2 2" xfId="51279"/>
    <cellStyle name="20% - Accent5 5 2 3 2 2 3" xfId="39683"/>
    <cellStyle name="20% - Accent5 5 2 3 2 3" xfId="13518"/>
    <cellStyle name="20% - Accent5 5 2 3 2 4" xfId="22205"/>
    <cellStyle name="20% - Accent5 5 2 3 2 4 2" xfId="45509"/>
    <cellStyle name="20% - Accent5 5 2 3 2 5" xfId="33913"/>
    <cellStyle name="20% - Accent5 5 2 3 3" xfId="7436"/>
    <cellStyle name="20% - Accent5 5 2 3 3 2" xfId="25093"/>
    <cellStyle name="20% - Accent5 5 2 3 3 2 2" xfId="48395"/>
    <cellStyle name="20% - Accent5 5 2 3 3 3" xfId="36799"/>
    <cellStyle name="20% - Accent5 5 2 3 4" xfId="13517"/>
    <cellStyle name="20% - Accent5 5 2 3 5" xfId="17845"/>
    <cellStyle name="20% - Accent5 5 2 3 5 2" xfId="41228"/>
    <cellStyle name="20% - Accent5 5 2 3 6" xfId="31029"/>
    <cellStyle name="20% - Accent5 5 2 4" xfId="3157"/>
    <cellStyle name="20% - Accent5 5 2 4 2" xfId="8927"/>
    <cellStyle name="20% - Accent5 5 2 4 2 2" xfId="26584"/>
    <cellStyle name="20% - Accent5 5 2 4 2 2 2" xfId="49886"/>
    <cellStyle name="20% - Accent5 5 2 4 2 3" xfId="38290"/>
    <cellStyle name="20% - Accent5 5 2 4 3" xfId="13519"/>
    <cellStyle name="20% - Accent5 5 2 4 4" xfId="20812"/>
    <cellStyle name="20% - Accent5 5 2 4 4 2" xfId="44116"/>
    <cellStyle name="20% - Accent5 5 2 4 5" xfId="32520"/>
    <cellStyle name="20% - Accent5 5 2 5" xfId="6043"/>
    <cellStyle name="20% - Accent5 5 2 5 2" xfId="23700"/>
    <cellStyle name="20% - Accent5 5 2 5 2 2" xfId="47002"/>
    <cellStyle name="20% - Accent5 5 2 5 3" xfId="35406"/>
    <cellStyle name="20% - Accent5 5 2 6" xfId="13512"/>
    <cellStyle name="20% - Accent5 5 2 7" xfId="19264"/>
    <cellStyle name="20% - Accent5 5 2 7 2" xfId="42621"/>
    <cellStyle name="20% - Accent5 5 2 8" xfId="29636"/>
    <cellStyle name="20% - Accent5 5 3" xfId="691"/>
    <cellStyle name="20% - Accent5 5 3 2" xfId="1424"/>
    <cellStyle name="20% - Accent5 5 3 2 2" xfId="2817"/>
    <cellStyle name="20% - Accent5 5 3 2 2 2" xfId="5701"/>
    <cellStyle name="20% - Accent5 5 3 2 2 2 2" xfId="11471"/>
    <cellStyle name="20% - Accent5 5 3 2 2 2 2 2" xfId="29128"/>
    <cellStyle name="20% - Accent5 5 3 2 2 2 2 2 2" xfId="52430"/>
    <cellStyle name="20% - Accent5 5 3 2 2 2 2 3" xfId="40834"/>
    <cellStyle name="20% - Accent5 5 3 2 2 2 3" xfId="13523"/>
    <cellStyle name="20% - Accent5 5 3 2 2 2 4" xfId="23356"/>
    <cellStyle name="20% - Accent5 5 3 2 2 2 4 2" xfId="46660"/>
    <cellStyle name="20% - Accent5 5 3 2 2 2 5" xfId="35064"/>
    <cellStyle name="20% - Accent5 5 3 2 2 3" xfId="8587"/>
    <cellStyle name="20% - Accent5 5 3 2 2 3 2" xfId="26244"/>
    <cellStyle name="20% - Accent5 5 3 2 2 3 2 2" xfId="49546"/>
    <cellStyle name="20% - Accent5 5 3 2 2 3 3" xfId="37950"/>
    <cellStyle name="20% - Accent5 5 3 2 2 4" xfId="13522"/>
    <cellStyle name="20% - Accent5 5 3 2 2 5" xfId="20472"/>
    <cellStyle name="20% - Accent5 5 3 2 2 5 2" xfId="43776"/>
    <cellStyle name="20% - Accent5 5 3 2 2 6" xfId="32180"/>
    <cellStyle name="20% - Accent5 5 3 2 3" xfId="4308"/>
    <cellStyle name="20% - Accent5 5 3 2 3 2" xfId="10078"/>
    <cellStyle name="20% - Accent5 5 3 2 3 2 2" xfId="27735"/>
    <cellStyle name="20% - Accent5 5 3 2 3 2 2 2" xfId="51037"/>
    <cellStyle name="20% - Accent5 5 3 2 3 2 3" xfId="39441"/>
    <cellStyle name="20% - Accent5 5 3 2 3 3" xfId="13524"/>
    <cellStyle name="20% - Accent5 5 3 2 3 4" xfId="21963"/>
    <cellStyle name="20% - Accent5 5 3 2 3 4 2" xfId="45267"/>
    <cellStyle name="20% - Accent5 5 3 2 3 5" xfId="33671"/>
    <cellStyle name="20% - Accent5 5 3 2 4" xfId="7194"/>
    <cellStyle name="20% - Accent5 5 3 2 4 2" xfId="24851"/>
    <cellStyle name="20% - Accent5 5 3 2 4 2 2" xfId="48153"/>
    <cellStyle name="20% - Accent5 5 3 2 4 3" xfId="36557"/>
    <cellStyle name="20% - Accent5 5 3 2 5" xfId="13521"/>
    <cellStyle name="20% - Accent5 5 3 2 6" xfId="18087"/>
    <cellStyle name="20% - Accent5 5 3 2 6 2" xfId="41470"/>
    <cellStyle name="20% - Accent5 5 3 2 7" xfId="30787"/>
    <cellStyle name="20% - Accent5 5 3 3" xfId="2084"/>
    <cellStyle name="20% - Accent5 5 3 3 2" xfId="4968"/>
    <cellStyle name="20% - Accent5 5 3 3 2 2" xfId="10738"/>
    <cellStyle name="20% - Accent5 5 3 3 2 2 2" xfId="28395"/>
    <cellStyle name="20% - Accent5 5 3 3 2 2 2 2" xfId="51697"/>
    <cellStyle name="20% - Accent5 5 3 3 2 2 3" xfId="40101"/>
    <cellStyle name="20% - Accent5 5 3 3 2 3" xfId="13526"/>
    <cellStyle name="20% - Accent5 5 3 3 2 4" xfId="22623"/>
    <cellStyle name="20% - Accent5 5 3 3 2 4 2" xfId="45927"/>
    <cellStyle name="20% - Accent5 5 3 3 2 5" xfId="34331"/>
    <cellStyle name="20% - Accent5 5 3 3 3" xfId="7854"/>
    <cellStyle name="20% - Accent5 5 3 3 3 2" xfId="25511"/>
    <cellStyle name="20% - Accent5 5 3 3 3 2 2" xfId="48813"/>
    <cellStyle name="20% - Accent5 5 3 3 3 3" xfId="37217"/>
    <cellStyle name="20% - Accent5 5 3 3 4" xfId="13525"/>
    <cellStyle name="20% - Accent5 5 3 3 5" xfId="19739"/>
    <cellStyle name="20% - Accent5 5 3 3 5 2" xfId="43043"/>
    <cellStyle name="20% - Accent5 5 3 3 6" xfId="31447"/>
    <cellStyle name="20% - Accent5 5 3 4" xfId="3575"/>
    <cellStyle name="20% - Accent5 5 3 4 2" xfId="9345"/>
    <cellStyle name="20% - Accent5 5 3 4 2 2" xfId="27002"/>
    <cellStyle name="20% - Accent5 5 3 4 2 2 2" xfId="50304"/>
    <cellStyle name="20% - Accent5 5 3 4 2 3" xfId="38708"/>
    <cellStyle name="20% - Accent5 5 3 4 3" xfId="13527"/>
    <cellStyle name="20% - Accent5 5 3 4 4" xfId="21230"/>
    <cellStyle name="20% - Accent5 5 3 4 4 2" xfId="44534"/>
    <cellStyle name="20% - Accent5 5 3 4 5" xfId="32938"/>
    <cellStyle name="20% - Accent5 5 3 5" xfId="6461"/>
    <cellStyle name="20% - Accent5 5 3 5 2" xfId="24118"/>
    <cellStyle name="20% - Accent5 5 3 5 2 2" xfId="47420"/>
    <cellStyle name="20% - Accent5 5 3 5 3" xfId="35824"/>
    <cellStyle name="20% - Accent5 5 3 6" xfId="13520"/>
    <cellStyle name="20% - Accent5 5 3 7" xfId="18820"/>
    <cellStyle name="20% - Accent5 5 3 7 2" xfId="42203"/>
    <cellStyle name="20% - Accent5 5 3 8" xfId="30054"/>
    <cellStyle name="20% - Accent5 5 4" xfId="905"/>
    <cellStyle name="20% - Accent5 5 4 2" xfId="2298"/>
    <cellStyle name="20% - Accent5 5 4 2 2" xfId="5182"/>
    <cellStyle name="20% - Accent5 5 4 2 2 2" xfId="10952"/>
    <cellStyle name="20% - Accent5 5 4 2 2 2 2" xfId="28609"/>
    <cellStyle name="20% - Accent5 5 4 2 2 2 2 2" xfId="51911"/>
    <cellStyle name="20% - Accent5 5 4 2 2 2 3" xfId="40315"/>
    <cellStyle name="20% - Accent5 5 4 2 2 3" xfId="13530"/>
    <cellStyle name="20% - Accent5 5 4 2 2 4" xfId="22837"/>
    <cellStyle name="20% - Accent5 5 4 2 2 4 2" xfId="46141"/>
    <cellStyle name="20% - Accent5 5 4 2 2 5" xfId="34545"/>
    <cellStyle name="20% - Accent5 5 4 2 3" xfId="8068"/>
    <cellStyle name="20% - Accent5 5 4 2 3 2" xfId="25725"/>
    <cellStyle name="20% - Accent5 5 4 2 3 2 2" xfId="49027"/>
    <cellStyle name="20% - Accent5 5 4 2 3 3" xfId="37431"/>
    <cellStyle name="20% - Accent5 5 4 2 4" xfId="13529"/>
    <cellStyle name="20% - Accent5 5 4 2 5" xfId="19953"/>
    <cellStyle name="20% - Accent5 5 4 2 5 2" xfId="43257"/>
    <cellStyle name="20% - Accent5 5 4 2 6" xfId="31661"/>
    <cellStyle name="20% - Accent5 5 4 3" xfId="3789"/>
    <cellStyle name="20% - Accent5 5 4 3 2" xfId="9559"/>
    <cellStyle name="20% - Accent5 5 4 3 2 2" xfId="27216"/>
    <cellStyle name="20% - Accent5 5 4 3 2 2 2" xfId="50518"/>
    <cellStyle name="20% - Accent5 5 4 3 2 3" xfId="38922"/>
    <cellStyle name="20% - Accent5 5 4 3 3" xfId="13531"/>
    <cellStyle name="20% - Accent5 5 4 3 4" xfId="21444"/>
    <cellStyle name="20% - Accent5 5 4 3 4 2" xfId="44748"/>
    <cellStyle name="20% - Accent5 5 4 3 5" xfId="33152"/>
    <cellStyle name="20% - Accent5 5 4 4" xfId="6675"/>
    <cellStyle name="20% - Accent5 5 4 4 2" xfId="24332"/>
    <cellStyle name="20% - Accent5 5 4 4 2 2" xfId="47634"/>
    <cellStyle name="20% - Accent5 5 4 4 3" xfId="36038"/>
    <cellStyle name="20% - Accent5 5 4 5" xfId="13528"/>
    <cellStyle name="20% - Accent5 5 4 6" xfId="18606"/>
    <cellStyle name="20% - Accent5 5 4 6 2" xfId="41989"/>
    <cellStyle name="20% - Accent5 5 4 7" xfId="30268"/>
    <cellStyle name="20% - Accent5 5 5" xfId="804"/>
    <cellStyle name="20% - Accent5 5 5 2" xfId="2197"/>
    <cellStyle name="20% - Accent5 5 5 2 2" xfId="5081"/>
    <cellStyle name="20% - Accent5 5 5 2 2 2" xfId="10851"/>
    <cellStyle name="20% - Accent5 5 5 2 2 2 2" xfId="28508"/>
    <cellStyle name="20% - Accent5 5 5 2 2 2 2 2" xfId="51810"/>
    <cellStyle name="20% - Accent5 5 5 2 2 2 3" xfId="40214"/>
    <cellStyle name="20% - Accent5 5 5 2 2 3" xfId="13534"/>
    <cellStyle name="20% - Accent5 5 5 2 2 4" xfId="22736"/>
    <cellStyle name="20% - Accent5 5 5 2 2 4 2" xfId="46040"/>
    <cellStyle name="20% - Accent5 5 5 2 2 5" xfId="34444"/>
    <cellStyle name="20% - Accent5 5 5 2 3" xfId="7967"/>
    <cellStyle name="20% - Accent5 5 5 2 3 2" xfId="25624"/>
    <cellStyle name="20% - Accent5 5 5 2 3 2 2" xfId="48926"/>
    <cellStyle name="20% - Accent5 5 5 2 3 3" xfId="37330"/>
    <cellStyle name="20% - Accent5 5 5 2 4" xfId="13533"/>
    <cellStyle name="20% - Accent5 5 5 2 5" xfId="19852"/>
    <cellStyle name="20% - Accent5 5 5 2 5 2" xfId="43156"/>
    <cellStyle name="20% - Accent5 5 5 2 6" xfId="31560"/>
    <cellStyle name="20% - Accent5 5 5 3" xfId="3688"/>
    <cellStyle name="20% - Accent5 5 5 3 2" xfId="9458"/>
    <cellStyle name="20% - Accent5 5 5 3 2 2" xfId="27115"/>
    <cellStyle name="20% - Accent5 5 5 3 2 2 2" xfId="50417"/>
    <cellStyle name="20% - Accent5 5 5 3 2 3" xfId="38821"/>
    <cellStyle name="20% - Accent5 5 5 3 3" xfId="13535"/>
    <cellStyle name="20% - Accent5 5 5 3 4" xfId="21343"/>
    <cellStyle name="20% - Accent5 5 5 3 4 2" xfId="44647"/>
    <cellStyle name="20% - Accent5 5 5 3 5" xfId="33051"/>
    <cellStyle name="20% - Accent5 5 5 4" xfId="6574"/>
    <cellStyle name="20% - Accent5 5 5 4 2" xfId="24231"/>
    <cellStyle name="20% - Accent5 5 5 4 2 2" xfId="47533"/>
    <cellStyle name="20% - Accent5 5 5 4 3" xfId="35937"/>
    <cellStyle name="20% - Accent5 5 5 5" xfId="13532"/>
    <cellStyle name="20% - Accent5 5 5 6" xfId="18707"/>
    <cellStyle name="20% - Accent5 5 5 6 2" xfId="42090"/>
    <cellStyle name="20% - Accent5 5 5 7" xfId="30167"/>
    <cellStyle name="20% - Accent5 5 6" xfId="1551"/>
    <cellStyle name="20% - Accent5 5 6 2" xfId="4435"/>
    <cellStyle name="20% - Accent5 5 6 2 2" xfId="10205"/>
    <cellStyle name="20% - Accent5 5 6 2 2 2" xfId="27862"/>
    <cellStyle name="20% - Accent5 5 6 2 2 2 2" xfId="51164"/>
    <cellStyle name="20% - Accent5 5 6 2 2 3" xfId="39568"/>
    <cellStyle name="20% - Accent5 5 6 2 3" xfId="13537"/>
    <cellStyle name="20% - Accent5 5 6 2 4" xfId="22090"/>
    <cellStyle name="20% - Accent5 5 6 2 4 2" xfId="45394"/>
    <cellStyle name="20% - Accent5 5 6 2 5" xfId="33798"/>
    <cellStyle name="20% - Accent5 5 6 3" xfId="7321"/>
    <cellStyle name="20% - Accent5 5 6 3 2" xfId="24978"/>
    <cellStyle name="20% - Accent5 5 6 3 2 2" xfId="48280"/>
    <cellStyle name="20% - Accent5 5 6 3 3" xfId="36684"/>
    <cellStyle name="20% - Accent5 5 6 4" xfId="13536"/>
    <cellStyle name="20% - Accent5 5 6 5" xfId="17960"/>
    <cellStyle name="20% - Accent5 5 6 5 2" xfId="41343"/>
    <cellStyle name="20% - Accent5 5 6 6" xfId="30914"/>
    <cellStyle name="20% - Accent5 5 7" xfId="3042"/>
    <cellStyle name="20% - Accent5 5 7 2" xfId="8812"/>
    <cellStyle name="20% - Accent5 5 7 2 2" xfId="26469"/>
    <cellStyle name="20% - Accent5 5 7 2 2 2" xfId="49771"/>
    <cellStyle name="20% - Accent5 5 7 2 3" xfId="38175"/>
    <cellStyle name="20% - Accent5 5 7 3" xfId="13538"/>
    <cellStyle name="20% - Accent5 5 7 4" xfId="20697"/>
    <cellStyle name="20% - Accent5 5 7 4 2" xfId="44001"/>
    <cellStyle name="20% - Accent5 5 7 5" xfId="32405"/>
    <cellStyle name="20% - Accent5 5 8" xfId="5928"/>
    <cellStyle name="20% - Accent5 5 8 2" xfId="23585"/>
    <cellStyle name="20% - Accent5 5 8 2 2" xfId="46887"/>
    <cellStyle name="20% - Accent5 5 8 3" xfId="35291"/>
    <cellStyle name="20% - Accent5 5 9" xfId="13511"/>
    <cellStyle name="20% - Accent5 6" xfId="146"/>
    <cellStyle name="20% - Accent5 6 10" xfId="19365"/>
    <cellStyle name="20% - Accent5 6 10 2" xfId="42722"/>
    <cellStyle name="20% - Accent5 6 11" xfId="29535"/>
    <cellStyle name="20% - Accent5 6 2" xfId="248"/>
    <cellStyle name="20% - Accent5 6 2 2" xfId="1021"/>
    <cellStyle name="20% - Accent5 6 2 2 2" xfId="2414"/>
    <cellStyle name="20% - Accent5 6 2 2 2 2" xfId="5298"/>
    <cellStyle name="20% - Accent5 6 2 2 2 2 2" xfId="11068"/>
    <cellStyle name="20% - Accent5 6 2 2 2 2 2 2" xfId="28725"/>
    <cellStyle name="20% - Accent5 6 2 2 2 2 2 2 2" xfId="52027"/>
    <cellStyle name="20% - Accent5 6 2 2 2 2 2 3" xfId="40431"/>
    <cellStyle name="20% - Accent5 6 2 2 2 2 3" xfId="13543"/>
    <cellStyle name="20% - Accent5 6 2 2 2 2 4" xfId="22953"/>
    <cellStyle name="20% - Accent5 6 2 2 2 2 4 2" xfId="46257"/>
    <cellStyle name="20% - Accent5 6 2 2 2 2 5" xfId="34661"/>
    <cellStyle name="20% - Accent5 6 2 2 2 3" xfId="8184"/>
    <cellStyle name="20% - Accent5 6 2 2 2 3 2" xfId="25841"/>
    <cellStyle name="20% - Accent5 6 2 2 2 3 2 2" xfId="49143"/>
    <cellStyle name="20% - Accent5 6 2 2 2 3 3" xfId="37547"/>
    <cellStyle name="20% - Accent5 6 2 2 2 4" xfId="13542"/>
    <cellStyle name="20% - Accent5 6 2 2 2 5" xfId="20069"/>
    <cellStyle name="20% - Accent5 6 2 2 2 5 2" xfId="43373"/>
    <cellStyle name="20% - Accent5 6 2 2 2 6" xfId="31777"/>
    <cellStyle name="20% - Accent5 6 2 2 3" xfId="3905"/>
    <cellStyle name="20% - Accent5 6 2 2 3 2" xfId="9675"/>
    <cellStyle name="20% - Accent5 6 2 2 3 2 2" xfId="27332"/>
    <cellStyle name="20% - Accent5 6 2 2 3 2 2 2" xfId="50634"/>
    <cellStyle name="20% - Accent5 6 2 2 3 2 3" xfId="39038"/>
    <cellStyle name="20% - Accent5 6 2 2 3 3" xfId="13544"/>
    <cellStyle name="20% - Accent5 6 2 2 3 4" xfId="21560"/>
    <cellStyle name="20% - Accent5 6 2 2 3 4 2" xfId="44864"/>
    <cellStyle name="20% - Accent5 6 2 2 3 5" xfId="33268"/>
    <cellStyle name="20% - Accent5 6 2 2 4" xfId="6791"/>
    <cellStyle name="20% - Accent5 6 2 2 4 2" xfId="24448"/>
    <cellStyle name="20% - Accent5 6 2 2 4 2 2" xfId="47750"/>
    <cellStyle name="20% - Accent5 6 2 2 4 3" xfId="36154"/>
    <cellStyle name="20% - Accent5 6 2 2 5" xfId="13541"/>
    <cellStyle name="20% - Accent5 6 2 2 6" xfId="18490"/>
    <cellStyle name="20% - Accent5 6 2 2 6 2" xfId="41873"/>
    <cellStyle name="20% - Accent5 6 2 2 7" xfId="30384"/>
    <cellStyle name="20% - Accent5 6 2 3" xfId="1667"/>
    <cellStyle name="20% - Accent5 6 2 3 2" xfId="4551"/>
    <cellStyle name="20% - Accent5 6 2 3 2 2" xfId="10321"/>
    <cellStyle name="20% - Accent5 6 2 3 2 2 2" xfId="27978"/>
    <cellStyle name="20% - Accent5 6 2 3 2 2 2 2" xfId="51280"/>
    <cellStyle name="20% - Accent5 6 2 3 2 2 3" xfId="39684"/>
    <cellStyle name="20% - Accent5 6 2 3 2 3" xfId="13546"/>
    <cellStyle name="20% - Accent5 6 2 3 2 4" xfId="22206"/>
    <cellStyle name="20% - Accent5 6 2 3 2 4 2" xfId="45510"/>
    <cellStyle name="20% - Accent5 6 2 3 2 5" xfId="33914"/>
    <cellStyle name="20% - Accent5 6 2 3 3" xfId="7437"/>
    <cellStyle name="20% - Accent5 6 2 3 3 2" xfId="25094"/>
    <cellStyle name="20% - Accent5 6 2 3 3 2 2" xfId="48396"/>
    <cellStyle name="20% - Accent5 6 2 3 3 3" xfId="36800"/>
    <cellStyle name="20% - Accent5 6 2 3 4" xfId="13545"/>
    <cellStyle name="20% - Accent5 6 2 3 5" xfId="17844"/>
    <cellStyle name="20% - Accent5 6 2 3 5 2" xfId="41227"/>
    <cellStyle name="20% - Accent5 6 2 3 6" xfId="31030"/>
    <cellStyle name="20% - Accent5 6 2 4" xfId="3158"/>
    <cellStyle name="20% - Accent5 6 2 4 2" xfId="8928"/>
    <cellStyle name="20% - Accent5 6 2 4 2 2" xfId="26585"/>
    <cellStyle name="20% - Accent5 6 2 4 2 2 2" xfId="49887"/>
    <cellStyle name="20% - Accent5 6 2 4 2 3" xfId="38291"/>
    <cellStyle name="20% - Accent5 6 2 4 3" xfId="13547"/>
    <cellStyle name="20% - Accent5 6 2 4 4" xfId="20813"/>
    <cellStyle name="20% - Accent5 6 2 4 4 2" xfId="44117"/>
    <cellStyle name="20% - Accent5 6 2 4 5" xfId="32521"/>
    <cellStyle name="20% - Accent5 6 2 5" xfId="6044"/>
    <cellStyle name="20% - Accent5 6 2 5 2" xfId="23701"/>
    <cellStyle name="20% - Accent5 6 2 5 2 2" xfId="47003"/>
    <cellStyle name="20% - Accent5 6 2 5 3" xfId="35407"/>
    <cellStyle name="20% - Accent5 6 2 6" xfId="13540"/>
    <cellStyle name="20% - Accent5 6 2 7" xfId="19263"/>
    <cellStyle name="20% - Accent5 6 2 7 2" xfId="42620"/>
    <cellStyle name="20% - Accent5 6 2 8" xfId="29637"/>
    <cellStyle name="20% - Accent5 6 3" xfId="705"/>
    <cellStyle name="20% - Accent5 6 3 2" xfId="1438"/>
    <cellStyle name="20% - Accent5 6 3 2 2" xfId="2831"/>
    <cellStyle name="20% - Accent5 6 3 2 2 2" xfId="5715"/>
    <cellStyle name="20% - Accent5 6 3 2 2 2 2" xfId="11485"/>
    <cellStyle name="20% - Accent5 6 3 2 2 2 2 2" xfId="29142"/>
    <cellStyle name="20% - Accent5 6 3 2 2 2 2 2 2" xfId="52444"/>
    <cellStyle name="20% - Accent5 6 3 2 2 2 2 3" xfId="40848"/>
    <cellStyle name="20% - Accent5 6 3 2 2 2 3" xfId="13551"/>
    <cellStyle name="20% - Accent5 6 3 2 2 2 4" xfId="23370"/>
    <cellStyle name="20% - Accent5 6 3 2 2 2 4 2" xfId="46674"/>
    <cellStyle name="20% - Accent5 6 3 2 2 2 5" xfId="35078"/>
    <cellStyle name="20% - Accent5 6 3 2 2 3" xfId="8601"/>
    <cellStyle name="20% - Accent5 6 3 2 2 3 2" xfId="26258"/>
    <cellStyle name="20% - Accent5 6 3 2 2 3 2 2" xfId="49560"/>
    <cellStyle name="20% - Accent5 6 3 2 2 3 3" xfId="37964"/>
    <cellStyle name="20% - Accent5 6 3 2 2 4" xfId="13550"/>
    <cellStyle name="20% - Accent5 6 3 2 2 5" xfId="20486"/>
    <cellStyle name="20% - Accent5 6 3 2 2 5 2" xfId="43790"/>
    <cellStyle name="20% - Accent5 6 3 2 2 6" xfId="32194"/>
    <cellStyle name="20% - Accent5 6 3 2 3" xfId="4322"/>
    <cellStyle name="20% - Accent5 6 3 2 3 2" xfId="10092"/>
    <cellStyle name="20% - Accent5 6 3 2 3 2 2" xfId="27749"/>
    <cellStyle name="20% - Accent5 6 3 2 3 2 2 2" xfId="51051"/>
    <cellStyle name="20% - Accent5 6 3 2 3 2 3" xfId="39455"/>
    <cellStyle name="20% - Accent5 6 3 2 3 3" xfId="13552"/>
    <cellStyle name="20% - Accent5 6 3 2 3 4" xfId="21977"/>
    <cellStyle name="20% - Accent5 6 3 2 3 4 2" xfId="45281"/>
    <cellStyle name="20% - Accent5 6 3 2 3 5" xfId="33685"/>
    <cellStyle name="20% - Accent5 6 3 2 4" xfId="7208"/>
    <cellStyle name="20% - Accent5 6 3 2 4 2" xfId="24865"/>
    <cellStyle name="20% - Accent5 6 3 2 4 2 2" xfId="48167"/>
    <cellStyle name="20% - Accent5 6 3 2 4 3" xfId="36571"/>
    <cellStyle name="20% - Accent5 6 3 2 5" xfId="13549"/>
    <cellStyle name="20% - Accent5 6 3 2 6" xfId="18073"/>
    <cellStyle name="20% - Accent5 6 3 2 6 2" xfId="41456"/>
    <cellStyle name="20% - Accent5 6 3 2 7" xfId="30801"/>
    <cellStyle name="20% - Accent5 6 3 3" xfId="2098"/>
    <cellStyle name="20% - Accent5 6 3 3 2" xfId="4982"/>
    <cellStyle name="20% - Accent5 6 3 3 2 2" xfId="10752"/>
    <cellStyle name="20% - Accent5 6 3 3 2 2 2" xfId="28409"/>
    <cellStyle name="20% - Accent5 6 3 3 2 2 2 2" xfId="51711"/>
    <cellStyle name="20% - Accent5 6 3 3 2 2 3" xfId="40115"/>
    <cellStyle name="20% - Accent5 6 3 3 2 3" xfId="13554"/>
    <cellStyle name="20% - Accent5 6 3 3 2 4" xfId="22637"/>
    <cellStyle name="20% - Accent5 6 3 3 2 4 2" xfId="45941"/>
    <cellStyle name="20% - Accent5 6 3 3 2 5" xfId="34345"/>
    <cellStyle name="20% - Accent5 6 3 3 3" xfId="7868"/>
    <cellStyle name="20% - Accent5 6 3 3 3 2" xfId="25525"/>
    <cellStyle name="20% - Accent5 6 3 3 3 2 2" xfId="48827"/>
    <cellStyle name="20% - Accent5 6 3 3 3 3" xfId="37231"/>
    <cellStyle name="20% - Accent5 6 3 3 4" xfId="13553"/>
    <cellStyle name="20% - Accent5 6 3 3 5" xfId="19753"/>
    <cellStyle name="20% - Accent5 6 3 3 5 2" xfId="43057"/>
    <cellStyle name="20% - Accent5 6 3 3 6" xfId="31461"/>
    <cellStyle name="20% - Accent5 6 3 4" xfId="3589"/>
    <cellStyle name="20% - Accent5 6 3 4 2" xfId="9359"/>
    <cellStyle name="20% - Accent5 6 3 4 2 2" xfId="27016"/>
    <cellStyle name="20% - Accent5 6 3 4 2 2 2" xfId="50318"/>
    <cellStyle name="20% - Accent5 6 3 4 2 3" xfId="38722"/>
    <cellStyle name="20% - Accent5 6 3 4 3" xfId="13555"/>
    <cellStyle name="20% - Accent5 6 3 4 4" xfId="21244"/>
    <cellStyle name="20% - Accent5 6 3 4 4 2" xfId="44548"/>
    <cellStyle name="20% - Accent5 6 3 4 5" xfId="32952"/>
    <cellStyle name="20% - Accent5 6 3 5" xfId="6475"/>
    <cellStyle name="20% - Accent5 6 3 5 2" xfId="24132"/>
    <cellStyle name="20% - Accent5 6 3 5 2 2" xfId="47434"/>
    <cellStyle name="20% - Accent5 6 3 5 3" xfId="35838"/>
    <cellStyle name="20% - Accent5 6 3 6" xfId="13548"/>
    <cellStyle name="20% - Accent5 6 3 7" xfId="18806"/>
    <cellStyle name="20% - Accent5 6 3 7 2" xfId="42189"/>
    <cellStyle name="20% - Accent5 6 3 8" xfId="30068"/>
    <cellStyle name="20% - Accent5 6 4" xfId="919"/>
    <cellStyle name="20% - Accent5 6 4 2" xfId="2312"/>
    <cellStyle name="20% - Accent5 6 4 2 2" xfId="5196"/>
    <cellStyle name="20% - Accent5 6 4 2 2 2" xfId="10966"/>
    <cellStyle name="20% - Accent5 6 4 2 2 2 2" xfId="28623"/>
    <cellStyle name="20% - Accent5 6 4 2 2 2 2 2" xfId="51925"/>
    <cellStyle name="20% - Accent5 6 4 2 2 2 3" xfId="40329"/>
    <cellStyle name="20% - Accent5 6 4 2 2 3" xfId="13558"/>
    <cellStyle name="20% - Accent5 6 4 2 2 4" xfId="22851"/>
    <cellStyle name="20% - Accent5 6 4 2 2 4 2" xfId="46155"/>
    <cellStyle name="20% - Accent5 6 4 2 2 5" xfId="34559"/>
    <cellStyle name="20% - Accent5 6 4 2 3" xfId="8082"/>
    <cellStyle name="20% - Accent5 6 4 2 3 2" xfId="25739"/>
    <cellStyle name="20% - Accent5 6 4 2 3 2 2" xfId="49041"/>
    <cellStyle name="20% - Accent5 6 4 2 3 3" xfId="37445"/>
    <cellStyle name="20% - Accent5 6 4 2 4" xfId="13557"/>
    <cellStyle name="20% - Accent5 6 4 2 5" xfId="19967"/>
    <cellStyle name="20% - Accent5 6 4 2 5 2" xfId="43271"/>
    <cellStyle name="20% - Accent5 6 4 2 6" xfId="31675"/>
    <cellStyle name="20% - Accent5 6 4 3" xfId="3803"/>
    <cellStyle name="20% - Accent5 6 4 3 2" xfId="9573"/>
    <cellStyle name="20% - Accent5 6 4 3 2 2" xfId="27230"/>
    <cellStyle name="20% - Accent5 6 4 3 2 2 2" xfId="50532"/>
    <cellStyle name="20% - Accent5 6 4 3 2 3" xfId="38936"/>
    <cellStyle name="20% - Accent5 6 4 3 3" xfId="13559"/>
    <cellStyle name="20% - Accent5 6 4 3 4" xfId="21458"/>
    <cellStyle name="20% - Accent5 6 4 3 4 2" xfId="44762"/>
    <cellStyle name="20% - Accent5 6 4 3 5" xfId="33166"/>
    <cellStyle name="20% - Accent5 6 4 4" xfId="6689"/>
    <cellStyle name="20% - Accent5 6 4 4 2" xfId="24346"/>
    <cellStyle name="20% - Accent5 6 4 4 2 2" xfId="47648"/>
    <cellStyle name="20% - Accent5 6 4 4 3" xfId="36052"/>
    <cellStyle name="20% - Accent5 6 4 5" xfId="13556"/>
    <cellStyle name="20% - Accent5 6 4 6" xfId="18592"/>
    <cellStyle name="20% - Accent5 6 4 6 2" xfId="41975"/>
    <cellStyle name="20% - Accent5 6 4 7" xfId="30282"/>
    <cellStyle name="20% - Accent5 6 5" xfId="818"/>
    <cellStyle name="20% - Accent5 6 5 2" xfId="2211"/>
    <cellStyle name="20% - Accent5 6 5 2 2" xfId="5095"/>
    <cellStyle name="20% - Accent5 6 5 2 2 2" xfId="10865"/>
    <cellStyle name="20% - Accent5 6 5 2 2 2 2" xfId="28522"/>
    <cellStyle name="20% - Accent5 6 5 2 2 2 2 2" xfId="51824"/>
    <cellStyle name="20% - Accent5 6 5 2 2 2 3" xfId="40228"/>
    <cellStyle name="20% - Accent5 6 5 2 2 3" xfId="13562"/>
    <cellStyle name="20% - Accent5 6 5 2 2 4" xfId="22750"/>
    <cellStyle name="20% - Accent5 6 5 2 2 4 2" xfId="46054"/>
    <cellStyle name="20% - Accent5 6 5 2 2 5" xfId="34458"/>
    <cellStyle name="20% - Accent5 6 5 2 3" xfId="7981"/>
    <cellStyle name="20% - Accent5 6 5 2 3 2" xfId="25638"/>
    <cellStyle name="20% - Accent5 6 5 2 3 2 2" xfId="48940"/>
    <cellStyle name="20% - Accent5 6 5 2 3 3" xfId="37344"/>
    <cellStyle name="20% - Accent5 6 5 2 4" xfId="13561"/>
    <cellStyle name="20% - Accent5 6 5 2 5" xfId="19866"/>
    <cellStyle name="20% - Accent5 6 5 2 5 2" xfId="43170"/>
    <cellStyle name="20% - Accent5 6 5 2 6" xfId="31574"/>
    <cellStyle name="20% - Accent5 6 5 3" xfId="3702"/>
    <cellStyle name="20% - Accent5 6 5 3 2" xfId="9472"/>
    <cellStyle name="20% - Accent5 6 5 3 2 2" xfId="27129"/>
    <cellStyle name="20% - Accent5 6 5 3 2 2 2" xfId="50431"/>
    <cellStyle name="20% - Accent5 6 5 3 2 3" xfId="38835"/>
    <cellStyle name="20% - Accent5 6 5 3 3" xfId="13563"/>
    <cellStyle name="20% - Accent5 6 5 3 4" xfId="21357"/>
    <cellStyle name="20% - Accent5 6 5 3 4 2" xfId="44661"/>
    <cellStyle name="20% - Accent5 6 5 3 5" xfId="33065"/>
    <cellStyle name="20% - Accent5 6 5 4" xfId="6588"/>
    <cellStyle name="20% - Accent5 6 5 4 2" xfId="24245"/>
    <cellStyle name="20% - Accent5 6 5 4 2 2" xfId="47547"/>
    <cellStyle name="20% - Accent5 6 5 4 3" xfId="35951"/>
    <cellStyle name="20% - Accent5 6 5 5" xfId="13560"/>
    <cellStyle name="20% - Accent5 6 5 6" xfId="18693"/>
    <cellStyle name="20% - Accent5 6 5 6 2" xfId="42076"/>
    <cellStyle name="20% - Accent5 6 5 7" xfId="30181"/>
    <cellStyle name="20% - Accent5 6 6" xfId="1565"/>
    <cellStyle name="20% - Accent5 6 6 2" xfId="4449"/>
    <cellStyle name="20% - Accent5 6 6 2 2" xfId="10219"/>
    <cellStyle name="20% - Accent5 6 6 2 2 2" xfId="27876"/>
    <cellStyle name="20% - Accent5 6 6 2 2 2 2" xfId="51178"/>
    <cellStyle name="20% - Accent5 6 6 2 2 3" xfId="39582"/>
    <cellStyle name="20% - Accent5 6 6 2 3" xfId="13565"/>
    <cellStyle name="20% - Accent5 6 6 2 4" xfId="22104"/>
    <cellStyle name="20% - Accent5 6 6 2 4 2" xfId="45408"/>
    <cellStyle name="20% - Accent5 6 6 2 5" xfId="33812"/>
    <cellStyle name="20% - Accent5 6 6 3" xfId="7335"/>
    <cellStyle name="20% - Accent5 6 6 3 2" xfId="24992"/>
    <cellStyle name="20% - Accent5 6 6 3 2 2" xfId="48294"/>
    <cellStyle name="20% - Accent5 6 6 3 3" xfId="36698"/>
    <cellStyle name="20% - Accent5 6 6 4" xfId="13564"/>
    <cellStyle name="20% - Accent5 6 6 5" xfId="17946"/>
    <cellStyle name="20% - Accent5 6 6 5 2" xfId="41329"/>
    <cellStyle name="20% - Accent5 6 6 6" xfId="30928"/>
    <cellStyle name="20% - Accent5 6 7" xfId="3056"/>
    <cellStyle name="20% - Accent5 6 7 2" xfId="8826"/>
    <cellStyle name="20% - Accent5 6 7 2 2" xfId="26483"/>
    <cellStyle name="20% - Accent5 6 7 2 2 2" xfId="49785"/>
    <cellStyle name="20% - Accent5 6 7 2 3" xfId="38189"/>
    <cellStyle name="20% - Accent5 6 7 3" xfId="13566"/>
    <cellStyle name="20% - Accent5 6 7 4" xfId="20711"/>
    <cellStyle name="20% - Accent5 6 7 4 2" xfId="44015"/>
    <cellStyle name="20% - Accent5 6 7 5" xfId="32419"/>
    <cellStyle name="20% - Accent5 6 8" xfId="5942"/>
    <cellStyle name="20% - Accent5 6 8 2" xfId="23599"/>
    <cellStyle name="20% - Accent5 6 8 2 2" xfId="46901"/>
    <cellStyle name="20% - Accent5 6 8 3" xfId="35305"/>
    <cellStyle name="20% - Accent5 6 9" xfId="13539"/>
    <cellStyle name="20% - Accent5 7" xfId="160"/>
    <cellStyle name="20% - Accent5 7 10" xfId="19351"/>
    <cellStyle name="20% - Accent5 7 10 2" xfId="42708"/>
    <cellStyle name="20% - Accent5 7 11" xfId="29549"/>
    <cellStyle name="20% - Accent5 7 2" xfId="490"/>
    <cellStyle name="20% - Accent5 7 2 2" xfId="1223"/>
    <cellStyle name="20% - Accent5 7 2 2 2" xfId="2616"/>
    <cellStyle name="20% - Accent5 7 2 2 2 2" xfId="5500"/>
    <cellStyle name="20% - Accent5 7 2 2 2 2 2" xfId="11270"/>
    <cellStyle name="20% - Accent5 7 2 2 2 2 2 2" xfId="28927"/>
    <cellStyle name="20% - Accent5 7 2 2 2 2 2 2 2" xfId="52229"/>
    <cellStyle name="20% - Accent5 7 2 2 2 2 2 3" xfId="40633"/>
    <cellStyle name="20% - Accent5 7 2 2 2 2 3" xfId="13571"/>
    <cellStyle name="20% - Accent5 7 2 2 2 2 4" xfId="23155"/>
    <cellStyle name="20% - Accent5 7 2 2 2 2 4 2" xfId="46459"/>
    <cellStyle name="20% - Accent5 7 2 2 2 2 5" xfId="34863"/>
    <cellStyle name="20% - Accent5 7 2 2 2 3" xfId="8386"/>
    <cellStyle name="20% - Accent5 7 2 2 2 3 2" xfId="26043"/>
    <cellStyle name="20% - Accent5 7 2 2 2 3 2 2" xfId="49345"/>
    <cellStyle name="20% - Accent5 7 2 2 2 3 3" xfId="37749"/>
    <cellStyle name="20% - Accent5 7 2 2 2 4" xfId="13570"/>
    <cellStyle name="20% - Accent5 7 2 2 2 5" xfId="20271"/>
    <cellStyle name="20% - Accent5 7 2 2 2 5 2" xfId="43575"/>
    <cellStyle name="20% - Accent5 7 2 2 2 6" xfId="31979"/>
    <cellStyle name="20% - Accent5 7 2 2 3" xfId="4107"/>
    <cellStyle name="20% - Accent5 7 2 2 3 2" xfId="9877"/>
    <cellStyle name="20% - Accent5 7 2 2 3 2 2" xfId="27534"/>
    <cellStyle name="20% - Accent5 7 2 2 3 2 2 2" xfId="50836"/>
    <cellStyle name="20% - Accent5 7 2 2 3 2 3" xfId="39240"/>
    <cellStyle name="20% - Accent5 7 2 2 3 3" xfId="13572"/>
    <cellStyle name="20% - Accent5 7 2 2 3 4" xfId="21762"/>
    <cellStyle name="20% - Accent5 7 2 2 3 4 2" xfId="45066"/>
    <cellStyle name="20% - Accent5 7 2 2 3 5" xfId="33470"/>
    <cellStyle name="20% - Accent5 7 2 2 4" xfId="6993"/>
    <cellStyle name="20% - Accent5 7 2 2 4 2" xfId="24650"/>
    <cellStyle name="20% - Accent5 7 2 2 4 2 2" xfId="47952"/>
    <cellStyle name="20% - Accent5 7 2 2 4 3" xfId="36356"/>
    <cellStyle name="20% - Accent5 7 2 2 5" xfId="13569"/>
    <cellStyle name="20% - Accent5 7 2 2 6" xfId="18288"/>
    <cellStyle name="20% - Accent5 7 2 2 6 2" xfId="41671"/>
    <cellStyle name="20% - Accent5 7 2 2 7" xfId="30586"/>
    <cellStyle name="20% - Accent5 7 2 3" xfId="1883"/>
    <cellStyle name="20% - Accent5 7 2 3 2" xfId="4767"/>
    <cellStyle name="20% - Accent5 7 2 3 2 2" xfId="10537"/>
    <cellStyle name="20% - Accent5 7 2 3 2 2 2" xfId="28194"/>
    <cellStyle name="20% - Accent5 7 2 3 2 2 2 2" xfId="51496"/>
    <cellStyle name="20% - Accent5 7 2 3 2 2 3" xfId="39900"/>
    <cellStyle name="20% - Accent5 7 2 3 2 3" xfId="13574"/>
    <cellStyle name="20% - Accent5 7 2 3 2 4" xfId="22422"/>
    <cellStyle name="20% - Accent5 7 2 3 2 4 2" xfId="45726"/>
    <cellStyle name="20% - Accent5 7 2 3 2 5" xfId="34130"/>
    <cellStyle name="20% - Accent5 7 2 3 3" xfId="7653"/>
    <cellStyle name="20% - Accent5 7 2 3 3 2" xfId="25310"/>
    <cellStyle name="20% - Accent5 7 2 3 3 2 2" xfId="48612"/>
    <cellStyle name="20% - Accent5 7 2 3 3 3" xfId="37016"/>
    <cellStyle name="20% - Accent5 7 2 3 4" xfId="13573"/>
    <cellStyle name="20% - Accent5 7 2 3 5" xfId="19538"/>
    <cellStyle name="20% - Accent5 7 2 3 5 2" xfId="42842"/>
    <cellStyle name="20% - Accent5 7 2 3 6" xfId="31246"/>
    <cellStyle name="20% - Accent5 7 2 4" xfId="3374"/>
    <cellStyle name="20% - Accent5 7 2 4 2" xfId="9144"/>
    <cellStyle name="20% - Accent5 7 2 4 2 2" xfId="26801"/>
    <cellStyle name="20% - Accent5 7 2 4 2 2 2" xfId="50103"/>
    <cellStyle name="20% - Accent5 7 2 4 2 3" xfId="38507"/>
    <cellStyle name="20% - Accent5 7 2 4 3" xfId="13575"/>
    <cellStyle name="20% - Accent5 7 2 4 4" xfId="21029"/>
    <cellStyle name="20% - Accent5 7 2 4 4 2" xfId="44333"/>
    <cellStyle name="20% - Accent5 7 2 4 5" xfId="32737"/>
    <cellStyle name="20% - Accent5 7 2 5" xfId="6260"/>
    <cellStyle name="20% - Accent5 7 2 5 2" xfId="23917"/>
    <cellStyle name="20% - Accent5 7 2 5 2 2" xfId="47219"/>
    <cellStyle name="20% - Accent5 7 2 5 3" xfId="35623"/>
    <cellStyle name="20% - Accent5 7 2 6" xfId="13568"/>
    <cellStyle name="20% - Accent5 7 2 7" xfId="19021"/>
    <cellStyle name="20% - Accent5 7 2 7 2" xfId="42404"/>
    <cellStyle name="20% - Accent5 7 2 8" xfId="29853"/>
    <cellStyle name="20% - Accent5 7 3" xfId="719"/>
    <cellStyle name="20% - Accent5 7 3 2" xfId="1452"/>
    <cellStyle name="20% - Accent5 7 3 2 2" xfId="2845"/>
    <cellStyle name="20% - Accent5 7 3 2 2 2" xfId="5729"/>
    <cellStyle name="20% - Accent5 7 3 2 2 2 2" xfId="11499"/>
    <cellStyle name="20% - Accent5 7 3 2 2 2 2 2" xfId="29156"/>
    <cellStyle name="20% - Accent5 7 3 2 2 2 2 2 2" xfId="52458"/>
    <cellStyle name="20% - Accent5 7 3 2 2 2 2 3" xfId="40862"/>
    <cellStyle name="20% - Accent5 7 3 2 2 2 3" xfId="13579"/>
    <cellStyle name="20% - Accent5 7 3 2 2 2 4" xfId="23384"/>
    <cellStyle name="20% - Accent5 7 3 2 2 2 4 2" xfId="46688"/>
    <cellStyle name="20% - Accent5 7 3 2 2 2 5" xfId="35092"/>
    <cellStyle name="20% - Accent5 7 3 2 2 3" xfId="8615"/>
    <cellStyle name="20% - Accent5 7 3 2 2 3 2" xfId="26272"/>
    <cellStyle name="20% - Accent5 7 3 2 2 3 2 2" xfId="49574"/>
    <cellStyle name="20% - Accent5 7 3 2 2 3 3" xfId="37978"/>
    <cellStyle name="20% - Accent5 7 3 2 2 4" xfId="13578"/>
    <cellStyle name="20% - Accent5 7 3 2 2 5" xfId="20500"/>
    <cellStyle name="20% - Accent5 7 3 2 2 5 2" xfId="43804"/>
    <cellStyle name="20% - Accent5 7 3 2 2 6" xfId="32208"/>
    <cellStyle name="20% - Accent5 7 3 2 3" xfId="4336"/>
    <cellStyle name="20% - Accent5 7 3 2 3 2" xfId="10106"/>
    <cellStyle name="20% - Accent5 7 3 2 3 2 2" xfId="27763"/>
    <cellStyle name="20% - Accent5 7 3 2 3 2 2 2" xfId="51065"/>
    <cellStyle name="20% - Accent5 7 3 2 3 2 3" xfId="39469"/>
    <cellStyle name="20% - Accent5 7 3 2 3 3" xfId="13580"/>
    <cellStyle name="20% - Accent5 7 3 2 3 4" xfId="21991"/>
    <cellStyle name="20% - Accent5 7 3 2 3 4 2" xfId="45295"/>
    <cellStyle name="20% - Accent5 7 3 2 3 5" xfId="33699"/>
    <cellStyle name="20% - Accent5 7 3 2 4" xfId="7222"/>
    <cellStyle name="20% - Accent5 7 3 2 4 2" xfId="24879"/>
    <cellStyle name="20% - Accent5 7 3 2 4 2 2" xfId="48181"/>
    <cellStyle name="20% - Accent5 7 3 2 4 3" xfId="36585"/>
    <cellStyle name="20% - Accent5 7 3 2 5" xfId="13577"/>
    <cellStyle name="20% - Accent5 7 3 2 6" xfId="18059"/>
    <cellStyle name="20% - Accent5 7 3 2 6 2" xfId="41442"/>
    <cellStyle name="20% - Accent5 7 3 2 7" xfId="30815"/>
    <cellStyle name="20% - Accent5 7 3 3" xfId="2112"/>
    <cellStyle name="20% - Accent5 7 3 3 2" xfId="4996"/>
    <cellStyle name="20% - Accent5 7 3 3 2 2" xfId="10766"/>
    <cellStyle name="20% - Accent5 7 3 3 2 2 2" xfId="28423"/>
    <cellStyle name="20% - Accent5 7 3 3 2 2 2 2" xfId="51725"/>
    <cellStyle name="20% - Accent5 7 3 3 2 2 3" xfId="40129"/>
    <cellStyle name="20% - Accent5 7 3 3 2 3" xfId="13582"/>
    <cellStyle name="20% - Accent5 7 3 3 2 4" xfId="22651"/>
    <cellStyle name="20% - Accent5 7 3 3 2 4 2" xfId="45955"/>
    <cellStyle name="20% - Accent5 7 3 3 2 5" xfId="34359"/>
    <cellStyle name="20% - Accent5 7 3 3 3" xfId="7882"/>
    <cellStyle name="20% - Accent5 7 3 3 3 2" xfId="25539"/>
    <cellStyle name="20% - Accent5 7 3 3 3 2 2" xfId="48841"/>
    <cellStyle name="20% - Accent5 7 3 3 3 3" xfId="37245"/>
    <cellStyle name="20% - Accent5 7 3 3 4" xfId="13581"/>
    <cellStyle name="20% - Accent5 7 3 3 5" xfId="19767"/>
    <cellStyle name="20% - Accent5 7 3 3 5 2" xfId="43071"/>
    <cellStyle name="20% - Accent5 7 3 3 6" xfId="31475"/>
    <cellStyle name="20% - Accent5 7 3 4" xfId="3603"/>
    <cellStyle name="20% - Accent5 7 3 4 2" xfId="9373"/>
    <cellStyle name="20% - Accent5 7 3 4 2 2" xfId="27030"/>
    <cellStyle name="20% - Accent5 7 3 4 2 2 2" xfId="50332"/>
    <cellStyle name="20% - Accent5 7 3 4 2 3" xfId="38736"/>
    <cellStyle name="20% - Accent5 7 3 4 3" xfId="13583"/>
    <cellStyle name="20% - Accent5 7 3 4 4" xfId="21258"/>
    <cellStyle name="20% - Accent5 7 3 4 4 2" xfId="44562"/>
    <cellStyle name="20% - Accent5 7 3 4 5" xfId="32966"/>
    <cellStyle name="20% - Accent5 7 3 5" xfId="6489"/>
    <cellStyle name="20% - Accent5 7 3 5 2" xfId="24146"/>
    <cellStyle name="20% - Accent5 7 3 5 2 2" xfId="47448"/>
    <cellStyle name="20% - Accent5 7 3 5 3" xfId="35852"/>
    <cellStyle name="20% - Accent5 7 3 6" xfId="13576"/>
    <cellStyle name="20% - Accent5 7 3 7" xfId="18792"/>
    <cellStyle name="20% - Accent5 7 3 7 2" xfId="42175"/>
    <cellStyle name="20% - Accent5 7 3 8" xfId="30082"/>
    <cellStyle name="20% - Accent5 7 4" xfId="933"/>
    <cellStyle name="20% - Accent5 7 4 2" xfId="2326"/>
    <cellStyle name="20% - Accent5 7 4 2 2" xfId="5210"/>
    <cellStyle name="20% - Accent5 7 4 2 2 2" xfId="10980"/>
    <cellStyle name="20% - Accent5 7 4 2 2 2 2" xfId="28637"/>
    <cellStyle name="20% - Accent5 7 4 2 2 2 2 2" xfId="51939"/>
    <cellStyle name="20% - Accent5 7 4 2 2 2 3" xfId="40343"/>
    <cellStyle name="20% - Accent5 7 4 2 2 3" xfId="13586"/>
    <cellStyle name="20% - Accent5 7 4 2 2 4" xfId="22865"/>
    <cellStyle name="20% - Accent5 7 4 2 2 4 2" xfId="46169"/>
    <cellStyle name="20% - Accent5 7 4 2 2 5" xfId="34573"/>
    <cellStyle name="20% - Accent5 7 4 2 3" xfId="8096"/>
    <cellStyle name="20% - Accent5 7 4 2 3 2" xfId="25753"/>
    <cellStyle name="20% - Accent5 7 4 2 3 2 2" xfId="49055"/>
    <cellStyle name="20% - Accent5 7 4 2 3 3" xfId="37459"/>
    <cellStyle name="20% - Accent5 7 4 2 4" xfId="13585"/>
    <cellStyle name="20% - Accent5 7 4 2 5" xfId="19981"/>
    <cellStyle name="20% - Accent5 7 4 2 5 2" xfId="43285"/>
    <cellStyle name="20% - Accent5 7 4 2 6" xfId="31689"/>
    <cellStyle name="20% - Accent5 7 4 3" xfId="3817"/>
    <cellStyle name="20% - Accent5 7 4 3 2" xfId="9587"/>
    <cellStyle name="20% - Accent5 7 4 3 2 2" xfId="27244"/>
    <cellStyle name="20% - Accent5 7 4 3 2 2 2" xfId="50546"/>
    <cellStyle name="20% - Accent5 7 4 3 2 3" xfId="38950"/>
    <cellStyle name="20% - Accent5 7 4 3 3" xfId="13587"/>
    <cellStyle name="20% - Accent5 7 4 3 4" xfId="21472"/>
    <cellStyle name="20% - Accent5 7 4 3 4 2" xfId="44776"/>
    <cellStyle name="20% - Accent5 7 4 3 5" xfId="33180"/>
    <cellStyle name="20% - Accent5 7 4 4" xfId="6703"/>
    <cellStyle name="20% - Accent5 7 4 4 2" xfId="24360"/>
    <cellStyle name="20% - Accent5 7 4 4 2 2" xfId="47662"/>
    <cellStyle name="20% - Accent5 7 4 4 3" xfId="36066"/>
    <cellStyle name="20% - Accent5 7 4 5" xfId="13584"/>
    <cellStyle name="20% - Accent5 7 4 6" xfId="18578"/>
    <cellStyle name="20% - Accent5 7 4 6 2" xfId="41961"/>
    <cellStyle name="20% - Accent5 7 4 7" xfId="30296"/>
    <cellStyle name="20% - Accent5 7 5" xfId="832"/>
    <cellStyle name="20% - Accent5 7 5 2" xfId="2225"/>
    <cellStyle name="20% - Accent5 7 5 2 2" xfId="5109"/>
    <cellStyle name="20% - Accent5 7 5 2 2 2" xfId="10879"/>
    <cellStyle name="20% - Accent5 7 5 2 2 2 2" xfId="28536"/>
    <cellStyle name="20% - Accent5 7 5 2 2 2 2 2" xfId="51838"/>
    <cellStyle name="20% - Accent5 7 5 2 2 2 3" xfId="40242"/>
    <cellStyle name="20% - Accent5 7 5 2 2 3" xfId="13590"/>
    <cellStyle name="20% - Accent5 7 5 2 2 4" xfId="22764"/>
    <cellStyle name="20% - Accent5 7 5 2 2 4 2" xfId="46068"/>
    <cellStyle name="20% - Accent5 7 5 2 2 5" xfId="34472"/>
    <cellStyle name="20% - Accent5 7 5 2 3" xfId="7995"/>
    <cellStyle name="20% - Accent5 7 5 2 3 2" xfId="25652"/>
    <cellStyle name="20% - Accent5 7 5 2 3 2 2" xfId="48954"/>
    <cellStyle name="20% - Accent5 7 5 2 3 3" xfId="37358"/>
    <cellStyle name="20% - Accent5 7 5 2 4" xfId="13589"/>
    <cellStyle name="20% - Accent5 7 5 2 5" xfId="19880"/>
    <cellStyle name="20% - Accent5 7 5 2 5 2" xfId="43184"/>
    <cellStyle name="20% - Accent5 7 5 2 6" xfId="31588"/>
    <cellStyle name="20% - Accent5 7 5 3" xfId="3716"/>
    <cellStyle name="20% - Accent5 7 5 3 2" xfId="9486"/>
    <cellStyle name="20% - Accent5 7 5 3 2 2" xfId="27143"/>
    <cellStyle name="20% - Accent5 7 5 3 2 2 2" xfId="50445"/>
    <cellStyle name="20% - Accent5 7 5 3 2 3" xfId="38849"/>
    <cellStyle name="20% - Accent5 7 5 3 3" xfId="13591"/>
    <cellStyle name="20% - Accent5 7 5 3 4" xfId="21371"/>
    <cellStyle name="20% - Accent5 7 5 3 4 2" xfId="44675"/>
    <cellStyle name="20% - Accent5 7 5 3 5" xfId="33079"/>
    <cellStyle name="20% - Accent5 7 5 4" xfId="6602"/>
    <cellStyle name="20% - Accent5 7 5 4 2" xfId="24259"/>
    <cellStyle name="20% - Accent5 7 5 4 2 2" xfId="47561"/>
    <cellStyle name="20% - Accent5 7 5 4 3" xfId="35965"/>
    <cellStyle name="20% - Accent5 7 5 5" xfId="13588"/>
    <cellStyle name="20% - Accent5 7 5 6" xfId="18679"/>
    <cellStyle name="20% - Accent5 7 5 6 2" xfId="42062"/>
    <cellStyle name="20% - Accent5 7 5 7" xfId="30195"/>
    <cellStyle name="20% - Accent5 7 6" xfId="1579"/>
    <cellStyle name="20% - Accent5 7 6 2" xfId="4463"/>
    <cellStyle name="20% - Accent5 7 6 2 2" xfId="10233"/>
    <cellStyle name="20% - Accent5 7 6 2 2 2" xfId="27890"/>
    <cellStyle name="20% - Accent5 7 6 2 2 2 2" xfId="51192"/>
    <cellStyle name="20% - Accent5 7 6 2 2 3" xfId="39596"/>
    <cellStyle name="20% - Accent5 7 6 2 3" xfId="13593"/>
    <cellStyle name="20% - Accent5 7 6 2 4" xfId="22118"/>
    <cellStyle name="20% - Accent5 7 6 2 4 2" xfId="45422"/>
    <cellStyle name="20% - Accent5 7 6 2 5" xfId="33826"/>
    <cellStyle name="20% - Accent5 7 6 3" xfId="7349"/>
    <cellStyle name="20% - Accent5 7 6 3 2" xfId="25006"/>
    <cellStyle name="20% - Accent5 7 6 3 2 2" xfId="48308"/>
    <cellStyle name="20% - Accent5 7 6 3 3" xfId="36712"/>
    <cellStyle name="20% - Accent5 7 6 4" xfId="13592"/>
    <cellStyle name="20% - Accent5 7 6 5" xfId="17932"/>
    <cellStyle name="20% - Accent5 7 6 5 2" xfId="41315"/>
    <cellStyle name="20% - Accent5 7 6 6" xfId="30942"/>
    <cellStyle name="20% - Accent5 7 7" xfId="3070"/>
    <cellStyle name="20% - Accent5 7 7 2" xfId="8840"/>
    <cellStyle name="20% - Accent5 7 7 2 2" xfId="26497"/>
    <cellStyle name="20% - Accent5 7 7 2 2 2" xfId="49799"/>
    <cellStyle name="20% - Accent5 7 7 2 3" xfId="38203"/>
    <cellStyle name="20% - Accent5 7 7 3" xfId="13594"/>
    <cellStyle name="20% - Accent5 7 7 4" xfId="20725"/>
    <cellStyle name="20% - Accent5 7 7 4 2" xfId="44029"/>
    <cellStyle name="20% - Accent5 7 7 5" xfId="32433"/>
    <cellStyle name="20% - Accent5 7 8" xfId="5956"/>
    <cellStyle name="20% - Accent5 7 8 2" xfId="23613"/>
    <cellStyle name="20% - Accent5 7 8 2 2" xfId="46915"/>
    <cellStyle name="20% - Accent5 7 8 3" xfId="35319"/>
    <cellStyle name="20% - Accent5 7 9" xfId="13567"/>
    <cellStyle name="20% - Accent5 8" xfId="452"/>
    <cellStyle name="20% - Accent5 8 2" xfId="733"/>
    <cellStyle name="20% - Accent5 8 2 2" xfId="1466"/>
    <cellStyle name="20% - Accent5 8 2 2 2" xfId="2859"/>
    <cellStyle name="20% - Accent5 8 2 2 2 2" xfId="5743"/>
    <cellStyle name="20% - Accent5 8 2 2 2 2 2" xfId="11513"/>
    <cellStyle name="20% - Accent5 8 2 2 2 2 2 2" xfId="29170"/>
    <cellStyle name="20% - Accent5 8 2 2 2 2 2 2 2" xfId="52472"/>
    <cellStyle name="20% - Accent5 8 2 2 2 2 2 3" xfId="40876"/>
    <cellStyle name="20% - Accent5 8 2 2 2 2 3" xfId="13599"/>
    <cellStyle name="20% - Accent5 8 2 2 2 2 4" xfId="23398"/>
    <cellStyle name="20% - Accent5 8 2 2 2 2 4 2" xfId="46702"/>
    <cellStyle name="20% - Accent5 8 2 2 2 2 5" xfId="35106"/>
    <cellStyle name="20% - Accent5 8 2 2 2 3" xfId="8629"/>
    <cellStyle name="20% - Accent5 8 2 2 2 3 2" xfId="26286"/>
    <cellStyle name="20% - Accent5 8 2 2 2 3 2 2" xfId="49588"/>
    <cellStyle name="20% - Accent5 8 2 2 2 3 3" xfId="37992"/>
    <cellStyle name="20% - Accent5 8 2 2 2 4" xfId="13598"/>
    <cellStyle name="20% - Accent5 8 2 2 2 5" xfId="20514"/>
    <cellStyle name="20% - Accent5 8 2 2 2 5 2" xfId="43818"/>
    <cellStyle name="20% - Accent5 8 2 2 2 6" xfId="32222"/>
    <cellStyle name="20% - Accent5 8 2 2 3" xfId="4350"/>
    <cellStyle name="20% - Accent5 8 2 2 3 2" xfId="10120"/>
    <cellStyle name="20% - Accent5 8 2 2 3 2 2" xfId="27777"/>
    <cellStyle name="20% - Accent5 8 2 2 3 2 2 2" xfId="51079"/>
    <cellStyle name="20% - Accent5 8 2 2 3 2 3" xfId="39483"/>
    <cellStyle name="20% - Accent5 8 2 2 3 3" xfId="13600"/>
    <cellStyle name="20% - Accent5 8 2 2 3 4" xfId="22005"/>
    <cellStyle name="20% - Accent5 8 2 2 3 4 2" xfId="45309"/>
    <cellStyle name="20% - Accent5 8 2 2 3 5" xfId="33713"/>
    <cellStyle name="20% - Accent5 8 2 2 4" xfId="7236"/>
    <cellStyle name="20% - Accent5 8 2 2 4 2" xfId="24893"/>
    <cellStyle name="20% - Accent5 8 2 2 4 2 2" xfId="48195"/>
    <cellStyle name="20% - Accent5 8 2 2 4 3" xfId="36599"/>
    <cellStyle name="20% - Accent5 8 2 2 5" xfId="13597"/>
    <cellStyle name="20% - Accent5 8 2 2 6" xfId="18045"/>
    <cellStyle name="20% - Accent5 8 2 2 6 2" xfId="41428"/>
    <cellStyle name="20% - Accent5 8 2 2 7" xfId="30829"/>
    <cellStyle name="20% - Accent5 8 2 3" xfId="2126"/>
    <cellStyle name="20% - Accent5 8 2 3 2" xfId="5010"/>
    <cellStyle name="20% - Accent5 8 2 3 2 2" xfId="10780"/>
    <cellStyle name="20% - Accent5 8 2 3 2 2 2" xfId="28437"/>
    <cellStyle name="20% - Accent5 8 2 3 2 2 2 2" xfId="51739"/>
    <cellStyle name="20% - Accent5 8 2 3 2 2 3" xfId="40143"/>
    <cellStyle name="20% - Accent5 8 2 3 2 3" xfId="13602"/>
    <cellStyle name="20% - Accent5 8 2 3 2 4" xfId="22665"/>
    <cellStyle name="20% - Accent5 8 2 3 2 4 2" xfId="45969"/>
    <cellStyle name="20% - Accent5 8 2 3 2 5" xfId="34373"/>
    <cellStyle name="20% - Accent5 8 2 3 3" xfId="7896"/>
    <cellStyle name="20% - Accent5 8 2 3 3 2" xfId="25553"/>
    <cellStyle name="20% - Accent5 8 2 3 3 2 2" xfId="48855"/>
    <cellStyle name="20% - Accent5 8 2 3 3 3" xfId="37259"/>
    <cellStyle name="20% - Accent5 8 2 3 4" xfId="13601"/>
    <cellStyle name="20% - Accent5 8 2 3 5" xfId="19781"/>
    <cellStyle name="20% - Accent5 8 2 3 5 2" xfId="43085"/>
    <cellStyle name="20% - Accent5 8 2 3 6" xfId="31489"/>
    <cellStyle name="20% - Accent5 8 2 4" xfId="3617"/>
    <cellStyle name="20% - Accent5 8 2 4 2" xfId="9387"/>
    <cellStyle name="20% - Accent5 8 2 4 2 2" xfId="27044"/>
    <cellStyle name="20% - Accent5 8 2 4 2 2 2" xfId="50346"/>
    <cellStyle name="20% - Accent5 8 2 4 2 3" xfId="38750"/>
    <cellStyle name="20% - Accent5 8 2 4 3" xfId="13603"/>
    <cellStyle name="20% - Accent5 8 2 4 4" xfId="21272"/>
    <cellStyle name="20% - Accent5 8 2 4 4 2" xfId="44576"/>
    <cellStyle name="20% - Accent5 8 2 4 5" xfId="32980"/>
    <cellStyle name="20% - Accent5 8 2 5" xfId="6503"/>
    <cellStyle name="20% - Accent5 8 2 5 2" xfId="24160"/>
    <cellStyle name="20% - Accent5 8 2 5 2 2" xfId="47462"/>
    <cellStyle name="20% - Accent5 8 2 5 3" xfId="35866"/>
    <cellStyle name="20% - Accent5 8 2 6" xfId="13596"/>
    <cellStyle name="20% - Accent5 8 2 7" xfId="18778"/>
    <cellStyle name="20% - Accent5 8 2 7 2" xfId="42161"/>
    <cellStyle name="20% - Accent5 8 2 8" xfId="30096"/>
    <cellStyle name="20% - Accent5 8 3" xfId="846"/>
    <cellStyle name="20% - Accent5 8 3 2" xfId="2239"/>
    <cellStyle name="20% - Accent5 8 3 2 2" xfId="5123"/>
    <cellStyle name="20% - Accent5 8 3 2 2 2" xfId="10893"/>
    <cellStyle name="20% - Accent5 8 3 2 2 2 2" xfId="28550"/>
    <cellStyle name="20% - Accent5 8 3 2 2 2 2 2" xfId="51852"/>
    <cellStyle name="20% - Accent5 8 3 2 2 2 3" xfId="40256"/>
    <cellStyle name="20% - Accent5 8 3 2 2 3" xfId="13606"/>
    <cellStyle name="20% - Accent5 8 3 2 2 4" xfId="22778"/>
    <cellStyle name="20% - Accent5 8 3 2 2 4 2" xfId="46082"/>
    <cellStyle name="20% - Accent5 8 3 2 2 5" xfId="34486"/>
    <cellStyle name="20% - Accent5 8 3 2 3" xfId="8009"/>
    <cellStyle name="20% - Accent5 8 3 2 3 2" xfId="25666"/>
    <cellStyle name="20% - Accent5 8 3 2 3 2 2" xfId="48968"/>
    <cellStyle name="20% - Accent5 8 3 2 3 3" xfId="37372"/>
    <cellStyle name="20% - Accent5 8 3 2 4" xfId="13605"/>
    <cellStyle name="20% - Accent5 8 3 2 5" xfId="19894"/>
    <cellStyle name="20% - Accent5 8 3 2 5 2" xfId="43198"/>
    <cellStyle name="20% - Accent5 8 3 2 6" xfId="31602"/>
    <cellStyle name="20% - Accent5 8 3 3" xfId="3730"/>
    <cellStyle name="20% - Accent5 8 3 3 2" xfId="9500"/>
    <cellStyle name="20% - Accent5 8 3 3 2 2" xfId="27157"/>
    <cellStyle name="20% - Accent5 8 3 3 2 2 2" xfId="50459"/>
    <cellStyle name="20% - Accent5 8 3 3 2 3" xfId="38863"/>
    <cellStyle name="20% - Accent5 8 3 3 3" xfId="13607"/>
    <cellStyle name="20% - Accent5 8 3 3 4" xfId="21385"/>
    <cellStyle name="20% - Accent5 8 3 3 4 2" xfId="44689"/>
    <cellStyle name="20% - Accent5 8 3 3 5" xfId="33093"/>
    <cellStyle name="20% - Accent5 8 3 4" xfId="6616"/>
    <cellStyle name="20% - Accent5 8 3 4 2" xfId="24273"/>
    <cellStyle name="20% - Accent5 8 3 4 2 2" xfId="47575"/>
    <cellStyle name="20% - Accent5 8 3 4 3" xfId="35979"/>
    <cellStyle name="20% - Accent5 8 3 5" xfId="13604"/>
    <cellStyle name="20% - Accent5 8 3 6" xfId="18665"/>
    <cellStyle name="20% - Accent5 8 3 6 2" xfId="42048"/>
    <cellStyle name="20% - Accent5 8 3 7" xfId="30209"/>
    <cellStyle name="20% - Accent5 8 4" xfId="1845"/>
    <cellStyle name="20% - Accent5 8 4 2" xfId="4729"/>
    <cellStyle name="20% - Accent5 8 4 2 2" xfId="10499"/>
    <cellStyle name="20% - Accent5 8 4 2 2 2" xfId="28156"/>
    <cellStyle name="20% - Accent5 8 4 2 2 2 2" xfId="51458"/>
    <cellStyle name="20% - Accent5 8 4 2 2 3" xfId="39862"/>
    <cellStyle name="20% - Accent5 8 4 2 3" xfId="13609"/>
    <cellStyle name="20% - Accent5 8 4 2 4" xfId="22384"/>
    <cellStyle name="20% - Accent5 8 4 2 4 2" xfId="45688"/>
    <cellStyle name="20% - Accent5 8 4 2 5" xfId="34092"/>
    <cellStyle name="20% - Accent5 8 4 3" xfId="7615"/>
    <cellStyle name="20% - Accent5 8 4 3 2" xfId="25272"/>
    <cellStyle name="20% - Accent5 8 4 3 2 2" xfId="48574"/>
    <cellStyle name="20% - Accent5 8 4 3 3" xfId="36978"/>
    <cellStyle name="20% - Accent5 8 4 4" xfId="13608"/>
    <cellStyle name="20% - Accent5 8 4 5" xfId="17666"/>
    <cellStyle name="20% - Accent5 8 4 5 2" xfId="41049"/>
    <cellStyle name="20% - Accent5 8 4 6" xfId="31208"/>
    <cellStyle name="20% - Accent5 8 5" xfId="3336"/>
    <cellStyle name="20% - Accent5 8 5 2" xfId="9106"/>
    <cellStyle name="20% - Accent5 8 5 2 2" xfId="26763"/>
    <cellStyle name="20% - Accent5 8 5 2 2 2" xfId="50065"/>
    <cellStyle name="20% - Accent5 8 5 2 3" xfId="38469"/>
    <cellStyle name="20% - Accent5 8 5 3" xfId="13610"/>
    <cellStyle name="20% - Accent5 8 5 4" xfId="20991"/>
    <cellStyle name="20% - Accent5 8 5 4 2" xfId="44295"/>
    <cellStyle name="20% - Accent5 8 5 5" xfId="32699"/>
    <cellStyle name="20% - Accent5 8 6" xfId="6222"/>
    <cellStyle name="20% - Accent5 8 6 2" xfId="23879"/>
    <cellStyle name="20% - Accent5 8 6 2 2" xfId="47181"/>
    <cellStyle name="20% - Accent5 8 6 3" xfId="35585"/>
    <cellStyle name="20% - Accent5 8 7" xfId="13595"/>
    <cellStyle name="20% - Accent5 8 8" xfId="19059"/>
    <cellStyle name="20% - Accent5 8 8 2" xfId="42442"/>
    <cellStyle name="20% - Accent5 8 9" xfId="29815"/>
    <cellStyle name="20% - Accent5 9" xfId="632"/>
    <cellStyle name="20% - Accent5 9 2" xfId="1365"/>
    <cellStyle name="20% - Accent5 9 2 2" xfId="2758"/>
    <cellStyle name="20% - Accent5 9 2 2 2" xfId="5642"/>
    <cellStyle name="20% - Accent5 9 2 2 2 2" xfId="11412"/>
    <cellStyle name="20% - Accent5 9 2 2 2 2 2" xfId="29069"/>
    <cellStyle name="20% - Accent5 9 2 2 2 2 2 2" xfId="52371"/>
    <cellStyle name="20% - Accent5 9 2 2 2 2 3" xfId="40775"/>
    <cellStyle name="20% - Accent5 9 2 2 2 3" xfId="13614"/>
    <cellStyle name="20% - Accent5 9 2 2 2 4" xfId="23297"/>
    <cellStyle name="20% - Accent5 9 2 2 2 4 2" xfId="46601"/>
    <cellStyle name="20% - Accent5 9 2 2 2 5" xfId="35005"/>
    <cellStyle name="20% - Accent5 9 2 2 3" xfId="8528"/>
    <cellStyle name="20% - Accent5 9 2 2 3 2" xfId="26185"/>
    <cellStyle name="20% - Accent5 9 2 2 3 2 2" xfId="49487"/>
    <cellStyle name="20% - Accent5 9 2 2 3 3" xfId="37891"/>
    <cellStyle name="20% - Accent5 9 2 2 4" xfId="13613"/>
    <cellStyle name="20% - Accent5 9 2 2 5" xfId="20413"/>
    <cellStyle name="20% - Accent5 9 2 2 5 2" xfId="43717"/>
    <cellStyle name="20% - Accent5 9 2 2 6" xfId="32121"/>
    <cellStyle name="20% - Accent5 9 2 3" xfId="4249"/>
    <cellStyle name="20% - Accent5 9 2 3 2" xfId="10019"/>
    <cellStyle name="20% - Accent5 9 2 3 2 2" xfId="27676"/>
    <cellStyle name="20% - Accent5 9 2 3 2 2 2" xfId="50978"/>
    <cellStyle name="20% - Accent5 9 2 3 2 3" xfId="39382"/>
    <cellStyle name="20% - Accent5 9 2 3 3" xfId="13615"/>
    <cellStyle name="20% - Accent5 9 2 3 4" xfId="21904"/>
    <cellStyle name="20% - Accent5 9 2 3 4 2" xfId="45208"/>
    <cellStyle name="20% - Accent5 9 2 3 5" xfId="33612"/>
    <cellStyle name="20% - Accent5 9 2 4" xfId="7135"/>
    <cellStyle name="20% - Accent5 9 2 4 2" xfId="24792"/>
    <cellStyle name="20% - Accent5 9 2 4 2 2" xfId="48094"/>
    <cellStyle name="20% - Accent5 9 2 4 3" xfId="36498"/>
    <cellStyle name="20% - Accent5 9 2 5" xfId="13612"/>
    <cellStyle name="20% - Accent5 9 2 6" xfId="18146"/>
    <cellStyle name="20% - Accent5 9 2 6 2" xfId="41529"/>
    <cellStyle name="20% - Accent5 9 2 7" xfId="30728"/>
    <cellStyle name="20% - Accent5 9 3" xfId="2025"/>
    <cellStyle name="20% - Accent5 9 3 2" xfId="4909"/>
    <cellStyle name="20% - Accent5 9 3 2 2" xfId="10679"/>
    <cellStyle name="20% - Accent5 9 3 2 2 2" xfId="28336"/>
    <cellStyle name="20% - Accent5 9 3 2 2 2 2" xfId="51638"/>
    <cellStyle name="20% - Accent5 9 3 2 2 3" xfId="40042"/>
    <cellStyle name="20% - Accent5 9 3 2 3" xfId="13617"/>
    <cellStyle name="20% - Accent5 9 3 2 4" xfId="22564"/>
    <cellStyle name="20% - Accent5 9 3 2 4 2" xfId="45868"/>
    <cellStyle name="20% - Accent5 9 3 2 5" xfId="34272"/>
    <cellStyle name="20% - Accent5 9 3 3" xfId="7795"/>
    <cellStyle name="20% - Accent5 9 3 3 2" xfId="25452"/>
    <cellStyle name="20% - Accent5 9 3 3 2 2" xfId="48754"/>
    <cellStyle name="20% - Accent5 9 3 3 3" xfId="37158"/>
    <cellStyle name="20% - Accent5 9 3 4" xfId="13616"/>
    <cellStyle name="20% - Accent5 9 3 5" xfId="19680"/>
    <cellStyle name="20% - Accent5 9 3 5 2" xfId="42984"/>
    <cellStyle name="20% - Accent5 9 3 6" xfId="31388"/>
    <cellStyle name="20% - Accent5 9 4" xfId="3516"/>
    <cellStyle name="20% - Accent5 9 4 2" xfId="9286"/>
    <cellStyle name="20% - Accent5 9 4 2 2" xfId="26943"/>
    <cellStyle name="20% - Accent5 9 4 2 2 2" xfId="50245"/>
    <cellStyle name="20% - Accent5 9 4 2 3" xfId="38649"/>
    <cellStyle name="20% - Accent5 9 4 3" xfId="13618"/>
    <cellStyle name="20% - Accent5 9 4 4" xfId="21171"/>
    <cellStyle name="20% - Accent5 9 4 4 2" xfId="44475"/>
    <cellStyle name="20% - Accent5 9 4 5" xfId="32879"/>
    <cellStyle name="20% - Accent5 9 5" xfId="6402"/>
    <cellStyle name="20% - Accent5 9 5 2" xfId="24059"/>
    <cellStyle name="20% - Accent5 9 5 2 2" xfId="47361"/>
    <cellStyle name="20% - Accent5 9 5 3" xfId="35765"/>
    <cellStyle name="20% - Accent5 9 6" xfId="13611"/>
    <cellStyle name="20% - Accent5 9 7" xfId="18879"/>
    <cellStyle name="20% - Accent5 9 7 2" xfId="42262"/>
    <cellStyle name="20% - Accent5 9 8" xfId="29995"/>
    <cellStyle name="20% - Accent6" xfId="40" builtinId="50" customBuiltin="1"/>
    <cellStyle name="20% - Accent6 10" xfId="747"/>
    <cellStyle name="20% - Accent6 10 2" xfId="2140"/>
    <cellStyle name="20% - Accent6 10 2 2" xfId="5024"/>
    <cellStyle name="20% - Accent6 10 2 2 2" xfId="10794"/>
    <cellStyle name="20% - Accent6 10 2 2 2 2" xfId="28451"/>
    <cellStyle name="20% - Accent6 10 2 2 2 2 2" xfId="51753"/>
    <cellStyle name="20% - Accent6 10 2 2 2 3" xfId="40157"/>
    <cellStyle name="20% - Accent6 10 2 2 3" xfId="13622"/>
    <cellStyle name="20% - Accent6 10 2 2 4" xfId="22679"/>
    <cellStyle name="20% - Accent6 10 2 2 4 2" xfId="45983"/>
    <cellStyle name="20% - Accent6 10 2 2 5" xfId="34387"/>
    <cellStyle name="20% - Accent6 10 2 3" xfId="7910"/>
    <cellStyle name="20% - Accent6 10 2 3 2" xfId="25567"/>
    <cellStyle name="20% - Accent6 10 2 3 2 2" xfId="48869"/>
    <cellStyle name="20% - Accent6 10 2 3 3" xfId="37273"/>
    <cellStyle name="20% - Accent6 10 2 4" xfId="13621"/>
    <cellStyle name="20% - Accent6 10 2 5" xfId="19795"/>
    <cellStyle name="20% - Accent6 10 2 5 2" xfId="43099"/>
    <cellStyle name="20% - Accent6 10 2 6" xfId="31503"/>
    <cellStyle name="20% - Accent6 10 3" xfId="3631"/>
    <cellStyle name="20% - Accent6 10 3 2" xfId="9401"/>
    <cellStyle name="20% - Accent6 10 3 2 2" xfId="27058"/>
    <cellStyle name="20% - Accent6 10 3 2 2 2" xfId="50360"/>
    <cellStyle name="20% - Accent6 10 3 2 3" xfId="38764"/>
    <cellStyle name="20% - Accent6 10 3 3" xfId="13623"/>
    <cellStyle name="20% - Accent6 10 3 4" xfId="21286"/>
    <cellStyle name="20% - Accent6 10 3 4 2" xfId="44590"/>
    <cellStyle name="20% - Accent6 10 3 5" xfId="32994"/>
    <cellStyle name="20% - Accent6 10 4" xfId="6517"/>
    <cellStyle name="20% - Accent6 10 4 2" xfId="24174"/>
    <cellStyle name="20% - Accent6 10 4 2 2" xfId="47476"/>
    <cellStyle name="20% - Accent6 10 4 3" xfId="35880"/>
    <cellStyle name="20% - Accent6 10 5" xfId="13620"/>
    <cellStyle name="20% - Accent6 10 6" xfId="18764"/>
    <cellStyle name="20% - Accent6 10 6 2" xfId="42147"/>
    <cellStyle name="20% - Accent6 10 7" xfId="30110"/>
    <cellStyle name="20% - Accent6 11" xfId="1482"/>
    <cellStyle name="20% - Accent6 11 2" xfId="2875"/>
    <cellStyle name="20% - Accent6 11 2 2" xfId="5759"/>
    <cellStyle name="20% - Accent6 11 2 2 2" xfId="11529"/>
    <cellStyle name="20% - Accent6 11 2 2 2 2" xfId="29186"/>
    <cellStyle name="20% - Accent6 11 2 2 2 2 2" xfId="52488"/>
    <cellStyle name="20% - Accent6 11 2 2 2 3" xfId="40892"/>
    <cellStyle name="20% - Accent6 11 2 2 3" xfId="13626"/>
    <cellStyle name="20% - Accent6 11 2 2 4" xfId="23414"/>
    <cellStyle name="20% - Accent6 11 2 2 4 2" xfId="46718"/>
    <cellStyle name="20% - Accent6 11 2 2 5" xfId="35122"/>
    <cellStyle name="20% - Accent6 11 2 3" xfId="8645"/>
    <cellStyle name="20% - Accent6 11 2 3 2" xfId="26302"/>
    <cellStyle name="20% - Accent6 11 2 3 2 2" xfId="49604"/>
    <cellStyle name="20% - Accent6 11 2 3 3" xfId="38008"/>
    <cellStyle name="20% - Accent6 11 2 4" xfId="13625"/>
    <cellStyle name="20% - Accent6 11 2 5" xfId="20530"/>
    <cellStyle name="20% - Accent6 11 2 5 2" xfId="43834"/>
    <cellStyle name="20% - Accent6 11 2 6" xfId="32238"/>
    <cellStyle name="20% - Accent6 11 3" xfId="4366"/>
    <cellStyle name="20% - Accent6 11 3 2" xfId="10136"/>
    <cellStyle name="20% - Accent6 11 3 2 2" xfId="27793"/>
    <cellStyle name="20% - Accent6 11 3 2 2 2" xfId="51095"/>
    <cellStyle name="20% - Accent6 11 3 2 3" xfId="39499"/>
    <cellStyle name="20% - Accent6 11 3 3" xfId="13627"/>
    <cellStyle name="20% - Accent6 11 3 4" xfId="22021"/>
    <cellStyle name="20% - Accent6 11 3 4 2" xfId="45325"/>
    <cellStyle name="20% - Accent6 11 3 5" xfId="33729"/>
    <cellStyle name="20% - Accent6 11 4" xfId="7252"/>
    <cellStyle name="20% - Accent6 11 4 2" xfId="24909"/>
    <cellStyle name="20% - Accent6 11 4 2 2" xfId="48211"/>
    <cellStyle name="20% - Accent6 11 4 3" xfId="36615"/>
    <cellStyle name="20% - Accent6 11 5" xfId="13624"/>
    <cellStyle name="20% - Accent6 11 6" xfId="18029"/>
    <cellStyle name="20% - Accent6 11 6 2" xfId="41412"/>
    <cellStyle name="20% - Accent6 11 7" xfId="30845"/>
    <cellStyle name="20% - Accent6 12" xfId="2889"/>
    <cellStyle name="20% - Accent6 12 2" xfId="5773"/>
    <cellStyle name="20% - Accent6 12 2 2" xfId="11543"/>
    <cellStyle name="20% - Accent6 12 2 2 2" xfId="29200"/>
    <cellStyle name="20% - Accent6 12 2 2 2 2" xfId="52502"/>
    <cellStyle name="20% - Accent6 12 2 2 3" xfId="40906"/>
    <cellStyle name="20% - Accent6 12 2 3" xfId="13629"/>
    <cellStyle name="20% - Accent6 12 2 4" xfId="23428"/>
    <cellStyle name="20% - Accent6 12 2 4 2" xfId="46732"/>
    <cellStyle name="20% - Accent6 12 2 5" xfId="35136"/>
    <cellStyle name="20% - Accent6 12 3" xfId="8659"/>
    <cellStyle name="20% - Accent6 12 3 2" xfId="26316"/>
    <cellStyle name="20% - Accent6 12 3 2 2" xfId="49618"/>
    <cellStyle name="20% - Accent6 12 3 3" xfId="38022"/>
    <cellStyle name="20% - Accent6 12 4" xfId="13628"/>
    <cellStyle name="20% - Accent6 12 5" xfId="20544"/>
    <cellStyle name="20% - Accent6 12 5 2" xfId="43848"/>
    <cellStyle name="20% - Accent6 12 6" xfId="32252"/>
    <cellStyle name="20% - Accent6 13" xfId="2903"/>
    <cellStyle name="20% - Accent6 13 2" xfId="5787"/>
    <cellStyle name="20% - Accent6 13 2 2" xfId="11557"/>
    <cellStyle name="20% - Accent6 13 2 2 2" xfId="29214"/>
    <cellStyle name="20% - Accent6 13 2 2 2 2" xfId="52516"/>
    <cellStyle name="20% - Accent6 13 2 2 3" xfId="40920"/>
    <cellStyle name="20% - Accent6 13 2 3" xfId="13631"/>
    <cellStyle name="20% - Accent6 13 2 4" xfId="23442"/>
    <cellStyle name="20% - Accent6 13 2 4 2" xfId="46746"/>
    <cellStyle name="20% - Accent6 13 2 5" xfId="35150"/>
    <cellStyle name="20% - Accent6 13 3" xfId="8673"/>
    <cellStyle name="20% - Accent6 13 3 2" xfId="26330"/>
    <cellStyle name="20% - Accent6 13 3 2 2" xfId="49632"/>
    <cellStyle name="20% - Accent6 13 3 3" xfId="38036"/>
    <cellStyle name="20% - Accent6 13 4" xfId="13630"/>
    <cellStyle name="20% - Accent6 13 5" xfId="20558"/>
    <cellStyle name="20% - Accent6 13 5 2" xfId="43862"/>
    <cellStyle name="20% - Accent6 13 6" xfId="32266"/>
    <cellStyle name="20% - Accent6 14" xfId="2917"/>
    <cellStyle name="20% - Accent6 14 2" xfId="5801"/>
    <cellStyle name="20% - Accent6 14 2 2" xfId="11571"/>
    <cellStyle name="20% - Accent6 14 2 2 2" xfId="29228"/>
    <cellStyle name="20% - Accent6 14 2 2 2 2" xfId="52530"/>
    <cellStyle name="20% - Accent6 14 2 2 3" xfId="40934"/>
    <cellStyle name="20% - Accent6 14 2 3" xfId="13633"/>
    <cellStyle name="20% - Accent6 14 2 4" xfId="23456"/>
    <cellStyle name="20% - Accent6 14 2 4 2" xfId="46760"/>
    <cellStyle name="20% - Accent6 14 2 5" xfId="35164"/>
    <cellStyle name="20% - Accent6 14 3" xfId="8687"/>
    <cellStyle name="20% - Accent6 14 3 2" xfId="26344"/>
    <cellStyle name="20% - Accent6 14 3 2 2" xfId="49646"/>
    <cellStyle name="20% - Accent6 14 3 3" xfId="38050"/>
    <cellStyle name="20% - Accent6 14 4" xfId="13632"/>
    <cellStyle name="20% - Accent6 14 5" xfId="20572"/>
    <cellStyle name="20% - Accent6 14 5 2" xfId="43876"/>
    <cellStyle name="20% - Accent6 14 6" xfId="32280"/>
    <cellStyle name="20% - Accent6 15" xfId="2931"/>
    <cellStyle name="20% - Accent6 15 2" xfId="5815"/>
    <cellStyle name="20% - Accent6 15 2 2" xfId="11585"/>
    <cellStyle name="20% - Accent6 15 2 2 2" xfId="29242"/>
    <cellStyle name="20% - Accent6 15 2 2 2 2" xfId="52544"/>
    <cellStyle name="20% - Accent6 15 2 2 3" xfId="40948"/>
    <cellStyle name="20% - Accent6 15 2 3" xfId="13635"/>
    <cellStyle name="20% - Accent6 15 2 4" xfId="23470"/>
    <cellStyle name="20% - Accent6 15 2 4 2" xfId="46774"/>
    <cellStyle name="20% - Accent6 15 2 5" xfId="35178"/>
    <cellStyle name="20% - Accent6 15 3" xfId="8701"/>
    <cellStyle name="20% - Accent6 15 3 2" xfId="26358"/>
    <cellStyle name="20% - Accent6 15 3 2 2" xfId="49660"/>
    <cellStyle name="20% - Accent6 15 3 3" xfId="38064"/>
    <cellStyle name="20% - Accent6 15 4" xfId="13634"/>
    <cellStyle name="20% - Accent6 15 5" xfId="20586"/>
    <cellStyle name="20% - Accent6 15 5 2" xfId="43890"/>
    <cellStyle name="20% - Accent6 15 6" xfId="32294"/>
    <cellStyle name="20% - Accent6 16" xfId="1494"/>
    <cellStyle name="20% - Accent6 16 2" xfId="4378"/>
    <cellStyle name="20% - Accent6 16 2 2" xfId="10148"/>
    <cellStyle name="20% - Accent6 16 2 2 2" xfId="27805"/>
    <cellStyle name="20% - Accent6 16 2 2 2 2" xfId="51107"/>
    <cellStyle name="20% - Accent6 16 2 2 3" xfId="39511"/>
    <cellStyle name="20% - Accent6 16 2 3" xfId="13637"/>
    <cellStyle name="20% - Accent6 16 2 4" xfId="22033"/>
    <cellStyle name="20% - Accent6 16 2 4 2" xfId="45337"/>
    <cellStyle name="20% - Accent6 16 2 5" xfId="33741"/>
    <cellStyle name="20% - Accent6 16 3" xfId="7264"/>
    <cellStyle name="20% - Accent6 16 3 2" xfId="24921"/>
    <cellStyle name="20% - Accent6 16 3 2 2" xfId="48223"/>
    <cellStyle name="20% - Accent6 16 3 3" xfId="36627"/>
    <cellStyle name="20% - Accent6 16 4" xfId="13636"/>
    <cellStyle name="20% - Accent6 16 5" xfId="18017"/>
    <cellStyle name="20% - Accent6 16 5 2" xfId="41400"/>
    <cellStyle name="20% - Accent6 16 6" xfId="30857"/>
    <cellStyle name="20% - Accent6 17" xfId="2945"/>
    <cellStyle name="20% - Accent6 17 2" xfId="5829"/>
    <cellStyle name="20% - Accent6 17 2 2" xfId="11599"/>
    <cellStyle name="20% - Accent6 17 2 2 2" xfId="29256"/>
    <cellStyle name="20% - Accent6 17 2 2 2 2" xfId="52558"/>
    <cellStyle name="20% - Accent6 17 2 2 3" xfId="40962"/>
    <cellStyle name="20% - Accent6 17 2 3" xfId="13639"/>
    <cellStyle name="20% - Accent6 17 2 4" xfId="23484"/>
    <cellStyle name="20% - Accent6 17 2 4 2" xfId="46788"/>
    <cellStyle name="20% - Accent6 17 2 5" xfId="35192"/>
    <cellStyle name="20% - Accent6 17 3" xfId="8715"/>
    <cellStyle name="20% - Accent6 17 3 2" xfId="26372"/>
    <cellStyle name="20% - Accent6 17 3 2 2" xfId="49674"/>
    <cellStyle name="20% - Accent6 17 3 3" xfId="38078"/>
    <cellStyle name="20% - Accent6 17 4" xfId="13638"/>
    <cellStyle name="20% - Accent6 17 5" xfId="20600"/>
    <cellStyle name="20% - Accent6 17 5 2" xfId="43904"/>
    <cellStyle name="20% - Accent6 17 6" xfId="32308"/>
    <cellStyle name="20% - Accent6 18" xfId="2959"/>
    <cellStyle name="20% - Accent6 18 2" xfId="5843"/>
    <cellStyle name="20% - Accent6 18 2 2" xfId="11613"/>
    <cellStyle name="20% - Accent6 18 2 2 2" xfId="29270"/>
    <cellStyle name="20% - Accent6 18 2 2 2 2" xfId="52572"/>
    <cellStyle name="20% - Accent6 18 2 2 3" xfId="40976"/>
    <cellStyle name="20% - Accent6 18 2 3" xfId="13641"/>
    <cellStyle name="20% - Accent6 18 2 4" xfId="23498"/>
    <cellStyle name="20% - Accent6 18 2 4 2" xfId="46802"/>
    <cellStyle name="20% - Accent6 18 2 5" xfId="35206"/>
    <cellStyle name="20% - Accent6 18 3" xfId="8729"/>
    <cellStyle name="20% - Accent6 18 3 2" xfId="26386"/>
    <cellStyle name="20% - Accent6 18 3 2 2" xfId="49688"/>
    <cellStyle name="20% - Accent6 18 3 3" xfId="38092"/>
    <cellStyle name="20% - Accent6 18 4" xfId="13640"/>
    <cellStyle name="20% - Accent6 18 5" xfId="20614"/>
    <cellStyle name="20% - Accent6 18 5 2" xfId="43918"/>
    <cellStyle name="20% - Accent6 18 6" xfId="32322"/>
    <cellStyle name="20% - Accent6 19" xfId="2973"/>
    <cellStyle name="20% - Accent6 19 2" xfId="5857"/>
    <cellStyle name="20% - Accent6 19 2 2" xfId="11627"/>
    <cellStyle name="20% - Accent6 19 2 2 2" xfId="29284"/>
    <cellStyle name="20% - Accent6 19 2 2 2 2" xfId="52586"/>
    <cellStyle name="20% - Accent6 19 2 2 3" xfId="40990"/>
    <cellStyle name="20% - Accent6 19 2 3" xfId="13643"/>
    <cellStyle name="20% - Accent6 19 2 4" xfId="23512"/>
    <cellStyle name="20% - Accent6 19 2 4 2" xfId="46816"/>
    <cellStyle name="20% - Accent6 19 2 5" xfId="35220"/>
    <cellStyle name="20% - Accent6 19 3" xfId="8743"/>
    <cellStyle name="20% - Accent6 19 3 2" xfId="26400"/>
    <cellStyle name="20% - Accent6 19 3 2 2" xfId="49702"/>
    <cellStyle name="20% - Accent6 19 3 3" xfId="38106"/>
    <cellStyle name="20% - Accent6 19 4" xfId="13642"/>
    <cellStyle name="20% - Accent6 19 5" xfId="20628"/>
    <cellStyle name="20% - Accent6 19 5 2" xfId="43932"/>
    <cellStyle name="20% - Accent6 19 6" xfId="32336"/>
    <cellStyle name="20% - Accent6 2" xfId="73"/>
    <cellStyle name="20% - Accent6 2 10" xfId="3001"/>
    <cellStyle name="20% - Accent6 2 10 2" xfId="8771"/>
    <cellStyle name="20% - Accent6 2 10 2 2" xfId="26428"/>
    <cellStyle name="20% - Accent6 2 10 2 2 2" xfId="49730"/>
    <cellStyle name="20% - Accent6 2 10 2 3" xfId="38134"/>
    <cellStyle name="20% - Accent6 2 10 3" xfId="13645"/>
    <cellStyle name="20% - Accent6 2 10 4" xfId="20656"/>
    <cellStyle name="20% - Accent6 2 10 4 2" xfId="43960"/>
    <cellStyle name="20% - Accent6 2 10 5" xfId="32364"/>
    <cellStyle name="20% - Accent6 2 11" xfId="5887"/>
    <cellStyle name="20% - Accent6 2 11 2" xfId="23544"/>
    <cellStyle name="20% - Accent6 2 11 2 2" xfId="46846"/>
    <cellStyle name="20% - Accent6 2 11 3" xfId="35250"/>
    <cellStyle name="20% - Accent6 2 12" xfId="13644"/>
    <cellStyle name="20% - Accent6 2 13" xfId="19438"/>
    <cellStyle name="20% - Accent6 2 13 2" xfId="42777"/>
    <cellStyle name="20% - Accent6 2 14" xfId="29480"/>
    <cellStyle name="20% - Accent6 2 2" xfId="250"/>
    <cellStyle name="20% - Accent6 2 2 10" xfId="19261"/>
    <cellStyle name="20% - Accent6 2 2 10 2" xfId="42618"/>
    <cellStyle name="20% - Accent6 2 2 11" xfId="29639"/>
    <cellStyle name="20% - Accent6 2 2 2" xfId="251"/>
    <cellStyle name="20% - Accent6 2 2 2 2" xfId="525"/>
    <cellStyle name="20% - Accent6 2 2 2 2 2" xfId="1258"/>
    <cellStyle name="20% - Accent6 2 2 2 2 2 2" xfId="2651"/>
    <cellStyle name="20% - Accent6 2 2 2 2 2 2 2" xfId="5535"/>
    <cellStyle name="20% - Accent6 2 2 2 2 2 2 2 2" xfId="11305"/>
    <cellStyle name="20% - Accent6 2 2 2 2 2 2 2 2 2" xfId="28962"/>
    <cellStyle name="20% - Accent6 2 2 2 2 2 2 2 2 2 2" xfId="52264"/>
    <cellStyle name="20% - Accent6 2 2 2 2 2 2 2 2 3" xfId="40668"/>
    <cellStyle name="20% - Accent6 2 2 2 2 2 2 2 3" xfId="13651"/>
    <cellStyle name="20% - Accent6 2 2 2 2 2 2 2 4" xfId="23190"/>
    <cellStyle name="20% - Accent6 2 2 2 2 2 2 2 4 2" xfId="46494"/>
    <cellStyle name="20% - Accent6 2 2 2 2 2 2 2 5" xfId="34898"/>
    <cellStyle name="20% - Accent6 2 2 2 2 2 2 3" xfId="8421"/>
    <cellStyle name="20% - Accent6 2 2 2 2 2 2 3 2" xfId="26078"/>
    <cellStyle name="20% - Accent6 2 2 2 2 2 2 3 2 2" xfId="49380"/>
    <cellStyle name="20% - Accent6 2 2 2 2 2 2 3 3" xfId="37784"/>
    <cellStyle name="20% - Accent6 2 2 2 2 2 2 4" xfId="13650"/>
    <cellStyle name="20% - Accent6 2 2 2 2 2 2 5" xfId="20306"/>
    <cellStyle name="20% - Accent6 2 2 2 2 2 2 5 2" xfId="43610"/>
    <cellStyle name="20% - Accent6 2 2 2 2 2 2 6" xfId="32014"/>
    <cellStyle name="20% - Accent6 2 2 2 2 2 3" xfId="4142"/>
    <cellStyle name="20% - Accent6 2 2 2 2 2 3 2" xfId="9912"/>
    <cellStyle name="20% - Accent6 2 2 2 2 2 3 2 2" xfId="27569"/>
    <cellStyle name="20% - Accent6 2 2 2 2 2 3 2 2 2" xfId="50871"/>
    <cellStyle name="20% - Accent6 2 2 2 2 2 3 2 3" xfId="39275"/>
    <cellStyle name="20% - Accent6 2 2 2 2 2 3 3" xfId="13652"/>
    <cellStyle name="20% - Accent6 2 2 2 2 2 3 4" xfId="21797"/>
    <cellStyle name="20% - Accent6 2 2 2 2 2 3 4 2" xfId="45101"/>
    <cellStyle name="20% - Accent6 2 2 2 2 2 3 5" xfId="33505"/>
    <cellStyle name="20% - Accent6 2 2 2 2 2 4" xfId="7028"/>
    <cellStyle name="20% - Accent6 2 2 2 2 2 4 2" xfId="24685"/>
    <cellStyle name="20% - Accent6 2 2 2 2 2 4 2 2" xfId="47987"/>
    <cellStyle name="20% - Accent6 2 2 2 2 2 4 3" xfId="36391"/>
    <cellStyle name="20% - Accent6 2 2 2 2 2 5" xfId="13649"/>
    <cellStyle name="20% - Accent6 2 2 2 2 2 6" xfId="18253"/>
    <cellStyle name="20% - Accent6 2 2 2 2 2 6 2" xfId="41636"/>
    <cellStyle name="20% - Accent6 2 2 2 2 2 7" xfId="30621"/>
    <cellStyle name="20% - Accent6 2 2 2 2 3" xfId="1918"/>
    <cellStyle name="20% - Accent6 2 2 2 2 3 2" xfId="4802"/>
    <cellStyle name="20% - Accent6 2 2 2 2 3 2 2" xfId="10572"/>
    <cellStyle name="20% - Accent6 2 2 2 2 3 2 2 2" xfId="28229"/>
    <cellStyle name="20% - Accent6 2 2 2 2 3 2 2 2 2" xfId="51531"/>
    <cellStyle name="20% - Accent6 2 2 2 2 3 2 2 3" xfId="39935"/>
    <cellStyle name="20% - Accent6 2 2 2 2 3 2 3" xfId="13654"/>
    <cellStyle name="20% - Accent6 2 2 2 2 3 2 4" xfId="22457"/>
    <cellStyle name="20% - Accent6 2 2 2 2 3 2 4 2" xfId="45761"/>
    <cellStyle name="20% - Accent6 2 2 2 2 3 2 5" xfId="34165"/>
    <cellStyle name="20% - Accent6 2 2 2 2 3 3" xfId="7688"/>
    <cellStyle name="20% - Accent6 2 2 2 2 3 3 2" xfId="25345"/>
    <cellStyle name="20% - Accent6 2 2 2 2 3 3 2 2" xfId="48647"/>
    <cellStyle name="20% - Accent6 2 2 2 2 3 3 3" xfId="37051"/>
    <cellStyle name="20% - Accent6 2 2 2 2 3 4" xfId="13653"/>
    <cellStyle name="20% - Accent6 2 2 2 2 3 5" xfId="19573"/>
    <cellStyle name="20% - Accent6 2 2 2 2 3 5 2" xfId="42877"/>
    <cellStyle name="20% - Accent6 2 2 2 2 3 6" xfId="31281"/>
    <cellStyle name="20% - Accent6 2 2 2 2 4" xfId="3409"/>
    <cellStyle name="20% - Accent6 2 2 2 2 4 2" xfId="9179"/>
    <cellStyle name="20% - Accent6 2 2 2 2 4 2 2" xfId="26836"/>
    <cellStyle name="20% - Accent6 2 2 2 2 4 2 2 2" xfId="50138"/>
    <cellStyle name="20% - Accent6 2 2 2 2 4 2 3" xfId="38542"/>
    <cellStyle name="20% - Accent6 2 2 2 2 4 3" xfId="13655"/>
    <cellStyle name="20% - Accent6 2 2 2 2 4 4" xfId="21064"/>
    <cellStyle name="20% - Accent6 2 2 2 2 4 4 2" xfId="44368"/>
    <cellStyle name="20% - Accent6 2 2 2 2 4 5" xfId="32772"/>
    <cellStyle name="20% - Accent6 2 2 2 2 5" xfId="6295"/>
    <cellStyle name="20% - Accent6 2 2 2 2 5 2" xfId="23952"/>
    <cellStyle name="20% - Accent6 2 2 2 2 5 2 2" xfId="47254"/>
    <cellStyle name="20% - Accent6 2 2 2 2 5 3" xfId="35658"/>
    <cellStyle name="20% - Accent6 2 2 2 2 6" xfId="13648"/>
    <cellStyle name="20% - Accent6 2 2 2 2 7" xfId="18986"/>
    <cellStyle name="20% - Accent6 2 2 2 2 7 2" xfId="42369"/>
    <cellStyle name="20% - Accent6 2 2 2 2 8" xfId="29888"/>
    <cellStyle name="20% - Accent6 2 2 2 3" xfId="1024"/>
    <cellStyle name="20% - Accent6 2 2 2 3 2" xfId="2417"/>
    <cellStyle name="20% - Accent6 2 2 2 3 2 2" xfId="5301"/>
    <cellStyle name="20% - Accent6 2 2 2 3 2 2 2" xfId="11071"/>
    <cellStyle name="20% - Accent6 2 2 2 3 2 2 2 2" xfId="28728"/>
    <cellStyle name="20% - Accent6 2 2 2 3 2 2 2 2 2" xfId="52030"/>
    <cellStyle name="20% - Accent6 2 2 2 3 2 2 2 3" xfId="40434"/>
    <cellStyle name="20% - Accent6 2 2 2 3 2 2 3" xfId="13658"/>
    <cellStyle name="20% - Accent6 2 2 2 3 2 2 4" xfId="22956"/>
    <cellStyle name="20% - Accent6 2 2 2 3 2 2 4 2" xfId="46260"/>
    <cellStyle name="20% - Accent6 2 2 2 3 2 2 5" xfId="34664"/>
    <cellStyle name="20% - Accent6 2 2 2 3 2 3" xfId="8187"/>
    <cellStyle name="20% - Accent6 2 2 2 3 2 3 2" xfId="25844"/>
    <cellStyle name="20% - Accent6 2 2 2 3 2 3 2 2" xfId="49146"/>
    <cellStyle name="20% - Accent6 2 2 2 3 2 3 3" xfId="37550"/>
    <cellStyle name="20% - Accent6 2 2 2 3 2 4" xfId="13657"/>
    <cellStyle name="20% - Accent6 2 2 2 3 2 5" xfId="20072"/>
    <cellStyle name="20% - Accent6 2 2 2 3 2 5 2" xfId="43376"/>
    <cellStyle name="20% - Accent6 2 2 2 3 2 6" xfId="31780"/>
    <cellStyle name="20% - Accent6 2 2 2 3 3" xfId="3908"/>
    <cellStyle name="20% - Accent6 2 2 2 3 3 2" xfId="9678"/>
    <cellStyle name="20% - Accent6 2 2 2 3 3 2 2" xfId="27335"/>
    <cellStyle name="20% - Accent6 2 2 2 3 3 2 2 2" xfId="50637"/>
    <cellStyle name="20% - Accent6 2 2 2 3 3 2 3" xfId="39041"/>
    <cellStyle name="20% - Accent6 2 2 2 3 3 3" xfId="13659"/>
    <cellStyle name="20% - Accent6 2 2 2 3 3 4" xfId="21563"/>
    <cellStyle name="20% - Accent6 2 2 2 3 3 4 2" xfId="44867"/>
    <cellStyle name="20% - Accent6 2 2 2 3 3 5" xfId="33271"/>
    <cellStyle name="20% - Accent6 2 2 2 3 4" xfId="6794"/>
    <cellStyle name="20% - Accent6 2 2 2 3 4 2" xfId="24451"/>
    <cellStyle name="20% - Accent6 2 2 2 3 4 2 2" xfId="47753"/>
    <cellStyle name="20% - Accent6 2 2 2 3 4 3" xfId="36157"/>
    <cellStyle name="20% - Accent6 2 2 2 3 5" xfId="13656"/>
    <cellStyle name="20% - Accent6 2 2 2 3 6" xfId="18487"/>
    <cellStyle name="20% - Accent6 2 2 2 3 6 2" xfId="41870"/>
    <cellStyle name="20% - Accent6 2 2 2 3 7" xfId="30387"/>
    <cellStyle name="20% - Accent6 2 2 2 4" xfId="1670"/>
    <cellStyle name="20% - Accent6 2 2 2 4 2" xfId="4554"/>
    <cellStyle name="20% - Accent6 2 2 2 4 2 2" xfId="10324"/>
    <cellStyle name="20% - Accent6 2 2 2 4 2 2 2" xfId="27981"/>
    <cellStyle name="20% - Accent6 2 2 2 4 2 2 2 2" xfId="51283"/>
    <cellStyle name="20% - Accent6 2 2 2 4 2 2 3" xfId="39687"/>
    <cellStyle name="20% - Accent6 2 2 2 4 2 3" xfId="13661"/>
    <cellStyle name="20% - Accent6 2 2 2 4 2 4" xfId="22209"/>
    <cellStyle name="20% - Accent6 2 2 2 4 2 4 2" xfId="45513"/>
    <cellStyle name="20% - Accent6 2 2 2 4 2 5" xfId="33917"/>
    <cellStyle name="20% - Accent6 2 2 2 4 3" xfId="7440"/>
    <cellStyle name="20% - Accent6 2 2 2 4 3 2" xfId="25097"/>
    <cellStyle name="20% - Accent6 2 2 2 4 3 2 2" xfId="48399"/>
    <cellStyle name="20% - Accent6 2 2 2 4 3 3" xfId="36803"/>
    <cellStyle name="20% - Accent6 2 2 2 4 4" xfId="13660"/>
    <cellStyle name="20% - Accent6 2 2 2 4 5" xfId="17841"/>
    <cellStyle name="20% - Accent6 2 2 2 4 5 2" xfId="41224"/>
    <cellStyle name="20% - Accent6 2 2 2 4 6" xfId="31033"/>
    <cellStyle name="20% - Accent6 2 2 2 5" xfId="3161"/>
    <cellStyle name="20% - Accent6 2 2 2 5 2" xfId="8931"/>
    <cellStyle name="20% - Accent6 2 2 2 5 2 2" xfId="26588"/>
    <cellStyle name="20% - Accent6 2 2 2 5 2 2 2" xfId="49890"/>
    <cellStyle name="20% - Accent6 2 2 2 5 2 3" xfId="38294"/>
    <cellStyle name="20% - Accent6 2 2 2 5 3" xfId="13662"/>
    <cellStyle name="20% - Accent6 2 2 2 5 4" xfId="20816"/>
    <cellStyle name="20% - Accent6 2 2 2 5 4 2" xfId="44120"/>
    <cellStyle name="20% - Accent6 2 2 2 5 5" xfId="32524"/>
    <cellStyle name="20% - Accent6 2 2 2 6" xfId="6047"/>
    <cellStyle name="20% - Accent6 2 2 2 6 2" xfId="23704"/>
    <cellStyle name="20% - Accent6 2 2 2 6 2 2" xfId="47006"/>
    <cellStyle name="20% - Accent6 2 2 2 6 3" xfId="35410"/>
    <cellStyle name="20% - Accent6 2 2 2 7" xfId="13647"/>
    <cellStyle name="20% - Accent6 2 2 2 8" xfId="19260"/>
    <cellStyle name="20% - Accent6 2 2 2 8 2" xfId="42617"/>
    <cellStyle name="20% - Accent6 2 2 2 9" xfId="29640"/>
    <cellStyle name="20% - Accent6 2 2 3" xfId="252"/>
    <cellStyle name="20% - Accent6 2 2 3 2" xfId="1025"/>
    <cellStyle name="20% - Accent6 2 2 3 2 2" xfId="2418"/>
    <cellStyle name="20% - Accent6 2 2 3 2 2 2" xfId="5302"/>
    <cellStyle name="20% - Accent6 2 2 3 2 2 2 2" xfId="11072"/>
    <cellStyle name="20% - Accent6 2 2 3 2 2 2 2 2" xfId="28729"/>
    <cellStyle name="20% - Accent6 2 2 3 2 2 2 2 2 2" xfId="52031"/>
    <cellStyle name="20% - Accent6 2 2 3 2 2 2 2 3" xfId="40435"/>
    <cellStyle name="20% - Accent6 2 2 3 2 2 2 3" xfId="13666"/>
    <cellStyle name="20% - Accent6 2 2 3 2 2 2 4" xfId="22957"/>
    <cellStyle name="20% - Accent6 2 2 3 2 2 2 4 2" xfId="46261"/>
    <cellStyle name="20% - Accent6 2 2 3 2 2 2 5" xfId="34665"/>
    <cellStyle name="20% - Accent6 2 2 3 2 2 3" xfId="8188"/>
    <cellStyle name="20% - Accent6 2 2 3 2 2 3 2" xfId="25845"/>
    <cellStyle name="20% - Accent6 2 2 3 2 2 3 2 2" xfId="49147"/>
    <cellStyle name="20% - Accent6 2 2 3 2 2 3 3" xfId="37551"/>
    <cellStyle name="20% - Accent6 2 2 3 2 2 4" xfId="13665"/>
    <cellStyle name="20% - Accent6 2 2 3 2 2 5" xfId="20073"/>
    <cellStyle name="20% - Accent6 2 2 3 2 2 5 2" xfId="43377"/>
    <cellStyle name="20% - Accent6 2 2 3 2 2 6" xfId="31781"/>
    <cellStyle name="20% - Accent6 2 2 3 2 3" xfId="3909"/>
    <cellStyle name="20% - Accent6 2 2 3 2 3 2" xfId="9679"/>
    <cellStyle name="20% - Accent6 2 2 3 2 3 2 2" xfId="27336"/>
    <cellStyle name="20% - Accent6 2 2 3 2 3 2 2 2" xfId="50638"/>
    <cellStyle name="20% - Accent6 2 2 3 2 3 2 3" xfId="39042"/>
    <cellStyle name="20% - Accent6 2 2 3 2 3 3" xfId="13667"/>
    <cellStyle name="20% - Accent6 2 2 3 2 3 4" xfId="21564"/>
    <cellStyle name="20% - Accent6 2 2 3 2 3 4 2" xfId="44868"/>
    <cellStyle name="20% - Accent6 2 2 3 2 3 5" xfId="33272"/>
    <cellStyle name="20% - Accent6 2 2 3 2 4" xfId="6795"/>
    <cellStyle name="20% - Accent6 2 2 3 2 4 2" xfId="24452"/>
    <cellStyle name="20% - Accent6 2 2 3 2 4 2 2" xfId="47754"/>
    <cellStyle name="20% - Accent6 2 2 3 2 4 3" xfId="36158"/>
    <cellStyle name="20% - Accent6 2 2 3 2 5" xfId="13664"/>
    <cellStyle name="20% - Accent6 2 2 3 2 6" xfId="18486"/>
    <cellStyle name="20% - Accent6 2 2 3 2 6 2" xfId="41869"/>
    <cellStyle name="20% - Accent6 2 2 3 2 7" xfId="30388"/>
    <cellStyle name="20% - Accent6 2 2 3 3" xfId="1671"/>
    <cellStyle name="20% - Accent6 2 2 3 3 2" xfId="4555"/>
    <cellStyle name="20% - Accent6 2 2 3 3 2 2" xfId="10325"/>
    <cellStyle name="20% - Accent6 2 2 3 3 2 2 2" xfId="27982"/>
    <cellStyle name="20% - Accent6 2 2 3 3 2 2 2 2" xfId="51284"/>
    <cellStyle name="20% - Accent6 2 2 3 3 2 2 3" xfId="39688"/>
    <cellStyle name="20% - Accent6 2 2 3 3 2 3" xfId="13669"/>
    <cellStyle name="20% - Accent6 2 2 3 3 2 4" xfId="22210"/>
    <cellStyle name="20% - Accent6 2 2 3 3 2 4 2" xfId="45514"/>
    <cellStyle name="20% - Accent6 2 2 3 3 2 5" xfId="33918"/>
    <cellStyle name="20% - Accent6 2 2 3 3 3" xfId="7441"/>
    <cellStyle name="20% - Accent6 2 2 3 3 3 2" xfId="25098"/>
    <cellStyle name="20% - Accent6 2 2 3 3 3 2 2" xfId="48400"/>
    <cellStyle name="20% - Accent6 2 2 3 3 3 3" xfId="36804"/>
    <cellStyle name="20% - Accent6 2 2 3 3 4" xfId="13668"/>
    <cellStyle name="20% - Accent6 2 2 3 3 5" xfId="17840"/>
    <cellStyle name="20% - Accent6 2 2 3 3 5 2" xfId="41223"/>
    <cellStyle name="20% - Accent6 2 2 3 3 6" xfId="31034"/>
    <cellStyle name="20% - Accent6 2 2 3 4" xfId="3162"/>
    <cellStyle name="20% - Accent6 2 2 3 4 2" xfId="8932"/>
    <cellStyle name="20% - Accent6 2 2 3 4 2 2" xfId="26589"/>
    <cellStyle name="20% - Accent6 2 2 3 4 2 2 2" xfId="49891"/>
    <cellStyle name="20% - Accent6 2 2 3 4 2 3" xfId="38295"/>
    <cellStyle name="20% - Accent6 2 2 3 4 3" xfId="13670"/>
    <cellStyle name="20% - Accent6 2 2 3 4 4" xfId="20817"/>
    <cellStyle name="20% - Accent6 2 2 3 4 4 2" xfId="44121"/>
    <cellStyle name="20% - Accent6 2 2 3 4 5" xfId="32525"/>
    <cellStyle name="20% - Accent6 2 2 3 5" xfId="6048"/>
    <cellStyle name="20% - Accent6 2 2 3 5 2" xfId="23705"/>
    <cellStyle name="20% - Accent6 2 2 3 5 2 2" xfId="47007"/>
    <cellStyle name="20% - Accent6 2 2 3 5 3" xfId="35411"/>
    <cellStyle name="20% - Accent6 2 2 3 6" xfId="13663"/>
    <cellStyle name="20% - Accent6 2 2 3 7" xfId="19259"/>
    <cellStyle name="20% - Accent6 2 2 3 7 2" xfId="42616"/>
    <cellStyle name="20% - Accent6 2 2 3 8" xfId="29641"/>
    <cellStyle name="20% - Accent6 2 2 4" xfId="524"/>
    <cellStyle name="20% - Accent6 2 2 4 2" xfId="1257"/>
    <cellStyle name="20% - Accent6 2 2 4 2 2" xfId="2650"/>
    <cellStyle name="20% - Accent6 2 2 4 2 2 2" xfId="5534"/>
    <cellStyle name="20% - Accent6 2 2 4 2 2 2 2" xfId="11304"/>
    <cellStyle name="20% - Accent6 2 2 4 2 2 2 2 2" xfId="28961"/>
    <cellStyle name="20% - Accent6 2 2 4 2 2 2 2 2 2" xfId="52263"/>
    <cellStyle name="20% - Accent6 2 2 4 2 2 2 2 3" xfId="40667"/>
    <cellStyle name="20% - Accent6 2 2 4 2 2 2 3" xfId="13674"/>
    <cellStyle name="20% - Accent6 2 2 4 2 2 2 4" xfId="23189"/>
    <cellStyle name="20% - Accent6 2 2 4 2 2 2 4 2" xfId="46493"/>
    <cellStyle name="20% - Accent6 2 2 4 2 2 2 5" xfId="34897"/>
    <cellStyle name="20% - Accent6 2 2 4 2 2 3" xfId="8420"/>
    <cellStyle name="20% - Accent6 2 2 4 2 2 3 2" xfId="26077"/>
    <cellStyle name="20% - Accent6 2 2 4 2 2 3 2 2" xfId="49379"/>
    <cellStyle name="20% - Accent6 2 2 4 2 2 3 3" xfId="37783"/>
    <cellStyle name="20% - Accent6 2 2 4 2 2 4" xfId="13673"/>
    <cellStyle name="20% - Accent6 2 2 4 2 2 5" xfId="20305"/>
    <cellStyle name="20% - Accent6 2 2 4 2 2 5 2" xfId="43609"/>
    <cellStyle name="20% - Accent6 2 2 4 2 2 6" xfId="32013"/>
    <cellStyle name="20% - Accent6 2 2 4 2 3" xfId="4141"/>
    <cellStyle name="20% - Accent6 2 2 4 2 3 2" xfId="9911"/>
    <cellStyle name="20% - Accent6 2 2 4 2 3 2 2" xfId="27568"/>
    <cellStyle name="20% - Accent6 2 2 4 2 3 2 2 2" xfId="50870"/>
    <cellStyle name="20% - Accent6 2 2 4 2 3 2 3" xfId="39274"/>
    <cellStyle name="20% - Accent6 2 2 4 2 3 3" xfId="13675"/>
    <cellStyle name="20% - Accent6 2 2 4 2 3 4" xfId="21796"/>
    <cellStyle name="20% - Accent6 2 2 4 2 3 4 2" xfId="45100"/>
    <cellStyle name="20% - Accent6 2 2 4 2 3 5" xfId="33504"/>
    <cellStyle name="20% - Accent6 2 2 4 2 4" xfId="7027"/>
    <cellStyle name="20% - Accent6 2 2 4 2 4 2" xfId="24684"/>
    <cellStyle name="20% - Accent6 2 2 4 2 4 2 2" xfId="47986"/>
    <cellStyle name="20% - Accent6 2 2 4 2 4 3" xfId="36390"/>
    <cellStyle name="20% - Accent6 2 2 4 2 5" xfId="13672"/>
    <cellStyle name="20% - Accent6 2 2 4 2 6" xfId="18254"/>
    <cellStyle name="20% - Accent6 2 2 4 2 6 2" xfId="41637"/>
    <cellStyle name="20% - Accent6 2 2 4 2 7" xfId="30620"/>
    <cellStyle name="20% - Accent6 2 2 4 3" xfId="1917"/>
    <cellStyle name="20% - Accent6 2 2 4 3 2" xfId="4801"/>
    <cellStyle name="20% - Accent6 2 2 4 3 2 2" xfId="10571"/>
    <cellStyle name="20% - Accent6 2 2 4 3 2 2 2" xfId="28228"/>
    <cellStyle name="20% - Accent6 2 2 4 3 2 2 2 2" xfId="51530"/>
    <cellStyle name="20% - Accent6 2 2 4 3 2 2 3" xfId="39934"/>
    <cellStyle name="20% - Accent6 2 2 4 3 2 3" xfId="13677"/>
    <cellStyle name="20% - Accent6 2 2 4 3 2 4" xfId="22456"/>
    <cellStyle name="20% - Accent6 2 2 4 3 2 4 2" xfId="45760"/>
    <cellStyle name="20% - Accent6 2 2 4 3 2 5" xfId="34164"/>
    <cellStyle name="20% - Accent6 2 2 4 3 3" xfId="7687"/>
    <cellStyle name="20% - Accent6 2 2 4 3 3 2" xfId="25344"/>
    <cellStyle name="20% - Accent6 2 2 4 3 3 2 2" xfId="48646"/>
    <cellStyle name="20% - Accent6 2 2 4 3 3 3" xfId="37050"/>
    <cellStyle name="20% - Accent6 2 2 4 3 4" xfId="13676"/>
    <cellStyle name="20% - Accent6 2 2 4 3 5" xfId="19572"/>
    <cellStyle name="20% - Accent6 2 2 4 3 5 2" xfId="42876"/>
    <cellStyle name="20% - Accent6 2 2 4 3 6" xfId="31280"/>
    <cellStyle name="20% - Accent6 2 2 4 4" xfId="3408"/>
    <cellStyle name="20% - Accent6 2 2 4 4 2" xfId="9178"/>
    <cellStyle name="20% - Accent6 2 2 4 4 2 2" xfId="26835"/>
    <cellStyle name="20% - Accent6 2 2 4 4 2 2 2" xfId="50137"/>
    <cellStyle name="20% - Accent6 2 2 4 4 2 3" xfId="38541"/>
    <cellStyle name="20% - Accent6 2 2 4 4 3" xfId="13678"/>
    <cellStyle name="20% - Accent6 2 2 4 4 4" xfId="21063"/>
    <cellStyle name="20% - Accent6 2 2 4 4 4 2" xfId="44367"/>
    <cellStyle name="20% - Accent6 2 2 4 4 5" xfId="32771"/>
    <cellStyle name="20% - Accent6 2 2 4 5" xfId="6294"/>
    <cellStyle name="20% - Accent6 2 2 4 5 2" xfId="23951"/>
    <cellStyle name="20% - Accent6 2 2 4 5 2 2" xfId="47253"/>
    <cellStyle name="20% - Accent6 2 2 4 5 3" xfId="35657"/>
    <cellStyle name="20% - Accent6 2 2 4 6" xfId="13671"/>
    <cellStyle name="20% - Accent6 2 2 4 7" xfId="18987"/>
    <cellStyle name="20% - Accent6 2 2 4 7 2" xfId="42370"/>
    <cellStyle name="20% - Accent6 2 2 4 8" xfId="29887"/>
    <cellStyle name="20% - Accent6 2 2 5" xfId="1023"/>
    <cellStyle name="20% - Accent6 2 2 5 2" xfId="2416"/>
    <cellStyle name="20% - Accent6 2 2 5 2 2" xfId="5300"/>
    <cellStyle name="20% - Accent6 2 2 5 2 2 2" xfId="11070"/>
    <cellStyle name="20% - Accent6 2 2 5 2 2 2 2" xfId="28727"/>
    <cellStyle name="20% - Accent6 2 2 5 2 2 2 2 2" xfId="52029"/>
    <cellStyle name="20% - Accent6 2 2 5 2 2 2 3" xfId="40433"/>
    <cellStyle name="20% - Accent6 2 2 5 2 2 3" xfId="13681"/>
    <cellStyle name="20% - Accent6 2 2 5 2 2 4" xfId="22955"/>
    <cellStyle name="20% - Accent6 2 2 5 2 2 4 2" xfId="46259"/>
    <cellStyle name="20% - Accent6 2 2 5 2 2 5" xfId="34663"/>
    <cellStyle name="20% - Accent6 2 2 5 2 3" xfId="8186"/>
    <cellStyle name="20% - Accent6 2 2 5 2 3 2" xfId="25843"/>
    <cellStyle name="20% - Accent6 2 2 5 2 3 2 2" xfId="49145"/>
    <cellStyle name="20% - Accent6 2 2 5 2 3 3" xfId="37549"/>
    <cellStyle name="20% - Accent6 2 2 5 2 4" xfId="13680"/>
    <cellStyle name="20% - Accent6 2 2 5 2 5" xfId="20071"/>
    <cellStyle name="20% - Accent6 2 2 5 2 5 2" xfId="43375"/>
    <cellStyle name="20% - Accent6 2 2 5 2 6" xfId="31779"/>
    <cellStyle name="20% - Accent6 2 2 5 3" xfId="3907"/>
    <cellStyle name="20% - Accent6 2 2 5 3 2" xfId="9677"/>
    <cellStyle name="20% - Accent6 2 2 5 3 2 2" xfId="27334"/>
    <cellStyle name="20% - Accent6 2 2 5 3 2 2 2" xfId="50636"/>
    <cellStyle name="20% - Accent6 2 2 5 3 2 3" xfId="39040"/>
    <cellStyle name="20% - Accent6 2 2 5 3 3" xfId="13682"/>
    <cellStyle name="20% - Accent6 2 2 5 3 4" xfId="21562"/>
    <cellStyle name="20% - Accent6 2 2 5 3 4 2" xfId="44866"/>
    <cellStyle name="20% - Accent6 2 2 5 3 5" xfId="33270"/>
    <cellStyle name="20% - Accent6 2 2 5 4" xfId="6793"/>
    <cellStyle name="20% - Accent6 2 2 5 4 2" xfId="24450"/>
    <cellStyle name="20% - Accent6 2 2 5 4 2 2" xfId="47752"/>
    <cellStyle name="20% - Accent6 2 2 5 4 3" xfId="36156"/>
    <cellStyle name="20% - Accent6 2 2 5 5" xfId="13679"/>
    <cellStyle name="20% - Accent6 2 2 5 6" xfId="18488"/>
    <cellStyle name="20% - Accent6 2 2 5 6 2" xfId="41871"/>
    <cellStyle name="20% - Accent6 2 2 5 7" xfId="30386"/>
    <cellStyle name="20% - Accent6 2 2 6" xfId="1669"/>
    <cellStyle name="20% - Accent6 2 2 6 2" xfId="4553"/>
    <cellStyle name="20% - Accent6 2 2 6 2 2" xfId="10323"/>
    <cellStyle name="20% - Accent6 2 2 6 2 2 2" xfId="27980"/>
    <cellStyle name="20% - Accent6 2 2 6 2 2 2 2" xfId="51282"/>
    <cellStyle name="20% - Accent6 2 2 6 2 2 3" xfId="39686"/>
    <cellStyle name="20% - Accent6 2 2 6 2 3" xfId="13684"/>
    <cellStyle name="20% - Accent6 2 2 6 2 4" xfId="22208"/>
    <cellStyle name="20% - Accent6 2 2 6 2 4 2" xfId="45512"/>
    <cellStyle name="20% - Accent6 2 2 6 2 5" xfId="33916"/>
    <cellStyle name="20% - Accent6 2 2 6 3" xfId="7439"/>
    <cellStyle name="20% - Accent6 2 2 6 3 2" xfId="25096"/>
    <cellStyle name="20% - Accent6 2 2 6 3 2 2" xfId="48398"/>
    <cellStyle name="20% - Accent6 2 2 6 3 3" xfId="36802"/>
    <cellStyle name="20% - Accent6 2 2 6 4" xfId="13683"/>
    <cellStyle name="20% - Accent6 2 2 6 5" xfId="17842"/>
    <cellStyle name="20% - Accent6 2 2 6 5 2" xfId="41225"/>
    <cellStyle name="20% - Accent6 2 2 6 6" xfId="31032"/>
    <cellStyle name="20% - Accent6 2 2 7" xfId="3160"/>
    <cellStyle name="20% - Accent6 2 2 7 2" xfId="8930"/>
    <cellStyle name="20% - Accent6 2 2 7 2 2" xfId="26587"/>
    <cellStyle name="20% - Accent6 2 2 7 2 2 2" xfId="49889"/>
    <cellStyle name="20% - Accent6 2 2 7 2 3" xfId="38293"/>
    <cellStyle name="20% - Accent6 2 2 7 3" xfId="13685"/>
    <cellStyle name="20% - Accent6 2 2 7 4" xfId="20815"/>
    <cellStyle name="20% - Accent6 2 2 7 4 2" xfId="44119"/>
    <cellStyle name="20% - Accent6 2 2 7 5" xfId="32523"/>
    <cellStyle name="20% - Accent6 2 2 8" xfId="6046"/>
    <cellStyle name="20% - Accent6 2 2 8 2" xfId="23703"/>
    <cellStyle name="20% - Accent6 2 2 8 2 2" xfId="47005"/>
    <cellStyle name="20% - Accent6 2 2 8 3" xfId="35409"/>
    <cellStyle name="20% - Accent6 2 2 9" xfId="13646"/>
    <cellStyle name="20% - Accent6 2 3" xfId="253"/>
    <cellStyle name="20% - Accent6 2 3 2" xfId="526"/>
    <cellStyle name="20% - Accent6 2 3 2 2" xfId="1259"/>
    <cellStyle name="20% - Accent6 2 3 2 2 2" xfId="2652"/>
    <cellStyle name="20% - Accent6 2 3 2 2 2 2" xfId="5536"/>
    <cellStyle name="20% - Accent6 2 3 2 2 2 2 2" xfId="11306"/>
    <cellStyle name="20% - Accent6 2 3 2 2 2 2 2 2" xfId="28963"/>
    <cellStyle name="20% - Accent6 2 3 2 2 2 2 2 2 2" xfId="52265"/>
    <cellStyle name="20% - Accent6 2 3 2 2 2 2 2 3" xfId="40669"/>
    <cellStyle name="20% - Accent6 2 3 2 2 2 2 3" xfId="13690"/>
    <cellStyle name="20% - Accent6 2 3 2 2 2 2 4" xfId="23191"/>
    <cellStyle name="20% - Accent6 2 3 2 2 2 2 4 2" xfId="46495"/>
    <cellStyle name="20% - Accent6 2 3 2 2 2 2 5" xfId="34899"/>
    <cellStyle name="20% - Accent6 2 3 2 2 2 3" xfId="8422"/>
    <cellStyle name="20% - Accent6 2 3 2 2 2 3 2" xfId="26079"/>
    <cellStyle name="20% - Accent6 2 3 2 2 2 3 2 2" xfId="49381"/>
    <cellStyle name="20% - Accent6 2 3 2 2 2 3 3" xfId="37785"/>
    <cellStyle name="20% - Accent6 2 3 2 2 2 4" xfId="13689"/>
    <cellStyle name="20% - Accent6 2 3 2 2 2 5" xfId="20307"/>
    <cellStyle name="20% - Accent6 2 3 2 2 2 5 2" xfId="43611"/>
    <cellStyle name="20% - Accent6 2 3 2 2 2 6" xfId="32015"/>
    <cellStyle name="20% - Accent6 2 3 2 2 3" xfId="4143"/>
    <cellStyle name="20% - Accent6 2 3 2 2 3 2" xfId="9913"/>
    <cellStyle name="20% - Accent6 2 3 2 2 3 2 2" xfId="27570"/>
    <cellStyle name="20% - Accent6 2 3 2 2 3 2 2 2" xfId="50872"/>
    <cellStyle name="20% - Accent6 2 3 2 2 3 2 3" xfId="39276"/>
    <cellStyle name="20% - Accent6 2 3 2 2 3 3" xfId="13691"/>
    <cellStyle name="20% - Accent6 2 3 2 2 3 4" xfId="21798"/>
    <cellStyle name="20% - Accent6 2 3 2 2 3 4 2" xfId="45102"/>
    <cellStyle name="20% - Accent6 2 3 2 2 3 5" xfId="33506"/>
    <cellStyle name="20% - Accent6 2 3 2 2 4" xfId="7029"/>
    <cellStyle name="20% - Accent6 2 3 2 2 4 2" xfId="24686"/>
    <cellStyle name="20% - Accent6 2 3 2 2 4 2 2" xfId="47988"/>
    <cellStyle name="20% - Accent6 2 3 2 2 4 3" xfId="36392"/>
    <cellStyle name="20% - Accent6 2 3 2 2 5" xfId="13688"/>
    <cellStyle name="20% - Accent6 2 3 2 2 6" xfId="18252"/>
    <cellStyle name="20% - Accent6 2 3 2 2 6 2" xfId="41635"/>
    <cellStyle name="20% - Accent6 2 3 2 2 7" xfId="30622"/>
    <cellStyle name="20% - Accent6 2 3 2 3" xfId="1919"/>
    <cellStyle name="20% - Accent6 2 3 2 3 2" xfId="4803"/>
    <cellStyle name="20% - Accent6 2 3 2 3 2 2" xfId="10573"/>
    <cellStyle name="20% - Accent6 2 3 2 3 2 2 2" xfId="28230"/>
    <cellStyle name="20% - Accent6 2 3 2 3 2 2 2 2" xfId="51532"/>
    <cellStyle name="20% - Accent6 2 3 2 3 2 2 3" xfId="39936"/>
    <cellStyle name="20% - Accent6 2 3 2 3 2 3" xfId="13693"/>
    <cellStyle name="20% - Accent6 2 3 2 3 2 4" xfId="22458"/>
    <cellStyle name="20% - Accent6 2 3 2 3 2 4 2" xfId="45762"/>
    <cellStyle name="20% - Accent6 2 3 2 3 2 5" xfId="34166"/>
    <cellStyle name="20% - Accent6 2 3 2 3 3" xfId="7689"/>
    <cellStyle name="20% - Accent6 2 3 2 3 3 2" xfId="25346"/>
    <cellStyle name="20% - Accent6 2 3 2 3 3 2 2" xfId="48648"/>
    <cellStyle name="20% - Accent6 2 3 2 3 3 3" xfId="37052"/>
    <cellStyle name="20% - Accent6 2 3 2 3 4" xfId="13692"/>
    <cellStyle name="20% - Accent6 2 3 2 3 5" xfId="19574"/>
    <cellStyle name="20% - Accent6 2 3 2 3 5 2" xfId="42878"/>
    <cellStyle name="20% - Accent6 2 3 2 3 6" xfId="31282"/>
    <cellStyle name="20% - Accent6 2 3 2 4" xfId="3410"/>
    <cellStyle name="20% - Accent6 2 3 2 4 2" xfId="9180"/>
    <cellStyle name="20% - Accent6 2 3 2 4 2 2" xfId="26837"/>
    <cellStyle name="20% - Accent6 2 3 2 4 2 2 2" xfId="50139"/>
    <cellStyle name="20% - Accent6 2 3 2 4 2 3" xfId="38543"/>
    <cellStyle name="20% - Accent6 2 3 2 4 3" xfId="13694"/>
    <cellStyle name="20% - Accent6 2 3 2 4 4" xfId="21065"/>
    <cellStyle name="20% - Accent6 2 3 2 4 4 2" xfId="44369"/>
    <cellStyle name="20% - Accent6 2 3 2 4 5" xfId="32773"/>
    <cellStyle name="20% - Accent6 2 3 2 5" xfId="6296"/>
    <cellStyle name="20% - Accent6 2 3 2 5 2" xfId="23953"/>
    <cellStyle name="20% - Accent6 2 3 2 5 2 2" xfId="47255"/>
    <cellStyle name="20% - Accent6 2 3 2 5 3" xfId="35659"/>
    <cellStyle name="20% - Accent6 2 3 2 6" xfId="13687"/>
    <cellStyle name="20% - Accent6 2 3 2 7" xfId="18985"/>
    <cellStyle name="20% - Accent6 2 3 2 7 2" xfId="42368"/>
    <cellStyle name="20% - Accent6 2 3 2 8" xfId="29889"/>
    <cellStyle name="20% - Accent6 2 3 3" xfId="1026"/>
    <cellStyle name="20% - Accent6 2 3 3 2" xfId="2419"/>
    <cellStyle name="20% - Accent6 2 3 3 2 2" xfId="5303"/>
    <cellStyle name="20% - Accent6 2 3 3 2 2 2" xfId="11073"/>
    <cellStyle name="20% - Accent6 2 3 3 2 2 2 2" xfId="28730"/>
    <cellStyle name="20% - Accent6 2 3 3 2 2 2 2 2" xfId="52032"/>
    <cellStyle name="20% - Accent6 2 3 3 2 2 2 3" xfId="40436"/>
    <cellStyle name="20% - Accent6 2 3 3 2 2 3" xfId="13697"/>
    <cellStyle name="20% - Accent6 2 3 3 2 2 4" xfId="22958"/>
    <cellStyle name="20% - Accent6 2 3 3 2 2 4 2" xfId="46262"/>
    <cellStyle name="20% - Accent6 2 3 3 2 2 5" xfId="34666"/>
    <cellStyle name="20% - Accent6 2 3 3 2 3" xfId="8189"/>
    <cellStyle name="20% - Accent6 2 3 3 2 3 2" xfId="25846"/>
    <cellStyle name="20% - Accent6 2 3 3 2 3 2 2" xfId="49148"/>
    <cellStyle name="20% - Accent6 2 3 3 2 3 3" xfId="37552"/>
    <cellStyle name="20% - Accent6 2 3 3 2 4" xfId="13696"/>
    <cellStyle name="20% - Accent6 2 3 3 2 5" xfId="20074"/>
    <cellStyle name="20% - Accent6 2 3 3 2 5 2" xfId="43378"/>
    <cellStyle name="20% - Accent6 2 3 3 2 6" xfId="31782"/>
    <cellStyle name="20% - Accent6 2 3 3 3" xfId="3910"/>
    <cellStyle name="20% - Accent6 2 3 3 3 2" xfId="9680"/>
    <cellStyle name="20% - Accent6 2 3 3 3 2 2" xfId="27337"/>
    <cellStyle name="20% - Accent6 2 3 3 3 2 2 2" xfId="50639"/>
    <cellStyle name="20% - Accent6 2 3 3 3 2 3" xfId="39043"/>
    <cellStyle name="20% - Accent6 2 3 3 3 3" xfId="13698"/>
    <cellStyle name="20% - Accent6 2 3 3 3 4" xfId="21565"/>
    <cellStyle name="20% - Accent6 2 3 3 3 4 2" xfId="44869"/>
    <cellStyle name="20% - Accent6 2 3 3 3 5" xfId="33273"/>
    <cellStyle name="20% - Accent6 2 3 3 4" xfId="6796"/>
    <cellStyle name="20% - Accent6 2 3 3 4 2" xfId="24453"/>
    <cellStyle name="20% - Accent6 2 3 3 4 2 2" xfId="47755"/>
    <cellStyle name="20% - Accent6 2 3 3 4 3" xfId="36159"/>
    <cellStyle name="20% - Accent6 2 3 3 5" xfId="13695"/>
    <cellStyle name="20% - Accent6 2 3 3 6" xfId="18485"/>
    <cellStyle name="20% - Accent6 2 3 3 6 2" xfId="41868"/>
    <cellStyle name="20% - Accent6 2 3 3 7" xfId="30389"/>
    <cellStyle name="20% - Accent6 2 3 4" xfId="1672"/>
    <cellStyle name="20% - Accent6 2 3 4 2" xfId="4556"/>
    <cellStyle name="20% - Accent6 2 3 4 2 2" xfId="10326"/>
    <cellStyle name="20% - Accent6 2 3 4 2 2 2" xfId="27983"/>
    <cellStyle name="20% - Accent6 2 3 4 2 2 2 2" xfId="51285"/>
    <cellStyle name="20% - Accent6 2 3 4 2 2 3" xfId="39689"/>
    <cellStyle name="20% - Accent6 2 3 4 2 3" xfId="13700"/>
    <cellStyle name="20% - Accent6 2 3 4 2 4" xfId="22211"/>
    <cellStyle name="20% - Accent6 2 3 4 2 4 2" xfId="45515"/>
    <cellStyle name="20% - Accent6 2 3 4 2 5" xfId="33919"/>
    <cellStyle name="20% - Accent6 2 3 4 3" xfId="7442"/>
    <cellStyle name="20% - Accent6 2 3 4 3 2" xfId="25099"/>
    <cellStyle name="20% - Accent6 2 3 4 3 2 2" xfId="48401"/>
    <cellStyle name="20% - Accent6 2 3 4 3 3" xfId="36805"/>
    <cellStyle name="20% - Accent6 2 3 4 4" xfId="13699"/>
    <cellStyle name="20% - Accent6 2 3 4 5" xfId="17839"/>
    <cellStyle name="20% - Accent6 2 3 4 5 2" xfId="41222"/>
    <cellStyle name="20% - Accent6 2 3 4 6" xfId="31035"/>
    <cellStyle name="20% - Accent6 2 3 5" xfId="3163"/>
    <cellStyle name="20% - Accent6 2 3 5 2" xfId="8933"/>
    <cellStyle name="20% - Accent6 2 3 5 2 2" xfId="26590"/>
    <cellStyle name="20% - Accent6 2 3 5 2 2 2" xfId="49892"/>
    <cellStyle name="20% - Accent6 2 3 5 2 3" xfId="38296"/>
    <cellStyle name="20% - Accent6 2 3 5 3" xfId="13701"/>
    <cellStyle name="20% - Accent6 2 3 5 4" xfId="20818"/>
    <cellStyle name="20% - Accent6 2 3 5 4 2" xfId="44122"/>
    <cellStyle name="20% - Accent6 2 3 5 5" xfId="32526"/>
    <cellStyle name="20% - Accent6 2 3 6" xfId="6049"/>
    <cellStyle name="20% - Accent6 2 3 6 2" xfId="23706"/>
    <cellStyle name="20% - Accent6 2 3 6 2 2" xfId="47008"/>
    <cellStyle name="20% - Accent6 2 3 6 3" xfId="35412"/>
    <cellStyle name="20% - Accent6 2 3 7" xfId="13686"/>
    <cellStyle name="20% - Accent6 2 3 8" xfId="19258"/>
    <cellStyle name="20% - Accent6 2 3 8 2" xfId="42615"/>
    <cellStyle name="20% - Accent6 2 3 9" xfId="29642"/>
    <cellStyle name="20% - Accent6 2 4" xfId="254"/>
    <cellStyle name="20% - Accent6 2 4 2" xfId="527"/>
    <cellStyle name="20% - Accent6 2 4 2 2" xfId="1260"/>
    <cellStyle name="20% - Accent6 2 4 2 2 2" xfId="2653"/>
    <cellStyle name="20% - Accent6 2 4 2 2 2 2" xfId="5537"/>
    <cellStyle name="20% - Accent6 2 4 2 2 2 2 2" xfId="11307"/>
    <cellStyle name="20% - Accent6 2 4 2 2 2 2 2 2" xfId="28964"/>
    <cellStyle name="20% - Accent6 2 4 2 2 2 2 2 2 2" xfId="52266"/>
    <cellStyle name="20% - Accent6 2 4 2 2 2 2 2 3" xfId="40670"/>
    <cellStyle name="20% - Accent6 2 4 2 2 2 2 3" xfId="13706"/>
    <cellStyle name="20% - Accent6 2 4 2 2 2 2 4" xfId="23192"/>
    <cellStyle name="20% - Accent6 2 4 2 2 2 2 4 2" xfId="46496"/>
    <cellStyle name="20% - Accent6 2 4 2 2 2 2 5" xfId="34900"/>
    <cellStyle name="20% - Accent6 2 4 2 2 2 3" xfId="8423"/>
    <cellStyle name="20% - Accent6 2 4 2 2 2 3 2" xfId="26080"/>
    <cellStyle name="20% - Accent6 2 4 2 2 2 3 2 2" xfId="49382"/>
    <cellStyle name="20% - Accent6 2 4 2 2 2 3 3" xfId="37786"/>
    <cellStyle name="20% - Accent6 2 4 2 2 2 4" xfId="13705"/>
    <cellStyle name="20% - Accent6 2 4 2 2 2 5" xfId="20308"/>
    <cellStyle name="20% - Accent6 2 4 2 2 2 5 2" xfId="43612"/>
    <cellStyle name="20% - Accent6 2 4 2 2 2 6" xfId="32016"/>
    <cellStyle name="20% - Accent6 2 4 2 2 3" xfId="4144"/>
    <cellStyle name="20% - Accent6 2 4 2 2 3 2" xfId="9914"/>
    <cellStyle name="20% - Accent6 2 4 2 2 3 2 2" xfId="27571"/>
    <cellStyle name="20% - Accent6 2 4 2 2 3 2 2 2" xfId="50873"/>
    <cellStyle name="20% - Accent6 2 4 2 2 3 2 3" xfId="39277"/>
    <cellStyle name="20% - Accent6 2 4 2 2 3 3" xfId="13707"/>
    <cellStyle name="20% - Accent6 2 4 2 2 3 4" xfId="21799"/>
    <cellStyle name="20% - Accent6 2 4 2 2 3 4 2" xfId="45103"/>
    <cellStyle name="20% - Accent6 2 4 2 2 3 5" xfId="33507"/>
    <cellStyle name="20% - Accent6 2 4 2 2 4" xfId="7030"/>
    <cellStyle name="20% - Accent6 2 4 2 2 4 2" xfId="24687"/>
    <cellStyle name="20% - Accent6 2 4 2 2 4 2 2" xfId="47989"/>
    <cellStyle name="20% - Accent6 2 4 2 2 4 3" xfId="36393"/>
    <cellStyle name="20% - Accent6 2 4 2 2 5" xfId="13704"/>
    <cellStyle name="20% - Accent6 2 4 2 2 6" xfId="18251"/>
    <cellStyle name="20% - Accent6 2 4 2 2 6 2" xfId="41634"/>
    <cellStyle name="20% - Accent6 2 4 2 2 7" xfId="30623"/>
    <cellStyle name="20% - Accent6 2 4 2 3" xfId="1920"/>
    <cellStyle name="20% - Accent6 2 4 2 3 2" xfId="4804"/>
    <cellStyle name="20% - Accent6 2 4 2 3 2 2" xfId="10574"/>
    <cellStyle name="20% - Accent6 2 4 2 3 2 2 2" xfId="28231"/>
    <cellStyle name="20% - Accent6 2 4 2 3 2 2 2 2" xfId="51533"/>
    <cellStyle name="20% - Accent6 2 4 2 3 2 2 3" xfId="39937"/>
    <cellStyle name="20% - Accent6 2 4 2 3 2 3" xfId="13709"/>
    <cellStyle name="20% - Accent6 2 4 2 3 2 4" xfId="22459"/>
    <cellStyle name="20% - Accent6 2 4 2 3 2 4 2" xfId="45763"/>
    <cellStyle name="20% - Accent6 2 4 2 3 2 5" xfId="34167"/>
    <cellStyle name="20% - Accent6 2 4 2 3 3" xfId="7690"/>
    <cellStyle name="20% - Accent6 2 4 2 3 3 2" xfId="25347"/>
    <cellStyle name="20% - Accent6 2 4 2 3 3 2 2" xfId="48649"/>
    <cellStyle name="20% - Accent6 2 4 2 3 3 3" xfId="37053"/>
    <cellStyle name="20% - Accent6 2 4 2 3 4" xfId="13708"/>
    <cellStyle name="20% - Accent6 2 4 2 3 5" xfId="19575"/>
    <cellStyle name="20% - Accent6 2 4 2 3 5 2" xfId="42879"/>
    <cellStyle name="20% - Accent6 2 4 2 3 6" xfId="31283"/>
    <cellStyle name="20% - Accent6 2 4 2 4" xfId="3411"/>
    <cellStyle name="20% - Accent6 2 4 2 4 2" xfId="9181"/>
    <cellStyle name="20% - Accent6 2 4 2 4 2 2" xfId="26838"/>
    <cellStyle name="20% - Accent6 2 4 2 4 2 2 2" xfId="50140"/>
    <cellStyle name="20% - Accent6 2 4 2 4 2 3" xfId="38544"/>
    <cellStyle name="20% - Accent6 2 4 2 4 3" xfId="13710"/>
    <cellStyle name="20% - Accent6 2 4 2 4 4" xfId="21066"/>
    <cellStyle name="20% - Accent6 2 4 2 4 4 2" xfId="44370"/>
    <cellStyle name="20% - Accent6 2 4 2 4 5" xfId="32774"/>
    <cellStyle name="20% - Accent6 2 4 2 5" xfId="6297"/>
    <cellStyle name="20% - Accent6 2 4 2 5 2" xfId="23954"/>
    <cellStyle name="20% - Accent6 2 4 2 5 2 2" xfId="47256"/>
    <cellStyle name="20% - Accent6 2 4 2 5 3" xfId="35660"/>
    <cellStyle name="20% - Accent6 2 4 2 6" xfId="13703"/>
    <cellStyle name="20% - Accent6 2 4 2 7" xfId="18984"/>
    <cellStyle name="20% - Accent6 2 4 2 7 2" xfId="42367"/>
    <cellStyle name="20% - Accent6 2 4 2 8" xfId="29890"/>
    <cellStyle name="20% - Accent6 2 4 3" xfId="1027"/>
    <cellStyle name="20% - Accent6 2 4 3 2" xfId="2420"/>
    <cellStyle name="20% - Accent6 2 4 3 2 2" xfId="5304"/>
    <cellStyle name="20% - Accent6 2 4 3 2 2 2" xfId="11074"/>
    <cellStyle name="20% - Accent6 2 4 3 2 2 2 2" xfId="28731"/>
    <cellStyle name="20% - Accent6 2 4 3 2 2 2 2 2" xfId="52033"/>
    <cellStyle name="20% - Accent6 2 4 3 2 2 2 3" xfId="40437"/>
    <cellStyle name="20% - Accent6 2 4 3 2 2 3" xfId="13713"/>
    <cellStyle name="20% - Accent6 2 4 3 2 2 4" xfId="22959"/>
    <cellStyle name="20% - Accent6 2 4 3 2 2 4 2" xfId="46263"/>
    <cellStyle name="20% - Accent6 2 4 3 2 2 5" xfId="34667"/>
    <cellStyle name="20% - Accent6 2 4 3 2 3" xfId="8190"/>
    <cellStyle name="20% - Accent6 2 4 3 2 3 2" xfId="25847"/>
    <cellStyle name="20% - Accent6 2 4 3 2 3 2 2" xfId="49149"/>
    <cellStyle name="20% - Accent6 2 4 3 2 3 3" xfId="37553"/>
    <cellStyle name="20% - Accent6 2 4 3 2 4" xfId="13712"/>
    <cellStyle name="20% - Accent6 2 4 3 2 5" xfId="20075"/>
    <cellStyle name="20% - Accent6 2 4 3 2 5 2" xfId="43379"/>
    <cellStyle name="20% - Accent6 2 4 3 2 6" xfId="31783"/>
    <cellStyle name="20% - Accent6 2 4 3 3" xfId="3911"/>
    <cellStyle name="20% - Accent6 2 4 3 3 2" xfId="9681"/>
    <cellStyle name="20% - Accent6 2 4 3 3 2 2" xfId="27338"/>
    <cellStyle name="20% - Accent6 2 4 3 3 2 2 2" xfId="50640"/>
    <cellStyle name="20% - Accent6 2 4 3 3 2 3" xfId="39044"/>
    <cellStyle name="20% - Accent6 2 4 3 3 3" xfId="13714"/>
    <cellStyle name="20% - Accent6 2 4 3 3 4" xfId="21566"/>
    <cellStyle name="20% - Accent6 2 4 3 3 4 2" xfId="44870"/>
    <cellStyle name="20% - Accent6 2 4 3 3 5" xfId="33274"/>
    <cellStyle name="20% - Accent6 2 4 3 4" xfId="6797"/>
    <cellStyle name="20% - Accent6 2 4 3 4 2" xfId="24454"/>
    <cellStyle name="20% - Accent6 2 4 3 4 2 2" xfId="47756"/>
    <cellStyle name="20% - Accent6 2 4 3 4 3" xfId="36160"/>
    <cellStyle name="20% - Accent6 2 4 3 5" xfId="13711"/>
    <cellStyle name="20% - Accent6 2 4 3 6" xfId="18484"/>
    <cellStyle name="20% - Accent6 2 4 3 6 2" xfId="41867"/>
    <cellStyle name="20% - Accent6 2 4 3 7" xfId="30390"/>
    <cellStyle name="20% - Accent6 2 4 4" xfId="1673"/>
    <cellStyle name="20% - Accent6 2 4 4 2" xfId="4557"/>
    <cellStyle name="20% - Accent6 2 4 4 2 2" xfId="10327"/>
    <cellStyle name="20% - Accent6 2 4 4 2 2 2" xfId="27984"/>
    <cellStyle name="20% - Accent6 2 4 4 2 2 2 2" xfId="51286"/>
    <cellStyle name="20% - Accent6 2 4 4 2 2 3" xfId="39690"/>
    <cellStyle name="20% - Accent6 2 4 4 2 3" xfId="13716"/>
    <cellStyle name="20% - Accent6 2 4 4 2 4" xfId="22212"/>
    <cellStyle name="20% - Accent6 2 4 4 2 4 2" xfId="45516"/>
    <cellStyle name="20% - Accent6 2 4 4 2 5" xfId="33920"/>
    <cellStyle name="20% - Accent6 2 4 4 3" xfId="7443"/>
    <cellStyle name="20% - Accent6 2 4 4 3 2" xfId="25100"/>
    <cellStyle name="20% - Accent6 2 4 4 3 2 2" xfId="48402"/>
    <cellStyle name="20% - Accent6 2 4 4 3 3" xfId="36806"/>
    <cellStyle name="20% - Accent6 2 4 4 4" xfId="13715"/>
    <cellStyle name="20% - Accent6 2 4 4 5" xfId="17838"/>
    <cellStyle name="20% - Accent6 2 4 4 5 2" xfId="41221"/>
    <cellStyle name="20% - Accent6 2 4 4 6" xfId="31036"/>
    <cellStyle name="20% - Accent6 2 4 5" xfId="3164"/>
    <cellStyle name="20% - Accent6 2 4 5 2" xfId="8934"/>
    <cellStyle name="20% - Accent6 2 4 5 2 2" xfId="26591"/>
    <cellStyle name="20% - Accent6 2 4 5 2 2 2" xfId="49893"/>
    <cellStyle name="20% - Accent6 2 4 5 2 3" xfId="38297"/>
    <cellStyle name="20% - Accent6 2 4 5 3" xfId="13717"/>
    <cellStyle name="20% - Accent6 2 4 5 4" xfId="20819"/>
    <cellStyle name="20% - Accent6 2 4 5 4 2" xfId="44123"/>
    <cellStyle name="20% - Accent6 2 4 5 5" xfId="32527"/>
    <cellStyle name="20% - Accent6 2 4 6" xfId="6050"/>
    <cellStyle name="20% - Accent6 2 4 6 2" xfId="23707"/>
    <cellStyle name="20% - Accent6 2 4 6 2 2" xfId="47009"/>
    <cellStyle name="20% - Accent6 2 4 6 3" xfId="35413"/>
    <cellStyle name="20% - Accent6 2 4 7" xfId="13702"/>
    <cellStyle name="20% - Accent6 2 4 8" xfId="19257"/>
    <cellStyle name="20% - Accent6 2 4 8 2" xfId="42614"/>
    <cellStyle name="20% - Accent6 2 4 9" xfId="29643"/>
    <cellStyle name="20% - Accent6 2 5" xfId="249"/>
    <cellStyle name="20% - Accent6 2 5 2" xfId="1022"/>
    <cellStyle name="20% - Accent6 2 5 2 2" xfId="2415"/>
    <cellStyle name="20% - Accent6 2 5 2 2 2" xfId="5299"/>
    <cellStyle name="20% - Accent6 2 5 2 2 2 2" xfId="11069"/>
    <cellStyle name="20% - Accent6 2 5 2 2 2 2 2" xfId="28726"/>
    <cellStyle name="20% - Accent6 2 5 2 2 2 2 2 2" xfId="52028"/>
    <cellStyle name="20% - Accent6 2 5 2 2 2 2 3" xfId="40432"/>
    <cellStyle name="20% - Accent6 2 5 2 2 2 3" xfId="13721"/>
    <cellStyle name="20% - Accent6 2 5 2 2 2 4" xfId="22954"/>
    <cellStyle name="20% - Accent6 2 5 2 2 2 4 2" xfId="46258"/>
    <cellStyle name="20% - Accent6 2 5 2 2 2 5" xfId="34662"/>
    <cellStyle name="20% - Accent6 2 5 2 2 3" xfId="8185"/>
    <cellStyle name="20% - Accent6 2 5 2 2 3 2" xfId="25842"/>
    <cellStyle name="20% - Accent6 2 5 2 2 3 2 2" xfId="49144"/>
    <cellStyle name="20% - Accent6 2 5 2 2 3 3" xfId="37548"/>
    <cellStyle name="20% - Accent6 2 5 2 2 4" xfId="13720"/>
    <cellStyle name="20% - Accent6 2 5 2 2 5" xfId="20070"/>
    <cellStyle name="20% - Accent6 2 5 2 2 5 2" xfId="43374"/>
    <cellStyle name="20% - Accent6 2 5 2 2 6" xfId="31778"/>
    <cellStyle name="20% - Accent6 2 5 2 3" xfId="3906"/>
    <cellStyle name="20% - Accent6 2 5 2 3 2" xfId="9676"/>
    <cellStyle name="20% - Accent6 2 5 2 3 2 2" xfId="27333"/>
    <cellStyle name="20% - Accent6 2 5 2 3 2 2 2" xfId="50635"/>
    <cellStyle name="20% - Accent6 2 5 2 3 2 3" xfId="39039"/>
    <cellStyle name="20% - Accent6 2 5 2 3 3" xfId="13722"/>
    <cellStyle name="20% - Accent6 2 5 2 3 4" xfId="21561"/>
    <cellStyle name="20% - Accent6 2 5 2 3 4 2" xfId="44865"/>
    <cellStyle name="20% - Accent6 2 5 2 3 5" xfId="33269"/>
    <cellStyle name="20% - Accent6 2 5 2 4" xfId="6792"/>
    <cellStyle name="20% - Accent6 2 5 2 4 2" xfId="24449"/>
    <cellStyle name="20% - Accent6 2 5 2 4 2 2" xfId="47751"/>
    <cellStyle name="20% - Accent6 2 5 2 4 3" xfId="36155"/>
    <cellStyle name="20% - Accent6 2 5 2 5" xfId="13719"/>
    <cellStyle name="20% - Accent6 2 5 2 6" xfId="18489"/>
    <cellStyle name="20% - Accent6 2 5 2 6 2" xfId="41872"/>
    <cellStyle name="20% - Accent6 2 5 2 7" xfId="30385"/>
    <cellStyle name="20% - Accent6 2 5 3" xfId="1668"/>
    <cellStyle name="20% - Accent6 2 5 3 2" xfId="4552"/>
    <cellStyle name="20% - Accent6 2 5 3 2 2" xfId="10322"/>
    <cellStyle name="20% - Accent6 2 5 3 2 2 2" xfId="27979"/>
    <cellStyle name="20% - Accent6 2 5 3 2 2 2 2" xfId="51281"/>
    <cellStyle name="20% - Accent6 2 5 3 2 2 3" xfId="39685"/>
    <cellStyle name="20% - Accent6 2 5 3 2 3" xfId="13724"/>
    <cellStyle name="20% - Accent6 2 5 3 2 4" xfId="22207"/>
    <cellStyle name="20% - Accent6 2 5 3 2 4 2" xfId="45511"/>
    <cellStyle name="20% - Accent6 2 5 3 2 5" xfId="33915"/>
    <cellStyle name="20% - Accent6 2 5 3 3" xfId="7438"/>
    <cellStyle name="20% - Accent6 2 5 3 3 2" xfId="25095"/>
    <cellStyle name="20% - Accent6 2 5 3 3 2 2" xfId="48397"/>
    <cellStyle name="20% - Accent6 2 5 3 3 3" xfId="36801"/>
    <cellStyle name="20% - Accent6 2 5 3 4" xfId="13723"/>
    <cellStyle name="20% - Accent6 2 5 3 5" xfId="17843"/>
    <cellStyle name="20% - Accent6 2 5 3 5 2" xfId="41226"/>
    <cellStyle name="20% - Accent6 2 5 3 6" xfId="31031"/>
    <cellStyle name="20% - Accent6 2 5 4" xfId="3159"/>
    <cellStyle name="20% - Accent6 2 5 4 2" xfId="8929"/>
    <cellStyle name="20% - Accent6 2 5 4 2 2" xfId="26586"/>
    <cellStyle name="20% - Accent6 2 5 4 2 2 2" xfId="49888"/>
    <cellStyle name="20% - Accent6 2 5 4 2 3" xfId="38292"/>
    <cellStyle name="20% - Accent6 2 5 4 3" xfId="13725"/>
    <cellStyle name="20% - Accent6 2 5 4 4" xfId="20814"/>
    <cellStyle name="20% - Accent6 2 5 4 4 2" xfId="44118"/>
    <cellStyle name="20% - Accent6 2 5 4 5" xfId="32522"/>
    <cellStyle name="20% - Accent6 2 5 5" xfId="6045"/>
    <cellStyle name="20% - Accent6 2 5 5 2" xfId="23702"/>
    <cellStyle name="20% - Accent6 2 5 5 2 2" xfId="47004"/>
    <cellStyle name="20% - Accent6 2 5 5 3" xfId="35408"/>
    <cellStyle name="20% - Accent6 2 5 6" xfId="13718"/>
    <cellStyle name="20% - Accent6 2 5 7" xfId="19262"/>
    <cellStyle name="20% - Accent6 2 5 7 2" xfId="42619"/>
    <cellStyle name="20% - Accent6 2 5 8" xfId="29638"/>
    <cellStyle name="20% - Accent6 2 6" xfId="650"/>
    <cellStyle name="20% - Accent6 2 6 2" xfId="1383"/>
    <cellStyle name="20% - Accent6 2 6 2 2" xfId="2776"/>
    <cellStyle name="20% - Accent6 2 6 2 2 2" xfId="5660"/>
    <cellStyle name="20% - Accent6 2 6 2 2 2 2" xfId="11430"/>
    <cellStyle name="20% - Accent6 2 6 2 2 2 2 2" xfId="29087"/>
    <cellStyle name="20% - Accent6 2 6 2 2 2 2 2 2" xfId="52389"/>
    <cellStyle name="20% - Accent6 2 6 2 2 2 2 3" xfId="40793"/>
    <cellStyle name="20% - Accent6 2 6 2 2 2 3" xfId="13729"/>
    <cellStyle name="20% - Accent6 2 6 2 2 2 4" xfId="23315"/>
    <cellStyle name="20% - Accent6 2 6 2 2 2 4 2" xfId="46619"/>
    <cellStyle name="20% - Accent6 2 6 2 2 2 5" xfId="35023"/>
    <cellStyle name="20% - Accent6 2 6 2 2 3" xfId="8546"/>
    <cellStyle name="20% - Accent6 2 6 2 2 3 2" xfId="26203"/>
    <cellStyle name="20% - Accent6 2 6 2 2 3 2 2" xfId="49505"/>
    <cellStyle name="20% - Accent6 2 6 2 2 3 3" xfId="37909"/>
    <cellStyle name="20% - Accent6 2 6 2 2 4" xfId="13728"/>
    <cellStyle name="20% - Accent6 2 6 2 2 5" xfId="20431"/>
    <cellStyle name="20% - Accent6 2 6 2 2 5 2" xfId="43735"/>
    <cellStyle name="20% - Accent6 2 6 2 2 6" xfId="32139"/>
    <cellStyle name="20% - Accent6 2 6 2 3" xfId="4267"/>
    <cellStyle name="20% - Accent6 2 6 2 3 2" xfId="10037"/>
    <cellStyle name="20% - Accent6 2 6 2 3 2 2" xfId="27694"/>
    <cellStyle name="20% - Accent6 2 6 2 3 2 2 2" xfId="50996"/>
    <cellStyle name="20% - Accent6 2 6 2 3 2 3" xfId="39400"/>
    <cellStyle name="20% - Accent6 2 6 2 3 3" xfId="13730"/>
    <cellStyle name="20% - Accent6 2 6 2 3 4" xfId="21922"/>
    <cellStyle name="20% - Accent6 2 6 2 3 4 2" xfId="45226"/>
    <cellStyle name="20% - Accent6 2 6 2 3 5" xfId="33630"/>
    <cellStyle name="20% - Accent6 2 6 2 4" xfId="7153"/>
    <cellStyle name="20% - Accent6 2 6 2 4 2" xfId="24810"/>
    <cellStyle name="20% - Accent6 2 6 2 4 2 2" xfId="48112"/>
    <cellStyle name="20% - Accent6 2 6 2 4 3" xfId="36516"/>
    <cellStyle name="20% - Accent6 2 6 2 5" xfId="13727"/>
    <cellStyle name="20% - Accent6 2 6 2 6" xfId="18128"/>
    <cellStyle name="20% - Accent6 2 6 2 6 2" xfId="41511"/>
    <cellStyle name="20% - Accent6 2 6 2 7" xfId="30746"/>
    <cellStyle name="20% - Accent6 2 6 3" xfId="2043"/>
    <cellStyle name="20% - Accent6 2 6 3 2" xfId="4927"/>
    <cellStyle name="20% - Accent6 2 6 3 2 2" xfId="10697"/>
    <cellStyle name="20% - Accent6 2 6 3 2 2 2" xfId="28354"/>
    <cellStyle name="20% - Accent6 2 6 3 2 2 2 2" xfId="51656"/>
    <cellStyle name="20% - Accent6 2 6 3 2 2 3" xfId="40060"/>
    <cellStyle name="20% - Accent6 2 6 3 2 3" xfId="13732"/>
    <cellStyle name="20% - Accent6 2 6 3 2 4" xfId="22582"/>
    <cellStyle name="20% - Accent6 2 6 3 2 4 2" xfId="45886"/>
    <cellStyle name="20% - Accent6 2 6 3 2 5" xfId="34290"/>
    <cellStyle name="20% - Accent6 2 6 3 3" xfId="7813"/>
    <cellStyle name="20% - Accent6 2 6 3 3 2" xfId="25470"/>
    <cellStyle name="20% - Accent6 2 6 3 3 2 2" xfId="48772"/>
    <cellStyle name="20% - Accent6 2 6 3 3 3" xfId="37176"/>
    <cellStyle name="20% - Accent6 2 6 3 4" xfId="13731"/>
    <cellStyle name="20% - Accent6 2 6 3 5" xfId="19698"/>
    <cellStyle name="20% - Accent6 2 6 3 5 2" xfId="43002"/>
    <cellStyle name="20% - Accent6 2 6 3 6" xfId="31406"/>
    <cellStyle name="20% - Accent6 2 6 4" xfId="3534"/>
    <cellStyle name="20% - Accent6 2 6 4 2" xfId="9304"/>
    <cellStyle name="20% - Accent6 2 6 4 2 2" xfId="26961"/>
    <cellStyle name="20% - Accent6 2 6 4 2 2 2" xfId="50263"/>
    <cellStyle name="20% - Accent6 2 6 4 2 3" xfId="38667"/>
    <cellStyle name="20% - Accent6 2 6 4 3" xfId="13733"/>
    <cellStyle name="20% - Accent6 2 6 4 4" xfId="21189"/>
    <cellStyle name="20% - Accent6 2 6 4 4 2" xfId="44493"/>
    <cellStyle name="20% - Accent6 2 6 4 5" xfId="32897"/>
    <cellStyle name="20% - Accent6 2 6 5" xfId="6420"/>
    <cellStyle name="20% - Accent6 2 6 5 2" xfId="24077"/>
    <cellStyle name="20% - Accent6 2 6 5 2 2" xfId="47379"/>
    <cellStyle name="20% - Accent6 2 6 5 3" xfId="35783"/>
    <cellStyle name="20% - Accent6 2 6 6" xfId="13726"/>
    <cellStyle name="20% - Accent6 2 6 7" xfId="18861"/>
    <cellStyle name="20% - Accent6 2 6 7 2" xfId="42244"/>
    <cellStyle name="20% - Accent6 2 6 8" xfId="30013"/>
    <cellStyle name="20% - Accent6 2 7" xfId="864"/>
    <cellStyle name="20% - Accent6 2 7 2" xfId="2257"/>
    <cellStyle name="20% - Accent6 2 7 2 2" xfId="5141"/>
    <cellStyle name="20% - Accent6 2 7 2 2 2" xfId="10911"/>
    <cellStyle name="20% - Accent6 2 7 2 2 2 2" xfId="28568"/>
    <cellStyle name="20% - Accent6 2 7 2 2 2 2 2" xfId="51870"/>
    <cellStyle name="20% - Accent6 2 7 2 2 2 3" xfId="40274"/>
    <cellStyle name="20% - Accent6 2 7 2 2 3" xfId="13736"/>
    <cellStyle name="20% - Accent6 2 7 2 2 4" xfId="22796"/>
    <cellStyle name="20% - Accent6 2 7 2 2 4 2" xfId="46100"/>
    <cellStyle name="20% - Accent6 2 7 2 2 5" xfId="34504"/>
    <cellStyle name="20% - Accent6 2 7 2 3" xfId="8027"/>
    <cellStyle name="20% - Accent6 2 7 2 3 2" xfId="25684"/>
    <cellStyle name="20% - Accent6 2 7 2 3 2 2" xfId="48986"/>
    <cellStyle name="20% - Accent6 2 7 2 3 3" xfId="37390"/>
    <cellStyle name="20% - Accent6 2 7 2 4" xfId="13735"/>
    <cellStyle name="20% - Accent6 2 7 2 5" xfId="19912"/>
    <cellStyle name="20% - Accent6 2 7 2 5 2" xfId="43216"/>
    <cellStyle name="20% - Accent6 2 7 2 6" xfId="31620"/>
    <cellStyle name="20% - Accent6 2 7 3" xfId="3748"/>
    <cellStyle name="20% - Accent6 2 7 3 2" xfId="9518"/>
    <cellStyle name="20% - Accent6 2 7 3 2 2" xfId="27175"/>
    <cellStyle name="20% - Accent6 2 7 3 2 2 2" xfId="50477"/>
    <cellStyle name="20% - Accent6 2 7 3 2 3" xfId="38881"/>
    <cellStyle name="20% - Accent6 2 7 3 3" xfId="13737"/>
    <cellStyle name="20% - Accent6 2 7 3 4" xfId="21403"/>
    <cellStyle name="20% - Accent6 2 7 3 4 2" xfId="44707"/>
    <cellStyle name="20% - Accent6 2 7 3 5" xfId="33111"/>
    <cellStyle name="20% - Accent6 2 7 4" xfId="6634"/>
    <cellStyle name="20% - Accent6 2 7 4 2" xfId="24291"/>
    <cellStyle name="20% - Accent6 2 7 4 2 2" xfId="47593"/>
    <cellStyle name="20% - Accent6 2 7 4 3" xfId="35997"/>
    <cellStyle name="20% - Accent6 2 7 5" xfId="13734"/>
    <cellStyle name="20% - Accent6 2 7 6" xfId="18647"/>
    <cellStyle name="20% - Accent6 2 7 6 2" xfId="42030"/>
    <cellStyle name="20% - Accent6 2 7 7" xfId="30227"/>
    <cellStyle name="20% - Accent6 2 8" xfId="763"/>
    <cellStyle name="20% - Accent6 2 8 2" xfId="2156"/>
    <cellStyle name="20% - Accent6 2 8 2 2" xfId="5040"/>
    <cellStyle name="20% - Accent6 2 8 2 2 2" xfId="10810"/>
    <cellStyle name="20% - Accent6 2 8 2 2 2 2" xfId="28467"/>
    <cellStyle name="20% - Accent6 2 8 2 2 2 2 2" xfId="51769"/>
    <cellStyle name="20% - Accent6 2 8 2 2 2 3" xfId="40173"/>
    <cellStyle name="20% - Accent6 2 8 2 2 3" xfId="13740"/>
    <cellStyle name="20% - Accent6 2 8 2 2 4" xfId="22695"/>
    <cellStyle name="20% - Accent6 2 8 2 2 4 2" xfId="45999"/>
    <cellStyle name="20% - Accent6 2 8 2 2 5" xfId="34403"/>
    <cellStyle name="20% - Accent6 2 8 2 3" xfId="7926"/>
    <cellStyle name="20% - Accent6 2 8 2 3 2" xfId="25583"/>
    <cellStyle name="20% - Accent6 2 8 2 3 2 2" xfId="48885"/>
    <cellStyle name="20% - Accent6 2 8 2 3 3" xfId="37289"/>
    <cellStyle name="20% - Accent6 2 8 2 4" xfId="13739"/>
    <cellStyle name="20% - Accent6 2 8 2 5" xfId="19811"/>
    <cellStyle name="20% - Accent6 2 8 2 5 2" xfId="43115"/>
    <cellStyle name="20% - Accent6 2 8 2 6" xfId="31519"/>
    <cellStyle name="20% - Accent6 2 8 3" xfId="3647"/>
    <cellStyle name="20% - Accent6 2 8 3 2" xfId="9417"/>
    <cellStyle name="20% - Accent6 2 8 3 2 2" xfId="27074"/>
    <cellStyle name="20% - Accent6 2 8 3 2 2 2" xfId="50376"/>
    <cellStyle name="20% - Accent6 2 8 3 2 3" xfId="38780"/>
    <cellStyle name="20% - Accent6 2 8 3 3" xfId="13741"/>
    <cellStyle name="20% - Accent6 2 8 3 4" xfId="21302"/>
    <cellStyle name="20% - Accent6 2 8 3 4 2" xfId="44606"/>
    <cellStyle name="20% - Accent6 2 8 3 5" xfId="33010"/>
    <cellStyle name="20% - Accent6 2 8 4" xfId="6533"/>
    <cellStyle name="20% - Accent6 2 8 4 2" xfId="24190"/>
    <cellStyle name="20% - Accent6 2 8 4 2 2" xfId="47492"/>
    <cellStyle name="20% - Accent6 2 8 4 3" xfId="35896"/>
    <cellStyle name="20% - Accent6 2 8 5" xfId="13738"/>
    <cellStyle name="20% - Accent6 2 8 6" xfId="18748"/>
    <cellStyle name="20% - Accent6 2 8 6 2" xfId="42131"/>
    <cellStyle name="20% - Accent6 2 8 7" xfId="30126"/>
    <cellStyle name="20% - Accent6 2 9" xfId="1510"/>
    <cellStyle name="20% - Accent6 2 9 2" xfId="4394"/>
    <cellStyle name="20% - Accent6 2 9 2 2" xfId="10164"/>
    <cellStyle name="20% - Accent6 2 9 2 2 2" xfId="27821"/>
    <cellStyle name="20% - Accent6 2 9 2 2 2 2" xfId="51123"/>
    <cellStyle name="20% - Accent6 2 9 2 2 3" xfId="39527"/>
    <cellStyle name="20% - Accent6 2 9 2 3" xfId="13743"/>
    <cellStyle name="20% - Accent6 2 9 2 4" xfId="22049"/>
    <cellStyle name="20% - Accent6 2 9 2 4 2" xfId="45353"/>
    <cellStyle name="20% - Accent6 2 9 2 5" xfId="33757"/>
    <cellStyle name="20% - Accent6 2 9 3" xfId="7280"/>
    <cellStyle name="20% - Accent6 2 9 3 2" xfId="24937"/>
    <cellStyle name="20% - Accent6 2 9 3 2 2" xfId="48239"/>
    <cellStyle name="20% - Accent6 2 9 3 3" xfId="36643"/>
    <cellStyle name="20% - Accent6 2 9 4" xfId="13742"/>
    <cellStyle name="20% - Accent6 2 9 5" xfId="18001"/>
    <cellStyle name="20% - Accent6 2 9 5 2" xfId="41384"/>
    <cellStyle name="20% - Accent6 2 9 6" xfId="30873"/>
    <cellStyle name="20% - Accent6 20" xfId="2985"/>
    <cellStyle name="20% - Accent6 20 2" xfId="8755"/>
    <cellStyle name="20% - Accent6 20 2 2" xfId="26412"/>
    <cellStyle name="20% - Accent6 20 2 2 2" xfId="49714"/>
    <cellStyle name="20% - Accent6 20 2 3" xfId="38118"/>
    <cellStyle name="20% - Accent6 20 3" xfId="13744"/>
    <cellStyle name="20% - Accent6 20 4" xfId="20640"/>
    <cellStyle name="20% - Accent6 20 4 2" xfId="43944"/>
    <cellStyle name="20% - Accent6 20 5" xfId="32348"/>
    <cellStyle name="20% - Accent6 21" xfId="5871"/>
    <cellStyle name="20% - Accent6 21 2" xfId="13745"/>
    <cellStyle name="20% - Accent6 21 3" xfId="23528"/>
    <cellStyle name="20% - Accent6 21 3 2" xfId="46830"/>
    <cellStyle name="20% - Accent6 21 4" xfId="35234"/>
    <cellStyle name="20% - Accent6 22" xfId="11666"/>
    <cellStyle name="20% - Accent6 22 2" xfId="17549"/>
    <cellStyle name="20% - Accent6 22 3" xfId="29300"/>
    <cellStyle name="20% - Accent6 22 3 2" xfId="52600"/>
    <cellStyle name="20% - Accent6 22 4" xfId="41004"/>
    <cellStyle name="20% - Accent6 23" xfId="13619"/>
    <cellStyle name="20% - Accent6 23 2" xfId="17634"/>
    <cellStyle name="20% - Accent6 23 2 2" xfId="29382"/>
    <cellStyle name="20% - Accent6 23 2 2 2" xfId="52614"/>
    <cellStyle name="20% - Accent6 23 2 3" xfId="41018"/>
    <cellStyle name="20% - Accent6 23 3" xfId="29306"/>
    <cellStyle name="20% - Accent6 23 4" xfId="19500"/>
    <cellStyle name="20% - Accent6 23 4 2" xfId="42804"/>
    <cellStyle name="20% - Accent6 24" xfId="17649"/>
    <cellStyle name="20% - Accent6 24 2" xfId="41032"/>
    <cellStyle name="20% - Accent6 25" xfId="17663"/>
    <cellStyle name="20% - Accent6 25 2" xfId="41046"/>
    <cellStyle name="20% - Accent6 26" xfId="29396"/>
    <cellStyle name="20% - Accent6 26 2" xfId="52628"/>
    <cellStyle name="20% - Accent6 27" xfId="29410"/>
    <cellStyle name="20% - Accent6 27 2" xfId="52642"/>
    <cellStyle name="20% - Accent6 28" xfId="29424"/>
    <cellStyle name="20% - Accent6 28 2" xfId="52656"/>
    <cellStyle name="20% - Accent6 29" xfId="29438"/>
    <cellStyle name="20% - Accent6 29 2" xfId="52670"/>
    <cellStyle name="20% - Accent6 3" xfId="81"/>
    <cellStyle name="20% - Accent6 3 10" xfId="3009"/>
    <cellStyle name="20% - Accent6 3 10 2" xfId="8779"/>
    <cellStyle name="20% - Accent6 3 10 2 2" xfId="26436"/>
    <cellStyle name="20% - Accent6 3 10 2 2 2" xfId="49738"/>
    <cellStyle name="20% - Accent6 3 10 2 3" xfId="38142"/>
    <cellStyle name="20% - Accent6 3 10 3" xfId="13747"/>
    <cellStyle name="20% - Accent6 3 10 4" xfId="20664"/>
    <cellStyle name="20% - Accent6 3 10 4 2" xfId="43968"/>
    <cellStyle name="20% - Accent6 3 10 5" xfId="32372"/>
    <cellStyle name="20% - Accent6 3 11" xfId="5895"/>
    <cellStyle name="20% - Accent6 3 11 2" xfId="23552"/>
    <cellStyle name="20% - Accent6 3 11 2 2" xfId="46854"/>
    <cellStyle name="20% - Accent6 3 11 3" xfId="35258"/>
    <cellStyle name="20% - Accent6 3 12" xfId="13746"/>
    <cellStyle name="20% - Accent6 3 13" xfId="19430"/>
    <cellStyle name="20% - Accent6 3 13 2" xfId="42769"/>
    <cellStyle name="20% - Accent6 3 14" xfId="29488"/>
    <cellStyle name="20% - Accent6 3 2" xfId="256"/>
    <cellStyle name="20% - Accent6 3 2 10" xfId="19255"/>
    <cellStyle name="20% - Accent6 3 2 10 2" xfId="42612"/>
    <cellStyle name="20% - Accent6 3 2 11" xfId="29645"/>
    <cellStyle name="20% - Accent6 3 2 2" xfId="257"/>
    <cellStyle name="20% - Accent6 3 2 2 2" xfId="529"/>
    <cellStyle name="20% - Accent6 3 2 2 2 2" xfId="1262"/>
    <cellStyle name="20% - Accent6 3 2 2 2 2 2" xfId="2655"/>
    <cellStyle name="20% - Accent6 3 2 2 2 2 2 2" xfId="5539"/>
    <cellStyle name="20% - Accent6 3 2 2 2 2 2 2 2" xfId="11309"/>
    <cellStyle name="20% - Accent6 3 2 2 2 2 2 2 2 2" xfId="28966"/>
    <cellStyle name="20% - Accent6 3 2 2 2 2 2 2 2 2 2" xfId="52268"/>
    <cellStyle name="20% - Accent6 3 2 2 2 2 2 2 2 3" xfId="40672"/>
    <cellStyle name="20% - Accent6 3 2 2 2 2 2 2 3" xfId="13753"/>
    <cellStyle name="20% - Accent6 3 2 2 2 2 2 2 4" xfId="23194"/>
    <cellStyle name="20% - Accent6 3 2 2 2 2 2 2 4 2" xfId="46498"/>
    <cellStyle name="20% - Accent6 3 2 2 2 2 2 2 5" xfId="34902"/>
    <cellStyle name="20% - Accent6 3 2 2 2 2 2 3" xfId="8425"/>
    <cellStyle name="20% - Accent6 3 2 2 2 2 2 3 2" xfId="26082"/>
    <cellStyle name="20% - Accent6 3 2 2 2 2 2 3 2 2" xfId="49384"/>
    <cellStyle name="20% - Accent6 3 2 2 2 2 2 3 3" xfId="37788"/>
    <cellStyle name="20% - Accent6 3 2 2 2 2 2 4" xfId="13752"/>
    <cellStyle name="20% - Accent6 3 2 2 2 2 2 5" xfId="20310"/>
    <cellStyle name="20% - Accent6 3 2 2 2 2 2 5 2" xfId="43614"/>
    <cellStyle name="20% - Accent6 3 2 2 2 2 2 6" xfId="32018"/>
    <cellStyle name="20% - Accent6 3 2 2 2 2 3" xfId="4146"/>
    <cellStyle name="20% - Accent6 3 2 2 2 2 3 2" xfId="9916"/>
    <cellStyle name="20% - Accent6 3 2 2 2 2 3 2 2" xfId="27573"/>
    <cellStyle name="20% - Accent6 3 2 2 2 2 3 2 2 2" xfId="50875"/>
    <cellStyle name="20% - Accent6 3 2 2 2 2 3 2 3" xfId="39279"/>
    <cellStyle name="20% - Accent6 3 2 2 2 2 3 3" xfId="13754"/>
    <cellStyle name="20% - Accent6 3 2 2 2 2 3 4" xfId="21801"/>
    <cellStyle name="20% - Accent6 3 2 2 2 2 3 4 2" xfId="45105"/>
    <cellStyle name="20% - Accent6 3 2 2 2 2 3 5" xfId="33509"/>
    <cellStyle name="20% - Accent6 3 2 2 2 2 4" xfId="7032"/>
    <cellStyle name="20% - Accent6 3 2 2 2 2 4 2" xfId="24689"/>
    <cellStyle name="20% - Accent6 3 2 2 2 2 4 2 2" xfId="47991"/>
    <cellStyle name="20% - Accent6 3 2 2 2 2 4 3" xfId="36395"/>
    <cellStyle name="20% - Accent6 3 2 2 2 2 5" xfId="13751"/>
    <cellStyle name="20% - Accent6 3 2 2 2 2 6" xfId="18249"/>
    <cellStyle name="20% - Accent6 3 2 2 2 2 6 2" xfId="41632"/>
    <cellStyle name="20% - Accent6 3 2 2 2 2 7" xfId="30625"/>
    <cellStyle name="20% - Accent6 3 2 2 2 3" xfId="1922"/>
    <cellStyle name="20% - Accent6 3 2 2 2 3 2" xfId="4806"/>
    <cellStyle name="20% - Accent6 3 2 2 2 3 2 2" xfId="10576"/>
    <cellStyle name="20% - Accent6 3 2 2 2 3 2 2 2" xfId="28233"/>
    <cellStyle name="20% - Accent6 3 2 2 2 3 2 2 2 2" xfId="51535"/>
    <cellStyle name="20% - Accent6 3 2 2 2 3 2 2 3" xfId="39939"/>
    <cellStyle name="20% - Accent6 3 2 2 2 3 2 3" xfId="13756"/>
    <cellStyle name="20% - Accent6 3 2 2 2 3 2 4" xfId="22461"/>
    <cellStyle name="20% - Accent6 3 2 2 2 3 2 4 2" xfId="45765"/>
    <cellStyle name="20% - Accent6 3 2 2 2 3 2 5" xfId="34169"/>
    <cellStyle name="20% - Accent6 3 2 2 2 3 3" xfId="7692"/>
    <cellStyle name="20% - Accent6 3 2 2 2 3 3 2" xfId="25349"/>
    <cellStyle name="20% - Accent6 3 2 2 2 3 3 2 2" xfId="48651"/>
    <cellStyle name="20% - Accent6 3 2 2 2 3 3 3" xfId="37055"/>
    <cellStyle name="20% - Accent6 3 2 2 2 3 4" xfId="13755"/>
    <cellStyle name="20% - Accent6 3 2 2 2 3 5" xfId="19577"/>
    <cellStyle name="20% - Accent6 3 2 2 2 3 5 2" xfId="42881"/>
    <cellStyle name="20% - Accent6 3 2 2 2 3 6" xfId="31285"/>
    <cellStyle name="20% - Accent6 3 2 2 2 4" xfId="3413"/>
    <cellStyle name="20% - Accent6 3 2 2 2 4 2" xfId="9183"/>
    <cellStyle name="20% - Accent6 3 2 2 2 4 2 2" xfId="26840"/>
    <cellStyle name="20% - Accent6 3 2 2 2 4 2 2 2" xfId="50142"/>
    <cellStyle name="20% - Accent6 3 2 2 2 4 2 3" xfId="38546"/>
    <cellStyle name="20% - Accent6 3 2 2 2 4 3" xfId="13757"/>
    <cellStyle name="20% - Accent6 3 2 2 2 4 4" xfId="21068"/>
    <cellStyle name="20% - Accent6 3 2 2 2 4 4 2" xfId="44372"/>
    <cellStyle name="20% - Accent6 3 2 2 2 4 5" xfId="32776"/>
    <cellStyle name="20% - Accent6 3 2 2 2 5" xfId="6299"/>
    <cellStyle name="20% - Accent6 3 2 2 2 5 2" xfId="23956"/>
    <cellStyle name="20% - Accent6 3 2 2 2 5 2 2" xfId="47258"/>
    <cellStyle name="20% - Accent6 3 2 2 2 5 3" xfId="35662"/>
    <cellStyle name="20% - Accent6 3 2 2 2 6" xfId="13750"/>
    <cellStyle name="20% - Accent6 3 2 2 2 7" xfId="18982"/>
    <cellStyle name="20% - Accent6 3 2 2 2 7 2" xfId="42365"/>
    <cellStyle name="20% - Accent6 3 2 2 2 8" xfId="29892"/>
    <cellStyle name="20% - Accent6 3 2 2 3" xfId="1030"/>
    <cellStyle name="20% - Accent6 3 2 2 3 2" xfId="2423"/>
    <cellStyle name="20% - Accent6 3 2 2 3 2 2" xfId="5307"/>
    <cellStyle name="20% - Accent6 3 2 2 3 2 2 2" xfId="11077"/>
    <cellStyle name="20% - Accent6 3 2 2 3 2 2 2 2" xfId="28734"/>
    <cellStyle name="20% - Accent6 3 2 2 3 2 2 2 2 2" xfId="52036"/>
    <cellStyle name="20% - Accent6 3 2 2 3 2 2 2 3" xfId="40440"/>
    <cellStyle name="20% - Accent6 3 2 2 3 2 2 3" xfId="13760"/>
    <cellStyle name="20% - Accent6 3 2 2 3 2 2 4" xfId="22962"/>
    <cellStyle name="20% - Accent6 3 2 2 3 2 2 4 2" xfId="46266"/>
    <cellStyle name="20% - Accent6 3 2 2 3 2 2 5" xfId="34670"/>
    <cellStyle name="20% - Accent6 3 2 2 3 2 3" xfId="8193"/>
    <cellStyle name="20% - Accent6 3 2 2 3 2 3 2" xfId="25850"/>
    <cellStyle name="20% - Accent6 3 2 2 3 2 3 2 2" xfId="49152"/>
    <cellStyle name="20% - Accent6 3 2 2 3 2 3 3" xfId="37556"/>
    <cellStyle name="20% - Accent6 3 2 2 3 2 4" xfId="13759"/>
    <cellStyle name="20% - Accent6 3 2 2 3 2 5" xfId="20078"/>
    <cellStyle name="20% - Accent6 3 2 2 3 2 5 2" xfId="43382"/>
    <cellStyle name="20% - Accent6 3 2 2 3 2 6" xfId="31786"/>
    <cellStyle name="20% - Accent6 3 2 2 3 3" xfId="3914"/>
    <cellStyle name="20% - Accent6 3 2 2 3 3 2" xfId="9684"/>
    <cellStyle name="20% - Accent6 3 2 2 3 3 2 2" xfId="27341"/>
    <cellStyle name="20% - Accent6 3 2 2 3 3 2 2 2" xfId="50643"/>
    <cellStyle name="20% - Accent6 3 2 2 3 3 2 3" xfId="39047"/>
    <cellStyle name="20% - Accent6 3 2 2 3 3 3" xfId="13761"/>
    <cellStyle name="20% - Accent6 3 2 2 3 3 4" xfId="21569"/>
    <cellStyle name="20% - Accent6 3 2 2 3 3 4 2" xfId="44873"/>
    <cellStyle name="20% - Accent6 3 2 2 3 3 5" xfId="33277"/>
    <cellStyle name="20% - Accent6 3 2 2 3 4" xfId="6800"/>
    <cellStyle name="20% - Accent6 3 2 2 3 4 2" xfId="24457"/>
    <cellStyle name="20% - Accent6 3 2 2 3 4 2 2" xfId="47759"/>
    <cellStyle name="20% - Accent6 3 2 2 3 4 3" xfId="36163"/>
    <cellStyle name="20% - Accent6 3 2 2 3 5" xfId="13758"/>
    <cellStyle name="20% - Accent6 3 2 2 3 6" xfId="18481"/>
    <cellStyle name="20% - Accent6 3 2 2 3 6 2" xfId="41864"/>
    <cellStyle name="20% - Accent6 3 2 2 3 7" xfId="30393"/>
    <cellStyle name="20% - Accent6 3 2 2 4" xfId="1676"/>
    <cellStyle name="20% - Accent6 3 2 2 4 2" xfId="4560"/>
    <cellStyle name="20% - Accent6 3 2 2 4 2 2" xfId="10330"/>
    <cellStyle name="20% - Accent6 3 2 2 4 2 2 2" xfId="27987"/>
    <cellStyle name="20% - Accent6 3 2 2 4 2 2 2 2" xfId="51289"/>
    <cellStyle name="20% - Accent6 3 2 2 4 2 2 3" xfId="39693"/>
    <cellStyle name="20% - Accent6 3 2 2 4 2 3" xfId="13763"/>
    <cellStyle name="20% - Accent6 3 2 2 4 2 4" xfId="22215"/>
    <cellStyle name="20% - Accent6 3 2 2 4 2 4 2" xfId="45519"/>
    <cellStyle name="20% - Accent6 3 2 2 4 2 5" xfId="33923"/>
    <cellStyle name="20% - Accent6 3 2 2 4 3" xfId="7446"/>
    <cellStyle name="20% - Accent6 3 2 2 4 3 2" xfId="25103"/>
    <cellStyle name="20% - Accent6 3 2 2 4 3 2 2" xfId="48405"/>
    <cellStyle name="20% - Accent6 3 2 2 4 3 3" xfId="36809"/>
    <cellStyle name="20% - Accent6 3 2 2 4 4" xfId="13762"/>
    <cellStyle name="20% - Accent6 3 2 2 4 5" xfId="17835"/>
    <cellStyle name="20% - Accent6 3 2 2 4 5 2" xfId="41218"/>
    <cellStyle name="20% - Accent6 3 2 2 4 6" xfId="31039"/>
    <cellStyle name="20% - Accent6 3 2 2 5" xfId="3167"/>
    <cellStyle name="20% - Accent6 3 2 2 5 2" xfId="8937"/>
    <cellStyle name="20% - Accent6 3 2 2 5 2 2" xfId="26594"/>
    <cellStyle name="20% - Accent6 3 2 2 5 2 2 2" xfId="49896"/>
    <cellStyle name="20% - Accent6 3 2 2 5 2 3" xfId="38300"/>
    <cellStyle name="20% - Accent6 3 2 2 5 3" xfId="13764"/>
    <cellStyle name="20% - Accent6 3 2 2 5 4" xfId="20822"/>
    <cellStyle name="20% - Accent6 3 2 2 5 4 2" xfId="44126"/>
    <cellStyle name="20% - Accent6 3 2 2 5 5" xfId="32530"/>
    <cellStyle name="20% - Accent6 3 2 2 6" xfId="6053"/>
    <cellStyle name="20% - Accent6 3 2 2 6 2" xfId="23710"/>
    <cellStyle name="20% - Accent6 3 2 2 6 2 2" xfId="47012"/>
    <cellStyle name="20% - Accent6 3 2 2 6 3" xfId="35416"/>
    <cellStyle name="20% - Accent6 3 2 2 7" xfId="13749"/>
    <cellStyle name="20% - Accent6 3 2 2 8" xfId="19254"/>
    <cellStyle name="20% - Accent6 3 2 2 8 2" xfId="42611"/>
    <cellStyle name="20% - Accent6 3 2 2 9" xfId="29646"/>
    <cellStyle name="20% - Accent6 3 2 3" xfId="258"/>
    <cellStyle name="20% - Accent6 3 2 3 2" xfId="1031"/>
    <cellStyle name="20% - Accent6 3 2 3 2 2" xfId="2424"/>
    <cellStyle name="20% - Accent6 3 2 3 2 2 2" xfId="5308"/>
    <cellStyle name="20% - Accent6 3 2 3 2 2 2 2" xfId="11078"/>
    <cellStyle name="20% - Accent6 3 2 3 2 2 2 2 2" xfId="28735"/>
    <cellStyle name="20% - Accent6 3 2 3 2 2 2 2 2 2" xfId="52037"/>
    <cellStyle name="20% - Accent6 3 2 3 2 2 2 2 3" xfId="40441"/>
    <cellStyle name="20% - Accent6 3 2 3 2 2 2 3" xfId="13768"/>
    <cellStyle name="20% - Accent6 3 2 3 2 2 2 4" xfId="22963"/>
    <cellStyle name="20% - Accent6 3 2 3 2 2 2 4 2" xfId="46267"/>
    <cellStyle name="20% - Accent6 3 2 3 2 2 2 5" xfId="34671"/>
    <cellStyle name="20% - Accent6 3 2 3 2 2 3" xfId="8194"/>
    <cellStyle name="20% - Accent6 3 2 3 2 2 3 2" xfId="25851"/>
    <cellStyle name="20% - Accent6 3 2 3 2 2 3 2 2" xfId="49153"/>
    <cellStyle name="20% - Accent6 3 2 3 2 2 3 3" xfId="37557"/>
    <cellStyle name="20% - Accent6 3 2 3 2 2 4" xfId="13767"/>
    <cellStyle name="20% - Accent6 3 2 3 2 2 5" xfId="20079"/>
    <cellStyle name="20% - Accent6 3 2 3 2 2 5 2" xfId="43383"/>
    <cellStyle name="20% - Accent6 3 2 3 2 2 6" xfId="31787"/>
    <cellStyle name="20% - Accent6 3 2 3 2 3" xfId="3915"/>
    <cellStyle name="20% - Accent6 3 2 3 2 3 2" xfId="9685"/>
    <cellStyle name="20% - Accent6 3 2 3 2 3 2 2" xfId="27342"/>
    <cellStyle name="20% - Accent6 3 2 3 2 3 2 2 2" xfId="50644"/>
    <cellStyle name="20% - Accent6 3 2 3 2 3 2 3" xfId="39048"/>
    <cellStyle name="20% - Accent6 3 2 3 2 3 3" xfId="13769"/>
    <cellStyle name="20% - Accent6 3 2 3 2 3 4" xfId="21570"/>
    <cellStyle name="20% - Accent6 3 2 3 2 3 4 2" xfId="44874"/>
    <cellStyle name="20% - Accent6 3 2 3 2 3 5" xfId="33278"/>
    <cellStyle name="20% - Accent6 3 2 3 2 4" xfId="6801"/>
    <cellStyle name="20% - Accent6 3 2 3 2 4 2" xfId="24458"/>
    <cellStyle name="20% - Accent6 3 2 3 2 4 2 2" xfId="47760"/>
    <cellStyle name="20% - Accent6 3 2 3 2 4 3" xfId="36164"/>
    <cellStyle name="20% - Accent6 3 2 3 2 5" xfId="13766"/>
    <cellStyle name="20% - Accent6 3 2 3 2 6" xfId="18480"/>
    <cellStyle name="20% - Accent6 3 2 3 2 6 2" xfId="41863"/>
    <cellStyle name="20% - Accent6 3 2 3 2 7" xfId="30394"/>
    <cellStyle name="20% - Accent6 3 2 3 3" xfId="1677"/>
    <cellStyle name="20% - Accent6 3 2 3 3 2" xfId="4561"/>
    <cellStyle name="20% - Accent6 3 2 3 3 2 2" xfId="10331"/>
    <cellStyle name="20% - Accent6 3 2 3 3 2 2 2" xfId="27988"/>
    <cellStyle name="20% - Accent6 3 2 3 3 2 2 2 2" xfId="51290"/>
    <cellStyle name="20% - Accent6 3 2 3 3 2 2 3" xfId="39694"/>
    <cellStyle name="20% - Accent6 3 2 3 3 2 3" xfId="13771"/>
    <cellStyle name="20% - Accent6 3 2 3 3 2 4" xfId="22216"/>
    <cellStyle name="20% - Accent6 3 2 3 3 2 4 2" xfId="45520"/>
    <cellStyle name="20% - Accent6 3 2 3 3 2 5" xfId="33924"/>
    <cellStyle name="20% - Accent6 3 2 3 3 3" xfId="7447"/>
    <cellStyle name="20% - Accent6 3 2 3 3 3 2" xfId="25104"/>
    <cellStyle name="20% - Accent6 3 2 3 3 3 2 2" xfId="48406"/>
    <cellStyle name="20% - Accent6 3 2 3 3 3 3" xfId="36810"/>
    <cellStyle name="20% - Accent6 3 2 3 3 4" xfId="13770"/>
    <cellStyle name="20% - Accent6 3 2 3 3 5" xfId="17834"/>
    <cellStyle name="20% - Accent6 3 2 3 3 5 2" xfId="41217"/>
    <cellStyle name="20% - Accent6 3 2 3 3 6" xfId="31040"/>
    <cellStyle name="20% - Accent6 3 2 3 4" xfId="3168"/>
    <cellStyle name="20% - Accent6 3 2 3 4 2" xfId="8938"/>
    <cellStyle name="20% - Accent6 3 2 3 4 2 2" xfId="26595"/>
    <cellStyle name="20% - Accent6 3 2 3 4 2 2 2" xfId="49897"/>
    <cellStyle name="20% - Accent6 3 2 3 4 2 3" xfId="38301"/>
    <cellStyle name="20% - Accent6 3 2 3 4 3" xfId="13772"/>
    <cellStyle name="20% - Accent6 3 2 3 4 4" xfId="20823"/>
    <cellStyle name="20% - Accent6 3 2 3 4 4 2" xfId="44127"/>
    <cellStyle name="20% - Accent6 3 2 3 4 5" xfId="32531"/>
    <cellStyle name="20% - Accent6 3 2 3 5" xfId="6054"/>
    <cellStyle name="20% - Accent6 3 2 3 5 2" xfId="23711"/>
    <cellStyle name="20% - Accent6 3 2 3 5 2 2" xfId="47013"/>
    <cellStyle name="20% - Accent6 3 2 3 5 3" xfId="35417"/>
    <cellStyle name="20% - Accent6 3 2 3 6" xfId="13765"/>
    <cellStyle name="20% - Accent6 3 2 3 7" xfId="19253"/>
    <cellStyle name="20% - Accent6 3 2 3 7 2" xfId="42610"/>
    <cellStyle name="20% - Accent6 3 2 3 8" xfId="29647"/>
    <cellStyle name="20% - Accent6 3 2 4" xfId="528"/>
    <cellStyle name="20% - Accent6 3 2 4 2" xfId="1261"/>
    <cellStyle name="20% - Accent6 3 2 4 2 2" xfId="2654"/>
    <cellStyle name="20% - Accent6 3 2 4 2 2 2" xfId="5538"/>
    <cellStyle name="20% - Accent6 3 2 4 2 2 2 2" xfId="11308"/>
    <cellStyle name="20% - Accent6 3 2 4 2 2 2 2 2" xfId="28965"/>
    <cellStyle name="20% - Accent6 3 2 4 2 2 2 2 2 2" xfId="52267"/>
    <cellStyle name="20% - Accent6 3 2 4 2 2 2 2 3" xfId="40671"/>
    <cellStyle name="20% - Accent6 3 2 4 2 2 2 3" xfId="13776"/>
    <cellStyle name="20% - Accent6 3 2 4 2 2 2 4" xfId="23193"/>
    <cellStyle name="20% - Accent6 3 2 4 2 2 2 4 2" xfId="46497"/>
    <cellStyle name="20% - Accent6 3 2 4 2 2 2 5" xfId="34901"/>
    <cellStyle name="20% - Accent6 3 2 4 2 2 3" xfId="8424"/>
    <cellStyle name="20% - Accent6 3 2 4 2 2 3 2" xfId="26081"/>
    <cellStyle name="20% - Accent6 3 2 4 2 2 3 2 2" xfId="49383"/>
    <cellStyle name="20% - Accent6 3 2 4 2 2 3 3" xfId="37787"/>
    <cellStyle name="20% - Accent6 3 2 4 2 2 4" xfId="13775"/>
    <cellStyle name="20% - Accent6 3 2 4 2 2 5" xfId="20309"/>
    <cellStyle name="20% - Accent6 3 2 4 2 2 5 2" xfId="43613"/>
    <cellStyle name="20% - Accent6 3 2 4 2 2 6" xfId="32017"/>
    <cellStyle name="20% - Accent6 3 2 4 2 3" xfId="4145"/>
    <cellStyle name="20% - Accent6 3 2 4 2 3 2" xfId="9915"/>
    <cellStyle name="20% - Accent6 3 2 4 2 3 2 2" xfId="27572"/>
    <cellStyle name="20% - Accent6 3 2 4 2 3 2 2 2" xfId="50874"/>
    <cellStyle name="20% - Accent6 3 2 4 2 3 2 3" xfId="39278"/>
    <cellStyle name="20% - Accent6 3 2 4 2 3 3" xfId="13777"/>
    <cellStyle name="20% - Accent6 3 2 4 2 3 4" xfId="21800"/>
    <cellStyle name="20% - Accent6 3 2 4 2 3 4 2" xfId="45104"/>
    <cellStyle name="20% - Accent6 3 2 4 2 3 5" xfId="33508"/>
    <cellStyle name="20% - Accent6 3 2 4 2 4" xfId="7031"/>
    <cellStyle name="20% - Accent6 3 2 4 2 4 2" xfId="24688"/>
    <cellStyle name="20% - Accent6 3 2 4 2 4 2 2" xfId="47990"/>
    <cellStyle name="20% - Accent6 3 2 4 2 4 3" xfId="36394"/>
    <cellStyle name="20% - Accent6 3 2 4 2 5" xfId="13774"/>
    <cellStyle name="20% - Accent6 3 2 4 2 6" xfId="18250"/>
    <cellStyle name="20% - Accent6 3 2 4 2 6 2" xfId="41633"/>
    <cellStyle name="20% - Accent6 3 2 4 2 7" xfId="30624"/>
    <cellStyle name="20% - Accent6 3 2 4 3" xfId="1921"/>
    <cellStyle name="20% - Accent6 3 2 4 3 2" xfId="4805"/>
    <cellStyle name="20% - Accent6 3 2 4 3 2 2" xfId="10575"/>
    <cellStyle name="20% - Accent6 3 2 4 3 2 2 2" xfId="28232"/>
    <cellStyle name="20% - Accent6 3 2 4 3 2 2 2 2" xfId="51534"/>
    <cellStyle name="20% - Accent6 3 2 4 3 2 2 3" xfId="39938"/>
    <cellStyle name="20% - Accent6 3 2 4 3 2 3" xfId="13779"/>
    <cellStyle name="20% - Accent6 3 2 4 3 2 4" xfId="22460"/>
    <cellStyle name="20% - Accent6 3 2 4 3 2 4 2" xfId="45764"/>
    <cellStyle name="20% - Accent6 3 2 4 3 2 5" xfId="34168"/>
    <cellStyle name="20% - Accent6 3 2 4 3 3" xfId="7691"/>
    <cellStyle name="20% - Accent6 3 2 4 3 3 2" xfId="25348"/>
    <cellStyle name="20% - Accent6 3 2 4 3 3 2 2" xfId="48650"/>
    <cellStyle name="20% - Accent6 3 2 4 3 3 3" xfId="37054"/>
    <cellStyle name="20% - Accent6 3 2 4 3 4" xfId="13778"/>
    <cellStyle name="20% - Accent6 3 2 4 3 5" xfId="19576"/>
    <cellStyle name="20% - Accent6 3 2 4 3 5 2" xfId="42880"/>
    <cellStyle name="20% - Accent6 3 2 4 3 6" xfId="31284"/>
    <cellStyle name="20% - Accent6 3 2 4 4" xfId="3412"/>
    <cellStyle name="20% - Accent6 3 2 4 4 2" xfId="9182"/>
    <cellStyle name="20% - Accent6 3 2 4 4 2 2" xfId="26839"/>
    <cellStyle name="20% - Accent6 3 2 4 4 2 2 2" xfId="50141"/>
    <cellStyle name="20% - Accent6 3 2 4 4 2 3" xfId="38545"/>
    <cellStyle name="20% - Accent6 3 2 4 4 3" xfId="13780"/>
    <cellStyle name="20% - Accent6 3 2 4 4 4" xfId="21067"/>
    <cellStyle name="20% - Accent6 3 2 4 4 4 2" xfId="44371"/>
    <cellStyle name="20% - Accent6 3 2 4 4 5" xfId="32775"/>
    <cellStyle name="20% - Accent6 3 2 4 5" xfId="6298"/>
    <cellStyle name="20% - Accent6 3 2 4 5 2" xfId="23955"/>
    <cellStyle name="20% - Accent6 3 2 4 5 2 2" xfId="47257"/>
    <cellStyle name="20% - Accent6 3 2 4 5 3" xfId="35661"/>
    <cellStyle name="20% - Accent6 3 2 4 6" xfId="13773"/>
    <cellStyle name="20% - Accent6 3 2 4 7" xfId="18983"/>
    <cellStyle name="20% - Accent6 3 2 4 7 2" xfId="42366"/>
    <cellStyle name="20% - Accent6 3 2 4 8" xfId="29891"/>
    <cellStyle name="20% - Accent6 3 2 5" xfId="1029"/>
    <cellStyle name="20% - Accent6 3 2 5 2" xfId="2422"/>
    <cellStyle name="20% - Accent6 3 2 5 2 2" xfId="5306"/>
    <cellStyle name="20% - Accent6 3 2 5 2 2 2" xfId="11076"/>
    <cellStyle name="20% - Accent6 3 2 5 2 2 2 2" xfId="28733"/>
    <cellStyle name="20% - Accent6 3 2 5 2 2 2 2 2" xfId="52035"/>
    <cellStyle name="20% - Accent6 3 2 5 2 2 2 3" xfId="40439"/>
    <cellStyle name="20% - Accent6 3 2 5 2 2 3" xfId="13783"/>
    <cellStyle name="20% - Accent6 3 2 5 2 2 4" xfId="22961"/>
    <cellStyle name="20% - Accent6 3 2 5 2 2 4 2" xfId="46265"/>
    <cellStyle name="20% - Accent6 3 2 5 2 2 5" xfId="34669"/>
    <cellStyle name="20% - Accent6 3 2 5 2 3" xfId="8192"/>
    <cellStyle name="20% - Accent6 3 2 5 2 3 2" xfId="25849"/>
    <cellStyle name="20% - Accent6 3 2 5 2 3 2 2" xfId="49151"/>
    <cellStyle name="20% - Accent6 3 2 5 2 3 3" xfId="37555"/>
    <cellStyle name="20% - Accent6 3 2 5 2 4" xfId="13782"/>
    <cellStyle name="20% - Accent6 3 2 5 2 5" xfId="20077"/>
    <cellStyle name="20% - Accent6 3 2 5 2 5 2" xfId="43381"/>
    <cellStyle name="20% - Accent6 3 2 5 2 6" xfId="31785"/>
    <cellStyle name="20% - Accent6 3 2 5 3" xfId="3913"/>
    <cellStyle name="20% - Accent6 3 2 5 3 2" xfId="9683"/>
    <cellStyle name="20% - Accent6 3 2 5 3 2 2" xfId="27340"/>
    <cellStyle name="20% - Accent6 3 2 5 3 2 2 2" xfId="50642"/>
    <cellStyle name="20% - Accent6 3 2 5 3 2 3" xfId="39046"/>
    <cellStyle name="20% - Accent6 3 2 5 3 3" xfId="13784"/>
    <cellStyle name="20% - Accent6 3 2 5 3 4" xfId="21568"/>
    <cellStyle name="20% - Accent6 3 2 5 3 4 2" xfId="44872"/>
    <cellStyle name="20% - Accent6 3 2 5 3 5" xfId="33276"/>
    <cellStyle name="20% - Accent6 3 2 5 4" xfId="6799"/>
    <cellStyle name="20% - Accent6 3 2 5 4 2" xfId="24456"/>
    <cellStyle name="20% - Accent6 3 2 5 4 2 2" xfId="47758"/>
    <cellStyle name="20% - Accent6 3 2 5 4 3" xfId="36162"/>
    <cellStyle name="20% - Accent6 3 2 5 5" xfId="13781"/>
    <cellStyle name="20% - Accent6 3 2 5 6" xfId="18482"/>
    <cellStyle name="20% - Accent6 3 2 5 6 2" xfId="41865"/>
    <cellStyle name="20% - Accent6 3 2 5 7" xfId="30392"/>
    <cellStyle name="20% - Accent6 3 2 6" xfId="1675"/>
    <cellStyle name="20% - Accent6 3 2 6 2" xfId="4559"/>
    <cellStyle name="20% - Accent6 3 2 6 2 2" xfId="10329"/>
    <cellStyle name="20% - Accent6 3 2 6 2 2 2" xfId="27986"/>
    <cellStyle name="20% - Accent6 3 2 6 2 2 2 2" xfId="51288"/>
    <cellStyle name="20% - Accent6 3 2 6 2 2 3" xfId="39692"/>
    <cellStyle name="20% - Accent6 3 2 6 2 3" xfId="13786"/>
    <cellStyle name="20% - Accent6 3 2 6 2 4" xfId="22214"/>
    <cellStyle name="20% - Accent6 3 2 6 2 4 2" xfId="45518"/>
    <cellStyle name="20% - Accent6 3 2 6 2 5" xfId="33922"/>
    <cellStyle name="20% - Accent6 3 2 6 3" xfId="7445"/>
    <cellStyle name="20% - Accent6 3 2 6 3 2" xfId="25102"/>
    <cellStyle name="20% - Accent6 3 2 6 3 2 2" xfId="48404"/>
    <cellStyle name="20% - Accent6 3 2 6 3 3" xfId="36808"/>
    <cellStyle name="20% - Accent6 3 2 6 4" xfId="13785"/>
    <cellStyle name="20% - Accent6 3 2 6 5" xfId="17836"/>
    <cellStyle name="20% - Accent6 3 2 6 5 2" xfId="41219"/>
    <cellStyle name="20% - Accent6 3 2 6 6" xfId="31038"/>
    <cellStyle name="20% - Accent6 3 2 7" xfId="3166"/>
    <cellStyle name="20% - Accent6 3 2 7 2" xfId="8936"/>
    <cellStyle name="20% - Accent6 3 2 7 2 2" xfId="26593"/>
    <cellStyle name="20% - Accent6 3 2 7 2 2 2" xfId="49895"/>
    <cellStyle name="20% - Accent6 3 2 7 2 3" xfId="38299"/>
    <cellStyle name="20% - Accent6 3 2 7 3" xfId="13787"/>
    <cellStyle name="20% - Accent6 3 2 7 4" xfId="20821"/>
    <cellStyle name="20% - Accent6 3 2 7 4 2" xfId="44125"/>
    <cellStyle name="20% - Accent6 3 2 7 5" xfId="32529"/>
    <cellStyle name="20% - Accent6 3 2 8" xfId="6052"/>
    <cellStyle name="20% - Accent6 3 2 8 2" xfId="23709"/>
    <cellStyle name="20% - Accent6 3 2 8 2 2" xfId="47011"/>
    <cellStyle name="20% - Accent6 3 2 8 3" xfId="35415"/>
    <cellStyle name="20% - Accent6 3 2 9" xfId="13748"/>
    <cellStyle name="20% - Accent6 3 3" xfId="259"/>
    <cellStyle name="20% - Accent6 3 3 2" xfId="530"/>
    <cellStyle name="20% - Accent6 3 3 2 2" xfId="1263"/>
    <cellStyle name="20% - Accent6 3 3 2 2 2" xfId="2656"/>
    <cellStyle name="20% - Accent6 3 3 2 2 2 2" xfId="5540"/>
    <cellStyle name="20% - Accent6 3 3 2 2 2 2 2" xfId="11310"/>
    <cellStyle name="20% - Accent6 3 3 2 2 2 2 2 2" xfId="28967"/>
    <cellStyle name="20% - Accent6 3 3 2 2 2 2 2 2 2" xfId="52269"/>
    <cellStyle name="20% - Accent6 3 3 2 2 2 2 2 3" xfId="40673"/>
    <cellStyle name="20% - Accent6 3 3 2 2 2 2 3" xfId="13792"/>
    <cellStyle name="20% - Accent6 3 3 2 2 2 2 4" xfId="23195"/>
    <cellStyle name="20% - Accent6 3 3 2 2 2 2 4 2" xfId="46499"/>
    <cellStyle name="20% - Accent6 3 3 2 2 2 2 5" xfId="34903"/>
    <cellStyle name="20% - Accent6 3 3 2 2 2 3" xfId="8426"/>
    <cellStyle name="20% - Accent6 3 3 2 2 2 3 2" xfId="26083"/>
    <cellStyle name="20% - Accent6 3 3 2 2 2 3 2 2" xfId="49385"/>
    <cellStyle name="20% - Accent6 3 3 2 2 2 3 3" xfId="37789"/>
    <cellStyle name="20% - Accent6 3 3 2 2 2 4" xfId="13791"/>
    <cellStyle name="20% - Accent6 3 3 2 2 2 5" xfId="20311"/>
    <cellStyle name="20% - Accent6 3 3 2 2 2 5 2" xfId="43615"/>
    <cellStyle name="20% - Accent6 3 3 2 2 2 6" xfId="32019"/>
    <cellStyle name="20% - Accent6 3 3 2 2 3" xfId="4147"/>
    <cellStyle name="20% - Accent6 3 3 2 2 3 2" xfId="9917"/>
    <cellStyle name="20% - Accent6 3 3 2 2 3 2 2" xfId="27574"/>
    <cellStyle name="20% - Accent6 3 3 2 2 3 2 2 2" xfId="50876"/>
    <cellStyle name="20% - Accent6 3 3 2 2 3 2 3" xfId="39280"/>
    <cellStyle name="20% - Accent6 3 3 2 2 3 3" xfId="13793"/>
    <cellStyle name="20% - Accent6 3 3 2 2 3 4" xfId="21802"/>
    <cellStyle name="20% - Accent6 3 3 2 2 3 4 2" xfId="45106"/>
    <cellStyle name="20% - Accent6 3 3 2 2 3 5" xfId="33510"/>
    <cellStyle name="20% - Accent6 3 3 2 2 4" xfId="7033"/>
    <cellStyle name="20% - Accent6 3 3 2 2 4 2" xfId="24690"/>
    <cellStyle name="20% - Accent6 3 3 2 2 4 2 2" xfId="47992"/>
    <cellStyle name="20% - Accent6 3 3 2 2 4 3" xfId="36396"/>
    <cellStyle name="20% - Accent6 3 3 2 2 5" xfId="13790"/>
    <cellStyle name="20% - Accent6 3 3 2 2 6" xfId="18248"/>
    <cellStyle name="20% - Accent6 3 3 2 2 6 2" xfId="41631"/>
    <cellStyle name="20% - Accent6 3 3 2 2 7" xfId="30626"/>
    <cellStyle name="20% - Accent6 3 3 2 3" xfId="1923"/>
    <cellStyle name="20% - Accent6 3 3 2 3 2" xfId="4807"/>
    <cellStyle name="20% - Accent6 3 3 2 3 2 2" xfId="10577"/>
    <cellStyle name="20% - Accent6 3 3 2 3 2 2 2" xfId="28234"/>
    <cellStyle name="20% - Accent6 3 3 2 3 2 2 2 2" xfId="51536"/>
    <cellStyle name="20% - Accent6 3 3 2 3 2 2 3" xfId="39940"/>
    <cellStyle name="20% - Accent6 3 3 2 3 2 3" xfId="13795"/>
    <cellStyle name="20% - Accent6 3 3 2 3 2 4" xfId="22462"/>
    <cellStyle name="20% - Accent6 3 3 2 3 2 4 2" xfId="45766"/>
    <cellStyle name="20% - Accent6 3 3 2 3 2 5" xfId="34170"/>
    <cellStyle name="20% - Accent6 3 3 2 3 3" xfId="7693"/>
    <cellStyle name="20% - Accent6 3 3 2 3 3 2" xfId="25350"/>
    <cellStyle name="20% - Accent6 3 3 2 3 3 2 2" xfId="48652"/>
    <cellStyle name="20% - Accent6 3 3 2 3 3 3" xfId="37056"/>
    <cellStyle name="20% - Accent6 3 3 2 3 4" xfId="13794"/>
    <cellStyle name="20% - Accent6 3 3 2 3 5" xfId="19578"/>
    <cellStyle name="20% - Accent6 3 3 2 3 5 2" xfId="42882"/>
    <cellStyle name="20% - Accent6 3 3 2 3 6" xfId="31286"/>
    <cellStyle name="20% - Accent6 3 3 2 4" xfId="3414"/>
    <cellStyle name="20% - Accent6 3 3 2 4 2" xfId="9184"/>
    <cellStyle name="20% - Accent6 3 3 2 4 2 2" xfId="26841"/>
    <cellStyle name="20% - Accent6 3 3 2 4 2 2 2" xfId="50143"/>
    <cellStyle name="20% - Accent6 3 3 2 4 2 3" xfId="38547"/>
    <cellStyle name="20% - Accent6 3 3 2 4 3" xfId="13796"/>
    <cellStyle name="20% - Accent6 3 3 2 4 4" xfId="21069"/>
    <cellStyle name="20% - Accent6 3 3 2 4 4 2" xfId="44373"/>
    <cellStyle name="20% - Accent6 3 3 2 4 5" xfId="32777"/>
    <cellStyle name="20% - Accent6 3 3 2 5" xfId="6300"/>
    <cellStyle name="20% - Accent6 3 3 2 5 2" xfId="23957"/>
    <cellStyle name="20% - Accent6 3 3 2 5 2 2" xfId="47259"/>
    <cellStyle name="20% - Accent6 3 3 2 5 3" xfId="35663"/>
    <cellStyle name="20% - Accent6 3 3 2 6" xfId="13789"/>
    <cellStyle name="20% - Accent6 3 3 2 7" xfId="18981"/>
    <cellStyle name="20% - Accent6 3 3 2 7 2" xfId="42364"/>
    <cellStyle name="20% - Accent6 3 3 2 8" xfId="29893"/>
    <cellStyle name="20% - Accent6 3 3 3" xfId="1032"/>
    <cellStyle name="20% - Accent6 3 3 3 2" xfId="2425"/>
    <cellStyle name="20% - Accent6 3 3 3 2 2" xfId="5309"/>
    <cellStyle name="20% - Accent6 3 3 3 2 2 2" xfId="11079"/>
    <cellStyle name="20% - Accent6 3 3 3 2 2 2 2" xfId="28736"/>
    <cellStyle name="20% - Accent6 3 3 3 2 2 2 2 2" xfId="52038"/>
    <cellStyle name="20% - Accent6 3 3 3 2 2 2 3" xfId="40442"/>
    <cellStyle name="20% - Accent6 3 3 3 2 2 3" xfId="13799"/>
    <cellStyle name="20% - Accent6 3 3 3 2 2 4" xfId="22964"/>
    <cellStyle name="20% - Accent6 3 3 3 2 2 4 2" xfId="46268"/>
    <cellStyle name="20% - Accent6 3 3 3 2 2 5" xfId="34672"/>
    <cellStyle name="20% - Accent6 3 3 3 2 3" xfId="8195"/>
    <cellStyle name="20% - Accent6 3 3 3 2 3 2" xfId="25852"/>
    <cellStyle name="20% - Accent6 3 3 3 2 3 2 2" xfId="49154"/>
    <cellStyle name="20% - Accent6 3 3 3 2 3 3" xfId="37558"/>
    <cellStyle name="20% - Accent6 3 3 3 2 4" xfId="13798"/>
    <cellStyle name="20% - Accent6 3 3 3 2 5" xfId="20080"/>
    <cellStyle name="20% - Accent6 3 3 3 2 5 2" xfId="43384"/>
    <cellStyle name="20% - Accent6 3 3 3 2 6" xfId="31788"/>
    <cellStyle name="20% - Accent6 3 3 3 3" xfId="3916"/>
    <cellStyle name="20% - Accent6 3 3 3 3 2" xfId="9686"/>
    <cellStyle name="20% - Accent6 3 3 3 3 2 2" xfId="27343"/>
    <cellStyle name="20% - Accent6 3 3 3 3 2 2 2" xfId="50645"/>
    <cellStyle name="20% - Accent6 3 3 3 3 2 3" xfId="39049"/>
    <cellStyle name="20% - Accent6 3 3 3 3 3" xfId="13800"/>
    <cellStyle name="20% - Accent6 3 3 3 3 4" xfId="21571"/>
    <cellStyle name="20% - Accent6 3 3 3 3 4 2" xfId="44875"/>
    <cellStyle name="20% - Accent6 3 3 3 3 5" xfId="33279"/>
    <cellStyle name="20% - Accent6 3 3 3 4" xfId="6802"/>
    <cellStyle name="20% - Accent6 3 3 3 4 2" xfId="24459"/>
    <cellStyle name="20% - Accent6 3 3 3 4 2 2" xfId="47761"/>
    <cellStyle name="20% - Accent6 3 3 3 4 3" xfId="36165"/>
    <cellStyle name="20% - Accent6 3 3 3 5" xfId="13797"/>
    <cellStyle name="20% - Accent6 3 3 3 6" xfId="18479"/>
    <cellStyle name="20% - Accent6 3 3 3 6 2" xfId="41862"/>
    <cellStyle name="20% - Accent6 3 3 3 7" xfId="30395"/>
    <cellStyle name="20% - Accent6 3 3 4" xfId="1678"/>
    <cellStyle name="20% - Accent6 3 3 4 2" xfId="4562"/>
    <cellStyle name="20% - Accent6 3 3 4 2 2" xfId="10332"/>
    <cellStyle name="20% - Accent6 3 3 4 2 2 2" xfId="27989"/>
    <cellStyle name="20% - Accent6 3 3 4 2 2 2 2" xfId="51291"/>
    <cellStyle name="20% - Accent6 3 3 4 2 2 3" xfId="39695"/>
    <cellStyle name="20% - Accent6 3 3 4 2 3" xfId="13802"/>
    <cellStyle name="20% - Accent6 3 3 4 2 4" xfId="22217"/>
    <cellStyle name="20% - Accent6 3 3 4 2 4 2" xfId="45521"/>
    <cellStyle name="20% - Accent6 3 3 4 2 5" xfId="33925"/>
    <cellStyle name="20% - Accent6 3 3 4 3" xfId="7448"/>
    <cellStyle name="20% - Accent6 3 3 4 3 2" xfId="25105"/>
    <cellStyle name="20% - Accent6 3 3 4 3 2 2" xfId="48407"/>
    <cellStyle name="20% - Accent6 3 3 4 3 3" xfId="36811"/>
    <cellStyle name="20% - Accent6 3 3 4 4" xfId="13801"/>
    <cellStyle name="20% - Accent6 3 3 4 5" xfId="17833"/>
    <cellStyle name="20% - Accent6 3 3 4 5 2" xfId="41216"/>
    <cellStyle name="20% - Accent6 3 3 4 6" xfId="31041"/>
    <cellStyle name="20% - Accent6 3 3 5" xfId="3169"/>
    <cellStyle name="20% - Accent6 3 3 5 2" xfId="8939"/>
    <cellStyle name="20% - Accent6 3 3 5 2 2" xfId="26596"/>
    <cellStyle name="20% - Accent6 3 3 5 2 2 2" xfId="49898"/>
    <cellStyle name="20% - Accent6 3 3 5 2 3" xfId="38302"/>
    <cellStyle name="20% - Accent6 3 3 5 3" xfId="13803"/>
    <cellStyle name="20% - Accent6 3 3 5 4" xfId="20824"/>
    <cellStyle name="20% - Accent6 3 3 5 4 2" xfId="44128"/>
    <cellStyle name="20% - Accent6 3 3 5 5" xfId="32532"/>
    <cellStyle name="20% - Accent6 3 3 6" xfId="6055"/>
    <cellStyle name="20% - Accent6 3 3 6 2" xfId="23712"/>
    <cellStyle name="20% - Accent6 3 3 6 2 2" xfId="47014"/>
    <cellStyle name="20% - Accent6 3 3 6 3" xfId="35418"/>
    <cellStyle name="20% - Accent6 3 3 7" xfId="13788"/>
    <cellStyle name="20% - Accent6 3 3 8" xfId="19252"/>
    <cellStyle name="20% - Accent6 3 3 8 2" xfId="42609"/>
    <cellStyle name="20% - Accent6 3 3 9" xfId="29648"/>
    <cellStyle name="20% - Accent6 3 4" xfId="260"/>
    <cellStyle name="20% - Accent6 3 4 2" xfId="531"/>
    <cellStyle name="20% - Accent6 3 4 2 2" xfId="1264"/>
    <cellStyle name="20% - Accent6 3 4 2 2 2" xfId="2657"/>
    <cellStyle name="20% - Accent6 3 4 2 2 2 2" xfId="5541"/>
    <cellStyle name="20% - Accent6 3 4 2 2 2 2 2" xfId="11311"/>
    <cellStyle name="20% - Accent6 3 4 2 2 2 2 2 2" xfId="28968"/>
    <cellStyle name="20% - Accent6 3 4 2 2 2 2 2 2 2" xfId="52270"/>
    <cellStyle name="20% - Accent6 3 4 2 2 2 2 2 3" xfId="40674"/>
    <cellStyle name="20% - Accent6 3 4 2 2 2 2 3" xfId="13808"/>
    <cellStyle name="20% - Accent6 3 4 2 2 2 2 4" xfId="23196"/>
    <cellStyle name="20% - Accent6 3 4 2 2 2 2 4 2" xfId="46500"/>
    <cellStyle name="20% - Accent6 3 4 2 2 2 2 5" xfId="34904"/>
    <cellStyle name="20% - Accent6 3 4 2 2 2 3" xfId="8427"/>
    <cellStyle name="20% - Accent6 3 4 2 2 2 3 2" xfId="26084"/>
    <cellStyle name="20% - Accent6 3 4 2 2 2 3 2 2" xfId="49386"/>
    <cellStyle name="20% - Accent6 3 4 2 2 2 3 3" xfId="37790"/>
    <cellStyle name="20% - Accent6 3 4 2 2 2 4" xfId="13807"/>
    <cellStyle name="20% - Accent6 3 4 2 2 2 5" xfId="20312"/>
    <cellStyle name="20% - Accent6 3 4 2 2 2 5 2" xfId="43616"/>
    <cellStyle name="20% - Accent6 3 4 2 2 2 6" xfId="32020"/>
    <cellStyle name="20% - Accent6 3 4 2 2 3" xfId="4148"/>
    <cellStyle name="20% - Accent6 3 4 2 2 3 2" xfId="9918"/>
    <cellStyle name="20% - Accent6 3 4 2 2 3 2 2" xfId="27575"/>
    <cellStyle name="20% - Accent6 3 4 2 2 3 2 2 2" xfId="50877"/>
    <cellStyle name="20% - Accent6 3 4 2 2 3 2 3" xfId="39281"/>
    <cellStyle name="20% - Accent6 3 4 2 2 3 3" xfId="13809"/>
    <cellStyle name="20% - Accent6 3 4 2 2 3 4" xfId="21803"/>
    <cellStyle name="20% - Accent6 3 4 2 2 3 4 2" xfId="45107"/>
    <cellStyle name="20% - Accent6 3 4 2 2 3 5" xfId="33511"/>
    <cellStyle name="20% - Accent6 3 4 2 2 4" xfId="7034"/>
    <cellStyle name="20% - Accent6 3 4 2 2 4 2" xfId="24691"/>
    <cellStyle name="20% - Accent6 3 4 2 2 4 2 2" xfId="47993"/>
    <cellStyle name="20% - Accent6 3 4 2 2 4 3" xfId="36397"/>
    <cellStyle name="20% - Accent6 3 4 2 2 5" xfId="13806"/>
    <cellStyle name="20% - Accent6 3 4 2 2 6" xfId="18247"/>
    <cellStyle name="20% - Accent6 3 4 2 2 6 2" xfId="41630"/>
    <cellStyle name="20% - Accent6 3 4 2 2 7" xfId="30627"/>
    <cellStyle name="20% - Accent6 3 4 2 3" xfId="1924"/>
    <cellStyle name="20% - Accent6 3 4 2 3 2" xfId="4808"/>
    <cellStyle name="20% - Accent6 3 4 2 3 2 2" xfId="10578"/>
    <cellStyle name="20% - Accent6 3 4 2 3 2 2 2" xfId="28235"/>
    <cellStyle name="20% - Accent6 3 4 2 3 2 2 2 2" xfId="51537"/>
    <cellStyle name="20% - Accent6 3 4 2 3 2 2 3" xfId="39941"/>
    <cellStyle name="20% - Accent6 3 4 2 3 2 3" xfId="13811"/>
    <cellStyle name="20% - Accent6 3 4 2 3 2 4" xfId="22463"/>
    <cellStyle name="20% - Accent6 3 4 2 3 2 4 2" xfId="45767"/>
    <cellStyle name="20% - Accent6 3 4 2 3 2 5" xfId="34171"/>
    <cellStyle name="20% - Accent6 3 4 2 3 3" xfId="7694"/>
    <cellStyle name="20% - Accent6 3 4 2 3 3 2" xfId="25351"/>
    <cellStyle name="20% - Accent6 3 4 2 3 3 2 2" xfId="48653"/>
    <cellStyle name="20% - Accent6 3 4 2 3 3 3" xfId="37057"/>
    <cellStyle name="20% - Accent6 3 4 2 3 4" xfId="13810"/>
    <cellStyle name="20% - Accent6 3 4 2 3 5" xfId="19579"/>
    <cellStyle name="20% - Accent6 3 4 2 3 5 2" xfId="42883"/>
    <cellStyle name="20% - Accent6 3 4 2 3 6" xfId="31287"/>
    <cellStyle name="20% - Accent6 3 4 2 4" xfId="3415"/>
    <cellStyle name="20% - Accent6 3 4 2 4 2" xfId="9185"/>
    <cellStyle name="20% - Accent6 3 4 2 4 2 2" xfId="26842"/>
    <cellStyle name="20% - Accent6 3 4 2 4 2 2 2" xfId="50144"/>
    <cellStyle name="20% - Accent6 3 4 2 4 2 3" xfId="38548"/>
    <cellStyle name="20% - Accent6 3 4 2 4 3" xfId="13812"/>
    <cellStyle name="20% - Accent6 3 4 2 4 4" xfId="21070"/>
    <cellStyle name="20% - Accent6 3 4 2 4 4 2" xfId="44374"/>
    <cellStyle name="20% - Accent6 3 4 2 4 5" xfId="32778"/>
    <cellStyle name="20% - Accent6 3 4 2 5" xfId="6301"/>
    <cellStyle name="20% - Accent6 3 4 2 5 2" xfId="23958"/>
    <cellStyle name="20% - Accent6 3 4 2 5 2 2" xfId="47260"/>
    <cellStyle name="20% - Accent6 3 4 2 5 3" xfId="35664"/>
    <cellStyle name="20% - Accent6 3 4 2 6" xfId="13805"/>
    <cellStyle name="20% - Accent6 3 4 2 7" xfId="18980"/>
    <cellStyle name="20% - Accent6 3 4 2 7 2" xfId="42363"/>
    <cellStyle name="20% - Accent6 3 4 2 8" xfId="29894"/>
    <cellStyle name="20% - Accent6 3 4 3" xfId="1033"/>
    <cellStyle name="20% - Accent6 3 4 3 2" xfId="2426"/>
    <cellStyle name="20% - Accent6 3 4 3 2 2" xfId="5310"/>
    <cellStyle name="20% - Accent6 3 4 3 2 2 2" xfId="11080"/>
    <cellStyle name="20% - Accent6 3 4 3 2 2 2 2" xfId="28737"/>
    <cellStyle name="20% - Accent6 3 4 3 2 2 2 2 2" xfId="52039"/>
    <cellStyle name="20% - Accent6 3 4 3 2 2 2 3" xfId="40443"/>
    <cellStyle name="20% - Accent6 3 4 3 2 2 3" xfId="13815"/>
    <cellStyle name="20% - Accent6 3 4 3 2 2 4" xfId="22965"/>
    <cellStyle name="20% - Accent6 3 4 3 2 2 4 2" xfId="46269"/>
    <cellStyle name="20% - Accent6 3 4 3 2 2 5" xfId="34673"/>
    <cellStyle name="20% - Accent6 3 4 3 2 3" xfId="8196"/>
    <cellStyle name="20% - Accent6 3 4 3 2 3 2" xfId="25853"/>
    <cellStyle name="20% - Accent6 3 4 3 2 3 2 2" xfId="49155"/>
    <cellStyle name="20% - Accent6 3 4 3 2 3 3" xfId="37559"/>
    <cellStyle name="20% - Accent6 3 4 3 2 4" xfId="13814"/>
    <cellStyle name="20% - Accent6 3 4 3 2 5" xfId="20081"/>
    <cellStyle name="20% - Accent6 3 4 3 2 5 2" xfId="43385"/>
    <cellStyle name="20% - Accent6 3 4 3 2 6" xfId="31789"/>
    <cellStyle name="20% - Accent6 3 4 3 3" xfId="3917"/>
    <cellStyle name="20% - Accent6 3 4 3 3 2" xfId="9687"/>
    <cellStyle name="20% - Accent6 3 4 3 3 2 2" xfId="27344"/>
    <cellStyle name="20% - Accent6 3 4 3 3 2 2 2" xfId="50646"/>
    <cellStyle name="20% - Accent6 3 4 3 3 2 3" xfId="39050"/>
    <cellStyle name="20% - Accent6 3 4 3 3 3" xfId="13816"/>
    <cellStyle name="20% - Accent6 3 4 3 3 4" xfId="21572"/>
    <cellStyle name="20% - Accent6 3 4 3 3 4 2" xfId="44876"/>
    <cellStyle name="20% - Accent6 3 4 3 3 5" xfId="33280"/>
    <cellStyle name="20% - Accent6 3 4 3 4" xfId="6803"/>
    <cellStyle name="20% - Accent6 3 4 3 4 2" xfId="24460"/>
    <cellStyle name="20% - Accent6 3 4 3 4 2 2" xfId="47762"/>
    <cellStyle name="20% - Accent6 3 4 3 4 3" xfId="36166"/>
    <cellStyle name="20% - Accent6 3 4 3 5" xfId="13813"/>
    <cellStyle name="20% - Accent6 3 4 3 6" xfId="18478"/>
    <cellStyle name="20% - Accent6 3 4 3 6 2" xfId="41861"/>
    <cellStyle name="20% - Accent6 3 4 3 7" xfId="30396"/>
    <cellStyle name="20% - Accent6 3 4 4" xfId="1679"/>
    <cellStyle name="20% - Accent6 3 4 4 2" xfId="4563"/>
    <cellStyle name="20% - Accent6 3 4 4 2 2" xfId="10333"/>
    <cellStyle name="20% - Accent6 3 4 4 2 2 2" xfId="27990"/>
    <cellStyle name="20% - Accent6 3 4 4 2 2 2 2" xfId="51292"/>
    <cellStyle name="20% - Accent6 3 4 4 2 2 3" xfId="39696"/>
    <cellStyle name="20% - Accent6 3 4 4 2 3" xfId="13818"/>
    <cellStyle name="20% - Accent6 3 4 4 2 4" xfId="22218"/>
    <cellStyle name="20% - Accent6 3 4 4 2 4 2" xfId="45522"/>
    <cellStyle name="20% - Accent6 3 4 4 2 5" xfId="33926"/>
    <cellStyle name="20% - Accent6 3 4 4 3" xfId="7449"/>
    <cellStyle name="20% - Accent6 3 4 4 3 2" xfId="25106"/>
    <cellStyle name="20% - Accent6 3 4 4 3 2 2" xfId="48408"/>
    <cellStyle name="20% - Accent6 3 4 4 3 3" xfId="36812"/>
    <cellStyle name="20% - Accent6 3 4 4 4" xfId="13817"/>
    <cellStyle name="20% - Accent6 3 4 4 5" xfId="17832"/>
    <cellStyle name="20% - Accent6 3 4 4 5 2" xfId="41215"/>
    <cellStyle name="20% - Accent6 3 4 4 6" xfId="31042"/>
    <cellStyle name="20% - Accent6 3 4 5" xfId="3170"/>
    <cellStyle name="20% - Accent6 3 4 5 2" xfId="8940"/>
    <cellStyle name="20% - Accent6 3 4 5 2 2" xfId="26597"/>
    <cellStyle name="20% - Accent6 3 4 5 2 2 2" xfId="49899"/>
    <cellStyle name="20% - Accent6 3 4 5 2 3" xfId="38303"/>
    <cellStyle name="20% - Accent6 3 4 5 3" xfId="13819"/>
    <cellStyle name="20% - Accent6 3 4 5 4" xfId="20825"/>
    <cellStyle name="20% - Accent6 3 4 5 4 2" xfId="44129"/>
    <cellStyle name="20% - Accent6 3 4 5 5" xfId="32533"/>
    <cellStyle name="20% - Accent6 3 4 6" xfId="6056"/>
    <cellStyle name="20% - Accent6 3 4 6 2" xfId="23713"/>
    <cellStyle name="20% - Accent6 3 4 6 2 2" xfId="47015"/>
    <cellStyle name="20% - Accent6 3 4 6 3" xfId="35419"/>
    <cellStyle name="20% - Accent6 3 4 7" xfId="13804"/>
    <cellStyle name="20% - Accent6 3 4 8" xfId="19251"/>
    <cellStyle name="20% - Accent6 3 4 8 2" xfId="42608"/>
    <cellStyle name="20% - Accent6 3 4 9" xfId="29649"/>
    <cellStyle name="20% - Accent6 3 5" xfId="255"/>
    <cellStyle name="20% - Accent6 3 5 2" xfId="1028"/>
    <cellStyle name="20% - Accent6 3 5 2 2" xfId="2421"/>
    <cellStyle name="20% - Accent6 3 5 2 2 2" xfId="5305"/>
    <cellStyle name="20% - Accent6 3 5 2 2 2 2" xfId="11075"/>
    <cellStyle name="20% - Accent6 3 5 2 2 2 2 2" xfId="28732"/>
    <cellStyle name="20% - Accent6 3 5 2 2 2 2 2 2" xfId="52034"/>
    <cellStyle name="20% - Accent6 3 5 2 2 2 2 3" xfId="40438"/>
    <cellStyle name="20% - Accent6 3 5 2 2 2 3" xfId="13823"/>
    <cellStyle name="20% - Accent6 3 5 2 2 2 4" xfId="22960"/>
    <cellStyle name="20% - Accent6 3 5 2 2 2 4 2" xfId="46264"/>
    <cellStyle name="20% - Accent6 3 5 2 2 2 5" xfId="34668"/>
    <cellStyle name="20% - Accent6 3 5 2 2 3" xfId="8191"/>
    <cellStyle name="20% - Accent6 3 5 2 2 3 2" xfId="25848"/>
    <cellStyle name="20% - Accent6 3 5 2 2 3 2 2" xfId="49150"/>
    <cellStyle name="20% - Accent6 3 5 2 2 3 3" xfId="37554"/>
    <cellStyle name="20% - Accent6 3 5 2 2 4" xfId="13822"/>
    <cellStyle name="20% - Accent6 3 5 2 2 5" xfId="20076"/>
    <cellStyle name="20% - Accent6 3 5 2 2 5 2" xfId="43380"/>
    <cellStyle name="20% - Accent6 3 5 2 2 6" xfId="31784"/>
    <cellStyle name="20% - Accent6 3 5 2 3" xfId="3912"/>
    <cellStyle name="20% - Accent6 3 5 2 3 2" xfId="9682"/>
    <cellStyle name="20% - Accent6 3 5 2 3 2 2" xfId="27339"/>
    <cellStyle name="20% - Accent6 3 5 2 3 2 2 2" xfId="50641"/>
    <cellStyle name="20% - Accent6 3 5 2 3 2 3" xfId="39045"/>
    <cellStyle name="20% - Accent6 3 5 2 3 3" xfId="13824"/>
    <cellStyle name="20% - Accent6 3 5 2 3 4" xfId="21567"/>
    <cellStyle name="20% - Accent6 3 5 2 3 4 2" xfId="44871"/>
    <cellStyle name="20% - Accent6 3 5 2 3 5" xfId="33275"/>
    <cellStyle name="20% - Accent6 3 5 2 4" xfId="6798"/>
    <cellStyle name="20% - Accent6 3 5 2 4 2" xfId="24455"/>
    <cellStyle name="20% - Accent6 3 5 2 4 2 2" xfId="47757"/>
    <cellStyle name="20% - Accent6 3 5 2 4 3" xfId="36161"/>
    <cellStyle name="20% - Accent6 3 5 2 5" xfId="13821"/>
    <cellStyle name="20% - Accent6 3 5 2 6" xfId="18483"/>
    <cellStyle name="20% - Accent6 3 5 2 6 2" xfId="41866"/>
    <cellStyle name="20% - Accent6 3 5 2 7" xfId="30391"/>
    <cellStyle name="20% - Accent6 3 5 3" xfId="1674"/>
    <cellStyle name="20% - Accent6 3 5 3 2" xfId="4558"/>
    <cellStyle name="20% - Accent6 3 5 3 2 2" xfId="10328"/>
    <cellStyle name="20% - Accent6 3 5 3 2 2 2" xfId="27985"/>
    <cellStyle name="20% - Accent6 3 5 3 2 2 2 2" xfId="51287"/>
    <cellStyle name="20% - Accent6 3 5 3 2 2 3" xfId="39691"/>
    <cellStyle name="20% - Accent6 3 5 3 2 3" xfId="13826"/>
    <cellStyle name="20% - Accent6 3 5 3 2 4" xfId="22213"/>
    <cellStyle name="20% - Accent6 3 5 3 2 4 2" xfId="45517"/>
    <cellStyle name="20% - Accent6 3 5 3 2 5" xfId="33921"/>
    <cellStyle name="20% - Accent6 3 5 3 3" xfId="7444"/>
    <cellStyle name="20% - Accent6 3 5 3 3 2" xfId="25101"/>
    <cellStyle name="20% - Accent6 3 5 3 3 2 2" xfId="48403"/>
    <cellStyle name="20% - Accent6 3 5 3 3 3" xfId="36807"/>
    <cellStyle name="20% - Accent6 3 5 3 4" xfId="13825"/>
    <cellStyle name="20% - Accent6 3 5 3 5" xfId="17837"/>
    <cellStyle name="20% - Accent6 3 5 3 5 2" xfId="41220"/>
    <cellStyle name="20% - Accent6 3 5 3 6" xfId="31037"/>
    <cellStyle name="20% - Accent6 3 5 4" xfId="3165"/>
    <cellStyle name="20% - Accent6 3 5 4 2" xfId="8935"/>
    <cellStyle name="20% - Accent6 3 5 4 2 2" xfId="26592"/>
    <cellStyle name="20% - Accent6 3 5 4 2 2 2" xfId="49894"/>
    <cellStyle name="20% - Accent6 3 5 4 2 3" xfId="38298"/>
    <cellStyle name="20% - Accent6 3 5 4 3" xfId="13827"/>
    <cellStyle name="20% - Accent6 3 5 4 4" xfId="20820"/>
    <cellStyle name="20% - Accent6 3 5 4 4 2" xfId="44124"/>
    <cellStyle name="20% - Accent6 3 5 4 5" xfId="32528"/>
    <cellStyle name="20% - Accent6 3 5 5" xfId="6051"/>
    <cellStyle name="20% - Accent6 3 5 5 2" xfId="23708"/>
    <cellStyle name="20% - Accent6 3 5 5 2 2" xfId="47010"/>
    <cellStyle name="20% - Accent6 3 5 5 3" xfId="35414"/>
    <cellStyle name="20% - Accent6 3 5 6" xfId="13820"/>
    <cellStyle name="20% - Accent6 3 5 7" xfId="19256"/>
    <cellStyle name="20% - Accent6 3 5 7 2" xfId="42613"/>
    <cellStyle name="20% - Accent6 3 5 8" xfId="29644"/>
    <cellStyle name="20% - Accent6 3 6" xfId="658"/>
    <cellStyle name="20% - Accent6 3 6 2" xfId="1391"/>
    <cellStyle name="20% - Accent6 3 6 2 2" xfId="2784"/>
    <cellStyle name="20% - Accent6 3 6 2 2 2" xfId="5668"/>
    <cellStyle name="20% - Accent6 3 6 2 2 2 2" xfId="11438"/>
    <cellStyle name="20% - Accent6 3 6 2 2 2 2 2" xfId="29095"/>
    <cellStyle name="20% - Accent6 3 6 2 2 2 2 2 2" xfId="52397"/>
    <cellStyle name="20% - Accent6 3 6 2 2 2 2 3" xfId="40801"/>
    <cellStyle name="20% - Accent6 3 6 2 2 2 3" xfId="13831"/>
    <cellStyle name="20% - Accent6 3 6 2 2 2 4" xfId="23323"/>
    <cellStyle name="20% - Accent6 3 6 2 2 2 4 2" xfId="46627"/>
    <cellStyle name="20% - Accent6 3 6 2 2 2 5" xfId="35031"/>
    <cellStyle name="20% - Accent6 3 6 2 2 3" xfId="8554"/>
    <cellStyle name="20% - Accent6 3 6 2 2 3 2" xfId="26211"/>
    <cellStyle name="20% - Accent6 3 6 2 2 3 2 2" xfId="49513"/>
    <cellStyle name="20% - Accent6 3 6 2 2 3 3" xfId="37917"/>
    <cellStyle name="20% - Accent6 3 6 2 2 4" xfId="13830"/>
    <cellStyle name="20% - Accent6 3 6 2 2 5" xfId="20439"/>
    <cellStyle name="20% - Accent6 3 6 2 2 5 2" xfId="43743"/>
    <cellStyle name="20% - Accent6 3 6 2 2 6" xfId="32147"/>
    <cellStyle name="20% - Accent6 3 6 2 3" xfId="4275"/>
    <cellStyle name="20% - Accent6 3 6 2 3 2" xfId="10045"/>
    <cellStyle name="20% - Accent6 3 6 2 3 2 2" xfId="27702"/>
    <cellStyle name="20% - Accent6 3 6 2 3 2 2 2" xfId="51004"/>
    <cellStyle name="20% - Accent6 3 6 2 3 2 3" xfId="39408"/>
    <cellStyle name="20% - Accent6 3 6 2 3 3" xfId="13832"/>
    <cellStyle name="20% - Accent6 3 6 2 3 4" xfId="21930"/>
    <cellStyle name="20% - Accent6 3 6 2 3 4 2" xfId="45234"/>
    <cellStyle name="20% - Accent6 3 6 2 3 5" xfId="33638"/>
    <cellStyle name="20% - Accent6 3 6 2 4" xfId="7161"/>
    <cellStyle name="20% - Accent6 3 6 2 4 2" xfId="24818"/>
    <cellStyle name="20% - Accent6 3 6 2 4 2 2" xfId="48120"/>
    <cellStyle name="20% - Accent6 3 6 2 4 3" xfId="36524"/>
    <cellStyle name="20% - Accent6 3 6 2 5" xfId="13829"/>
    <cellStyle name="20% - Accent6 3 6 2 6" xfId="18120"/>
    <cellStyle name="20% - Accent6 3 6 2 6 2" xfId="41503"/>
    <cellStyle name="20% - Accent6 3 6 2 7" xfId="30754"/>
    <cellStyle name="20% - Accent6 3 6 3" xfId="2051"/>
    <cellStyle name="20% - Accent6 3 6 3 2" xfId="4935"/>
    <cellStyle name="20% - Accent6 3 6 3 2 2" xfId="10705"/>
    <cellStyle name="20% - Accent6 3 6 3 2 2 2" xfId="28362"/>
    <cellStyle name="20% - Accent6 3 6 3 2 2 2 2" xfId="51664"/>
    <cellStyle name="20% - Accent6 3 6 3 2 2 3" xfId="40068"/>
    <cellStyle name="20% - Accent6 3 6 3 2 3" xfId="13834"/>
    <cellStyle name="20% - Accent6 3 6 3 2 4" xfId="22590"/>
    <cellStyle name="20% - Accent6 3 6 3 2 4 2" xfId="45894"/>
    <cellStyle name="20% - Accent6 3 6 3 2 5" xfId="34298"/>
    <cellStyle name="20% - Accent6 3 6 3 3" xfId="7821"/>
    <cellStyle name="20% - Accent6 3 6 3 3 2" xfId="25478"/>
    <cellStyle name="20% - Accent6 3 6 3 3 2 2" xfId="48780"/>
    <cellStyle name="20% - Accent6 3 6 3 3 3" xfId="37184"/>
    <cellStyle name="20% - Accent6 3 6 3 4" xfId="13833"/>
    <cellStyle name="20% - Accent6 3 6 3 5" xfId="19706"/>
    <cellStyle name="20% - Accent6 3 6 3 5 2" xfId="43010"/>
    <cellStyle name="20% - Accent6 3 6 3 6" xfId="31414"/>
    <cellStyle name="20% - Accent6 3 6 4" xfId="3542"/>
    <cellStyle name="20% - Accent6 3 6 4 2" xfId="9312"/>
    <cellStyle name="20% - Accent6 3 6 4 2 2" xfId="26969"/>
    <cellStyle name="20% - Accent6 3 6 4 2 2 2" xfId="50271"/>
    <cellStyle name="20% - Accent6 3 6 4 2 3" xfId="38675"/>
    <cellStyle name="20% - Accent6 3 6 4 3" xfId="13835"/>
    <cellStyle name="20% - Accent6 3 6 4 4" xfId="21197"/>
    <cellStyle name="20% - Accent6 3 6 4 4 2" xfId="44501"/>
    <cellStyle name="20% - Accent6 3 6 4 5" xfId="32905"/>
    <cellStyle name="20% - Accent6 3 6 5" xfId="6428"/>
    <cellStyle name="20% - Accent6 3 6 5 2" xfId="24085"/>
    <cellStyle name="20% - Accent6 3 6 5 2 2" xfId="47387"/>
    <cellStyle name="20% - Accent6 3 6 5 3" xfId="35791"/>
    <cellStyle name="20% - Accent6 3 6 6" xfId="13828"/>
    <cellStyle name="20% - Accent6 3 6 7" xfId="18853"/>
    <cellStyle name="20% - Accent6 3 6 7 2" xfId="42236"/>
    <cellStyle name="20% - Accent6 3 6 8" xfId="30021"/>
    <cellStyle name="20% - Accent6 3 7" xfId="872"/>
    <cellStyle name="20% - Accent6 3 7 2" xfId="2265"/>
    <cellStyle name="20% - Accent6 3 7 2 2" xfId="5149"/>
    <cellStyle name="20% - Accent6 3 7 2 2 2" xfId="10919"/>
    <cellStyle name="20% - Accent6 3 7 2 2 2 2" xfId="28576"/>
    <cellStyle name="20% - Accent6 3 7 2 2 2 2 2" xfId="51878"/>
    <cellStyle name="20% - Accent6 3 7 2 2 2 3" xfId="40282"/>
    <cellStyle name="20% - Accent6 3 7 2 2 3" xfId="13838"/>
    <cellStyle name="20% - Accent6 3 7 2 2 4" xfId="22804"/>
    <cellStyle name="20% - Accent6 3 7 2 2 4 2" xfId="46108"/>
    <cellStyle name="20% - Accent6 3 7 2 2 5" xfId="34512"/>
    <cellStyle name="20% - Accent6 3 7 2 3" xfId="8035"/>
    <cellStyle name="20% - Accent6 3 7 2 3 2" xfId="25692"/>
    <cellStyle name="20% - Accent6 3 7 2 3 2 2" xfId="48994"/>
    <cellStyle name="20% - Accent6 3 7 2 3 3" xfId="37398"/>
    <cellStyle name="20% - Accent6 3 7 2 4" xfId="13837"/>
    <cellStyle name="20% - Accent6 3 7 2 5" xfId="19920"/>
    <cellStyle name="20% - Accent6 3 7 2 5 2" xfId="43224"/>
    <cellStyle name="20% - Accent6 3 7 2 6" xfId="31628"/>
    <cellStyle name="20% - Accent6 3 7 3" xfId="3756"/>
    <cellStyle name="20% - Accent6 3 7 3 2" xfId="9526"/>
    <cellStyle name="20% - Accent6 3 7 3 2 2" xfId="27183"/>
    <cellStyle name="20% - Accent6 3 7 3 2 2 2" xfId="50485"/>
    <cellStyle name="20% - Accent6 3 7 3 2 3" xfId="38889"/>
    <cellStyle name="20% - Accent6 3 7 3 3" xfId="13839"/>
    <cellStyle name="20% - Accent6 3 7 3 4" xfId="21411"/>
    <cellStyle name="20% - Accent6 3 7 3 4 2" xfId="44715"/>
    <cellStyle name="20% - Accent6 3 7 3 5" xfId="33119"/>
    <cellStyle name="20% - Accent6 3 7 4" xfId="6642"/>
    <cellStyle name="20% - Accent6 3 7 4 2" xfId="24299"/>
    <cellStyle name="20% - Accent6 3 7 4 2 2" xfId="47601"/>
    <cellStyle name="20% - Accent6 3 7 4 3" xfId="36005"/>
    <cellStyle name="20% - Accent6 3 7 5" xfId="13836"/>
    <cellStyle name="20% - Accent6 3 7 6" xfId="18639"/>
    <cellStyle name="20% - Accent6 3 7 6 2" xfId="42022"/>
    <cellStyle name="20% - Accent6 3 7 7" xfId="30235"/>
    <cellStyle name="20% - Accent6 3 8" xfId="771"/>
    <cellStyle name="20% - Accent6 3 8 2" xfId="2164"/>
    <cellStyle name="20% - Accent6 3 8 2 2" xfId="5048"/>
    <cellStyle name="20% - Accent6 3 8 2 2 2" xfId="10818"/>
    <cellStyle name="20% - Accent6 3 8 2 2 2 2" xfId="28475"/>
    <cellStyle name="20% - Accent6 3 8 2 2 2 2 2" xfId="51777"/>
    <cellStyle name="20% - Accent6 3 8 2 2 2 3" xfId="40181"/>
    <cellStyle name="20% - Accent6 3 8 2 2 3" xfId="13842"/>
    <cellStyle name="20% - Accent6 3 8 2 2 4" xfId="22703"/>
    <cellStyle name="20% - Accent6 3 8 2 2 4 2" xfId="46007"/>
    <cellStyle name="20% - Accent6 3 8 2 2 5" xfId="34411"/>
    <cellStyle name="20% - Accent6 3 8 2 3" xfId="7934"/>
    <cellStyle name="20% - Accent6 3 8 2 3 2" xfId="25591"/>
    <cellStyle name="20% - Accent6 3 8 2 3 2 2" xfId="48893"/>
    <cellStyle name="20% - Accent6 3 8 2 3 3" xfId="37297"/>
    <cellStyle name="20% - Accent6 3 8 2 4" xfId="13841"/>
    <cellStyle name="20% - Accent6 3 8 2 5" xfId="19819"/>
    <cellStyle name="20% - Accent6 3 8 2 5 2" xfId="43123"/>
    <cellStyle name="20% - Accent6 3 8 2 6" xfId="31527"/>
    <cellStyle name="20% - Accent6 3 8 3" xfId="3655"/>
    <cellStyle name="20% - Accent6 3 8 3 2" xfId="9425"/>
    <cellStyle name="20% - Accent6 3 8 3 2 2" xfId="27082"/>
    <cellStyle name="20% - Accent6 3 8 3 2 2 2" xfId="50384"/>
    <cellStyle name="20% - Accent6 3 8 3 2 3" xfId="38788"/>
    <cellStyle name="20% - Accent6 3 8 3 3" xfId="13843"/>
    <cellStyle name="20% - Accent6 3 8 3 4" xfId="21310"/>
    <cellStyle name="20% - Accent6 3 8 3 4 2" xfId="44614"/>
    <cellStyle name="20% - Accent6 3 8 3 5" xfId="33018"/>
    <cellStyle name="20% - Accent6 3 8 4" xfId="6541"/>
    <cellStyle name="20% - Accent6 3 8 4 2" xfId="24198"/>
    <cellStyle name="20% - Accent6 3 8 4 2 2" xfId="47500"/>
    <cellStyle name="20% - Accent6 3 8 4 3" xfId="35904"/>
    <cellStyle name="20% - Accent6 3 8 5" xfId="13840"/>
    <cellStyle name="20% - Accent6 3 8 6" xfId="18740"/>
    <cellStyle name="20% - Accent6 3 8 6 2" xfId="42123"/>
    <cellStyle name="20% - Accent6 3 8 7" xfId="30134"/>
    <cellStyle name="20% - Accent6 3 9" xfId="1518"/>
    <cellStyle name="20% - Accent6 3 9 2" xfId="4402"/>
    <cellStyle name="20% - Accent6 3 9 2 2" xfId="10172"/>
    <cellStyle name="20% - Accent6 3 9 2 2 2" xfId="27829"/>
    <cellStyle name="20% - Accent6 3 9 2 2 2 2" xfId="51131"/>
    <cellStyle name="20% - Accent6 3 9 2 2 3" xfId="39535"/>
    <cellStyle name="20% - Accent6 3 9 2 3" xfId="13845"/>
    <cellStyle name="20% - Accent6 3 9 2 4" xfId="22057"/>
    <cellStyle name="20% - Accent6 3 9 2 4 2" xfId="45361"/>
    <cellStyle name="20% - Accent6 3 9 2 5" xfId="33765"/>
    <cellStyle name="20% - Accent6 3 9 3" xfId="7288"/>
    <cellStyle name="20% - Accent6 3 9 3 2" xfId="24945"/>
    <cellStyle name="20% - Accent6 3 9 3 2 2" xfId="48247"/>
    <cellStyle name="20% - Accent6 3 9 3 3" xfId="36651"/>
    <cellStyle name="20% - Accent6 3 9 4" xfId="13844"/>
    <cellStyle name="20% - Accent6 3 9 5" xfId="17993"/>
    <cellStyle name="20% - Accent6 3 9 5 2" xfId="41376"/>
    <cellStyle name="20% - Accent6 3 9 6" xfId="30881"/>
    <cellStyle name="20% - Accent6 30" xfId="29452"/>
    <cellStyle name="20% - Accent6 30 2" xfId="52684"/>
    <cellStyle name="20% - Accent6 31" xfId="29464"/>
    <cellStyle name="20% - Accent6 32" xfId="52699"/>
    <cellStyle name="20% - Accent6 4" xfId="120"/>
    <cellStyle name="20% - Accent6 4 10" xfId="5916"/>
    <cellStyle name="20% - Accent6 4 10 2" xfId="23573"/>
    <cellStyle name="20% - Accent6 4 10 2 2" xfId="46875"/>
    <cellStyle name="20% - Accent6 4 10 3" xfId="35279"/>
    <cellStyle name="20% - Accent6 4 11" xfId="13846"/>
    <cellStyle name="20% - Accent6 4 12" xfId="19391"/>
    <cellStyle name="20% - Accent6 4 12 2" xfId="42748"/>
    <cellStyle name="20% - Accent6 4 13" xfId="29509"/>
    <cellStyle name="20% - Accent6 4 2" xfId="262"/>
    <cellStyle name="20% - Accent6 4 2 2" xfId="532"/>
    <cellStyle name="20% - Accent6 4 2 2 2" xfId="1265"/>
    <cellStyle name="20% - Accent6 4 2 2 2 2" xfId="2658"/>
    <cellStyle name="20% - Accent6 4 2 2 2 2 2" xfId="5542"/>
    <cellStyle name="20% - Accent6 4 2 2 2 2 2 2" xfId="11312"/>
    <cellStyle name="20% - Accent6 4 2 2 2 2 2 2 2" xfId="28969"/>
    <cellStyle name="20% - Accent6 4 2 2 2 2 2 2 2 2" xfId="52271"/>
    <cellStyle name="20% - Accent6 4 2 2 2 2 2 2 3" xfId="40675"/>
    <cellStyle name="20% - Accent6 4 2 2 2 2 2 3" xfId="13851"/>
    <cellStyle name="20% - Accent6 4 2 2 2 2 2 4" xfId="23197"/>
    <cellStyle name="20% - Accent6 4 2 2 2 2 2 4 2" xfId="46501"/>
    <cellStyle name="20% - Accent6 4 2 2 2 2 2 5" xfId="34905"/>
    <cellStyle name="20% - Accent6 4 2 2 2 2 3" xfId="8428"/>
    <cellStyle name="20% - Accent6 4 2 2 2 2 3 2" xfId="26085"/>
    <cellStyle name="20% - Accent6 4 2 2 2 2 3 2 2" xfId="49387"/>
    <cellStyle name="20% - Accent6 4 2 2 2 2 3 3" xfId="37791"/>
    <cellStyle name="20% - Accent6 4 2 2 2 2 4" xfId="13850"/>
    <cellStyle name="20% - Accent6 4 2 2 2 2 5" xfId="20313"/>
    <cellStyle name="20% - Accent6 4 2 2 2 2 5 2" xfId="43617"/>
    <cellStyle name="20% - Accent6 4 2 2 2 2 6" xfId="32021"/>
    <cellStyle name="20% - Accent6 4 2 2 2 3" xfId="4149"/>
    <cellStyle name="20% - Accent6 4 2 2 2 3 2" xfId="9919"/>
    <cellStyle name="20% - Accent6 4 2 2 2 3 2 2" xfId="27576"/>
    <cellStyle name="20% - Accent6 4 2 2 2 3 2 2 2" xfId="50878"/>
    <cellStyle name="20% - Accent6 4 2 2 2 3 2 3" xfId="39282"/>
    <cellStyle name="20% - Accent6 4 2 2 2 3 3" xfId="13852"/>
    <cellStyle name="20% - Accent6 4 2 2 2 3 4" xfId="21804"/>
    <cellStyle name="20% - Accent6 4 2 2 2 3 4 2" xfId="45108"/>
    <cellStyle name="20% - Accent6 4 2 2 2 3 5" xfId="33512"/>
    <cellStyle name="20% - Accent6 4 2 2 2 4" xfId="7035"/>
    <cellStyle name="20% - Accent6 4 2 2 2 4 2" xfId="24692"/>
    <cellStyle name="20% - Accent6 4 2 2 2 4 2 2" xfId="47994"/>
    <cellStyle name="20% - Accent6 4 2 2 2 4 3" xfId="36398"/>
    <cellStyle name="20% - Accent6 4 2 2 2 5" xfId="13849"/>
    <cellStyle name="20% - Accent6 4 2 2 2 6" xfId="18246"/>
    <cellStyle name="20% - Accent6 4 2 2 2 6 2" xfId="41629"/>
    <cellStyle name="20% - Accent6 4 2 2 2 7" xfId="30628"/>
    <cellStyle name="20% - Accent6 4 2 2 3" xfId="1925"/>
    <cellStyle name="20% - Accent6 4 2 2 3 2" xfId="4809"/>
    <cellStyle name="20% - Accent6 4 2 2 3 2 2" xfId="10579"/>
    <cellStyle name="20% - Accent6 4 2 2 3 2 2 2" xfId="28236"/>
    <cellStyle name="20% - Accent6 4 2 2 3 2 2 2 2" xfId="51538"/>
    <cellStyle name="20% - Accent6 4 2 2 3 2 2 3" xfId="39942"/>
    <cellStyle name="20% - Accent6 4 2 2 3 2 3" xfId="13854"/>
    <cellStyle name="20% - Accent6 4 2 2 3 2 4" xfId="22464"/>
    <cellStyle name="20% - Accent6 4 2 2 3 2 4 2" xfId="45768"/>
    <cellStyle name="20% - Accent6 4 2 2 3 2 5" xfId="34172"/>
    <cellStyle name="20% - Accent6 4 2 2 3 3" xfId="7695"/>
    <cellStyle name="20% - Accent6 4 2 2 3 3 2" xfId="25352"/>
    <cellStyle name="20% - Accent6 4 2 2 3 3 2 2" xfId="48654"/>
    <cellStyle name="20% - Accent6 4 2 2 3 3 3" xfId="37058"/>
    <cellStyle name="20% - Accent6 4 2 2 3 4" xfId="13853"/>
    <cellStyle name="20% - Accent6 4 2 2 3 5" xfId="19580"/>
    <cellStyle name="20% - Accent6 4 2 2 3 5 2" xfId="42884"/>
    <cellStyle name="20% - Accent6 4 2 2 3 6" xfId="31288"/>
    <cellStyle name="20% - Accent6 4 2 2 4" xfId="3416"/>
    <cellStyle name="20% - Accent6 4 2 2 4 2" xfId="9186"/>
    <cellStyle name="20% - Accent6 4 2 2 4 2 2" xfId="26843"/>
    <cellStyle name="20% - Accent6 4 2 2 4 2 2 2" xfId="50145"/>
    <cellStyle name="20% - Accent6 4 2 2 4 2 3" xfId="38549"/>
    <cellStyle name="20% - Accent6 4 2 2 4 3" xfId="13855"/>
    <cellStyle name="20% - Accent6 4 2 2 4 4" xfId="21071"/>
    <cellStyle name="20% - Accent6 4 2 2 4 4 2" xfId="44375"/>
    <cellStyle name="20% - Accent6 4 2 2 4 5" xfId="32779"/>
    <cellStyle name="20% - Accent6 4 2 2 5" xfId="6302"/>
    <cellStyle name="20% - Accent6 4 2 2 5 2" xfId="23959"/>
    <cellStyle name="20% - Accent6 4 2 2 5 2 2" xfId="47261"/>
    <cellStyle name="20% - Accent6 4 2 2 5 3" xfId="35665"/>
    <cellStyle name="20% - Accent6 4 2 2 6" xfId="13848"/>
    <cellStyle name="20% - Accent6 4 2 2 7" xfId="18979"/>
    <cellStyle name="20% - Accent6 4 2 2 7 2" xfId="42362"/>
    <cellStyle name="20% - Accent6 4 2 2 8" xfId="29895"/>
    <cellStyle name="20% - Accent6 4 2 3" xfId="1035"/>
    <cellStyle name="20% - Accent6 4 2 3 2" xfId="2428"/>
    <cellStyle name="20% - Accent6 4 2 3 2 2" xfId="5312"/>
    <cellStyle name="20% - Accent6 4 2 3 2 2 2" xfId="11082"/>
    <cellStyle name="20% - Accent6 4 2 3 2 2 2 2" xfId="28739"/>
    <cellStyle name="20% - Accent6 4 2 3 2 2 2 2 2" xfId="52041"/>
    <cellStyle name="20% - Accent6 4 2 3 2 2 2 3" xfId="40445"/>
    <cellStyle name="20% - Accent6 4 2 3 2 2 3" xfId="13858"/>
    <cellStyle name="20% - Accent6 4 2 3 2 2 4" xfId="22967"/>
    <cellStyle name="20% - Accent6 4 2 3 2 2 4 2" xfId="46271"/>
    <cellStyle name="20% - Accent6 4 2 3 2 2 5" xfId="34675"/>
    <cellStyle name="20% - Accent6 4 2 3 2 3" xfId="8198"/>
    <cellStyle name="20% - Accent6 4 2 3 2 3 2" xfId="25855"/>
    <cellStyle name="20% - Accent6 4 2 3 2 3 2 2" xfId="49157"/>
    <cellStyle name="20% - Accent6 4 2 3 2 3 3" xfId="37561"/>
    <cellStyle name="20% - Accent6 4 2 3 2 4" xfId="13857"/>
    <cellStyle name="20% - Accent6 4 2 3 2 5" xfId="20083"/>
    <cellStyle name="20% - Accent6 4 2 3 2 5 2" xfId="43387"/>
    <cellStyle name="20% - Accent6 4 2 3 2 6" xfId="31791"/>
    <cellStyle name="20% - Accent6 4 2 3 3" xfId="3919"/>
    <cellStyle name="20% - Accent6 4 2 3 3 2" xfId="9689"/>
    <cellStyle name="20% - Accent6 4 2 3 3 2 2" xfId="27346"/>
    <cellStyle name="20% - Accent6 4 2 3 3 2 2 2" xfId="50648"/>
    <cellStyle name="20% - Accent6 4 2 3 3 2 3" xfId="39052"/>
    <cellStyle name="20% - Accent6 4 2 3 3 3" xfId="13859"/>
    <cellStyle name="20% - Accent6 4 2 3 3 4" xfId="21574"/>
    <cellStyle name="20% - Accent6 4 2 3 3 4 2" xfId="44878"/>
    <cellStyle name="20% - Accent6 4 2 3 3 5" xfId="33282"/>
    <cellStyle name="20% - Accent6 4 2 3 4" xfId="6805"/>
    <cellStyle name="20% - Accent6 4 2 3 4 2" xfId="24462"/>
    <cellStyle name="20% - Accent6 4 2 3 4 2 2" xfId="47764"/>
    <cellStyle name="20% - Accent6 4 2 3 4 3" xfId="36168"/>
    <cellStyle name="20% - Accent6 4 2 3 5" xfId="13856"/>
    <cellStyle name="20% - Accent6 4 2 3 6" xfId="18476"/>
    <cellStyle name="20% - Accent6 4 2 3 6 2" xfId="41859"/>
    <cellStyle name="20% - Accent6 4 2 3 7" xfId="30398"/>
    <cellStyle name="20% - Accent6 4 2 4" xfId="1681"/>
    <cellStyle name="20% - Accent6 4 2 4 2" xfId="4565"/>
    <cellStyle name="20% - Accent6 4 2 4 2 2" xfId="10335"/>
    <cellStyle name="20% - Accent6 4 2 4 2 2 2" xfId="27992"/>
    <cellStyle name="20% - Accent6 4 2 4 2 2 2 2" xfId="51294"/>
    <cellStyle name="20% - Accent6 4 2 4 2 2 3" xfId="39698"/>
    <cellStyle name="20% - Accent6 4 2 4 2 3" xfId="13861"/>
    <cellStyle name="20% - Accent6 4 2 4 2 4" xfId="22220"/>
    <cellStyle name="20% - Accent6 4 2 4 2 4 2" xfId="45524"/>
    <cellStyle name="20% - Accent6 4 2 4 2 5" xfId="33928"/>
    <cellStyle name="20% - Accent6 4 2 4 3" xfId="7451"/>
    <cellStyle name="20% - Accent6 4 2 4 3 2" xfId="25108"/>
    <cellStyle name="20% - Accent6 4 2 4 3 2 2" xfId="48410"/>
    <cellStyle name="20% - Accent6 4 2 4 3 3" xfId="36814"/>
    <cellStyle name="20% - Accent6 4 2 4 4" xfId="13860"/>
    <cellStyle name="20% - Accent6 4 2 4 5" xfId="17830"/>
    <cellStyle name="20% - Accent6 4 2 4 5 2" xfId="41213"/>
    <cellStyle name="20% - Accent6 4 2 4 6" xfId="31044"/>
    <cellStyle name="20% - Accent6 4 2 5" xfId="3172"/>
    <cellStyle name="20% - Accent6 4 2 5 2" xfId="8942"/>
    <cellStyle name="20% - Accent6 4 2 5 2 2" xfId="26599"/>
    <cellStyle name="20% - Accent6 4 2 5 2 2 2" xfId="49901"/>
    <cellStyle name="20% - Accent6 4 2 5 2 3" xfId="38305"/>
    <cellStyle name="20% - Accent6 4 2 5 3" xfId="13862"/>
    <cellStyle name="20% - Accent6 4 2 5 4" xfId="20827"/>
    <cellStyle name="20% - Accent6 4 2 5 4 2" xfId="44131"/>
    <cellStyle name="20% - Accent6 4 2 5 5" xfId="32535"/>
    <cellStyle name="20% - Accent6 4 2 6" xfId="6058"/>
    <cellStyle name="20% - Accent6 4 2 6 2" xfId="23715"/>
    <cellStyle name="20% - Accent6 4 2 6 2 2" xfId="47017"/>
    <cellStyle name="20% - Accent6 4 2 6 3" xfId="35421"/>
    <cellStyle name="20% - Accent6 4 2 7" xfId="13847"/>
    <cellStyle name="20% - Accent6 4 2 8" xfId="19249"/>
    <cellStyle name="20% - Accent6 4 2 8 2" xfId="42606"/>
    <cellStyle name="20% - Accent6 4 2 9" xfId="29651"/>
    <cellStyle name="20% - Accent6 4 3" xfId="263"/>
    <cellStyle name="20% - Accent6 4 3 2" xfId="533"/>
    <cellStyle name="20% - Accent6 4 3 2 2" xfId="1266"/>
    <cellStyle name="20% - Accent6 4 3 2 2 2" xfId="2659"/>
    <cellStyle name="20% - Accent6 4 3 2 2 2 2" xfId="5543"/>
    <cellStyle name="20% - Accent6 4 3 2 2 2 2 2" xfId="11313"/>
    <cellStyle name="20% - Accent6 4 3 2 2 2 2 2 2" xfId="28970"/>
    <cellStyle name="20% - Accent6 4 3 2 2 2 2 2 2 2" xfId="52272"/>
    <cellStyle name="20% - Accent6 4 3 2 2 2 2 2 3" xfId="40676"/>
    <cellStyle name="20% - Accent6 4 3 2 2 2 2 3" xfId="13867"/>
    <cellStyle name="20% - Accent6 4 3 2 2 2 2 4" xfId="23198"/>
    <cellStyle name="20% - Accent6 4 3 2 2 2 2 4 2" xfId="46502"/>
    <cellStyle name="20% - Accent6 4 3 2 2 2 2 5" xfId="34906"/>
    <cellStyle name="20% - Accent6 4 3 2 2 2 3" xfId="8429"/>
    <cellStyle name="20% - Accent6 4 3 2 2 2 3 2" xfId="26086"/>
    <cellStyle name="20% - Accent6 4 3 2 2 2 3 2 2" xfId="49388"/>
    <cellStyle name="20% - Accent6 4 3 2 2 2 3 3" xfId="37792"/>
    <cellStyle name="20% - Accent6 4 3 2 2 2 4" xfId="13866"/>
    <cellStyle name="20% - Accent6 4 3 2 2 2 5" xfId="20314"/>
    <cellStyle name="20% - Accent6 4 3 2 2 2 5 2" xfId="43618"/>
    <cellStyle name="20% - Accent6 4 3 2 2 2 6" xfId="32022"/>
    <cellStyle name="20% - Accent6 4 3 2 2 3" xfId="4150"/>
    <cellStyle name="20% - Accent6 4 3 2 2 3 2" xfId="9920"/>
    <cellStyle name="20% - Accent6 4 3 2 2 3 2 2" xfId="27577"/>
    <cellStyle name="20% - Accent6 4 3 2 2 3 2 2 2" xfId="50879"/>
    <cellStyle name="20% - Accent6 4 3 2 2 3 2 3" xfId="39283"/>
    <cellStyle name="20% - Accent6 4 3 2 2 3 3" xfId="13868"/>
    <cellStyle name="20% - Accent6 4 3 2 2 3 4" xfId="21805"/>
    <cellStyle name="20% - Accent6 4 3 2 2 3 4 2" xfId="45109"/>
    <cellStyle name="20% - Accent6 4 3 2 2 3 5" xfId="33513"/>
    <cellStyle name="20% - Accent6 4 3 2 2 4" xfId="7036"/>
    <cellStyle name="20% - Accent6 4 3 2 2 4 2" xfId="24693"/>
    <cellStyle name="20% - Accent6 4 3 2 2 4 2 2" xfId="47995"/>
    <cellStyle name="20% - Accent6 4 3 2 2 4 3" xfId="36399"/>
    <cellStyle name="20% - Accent6 4 3 2 2 5" xfId="13865"/>
    <cellStyle name="20% - Accent6 4 3 2 2 6" xfId="18245"/>
    <cellStyle name="20% - Accent6 4 3 2 2 6 2" xfId="41628"/>
    <cellStyle name="20% - Accent6 4 3 2 2 7" xfId="30629"/>
    <cellStyle name="20% - Accent6 4 3 2 3" xfId="1926"/>
    <cellStyle name="20% - Accent6 4 3 2 3 2" xfId="4810"/>
    <cellStyle name="20% - Accent6 4 3 2 3 2 2" xfId="10580"/>
    <cellStyle name="20% - Accent6 4 3 2 3 2 2 2" xfId="28237"/>
    <cellStyle name="20% - Accent6 4 3 2 3 2 2 2 2" xfId="51539"/>
    <cellStyle name="20% - Accent6 4 3 2 3 2 2 3" xfId="39943"/>
    <cellStyle name="20% - Accent6 4 3 2 3 2 3" xfId="13870"/>
    <cellStyle name="20% - Accent6 4 3 2 3 2 4" xfId="22465"/>
    <cellStyle name="20% - Accent6 4 3 2 3 2 4 2" xfId="45769"/>
    <cellStyle name="20% - Accent6 4 3 2 3 2 5" xfId="34173"/>
    <cellStyle name="20% - Accent6 4 3 2 3 3" xfId="7696"/>
    <cellStyle name="20% - Accent6 4 3 2 3 3 2" xfId="25353"/>
    <cellStyle name="20% - Accent6 4 3 2 3 3 2 2" xfId="48655"/>
    <cellStyle name="20% - Accent6 4 3 2 3 3 3" xfId="37059"/>
    <cellStyle name="20% - Accent6 4 3 2 3 4" xfId="13869"/>
    <cellStyle name="20% - Accent6 4 3 2 3 5" xfId="19581"/>
    <cellStyle name="20% - Accent6 4 3 2 3 5 2" xfId="42885"/>
    <cellStyle name="20% - Accent6 4 3 2 3 6" xfId="31289"/>
    <cellStyle name="20% - Accent6 4 3 2 4" xfId="3417"/>
    <cellStyle name="20% - Accent6 4 3 2 4 2" xfId="9187"/>
    <cellStyle name="20% - Accent6 4 3 2 4 2 2" xfId="26844"/>
    <cellStyle name="20% - Accent6 4 3 2 4 2 2 2" xfId="50146"/>
    <cellStyle name="20% - Accent6 4 3 2 4 2 3" xfId="38550"/>
    <cellStyle name="20% - Accent6 4 3 2 4 3" xfId="13871"/>
    <cellStyle name="20% - Accent6 4 3 2 4 4" xfId="21072"/>
    <cellStyle name="20% - Accent6 4 3 2 4 4 2" xfId="44376"/>
    <cellStyle name="20% - Accent6 4 3 2 4 5" xfId="32780"/>
    <cellStyle name="20% - Accent6 4 3 2 5" xfId="6303"/>
    <cellStyle name="20% - Accent6 4 3 2 5 2" xfId="23960"/>
    <cellStyle name="20% - Accent6 4 3 2 5 2 2" xfId="47262"/>
    <cellStyle name="20% - Accent6 4 3 2 5 3" xfId="35666"/>
    <cellStyle name="20% - Accent6 4 3 2 6" xfId="13864"/>
    <cellStyle name="20% - Accent6 4 3 2 7" xfId="18978"/>
    <cellStyle name="20% - Accent6 4 3 2 7 2" xfId="42361"/>
    <cellStyle name="20% - Accent6 4 3 2 8" xfId="29896"/>
    <cellStyle name="20% - Accent6 4 3 3" xfId="1036"/>
    <cellStyle name="20% - Accent6 4 3 3 2" xfId="2429"/>
    <cellStyle name="20% - Accent6 4 3 3 2 2" xfId="5313"/>
    <cellStyle name="20% - Accent6 4 3 3 2 2 2" xfId="11083"/>
    <cellStyle name="20% - Accent6 4 3 3 2 2 2 2" xfId="28740"/>
    <cellStyle name="20% - Accent6 4 3 3 2 2 2 2 2" xfId="52042"/>
    <cellStyle name="20% - Accent6 4 3 3 2 2 2 3" xfId="40446"/>
    <cellStyle name="20% - Accent6 4 3 3 2 2 3" xfId="13874"/>
    <cellStyle name="20% - Accent6 4 3 3 2 2 4" xfId="22968"/>
    <cellStyle name="20% - Accent6 4 3 3 2 2 4 2" xfId="46272"/>
    <cellStyle name="20% - Accent6 4 3 3 2 2 5" xfId="34676"/>
    <cellStyle name="20% - Accent6 4 3 3 2 3" xfId="8199"/>
    <cellStyle name="20% - Accent6 4 3 3 2 3 2" xfId="25856"/>
    <cellStyle name="20% - Accent6 4 3 3 2 3 2 2" xfId="49158"/>
    <cellStyle name="20% - Accent6 4 3 3 2 3 3" xfId="37562"/>
    <cellStyle name="20% - Accent6 4 3 3 2 4" xfId="13873"/>
    <cellStyle name="20% - Accent6 4 3 3 2 5" xfId="20084"/>
    <cellStyle name="20% - Accent6 4 3 3 2 5 2" xfId="43388"/>
    <cellStyle name="20% - Accent6 4 3 3 2 6" xfId="31792"/>
    <cellStyle name="20% - Accent6 4 3 3 3" xfId="3920"/>
    <cellStyle name="20% - Accent6 4 3 3 3 2" xfId="9690"/>
    <cellStyle name="20% - Accent6 4 3 3 3 2 2" xfId="27347"/>
    <cellStyle name="20% - Accent6 4 3 3 3 2 2 2" xfId="50649"/>
    <cellStyle name="20% - Accent6 4 3 3 3 2 3" xfId="39053"/>
    <cellStyle name="20% - Accent6 4 3 3 3 3" xfId="13875"/>
    <cellStyle name="20% - Accent6 4 3 3 3 4" xfId="21575"/>
    <cellStyle name="20% - Accent6 4 3 3 3 4 2" xfId="44879"/>
    <cellStyle name="20% - Accent6 4 3 3 3 5" xfId="33283"/>
    <cellStyle name="20% - Accent6 4 3 3 4" xfId="6806"/>
    <cellStyle name="20% - Accent6 4 3 3 4 2" xfId="24463"/>
    <cellStyle name="20% - Accent6 4 3 3 4 2 2" xfId="47765"/>
    <cellStyle name="20% - Accent6 4 3 3 4 3" xfId="36169"/>
    <cellStyle name="20% - Accent6 4 3 3 5" xfId="13872"/>
    <cellStyle name="20% - Accent6 4 3 3 6" xfId="18475"/>
    <cellStyle name="20% - Accent6 4 3 3 6 2" xfId="41858"/>
    <cellStyle name="20% - Accent6 4 3 3 7" xfId="30399"/>
    <cellStyle name="20% - Accent6 4 3 4" xfId="1682"/>
    <cellStyle name="20% - Accent6 4 3 4 2" xfId="4566"/>
    <cellStyle name="20% - Accent6 4 3 4 2 2" xfId="10336"/>
    <cellStyle name="20% - Accent6 4 3 4 2 2 2" xfId="27993"/>
    <cellStyle name="20% - Accent6 4 3 4 2 2 2 2" xfId="51295"/>
    <cellStyle name="20% - Accent6 4 3 4 2 2 3" xfId="39699"/>
    <cellStyle name="20% - Accent6 4 3 4 2 3" xfId="13877"/>
    <cellStyle name="20% - Accent6 4 3 4 2 4" xfId="22221"/>
    <cellStyle name="20% - Accent6 4 3 4 2 4 2" xfId="45525"/>
    <cellStyle name="20% - Accent6 4 3 4 2 5" xfId="33929"/>
    <cellStyle name="20% - Accent6 4 3 4 3" xfId="7452"/>
    <cellStyle name="20% - Accent6 4 3 4 3 2" xfId="25109"/>
    <cellStyle name="20% - Accent6 4 3 4 3 2 2" xfId="48411"/>
    <cellStyle name="20% - Accent6 4 3 4 3 3" xfId="36815"/>
    <cellStyle name="20% - Accent6 4 3 4 4" xfId="13876"/>
    <cellStyle name="20% - Accent6 4 3 4 5" xfId="17829"/>
    <cellStyle name="20% - Accent6 4 3 4 5 2" xfId="41212"/>
    <cellStyle name="20% - Accent6 4 3 4 6" xfId="31045"/>
    <cellStyle name="20% - Accent6 4 3 5" xfId="3173"/>
    <cellStyle name="20% - Accent6 4 3 5 2" xfId="8943"/>
    <cellStyle name="20% - Accent6 4 3 5 2 2" xfId="26600"/>
    <cellStyle name="20% - Accent6 4 3 5 2 2 2" xfId="49902"/>
    <cellStyle name="20% - Accent6 4 3 5 2 3" xfId="38306"/>
    <cellStyle name="20% - Accent6 4 3 5 3" xfId="13878"/>
    <cellStyle name="20% - Accent6 4 3 5 4" xfId="20828"/>
    <cellStyle name="20% - Accent6 4 3 5 4 2" xfId="44132"/>
    <cellStyle name="20% - Accent6 4 3 5 5" xfId="32536"/>
    <cellStyle name="20% - Accent6 4 3 6" xfId="6059"/>
    <cellStyle name="20% - Accent6 4 3 6 2" xfId="23716"/>
    <cellStyle name="20% - Accent6 4 3 6 2 2" xfId="47018"/>
    <cellStyle name="20% - Accent6 4 3 6 3" xfId="35422"/>
    <cellStyle name="20% - Accent6 4 3 7" xfId="13863"/>
    <cellStyle name="20% - Accent6 4 3 8" xfId="19248"/>
    <cellStyle name="20% - Accent6 4 3 8 2" xfId="42605"/>
    <cellStyle name="20% - Accent6 4 3 9" xfId="29652"/>
    <cellStyle name="20% - Accent6 4 4" xfId="261"/>
    <cellStyle name="20% - Accent6 4 4 2" xfId="1034"/>
    <cellStyle name="20% - Accent6 4 4 2 2" xfId="2427"/>
    <cellStyle name="20% - Accent6 4 4 2 2 2" xfId="5311"/>
    <cellStyle name="20% - Accent6 4 4 2 2 2 2" xfId="11081"/>
    <cellStyle name="20% - Accent6 4 4 2 2 2 2 2" xfId="28738"/>
    <cellStyle name="20% - Accent6 4 4 2 2 2 2 2 2" xfId="52040"/>
    <cellStyle name="20% - Accent6 4 4 2 2 2 2 3" xfId="40444"/>
    <cellStyle name="20% - Accent6 4 4 2 2 2 3" xfId="13882"/>
    <cellStyle name="20% - Accent6 4 4 2 2 2 4" xfId="22966"/>
    <cellStyle name="20% - Accent6 4 4 2 2 2 4 2" xfId="46270"/>
    <cellStyle name="20% - Accent6 4 4 2 2 2 5" xfId="34674"/>
    <cellStyle name="20% - Accent6 4 4 2 2 3" xfId="8197"/>
    <cellStyle name="20% - Accent6 4 4 2 2 3 2" xfId="25854"/>
    <cellStyle name="20% - Accent6 4 4 2 2 3 2 2" xfId="49156"/>
    <cellStyle name="20% - Accent6 4 4 2 2 3 3" xfId="37560"/>
    <cellStyle name="20% - Accent6 4 4 2 2 4" xfId="13881"/>
    <cellStyle name="20% - Accent6 4 4 2 2 5" xfId="20082"/>
    <cellStyle name="20% - Accent6 4 4 2 2 5 2" xfId="43386"/>
    <cellStyle name="20% - Accent6 4 4 2 2 6" xfId="31790"/>
    <cellStyle name="20% - Accent6 4 4 2 3" xfId="3918"/>
    <cellStyle name="20% - Accent6 4 4 2 3 2" xfId="9688"/>
    <cellStyle name="20% - Accent6 4 4 2 3 2 2" xfId="27345"/>
    <cellStyle name="20% - Accent6 4 4 2 3 2 2 2" xfId="50647"/>
    <cellStyle name="20% - Accent6 4 4 2 3 2 3" xfId="39051"/>
    <cellStyle name="20% - Accent6 4 4 2 3 3" xfId="13883"/>
    <cellStyle name="20% - Accent6 4 4 2 3 4" xfId="21573"/>
    <cellStyle name="20% - Accent6 4 4 2 3 4 2" xfId="44877"/>
    <cellStyle name="20% - Accent6 4 4 2 3 5" xfId="33281"/>
    <cellStyle name="20% - Accent6 4 4 2 4" xfId="6804"/>
    <cellStyle name="20% - Accent6 4 4 2 4 2" xfId="24461"/>
    <cellStyle name="20% - Accent6 4 4 2 4 2 2" xfId="47763"/>
    <cellStyle name="20% - Accent6 4 4 2 4 3" xfId="36167"/>
    <cellStyle name="20% - Accent6 4 4 2 5" xfId="13880"/>
    <cellStyle name="20% - Accent6 4 4 2 6" xfId="18477"/>
    <cellStyle name="20% - Accent6 4 4 2 6 2" xfId="41860"/>
    <cellStyle name="20% - Accent6 4 4 2 7" xfId="30397"/>
    <cellStyle name="20% - Accent6 4 4 3" xfId="1680"/>
    <cellStyle name="20% - Accent6 4 4 3 2" xfId="4564"/>
    <cellStyle name="20% - Accent6 4 4 3 2 2" xfId="10334"/>
    <cellStyle name="20% - Accent6 4 4 3 2 2 2" xfId="27991"/>
    <cellStyle name="20% - Accent6 4 4 3 2 2 2 2" xfId="51293"/>
    <cellStyle name="20% - Accent6 4 4 3 2 2 3" xfId="39697"/>
    <cellStyle name="20% - Accent6 4 4 3 2 3" xfId="13885"/>
    <cellStyle name="20% - Accent6 4 4 3 2 4" xfId="22219"/>
    <cellStyle name="20% - Accent6 4 4 3 2 4 2" xfId="45523"/>
    <cellStyle name="20% - Accent6 4 4 3 2 5" xfId="33927"/>
    <cellStyle name="20% - Accent6 4 4 3 3" xfId="7450"/>
    <cellStyle name="20% - Accent6 4 4 3 3 2" xfId="25107"/>
    <cellStyle name="20% - Accent6 4 4 3 3 2 2" xfId="48409"/>
    <cellStyle name="20% - Accent6 4 4 3 3 3" xfId="36813"/>
    <cellStyle name="20% - Accent6 4 4 3 4" xfId="13884"/>
    <cellStyle name="20% - Accent6 4 4 3 5" xfId="17831"/>
    <cellStyle name="20% - Accent6 4 4 3 5 2" xfId="41214"/>
    <cellStyle name="20% - Accent6 4 4 3 6" xfId="31043"/>
    <cellStyle name="20% - Accent6 4 4 4" xfId="3171"/>
    <cellStyle name="20% - Accent6 4 4 4 2" xfId="8941"/>
    <cellStyle name="20% - Accent6 4 4 4 2 2" xfId="26598"/>
    <cellStyle name="20% - Accent6 4 4 4 2 2 2" xfId="49900"/>
    <cellStyle name="20% - Accent6 4 4 4 2 3" xfId="38304"/>
    <cellStyle name="20% - Accent6 4 4 4 3" xfId="13886"/>
    <cellStyle name="20% - Accent6 4 4 4 4" xfId="20826"/>
    <cellStyle name="20% - Accent6 4 4 4 4 2" xfId="44130"/>
    <cellStyle name="20% - Accent6 4 4 4 5" xfId="32534"/>
    <cellStyle name="20% - Accent6 4 4 5" xfId="6057"/>
    <cellStyle name="20% - Accent6 4 4 5 2" xfId="23714"/>
    <cellStyle name="20% - Accent6 4 4 5 2 2" xfId="47016"/>
    <cellStyle name="20% - Accent6 4 4 5 3" xfId="35420"/>
    <cellStyle name="20% - Accent6 4 4 6" xfId="13879"/>
    <cellStyle name="20% - Accent6 4 4 7" xfId="19250"/>
    <cellStyle name="20% - Accent6 4 4 7 2" xfId="42607"/>
    <cellStyle name="20% - Accent6 4 4 8" xfId="29650"/>
    <cellStyle name="20% - Accent6 4 5" xfId="679"/>
    <cellStyle name="20% - Accent6 4 5 2" xfId="1412"/>
    <cellStyle name="20% - Accent6 4 5 2 2" xfId="2805"/>
    <cellStyle name="20% - Accent6 4 5 2 2 2" xfId="5689"/>
    <cellStyle name="20% - Accent6 4 5 2 2 2 2" xfId="11459"/>
    <cellStyle name="20% - Accent6 4 5 2 2 2 2 2" xfId="29116"/>
    <cellStyle name="20% - Accent6 4 5 2 2 2 2 2 2" xfId="52418"/>
    <cellStyle name="20% - Accent6 4 5 2 2 2 2 3" xfId="40822"/>
    <cellStyle name="20% - Accent6 4 5 2 2 2 3" xfId="13890"/>
    <cellStyle name="20% - Accent6 4 5 2 2 2 4" xfId="23344"/>
    <cellStyle name="20% - Accent6 4 5 2 2 2 4 2" xfId="46648"/>
    <cellStyle name="20% - Accent6 4 5 2 2 2 5" xfId="35052"/>
    <cellStyle name="20% - Accent6 4 5 2 2 3" xfId="8575"/>
    <cellStyle name="20% - Accent6 4 5 2 2 3 2" xfId="26232"/>
    <cellStyle name="20% - Accent6 4 5 2 2 3 2 2" xfId="49534"/>
    <cellStyle name="20% - Accent6 4 5 2 2 3 3" xfId="37938"/>
    <cellStyle name="20% - Accent6 4 5 2 2 4" xfId="13889"/>
    <cellStyle name="20% - Accent6 4 5 2 2 5" xfId="20460"/>
    <cellStyle name="20% - Accent6 4 5 2 2 5 2" xfId="43764"/>
    <cellStyle name="20% - Accent6 4 5 2 2 6" xfId="32168"/>
    <cellStyle name="20% - Accent6 4 5 2 3" xfId="4296"/>
    <cellStyle name="20% - Accent6 4 5 2 3 2" xfId="10066"/>
    <cellStyle name="20% - Accent6 4 5 2 3 2 2" xfId="27723"/>
    <cellStyle name="20% - Accent6 4 5 2 3 2 2 2" xfId="51025"/>
    <cellStyle name="20% - Accent6 4 5 2 3 2 3" xfId="39429"/>
    <cellStyle name="20% - Accent6 4 5 2 3 3" xfId="13891"/>
    <cellStyle name="20% - Accent6 4 5 2 3 4" xfId="21951"/>
    <cellStyle name="20% - Accent6 4 5 2 3 4 2" xfId="45255"/>
    <cellStyle name="20% - Accent6 4 5 2 3 5" xfId="33659"/>
    <cellStyle name="20% - Accent6 4 5 2 4" xfId="7182"/>
    <cellStyle name="20% - Accent6 4 5 2 4 2" xfId="24839"/>
    <cellStyle name="20% - Accent6 4 5 2 4 2 2" xfId="48141"/>
    <cellStyle name="20% - Accent6 4 5 2 4 3" xfId="36545"/>
    <cellStyle name="20% - Accent6 4 5 2 5" xfId="13888"/>
    <cellStyle name="20% - Accent6 4 5 2 6" xfId="18099"/>
    <cellStyle name="20% - Accent6 4 5 2 6 2" xfId="41482"/>
    <cellStyle name="20% - Accent6 4 5 2 7" xfId="30775"/>
    <cellStyle name="20% - Accent6 4 5 3" xfId="2072"/>
    <cellStyle name="20% - Accent6 4 5 3 2" xfId="4956"/>
    <cellStyle name="20% - Accent6 4 5 3 2 2" xfId="10726"/>
    <cellStyle name="20% - Accent6 4 5 3 2 2 2" xfId="28383"/>
    <cellStyle name="20% - Accent6 4 5 3 2 2 2 2" xfId="51685"/>
    <cellStyle name="20% - Accent6 4 5 3 2 2 3" xfId="40089"/>
    <cellStyle name="20% - Accent6 4 5 3 2 3" xfId="13893"/>
    <cellStyle name="20% - Accent6 4 5 3 2 4" xfId="22611"/>
    <cellStyle name="20% - Accent6 4 5 3 2 4 2" xfId="45915"/>
    <cellStyle name="20% - Accent6 4 5 3 2 5" xfId="34319"/>
    <cellStyle name="20% - Accent6 4 5 3 3" xfId="7842"/>
    <cellStyle name="20% - Accent6 4 5 3 3 2" xfId="25499"/>
    <cellStyle name="20% - Accent6 4 5 3 3 2 2" xfId="48801"/>
    <cellStyle name="20% - Accent6 4 5 3 3 3" xfId="37205"/>
    <cellStyle name="20% - Accent6 4 5 3 4" xfId="13892"/>
    <cellStyle name="20% - Accent6 4 5 3 5" xfId="19727"/>
    <cellStyle name="20% - Accent6 4 5 3 5 2" xfId="43031"/>
    <cellStyle name="20% - Accent6 4 5 3 6" xfId="31435"/>
    <cellStyle name="20% - Accent6 4 5 4" xfId="3563"/>
    <cellStyle name="20% - Accent6 4 5 4 2" xfId="9333"/>
    <cellStyle name="20% - Accent6 4 5 4 2 2" xfId="26990"/>
    <cellStyle name="20% - Accent6 4 5 4 2 2 2" xfId="50292"/>
    <cellStyle name="20% - Accent6 4 5 4 2 3" xfId="38696"/>
    <cellStyle name="20% - Accent6 4 5 4 3" xfId="13894"/>
    <cellStyle name="20% - Accent6 4 5 4 4" xfId="21218"/>
    <cellStyle name="20% - Accent6 4 5 4 4 2" xfId="44522"/>
    <cellStyle name="20% - Accent6 4 5 4 5" xfId="32926"/>
    <cellStyle name="20% - Accent6 4 5 5" xfId="6449"/>
    <cellStyle name="20% - Accent6 4 5 5 2" xfId="24106"/>
    <cellStyle name="20% - Accent6 4 5 5 2 2" xfId="47408"/>
    <cellStyle name="20% - Accent6 4 5 5 3" xfId="35812"/>
    <cellStyle name="20% - Accent6 4 5 6" xfId="13887"/>
    <cellStyle name="20% - Accent6 4 5 7" xfId="18832"/>
    <cellStyle name="20% - Accent6 4 5 7 2" xfId="42215"/>
    <cellStyle name="20% - Accent6 4 5 8" xfId="30042"/>
    <cellStyle name="20% - Accent6 4 6" xfId="893"/>
    <cellStyle name="20% - Accent6 4 6 2" xfId="2286"/>
    <cellStyle name="20% - Accent6 4 6 2 2" xfId="5170"/>
    <cellStyle name="20% - Accent6 4 6 2 2 2" xfId="10940"/>
    <cellStyle name="20% - Accent6 4 6 2 2 2 2" xfId="28597"/>
    <cellStyle name="20% - Accent6 4 6 2 2 2 2 2" xfId="51899"/>
    <cellStyle name="20% - Accent6 4 6 2 2 2 3" xfId="40303"/>
    <cellStyle name="20% - Accent6 4 6 2 2 3" xfId="13897"/>
    <cellStyle name="20% - Accent6 4 6 2 2 4" xfId="22825"/>
    <cellStyle name="20% - Accent6 4 6 2 2 4 2" xfId="46129"/>
    <cellStyle name="20% - Accent6 4 6 2 2 5" xfId="34533"/>
    <cellStyle name="20% - Accent6 4 6 2 3" xfId="8056"/>
    <cellStyle name="20% - Accent6 4 6 2 3 2" xfId="25713"/>
    <cellStyle name="20% - Accent6 4 6 2 3 2 2" xfId="49015"/>
    <cellStyle name="20% - Accent6 4 6 2 3 3" xfId="37419"/>
    <cellStyle name="20% - Accent6 4 6 2 4" xfId="13896"/>
    <cellStyle name="20% - Accent6 4 6 2 5" xfId="19941"/>
    <cellStyle name="20% - Accent6 4 6 2 5 2" xfId="43245"/>
    <cellStyle name="20% - Accent6 4 6 2 6" xfId="31649"/>
    <cellStyle name="20% - Accent6 4 6 3" xfId="3777"/>
    <cellStyle name="20% - Accent6 4 6 3 2" xfId="9547"/>
    <cellStyle name="20% - Accent6 4 6 3 2 2" xfId="27204"/>
    <cellStyle name="20% - Accent6 4 6 3 2 2 2" xfId="50506"/>
    <cellStyle name="20% - Accent6 4 6 3 2 3" xfId="38910"/>
    <cellStyle name="20% - Accent6 4 6 3 3" xfId="13898"/>
    <cellStyle name="20% - Accent6 4 6 3 4" xfId="21432"/>
    <cellStyle name="20% - Accent6 4 6 3 4 2" xfId="44736"/>
    <cellStyle name="20% - Accent6 4 6 3 5" xfId="33140"/>
    <cellStyle name="20% - Accent6 4 6 4" xfId="6663"/>
    <cellStyle name="20% - Accent6 4 6 4 2" xfId="24320"/>
    <cellStyle name="20% - Accent6 4 6 4 2 2" xfId="47622"/>
    <cellStyle name="20% - Accent6 4 6 4 3" xfId="36026"/>
    <cellStyle name="20% - Accent6 4 6 5" xfId="13895"/>
    <cellStyle name="20% - Accent6 4 6 6" xfId="18618"/>
    <cellStyle name="20% - Accent6 4 6 6 2" xfId="42001"/>
    <cellStyle name="20% - Accent6 4 6 7" xfId="30256"/>
    <cellStyle name="20% - Accent6 4 7" xfId="792"/>
    <cellStyle name="20% - Accent6 4 7 2" xfId="2185"/>
    <cellStyle name="20% - Accent6 4 7 2 2" xfId="5069"/>
    <cellStyle name="20% - Accent6 4 7 2 2 2" xfId="10839"/>
    <cellStyle name="20% - Accent6 4 7 2 2 2 2" xfId="28496"/>
    <cellStyle name="20% - Accent6 4 7 2 2 2 2 2" xfId="51798"/>
    <cellStyle name="20% - Accent6 4 7 2 2 2 3" xfId="40202"/>
    <cellStyle name="20% - Accent6 4 7 2 2 3" xfId="13901"/>
    <cellStyle name="20% - Accent6 4 7 2 2 4" xfId="22724"/>
    <cellStyle name="20% - Accent6 4 7 2 2 4 2" xfId="46028"/>
    <cellStyle name="20% - Accent6 4 7 2 2 5" xfId="34432"/>
    <cellStyle name="20% - Accent6 4 7 2 3" xfId="7955"/>
    <cellStyle name="20% - Accent6 4 7 2 3 2" xfId="25612"/>
    <cellStyle name="20% - Accent6 4 7 2 3 2 2" xfId="48914"/>
    <cellStyle name="20% - Accent6 4 7 2 3 3" xfId="37318"/>
    <cellStyle name="20% - Accent6 4 7 2 4" xfId="13900"/>
    <cellStyle name="20% - Accent6 4 7 2 5" xfId="19840"/>
    <cellStyle name="20% - Accent6 4 7 2 5 2" xfId="43144"/>
    <cellStyle name="20% - Accent6 4 7 2 6" xfId="31548"/>
    <cellStyle name="20% - Accent6 4 7 3" xfId="3676"/>
    <cellStyle name="20% - Accent6 4 7 3 2" xfId="9446"/>
    <cellStyle name="20% - Accent6 4 7 3 2 2" xfId="27103"/>
    <cellStyle name="20% - Accent6 4 7 3 2 2 2" xfId="50405"/>
    <cellStyle name="20% - Accent6 4 7 3 2 3" xfId="38809"/>
    <cellStyle name="20% - Accent6 4 7 3 3" xfId="13902"/>
    <cellStyle name="20% - Accent6 4 7 3 4" xfId="21331"/>
    <cellStyle name="20% - Accent6 4 7 3 4 2" xfId="44635"/>
    <cellStyle name="20% - Accent6 4 7 3 5" xfId="33039"/>
    <cellStyle name="20% - Accent6 4 7 4" xfId="6562"/>
    <cellStyle name="20% - Accent6 4 7 4 2" xfId="24219"/>
    <cellStyle name="20% - Accent6 4 7 4 2 2" xfId="47521"/>
    <cellStyle name="20% - Accent6 4 7 4 3" xfId="35925"/>
    <cellStyle name="20% - Accent6 4 7 5" xfId="13899"/>
    <cellStyle name="20% - Accent6 4 7 6" xfId="18719"/>
    <cellStyle name="20% - Accent6 4 7 6 2" xfId="42102"/>
    <cellStyle name="20% - Accent6 4 7 7" xfId="30155"/>
    <cellStyle name="20% - Accent6 4 8" xfId="1539"/>
    <cellStyle name="20% - Accent6 4 8 2" xfId="4423"/>
    <cellStyle name="20% - Accent6 4 8 2 2" xfId="10193"/>
    <cellStyle name="20% - Accent6 4 8 2 2 2" xfId="27850"/>
    <cellStyle name="20% - Accent6 4 8 2 2 2 2" xfId="51152"/>
    <cellStyle name="20% - Accent6 4 8 2 2 3" xfId="39556"/>
    <cellStyle name="20% - Accent6 4 8 2 3" xfId="13904"/>
    <cellStyle name="20% - Accent6 4 8 2 4" xfId="22078"/>
    <cellStyle name="20% - Accent6 4 8 2 4 2" xfId="45382"/>
    <cellStyle name="20% - Accent6 4 8 2 5" xfId="33786"/>
    <cellStyle name="20% - Accent6 4 8 3" xfId="7309"/>
    <cellStyle name="20% - Accent6 4 8 3 2" xfId="24966"/>
    <cellStyle name="20% - Accent6 4 8 3 2 2" xfId="48268"/>
    <cellStyle name="20% - Accent6 4 8 3 3" xfId="36672"/>
    <cellStyle name="20% - Accent6 4 8 4" xfId="13903"/>
    <cellStyle name="20% - Accent6 4 8 5" xfId="17972"/>
    <cellStyle name="20% - Accent6 4 8 5 2" xfId="41355"/>
    <cellStyle name="20% - Accent6 4 8 6" xfId="30902"/>
    <cellStyle name="20% - Accent6 4 9" xfId="3030"/>
    <cellStyle name="20% - Accent6 4 9 2" xfId="8800"/>
    <cellStyle name="20% - Accent6 4 9 2 2" xfId="26457"/>
    <cellStyle name="20% - Accent6 4 9 2 2 2" xfId="49759"/>
    <cellStyle name="20% - Accent6 4 9 2 3" xfId="38163"/>
    <cellStyle name="20% - Accent6 4 9 3" xfId="13905"/>
    <cellStyle name="20% - Accent6 4 9 4" xfId="20685"/>
    <cellStyle name="20% - Accent6 4 9 4 2" xfId="43989"/>
    <cellStyle name="20% - Accent6 4 9 5" xfId="32393"/>
    <cellStyle name="20% - Accent6 5" xfId="134"/>
    <cellStyle name="20% - Accent6 5 10" xfId="19377"/>
    <cellStyle name="20% - Accent6 5 10 2" xfId="42734"/>
    <cellStyle name="20% - Accent6 5 11" xfId="29523"/>
    <cellStyle name="20% - Accent6 5 2" xfId="264"/>
    <cellStyle name="20% - Accent6 5 2 2" xfId="1037"/>
    <cellStyle name="20% - Accent6 5 2 2 2" xfId="2430"/>
    <cellStyle name="20% - Accent6 5 2 2 2 2" xfId="5314"/>
    <cellStyle name="20% - Accent6 5 2 2 2 2 2" xfId="11084"/>
    <cellStyle name="20% - Accent6 5 2 2 2 2 2 2" xfId="28741"/>
    <cellStyle name="20% - Accent6 5 2 2 2 2 2 2 2" xfId="52043"/>
    <cellStyle name="20% - Accent6 5 2 2 2 2 2 3" xfId="40447"/>
    <cellStyle name="20% - Accent6 5 2 2 2 2 3" xfId="13910"/>
    <cellStyle name="20% - Accent6 5 2 2 2 2 4" xfId="22969"/>
    <cellStyle name="20% - Accent6 5 2 2 2 2 4 2" xfId="46273"/>
    <cellStyle name="20% - Accent6 5 2 2 2 2 5" xfId="34677"/>
    <cellStyle name="20% - Accent6 5 2 2 2 3" xfId="8200"/>
    <cellStyle name="20% - Accent6 5 2 2 2 3 2" xfId="25857"/>
    <cellStyle name="20% - Accent6 5 2 2 2 3 2 2" xfId="49159"/>
    <cellStyle name="20% - Accent6 5 2 2 2 3 3" xfId="37563"/>
    <cellStyle name="20% - Accent6 5 2 2 2 4" xfId="13909"/>
    <cellStyle name="20% - Accent6 5 2 2 2 5" xfId="20085"/>
    <cellStyle name="20% - Accent6 5 2 2 2 5 2" xfId="43389"/>
    <cellStyle name="20% - Accent6 5 2 2 2 6" xfId="31793"/>
    <cellStyle name="20% - Accent6 5 2 2 3" xfId="3921"/>
    <cellStyle name="20% - Accent6 5 2 2 3 2" xfId="9691"/>
    <cellStyle name="20% - Accent6 5 2 2 3 2 2" xfId="27348"/>
    <cellStyle name="20% - Accent6 5 2 2 3 2 2 2" xfId="50650"/>
    <cellStyle name="20% - Accent6 5 2 2 3 2 3" xfId="39054"/>
    <cellStyle name="20% - Accent6 5 2 2 3 3" xfId="13911"/>
    <cellStyle name="20% - Accent6 5 2 2 3 4" xfId="21576"/>
    <cellStyle name="20% - Accent6 5 2 2 3 4 2" xfId="44880"/>
    <cellStyle name="20% - Accent6 5 2 2 3 5" xfId="33284"/>
    <cellStyle name="20% - Accent6 5 2 2 4" xfId="6807"/>
    <cellStyle name="20% - Accent6 5 2 2 4 2" xfId="24464"/>
    <cellStyle name="20% - Accent6 5 2 2 4 2 2" xfId="47766"/>
    <cellStyle name="20% - Accent6 5 2 2 4 3" xfId="36170"/>
    <cellStyle name="20% - Accent6 5 2 2 5" xfId="13908"/>
    <cellStyle name="20% - Accent6 5 2 2 6" xfId="18474"/>
    <cellStyle name="20% - Accent6 5 2 2 6 2" xfId="41857"/>
    <cellStyle name="20% - Accent6 5 2 2 7" xfId="30400"/>
    <cellStyle name="20% - Accent6 5 2 3" xfId="1683"/>
    <cellStyle name="20% - Accent6 5 2 3 2" xfId="4567"/>
    <cellStyle name="20% - Accent6 5 2 3 2 2" xfId="10337"/>
    <cellStyle name="20% - Accent6 5 2 3 2 2 2" xfId="27994"/>
    <cellStyle name="20% - Accent6 5 2 3 2 2 2 2" xfId="51296"/>
    <cellStyle name="20% - Accent6 5 2 3 2 2 3" xfId="39700"/>
    <cellStyle name="20% - Accent6 5 2 3 2 3" xfId="13913"/>
    <cellStyle name="20% - Accent6 5 2 3 2 4" xfId="22222"/>
    <cellStyle name="20% - Accent6 5 2 3 2 4 2" xfId="45526"/>
    <cellStyle name="20% - Accent6 5 2 3 2 5" xfId="33930"/>
    <cellStyle name="20% - Accent6 5 2 3 3" xfId="7453"/>
    <cellStyle name="20% - Accent6 5 2 3 3 2" xfId="25110"/>
    <cellStyle name="20% - Accent6 5 2 3 3 2 2" xfId="48412"/>
    <cellStyle name="20% - Accent6 5 2 3 3 3" xfId="36816"/>
    <cellStyle name="20% - Accent6 5 2 3 4" xfId="13912"/>
    <cellStyle name="20% - Accent6 5 2 3 5" xfId="17828"/>
    <cellStyle name="20% - Accent6 5 2 3 5 2" xfId="41211"/>
    <cellStyle name="20% - Accent6 5 2 3 6" xfId="31046"/>
    <cellStyle name="20% - Accent6 5 2 4" xfId="3174"/>
    <cellStyle name="20% - Accent6 5 2 4 2" xfId="8944"/>
    <cellStyle name="20% - Accent6 5 2 4 2 2" xfId="26601"/>
    <cellStyle name="20% - Accent6 5 2 4 2 2 2" xfId="49903"/>
    <cellStyle name="20% - Accent6 5 2 4 2 3" xfId="38307"/>
    <cellStyle name="20% - Accent6 5 2 4 3" xfId="13914"/>
    <cellStyle name="20% - Accent6 5 2 4 4" xfId="20829"/>
    <cellStyle name="20% - Accent6 5 2 4 4 2" xfId="44133"/>
    <cellStyle name="20% - Accent6 5 2 4 5" xfId="32537"/>
    <cellStyle name="20% - Accent6 5 2 5" xfId="6060"/>
    <cellStyle name="20% - Accent6 5 2 5 2" xfId="23717"/>
    <cellStyle name="20% - Accent6 5 2 5 2 2" xfId="47019"/>
    <cellStyle name="20% - Accent6 5 2 5 3" xfId="35423"/>
    <cellStyle name="20% - Accent6 5 2 6" xfId="13907"/>
    <cellStyle name="20% - Accent6 5 2 7" xfId="19247"/>
    <cellStyle name="20% - Accent6 5 2 7 2" xfId="42604"/>
    <cellStyle name="20% - Accent6 5 2 8" xfId="29653"/>
    <cellStyle name="20% - Accent6 5 3" xfId="693"/>
    <cellStyle name="20% - Accent6 5 3 2" xfId="1426"/>
    <cellStyle name="20% - Accent6 5 3 2 2" xfId="2819"/>
    <cellStyle name="20% - Accent6 5 3 2 2 2" xfId="5703"/>
    <cellStyle name="20% - Accent6 5 3 2 2 2 2" xfId="11473"/>
    <cellStyle name="20% - Accent6 5 3 2 2 2 2 2" xfId="29130"/>
    <cellStyle name="20% - Accent6 5 3 2 2 2 2 2 2" xfId="52432"/>
    <cellStyle name="20% - Accent6 5 3 2 2 2 2 3" xfId="40836"/>
    <cellStyle name="20% - Accent6 5 3 2 2 2 3" xfId="13918"/>
    <cellStyle name="20% - Accent6 5 3 2 2 2 4" xfId="23358"/>
    <cellStyle name="20% - Accent6 5 3 2 2 2 4 2" xfId="46662"/>
    <cellStyle name="20% - Accent6 5 3 2 2 2 5" xfId="35066"/>
    <cellStyle name="20% - Accent6 5 3 2 2 3" xfId="8589"/>
    <cellStyle name="20% - Accent6 5 3 2 2 3 2" xfId="26246"/>
    <cellStyle name="20% - Accent6 5 3 2 2 3 2 2" xfId="49548"/>
    <cellStyle name="20% - Accent6 5 3 2 2 3 3" xfId="37952"/>
    <cellStyle name="20% - Accent6 5 3 2 2 4" xfId="13917"/>
    <cellStyle name="20% - Accent6 5 3 2 2 5" xfId="20474"/>
    <cellStyle name="20% - Accent6 5 3 2 2 5 2" xfId="43778"/>
    <cellStyle name="20% - Accent6 5 3 2 2 6" xfId="32182"/>
    <cellStyle name="20% - Accent6 5 3 2 3" xfId="4310"/>
    <cellStyle name="20% - Accent6 5 3 2 3 2" xfId="10080"/>
    <cellStyle name="20% - Accent6 5 3 2 3 2 2" xfId="27737"/>
    <cellStyle name="20% - Accent6 5 3 2 3 2 2 2" xfId="51039"/>
    <cellStyle name="20% - Accent6 5 3 2 3 2 3" xfId="39443"/>
    <cellStyle name="20% - Accent6 5 3 2 3 3" xfId="13919"/>
    <cellStyle name="20% - Accent6 5 3 2 3 4" xfId="21965"/>
    <cellStyle name="20% - Accent6 5 3 2 3 4 2" xfId="45269"/>
    <cellStyle name="20% - Accent6 5 3 2 3 5" xfId="33673"/>
    <cellStyle name="20% - Accent6 5 3 2 4" xfId="7196"/>
    <cellStyle name="20% - Accent6 5 3 2 4 2" xfId="24853"/>
    <cellStyle name="20% - Accent6 5 3 2 4 2 2" xfId="48155"/>
    <cellStyle name="20% - Accent6 5 3 2 4 3" xfId="36559"/>
    <cellStyle name="20% - Accent6 5 3 2 5" xfId="13916"/>
    <cellStyle name="20% - Accent6 5 3 2 6" xfId="18085"/>
    <cellStyle name="20% - Accent6 5 3 2 6 2" xfId="41468"/>
    <cellStyle name="20% - Accent6 5 3 2 7" xfId="30789"/>
    <cellStyle name="20% - Accent6 5 3 3" xfId="2086"/>
    <cellStyle name="20% - Accent6 5 3 3 2" xfId="4970"/>
    <cellStyle name="20% - Accent6 5 3 3 2 2" xfId="10740"/>
    <cellStyle name="20% - Accent6 5 3 3 2 2 2" xfId="28397"/>
    <cellStyle name="20% - Accent6 5 3 3 2 2 2 2" xfId="51699"/>
    <cellStyle name="20% - Accent6 5 3 3 2 2 3" xfId="40103"/>
    <cellStyle name="20% - Accent6 5 3 3 2 3" xfId="13921"/>
    <cellStyle name="20% - Accent6 5 3 3 2 4" xfId="22625"/>
    <cellStyle name="20% - Accent6 5 3 3 2 4 2" xfId="45929"/>
    <cellStyle name="20% - Accent6 5 3 3 2 5" xfId="34333"/>
    <cellStyle name="20% - Accent6 5 3 3 3" xfId="7856"/>
    <cellStyle name="20% - Accent6 5 3 3 3 2" xfId="25513"/>
    <cellStyle name="20% - Accent6 5 3 3 3 2 2" xfId="48815"/>
    <cellStyle name="20% - Accent6 5 3 3 3 3" xfId="37219"/>
    <cellStyle name="20% - Accent6 5 3 3 4" xfId="13920"/>
    <cellStyle name="20% - Accent6 5 3 3 5" xfId="19741"/>
    <cellStyle name="20% - Accent6 5 3 3 5 2" xfId="43045"/>
    <cellStyle name="20% - Accent6 5 3 3 6" xfId="31449"/>
    <cellStyle name="20% - Accent6 5 3 4" xfId="3577"/>
    <cellStyle name="20% - Accent6 5 3 4 2" xfId="9347"/>
    <cellStyle name="20% - Accent6 5 3 4 2 2" xfId="27004"/>
    <cellStyle name="20% - Accent6 5 3 4 2 2 2" xfId="50306"/>
    <cellStyle name="20% - Accent6 5 3 4 2 3" xfId="38710"/>
    <cellStyle name="20% - Accent6 5 3 4 3" xfId="13922"/>
    <cellStyle name="20% - Accent6 5 3 4 4" xfId="21232"/>
    <cellStyle name="20% - Accent6 5 3 4 4 2" xfId="44536"/>
    <cellStyle name="20% - Accent6 5 3 4 5" xfId="32940"/>
    <cellStyle name="20% - Accent6 5 3 5" xfId="6463"/>
    <cellStyle name="20% - Accent6 5 3 5 2" xfId="24120"/>
    <cellStyle name="20% - Accent6 5 3 5 2 2" xfId="47422"/>
    <cellStyle name="20% - Accent6 5 3 5 3" xfId="35826"/>
    <cellStyle name="20% - Accent6 5 3 6" xfId="13915"/>
    <cellStyle name="20% - Accent6 5 3 7" xfId="18818"/>
    <cellStyle name="20% - Accent6 5 3 7 2" xfId="42201"/>
    <cellStyle name="20% - Accent6 5 3 8" xfId="30056"/>
    <cellStyle name="20% - Accent6 5 4" xfId="907"/>
    <cellStyle name="20% - Accent6 5 4 2" xfId="2300"/>
    <cellStyle name="20% - Accent6 5 4 2 2" xfId="5184"/>
    <cellStyle name="20% - Accent6 5 4 2 2 2" xfId="10954"/>
    <cellStyle name="20% - Accent6 5 4 2 2 2 2" xfId="28611"/>
    <cellStyle name="20% - Accent6 5 4 2 2 2 2 2" xfId="51913"/>
    <cellStyle name="20% - Accent6 5 4 2 2 2 3" xfId="40317"/>
    <cellStyle name="20% - Accent6 5 4 2 2 3" xfId="13925"/>
    <cellStyle name="20% - Accent6 5 4 2 2 4" xfId="22839"/>
    <cellStyle name="20% - Accent6 5 4 2 2 4 2" xfId="46143"/>
    <cellStyle name="20% - Accent6 5 4 2 2 5" xfId="34547"/>
    <cellStyle name="20% - Accent6 5 4 2 3" xfId="8070"/>
    <cellStyle name="20% - Accent6 5 4 2 3 2" xfId="25727"/>
    <cellStyle name="20% - Accent6 5 4 2 3 2 2" xfId="49029"/>
    <cellStyle name="20% - Accent6 5 4 2 3 3" xfId="37433"/>
    <cellStyle name="20% - Accent6 5 4 2 4" xfId="13924"/>
    <cellStyle name="20% - Accent6 5 4 2 5" xfId="19955"/>
    <cellStyle name="20% - Accent6 5 4 2 5 2" xfId="43259"/>
    <cellStyle name="20% - Accent6 5 4 2 6" xfId="31663"/>
    <cellStyle name="20% - Accent6 5 4 3" xfId="3791"/>
    <cellStyle name="20% - Accent6 5 4 3 2" xfId="9561"/>
    <cellStyle name="20% - Accent6 5 4 3 2 2" xfId="27218"/>
    <cellStyle name="20% - Accent6 5 4 3 2 2 2" xfId="50520"/>
    <cellStyle name="20% - Accent6 5 4 3 2 3" xfId="38924"/>
    <cellStyle name="20% - Accent6 5 4 3 3" xfId="13926"/>
    <cellStyle name="20% - Accent6 5 4 3 4" xfId="21446"/>
    <cellStyle name="20% - Accent6 5 4 3 4 2" xfId="44750"/>
    <cellStyle name="20% - Accent6 5 4 3 5" xfId="33154"/>
    <cellStyle name="20% - Accent6 5 4 4" xfId="6677"/>
    <cellStyle name="20% - Accent6 5 4 4 2" xfId="24334"/>
    <cellStyle name="20% - Accent6 5 4 4 2 2" xfId="47636"/>
    <cellStyle name="20% - Accent6 5 4 4 3" xfId="36040"/>
    <cellStyle name="20% - Accent6 5 4 5" xfId="13923"/>
    <cellStyle name="20% - Accent6 5 4 6" xfId="18604"/>
    <cellStyle name="20% - Accent6 5 4 6 2" xfId="41987"/>
    <cellStyle name="20% - Accent6 5 4 7" xfId="30270"/>
    <cellStyle name="20% - Accent6 5 5" xfId="806"/>
    <cellStyle name="20% - Accent6 5 5 2" xfId="2199"/>
    <cellStyle name="20% - Accent6 5 5 2 2" xfId="5083"/>
    <cellStyle name="20% - Accent6 5 5 2 2 2" xfId="10853"/>
    <cellStyle name="20% - Accent6 5 5 2 2 2 2" xfId="28510"/>
    <cellStyle name="20% - Accent6 5 5 2 2 2 2 2" xfId="51812"/>
    <cellStyle name="20% - Accent6 5 5 2 2 2 3" xfId="40216"/>
    <cellStyle name="20% - Accent6 5 5 2 2 3" xfId="13929"/>
    <cellStyle name="20% - Accent6 5 5 2 2 4" xfId="22738"/>
    <cellStyle name="20% - Accent6 5 5 2 2 4 2" xfId="46042"/>
    <cellStyle name="20% - Accent6 5 5 2 2 5" xfId="34446"/>
    <cellStyle name="20% - Accent6 5 5 2 3" xfId="7969"/>
    <cellStyle name="20% - Accent6 5 5 2 3 2" xfId="25626"/>
    <cellStyle name="20% - Accent6 5 5 2 3 2 2" xfId="48928"/>
    <cellStyle name="20% - Accent6 5 5 2 3 3" xfId="37332"/>
    <cellStyle name="20% - Accent6 5 5 2 4" xfId="13928"/>
    <cellStyle name="20% - Accent6 5 5 2 5" xfId="19854"/>
    <cellStyle name="20% - Accent6 5 5 2 5 2" xfId="43158"/>
    <cellStyle name="20% - Accent6 5 5 2 6" xfId="31562"/>
    <cellStyle name="20% - Accent6 5 5 3" xfId="3690"/>
    <cellStyle name="20% - Accent6 5 5 3 2" xfId="9460"/>
    <cellStyle name="20% - Accent6 5 5 3 2 2" xfId="27117"/>
    <cellStyle name="20% - Accent6 5 5 3 2 2 2" xfId="50419"/>
    <cellStyle name="20% - Accent6 5 5 3 2 3" xfId="38823"/>
    <cellStyle name="20% - Accent6 5 5 3 3" xfId="13930"/>
    <cellStyle name="20% - Accent6 5 5 3 4" xfId="21345"/>
    <cellStyle name="20% - Accent6 5 5 3 4 2" xfId="44649"/>
    <cellStyle name="20% - Accent6 5 5 3 5" xfId="33053"/>
    <cellStyle name="20% - Accent6 5 5 4" xfId="6576"/>
    <cellStyle name="20% - Accent6 5 5 4 2" xfId="24233"/>
    <cellStyle name="20% - Accent6 5 5 4 2 2" xfId="47535"/>
    <cellStyle name="20% - Accent6 5 5 4 3" xfId="35939"/>
    <cellStyle name="20% - Accent6 5 5 5" xfId="13927"/>
    <cellStyle name="20% - Accent6 5 5 6" xfId="18705"/>
    <cellStyle name="20% - Accent6 5 5 6 2" xfId="42088"/>
    <cellStyle name="20% - Accent6 5 5 7" xfId="30169"/>
    <cellStyle name="20% - Accent6 5 6" xfId="1553"/>
    <cellStyle name="20% - Accent6 5 6 2" xfId="4437"/>
    <cellStyle name="20% - Accent6 5 6 2 2" xfId="10207"/>
    <cellStyle name="20% - Accent6 5 6 2 2 2" xfId="27864"/>
    <cellStyle name="20% - Accent6 5 6 2 2 2 2" xfId="51166"/>
    <cellStyle name="20% - Accent6 5 6 2 2 3" xfId="39570"/>
    <cellStyle name="20% - Accent6 5 6 2 3" xfId="13932"/>
    <cellStyle name="20% - Accent6 5 6 2 4" xfId="22092"/>
    <cellStyle name="20% - Accent6 5 6 2 4 2" xfId="45396"/>
    <cellStyle name="20% - Accent6 5 6 2 5" xfId="33800"/>
    <cellStyle name="20% - Accent6 5 6 3" xfId="7323"/>
    <cellStyle name="20% - Accent6 5 6 3 2" xfId="24980"/>
    <cellStyle name="20% - Accent6 5 6 3 2 2" xfId="48282"/>
    <cellStyle name="20% - Accent6 5 6 3 3" xfId="36686"/>
    <cellStyle name="20% - Accent6 5 6 4" xfId="13931"/>
    <cellStyle name="20% - Accent6 5 6 5" xfId="17958"/>
    <cellStyle name="20% - Accent6 5 6 5 2" xfId="41341"/>
    <cellStyle name="20% - Accent6 5 6 6" xfId="30916"/>
    <cellStyle name="20% - Accent6 5 7" xfId="3044"/>
    <cellStyle name="20% - Accent6 5 7 2" xfId="8814"/>
    <cellStyle name="20% - Accent6 5 7 2 2" xfId="26471"/>
    <cellStyle name="20% - Accent6 5 7 2 2 2" xfId="49773"/>
    <cellStyle name="20% - Accent6 5 7 2 3" xfId="38177"/>
    <cellStyle name="20% - Accent6 5 7 3" xfId="13933"/>
    <cellStyle name="20% - Accent6 5 7 4" xfId="20699"/>
    <cellStyle name="20% - Accent6 5 7 4 2" xfId="44003"/>
    <cellStyle name="20% - Accent6 5 7 5" xfId="32407"/>
    <cellStyle name="20% - Accent6 5 8" xfId="5930"/>
    <cellStyle name="20% - Accent6 5 8 2" xfId="23587"/>
    <cellStyle name="20% - Accent6 5 8 2 2" xfId="46889"/>
    <cellStyle name="20% - Accent6 5 8 3" xfId="35293"/>
    <cellStyle name="20% - Accent6 5 9" xfId="13906"/>
    <cellStyle name="20% - Accent6 6" xfId="148"/>
    <cellStyle name="20% - Accent6 6 10" xfId="19363"/>
    <cellStyle name="20% - Accent6 6 10 2" xfId="42720"/>
    <cellStyle name="20% - Accent6 6 11" xfId="29537"/>
    <cellStyle name="20% - Accent6 6 2" xfId="265"/>
    <cellStyle name="20% - Accent6 6 2 2" xfId="1038"/>
    <cellStyle name="20% - Accent6 6 2 2 2" xfId="2431"/>
    <cellStyle name="20% - Accent6 6 2 2 2 2" xfId="5315"/>
    <cellStyle name="20% - Accent6 6 2 2 2 2 2" xfId="11085"/>
    <cellStyle name="20% - Accent6 6 2 2 2 2 2 2" xfId="28742"/>
    <cellStyle name="20% - Accent6 6 2 2 2 2 2 2 2" xfId="52044"/>
    <cellStyle name="20% - Accent6 6 2 2 2 2 2 3" xfId="40448"/>
    <cellStyle name="20% - Accent6 6 2 2 2 2 3" xfId="13938"/>
    <cellStyle name="20% - Accent6 6 2 2 2 2 4" xfId="22970"/>
    <cellStyle name="20% - Accent6 6 2 2 2 2 4 2" xfId="46274"/>
    <cellStyle name="20% - Accent6 6 2 2 2 2 5" xfId="34678"/>
    <cellStyle name="20% - Accent6 6 2 2 2 3" xfId="8201"/>
    <cellStyle name="20% - Accent6 6 2 2 2 3 2" xfId="25858"/>
    <cellStyle name="20% - Accent6 6 2 2 2 3 2 2" xfId="49160"/>
    <cellStyle name="20% - Accent6 6 2 2 2 3 3" xfId="37564"/>
    <cellStyle name="20% - Accent6 6 2 2 2 4" xfId="13937"/>
    <cellStyle name="20% - Accent6 6 2 2 2 5" xfId="20086"/>
    <cellStyle name="20% - Accent6 6 2 2 2 5 2" xfId="43390"/>
    <cellStyle name="20% - Accent6 6 2 2 2 6" xfId="31794"/>
    <cellStyle name="20% - Accent6 6 2 2 3" xfId="3922"/>
    <cellStyle name="20% - Accent6 6 2 2 3 2" xfId="9692"/>
    <cellStyle name="20% - Accent6 6 2 2 3 2 2" xfId="27349"/>
    <cellStyle name="20% - Accent6 6 2 2 3 2 2 2" xfId="50651"/>
    <cellStyle name="20% - Accent6 6 2 2 3 2 3" xfId="39055"/>
    <cellStyle name="20% - Accent6 6 2 2 3 3" xfId="13939"/>
    <cellStyle name="20% - Accent6 6 2 2 3 4" xfId="21577"/>
    <cellStyle name="20% - Accent6 6 2 2 3 4 2" xfId="44881"/>
    <cellStyle name="20% - Accent6 6 2 2 3 5" xfId="33285"/>
    <cellStyle name="20% - Accent6 6 2 2 4" xfId="6808"/>
    <cellStyle name="20% - Accent6 6 2 2 4 2" xfId="24465"/>
    <cellStyle name="20% - Accent6 6 2 2 4 2 2" xfId="47767"/>
    <cellStyle name="20% - Accent6 6 2 2 4 3" xfId="36171"/>
    <cellStyle name="20% - Accent6 6 2 2 5" xfId="13936"/>
    <cellStyle name="20% - Accent6 6 2 2 6" xfId="18473"/>
    <cellStyle name="20% - Accent6 6 2 2 6 2" xfId="41856"/>
    <cellStyle name="20% - Accent6 6 2 2 7" xfId="30401"/>
    <cellStyle name="20% - Accent6 6 2 3" xfId="1684"/>
    <cellStyle name="20% - Accent6 6 2 3 2" xfId="4568"/>
    <cellStyle name="20% - Accent6 6 2 3 2 2" xfId="10338"/>
    <cellStyle name="20% - Accent6 6 2 3 2 2 2" xfId="27995"/>
    <cellStyle name="20% - Accent6 6 2 3 2 2 2 2" xfId="51297"/>
    <cellStyle name="20% - Accent6 6 2 3 2 2 3" xfId="39701"/>
    <cellStyle name="20% - Accent6 6 2 3 2 3" xfId="13941"/>
    <cellStyle name="20% - Accent6 6 2 3 2 4" xfId="22223"/>
    <cellStyle name="20% - Accent6 6 2 3 2 4 2" xfId="45527"/>
    <cellStyle name="20% - Accent6 6 2 3 2 5" xfId="33931"/>
    <cellStyle name="20% - Accent6 6 2 3 3" xfId="7454"/>
    <cellStyle name="20% - Accent6 6 2 3 3 2" xfId="25111"/>
    <cellStyle name="20% - Accent6 6 2 3 3 2 2" xfId="48413"/>
    <cellStyle name="20% - Accent6 6 2 3 3 3" xfId="36817"/>
    <cellStyle name="20% - Accent6 6 2 3 4" xfId="13940"/>
    <cellStyle name="20% - Accent6 6 2 3 5" xfId="17827"/>
    <cellStyle name="20% - Accent6 6 2 3 5 2" xfId="41210"/>
    <cellStyle name="20% - Accent6 6 2 3 6" xfId="31047"/>
    <cellStyle name="20% - Accent6 6 2 4" xfId="3175"/>
    <cellStyle name="20% - Accent6 6 2 4 2" xfId="8945"/>
    <cellStyle name="20% - Accent6 6 2 4 2 2" xfId="26602"/>
    <cellStyle name="20% - Accent6 6 2 4 2 2 2" xfId="49904"/>
    <cellStyle name="20% - Accent6 6 2 4 2 3" xfId="38308"/>
    <cellStyle name="20% - Accent6 6 2 4 3" xfId="13942"/>
    <cellStyle name="20% - Accent6 6 2 4 4" xfId="20830"/>
    <cellStyle name="20% - Accent6 6 2 4 4 2" xfId="44134"/>
    <cellStyle name="20% - Accent6 6 2 4 5" xfId="32538"/>
    <cellStyle name="20% - Accent6 6 2 5" xfId="6061"/>
    <cellStyle name="20% - Accent6 6 2 5 2" xfId="23718"/>
    <cellStyle name="20% - Accent6 6 2 5 2 2" xfId="47020"/>
    <cellStyle name="20% - Accent6 6 2 5 3" xfId="35424"/>
    <cellStyle name="20% - Accent6 6 2 6" xfId="13935"/>
    <cellStyle name="20% - Accent6 6 2 7" xfId="19246"/>
    <cellStyle name="20% - Accent6 6 2 7 2" xfId="42603"/>
    <cellStyle name="20% - Accent6 6 2 8" xfId="29654"/>
    <cellStyle name="20% - Accent6 6 3" xfId="707"/>
    <cellStyle name="20% - Accent6 6 3 2" xfId="1440"/>
    <cellStyle name="20% - Accent6 6 3 2 2" xfId="2833"/>
    <cellStyle name="20% - Accent6 6 3 2 2 2" xfId="5717"/>
    <cellStyle name="20% - Accent6 6 3 2 2 2 2" xfId="11487"/>
    <cellStyle name="20% - Accent6 6 3 2 2 2 2 2" xfId="29144"/>
    <cellStyle name="20% - Accent6 6 3 2 2 2 2 2 2" xfId="52446"/>
    <cellStyle name="20% - Accent6 6 3 2 2 2 2 3" xfId="40850"/>
    <cellStyle name="20% - Accent6 6 3 2 2 2 3" xfId="13946"/>
    <cellStyle name="20% - Accent6 6 3 2 2 2 4" xfId="23372"/>
    <cellStyle name="20% - Accent6 6 3 2 2 2 4 2" xfId="46676"/>
    <cellStyle name="20% - Accent6 6 3 2 2 2 5" xfId="35080"/>
    <cellStyle name="20% - Accent6 6 3 2 2 3" xfId="8603"/>
    <cellStyle name="20% - Accent6 6 3 2 2 3 2" xfId="26260"/>
    <cellStyle name="20% - Accent6 6 3 2 2 3 2 2" xfId="49562"/>
    <cellStyle name="20% - Accent6 6 3 2 2 3 3" xfId="37966"/>
    <cellStyle name="20% - Accent6 6 3 2 2 4" xfId="13945"/>
    <cellStyle name="20% - Accent6 6 3 2 2 5" xfId="20488"/>
    <cellStyle name="20% - Accent6 6 3 2 2 5 2" xfId="43792"/>
    <cellStyle name="20% - Accent6 6 3 2 2 6" xfId="32196"/>
    <cellStyle name="20% - Accent6 6 3 2 3" xfId="4324"/>
    <cellStyle name="20% - Accent6 6 3 2 3 2" xfId="10094"/>
    <cellStyle name="20% - Accent6 6 3 2 3 2 2" xfId="27751"/>
    <cellStyle name="20% - Accent6 6 3 2 3 2 2 2" xfId="51053"/>
    <cellStyle name="20% - Accent6 6 3 2 3 2 3" xfId="39457"/>
    <cellStyle name="20% - Accent6 6 3 2 3 3" xfId="13947"/>
    <cellStyle name="20% - Accent6 6 3 2 3 4" xfId="21979"/>
    <cellStyle name="20% - Accent6 6 3 2 3 4 2" xfId="45283"/>
    <cellStyle name="20% - Accent6 6 3 2 3 5" xfId="33687"/>
    <cellStyle name="20% - Accent6 6 3 2 4" xfId="7210"/>
    <cellStyle name="20% - Accent6 6 3 2 4 2" xfId="24867"/>
    <cellStyle name="20% - Accent6 6 3 2 4 2 2" xfId="48169"/>
    <cellStyle name="20% - Accent6 6 3 2 4 3" xfId="36573"/>
    <cellStyle name="20% - Accent6 6 3 2 5" xfId="13944"/>
    <cellStyle name="20% - Accent6 6 3 2 6" xfId="18071"/>
    <cellStyle name="20% - Accent6 6 3 2 6 2" xfId="41454"/>
    <cellStyle name="20% - Accent6 6 3 2 7" xfId="30803"/>
    <cellStyle name="20% - Accent6 6 3 3" xfId="2100"/>
    <cellStyle name="20% - Accent6 6 3 3 2" xfId="4984"/>
    <cellStyle name="20% - Accent6 6 3 3 2 2" xfId="10754"/>
    <cellStyle name="20% - Accent6 6 3 3 2 2 2" xfId="28411"/>
    <cellStyle name="20% - Accent6 6 3 3 2 2 2 2" xfId="51713"/>
    <cellStyle name="20% - Accent6 6 3 3 2 2 3" xfId="40117"/>
    <cellStyle name="20% - Accent6 6 3 3 2 3" xfId="13949"/>
    <cellStyle name="20% - Accent6 6 3 3 2 4" xfId="22639"/>
    <cellStyle name="20% - Accent6 6 3 3 2 4 2" xfId="45943"/>
    <cellStyle name="20% - Accent6 6 3 3 2 5" xfId="34347"/>
    <cellStyle name="20% - Accent6 6 3 3 3" xfId="7870"/>
    <cellStyle name="20% - Accent6 6 3 3 3 2" xfId="25527"/>
    <cellStyle name="20% - Accent6 6 3 3 3 2 2" xfId="48829"/>
    <cellStyle name="20% - Accent6 6 3 3 3 3" xfId="37233"/>
    <cellStyle name="20% - Accent6 6 3 3 4" xfId="13948"/>
    <cellStyle name="20% - Accent6 6 3 3 5" xfId="19755"/>
    <cellStyle name="20% - Accent6 6 3 3 5 2" xfId="43059"/>
    <cellStyle name="20% - Accent6 6 3 3 6" xfId="31463"/>
    <cellStyle name="20% - Accent6 6 3 4" xfId="3591"/>
    <cellStyle name="20% - Accent6 6 3 4 2" xfId="9361"/>
    <cellStyle name="20% - Accent6 6 3 4 2 2" xfId="27018"/>
    <cellStyle name="20% - Accent6 6 3 4 2 2 2" xfId="50320"/>
    <cellStyle name="20% - Accent6 6 3 4 2 3" xfId="38724"/>
    <cellStyle name="20% - Accent6 6 3 4 3" xfId="13950"/>
    <cellStyle name="20% - Accent6 6 3 4 4" xfId="21246"/>
    <cellStyle name="20% - Accent6 6 3 4 4 2" xfId="44550"/>
    <cellStyle name="20% - Accent6 6 3 4 5" xfId="32954"/>
    <cellStyle name="20% - Accent6 6 3 5" xfId="6477"/>
    <cellStyle name="20% - Accent6 6 3 5 2" xfId="24134"/>
    <cellStyle name="20% - Accent6 6 3 5 2 2" xfId="47436"/>
    <cellStyle name="20% - Accent6 6 3 5 3" xfId="35840"/>
    <cellStyle name="20% - Accent6 6 3 6" xfId="13943"/>
    <cellStyle name="20% - Accent6 6 3 7" xfId="18804"/>
    <cellStyle name="20% - Accent6 6 3 7 2" xfId="42187"/>
    <cellStyle name="20% - Accent6 6 3 8" xfId="30070"/>
    <cellStyle name="20% - Accent6 6 4" xfId="921"/>
    <cellStyle name="20% - Accent6 6 4 2" xfId="2314"/>
    <cellStyle name="20% - Accent6 6 4 2 2" xfId="5198"/>
    <cellStyle name="20% - Accent6 6 4 2 2 2" xfId="10968"/>
    <cellStyle name="20% - Accent6 6 4 2 2 2 2" xfId="28625"/>
    <cellStyle name="20% - Accent6 6 4 2 2 2 2 2" xfId="51927"/>
    <cellStyle name="20% - Accent6 6 4 2 2 2 3" xfId="40331"/>
    <cellStyle name="20% - Accent6 6 4 2 2 3" xfId="13953"/>
    <cellStyle name="20% - Accent6 6 4 2 2 4" xfId="22853"/>
    <cellStyle name="20% - Accent6 6 4 2 2 4 2" xfId="46157"/>
    <cellStyle name="20% - Accent6 6 4 2 2 5" xfId="34561"/>
    <cellStyle name="20% - Accent6 6 4 2 3" xfId="8084"/>
    <cellStyle name="20% - Accent6 6 4 2 3 2" xfId="25741"/>
    <cellStyle name="20% - Accent6 6 4 2 3 2 2" xfId="49043"/>
    <cellStyle name="20% - Accent6 6 4 2 3 3" xfId="37447"/>
    <cellStyle name="20% - Accent6 6 4 2 4" xfId="13952"/>
    <cellStyle name="20% - Accent6 6 4 2 5" xfId="19969"/>
    <cellStyle name="20% - Accent6 6 4 2 5 2" xfId="43273"/>
    <cellStyle name="20% - Accent6 6 4 2 6" xfId="31677"/>
    <cellStyle name="20% - Accent6 6 4 3" xfId="3805"/>
    <cellStyle name="20% - Accent6 6 4 3 2" xfId="9575"/>
    <cellStyle name="20% - Accent6 6 4 3 2 2" xfId="27232"/>
    <cellStyle name="20% - Accent6 6 4 3 2 2 2" xfId="50534"/>
    <cellStyle name="20% - Accent6 6 4 3 2 3" xfId="38938"/>
    <cellStyle name="20% - Accent6 6 4 3 3" xfId="13954"/>
    <cellStyle name="20% - Accent6 6 4 3 4" xfId="21460"/>
    <cellStyle name="20% - Accent6 6 4 3 4 2" xfId="44764"/>
    <cellStyle name="20% - Accent6 6 4 3 5" xfId="33168"/>
    <cellStyle name="20% - Accent6 6 4 4" xfId="6691"/>
    <cellStyle name="20% - Accent6 6 4 4 2" xfId="24348"/>
    <cellStyle name="20% - Accent6 6 4 4 2 2" xfId="47650"/>
    <cellStyle name="20% - Accent6 6 4 4 3" xfId="36054"/>
    <cellStyle name="20% - Accent6 6 4 5" xfId="13951"/>
    <cellStyle name="20% - Accent6 6 4 6" xfId="18590"/>
    <cellStyle name="20% - Accent6 6 4 6 2" xfId="41973"/>
    <cellStyle name="20% - Accent6 6 4 7" xfId="30284"/>
    <cellStyle name="20% - Accent6 6 5" xfId="820"/>
    <cellStyle name="20% - Accent6 6 5 2" xfId="2213"/>
    <cellStyle name="20% - Accent6 6 5 2 2" xfId="5097"/>
    <cellStyle name="20% - Accent6 6 5 2 2 2" xfId="10867"/>
    <cellStyle name="20% - Accent6 6 5 2 2 2 2" xfId="28524"/>
    <cellStyle name="20% - Accent6 6 5 2 2 2 2 2" xfId="51826"/>
    <cellStyle name="20% - Accent6 6 5 2 2 2 3" xfId="40230"/>
    <cellStyle name="20% - Accent6 6 5 2 2 3" xfId="13957"/>
    <cellStyle name="20% - Accent6 6 5 2 2 4" xfId="22752"/>
    <cellStyle name="20% - Accent6 6 5 2 2 4 2" xfId="46056"/>
    <cellStyle name="20% - Accent6 6 5 2 2 5" xfId="34460"/>
    <cellStyle name="20% - Accent6 6 5 2 3" xfId="7983"/>
    <cellStyle name="20% - Accent6 6 5 2 3 2" xfId="25640"/>
    <cellStyle name="20% - Accent6 6 5 2 3 2 2" xfId="48942"/>
    <cellStyle name="20% - Accent6 6 5 2 3 3" xfId="37346"/>
    <cellStyle name="20% - Accent6 6 5 2 4" xfId="13956"/>
    <cellStyle name="20% - Accent6 6 5 2 5" xfId="19868"/>
    <cellStyle name="20% - Accent6 6 5 2 5 2" xfId="43172"/>
    <cellStyle name="20% - Accent6 6 5 2 6" xfId="31576"/>
    <cellStyle name="20% - Accent6 6 5 3" xfId="3704"/>
    <cellStyle name="20% - Accent6 6 5 3 2" xfId="9474"/>
    <cellStyle name="20% - Accent6 6 5 3 2 2" xfId="27131"/>
    <cellStyle name="20% - Accent6 6 5 3 2 2 2" xfId="50433"/>
    <cellStyle name="20% - Accent6 6 5 3 2 3" xfId="38837"/>
    <cellStyle name="20% - Accent6 6 5 3 3" xfId="13958"/>
    <cellStyle name="20% - Accent6 6 5 3 4" xfId="21359"/>
    <cellStyle name="20% - Accent6 6 5 3 4 2" xfId="44663"/>
    <cellStyle name="20% - Accent6 6 5 3 5" xfId="33067"/>
    <cellStyle name="20% - Accent6 6 5 4" xfId="6590"/>
    <cellStyle name="20% - Accent6 6 5 4 2" xfId="24247"/>
    <cellStyle name="20% - Accent6 6 5 4 2 2" xfId="47549"/>
    <cellStyle name="20% - Accent6 6 5 4 3" xfId="35953"/>
    <cellStyle name="20% - Accent6 6 5 5" xfId="13955"/>
    <cellStyle name="20% - Accent6 6 5 6" xfId="18691"/>
    <cellStyle name="20% - Accent6 6 5 6 2" xfId="42074"/>
    <cellStyle name="20% - Accent6 6 5 7" xfId="30183"/>
    <cellStyle name="20% - Accent6 6 6" xfId="1567"/>
    <cellStyle name="20% - Accent6 6 6 2" xfId="4451"/>
    <cellStyle name="20% - Accent6 6 6 2 2" xfId="10221"/>
    <cellStyle name="20% - Accent6 6 6 2 2 2" xfId="27878"/>
    <cellStyle name="20% - Accent6 6 6 2 2 2 2" xfId="51180"/>
    <cellStyle name="20% - Accent6 6 6 2 2 3" xfId="39584"/>
    <cellStyle name="20% - Accent6 6 6 2 3" xfId="13960"/>
    <cellStyle name="20% - Accent6 6 6 2 4" xfId="22106"/>
    <cellStyle name="20% - Accent6 6 6 2 4 2" xfId="45410"/>
    <cellStyle name="20% - Accent6 6 6 2 5" xfId="33814"/>
    <cellStyle name="20% - Accent6 6 6 3" xfId="7337"/>
    <cellStyle name="20% - Accent6 6 6 3 2" xfId="24994"/>
    <cellStyle name="20% - Accent6 6 6 3 2 2" xfId="48296"/>
    <cellStyle name="20% - Accent6 6 6 3 3" xfId="36700"/>
    <cellStyle name="20% - Accent6 6 6 4" xfId="13959"/>
    <cellStyle name="20% - Accent6 6 6 5" xfId="17944"/>
    <cellStyle name="20% - Accent6 6 6 5 2" xfId="41327"/>
    <cellStyle name="20% - Accent6 6 6 6" xfId="30930"/>
    <cellStyle name="20% - Accent6 6 7" xfId="3058"/>
    <cellStyle name="20% - Accent6 6 7 2" xfId="8828"/>
    <cellStyle name="20% - Accent6 6 7 2 2" xfId="26485"/>
    <cellStyle name="20% - Accent6 6 7 2 2 2" xfId="49787"/>
    <cellStyle name="20% - Accent6 6 7 2 3" xfId="38191"/>
    <cellStyle name="20% - Accent6 6 7 3" xfId="13961"/>
    <cellStyle name="20% - Accent6 6 7 4" xfId="20713"/>
    <cellStyle name="20% - Accent6 6 7 4 2" xfId="44017"/>
    <cellStyle name="20% - Accent6 6 7 5" xfId="32421"/>
    <cellStyle name="20% - Accent6 6 8" xfId="5944"/>
    <cellStyle name="20% - Accent6 6 8 2" xfId="23601"/>
    <cellStyle name="20% - Accent6 6 8 2 2" xfId="46903"/>
    <cellStyle name="20% - Accent6 6 8 3" xfId="35307"/>
    <cellStyle name="20% - Accent6 6 9" xfId="13934"/>
    <cellStyle name="20% - Accent6 7" xfId="162"/>
    <cellStyle name="20% - Accent6 7 10" xfId="19349"/>
    <cellStyle name="20% - Accent6 7 10 2" xfId="42706"/>
    <cellStyle name="20% - Accent6 7 11" xfId="29551"/>
    <cellStyle name="20% - Accent6 7 2" xfId="492"/>
    <cellStyle name="20% - Accent6 7 2 2" xfId="1225"/>
    <cellStyle name="20% - Accent6 7 2 2 2" xfId="2618"/>
    <cellStyle name="20% - Accent6 7 2 2 2 2" xfId="5502"/>
    <cellStyle name="20% - Accent6 7 2 2 2 2 2" xfId="11272"/>
    <cellStyle name="20% - Accent6 7 2 2 2 2 2 2" xfId="28929"/>
    <cellStyle name="20% - Accent6 7 2 2 2 2 2 2 2" xfId="52231"/>
    <cellStyle name="20% - Accent6 7 2 2 2 2 2 3" xfId="40635"/>
    <cellStyle name="20% - Accent6 7 2 2 2 2 3" xfId="13966"/>
    <cellStyle name="20% - Accent6 7 2 2 2 2 4" xfId="23157"/>
    <cellStyle name="20% - Accent6 7 2 2 2 2 4 2" xfId="46461"/>
    <cellStyle name="20% - Accent6 7 2 2 2 2 5" xfId="34865"/>
    <cellStyle name="20% - Accent6 7 2 2 2 3" xfId="8388"/>
    <cellStyle name="20% - Accent6 7 2 2 2 3 2" xfId="26045"/>
    <cellStyle name="20% - Accent6 7 2 2 2 3 2 2" xfId="49347"/>
    <cellStyle name="20% - Accent6 7 2 2 2 3 3" xfId="37751"/>
    <cellStyle name="20% - Accent6 7 2 2 2 4" xfId="13965"/>
    <cellStyle name="20% - Accent6 7 2 2 2 5" xfId="20273"/>
    <cellStyle name="20% - Accent6 7 2 2 2 5 2" xfId="43577"/>
    <cellStyle name="20% - Accent6 7 2 2 2 6" xfId="31981"/>
    <cellStyle name="20% - Accent6 7 2 2 3" xfId="4109"/>
    <cellStyle name="20% - Accent6 7 2 2 3 2" xfId="9879"/>
    <cellStyle name="20% - Accent6 7 2 2 3 2 2" xfId="27536"/>
    <cellStyle name="20% - Accent6 7 2 2 3 2 2 2" xfId="50838"/>
    <cellStyle name="20% - Accent6 7 2 2 3 2 3" xfId="39242"/>
    <cellStyle name="20% - Accent6 7 2 2 3 3" xfId="13967"/>
    <cellStyle name="20% - Accent6 7 2 2 3 4" xfId="21764"/>
    <cellStyle name="20% - Accent6 7 2 2 3 4 2" xfId="45068"/>
    <cellStyle name="20% - Accent6 7 2 2 3 5" xfId="33472"/>
    <cellStyle name="20% - Accent6 7 2 2 4" xfId="6995"/>
    <cellStyle name="20% - Accent6 7 2 2 4 2" xfId="24652"/>
    <cellStyle name="20% - Accent6 7 2 2 4 2 2" xfId="47954"/>
    <cellStyle name="20% - Accent6 7 2 2 4 3" xfId="36358"/>
    <cellStyle name="20% - Accent6 7 2 2 5" xfId="13964"/>
    <cellStyle name="20% - Accent6 7 2 2 6" xfId="18286"/>
    <cellStyle name="20% - Accent6 7 2 2 6 2" xfId="41669"/>
    <cellStyle name="20% - Accent6 7 2 2 7" xfId="30588"/>
    <cellStyle name="20% - Accent6 7 2 3" xfId="1885"/>
    <cellStyle name="20% - Accent6 7 2 3 2" xfId="4769"/>
    <cellStyle name="20% - Accent6 7 2 3 2 2" xfId="10539"/>
    <cellStyle name="20% - Accent6 7 2 3 2 2 2" xfId="28196"/>
    <cellStyle name="20% - Accent6 7 2 3 2 2 2 2" xfId="51498"/>
    <cellStyle name="20% - Accent6 7 2 3 2 2 3" xfId="39902"/>
    <cellStyle name="20% - Accent6 7 2 3 2 3" xfId="13969"/>
    <cellStyle name="20% - Accent6 7 2 3 2 4" xfId="22424"/>
    <cellStyle name="20% - Accent6 7 2 3 2 4 2" xfId="45728"/>
    <cellStyle name="20% - Accent6 7 2 3 2 5" xfId="34132"/>
    <cellStyle name="20% - Accent6 7 2 3 3" xfId="7655"/>
    <cellStyle name="20% - Accent6 7 2 3 3 2" xfId="25312"/>
    <cellStyle name="20% - Accent6 7 2 3 3 2 2" xfId="48614"/>
    <cellStyle name="20% - Accent6 7 2 3 3 3" xfId="37018"/>
    <cellStyle name="20% - Accent6 7 2 3 4" xfId="13968"/>
    <cellStyle name="20% - Accent6 7 2 3 5" xfId="19540"/>
    <cellStyle name="20% - Accent6 7 2 3 5 2" xfId="42844"/>
    <cellStyle name="20% - Accent6 7 2 3 6" xfId="31248"/>
    <cellStyle name="20% - Accent6 7 2 4" xfId="3376"/>
    <cellStyle name="20% - Accent6 7 2 4 2" xfId="9146"/>
    <cellStyle name="20% - Accent6 7 2 4 2 2" xfId="26803"/>
    <cellStyle name="20% - Accent6 7 2 4 2 2 2" xfId="50105"/>
    <cellStyle name="20% - Accent6 7 2 4 2 3" xfId="38509"/>
    <cellStyle name="20% - Accent6 7 2 4 3" xfId="13970"/>
    <cellStyle name="20% - Accent6 7 2 4 4" xfId="21031"/>
    <cellStyle name="20% - Accent6 7 2 4 4 2" xfId="44335"/>
    <cellStyle name="20% - Accent6 7 2 4 5" xfId="32739"/>
    <cellStyle name="20% - Accent6 7 2 5" xfId="6262"/>
    <cellStyle name="20% - Accent6 7 2 5 2" xfId="23919"/>
    <cellStyle name="20% - Accent6 7 2 5 2 2" xfId="47221"/>
    <cellStyle name="20% - Accent6 7 2 5 3" xfId="35625"/>
    <cellStyle name="20% - Accent6 7 2 6" xfId="13963"/>
    <cellStyle name="20% - Accent6 7 2 7" xfId="19019"/>
    <cellStyle name="20% - Accent6 7 2 7 2" xfId="42402"/>
    <cellStyle name="20% - Accent6 7 2 8" xfId="29855"/>
    <cellStyle name="20% - Accent6 7 3" xfId="721"/>
    <cellStyle name="20% - Accent6 7 3 2" xfId="1454"/>
    <cellStyle name="20% - Accent6 7 3 2 2" xfId="2847"/>
    <cellStyle name="20% - Accent6 7 3 2 2 2" xfId="5731"/>
    <cellStyle name="20% - Accent6 7 3 2 2 2 2" xfId="11501"/>
    <cellStyle name="20% - Accent6 7 3 2 2 2 2 2" xfId="29158"/>
    <cellStyle name="20% - Accent6 7 3 2 2 2 2 2 2" xfId="52460"/>
    <cellStyle name="20% - Accent6 7 3 2 2 2 2 3" xfId="40864"/>
    <cellStyle name="20% - Accent6 7 3 2 2 2 3" xfId="13974"/>
    <cellStyle name="20% - Accent6 7 3 2 2 2 4" xfId="23386"/>
    <cellStyle name="20% - Accent6 7 3 2 2 2 4 2" xfId="46690"/>
    <cellStyle name="20% - Accent6 7 3 2 2 2 5" xfId="35094"/>
    <cellStyle name="20% - Accent6 7 3 2 2 3" xfId="8617"/>
    <cellStyle name="20% - Accent6 7 3 2 2 3 2" xfId="26274"/>
    <cellStyle name="20% - Accent6 7 3 2 2 3 2 2" xfId="49576"/>
    <cellStyle name="20% - Accent6 7 3 2 2 3 3" xfId="37980"/>
    <cellStyle name="20% - Accent6 7 3 2 2 4" xfId="13973"/>
    <cellStyle name="20% - Accent6 7 3 2 2 5" xfId="20502"/>
    <cellStyle name="20% - Accent6 7 3 2 2 5 2" xfId="43806"/>
    <cellStyle name="20% - Accent6 7 3 2 2 6" xfId="32210"/>
    <cellStyle name="20% - Accent6 7 3 2 3" xfId="4338"/>
    <cellStyle name="20% - Accent6 7 3 2 3 2" xfId="10108"/>
    <cellStyle name="20% - Accent6 7 3 2 3 2 2" xfId="27765"/>
    <cellStyle name="20% - Accent6 7 3 2 3 2 2 2" xfId="51067"/>
    <cellStyle name="20% - Accent6 7 3 2 3 2 3" xfId="39471"/>
    <cellStyle name="20% - Accent6 7 3 2 3 3" xfId="13975"/>
    <cellStyle name="20% - Accent6 7 3 2 3 4" xfId="21993"/>
    <cellStyle name="20% - Accent6 7 3 2 3 4 2" xfId="45297"/>
    <cellStyle name="20% - Accent6 7 3 2 3 5" xfId="33701"/>
    <cellStyle name="20% - Accent6 7 3 2 4" xfId="7224"/>
    <cellStyle name="20% - Accent6 7 3 2 4 2" xfId="24881"/>
    <cellStyle name="20% - Accent6 7 3 2 4 2 2" xfId="48183"/>
    <cellStyle name="20% - Accent6 7 3 2 4 3" xfId="36587"/>
    <cellStyle name="20% - Accent6 7 3 2 5" xfId="13972"/>
    <cellStyle name="20% - Accent6 7 3 2 6" xfId="18057"/>
    <cellStyle name="20% - Accent6 7 3 2 6 2" xfId="41440"/>
    <cellStyle name="20% - Accent6 7 3 2 7" xfId="30817"/>
    <cellStyle name="20% - Accent6 7 3 3" xfId="2114"/>
    <cellStyle name="20% - Accent6 7 3 3 2" xfId="4998"/>
    <cellStyle name="20% - Accent6 7 3 3 2 2" xfId="10768"/>
    <cellStyle name="20% - Accent6 7 3 3 2 2 2" xfId="28425"/>
    <cellStyle name="20% - Accent6 7 3 3 2 2 2 2" xfId="51727"/>
    <cellStyle name="20% - Accent6 7 3 3 2 2 3" xfId="40131"/>
    <cellStyle name="20% - Accent6 7 3 3 2 3" xfId="13977"/>
    <cellStyle name="20% - Accent6 7 3 3 2 4" xfId="22653"/>
    <cellStyle name="20% - Accent6 7 3 3 2 4 2" xfId="45957"/>
    <cellStyle name="20% - Accent6 7 3 3 2 5" xfId="34361"/>
    <cellStyle name="20% - Accent6 7 3 3 3" xfId="7884"/>
    <cellStyle name="20% - Accent6 7 3 3 3 2" xfId="25541"/>
    <cellStyle name="20% - Accent6 7 3 3 3 2 2" xfId="48843"/>
    <cellStyle name="20% - Accent6 7 3 3 3 3" xfId="37247"/>
    <cellStyle name="20% - Accent6 7 3 3 4" xfId="13976"/>
    <cellStyle name="20% - Accent6 7 3 3 5" xfId="19769"/>
    <cellStyle name="20% - Accent6 7 3 3 5 2" xfId="43073"/>
    <cellStyle name="20% - Accent6 7 3 3 6" xfId="31477"/>
    <cellStyle name="20% - Accent6 7 3 4" xfId="3605"/>
    <cellStyle name="20% - Accent6 7 3 4 2" xfId="9375"/>
    <cellStyle name="20% - Accent6 7 3 4 2 2" xfId="27032"/>
    <cellStyle name="20% - Accent6 7 3 4 2 2 2" xfId="50334"/>
    <cellStyle name="20% - Accent6 7 3 4 2 3" xfId="38738"/>
    <cellStyle name="20% - Accent6 7 3 4 3" xfId="13978"/>
    <cellStyle name="20% - Accent6 7 3 4 4" xfId="21260"/>
    <cellStyle name="20% - Accent6 7 3 4 4 2" xfId="44564"/>
    <cellStyle name="20% - Accent6 7 3 4 5" xfId="32968"/>
    <cellStyle name="20% - Accent6 7 3 5" xfId="6491"/>
    <cellStyle name="20% - Accent6 7 3 5 2" xfId="24148"/>
    <cellStyle name="20% - Accent6 7 3 5 2 2" xfId="47450"/>
    <cellStyle name="20% - Accent6 7 3 5 3" xfId="35854"/>
    <cellStyle name="20% - Accent6 7 3 6" xfId="13971"/>
    <cellStyle name="20% - Accent6 7 3 7" xfId="18790"/>
    <cellStyle name="20% - Accent6 7 3 7 2" xfId="42173"/>
    <cellStyle name="20% - Accent6 7 3 8" xfId="30084"/>
    <cellStyle name="20% - Accent6 7 4" xfId="935"/>
    <cellStyle name="20% - Accent6 7 4 2" xfId="2328"/>
    <cellStyle name="20% - Accent6 7 4 2 2" xfId="5212"/>
    <cellStyle name="20% - Accent6 7 4 2 2 2" xfId="10982"/>
    <cellStyle name="20% - Accent6 7 4 2 2 2 2" xfId="28639"/>
    <cellStyle name="20% - Accent6 7 4 2 2 2 2 2" xfId="51941"/>
    <cellStyle name="20% - Accent6 7 4 2 2 2 3" xfId="40345"/>
    <cellStyle name="20% - Accent6 7 4 2 2 3" xfId="13981"/>
    <cellStyle name="20% - Accent6 7 4 2 2 4" xfId="22867"/>
    <cellStyle name="20% - Accent6 7 4 2 2 4 2" xfId="46171"/>
    <cellStyle name="20% - Accent6 7 4 2 2 5" xfId="34575"/>
    <cellStyle name="20% - Accent6 7 4 2 3" xfId="8098"/>
    <cellStyle name="20% - Accent6 7 4 2 3 2" xfId="25755"/>
    <cellStyle name="20% - Accent6 7 4 2 3 2 2" xfId="49057"/>
    <cellStyle name="20% - Accent6 7 4 2 3 3" xfId="37461"/>
    <cellStyle name="20% - Accent6 7 4 2 4" xfId="13980"/>
    <cellStyle name="20% - Accent6 7 4 2 5" xfId="19983"/>
    <cellStyle name="20% - Accent6 7 4 2 5 2" xfId="43287"/>
    <cellStyle name="20% - Accent6 7 4 2 6" xfId="31691"/>
    <cellStyle name="20% - Accent6 7 4 3" xfId="3819"/>
    <cellStyle name="20% - Accent6 7 4 3 2" xfId="9589"/>
    <cellStyle name="20% - Accent6 7 4 3 2 2" xfId="27246"/>
    <cellStyle name="20% - Accent6 7 4 3 2 2 2" xfId="50548"/>
    <cellStyle name="20% - Accent6 7 4 3 2 3" xfId="38952"/>
    <cellStyle name="20% - Accent6 7 4 3 3" xfId="13982"/>
    <cellStyle name="20% - Accent6 7 4 3 4" xfId="21474"/>
    <cellStyle name="20% - Accent6 7 4 3 4 2" xfId="44778"/>
    <cellStyle name="20% - Accent6 7 4 3 5" xfId="33182"/>
    <cellStyle name="20% - Accent6 7 4 4" xfId="6705"/>
    <cellStyle name="20% - Accent6 7 4 4 2" xfId="24362"/>
    <cellStyle name="20% - Accent6 7 4 4 2 2" xfId="47664"/>
    <cellStyle name="20% - Accent6 7 4 4 3" xfId="36068"/>
    <cellStyle name="20% - Accent6 7 4 5" xfId="13979"/>
    <cellStyle name="20% - Accent6 7 4 6" xfId="18576"/>
    <cellStyle name="20% - Accent6 7 4 6 2" xfId="41959"/>
    <cellStyle name="20% - Accent6 7 4 7" xfId="30298"/>
    <cellStyle name="20% - Accent6 7 5" xfId="834"/>
    <cellStyle name="20% - Accent6 7 5 2" xfId="2227"/>
    <cellStyle name="20% - Accent6 7 5 2 2" xfId="5111"/>
    <cellStyle name="20% - Accent6 7 5 2 2 2" xfId="10881"/>
    <cellStyle name="20% - Accent6 7 5 2 2 2 2" xfId="28538"/>
    <cellStyle name="20% - Accent6 7 5 2 2 2 2 2" xfId="51840"/>
    <cellStyle name="20% - Accent6 7 5 2 2 2 3" xfId="40244"/>
    <cellStyle name="20% - Accent6 7 5 2 2 3" xfId="13985"/>
    <cellStyle name="20% - Accent6 7 5 2 2 4" xfId="22766"/>
    <cellStyle name="20% - Accent6 7 5 2 2 4 2" xfId="46070"/>
    <cellStyle name="20% - Accent6 7 5 2 2 5" xfId="34474"/>
    <cellStyle name="20% - Accent6 7 5 2 3" xfId="7997"/>
    <cellStyle name="20% - Accent6 7 5 2 3 2" xfId="25654"/>
    <cellStyle name="20% - Accent6 7 5 2 3 2 2" xfId="48956"/>
    <cellStyle name="20% - Accent6 7 5 2 3 3" xfId="37360"/>
    <cellStyle name="20% - Accent6 7 5 2 4" xfId="13984"/>
    <cellStyle name="20% - Accent6 7 5 2 5" xfId="19882"/>
    <cellStyle name="20% - Accent6 7 5 2 5 2" xfId="43186"/>
    <cellStyle name="20% - Accent6 7 5 2 6" xfId="31590"/>
    <cellStyle name="20% - Accent6 7 5 3" xfId="3718"/>
    <cellStyle name="20% - Accent6 7 5 3 2" xfId="9488"/>
    <cellStyle name="20% - Accent6 7 5 3 2 2" xfId="27145"/>
    <cellStyle name="20% - Accent6 7 5 3 2 2 2" xfId="50447"/>
    <cellStyle name="20% - Accent6 7 5 3 2 3" xfId="38851"/>
    <cellStyle name="20% - Accent6 7 5 3 3" xfId="13986"/>
    <cellStyle name="20% - Accent6 7 5 3 4" xfId="21373"/>
    <cellStyle name="20% - Accent6 7 5 3 4 2" xfId="44677"/>
    <cellStyle name="20% - Accent6 7 5 3 5" xfId="33081"/>
    <cellStyle name="20% - Accent6 7 5 4" xfId="6604"/>
    <cellStyle name="20% - Accent6 7 5 4 2" xfId="24261"/>
    <cellStyle name="20% - Accent6 7 5 4 2 2" xfId="47563"/>
    <cellStyle name="20% - Accent6 7 5 4 3" xfId="35967"/>
    <cellStyle name="20% - Accent6 7 5 5" xfId="13983"/>
    <cellStyle name="20% - Accent6 7 5 6" xfId="18677"/>
    <cellStyle name="20% - Accent6 7 5 6 2" xfId="42060"/>
    <cellStyle name="20% - Accent6 7 5 7" xfId="30197"/>
    <cellStyle name="20% - Accent6 7 6" xfId="1581"/>
    <cellStyle name="20% - Accent6 7 6 2" xfId="4465"/>
    <cellStyle name="20% - Accent6 7 6 2 2" xfId="10235"/>
    <cellStyle name="20% - Accent6 7 6 2 2 2" xfId="27892"/>
    <cellStyle name="20% - Accent6 7 6 2 2 2 2" xfId="51194"/>
    <cellStyle name="20% - Accent6 7 6 2 2 3" xfId="39598"/>
    <cellStyle name="20% - Accent6 7 6 2 3" xfId="13988"/>
    <cellStyle name="20% - Accent6 7 6 2 4" xfId="22120"/>
    <cellStyle name="20% - Accent6 7 6 2 4 2" xfId="45424"/>
    <cellStyle name="20% - Accent6 7 6 2 5" xfId="33828"/>
    <cellStyle name="20% - Accent6 7 6 3" xfId="7351"/>
    <cellStyle name="20% - Accent6 7 6 3 2" xfId="25008"/>
    <cellStyle name="20% - Accent6 7 6 3 2 2" xfId="48310"/>
    <cellStyle name="20% - Accent6 7 6 3 3" xfId="36714"/>
    <cellStyle name="20% - Accent6 7 6 4" xfId="13987"/>
    <cellStyle name="20% - Accent6 7 6 5" xfId="17930"/>
    <cellStyle name="20% - Accent6 7 6 5 2" xfId="41313"/>
    <cellStyle name="20% - Accent6 7 6 6" xfId="30944"/>
    <cellStyle name="20% - Accent6 7 7" xfId="3072"/>
    <cellStyle name="20% - Accent6 7 7 2" xfId="8842"/>
    <cellStyle name="20% - Accent6 7 7 2 2" xfId="26499"/>
    <cellStyle name="20% - Accent6 7 7 2 2 2" xfId="49801"/>
    <cellStyle name="20% - Accent6 7 7 2 3" xfId="38205"/>
    <cellStyle name="20% - Accent6 7 7 3" xfId="13989"/>
    <cellStyle name="20% - Accent6 7 7 4" xfId="20727"/>
    <cellStyle name="20% - Accent6 7 7 4 2" xfId="44031"/>
    <cellStyle name="20% - Accent6 7 7 5" xfId="32435"/>
    <cellStyle name="20% - Accent6 7 8" xfId="5958"/>
    <cellStyle name="20% - Accent6 7 8 2" xfId="23615"/>
    <cellStyle name="20% - Accent6 7 8 2 2" xfId="46917"/>
    <cellStyle name="20% - Accent6 7 8 3" xfId="35321"/>
    <cellStyle name="20% - Accent6 7 9" xfId="13962"/>
    <cellStyle name="20% - Accent6 8" xfId="454"/>
    <cellStyle name="20% - Accent6 8 2" xfId="735"/>
    <cellStyle name="20% - Accent6 8 2 2" xfId="1468"/>
    <cellStyle name="20% - Accent6 8 2 2 2" xfId="2861"/>
    <cellStyle name="20% - Accent6 8 2 2 2 2" xfId="5745"/>
    <cellStyle name="20% - Accent6 8 2 2 2 2 2" xfId="11515"/>
    <cellStyle name="20% - Accent6 8 2 2 2 2 2 2" xfId="29172"/>
    <cellStyle name="20% - Accent6 8 2 2 2 2 2 2 2" xfId="52474"/>
    <cellStyle name="20% - Accent6 8 2 2 2 2 2 3" xfId="40878"/>
    <cellStyle name="20% - Accent6 8 2 2 2 2 3" xfId="13994"/>
    <cellStyle name="20% - Accent6 8 2 2 2 2 4" xfId="23400"/>
    <cellStyle name="20% - Accent6 8 2 2 2 2 4 2" xfId="46704"/>
    <cellStyle name="20% - Accent6 8 2 2 2 2 5" xfId="35108"/>
    <cellStyle name="20% - Accent6 8 2 2 2 3" xfId="8631"/>
    <cellStyle name="20% - Accent6 8 2 2 2 3 2" xfId="26288"/>
    <cellStyle name="20% - Accent6 8 2 2 2 3 2 2" xfId="49590"/>
    <cellStyle name="20% - Accent6 8 2 2 2 3 3" xfId="37994"/>
    <cellStyle name="20% - Accent6 8 2 2 2 4" xfId="13993"/>
    <cellStyle name="20% - Accent6 8 2 2 2 5" xfId="20516"/>
    <cellStyle name="20% - Accent6 8 2 2 2 5 2" xfId="43820"/>
    <cellStyle name="20% - Accent6 8 2 2 2 6" xfId="32224"/>
    <cellStyle name="20% - Accent6 8 2 2 3" xfId="4352"/>
    <cellStyle name="20% - Accent6 8 2 2 3 2" xfId="10122"/>
    <cellStyle name="20% - Accent6 8 2 2 3 2 2" xfId="27779"/>
    <cellStyle name="20% - Accent6 8 2 2 3 2 2 2" xfId="51081"/>
    <cellStyle name="20% - Accent6 8 2 2 3 2 3" xfId="39485"/>
    <cellStyle name="20% - Accent6 8 2 2 3 3" xfId="13995"/>
    <cellStyle name="20% - Accent6 8 2 2 3 4" xfId="22007"/>
    <cellStyle name="20% - Accent6 8 2 2 3 4 2" xfId="45311"/>
    <cellStyle name="20% - Accent6 8 2 2 3 5" xfId="33715"/>
    <cellStyle name="20% - Accent6 8 2 2 4" xfId="7238"/>
    <cellStyle name="20% - Accent6 8 2 2 4 2" xfId="24895"/>
    <cellStyle name="20% - Accent6 8 2 2 4 2 2" xfId="48197"/>
    <cellStyle name="20% - Accent6 8 2 2 4 3" xfId="36601"/>
    <cellStyle name="20% - Accent6 8 2 2 5" xfId="13992"/>
    <cellStyle name="20% - Accent6 8 2 2 6" xfId="18043"/>
    <cellStyle name="20% - Accent6 8 2 2 6 2" xfId="41426"/>
    <cellStyle name="20% - Accent6 8 2 2 7" xfId="30831"/>
    <cellStyle name="20% - Accent6 8 2 3" xfId="2128"/>
    <cellStyle name="20% - Accent6 8 2 3 2" xfId="5012"/>
    <cellStyle name="20% - Accent6 8 2 3 2 2" xfId="10782"/>
    <cellStyle name="20% - Accent6 8 2 3 2 2 2" xfId="28439"/>
    <cellStyle name="20% - Accent6 8 2 3 2 2 2 2" xfId="51741"/>
    <cellStyle name="20% - Accent6 8 2 3 2 2 3" xfId="40145"/>
    <cellStyle name="20% - Accent6 8 2 3 2 3" xfId="13997"/>
    <cellStyle name="20% - Accent6 8 2 3 2 4" xfId="22667"/>
    <cellStyle name="20% - Accent6 8 2 3 2 4 2" xfId="45971"/>
    <cellStyle name="20% - Accent6 8 2 3 2 5" xfId="34375"/>
    <cellStyle name="20% - Accent6 8 2 3 3" xfId="7898"/>
    <cellStyle name="20% - Accent6 8 2 3 3 2" xfId="25555"/>
    <cellStyle name="20% - Accent6 8 2 3 3 2 2" xfId="48857"/>
    <cellStyle name="20% - Accent6 8 2 3 3 3" xfId="37261"/>
    <cellStyle name="20% - Accent6 8 2 3 4" xfId="13996"/>
    <cellStyle name="20% - Accent6 8 2 3 5" xfId="19783"/>
    <cellStyle name="20% - Accent6 8 2 3 5 2" xfId="43087"/>
    <cellStyle name="20% - Accent6 8 2 3 6" xfId="31491"/>
    <cellStyle name="20% - Accent6 8 2 4" xfId="3619"/>
    <cellStyle name="20% - Accent6 8 2 4 2" xfId="9389"/>
    <cellStyle name="20% - Accent6 8 2 4 2 2" xfId="27046"/>
    <cellStyle name="20% - Accent6 8 2 4 2 2 2" xfId="50348"/>
    <cellStyle name="20% - Accent6 8 2 4 2 3" xfId="38752"/>
    <cellStyle name="20% - Accent6 8 2 4 3" xfId="13998"/>
    <cellStyle name="20% - Accent6 8 2 4 4" xfId="21274"/>
    <cellStyle name="20% - Accent6 8 2 4 4 2" xfId="44578"/>
    <cellStyle name="20% - Accent6 8 2 4 5" xfId="32982"/>
    <cellStyle name="20% - Accent6 8 2 5" xfId="6505"/>
    <cellStyle name="20% - Accent6 8 2 5 2" xfId="24162"/>
    <cellStyle name="20% - Accent6 8 2 5 2 2" xfId="47464"/>
    <cellStyle name="20% - Accent6 8 2 5 3" xfId="35868"/>
    <cellStyle name="20% - Accent6 8 2 6" xfId="13991"/>
    <cellStyle name="20% - Accent6 8 2 7" xfId="18776"/>
    <cellStyle name="20% - Accent6 8 2 7 2" xfId="42159"/>
    <cellStyle name="20% - Accent6 8 2 8" xfId="30098"/>
    <cellStyle name="20% - Accent6 8 3" xfId="848"/>
    <cellStyle name="20% - Accent6 8 3 2" xfId="2241"/>
    <cellStyle name="20% - Accent6 8 3 2 2" xfId="5125"/>
    <cellStyle name="20% - Accent6 8 3 2 2 2" xfId="10895"/>
    <cellStyle name="20% - Accent6 8 3 2 2 2 2" xfId="28552"/>
    <cellStyle name="20% - Accent6 8 3 2 2 2 2 2" xfId="51854"/>
    <cellStyle name="20% - Accent6 8 3 2 2 2 3" xfId="40258"/>
    <cellStyle name="20% - Accent6 8 3 2 2 3" xfId="14001"/>
    <cellStyle name="20% - Accent6 8 3 2 2 4" xfId="22780"/>
    <cellStyle name="20% - Accent6 8 3 2 2 4 2" xfId="46084"/>
    <cellStyle name="20% - Accent6 8 3 2 2 5" xfId="34488"/>
    <cellStyle name="20% - Accent6 8 3 2 3" xfId="8011"/>
    <cellStyle name="20% - Accent6 8 3 2 3 2" xfId="25668"/>
    <cellStyle name="20% - Accent6 8 3 2 3 2 2" xfId="48970"/>
    <cellStyle name="20% - Accent6 8 3 2 3 3" xfId="37374"/>
    <cellStyle name="20% - Accent6 8 3 2 4" xfId="14000"/>
    <cellStyle name="20% - Accent6 8 3 2 5" xfId="19896"/>
    <cellStyle name="20% - Accent6 8 3 2 5 2" xfId="43200"/>
    <cellStyle name="20% - Accent6 8 3 2 6" xfId="31604"/>
    <cellStyle name="20% - Accent6 8 3 3" xfId="3732"/>
    <cellStyle name="20% - Accent6 8 3 3 2" xfId="9502"/>
    <cellStyle name="20% - Accent6 8 3 3 2 2" xfId="27159"/>
    <cellStyle name="20% - Accent6 8 3 3 2 2 2" xfId="50461"/>
    <cellStyle name="20% - Accent6 8 3 3 2 3" xfId="38865"/>
    <cellStyle name="20% - Accent6 8 3 3 3" xfId="14002"/>
    <cellStyle name="20% - Accent6 8 3 3 4" xfId="21387"/>
    <cellStyle name="20% - Accent6 8 3 3 4 2" xfId="44691"/>
    <cellStyle name="20% - Accent6 8 3 3 5" xfId="33095"/>
    <cellStyle name="20% - Accent6 8 3 4" xfId="6618"/>
    <cellStyle name="20% - Accent6 8 3 4 2" xfId="24275"/>
    <cellStyle name="20% - Accent6 8 3 4 2 2" xfId="47577"/>
    <cellStyle name="20% - Accent6 8 3 4 3" xfId="35981"/>
    <cellStyle name="20% - Accent6 8 3 5" xfId="13999"/>
    <cellStyle name="20% - Accent6 8 3 6" xfId="18663"/>
    <cellStyle name="20% - Accent6 8 3 6 2" xfId="42046"/>
    <cellStyle name="20% - Accent6 8 3 7" xfId="30211"/>
    <cellStyle name="20% - Accent6 8 4" xfId="1847"/>
    <cellStyle name="20% - Accent6 8 4 2" xfId="4731"/>
    <cellStyle name="20% - Accent6 8 4 2 2" xfId="10501"/>
    <cellStyle name="20% - Accent6 8 4 2 2 2" xfId="28158"/>
    <cellStyle name="20% - Accent6 8 4 2 2 2 2" xfId="51460"/>
    <cellStyle name="20% - Accent6 8 4 2 2 3" xfId="39864"/>
    <cellStyle name="20% - Accent6 8 4 2 3" xfId="14004"/>
    <cellStyle name="20% - Accent6 8 4 2 4" xfId="22386"/>
    <cellStyle name="20% - Accent6 8 4 2 4 2" xfId="45690"/>
    <cellStyle name="20% - Accent6 8 4 2 5" xfId="34094"/>
    <cellStyle name="20% - Accent6 8 4 3" xfId="7617"/>
    <cellStyle name="20% - Accent6 8 4 3 2" xfId="25274"/>
    <cellStyle name="20% - Accent6 8 4 3 2 2" xfId="48576"/>
    <cellStyle name="20% - Accent6 8 4 3 3" xfId="36980"/>
    <cellStyle name="20% - Accent6 8 4 4" xfId="14003"/>
    <cellStyle name="20% - Accent6 8 4 5" xfId="19502"/>
    <cellStyle name="20% - Accent6 8 4 5 2" xfId="42806"/>
    <cellStyle name="20% - Accent6 8 4 6" xfId="31210"/>
    <cellStyle name="20% - Accent6 8 5" xfId="3338"/>
    <cellStyle name="20% - Accent6 8 5 2" xfId="9108"/>
    <cellStyle name="20% - Accent6 8 5 2 2" xfId="26765"/>
    <cellStyle name="20% - Accent6 8 5 2 2 2" xfId="50067"/>
    <cellStyle name="20% - Accent6 8 5 2 3" xfId="38471"/>
    <cellStyle name="20% - Accent6 8 5 3" xfId="14005"/>
    <cellStyle name="20% - Accent6 8 5 4" xfId="20993"/>
    <cellStyle name="20% - Accent6 8 5 4 2" xfId="44297"/>
    <cellStyle name="20% - Accent6 8 5 5" xfId="32701"/>
    <cellStyle name="20% - Accent6 8 6" xfId="6224"/>
    <cellStyle name="20% - Accent6 8 6 2" xfId="23881"/>
    <cellStyle name="20% - Accent6 8 6 2 2" xfId="47183"/>
    <cellStyle name="20% - Accent6 8 6 3" xfId="35587"/>
    <cellStyle name="20% - Accent6 8 7" xfId="13990"/>
    <cellStyle name="20% - Accent6 8 8" xfId="19057"/>
    <cellStyle name="20% - Accent6 8 8 2" xfId="42440"/>
    <cellStyle name="20% - Accent6 8 9" xfId="29817"/>
    <cellStyle name="20% - Accent6 9" xfId="634"/>
    <cellStyle name="20% - Accent6 9 2" xfId="1367"/>
    <cellStyle name="20% - Accent6 9 2 2" xfId="2760"/>
    <cellStyle name="20% - Accent6 9 2 2 2" xfId="5644"/>
    <cellStyle name="20% - Accent6 9 2 2 2 2" xfId="11414"/>
    <cellStyle name="20% - Accent6 9 2 2 2 2 2" xfId="29071"/>
    <cellStyle name="20% - Accent6 9 2 2 2 2 2 2" xfId="52373"/>
    <cellStyle name="20% - Accent6 9 2 2 2 2 3" xfId="40777"/>
    <cellStyle name="20% - Accent6 9 2 2 2 3" xfId="14009"/>
    <cellStyle name="20% - Accent6 9 2 2 2 4" xfId="23299"/>
    <cellStyle name="20% - Accent6 9 2 2 2 4 2" xfId="46603"/>
    <cellStyle name="20% - Accent6 9 2 2 2 5" xfId="35007"/>
    <cellStyle name="20% - Accent6 9 2 2 3" xfId="8530"/>
    <cellStyle name="20% - Accent6 9 2 2 3 2" xfId="26187"/>
    <cellStyle name="20% - Accent6 9 2 2 3 2 2" xfId="49489"/>
    <cellStyle name="20% - Accent6 9 2 2 3 3" xfId="37893"/>
    <cellStyle name="20% - Accent6 9 2 2 4" xfId="14008"/>
    <cellStyle name="20% - Accent6 9 2 2 5" xfId="20415"/>
    <cellStyle name="20% - Accent6 9 2 2 5 2" xfId="43719"/>
    <cellStyle name="20% - Accent6 9 2 2 6" xfId="32123"/>
    <cellStyle name="20% - Accent6 9 2 3" xfId="4251"/>
    <cellStyle name="20% - Accent6 9 2 3 2" xfId="10021"/>
    <cellStyle name="20% - Accent6 9 2 3 2 2" xfId="27678"/>
    <cellStyle name="20% - Accent6 9 2 3 2 2 2" xfId="50980"/>
    <cellStyle name="20% - Accent6 9 2 3 2 3" xfId="39384"/>
    <cellStyle name="20% - Accent6 9 2 3 3" xfId="14010"/>
    <cellStyle name="20% - Accent6 9 2 3 4" xfId="21906"/>
    <cellStyle name="20% - Accent6 9 2 3 4 2" xfId="45210"/>
    <cellStyle name="20% - Accent6 9 2 3 5" xfId="33614"/>
    <cellStyle name="20% - Accent6 9 2 4" xfId="7137"/>
    <cellStyle name="20% - Accent6 9 2 4 2" xfId="24794"/>
    <cellStyle name="20% - Accent6 9 2 4 2 2" xfId="48096"/>
    <cellStyle name="20% - Accent6 9 2 4 3" xfId="36500"/>
    <cellStyle name="20% - Accent6 9 2 5" xfId="14007"/>
    <cellStyle name="20% - Accent6 9 2 6" xfId="18144"/>
    <cellStyle name="20% - Accent6 9 2 6 2" xfId="41527"/>
    <cellStyle name="20% - Accent6 9 2 7" xfId="30730"/>
    <cellStyle name="20% - Accent6 9 3" xfId="2027"/>
    <cellStyle name="20% - Accent6 9 3 2" xfId="4911"/>
    <cellStyle name="20% - Accent6 9 3 2 2" xfId="10681"/>
    <cellStyle name="20% - Accent6 9 3 2 2 2" xfId="28338"/>
    <cellStyle name="20% - Accent6 9 3 2 2 2 2" xfId="51640"/>
    <cellStyle name="20% - Accent6 9 3 2 2 3" xfId="40044"/>
    <cellStyle name="20% - Accent6 9 3 2 3" xfId="14012"/>
    <cellStyle name="20% - Accent6 9 3 2 4" xfId="22566"/>
    <cellStyle name="20% - Accent6 9 3 2 4 2" xfId="45870"/>
    <cellStyle name="20% - Accent6 9 3 2 5" xfId="34274"/>
    <cellStyle name="20% - Accent6 9 3 3" xfId="7797"/>
    <cellStyle name="20% - Accent6 9 3 3 2" xfId="25454"/>
    <cellStyle name="20% - Accent6 9 3 3 2 2" xfId="48756"/>
    <cellStyle name="20% - Accent6 9 3 3 3" xfId="37160"/>
    <cellStyle name="20% - Accent6 9 3 4" xfId="14011"/>
    <cellStyle name="20% - Accent6 9 3 5" xfId="19682"/>
    <cellStyle name="20% - Accent6 9 3 5 2" xfId="42986"/>
    <cellStyle name="20% - Accent6 9 3 6" xfId="31390"/>
    <cellStyle name="20% - Accent6 9 4" xfId="3518"/>
    <cellStyle name="20% - Accent6 9 4 2" xfId="9288"/>
    <cellStyle name="20% - Accent6 9 4 2 2" xfId="26945"/>
    <cellStyle name="20% - Accent6 9 4 2 2 2" xfId="50247"/>
    <cellStyle name="20% - Accent6 9 4 2 3" xfId="38651"/>
    <cellStyle name="20% - Accent6 9 4 3" xfId="14013"/>
    <cellStyle name="20% - Accent6 9 4 4" xfId="21173"/>
    <cellStyle name="20% - Accent6 9 4 4 2" xfId="44477"/>
    <cellStyle name="20% - Accent6 9 4 5" xfId="32881"/>
    <cellStyle name="20% - Accent6 9 5" xfId="6404"/>
    <cellStyle name="20% - Accent6 9 5 2" xfId="24061"/>
    <cellStyle name="20% - Accent6 9 5 2 2" xfId="47363"/>
    <cellStyle name="20% - Accent6 9 5 3" xfId="35767"/>
    <cellStyle name="20% - Accent6 9 6" xfId="14006"/>
    <cellStyle name="20% - Accent6 9 7" xfId="18877"/>
    <cellStyle name="20% - Accent6 9 7 2" xfId="42260"/>
    <cellStyle name="20% - Accent6 9 8" xfId="29997"/>
    <cellStyle name="40% - Accent1" xfId="21" builtinId="31" customBuiltin="1"/>
    <cellStyle name="40% - Accent1 10" xfId="738"/>
    <cellStyle name="40% - Accent1 10 2" xfId="2131"/>
    <cellStyle name="40% - Accent1 10 2 2" xfId="5015"/>
    <cellStyle name="40% - Accent1 10 2 2 2" xfId="10785"/>
    <cellStyle name="40% - Accent1 10 2 2 2 2" xfId="28442"/>
    <cellStyle name="40% - Accent1 10 2 2 2 2 2" xfId="51744"/>
    <cellStyle name="40% - Accent1 10 2 2 2 3" xfId="40148"/>
    <cellStyle name="40% - Accent1 10 2 2 3" xfId="14017"/>
    <cellStyle name="40% - Accent1 10 2 2 4" xfId="22670"/>
    <cellStyle name="40% - Accent1 10 2 2 4 2" xfId="45974"/>
    <cellStyle name="40% - Accent1 10 2 2 5" xfId="34378"/>
    <cellStyle name="40% - Accent1 10 2 3" xfId="7901"/>
    <cellStyle name="40% - Accent1 10 2 3 2" xfId="25558"/>
    <cellStyle name="40% - Accent1 10 2 3 2 2" xfId="48860"/>
    <cellStyle name="40% - Accent1 10 2 3 3" xfId="37264"/>
    <cellStyle name="40% - Accent1 10 2 4" xfId="14016"/>
    <cellStyle name="40% - Accent1 10 2 5" xfId="19786"/>
    <cellStyle name="40% - Accent1 10 2 5 2" xfId="43090"/>
    <cellStyle name="40% - Accent1 10 2 6" xfId="31494"/>
    <cellStyle name="40% - Accent1 10 3" xfId="3622"/>
    <cellStyle name="40% - Accent1 10 3 2" xfId="9392"/>
    <cellStyle name="40% - Accent1 10 3 2 2" xfId="27049"/>
    <cellStyle name="40% - Accent1 10 3 2 2 2" xfId="50351"/>
    <cellStyle name="40% - Accent1 10 3 2 3" xfId="38755"/>
    <cellStyle name="40% - Accent1 10 3 3" xfId="14018"/>
    <cellStyle name="40% - Accent1 10 3 4" xfId="21277"/>
    <cellStyle name="40% - Accent1 10 3 4 2" xfId="44581"/>
    <cellStyle name="40% - Accent1 10 3 5" xfId="32985"/>
    <cellStyle name="40% - Accent1 10 4" xfId="6508"/>
    <cellStyle name="40% - Accent1 10 4 2" xfId="24165"/>
    <cellStyle name="40% - Accent1 10 4 2 2" xfId="47467"/>
    <cellStyle name="40% - Accent1 10 4 3" xfId="35871"/>
    <cellStyle name="40% - Accent1 10 5" xfId="14015"/>
    <cellStyle name="40% - Accent1 10 6" xfId="18773"/>
    <cellStyle name="40% - Accent1 10 6 2" xfId="42156"/>
    <cellStyle name="40% - Accent1 10 7" xfId="30101"/>
    <cellStyle name="40% - Accent1 11" xfId="1473"/>
    <cellStyle name="40% - Accent1 11 2" xfId="2866"/>
    <cellStyle name="40% - Accent1 11 2 2" xfId="5750"/>
    <cellStyle name="40% - Accent1 11 2 2 2" xfId="11520"/>
    <cellStyle name="40% - Accent1 11 2 2 2 2" xfId="29177"/>
    <cellStyle name="40% - Accent1 11 2 2 2 2 2" xfId="52479"/>
    <cellStyle name="40% - Accent1 11 2 2 2 3" xfId="40883"/>
    <cellStyle name="40% - Accent1 11 2 2 3" xfId="14021"/>
    <cellStyle name="40% - Accent1 11 2 2 4" xfId="23405"/>
    <cellStyle name="40% - Accent1 11 2 2 4 2" xfId="46709"/>
    <cellStyle name="40% - Accent1 11 2 2 5" xfId="35113"/>
    <cellStyle name="40% - Accent1 11 2 3" xfId="8636"/>
    <cellStyle name="40% - Accent1 11 2 3 2" xfId="26293"/>
    <cellStyle name="40% - Accent1 11 2 3 2 2" xfId="49595"/>
    <cellStyle name="40% - Accent1 11 2 3 3" xfId="37999"/>
    <cellStyle name="40% - Accent1 11 2 4" xfId="14020"/>
    <cellStyle name="40% - Accent1 11 2 5" xfId="20521"/>
    <cellStyle name="40% - Accent1 11 2 5 2" xfId="43825"/>
    <cellStyle name="40% - Accent1 11 2 6" xfId="32229"/>
    <cellStyle name="40% - Accent1 11 3" xfId="4357"/>
    <cellStyle name="40% - Accent1 11 3 2" xfId="10127"/>
    <cellStyle name="40% - Accent1 11 3 2 2" xfId="27784"/>
    <cellStyle name="40% - Accent1 11 3 2 2 2" xfId="51086"/>
    <cellStyle name="40% - Accent1 11 3 2 3" xfId="39490"/>
    <cellStyle name="40% - Accent1 11 3 3" xfId="14022"/>
    <cellStyle name="40% - Accent1 11 3 4" xfId="22012"/>
    <cellStyle name="40% - Accent1 11 3 4 2" xfId="45316"/>
    <cellStyle name="40% - Accent1 11 3 5" xfId="33720"/>
    <cellStyle name="40% - Accent1 11 4" xfId="7243"/>
    <cellStyle name="40% - Accent1 11 4 2" xfId="24900"/>
    <cellStyle name="40% - Accent1 11 4 2 2" xfId="48202"/>
    <cellStyle name="40% - Accent1 11 4 3" xfId="36606"/>
    <cellStyle name="40% - Accent1 11 5" xfId="14019"/>
    <cellStyle name="40% - Accent1 11 6" xfId="18038"/>
    <cellStyle name="40% - Accent1 11 6 2" xfId="41421"/>
    <cellStyle name="40% - Accent1 11 7" xfId="30836"/>
    <cellStyle name="40% - Accent1 12" xfId="2880"/>
    <cellStyle name="40% - Accent1 12 2" xfId="5764"/>
    <cellStyle name="40% - Accent1 12 2 2" xfId="11534"/>
    <cellStyle name="40% - Accent1 12 2 2 2" xfId="29191"/>
    <cellStyle name="40% - Accent1 12 2 2 2 2" xfId="52493"/>
    <cellStyle name="40% - Accent1 12 2 2 3" xfId="40897"/>
    <cellStyle name="40% - Accent1 12 2 3" xfId="14024"/>
    <cellStyle name="40% - Accent1 12 2 4" xfId="23419"/>
    <cellStyle name="40% - Accent1 12 2 4 2" xfId="46723"/>
    <cellStyle name="40% - Accent1 12 2 5" xfId="35127"/>
    <cellStyle name="40% - Accent1 12 3" xfId="8650"/>
    <cellStyle name="40% - Accent1 12 3 2" xfId="26307"/>
    <cellStyle name="40% - Accent1 12 3 2 2" xfId="49609"/>
    <cellStyle name="40% - Accent1 12 3 3" xfId="38013"/>
    <cellStyle name="40% - Accent1 12 4" xfId="14023"/>
    <cellStyle name="40% - Accent1 12 5" xfId="20535"/>
    <cellStyle name="40% - Accent1 12 5 2" xfId="43839"/>
    <cellStyle name="40% - Accent1 12 6" xfId="32243"/>
    <cellStyle name="40% - Accent1 13" xfId="2894"/>
    <cellStyle name="40% - Accent1 13 2" xfId="5778"/>
    <cellStyle name="40% - Accent1 13 2 2" xfId="11548"/>
    <cellStyle name="40% - Accent1 13 2 2 2" xfId="29205"/>
    <cellStyle name="40% - Accent1 13 2 2 2 2" xfId="52507"/>
    <cellStyle name="40% - Accent1 13 2 2 3" xfId="40911"/>
    <cellStyle name="40% - Accent1 13 2 3" xfId="14026"/>
    <cellStyle name="40% - Accent1 13 2 4" xfId="23433"/>
    <cellStyle name="40% - Accent1 13 2 4 2" xfId="46737"/>
    <cellStyle name="40% - Accent1 13 2 5" xfId="35141"/>
    <cellStyle name="40% - Accent1 13 3" xfId="8664"/>
    <cellStyle name="40% - Accent1 13 3 2" xfId="26321"/>
    <cellStyle name="40% - Accent1 13 3 2 2" xfId="49623"/>
    <cellStyle name="40% - Accent1 13 3 3" xfId="38027"/>
    <cellStyle name="40% - Accent1 13 4" xfId="14025"/>
    <cellStyle name="40% - Accent1 13 5" xfId="20549"/>
    <cellStyle name="40% - Accent1 13 5 2" xfId="43853"/>
    <cellStyle name="40% - Accent1 13 6" xfId="32257"/>
    <cellStyle name="40% - Accent1 14" xfId="2908"/>
    <cellStyle name="40% - Accent1 14 2" xfId="5792"/>
    <cellStyle name="40% - Accent1 14 2 2" xfId="11562"/>
    <cellStyle name="40% - Accent1 14 2 2 2" xfId="29219"/>
    <cellStyle name="40% - Accent1 14 2 2 2 2" xfId="52521"/>
    <cellStyle name="40% - Accent1 14 2 2 3" xfId="40925"/>
    <cellStyle name="40% - Accent1 14 2 3" xfId="14028"/>
    <cellStyle name="40% - Accent1 14 2 4" xfId="23447"/>
    <cellStyle name="40% - Accent1 14 2 4 2" xfId="46751"/>
    <cellStyle name="40% - Accent1 14 2 5" xfId="35155"/>
    <cellStyle name="40% - Accent1 14 3" xfId="8678"/>
    <cellStyle name="40% - Accent1 14 3 2" xfId="26335"/>
    <cellStyle name="40% - Accent1 14 3 2 2" xfId="49637"/>
    <cellStyle name="40% - Accent1 14 3 3" xfId="38041"/>
    <cellStyle name="40% - Accent1 14 4" xfId="14027"/>
    <cellStyle name="40% - Accent1 14 5" xfId="20563"/>
    <cellStyle name="40% - Accent1 14 5 2" xfId="43867"/>
    <cellStyle name="40% - Accent1 14 6" xfId="32271"/>
    <cellStyle name="40% - Accent1 15" xfId="2922"/>
    <cellStyle name="40% - Accent1 15 2" xfId="5806"/>
    <cellStyle name="40% - Accent1 15 2 2" xfId="11576"/>
    <cellStyle name="40% - Accent1 15 2 2 2" xfId="29233"/>
    <cellStyle name="40% - Accent1 15 2 2 2 2" xfId="52535"/>
    <cellStyle name="40% - Accent1 15 2 2 3" xfId="40939"/>
    <cellStyle name="40% - Accent1 15 2 3" xfId="14030"/>
    <cellStyle name="40% - Accent1 15 2 4" xfId="23461"/>
    <cellStyle name="40% - Accent1 15 2 4 2" xfId="46765"/>
    <cellStyle name="40% - Accent1 15 2 5" xfId="35169"/>
    <cellStyle name="40% - Accent1 15 3" xfId="8692"/>
    <cellStyle name="40% - Accent1 15 3 2" xfId="26349"/>
    <cellStyle name="40% - Accent1 15 3 2 2" xfId="49651"/>
    <cellStyle name="40% - Accent1 15 3 3" xfId="38055"/>
    <cellStyle name="40% - Accent1 15 4" xfId="14029"/>
    <cellStyle name="40% - Accent1 15 5" xfId="20577"/>
    <cellStyle name="40% - Accent1 15 5 2" xfId="43881"/>
    <cellStyle name="40% - Accent1 15 6" xfId="32285"/>
    <cellStyle name="40% - Accent1 16" xfId="1485"/>
    <cellStyle name="40% - Accent1 16 2" xfId="4369"/>
    <cellStyle name="40% - Accent1 16 2 2" xfId="10139"/>
    <cellStyle name="40% - Accent1 16 2 2 2" xfId="27796"/>
    <cellStyle name="40% - Accent1 16 2 2 2 2" xfId="51098"/>
    <cellStyle name="40% - Accent1 16 2 2 3" xfId="39502"/>
    <cellStyle name="40% - Accent1 16 2 3" xfId="14032"/>
    <cellStyle name="40% - Accent1 16 2 4" xfId="22024"/>
    <cellStyle name="40% - Accent1 16 2 4 2" xfId="45328"/>
    <cellStyle name="40% - Accent1 16 2 5" xfId="33732"/>
    <cellStyle name="40% - Accent1 16 3" xfId="7255"/>
    <cellStyle name="40% - Accent1 16 3 2" xfId="24912"/>
    <cellStyle name="40% - Accent1 16 3 2 2" xfId="48214"/>
    <cellStyle name="40% - Accent1 16 3 3" xfId="36618"/>
    <cellStyle name="40% - Accent1 16 4" xfId="14031"/>
    <cellStyle name="40% - Accent1 16 5" xfId="18026"/>
    <cellStyle name="40% - Accent1 16 5 2" xfId="41409"/>
    <cellStyle name="40% - Accent1 16 6" xfId="30848"/>
    <cellStyle name="40% - Accent1 17" xfId="2936"/>
    <cellStyle name="40% - Accent1 17 2" xfId="5820"/>
    <cellStyle name="40% - Accent1 17 2 2" xfId="11590"/>
    <cellStyle name="40% - Accent1 17 2 2 2" xfId="29247"/>
    <cellStyle name="40% - Accent1 17 2 2 2 2" xfId="52549"/>
    <cellStyle name="40% - Accent1 17 2 2 3" xfId="40953"/>
    <cellStyle name="40% - Accent1 17 2 3" xfId="14034"/>
    <cellStyle name="40% - Accent1 17 2 4" xfId="23475"/>
    <cellStyle name="40% - Accent1 17 2 4 2" xfId="46779"/>
    <cellStyle name="40% - Accent1 17 2 5" xfId="35183"/>
    <cellStyle name="40% - Accent1 17 3" xfId="8706"/>
    <cellStyle name="40% - Accent1 17 3 2" xfId="26363"/>
    <cellStyle name="40% - Accent1 17 3 2 2" xfId="49665"/>
    <cellStyle name="40% - Accent1 17 3 3" xfId="38069"/>
    <cellStyle name="40% - Accent1 17 4" xfId="14033"/>
    <cellStyle name="40% - Accent1 17 5" xfId="20591"/>
    <cellStyle name="40% - Accent1 17 5 2" xfId="43895"/>
    <cellStyle name="40% - Accent1 17 6" xfId="32299"/>
    <cellStyle name="40% - Accent1 18" xfId="2950"/>
    <cellStyle name="40% - Accent1 18 2" xfId="5834"/>
    <cellStyle name="40% - Accent1 18 2 2" xfId="11604"/>
    <cellStyle name="40% - Accent1 18 2 2 2" xfId="29261"/>
    <cellStyle name="40% - Accent1 18 2 2 2 2" xfId="52563"/>
    <cellStyle name="40% - Accent1 18 2 2 3" xfId="40967"/>
    <cellStyle name="40% - Accent1 18 2 3" xfId="14036"/>
    <cellStyle name="40% - Accent1 18 2 4" xfId="23489"/>
    <cellStyle name="40% - Accent1 18 2 4 2" xfId="46793"/>
    <cellStyle name="40% - Accent1 18 2 5" xfId="35197"/>
    <cellStyle name="40% - Accent1 18 3" xfId="8720"/>
    <cellStyle name="40% - Accent1 18 3 2" xfId="26377"/>
    <cellStyle name="40% - Accent1 18 3 2 2" xfId="49679"/>
    <cellStyle name="40% - Accent1 18 3 3" xfId="38083"/>
    <cellStyle name="40% - Accent1 18 4" xfId="14035"/>
    <cellStyle name="40% - Accent1 18 5" xfId="20605"/>
    <cellStyle name="40% - Accent1 18 5 2" xfId="43909"/>
    <cellStyle name="40% - Accent1 18 6" xfId="32313"/>
    <cellStyle name="40% - Accent1 19" xfId="2964"/>
    <cellStyle name="40% - Accent1 19 2" xfId="5848"/>
    <cellStyle name="40% - Accent1 19 2 2" xfId="11618"/>
    <cellStyle name="40% - Accent1 19 2 2 2" xfId="29275"/>
    <cellStyle name="40% - Accent1 19 2 2 2 2" xfId="52577"/>
    <cellStyle name="40% - Accent1 19 2 2 3" xfId="40981"/>
    <cellStyle name="40% - Accent1 19 2 3" xfId="14038"/>
    <cellStyle name="40% - Accent1 19 2 4" xfId="23503"/>
    <cellStyle name="40% - Accent1 19 2 4 2" xfId="46807"/>
    <cellStyle name="40% - Accent1 19 2 5" xfId="35211"/>
    <cellStyle name="40% - Accent1 19 3" xfId="8734"/>
    <cellStyle name="40% - Accent1 19 3 2" xfId="26391"/>
    <cellStyle name="40% - Accent1 19 3 2 2" xfId="49693"/>
    <cellStyle name="40% - Accent1 19 3 3" xfId="38097"/>
    <cellStyle name="40% - Accent1 19 4" xfId="14037"/>
    <cellStyle name="40% - Accent1 19 5" xfId="20619"/>
    <cellStyle name="40% - Accent1 19 5 2" xfId="43923"/>
    <cellStyle name="40% - Accent1 19 6" xfId="32327"/>
    <cellStyle name="40% - Accent1 2" xfId="64"/>
    <cellStyle name="40% - Accent1 2 10" xfId="2992"/>
    <cellStyle name="40% - Accent1 2 10 2" xfId="8762"/>
    <cellStyle name="40% - Accent1 2 10 2 2" xfId="26419"/>
    <cellStyle name="40% - Accent1 2 10 2 2 2" xfId="49721"/>
    <cellStyle name="40% - Accent1 2 10 2 3" xfId="38125"/>
    <cellStyle name="40% - Accent1 2 10 3" xfId="14040"/>
    <cellStyle name="40% - Accent1 2 10 4" xfId="20647"/>
    <cellStyle name="40% - Accent1 2 10 4 2" xfId="43951"/>
    <cellStyle name="40% - Accent1 2 10 5" xfId="32355"/>
    <cellStyle name="40% - Accent1 2 11" xfId="5878"/>
    <cellStyle name="40% - Accent1 2 11 2" xfId="23535"/>
    <cellStyle name="40% - Accent1 2 11 2 2" xfId="46837"/>
    <cellStyle name="40% - Accent1 2 11 3" xfId="35241"/>
    <cellStyle name="40% - Accent1 2 12" xfId="14039"/>
    <cellStyle name="40% - Accent1 2 13" xfId="19447"/>
    <cellStyle name="40% - Accent1 2 13 2" xfId="42786"/>
    <cellStyle name="40% - Accent1 2 14" xfId="29471"/>
    <cellStyle name="40% - Accent1 2 2" xfId="267"/>
    <cellStyle name="40% - Accent1 2 2 10" xfId="19244"/>
    <cellStyle name="40% - Accent1 2 2 10 2" xfId="42601"/>
    <cellStyle name="40% - Accent1 2 2 11" xfId="29656"/>
    <cellStyle name="40% - Accent1 2 2 2" xfId="268"/>
    <cellStyle name="40% - Accent1 2 2 2 2" xfId="535"/>
    <cellStyle name="40% - Accent1 2 2 2 2 2" xfId="1268"/>
    <cellStyle name="40% - Accent1 2 2 2 2 2 2" xfId="2661"/>
    <cellStyle name="40% - Accent1 2 2 2 2 2 2 2" xfId="5545"/>
    <cellStyle name="40% - Accent1 2 2 2 2 2 2 2 2" xfId="11315"/>
    <cellStyle name="40% - Accent1 2 2 2 2 2 2 2 2 2" xfId="28972"/>
    <cellStyle name="40% - Accent1 2 2 2 2 2 2 2 2 2 2" xfId="52274"/>
    <cellStyle name="40% - Accent1 2 2 2 2 2 2 2 2 3" xfId="40678"/>
    <cellStyle name="40% - Accent1 2 2 2 2 2 2 2 3" xfId="14046"/>
    <cellStyle name="40% - Accent1 2 2 2 2 2 2 2 4" xfId="23200"/>
    <cellStyle name="40% - Accent1 2 2 2 2 2 2 2 4 2" xfId="46504"/>
    <cellStyle name="40% - Accent1 2 2 2 2 2 2 2 5" xfId="34908"/>
    <cellStyle name="40% - Accent1 2 2 2 2 2 2 3" xfId="8431"/>
    <cellStyle name="40% - Accent1 2 2 2 2 2 2 3 2" xfId="26088"/>
    <cellStyle name="40% - Accent1 2 2 2 2 2 2 3 2 2" xfId="49390"/>
    <cellStyle name="40% - Accent1 2 2 2 2 2 2 3 3" xfId="37794"/>
    <cellStyle name="40% - Accent1 2 2 2 2 2 2 4" xfId="14045"/>
    <cellStyle name="40% - Accent1 2 2 2 2 2 2 5" xfId="20316"/>
    <cellStyle name="40% - Accent1 2 2 2 2 2 2 5 2" xfId="43620"/>
    <cellStyle name="40% - Accent1 2 2 2 2 2 2 6" xfId="32024"/>
    <cellStyle name="40% - Accent1 2 2 2 2 2 3" xfId="4152"/>
    <cellStyle name="40% - Accent1 2 2 2 2 2 3 2" xfId="9922"/>
    <cellStyle name="40% - Accent1 2 2 2 2 2 3 2 2" xfId="27579"/>
    <cellStyle name="40% - Accent1 2 2 2 2 2 3 2 2 2" xfId="50881"/>
    <cellStyle name="40% - Accent1 2 2 2 2 2 3 2 3" xfId="39285"/>
    <cellStyle name="40% - Accent1 2 2 2 2 2 3 3" xfId="14047"/>
    <cellStyle name="40% - Accent1 2 2 2 2 2 3 4" xfId="21807"/>
    <cellStyle name="40% - Accent1 2 2 2 2 2 3 4 2" xfId="45111"/>
    <cellStyle name="40% - Accent1 2 2 2 2 2 3 5" xfId="33515"/>
    <cellStyle name="40% - Accent1 2 2 2 2 2 4" xfId="7038"/>
    <cellStyle name="40% - Accent1 2 2 2 2 2 4 2" xfId="24695"/>
    <cellStyle name="40% - Accent1 2 2 2 2 2 4 2 2" xfId="47997"/>
    <cellStyle name="40% - Accent1 2 2 2 2 2 4 3" xfId="36401"/>
    <cellStyle name="40% - Accent1 2 2 2 2 2 5" xfId="14044"/>
    <cellStyle name="40% - Accent1 2 2 2 2 2 6" xfId="18243"/>
    <cellStyle name="40% - Accent1 2 2 2 2 2 6 2" xfId="41626"/>
    <cellStyle name="40% - Accent1 2 2 2 2 2 7" xfId="30631"/>
    <cellStyle name="40% - Accent1 2 2 2 2 3" xfId="1928"/>
    <cellStyle name="40% - Accent1 2 2 2 2 3 2" xfId="4812"/>
    <cellStyle name="40% - Accent1 2 2 2 2 3 2 2" xfId="10582"/>
    <cellStyle name="40% - Accent1 2 2 2 2 3 2 2 2" xfId="28239"/>
    <cellStyle name="40% - Accent1 2 2 2 2 3 2 2 2 2" xfId="51541"/>
    <cellStyle name="40% - Accent1 2 2 2 2 3 2 2 3" xfId="39945"/>
    <cellStyle name="40% - Accent1 2 2 2 2 3 2 3" xfId="14049"/>
    <cellStyle name="40% - Accent1 2 2 2 2 3 2 4" xfId="22467"/>
    <cellStyle name="40% - Accent1 2 2 2 2 3 2 4 2" xfId="45771"/>
    <cellStyle name="40% - Accent1 2 2 2 2 3 2 5" xfId="34175"/>
    <cellStyle name="40% - Accent1 2 2 2 2 3 3" xfId="7698"/>
    <cellStyle name="40% - Accent1 2 2 2 2 3 3 2" xfId="25355"/>
    <cellStyle name="40% - Accent1 2 2 2 2 3 3 2 2" xfId="48657"/>
    <cellStyle name="40% - Accent1 2 2 2 2 3 3 3" xfId="37061"/>
    <cellStyle name="40% - Accent1 2 2 2 2 3 4" xfId="14048"/>
    <cellStyle name="40% - Accent1 2 2 2 2 3 5" xfId="19583"/>
    <cellStyle name="40% - Accent1 2 2 2 2 3 5 2" xfId="42887"/>
    <cellStyle name="40% - Accent1 2 2 2 2 3 6" xfId="31291"/>
    <cellStyle name="40% - Accent1 2 2 2 2 4" xfId="3419"/>
    <cellStyle name="40% - Accent1 2 2 2 2 4 2" xfId="9189"/>
    <cellStyle name="40% - Accent1 2 2 2 2 4 2 2" xfId="26846"/>
    <cellStyle name="40% - Accent1 2 2 2 2 4 2 2 2" xfId="50148"/>
    <cellStyle name="40% - Accent1 2 2 2 2 4 2 3" xfId="38552"/>
    <cellStyle name="40% - Accent1 2 2 2 2 4 3" xfId="14050"/>
    <cellStyle name="40% - Accent1 2 2 2 2 4 4" xfId="21074"/>
    <cellStyle name="40% - Accent1 2 2 2 2 4 4 2" xfId="44378"/>
    <cellStyle name="40% - Accent1 2 2 2 2 4 5" xfId="32782"/>
    <cellStyle name="40% - Accent1 2 2 2 2 5" xfId="6305"/>
    <cellStyle name="40% - Accent1 2 2 2 2 5 2" xfId="23962"/>
    <cellStyle name="40% - Accent1 2 2 2 2 5 2 2" xfId="47264"/>
    <cellStyle name="40% - Accent1 2 2 2 2 5 3" xfId="35668"/>
    <cellStyle name="40% - Accent1 2 2 2 2 6" xfId="14043"/>
    <cellStyle name="40% - Accent1 2 2 2 2 7" xfId="18976"/>
    <cellStyle name="40% - Accent1 2 2 2 2 7 2" xfId="42359"/>
    <cellStyle name="40% - Accent1 2 2 2 2 8" xfId="29898"/>
    <cellStyle name="40% - Accent1 2 2 2 3" xfId="1041"/>
    <cellStyle name="40% - Accent1 2 2 2 3 2" xfId="2434"/>
    <cellStyle name="40% - Accent1 2 2 2 3 2 2" xfId="5318"/>
    <cellStyle name="40% - Accent1 2 2 2 3 2 2 2" xfId="11088"/>
    <cellStyle name="40% - Accent1 2 2 2 3 2 2 2 2" xfId="28745"/>
    <cellStyle name="40% - Accent1 2 2 2 3 2 2 2 2 2" xfId="52047"/>
    <cellStyle name="40% - Accent1 2 2 2 3 2 2 2 3" xfId="40451"/>
    <cellStyle name="40% - Accent1 2 2 2 3 2 2 3" xfId="14053"/>
    <cellStyle name="40% - Accent1 2 2 2 3 2 2 4" xfId="22973"/>
    <cellStyle name="40% - Accent1 2 2 2 3 2 2 4 2" xfId="46277"/>
    <cellStyle name="40% - Accent1 2 2 2 3 2 2 5" xfId="34681"/>
    <cellStyle name="40% - Accent1 2 2 2 3 2 3" xfId="8204"/>
    <cellStyle name="40% - Accent1 2 2 2 3 2 3 2" xfId="25861"/>
    <cellStyle name="40% - Accent1 2 2 2 3 2 3 2 2" xfId="49163"/>
    <cellStyle name="40% - Accent1 2 2 2 3 2 3 3" xfId="37567"/>
    <cellStyle name="40% - Accent1 2 2 2 3 2 4" xfId="14052"/>
    <cellStyle name="40% - Accent1 2 2 2 3 2 5" xfId="20089"/>
    <cellStyle name="40% - Accent1 2 2 2 3 2 5 2" xfId="43393"/>
    <cellStyle name="40% - Accent1 2 2 2 3 2 6" xfId="31797"/>
    <cellStyle name="40% - Accent1 2 2 2 3 3" xfId="3925"/>
    <cellStyle name="40% - Accent1 2 2 2 3 3 2" xfId="9695"/>
    <cellStyle name="40% - Accent1 2 2 2 3 3 2 2" xfId="27352"/>
    <cellStyle name="40% - Accent1 2 2 2 3 3 2 2 2" xfId="50654"/>
    <cellStyle name="40% - Accent1 2 2 2 3 3 2 3" xfId="39058"/>
    <cellStyle name="40% - Accent1 2 2 2 3 3 3" xfId="14054"/>
    <cellStyle name="40% - Accent1 2 2 2 3 3 4" xfId="21580"/>
    <cellStyle name="40% - Accent1 2 2 2 3 3 4 2" xfId="44884"/>
    <cellStyle name="40% - Accent1 2 2 2 3 3 5" xfId="33288"/>
    <cellStyle name="40% - Accent1 2 2 2 3 4" xfId="6811"/>
    <cellStyle name="40% - Accent1 2 2 2 3 4 2" xfId="24468"/>
    <cellStyle name="40% - Accent1 2 2 2 3 4 2 2" xfId="47770"/>
    <cellStyle name="40% - Accent1 2 2 2 3 4 3" xfId="36174"/>
    <cellStyle name="40% - Accent1 2 2 2 3 5" xfId="14051"/>
    <cellStyle name="40% - Accent1 2 2 2 3 6" xfId="18470"/>
    <cellStyle name="40% - Accent1 2 2 2 3 6 2" xfId="41853"/>
    <cellStyle name="40% - Accent1 2 2 2 3 7" xfId="30404"/>
    <cellStyle name="40% - Accent1 2 2 2 4" xfId="1687"/>
    <cellStyle name="40% - Accent1 2 2 2 4 2" xfId="4571"/>
    <cellStyle name="40% - Accent1 2 2 2 4 2 2" xfId="10341"/>
    <cellStyle name="40% - Accent1 2 2 2 4 2 2 2" xfId="27998"/>
    <cellStyle name="40% - Accent1 2 2 2 4 2 2 2 2" xfId="51300"/>
    <cellStyle name="40% - Accent1 2 2 2 4 2 2 3" xfId="39704"/>
    <cellStyle name="40% - Accent1 2 2 2 4 2 3" xfId="14056"/>
    <cellStyle name="40% - Accent1 2 2 2 4 2 4" xfId="22226"/>
    <cellStyle name="40% - Accent1 2 2 2 4 2 4 2" xfId="45530"/>
    <cellStyle name="40% - Accent1 2 2 2 4 2 5" xfId="33934"/>
    <cellStyle name="40% - Accent1 2 2 2 4 3" xfId="7457"/>
    <cellStyle name="40% - Accent1 2 2 2 4 3 2" xfId="25114"/>
    <cellStyle name="40% - Accent1 2 2 2 4 3 2 2" xfId="48416"/>
    <cellStyle name="40% - Accent1 2 2 2 4 3 3" xfId="36820"/>
    <cellStyle name="40% - Accent1 2 2 2 4 4" xfId="14055"/>
    <cellStyle name="40% - Accent1 2 2 2 4 5" xfId="17824"/>
    <cellStyle name="40% - Accent1 2 2 2 4 5 2" xfId="41207"/>
    <cellStyle name="40% - Accent1 2 2 2 4 6" xfId="31050"/>
    <cellStyle name="40% - Accent1 2 2 2 5" xfId="3178"/>
    <cellStyle name="40% - Accent1 2 2 2 5 2" xfId="8948"/>
    <cellStyle name="40% - Accent1 2 2 2 5 2 2" xfId="26605"/>
    <cellStyle name="40% - Accent1 2 2 2 5 2 2 2" xfId="49907"/>
    <cellStyle name="40% - Accent1 2 2 2 5 2 3" xfId="38311"/>
    <cellStyle name="40% - Accent1 2 2 2 5 3" xfId="14057"/>
    <cellStyle name="40% - Accent1 2 2 2 5 4" xfId="20833"/>
    <cellStyle name="40% - Accent1 2 2 2 5 4 2" xfId="44137"/>
    <cellStyle name="40% - Accent1 2 2 2 5 5" xfId="32541"/>
    <cellStyle name="40% - Accent1 2 2 2 6" xfId="6064"/>
    <cellStyle name="40% - Accent1 2 2 2 6 2" xfId="23721"/>
    <cellStyle name="40% - Accent1 2 2 2 6 2 2" xfId="47023"/>
    <cellStyle name="40% - Accent1 2 2 2 6 3" xfId="35427"/>
    <cellStyle name="40% - Accent1 2 2 2 7" xfId="14042"/>
    <cellStyle name="40% - Accent1 2 2 2 8" xfId="19243"/>
    <cellStyle name="40% - Accent1 2 2 2 8 2" xfId="42600"/>
    <cellStyle name="40% - Accent1 2 2 2 9" xfId="29657"/>
    <cellStyle name="40% - Accent1 2 2 3" xfId="269"/>
    <cellStyle name="40% - Accent1 2 2 3 2" xfId="1042"/>
    <cellStyle name="40% - Accent1 2 2 3 2 2" xfId="2435"/>
    <cellStyle name="40% - Accent1 2 2 3 2 2 2" xfId="5319"/>
    <cellStyle name="40% - Accent1 2 2 3 2 2 2 2" xfId="11089"/>
    <cellStyle name="40% - Accent1 2 2 3 2 2 2 2 2" xfId="28746"/>
    <cellStyle name="40% - Accent1 2 2 3 2 2 2 2 2 2" xfId="52048"/>
    <cellStyle name="40% - Accent1 2 2 3 2 2 2 2 3" xfId="40452"/>
    <cellStyle name="40% - Accent1 2 2 3 2 2 2 3" xfId="14061"/>
    <cellStyle name="40% - Accent1 2 2 3 2 2 2 4" xfId="22974"/>
    <cellStyle name="40% - Accent1 2 2 3 2 2 2 4 2" xfId="46278"/>
    <cellStyle name="40% - Accent1 2 2 3 2 2 2 5" xfId="34682"/>
    <cellStyle name="40% - Accent1 2 2 3 2 2 3" xfId="8205"/>
    <cellStyle name="40% - Accent1 2 2 3 2 2 3 2" xfId="25862"/>
    <cellStyle name="40% - Accent1 2 2 3 2 2 3 2 2" xfId="49164"/>
    <cellStyle name="40% - Accent1 2 2 3 2 2 3 3" xfId="37568"/>
    <cellStyle name="40% - Accent1 2 2 3 2 2 4" xfId="14060"/>
    <cellStyle name="40% - Accent1 2 2 3 2 2 5" xfId="20090"/>
    <cellStyle name="40% - Accent1 2 2 3 2 2 5 2" xfId="43394"/>
    <cellStyle name="40% - Accent1 2 2 3 2 2 6" xfId="31798"/>
    <cellStyle name="40% - Accent1 2 2 3 2 3" xfId="3926"/>
    <cellStyle name="40% - Accent1 2 2 3 2 3 2" xfId="9696"/>
    <cellStyle name="40% - Accent1 2 2 3 2 3 2 2" xfId="27353"/>
    <cellStyle name="40% - Accent1 2 2 3 2 3 2 2 2" xfId="50655"/>
    <cellStyle name="40% - Accent1 2 2 3 2 3 2 3" xfId="39059"/>
    <cellStyle name="40% - Accent1 2 2 3 2 3 3" xfId="14062"/>
    <cellStyle name="40% - Accent1 2 2 3 2 3 4" xfId="21581"/>
    <cellStyle name="40% - Accent1 2 2 3 2 3 4 2" xfId="44885"/>
    <cellStyle name="40% - Accent1 2 2 3 2 3 5" xfId="33289"/>
    <cellStyle name="40% - Accent1 2 2 3 2 4" xfId="6812"/>
    <cellStyle name="40% - Accent1 2 2 3 2 4 2" xfId="24469"/>
    <cellStyle name="40% - Accent1 2 2 3 2 4 2 2" xfId="47771"/>
    <cellStyle name="40% - Accent1 2 2 3 2 4 3" xfId="36175"/>
    <cellStyle name="40% - Accent1 2 2 3 2 5" xfId="14059"/>
    <cellStyle name="40% - Accent1 2 2 3 2 6" xfId="18469"/>
    <cellStyle name="40% - Accent1 2 2 3 2 6 2" xfId="41852"/>
    <cellStyle name="40% - Accent1 2 2 3 2 7" xfId="30405"/>
    <cellStyle name="40% - Accent1 2 2 3 3" xfId="1688"/>
    <cellStyle name="40% - Accent1 2 2 3 3 2" xfId="4572"/>
    <cellStyle name="40% - Accent1 2 2 3 3 2 2" xfId="10342"/>
    <cellStyle name="40% - Accent1 2 2 3 3 2 2 2" xfId="27999"/>
    <cellStyle name="40% - Accent1 2 2 3 3 2 2 2 2" xfId="51301"/>
    <cellStyle name="40% - Accent1 2 2 3 3 2 2 3" xfId="39705"/>
    <cellStyle name="40% - Accent1 2 2 3 3 2 3" xfId="14064"/>
    <cellStyle name="40% - Accent1 2 2 3 3 2 4" xfId="22227"/>
    <cellStyle name="40% - Accent1 2 2 3 3 2 4 2" xfId="45531"/>
    <cellStyle name="40% - Accent1 2 2 3 3 2 5" xfId="33935"/>
    <cellStyle name="40% - Accent1 2 2 3 3 3" xfId="7458"/>
    <cellStyle name="40% - Accent1 2 2 3 3 3 2" xfId="25115"/>
    <cellStyle name="40% - Accent1 2 2 3 3 3 2 2" xfId="48417"/>
    <cellStyle name="40% - Accent1 2 2 3 3 3 3" xfId="36821"/>
    <cellStyle name="40% - Accent1 2 2 3 3 4" xfId="14063"/>
    <cellStyle name="40% - Accent1 2 2 3 3 5" xfId="17823"/>
    <cellStyle name="40% - Accent1 2 2 3 3 5 2" xfId="41206"/>
    <cellStyle name="40% - Accent1 2 2 3 3 6" xfId="31051"/>
    <cellStyle name="40% - Accent1 2 2 3 4" xfId="3179"/>
    <cellStyle name="40% - Accent1 2 2 3 4 2" xfId="8949"/>
    <cellStyle name="40% - Accent1 2 2 3 4 2 2" xfId="26606"/>
    <cellStyle name="40% - Accent1 2 2 3 4 2 2 2" xfId="49908"/>
    <cellStyle name="40% - Accent1 2 2 3 4 2 3" xfId="38312"/>
    <cellStyle name="40% - Accent1 2 2 3 4 3" xfId="14065"/>
    <cellStyle name="40% - Accent1 2 2 3 4 4" xfId="20834"/>
    <cellStyle name="40% - Accent1 2 2 3 4 4 2" xfId="44138"/>
    <cellStyle name="40% - Accent1 2 2 3 4 5" xfId="32542"/>
    <cellStyle name="40% - Accent1 2 2 3 5" xfId="6065"/>
    <cellStyle name="40% - Accent1 2 2 3 5 2" xfId="23722"/>
    <cellStyle name="40% - Accent1 2 2 3 5 2 2" xfId="47024"/>
    <cellStyle name="40% - Accent1 2 2 3 5 3" xfId="35428"/>
    <cellStyle name="40% - Accent1 2 2 3 6" xfId="14058"/>
    <cellStyle name="40% - Accent1 2 2 3 7" xfId="19242"/>
    <cellStyle name="40% - Accent1 2 2 3 7 2" xfId="42599"/>
    <cellStyle name="40% - Accent1 2 2 3 8" xfId="29658"/>
    <cellStyle name="40% - Accent1 2 2 4" xfId="534"/>
    <cellStyle name="40% - Accent1 2 2 4 2" xfId="1267"/>
    <cellStyle name="40% - Accent1 2 2 4 2 2" xfId="2660"/>
    <cellStyle name="40% - Accent1 2 2 4 2 2 2" xfId="5544"/>
    <cellStyle name="40% - Accent1 2 2 4 2 2 2 2" xfId="11314"/>
    <cellStyle name="40% - Accent1 2 2 4 2 2 2 2 2" xfId="28971"/>
    <cellStyle name="40% - Accent1 2 2 4 2 2 2 2 2 2" xfId="52273"/>
    <cellStyle name="40% - Accent1 2 2 4 2 2 2 2 3" xfId="40677"/>
    <cellStyle name="40% - Accent1 2 2 4 2 2 2 3" xfId="14069"/>
    <cellStyle name="40% - Accent1 2 2 4 2 2 2 4" xfId="23199"/>
    <cellStyle name="40% - Accent1 2 2 4 2 2 2 4 2" xfId="46503"/>
    <cellStyle name="40% - Accent1 2 2 4 2 2 2 5" xfId="34907"/>
    <cellStyle name="40% - Accent1 2 2 4 2 2 3" xfId="8430"/>
    <cellStyle name="40% - Accent1 2 2 4 2 2 3 2" xfId="26087"/>
    <cellStyle name="40% - Accent1 2 2 4 2 2 3 2 2" xfId="49389"/>
    <cellStyle name="40% - Accent1 2 2 4 2 2 3 3" xfId="37793"/>
    <cellStyle name="40% - Accent1 2 2 4 2 2 4" xfId="14068"/>
    <cellStyle name="40% - Accent1 2 2 4 2 2 5" xfId="20315"/>
    <cellStyle name="40% - Accent1 2 2 4 2 2 5 2" xfId="43619"/>
    <cellStyle name="40% - Accent1 2 2 4 2 2 6" xfId="32023"/>
    <cellStyle name="40% - Accent1 2 2 4 2 3" xfId="4151"/>
    <cellStyle name="40% - Accent1 2 2 4 2 3 2" xfId="9921"/>
    <cellStyle name="40% - Accent1 2 2 4 2 3 2 2" xfId="27578"/>
    <cellStyle name="40% - Accent1 2 2 4 2 3 2 2 2" xfId="50880"/>
    <cellStyle name="40% - Accent1 2 2 4 2 3 2 3" xfId="39284"/>
    <cellStyle name="40% - Accent1 2 2 4 2 3 3" xfId="14070"/>
    <cellStyle name="40% - Accent1 2 2 4 2 3 4" xfId="21806"/>
    <cellStyle name="40% - Accent1 2 2 4 2 3 4 2" xfId="45110"/>
    <cellStyle name="40% - Accent1 2 2 4 2 3 5" xfId="33514"/>
    <cellStyle name="40% - Accent1 2 2 4 2 4" xfId="7037"/>
    <cellStyle name="40% - Accent1 2 2 4 2 4 2" xfId="24694"/>
    <cellStyle name="40% - Accent1 2 2 4 2 4 2 2" xfId="47996"/>
    <cellStyle name="40% - Accent1 2 2 4 2 4 3" xfId="36400"/>
    <cellStyle name="40% - Accent1 2 2 4 2 5" xfId="14067"/>
    <cellStyle name="40% - Accent1 2 2 4 2 6" xfId="18244"/>
    <cellStyle name="40% - Accent1 2 2 4 2 6 2" xfId="41627"/>
    <cellStyle name="40% - Accent1 2 2 4 2 7" xfId="30630"/>
    <cellStyle name="40% - Accent1 2 2 4 3" xfId="1927"/>
    <cellStyle name="40% - Accent1 2 2 4 3 2" xfId="4811"/>
    <cellStyle name="40% - Accent1 2 2 4 3 2 2" xfId="10581"/>
    <cellStyle name="40% - Accent1 2 2 4 3 2 2 2" xfId="28238"/>
    <cellStyle name="40% - Accent1 2 2 4 3 2 2 2 2" xfId="51540"/>
    <cellStyle name="40% - Accent1 2 2 4 3 2 2 3" xfId="39944"/>
    <cellStyle name="40% - Accent1 2 2 4 3 2 3" xfId="14072"/>
    <cellStyle name="40% - Accent1 2 2 4 3 2 4" xfId="22466"/>
    <cellStyle name="40% - Accent1 2 2 4 3 2 4 2" xfId="45770"/>
    <cellStyle name="40% - Accent1 2 2 4 3 2 5" xfId="34174"/>
    <cellStyle name="40% - Accent1 2 2 4 3 3" xfId="7697"/>
    <cellStyle name="40% - Accent1 2 2 4 3 3 2" xfId="25354"/>
    <cellStyle name="40% - Accent1 2 2 4 3 3 2 2" xfId="48656"/>
    <cellStyle name="40% - Accent1 2 2 4 3 3 3" xfId="37060"/>
    <cellStyle name="40% - Accent1 2 2 4 3 4" xfId="14071"/>
    <cellStyle name="40% - Accent1 2 2 4 3 5" xfId="19582"/>
    <cellStyle name="40% - Accent1 2 2 4 3 5 2" xfId="42886"/>
    <cellStyle name="40% - Accent1 2 2 4 3 6" xfId="31290"/>
    <cellStyle name="40% - Accent1 2 2 4 4" xfId="3418"/>
    <cellStyle name="40% - Accent1 2 2 4 4 2" xfId="9188"/>
    <cellStyle name="40% - Accent1 2 2 4 4 2 2" xfId="26845"/>
    <cellStyle name="40% - Accent1 2 2 4 4 2 2 2" xfId="50147"/>
    <cellStyle name="40% - Accent1 2 2 4 4 2 3" xfId="38551"/>
    <cellStyle name="40% - Accent1 2 2 4 4 3" xfId="14073"/>
    <cellStyle name="40% - Accent1 2 2 4 4 4" xfId="21073"/>
    <cellStyle name="40% - Accent1 2 2 4 4 4 2" xfId="44377"/>
    <cellStyle name="40% - Accent1 2 2 4 4 5" xfId="32781"/>
    <cellStyle name="40% - Accent1 2 2 4 5" xfId="6304"/>
    <cellStyle name="40% - Accent1 2 2 4 5 2" xfId="23961"/>
    <cellStyle name="40% - Accent1 2 2 4 5 2 2" xfId="47263"/>
    <cellStyle name="40% - Accent1 2 2 4 5 3" xfId="35667"/>
    <cellStyle name="40% - Accent1 2 2 4 6" xfId="14066"/>
    <cellStyle name="40% - Accent1 2 2 4 7" xfId="18977"/>
    <cellStyle name="40% - Accent1 2 2 4 7 2" xfId="42360"/>
    <cellStyle name="40% - Accent1 2 2 4 8" xfId="29897"/>
    <cellStyle name="40% - Accent1 2 2 5" xfId="1040"/>
    <cellStyle name="40% - Accent1 2 2 5 2" xfId="2433"/>
    <cellStyle name="40% - Accent1 2 2 5 2 2" xfId="5317"/>
    <cellStyle name="40% - Accent1 2 2 5 2 2 2" xfId="11087"/>
    <cellStyle name="40% - Accent1 2 2 5 2 2 2 2" xfId="28744"/>
    <cellStyle name="40% - Accent1 2 2 5 2 2 2 2 2" xfId="52046"/>
    <cellStyle name="40% - Accent1 2 2 5 2 2 2 3" xfId="40450"/>
    <cellStyle name="40% - Accent1 2 2 5 2 2 3" xfId="14076"/>
    <cellStyle name="40% - Accent1 2 2 5 2 2 4" xfId="22972"/>
    <cellStyle name="40% - Accent1 2 2 5 2 2 4 2" xfId="46276"/>
    <cellStyle name="40% - Accent1 2 2 5 2 2 5" xfId="34680"/>
    <cellStyle name="40% - Accent1 2 2 5 2 3" xfId="8203"/>
    <cellStyle name="40% - Accent1 2 2 5 2 3 2" xfId="25860"/>
    <cellStyle name="40% - Accent1 2 2 5 2 3 2 2" xfId="49162"/>
    <cellStyle name="40% - Accent1 2 2 5 2 3 3" xfId="37566"/>
    <cellStyle name="40% - Accent1 2 2 5 2 4" xfId="14075"/>
    <cellStyle name="40% - Accent1 2 2 5 2 5" xfId="20088"/>
    <cellStyle name="40% - Accent1 2 2 5 2 5 2" xfId="43392"/>
    <cellStyle name="40% - Accent1 2 2 5 2 6" xfId="31796"/>
    <cellStyle name="40% - Accent1 2 2 5 3" xfId="3924"/>
    <cellStyle name="40% - Accent1 2 2 5 3 2" xfId="9694"/>
    <cellStyle name="40% - Accent1 2 2 5 3 2 2" xfId="27351"/>
    <cellStyle name="40% - Accent1 2 2 5 3 2 2 2" xfId="50653"/>
    <cellStyle name="40% - Accent1 2 2 5 3 2 3" xfId="39057"/>
    <cellStyle name="40% - Accent1 2 2 5 3 3" xfId="14077"/>
    <cellStyle name="40% - Accent1 2 2 5 3 4" xfId="21579"/>
    <cellStyle name="40% - Accent1 2 2 5 3 4 2" xfId="44883"/>
    <cellStyle name="40% - Accent1 2 2 5 3 5" xfId="33287"/>
    <cellStyle name="40% - Accent1 2 2 5 4" xfId="6810"/>
    <cellStyle name="40% - Accent1 2 2 5 4 2" xfId="24467"/>
    <cellStyle name="40% - Accent1 2 2 5 4 2 2" xfId="47769"/>
    <cellStyle name="40% - Accent1 2 2 5 4 3" xfId="36173"/>
    <cellStyle name="40% - Accent1 2 2 5 5" xfId="14074"/>
    <cellStyle name="40% - Accent1 2 2 5 6" xfId="18471"/>
    <cellStyle name="40% - Accent1 2 2 5 6 2" xfId="41854"/>
    <cellStyle name="40% - Accent1 2 2 5 7" xfId="30403"/>
    <cellStyle name="40% - Accent1 2 2 6" xfId="1686"/>
    <cellStyle name="40% - Accent1 2 2 6 2" xfId="4570"/>
    <cellStyle name="40% - Accent1 2 2 6 2 2" xfId="10340"/>
    <cellStyle name="40% - Accent1 2 2 6 2 2 2" xfId="27997"/>
    <cellStyle name="40% - Accent1 2 2 6 2 2 2 2" xfId="51299"/>
    <cellStyle name="40% - Accent1 2 2 6 2 2 3" xfId="39703"/>
    <cellStyle name="40% - Accent1 2 2 6 2 3" xfId="14079"/>
    <cellStyle name="40% - Accent1 2 2 6 2 4" xfId="22225"/>
    <cellStyle name="40% - Accent1 2 2 6 2 4 2" xfId="45529"/>
    <cellStyle name="40% - Accent1 2 2 6 2 5" xfId="33933"/>
    <cellStyle name="40% - Accent1 2 2 6 3" xfId="7456"/>
    <cellStyle name="40% - Accent1 2 2 6 3 2" xfId="25113"/>
    <cellStyle name="40% - Accent1 2 2 6 3 2 2" xfId="48415"/>
    <cellStyle name="40% - Accent1 2 2 6 3 3" xfId="36819"/>
    <cellStyle name="40% - Accent1 2 2 6 4" xfId="14078"/>
    <cellStyle name="40% - Accent1 2 2 6 5" xfId="17825"/>
    <cellStyle name="40% - Accent1 2 2 6 5 2" xfId="41208"/>
    <cellStyle name="40% - Accent1 2 2 6 6" xfId="31049"/>
    <cellStyle name="40% - Accent1 2 2 7" xfId="3177"/>
    <cellStyle name="40% - Accent1 2 2 7 2" xfId="8947"/>
    <cellStyle name="40% - Accent1 2 2 7 2 2" xfId="26604"/>
    <cellStyle name="40% - Accent1 2 2 7 2 2 2" xfId="49906"/>
    <cellStyle name="40% - Accent1 2 2 7 2 3" xfId="38310"/>
    <cellStyle name="40% - Accent1 2 2 7 3" xfId="14080"/>
    <cellStyle name="40% - Accent1 2 2 7 4" xfId="20832"/>
    <cellStyle name="40% - Accent1 2 2 7 4 2" xfId="44136"/>
    <cellStyle name="40% - Accent1 2 2 7 5" xfId="32540"/>
    <cellStyle name="40% - Accent1 2 2 8" xfId="6063"/>
    <cellStyle name="40% - Accent1 2 2 8 2" xfId="23720"/>
    <cellStyle name="40% - Accent1 2 2 8 2 2" xfId="47022"/>
    <cellStyle name="40% - Accent1 2 2 8 3" xfId="35426"/>
    <cellStyle name="40% - Accent1 2 2 9" xfId="14041"/>
    <cellStyle name="40% - Accent1 2 3" xfId="270"/>
    <cellStyle name="40% - Accent1 2 3 2" xfId="536"/>
    <cellStyle name="40% - Accent1 2 3 2 2" xfId="1269"/>
    <cellStyle name="40% - Accent1 2 3 2 2 2" xfId="2662"/>
    <cellStyle name="40% - Accent1 2 3 2 2 2 2" xfId="5546"/>
    <cellStyle name="40% - Accent1 2 3 2 2 2 2 2" xfId="11316"/>
    <cellStyle name="40% - Accent1 2 3 2 2 2 2 2 2" xfId="28973"/>
    <cellStyle name="40% - Accent1 2 3 2 2 2 2 2 2 2" xfId="52275"/>
    <cellStyle name="40% - Accent1 2 3 2 2 2 2 2 3" xfId="40679"/>
    <cellStyle name="40% - Accent1 2 3 2 2 2 2 3" xfId="14085"/>
    <cellStyle name="40% - Accent1 2 3 2 2 2 2 4" xfId="23201"/>
    <cellStyle name="40% - Accent1 2 3 2 2 2 2 4 2" xfId="46505"/>
    <cellStyle name="40% - Accent1 2 3 2 2 2 2 5" xfId="34909"/>
    <cellStyle name="40% - Accent1 2 3 2 2 2 3" xfId="8432"/>
    <cellStyle name="40% - Accent1 2 3 2 2 2 3 2" xfId="26089"/>
    <cellStyle name="40% - Accent1 2 3 2 2 2 3 2 2" xfId="49391"/>
    <cellStyle name="40% - Accent1 2 3 2 2 2 3 3" xfId="37795"/>
    <cellStyle name="40% - Accent1 2 3 2 2 2 4" xfId="14084"/>
    <cellStyle name="40% - Accent1 2 3 2 2 2 5" xfId="20317"/>
    <cellStyle name="40% - Accent1 2 3 2 2 2 5 2" xfId="43621"/>
    <cellStyle name="40% - Accent1 2 3 2 2 2 6" xfId="32025"/>
    <cellStyle name="40% - Accent1 2 3 2 2 3" xfId="4153"/>
    <cellStyle name="40% - Accent1 2 3 2 2 3 2" xfId="9923"/>
    <cellStyle name="40% - Accent1 2 3 2 2 3 2 2" xfId="27580"/>
    <cellStyle name="40% - Accent1 2 3 2 2 3 2 2 2" xfId="50882"/>
    <cellStyle name="40% - Accent1 2 3 2 2 3 2 3" xfId="39286"/>
    <cellStyle name="40% - Accent1 2 3 2 2 3 3" xfId="14086"/>
    <cellStyle name="40% - Accent1 2 3 2 2 3 4" xfId="21808"/>
    <cellStyle name="40% - Accent1 2 3 2 2 3 4 2" xfId="45112"/>
    <cellStyle name="40% - Accent1 2 3 2 2 3 5" xfId="33516"/>
    <cellStyle name="40% - Accent1 2 3 2 2 4" xfId="7039"/>
    <cellStyle name="40% - Accent1 2 3 2 2 4 2" xfId="24696"/>
    <cellStyle name="40% - Accent1 2 3 2 2 4 2 2" xfId="47998"/>
    <cellStyle name="40% - Accent1 2 3 2 2 4 3" xfId="36402"/>
    <cellStyle name="40% - Accent1 2 3 2 2 5" xfId="14083"/>
    <cellStyle name="40% - Accent1 2 3 2 2 6" xfId="18242"/>
    <cellStyle name="40% - Accent1 2 3 2 2 6 2" xfId="41625"/>
    <cellStyle name="40% - Accent1 2 3 2 2 7" xfId="30632"/>
    <cellStyle name="40% - Accent1 2 3 2 3" xfId="1929"/>
    <cellStyle name="40% - Accent1 2 3 2 3 2" xfId="4813"/>
    <cellStyle name="40% - Accent1 2 3 2 3 2 2" xfId="10583"/>
    <cellStyle name="40% - Accent1 2 3 2 3 2 2 2" xfId="28240"/>
    <cellStyle name="40% - Accent1 2 3 2 3 2 2 2 2" xfId="51542"/>
    <cellStyle name="40% - Accent1 2 3 2 3 2 2 3" xfId="39946"/>
    <cellStyle name="40% - Accent1 2 3 2 3 2 3" xfId="14088"/>
    <cellStyle name="40% - Accent1 2 3 2 3 2 4" xfId="22468"/>
    <cellStyle name="40% - Accent1 2 3 2 3 2 4 2" xfId="45772"/>
    <cellStyle name="40% - Accent1 2 3 2 3 2 5" xfId="34176"/>
    <cellStyle name="40% - Accent1 2 3 2 3 3" xfId="7699"/>
    <cellStyle name="40% - Accent1 2 3 2 3 3 2" xfId="25356"/>
    <cellStyle name="40% - Accent1 2 3 2 3 3 2 2" xfId="48658"/>
    <cellStyle name="40% - Accent1 2 3 2 3 3 3" xfId="37062"/>
    <cellStyle name="40% - Accent1 2 3 2 3 4" xfId="14087"/>
    <cellStyle name="40% - Accent1 2 3 2 3 5" xfId="19584"/>
    <cellStyle name="40% - Accent1 2 3 2 3 5 2" xfId="42888"/>
    <cellStyle name="40% - Accent1 2 3 2 3 6" xfId="31292"/>
    <cellStyle name="40% - Accent1 2 3 2 4" xfId="3420"/>
    <cellStyle name="40% - Accent1 2 3 2 4 2" xfId="9190"/>
    <cellStyle name="40% - Accent1 2 3 2 4 2 2" xfId="26847"/>
    <cellStyle name="40% - Accent1 2 3 2 4 2 2 2" xfId="50149"/>
    <cellStyle name="40% - Accent1 2 3 2 4 2 3" xfId="38553"/>
    <cellStyle name="40% - Accent1 2 3 2 4 3" xfId="14089"/>
    <cellStyle name="40% - Accent1 2 3 2 4 4" xfId="21075"/>
    <cellStyle name="40% - Accent1 2 3 2 4 4 2" xfId="44379"/>
    <cellStyle name="40% - Accent1 2 3 2 4 5" xfId="32783"/>
    <cellStyle name="40% - Accent1 2 3 2 5" xfId="6306"/>
    <cellStyle name="40% - Accent1 2 3 2 5 2" xfId="23963"/>
    <cellStyle name="40% - Accent1 2 3 2 5 2 2" xfId="47265"/>
    <cellStyle name="40% - Accent1 2 3 2 5 3" xfId="35669"/>
    <cellStyle name="40% - Accent1 2 3 2 6" xfId="14082"/>
    <cellStyle name="40% - Accent1 2 3 2 7" xfId="18975"/>
    <cellStyle name="40% - Accent1 2 3 2 7 2" xfId="42358"/>
    <cellStyle name="40% - Accent1 2 3 2 8" xfId="29899"/>
    <cellStyle name="40% - Accent1 2 3 3" xfId="1043"/>
    <cellStyle name="40% - Accent1 2 3 3 2" xfId="2436"/>
    <cellStyle name="40% - Accent1 2 3 3 2 2" xfId="5320"/>
    <cellStyle name="40% - Accent1 2 3 3 2 2 2" xfId="11090"/>
    <cellStyle name="40% - Accent1 2 3 3 2 2 2 2" xfId="28747"/>
    <cellStyle name="40% - Accent1 2 3 3 2 2 2 2 2" xfId="52049"/>
    <cellStyle name="40% - Accent1 2 3 3 2 2 2 3" xfId="40453"/>
    <cellStyle name="40% - Accent1 2 3 3 2 2 3" xfId="14092"/>
    <cellStyle name="40% - Accent1 2 3 3 2 2 4" xfId="22975"/>
    <cellStyle name="40% - Accent1 2 3 3 2 2 4 2" xfId="46279"/>
    <cellStyle name="40% - Accent1 2 3 3 2 2 5" xfId="34683"/>
    <cellStyle name="40% - Accent1 2 3 3 2 3" xfId="8206"/>
    <cellStyle name="40% - Accent1 2 3 3 2 3 2" xfId="25863"/>
    <cellStyle name="40% - Accent1 2 3 3 2 3 2 2" xfId="49165"/>
    <cellStyle name="40% - Accent1 2 3 3 2 3 3" xfId="37569"/>
    <cellStyle name="40% - Accent1 2 3 3 2 4" xfId="14091"/>
    <cellStyle name="40% - Accent1 2 3 3 2 5" xfId="20091"/>
    <cellStyle name="40% - Accent1 2 3 3 2 5 2" xfId="43395"/>
    <cellStyle name="40% - Accent1 2 3 3 2 6" xfId="31799"/>
    <cellStyle name="40% - Accent1 2 3 3 3" xfId="3927"/>
    <cellStyle name="40% - Accent1 2 3 3 3 2" xfId="9697"/>
    <cellStyle name="40% - Accent1 2 3 3 3 2 2" xfId="27354"/>
    <cellStyle name="40% - Accent1 2 3 3 3 2 2 2" xfId="50656"/>
    <cellStyle name="40% - Accent1 2 3 3 3 2 3" xfId="39060"/>
    <cellStyle name="40% - Accent1 2 3 3 3 3" xfId="14093"/>
    <cellStyle name="40% - Accent1 2 3 3 3 4" xfId="21582"/>
    <cellStyle name="40% - Accent1 2 3 3 3 4 2" xfId="44886"/>
    <cellStyle name="40% - Accent1 2 3 3 3 5" xfId="33290"/>
    <cellStyle name="40% - Accent1 2 3 3 4" xfId="6813"/>
    <cellStyle name="40% - Accent1 2 3 3 4 2" xfId="24470"/>
    <cellStyle name="40% - Accent1 2 3 3 4 2 2" xfId="47772"/>
    <cellStyle name="40% - Accent1 2 3 3 4 3" xfId="36176"/>
    <cellStyle name="40% - Accent1 2 3 3 5" xfId="14090"/>
    <cellStyle name="40% - Accent1 2 3 3 6" xfId="18468"/>
    <cellStyle name="40% - Accent1 2 3 3 6 2" xfId="41851"/>
    <cellStyle name="40% - Accent1 2 3 3 7" xfId="30406"/>
    <cellStyle name="40% - Accent1 2 3 4" xfId="1689"/>
    <cellStyle name="40% - Accent1 2 3 4 2" xfId="4573"/>
    <cellStyle name="40% - Accent1 2 3 4 2 2" xfId="10343"/>
    <cellStyle name="40% - Accent1 2 3 4 2 2 2" xfId="28000"/>
    <cellStyle name="40% - Accent1 2 3 4 2 2 2 2" xfId="51302"/>
    <cellStyle name="40% - Accent1 2 3 4 2 2 3" xfId="39706"/>
    <cellStyle name="40% - Accent1 2 3 4 2 3" xfId="14095"/>
    <cellStyle name="40% - Accent1 2 3 4 2 4" xfId="22228"/>
    <cellStyle name="40% - Accent1 2 3 4 2 4 2" xfId="45532"/>
    <cellStyle name="40% - Accent1 2 3 4 2 5" xfId="33936"/>
    <cellStyle name="40% - Accent1 2 3 4 3" xfId="7459"/>
    <cellStyle name="40% - Accent1 2 3 4 3 2" xfId="25116"/>
    <cellStyle name="40% - Accent1 2 3 4 3 2 2" xfId="48418"/>
    <cellStyle name="40% - Accent1 2 3 4 3 3" xfId="36822"/>
    <cellStyle name="40% - Accent1 2 3 4 4" xfId="14094"/>
    <cellStyle name="40% - Accent1 2 3 4 5" xfId="17822"/>
    <cellStyle name="40% - Accent1 2 3 4 5 2" xfId="41205"/>
    <cellStyle name="40% - Accent1 2 3 4 6" xfId="31052"/>
    <cellStyle name="40% - Accent1 2 3 5" xfId="3180"/>
    <cellStyle name="40% - Accent1 2 3 5 2" xfId="8950"/>
    <cellStyle name="40% - Accent1 2 3 5 2 2" xfId="26607"/>
    <cellStyle name="40% - Accent1 2 3 5 2 2 2" xfId="49909"/>
    <cellStyle name="40% - Accent1 2 3 5 2 3" xfId="38313"/>
    <cellStyle name="40% - Accent1 2 3 5 3" xfId="14096"/>
    <cellStyle name="40% - Accent1 2 3 5 4" xfId="20835"/>
    <cellStyle name="40% - Accent1 2 3 5 4 2" xfId="44139"/>
    <cellStyle name="40% - Accent1 2 3 5 5" xfId="32543"/>
    <cellStyle name="40% - Accent1 2 3 6" xfId="6066"/>
    <cellStyle name="40% - Accent1 2 3 6 2" xfId="23723"/>
    <cellStyle name="40% - Accent1 2 3 6 2 2" xfId="47025"/>
    <cellStyle name="40% - Accent1 2 3 6 3" xfId="35429"/>
    <cellStyle name="40% - Accent1 2 3 7" xfId="14081"/>
    <cellStyle name="40% - Accent1 2 3 8" xfId="19241"/>
    <cellStyle name="40% - Accent1 2 3 8 2" xfId="42598"/>
    <cellStyle name="40% - Accent1 2 3 9" xfId="29659"/>
    <cellStyle name="40% - Accent1 2 4" xfId="271"/>
    <cellStyle name="40% - Accent1 2 4 2" xfId="537"/>
    <cellStyle name="40% - Accent1 2 4 2 2" xfId="1270"/>
    <cellStyle name="40% - Accent1 2 4 2 2 2" xfId="2663"/>
    <cellStyle name="40% - Accent1 2 4 2 2 2 2" xfId="5547"/>
    <cellStyle name="40% - Accent1 2 4 2 2 2 2 2" xfId="11317"/>
    <cellStyle name="40% - Accent1 2 4 2 2 2 2 2 2" xfId="28974"/>
    <cellStyle name="40% - Accent1 2 4 2 2 2 2 2 2 2" xfId="52276"/>
    <cellStyle name="40% - Accent1 2 4 2 2 2 2 2 3" xfId="40680"/>
    <cellStyle name="40% - Accent1 2 4 2 2 2 2 3" xfId="14101"/>
    <cellStyle name="40% - Accent1 2 4 2 2 2 2 4" xfId="23202"/>
    <cellStyle name="40% - Accent1 2 4 2 2 2 2 4 2" xfId="46506"/>
    <cellStyle name="40% - Accent1 2 4 2 2 2 2 5" xfId="34910"/>
    <cellStyle name="40% - Accent1 2 4 2 2 2 3" xfId="8433"/>
    <cellStyle name="40% - Accent1 2 4 2 2 2 3 2" xfId="26090"/>
    <cellStyle name="40% - Accent1 2 4 2 2 2 3 2 2" xfId="49392"/>
    <cellStyle name="40% - Accent1 2 4 2 2 2 3 3" xfId="37796"/>
    <cellStyle name="40% - Accent1 2 4 2 2 2 4" xfId="14100"/>
    <cellStyle name="40% - Accent1 2 4 2 2 2 5" xfId="20318"/>
    <cellStyle name="40% - Accent1 2 4 2 2 2 5 2" xfId="43622"/>
    <cellStyle name="40% - Accent1 2 4 2 2 2 6" xfId="32026"/>
    <cellStyle name="40% - Accent1 2 4 2 2 3" xfId="4154"/>
    <cellStyle name="40% - Accent1 2 4 2 2 3 2" xfId="9924"/>
    <cellStyle name="40% - Accent1 2 4 2 2 3 2 2" xfId="27581"/>
    <cellStyle name="40% - Accent1 2 4 2 2 3 2 2 2" xfId="50883"/>
    <cellStyle name="40% - Accent1 2 4 2 2 3 2 3" xfId="39287"/>
    <cellStyle name="40% - Accent1 2 4 2 2 3 3" xfId="14102"/>
    <cellStyle name="40% - Accent1 2 4 2 2 3 4" xfId="21809"/>
    <cellStyle name="40% - Accent1 2 4 2 2 3 4 2" xfId="45113"/>
    <cellStyle name="40% - Accent1 2 4 2 2 3 5" xfId="33517"/>
    <cellStyle name="40% - Accent1 2 4 2 2 4" xfId="7040"/>
    <cellStyle name="40% - Accent1 2 4 2 2 4 2" xfId="24697"/>
    <cellStyle name="40% - Accent1 2 4 2 2 4 2 2" xfId="47999"/>
    <cellStyle name="40% - Accent1 2 4 2 2 4 3" xfId="36403"/>
    <cellStyle name="40% - Accent1 2 4 2 2 5" xfId="14099"/>
    <cellStyle name="40% - Accent1 2 4 2 2 6" xfId="18241"/>
    <cellStyle name="40% - Accent1 2 4 2 2 6 2" xfId="41624"/>
    <cellStyle name="40% - Accent1 2 4 2 2 7" xfId="30633"/>
    <cellStyle name="40% - Accent1 2 4 2 3" xfId="1930"/>
    <cellStyle name="40% - Accent1 2 4 2 3 2" xfId="4814"/>
    <cellStyle name="40% - Accent1 2 4 2 3 2 2" xfId="10584"/>
    <cellStyle name="40% - Accent1 2 4 2 3 2 2 2" xfId="28241"/>
    <cellStyle name="40% - Accent1 2 4 2 3 2 2 2 2" xfId="51543"/>
    <cellStyle name="40% - Accent1 2 4 2 3 2 2 3" xfId="39947"/>
    <cellStyle name="40% - Accent1 2 4 2 3 2 3" xfId="14104"/>
    <cellStyle name="40% - Accent1 2 4 2 3 2 4" xfId="22469"/>
    <cellStyle name="40% - Accent1 2 4 2 3 2 4 2" xfId="45773"/>
    <cellStyle name="40% - Accent1 2 4 2 3 2 5" xfId="34177"/>
    <cellStyle name="40% - Accent1 2 4 2 3 3" xfId="7700"/>
    <cellStyle name="40% - Accent1 2 4 2 3 3 2" xfId="25357"/>
    <cellStyle name="40% - Accent1 2 4 2 3 3 2 2" xfId="48659"/>
    <cellStyle name="40% - Accent1 2 4 2 3 3 3" xfId="37063"/>
    <cellStyle name="40% - Accent1 2 4 2 3 4" xfId="14103"/>
    <cellStyle name="40% - Accent1 2 4 2 3 5" xfId="19585"/>
    <cellStyle name="40% - Accent1 2 4 2 3 5 2" xfId="42889"/>
    <cellStyle name="40% - Accent1 2 4 2 3 6" xfId="31293"/>
    <cellStyle name="40% - Accent1 2 4 2 4" xfId="3421"/>
    <cellStyle name="40% - Accent1 2 4 2 4 2" xfId="9191"/>
    <cellStyle name="40% - Accent1 2 4 2 4 2 2" xfId="26848"/>
    <cellStyle name="40% - Accent1 2 4 2 4 2 2 2" xfId="50150"/>
    <cellStyle name="40% - Accent1 2 4 2 4 2 3" xfId="38554"/>
    <cellStyle name="40% - Accent1 2 4 2 4 3" xfId="14105"/>
    <cellStyle name="40% - Accent1 2 4 2 4 4" xfId="21076"/>
    <cellStyle name="40% - Accent1 2 4 2 4 4 2" xfId="44380"/>
    <cellStyle name="40% - Accent1 2 4 2 4 5" xfId="32784"/>
    <cellStyle name="40% - Accent1 2 4 2 5" xfId="6307"/>
    <cellStyle name="40% - Accent1 2 4 2 5 2" xfId="23964"/>
    <cellStyle name="40% - Accent1 2 4 2 5 2 2" xfId="47266"/>
    <cellStyle name="40% - Accent1 2 4 2 5 3" xfId="35670"/>
    <cellStyle name="40% - Accent1 2 4 2 6" xfId="14098"/>
    <cellStyle name="40% - Accent1 2 4 2 7" xfId="18974"/>
    <cellStyle name="40% - Accent1 2 4 2 7 2" xfId="42357"/>
    <cellStyle name="40% - Accent1 2 4 2 8" xfId="29900"/>
    <cellStyle name="40% - Accent1 2 4 3" xfId="1044"/>
    <cellStyle name="40% - Accent1 2 4 3 2" xfId="2437"/>
    <cellStyle name="40% - Accent1 2 4 3 2 2" xfId="5321"/>
    <cellStyle name="40% - Accent1 2 4 3 2 2 2" xfId="11091"/>
    <cellStyle name="40% - Accent1 2 4 3 2 2 2 2" xfId="28748"/>
    <cellStyle name="40% - Accent1 2 4 3 2 2 2 2 2" xfId="52050"/>
    <cellStyle name="40% - Accent1 2 4 3 2 2 2 3" xfId="40454"/>
    <cellStyle name="40% - Accent1 2 4 3 2 2 3" xfId="14108"/>
    <cellStyle name="40% - Accent1 2 4 3 2 2 4" xfId="22976"/>
    <cellStyle name="40% - Accent1 2 4 3 2 2 4 2" xfId="46280"/>
    <cellStyle name="40% - Accent1 2 4 3 2 2 5" xfId="34684"/>
    <cellStyle name="40% - Accent1 2 4 3 2 3" xfId="8207"/>
    <cellStyle name="40% - Accent1 2 4 3 2 3 2" xfId="25864"/>
    <cellStyle name="40% - Accent1 2 4 3 2 3 2 2" xfId="49166"/>
    <cellStyle name="40% - Accent1 2 4 3 2 3 3" xfId="37570"/>
    <cellStyle name="40% - Accent1 2 4 3 2 4" xfId="14107"/>
    <cellStyle name="40% - Accent1 2 4 3 2 5" xfId="20092"/>
    <cellStyle name="40% - Accent1 2 4 3 2 5 2" xfId="43396"/>
    <cellStyle name="40% - Accent1 2 4 3 2 6" xfId="31800"/>
    <cellStyle name="40% - Accent1 2 4 3 3" xfId="3928"/>
    <cellStyle name="40% - Accent1 2 4 3 3 2" xfId="9698"/>
    <cellStyle name="40% - Accent1 2 4 3 3 2 2" xfId="27355"/>
    <cellStyle name="40% - Accent1 2 4 3 3 2 2 2" xfId="50657"/>
    <cellStyle name="40% - Accent1 2 4 3 3 2 3" xfId="39061"/>
    <cellStyle name="40% - Accent1 2 4 3 3 3" xfId="14109"/>
    <cellStyle name="40% - Accent1 2 4 3 3 4" xfId="21583"/>
    <cellStyle name="40% - Accent1 2 4 3 3 4 2" xfId="44887"/>
    <cellStyle name="40% - Accent1 2 4 3 3 5" xfId="33291"/>
    <cellStyle name="40% - Accent1 2 4 3 4" xfId="6814"/>
    <cellStyle name="40% - Accent1 2 4 3 4 2" xfId="24471"/>
    <cellStyle name="40% - Accent1 2 4 3 4 2 2" xfId="47773"/>
    <cellStyle name="40% - Accent1 2 4 3 4 3" xfId="36177"/>
    <cellStyle name="40% - Accent1 2 4 3 5" xfId="14106"/>
    <cellStyle name="40% - Accent1 2 4 3 6" xfId="18467"/>
    <cellStyle name="40% - Accent1 2 4 3 6 2" xfId="41850"/>
    <cellStyle name="40% - Accent1 2 4 3 7" xfId="30407"/>
    <cellStyle name="40% - Accent1 2 4 4" xfId="1690"/>
    <cellStyle name="40% - Accent1 2 4 4 2" xfId="4574"/>
    <cellStyle name="40% - Accent1 2 4 4 2 2" xfId="10344"/>
    <cellStyle name="40% - Accent1 2 4 4 2 2 2" xfId="28001"/>
    <cellStyle name="40% - Accent1 2 4 4 2 2 2 2" xfId="51303"/>
    <cellStyle name="40% - Accent1 2 4 4 2 2 3" xfId="39707"/>
    <cellStyle name="40% - Accent1 2 4 4 2 3" xfId="14111"/>
    <cellStyle name="40% - Accent1 2 4 4 2 4" xfId="22229"/>
    <cellStyle name="40% - Accent1 2 4 4 2 4 2" xfId="45533"/>
    <cellStyle name="40% - Accent1 2 4 4 2 5" xfId="33937"/>
    <cellStyle name="40% - Accent1 2 4 4 3" xfId="7460"/>
    <cellStyle name="40% - Accent1 2 4 4 3 2" xfId="25117"/>
    <cellStyle name="40% - Accent1 2 4 4 3 2 2" xfId="48419"/>
    <cellStyle name="40% - Accent1 2 4 4 3 3" xfId="36823"/>
    <cellStyle name="40% - Accent1 2 4 4 4" xfId="14110"/>
    <cellStyle name="40% - Accent1 2 4 4 5" xfId="17821"/>
    <cellStyle name="40% - Accent1 2 4 4 5 2" xfId="41204"/>
    <cellStyle name="40% - Accent1 2 4 4 6" xfId="31053"/>
    <cellStyle name="40% - Accent1 2 4 5" xfId="3181"/>
    <cellStyle name="40% - Accent1 2 4 5 2" xfId="8951"/>
    <cellStyle name="40% - Accent1 2 4 5 2 2" xfId="26608"/>
    <cellStyle name="40% - Accent1 2 4 5 2 2 2" xfId="49910"/>
    <cellStyle name="40% - Accent1 2 4 5 2 3" xfId="38314"/>
    <cellStyle name="40% - Accent1 2 4 5 3" xfId="14112"/>
    <cellStyle name="40% - Accent1 2 4 5 4" xfId="20836"/>
    <cellStyle name="40% - Accent1 2 4 5 4 2" xfId="44140"/>
    <cellStyle name="40% - Accent1 2 4 5 5" xfId="32544"/>
    <cellStyle name="40% - Accent1 2 4 6" xfId="6067"/>
    <cellStyle name="40% - Accent1 2 4 6 2" xfId="23724"/>
    <cellStyle name="40% - Accent1 2 4 6 2 2" xfId="47026"/>
    <cellStyle name="40% - Accent1 2 4 6 3" xfId="35430"/>
    <cellStyle name="40% - Accent1 2 4 7" xfId="14097"/>
    <cellStyle name="40% - Accent1 2 4 8" xfId="19240"/>
    <cellStyle name="40% - Accent1 2 4 8 2" xfId="42597"/>
    <cellStyle name="40% - Accent1 2 4 9" xfId="29660"/>
    <cellStyle name="40% - Accent1 2 5" xfId="266"/>
    <cellStyle name="40% - Accent1 2 5 2" xfId="1039"/>
    <cellStyle name="40% - Accent1 2 5 2 2" xfId="2432"/>
    <cellStyle name="40% - Accent1 2 5 2 2 2" xfId="5316"/>
    <cellStyle name="40% - Accent1 2 5 2 2 2 2" xfId="11086"/>
    <cellStyle name="40% - Accent1 2 5 2 2 2 2 2" xfId="28743"/>
    <cellStyle name="40% - Accent1 2 5 2 2 2 2 2 2" xfId="52045"/>
    <cellStyle name="40% - Accent1 2 5 2 2 2 2 3" xfId="40449"/>
    <cellStyle name="40% - Accent1 2 5 2 2 2 3" xfId="14116"/>
    <cellStyle name="40% - Accent1 2 5 2 2 2 4" xfId="22971"/>
    <cellStyle name="40% - Accent1 2 5 2 2 2 4 2" xfId="46275"/>
    <cellStyle name="40% - Accent1 2 5 2 2 2 5" xfId="34679"/>
    <cellStyle name="40% - Accent1 2 5 2 2 3" xfId="8202"/>
    <cellStyle name="40% - Accent1 2 5 2 2 3 2" xfId="25859"/>
    <cellStyle name="40% - Accent1 2 5 2 2 3 2 2" xfId="49161"/>
    <cellStyle name="40% - Accent1 2 5 2 2 3 3" xfId="37565"/>
    <cellStyle name="40% - Accent1 2 5 2 2 4" xfId="14115"/>
    <cellStyle name="40% - Accent1 2 5 2 2 5" xfId="20087"/>
    <cellStyle name="40% - Accent1 2 5 2 2 5 2" xfId="43391"/>
    <cellStyle name="40% - Accent1 2 5 2 2 6" xfId="31795"/>
    <cellStyle name="40% - Accent1 2 5 2 3" xfId="3923"/>
    <cellStyle name="40% - Accent1 2 5 2 3 2" xfId="9693"/>
    <cellStyle name="40% - Accent1 2 5 2 3 2 2" xfId="27350"/>
    <cellStyle name="40% - Accent1 2 5 2 3 2 2 2" xfId="50652"/>
    <cellStyle name="40% - Accent1 2 5 2 3 2 3" xfId="39056"/>
    <cellStyle name="40% - Accent1 2 5 2 3 3" xfId="14117"/>
    <cellStyle name="40% - Accent1 2 5 2 3 4" xfId="21578"/>
    <cellStyle name="40% - Accent1 2 5 2 3 4 2" xfId="44882"/>
    <cellStyle name="40% - Accent1 2 5 2 3 5" xfId="33286"/>
    <cellStyle name="40% - Accent1 2 5 2 4" xfId="6809"/>
    <cellStyle name="40% - Accent1 2 5 2 4 2" xfId="24466"/>
    <cellStyle name="40% - Accent1 2 5 2 4 2 2" xfId="47768"/>
    <cellStyle name="40% - Accent1 2 5 2 4 3" xfId="36172"/>
    <cellStyle name="40% - Accent1 2 5 2 5" xfId="14114"/>
    <cellStyle name="40% - Accent1 2 5 2 6" xfId="18472"/>
    <cellStyle name="40% - Accent1 2 5 2 6 2" xfId="41855"/>
    <cellStyle name="40% - Accent1 2 5 2 7" xfId="30402"/>
    <cellStyle name="40% - Accent1 2 5 3" xfId="1685"/>
    <cellStyle name="40% - Accent1 2 5 3 2" xfId="4569"/>
    <cellStyle name="40% - Accent1 2 5 3 2 2" xfId="10339"/>
    <cellStyle name="40% - Accent1 2 5 3 2 2 2" xfId="27996"/>
    <cellStyle name="40% - Accent1 2 5 3 2 2 2 2" xfId="51298"/>
    <cellStyle name="40% - Accent1 2 5 3 2 2 3" xfId="39702"/>
    <cellStyle name="40% - Accent1 2 5 3 2 3" xfId="14119"/>
    <cellStyle name="40% - Accent1 2 5 3 2 4" xfId="22224"/>
    <cellStyle name="40% - Accent1 2 5 3 2 4 2" xfId="45528"/>
    <cellStyle name="40% - Accent1 2 5 3 2 5" xfId="33932"/>
    <cellStyle name="40% - Accent1 2 5 3 3" xfId="7455"/>
    <cellStyle name="40% - Accent1 2 5 3 3 2" xfId="25112"/>
    <cellStyle name="40% - Accent1 2 5 3 3 2 2" xfId="48414"/>
    <cellStyle name="40% - Accent1 2 5 3 3 3" xfId="36818"/>
    <cellStyle name="40% - Accent1 2 5 3 4" xfId="14118"/>
    <cellStyle name="40% - Accent1 2 5 3 5" xfId="17826"/>
    <cellStyle name="40% - Accent1 2 5 3 5 2" xfId="41209"/>
    <cellStyle name="40% - Accent1 2 5 3 6" xfId="31048"/>
    <cellStyle name="40% - Accent1 2 5 4" xfId="3176"/>
    <cellStyle name="40% - Accent1 2 5 4 2" xfId="8946"/>
    <cellStyle name="40% - Accent1 2 5 4 2 2" xfId="26603"/>
    <cellStyle name="40% - Accent1 2 5 4 2 2 2" xfId="49905"/>
    <cellStyle name="40% - Accent1 2 5 4 2 3" xfId="38309"/>
    <cellStyle name="40% - Accent1 2 5 4 3" xfId="14120"/>
    <cellStyle name="40% - Accent1 2 5 4 4" xfId="20831"/>
    <cellStyle name="40% - Accent1 2 5 4 4 2" xfId="44135"/>
    <cellStyle name="40% - Accent1 2 5 4 5" xfId="32539"/>
    <cellStyle name="40% - Accent1 2 5 5" xfId="6062"/>
    <cellStyle name="40% - Accent1 2 5 5 2" xfId="23719"/>
    <cellStyle name="40% - Accent1 2 5 5 2 2" xfId="47021"/>
    <cellStyle name="40% - Accent1 2 5 5 3" xfId="35425"/>
    <cellStyle name="40% - Accent1 2 5 6" xfId="14113"/>
    <cellStyle name="40% - Accent1 2 5 7" xfId="19245"/>
    <cellStyle name="40% - Accent1 2 5 7 2" xfId="42602"/>
    <cellStyle name="40% - Accent1 2 5 8" xfId="29655"/>
    <cellStyle name="40% - Accent1 2 6" xfId="641"/>
    <cellStyle name="40% - Accent1 2 6 2" xfId="1374"/>
    <cellStyle name="40% - Accent1 2 6 2 2" xfId="2767"/>
    <cellStyle name="40% - Accent1 2 6 2 2 2" xfId="5651"/>
    <cellStyle name="40% - Accent1 2 6 2 2 2 2" xfId="11421"/>
    <cellStyle name="40% - Accent1 2 6 2 2 2 2 2" xfId="29078"/>
    <cellStyle name="40% - Accent1 2 6 2 2 2 2 2 2" xfId="52380"/>
    <cellStyle name="40% - Accent1 2 6 2 2 2 2 3" xfId="40784"/>
    <cellStyle name="40% - Accent1 2 6 2 2 2 3" xfId="14124"/>
    <cellStyle name="40% - Accent1 2 6 2 2 2 4" xfId="23306"/>
    <cellStyle name="40% - Accent1 2 6 2 2 2 4 2" xfId="46610"/>
    <cellStyle name="40% - Accent1 2 6 2 2 2 5" xfId="35014"/>
    <cellStyle name="40% - Accent1 2 6 2 2 3" xfId="8537"/>
    <cellStyle name="40% - Accent1 2 6 2 2 3 2" xfId="26194"/>
    <cellStyle name="40% - Accent1 2 6 2 2 3 2 2" xfId="49496"/>
    <cellStyle name="40% - Accent1 2 6 2 2 3 3" xfId="37900"/>
    <cellStyle name="40% - Accent1 2 6 2 2 4" xfId="14123"/>
    <cellStyle name="40% - Accent1 2 6 2 2 5" xfId="20422"/>
    <cellStyle name="40% - Accent1 2 6 2 2 5 2" xfId="43726"/>
    <cellStyle name="40% - Accent1 2 6 2 2 6" xfId="32130"/>
    <cellStyle name="40% - Accent1 2 6 2 3" xfId="4258"/>
    <cellStyle name="40% - Accent1 2 6 2 3 2" xfId="10028"/>
    <cellStyle name="40% - Accent1 2 6 2 3 2 2" xfId="27685"/>
    <cellStyle name="40% - Accent1 2 6 2 3 2 2 2" xfId="50987"/>
    <cellStyle name="40% - Accent1 2 6 2 3 2 3" xfId="39391"/>
    <cellStyle name="40% - Accent1 2 6 2 3 3" xfId="14125"/>
    <cellStyle name="40% - Accent1 2 6 2 3 4" xfId="21913"/>
    <cellStyle name="40% - Accent1 2 6 2 3 4 2" xfId="45217"/>
    <cellStyle name="40% - Accent1 2 6 2 3 5" xfId="33621"/>
    <cellStyle name="40% - Accent1 2 6 2 4" xfId="7144"/>
    <cellStyle name="40% - Accent1 2 6 2 4 2" xfId="24801"/>
    <cellStyle name="40% - Accent1 2 6 2 4 2 2" xfId="48103"/>
    <cellStyle name="40% - Accent1 2 6 2 4 3" xfId="36507"/>
    <cellStyle name="40% - Accent1 2 6 2 5" xfId="14122"/>
    <cellStyle name="40% - Accent1 2 6 2 6" xfId="18137"/>
    <cellStyle name="40% - Accent1 2 6 2 6 2" xfId="41520"/>
    <cellStyle name="40% - Accent1 2 6 2 7" xfId="30737"/>
    <cellStyle name="40% - Accent1 2 6 3" xfId="2034"/>
    <cellStyle name="40% - Accent1 2 6 3 2" xfId="4918"/>
    <cellStyle name="40% - Accent1 2 6 3 2 2" xfId="10688"/>
    <cellStyle name="40% - Accent1 2 6 3 2 2 2" xfId="28345"/>
    <cellStyle name="40% - Accent1 2 6 3 2 2 2 2" xfId="51647"/>
    <cellStyle name="40% - Accent1 2 6 3 2 2 3" xfId="40051"/>
    <cellStyle name="40% - Accent1 2 6 3 2 3" xfId="14127"/>
    <cellStyle name="40% - Accent1 2 6 3 2 4" xfId="22573"/>
    <cellStyle name="40% - Accent1 2 6 3 2 4 2" xfId="45877"/>
    <cellStyle name="40% - Accent1 2 6 3 2 5" xfId="34281"/>
    <cellStyle name="40% - Accent1 2 6 3 3" xfId="7804"/>
    <cellStyle name="40% - Accent1 2 6 3 3 2" xfId="25461"/>
    <cellStyle name="40% - Accent1 2 6 3 3 2 2" xfId="48763"/>
    <cellStyle name="40% - Accent1 2 6 3 3 3" xfId="37167"/>
    <cellStyle name="40% - Accent1 2 6 3 4" xfId="14126"/>
    <cellStyle name="40% - Accent1 2 6 3 5" xfId="19689"/>
    <cellStyle name="40% - Accent1 2 6 3 5 2" xfId="42993"/>
    <cellStyle name="40% - Accent1 2 6 3 6" xfId="31397"/>
    <cellStyle name="40% - Accent1 2 6 4" xfId="3525"/>
    <cellStyle name="40% - Accent1 2 6 4 2" xfId="9295"/>
    <cellStyle name="40% - Accent1 2 6 4 2 2" xfId="26952"/>
    <cellStyle name="40% - Accent1 2 6 4 2 2 2" xfId="50254"/>
    <cellStyle name="40% - Accent1 2 6 4 2 3" xfId="38658"/>
    <cellStyle name="40% - Accent1 2 6 4 3" xfId="14128"/>
    <cellStyle name="40% - Accent1 2 6 4 4" xfId="21180"/>
    <cellStyle name="40% - Accent1 2 6 4 4 2" xfId="44484"/>
    <cellStyle name="40% - Accent1 2 6 4 5" xfId="32888"/>
    <cellStyle name="40% - Accent1 2 6 5" xfId="6411"/>
    <cellStyle name="40% - Accent1 2 6 5 2" xfId="24068"/>
    <cellStyle name="40% - Accent1 2 6 5 2 2" xfId="47370"/>
    <cellStyle name="40% - Accent1 2 6 5 3" xfId="35774"/>
    <cellStyle name="40% - Accent1 2 6 6" xfId="14121"/>
    <cellStyle name="40% - Accent1 2 6 7" xfId="18870"/>
    <cellStyle name="40% - Accent1 2 6 7 2" xfId="42253"/>
    <cellStyle name="40% - Accent1 2 6 8" xfId="30004"/>
    <cellStyle name="40% - Accent1 2 7" xfId="855"/>
    <cellStyle name="40% - Accent1 2 7 2" xfId="2248"/>
    <cellStyle name="40% - Accent1 2 7 2 2" xfId="5132"/>
    <cellStyle name="40% - Accent1 2 7 2 2 2" xfId="10902"/>
    <cellStyle name="40% - Accent1 2 7 2 2 2 2" xfId="28559"/>
    <cellStyle name="40% - Accent1 2 7 2 2 2 2 2" xfId="51861"/>
    <cellStyle name="40% - Accent1 2 7 2 2 2 3" xfId="40265"/>
    <cellStyle name="40% - Accent1 2 7 2 2 3" xfId="14131"/>
    <cellStyle name="40% - Accent1 2 7 2 2 4" xfId="22787"/>
    <cellStyle name="40% - Accent1 2 7 2 2 4 2" xfId="46091"/>
    <cellStyle name="40% - Accent1 2 7 2 2 5" xfId="34495"/>
    <cellStyle name="40% - Accent1 2 7 2 3" xfId="8018"/>
    <cellStyle name="40% - Accent1 2 7 2 3 2" xfId="25675"/>
    <cellStyle name="40% - Accent1 2 7 2 3 2 2" xfId="48977"/>
    <cellStyle name="40% - Accent1 2 7 2 3 3" xfId="37381"/>
    <cellStyle name="40% - Accent1 2 7 2 4" xfId="14130"/>
    <cellStyle name="40% - Accent1 2 7 2 5" xfId="19903"/>
    <cellStyle name="40% - Accent1 2 7 2 5 2" xfId="43207"/>
    <cellStyle name="40% - Accent1 2 7 2 6" xfId="31611"/>
    <cellStyle name="40% - Accent1 2 7 3" xfId="3739"/>
    <cellStyle name="40% - Accent1 2 7 3 2" xfId="9509"/>
    <cellStyle name="40% - Accent1 2 7 3 2 2" xfId="27166"/>
    <cellStyle name="40% - Accent1 2 7 3 2 2 2" xfId="50468"/>
    <cellStyle name="40% - Accent1 2 7 3 2 3" xfId="38872"/>
    <cellStyle name="40% - Accent1 2 7 3 3" xfId="14132"/>
    <cellStyle name="40% - Accent1 2 7 3 4" xfId="21394"/>
    <cellStyle name="40% - Accent1 2 7 3 4 2" xfId="44698"/>
    <cellStyle name="40% - Accent1 2 7 3 5" xfId="33102"/>
    <cellStyle name="40% - Accent1 2 7 4" xfId="6625"/>
    <cellStyle name="40% - Accent1 2 7 4 2" xfId="24282"/>
    <cellStyle name="40% - Accent1 2 7 4 2 2" xfId="47584"/>
    <cellStyle name="40% - Accent1 2 7 4 3" xfId="35988"/>
    <cellStyle name="40% - Accent1 2 7 5" xfId="14129"/>
    <cellStyle name="40% - Accent1 2 7 6" xfId="18656"/>
    <cellStyle name="40% - Accent1 2 7 6 2" xfId="42039"/>
    <cellStyle name="40% - Accent1 2 7 7" xfId="30218"/>
    <cellStyle name="40% - Accent1 2 8" xfId="754"/>
    <cellStyle name="40% - Accent1 2 8 2" xfId="2147"/>
    <cellStyle name="40% - Accent1 2 8 2 2" xfId="5031"/>
    <cellStyle name="40% - Accent1 2 8 2 2 2" xfId="10801"/>
    <cellStyle name="40% - Accent1 2 8 2 2 2 2" xfId="28458"/>
    <cellStyle name="40% - Accent1 2 8 2 2 2 2 2" xfId="51760"/>
    <cellStyle name="40% - Accent1 2 8 2 2 2 3" xfId="40164"/>
    <cellStyle name="40% - Accent1 2 8 2 2 3" xfId="14135"/>
    <cellStyle name="40% - Accent1 2 8 2 2 4" xfId="22686"/>
    <cellStyle name="40% - Accent1 2 8 2 2 4 2" xfId="45990"/>
    <cellStyle name="40% - Accent1 2 8 2 2 5" xfId="34394"/>
    <cellStyle name="40% - Accent1 2 8 2 3" xfId="7917"/>
    <cellStyle name="40% - Accent1 2 8 2 3 2" xfId="25574"/>
    <cellStyle name="40% - Accent1 2 8 2 3 2 2" xfId="48876"/>
    <cellStyle name="40% - Accent1 2 8 2 3 3" xfId="37280"/>
    <cellStyle name="40% - Accent1 2 8 2 4" xfId="14134"/>
    <cellStyle name="40% - Accent1 2 8 2 5" xfId="19802"/>
    <cellStyle name="40% - Accent1 2 8 2 5 2" xfId="43106"/>
    <cellStyle name="40% - Accent1 2 8 2 6" xfId="31510"/>
    <cellStyle name="40% - Accent1 2 8 3" xfId="3638"/>
    <cellStyle name="40% - Accent1 2 8 3 2" xfId="9408"/>
    <cellStyle name="40% - Accent1 2 8 3 2 2" xfId="27065"/>
    <cellStyle name="40% - Accent1 2 8 3 2 2 2" xfId="50367"/>
    <cellStyle name="40% - Accent1 2 8 3 2 3" xfId="38771"/>
    <cellStyle name="40% - Accent1 2 8 3 3" xfId="14136"/>
    <cellStyle name="40% - Accent1 2 8 3 4" xfId="21293"/>
    <cellStyle name="40% - Accent1 2 8 3 4 2" xfId="44597"/>
    <cellStyle name="40% - Accent1 2 8 3 5" xfId="33001"/>
    <cellStyle name="40% - Accent1 2 8 4" xfId="6524"/>
    <cellStyle name="40% - Accent1 2 8 4 2" xfId="24181"/>
    <cellStyle name="40% - Accent1 2 8 4 2 2" xfId="47483"/>
    <cellStyle name="40% - Accent1 2 8 4 3" xfId="35887"/>
    <cellStyle name="40% - Accent1 2 8 5" xfId="14133"/>
    <cellStyle name="40% - Accent1 2 8 6" xfId="18757"/>
    <cellStyle name="40% - Accent1 2 8 6 2" xfId="42140"/>
    <cellStyle name="40% - Accent1 2 8 7" xfId="30117"/>
    <cellStyle name="40% - Accent1 2 9" xfId="1501"/>
    <cellStyle name="40% - Accent1 2 9 2" xfId="4385"/>
    <cellStyle name="40% - Accent1 2 9 2 2" xfId="10155"/>
    <cellStyle name="40% - Accent1 2 9 2 2 2" xfId="27812"/>
    <cellStyle name="40% - Accent1 2 9 2 2 2 2" xfId="51114"/>
    <cellStyle name="40% - Accent1 2 9 2 2 3" xfId="39518"/>
    <cellStyle name="40% - Accent1 2 9 2 3" xfId="14138"/>
    <cellStyle name="40% - Accent1 2 9 2 4" xfId="22040"/>
    <cellStyle name="40% - Accent1 2 9 2 4 2" xfId="45344"/>
    <cellStyle name="40% - Accent1 2 9 2 5" xfId="33748"/>
    <cellStyle name="40% - Accent1 2 9 3" xfId="7271"/>
    <cellStyle name="40% - Accent1 2 9 3 2" xfId="24928"/>
    <cellStyle name="40% - Accent1 2 9 3 2 2" xfId="48230"/>
    <cellStyle name="40% - Accent1 2 9 3 3" xfId="36634"/>
    <cellStyle name="40% - Accent1 2 9 4" xfId="14137"/>
    <cellStyle name="40% - Accent1 2 9 5" xfId="18010"/>
    <cellStyle name="40% - Accent1 2 9 5 2" xfId="41393"/>
    <cellStyle name="40% - Accent1 2 9 6" xfId="30864"/>
    <cellStyle name="40% - Accent1 20" xfId="2976"/>
    <cellStyle name="40% - Accent1 20 2" xfId="8746"/>
    <cellStyle name="40% - Accent1 20 2 2" xfId="26403"/>
    <cellStyle name="40% - Accent1 20 2 2 2" xfId="49705"/>
    <cellStyle name="40% - Accent1 20 2 3" xfId="38109"/>
    <cellStyle name="40% - Accent1 20 3" xfId="14139"/>
    <cellStyle name="40% - Accent1 20 4" xfId="20631"/>
    <cellStyle name="40% - Accent1 20 4 2" xfId="43935"/>
    <cellStyle name="40% - Accent1 20 5" xfId="32339"/>
    <cellStyle name="40% - Accent1 21" xfId="5862"/>
    <cellStyle name="40% - Accent1 21 2" xfId="14140"/>
    <cellStyle name="40% - Accent1 21 3" xfId="23519"/>
    <cellStyle name="40% - Accent1 21 3 2" xfId="46821"/>
    <cellStyle name="40% - Accent1 21 4" xfId="35225"/>
    <cellStyle name="40% - Accent1 22" xfId="11647"/>
    <cellStyle name="40% - Accent1 22 2" xfId="17550"/>
    <cellStyle name="40% - Accent1 22 3" xfId="29291"/>
    <cellStyle name="40% - Accent1 22 3 2" xfId="52591"/>
    <cellStyle name="40% - Accent1 22 4" xfId="40995"/>
    <cellStyle name="40% - Accent1 23" xfId="14014"/>
    <cellStyle name="40% - Accent1 23 2" xfId="17615"/>
    <cellStyle name="40% - Accent1 23 2 2" xfId="29373"/>
    <cellStyle name="40% - Accent1 23 2 2 2" xfId="52605"/>
    <cellStyle name="40% - Accent1 23 2 3" xfId="41009"/>
    <cellStyle name="40% - Accent1 23 3" xfId="29307"/>
    <cellStyle name="40% - Accent1 23 4" xfId="19491"/>
    <cellStyle name="40% - Accent1 23 4 2" xfId="42795"/>
    <cellStyle name="40% - Accent1 24" xfId="17640"/>
    <cellStyle name="40% - Accent1 24 2" xfId="41023"/>
    <cellStyle name="40% - Accent1 25" xfId="17654"/>
    <cellStyle name="40% - Accent1 25 2" xfId="41037"/>
    <cellStyle name="40% - Accent1 26" xfId="29387"/>
    <cellStyle name="40% - Accent1 26 2" xfId="52619"/>
    <cellStyle name="40% - Accent1 27" xfId="29401"/>
    <cellStyle name="40% - Accent1 27 2" xfId="52633"/>
    <cellStyle name="40% - Accent1 28" xfId="29415"/>
    <cellStyle name="40% - Accent1 28 2" xfId="52647"/>
    <cellStyle name="40% - Accent1 29" xfId="29429"/>
    <cellStyle name="40% - Accent1 29 2" xfId="52661"/>
    <cellStyle name="40% - Accent1 3" xfId="82"/>
    <cellStyle name="40% - Accent1 3 10" xfId="3010"/>
    <cellStyle name="40% - Accent1 3 10 2" xfId="8780"/>
    <cellStyle name="40% - Accent1 3 10 2 2" xfId="26437"/>
    <cellStyle name="40% - Accent1 3 10 2 2 2" xfId="49739"/>
    <cellStyle name="40% - Accent1 3 10 2 3" xfId="38143"/>
    <cellStyle name="40% - Accent1 3 10 3" xfId="14142"/>
    <cellStyle name="40% - Accent1 3 10 4" xfId="20665"/>
    <cellStyle name="40% - Accent1 3 10 4 2" xfId="43969"/>
    <cellStyle name="40% - Accent1 3 10 5" xfId="32373"/>
    <cellStyle name="40% - Accent1 3 11" xfId="5896"/>
    <cellStyle name="40% - Accent1 3 11 2" xfId="23553"/>
    <cellStyle name="40% - Accent1 3 11 2 2" xfId="46855"/>
    <cellStyle name="40% - Accent1 3 11 3" xfId="35259"/>
    <cellStyle name="40% - Accent1 3 12" xfId="14141"/>
    <cellStyle name="40% - Accent1 3 13" xfId="19429"/>
    <cellStyle name="40% - Accent1 3 13 2" xfId="42768"/>
    <cellStyle name="40% - Accent1 3 14" xfId="29489"/>
    <cellStyle name="40% - Accent1 3 2" xfId="273"/>
    <cellStyle name="40% - Accent1 3 2 10" xfId="19238"/>
    <cellStyle name="40% - Accent1 3 2 10 2" xfId="42595"/>
    <cellStyle name="40% - Accent1 3 2 11" xfId="29662"/>
    <cellStyle name="40% - Accent1 3 2 2" xfId="274"/>
    <cellStyle name="40% - Accent1 3 2 2 2" xfId="539"/>
    <cellStyle name="40% - Accent1 3 2 2 2 2" xfId="1272"/>
    <cellStyle name="40% - Accent1 3 2 2 2 2 2" xfId="2665"/>
    <cellStyle name="40% - Accent1 3 2 2 2 2 2 2" xfId="5549"/>
    <cellStyle name="40% - Accent1 3 2 2 2 2 2 2 2" xfId="11319"/>
    <cellStyle name="40% - Accent1 3 2 2 2 2 2 2 2 2" xfId="28976"/>
    <cellStyle name="40% - Accent1 3 2 2 2 2 2 2 2 2 2" xfId="52278"/>
    <cellStyle name="40% - Accent1 3 2 2 2 2 2 2 2 3" xfId="40682"/>
    <cellStyle name="40% - Accent1 3 2 2 2 2 2 2 3" xfId="14148"/>
    <cellStyle name="40% - Accent1 3 2 2 2 2 2 2 4" xfId="23204"/>
    <cellStyle name="40% - Accent1 3 2 2 2 2 2 2 4 2" xfId="46508"/>
    <cellStyle name="40% - Accent1 3 2 2 2 2 2 2 5" xfId="34912"/>
    <cellStyle name="40% - Accent1 3 2 2 2 2 2 3" xfId="8435"/>
    <cellStyle name="40% - Accent1 3 2 2 2 2 2 3 2" xfId="26092"/>
    <cellStyle name="40% - Accent1 3 2 2 2 2 2 3 2 2" xfId="49394"/>
    <cellStyle name="40% - Accent1 3 2 2 2 2 2 3 3" xfId="37798"/>
    <cellStyle name="40% - Accent1 3 2 2 2 2 2 4" xfId="14147"/>
    <cellStyle name="40% - Accent1 3 2 2 2 2 2 5" xfId="20320"/>
    <cellStyle name="40% - Accent1 3 2 2 2 2 2 5 2" xfId="43624"/>
    <cellStyle name="40% - Accent1 3 2 2 2 2 2 6" xfId="32028"/>
    <cellStyle name="40% - Accent1 3 2 2 2 2 3" xfId="4156"/>
    <cellStyle name="40% - Accent1 3 2 2 2 2 3 2" xfId="9926"/>
    <cellStyle name="40% - Accent1 3 2 2 2 2 3 2 2" xfId="27583"/>
    <cellStyle name="40% - Accent1 3 2 2 2 2 3 2 2 2" xfId="50885"/>
    <cellStyle name="40% - Accent1 3 2 2 2 2 3 2 3" xfId="39289"/>
    <cellStyle name="40% - Accent1 3 2 2 2 2 3 3" xfId="14149"/>
    <cellStyle name="40% - Accent1 3 2 2 2 2 3 4" xfId="21811"/>
    <cellStyle name="40% - Accent1 3 2 2 2 2 3 4 2" xfId="45115"/>
    <cellStyle name="40% - Accent1 3 2 2 2 2 3 5" xfId="33519"/>
    <cellStyle name="40% - Accent1 3 2 2 2 2 4" xfId="7042"/>
    <cellStyle name="40% - Accent1 3 2 2 2 2 4 2" xfId="24699"/>
    <cellStyle name="40% - Accent1 3 2 2 2 2 4 2 2" xfId="48001"/>
    <cellStyle name="40% - Accent1 3 2 2 2 2 4 3" xfId="36405"/>
    <cellStyle name="40% - Accent1 3 2 2 2 2 5" xfId="14146"/>
    <cellStyle name="40% - Accent1 3 2 2 2 2 6" xfId="18239"/>
    <cellStyle name="40% - Accent1 3 2 2 2 2 6 2" xfId="41622"/>
    <cellStyle name="40% - Accent1 3 2 2 2 2 7" xfId="30635"/>
    <cellStyle name="40% - Accent1 3 2 2 2 3" xfId="1932"/>
    <cellStyle name="40% - Accent1 3 2 2 2 3 2" xfId="4816"/>
    <cellStyle name="40% - Accent1 3 2 2 2 3 2 2" xfId="10586"/>
    <cellStyle name="40% - Accent1 3 2 2 2 3 2 2 2" xfId="28243"/>
    <cellStyle name="40% - Accent1 3 2 2 2 3 2 2 2 2" xfId="51545"/>
    <cellStyle name="40% - Accent1 3 2 2 2 3 2 2 3" xfId="39949"/>
    <cellStyle name="40% - Accent1 3 2 2 2 3 2 3" xfId="14151"/>
    <cellStyle name="40% - Accent1 3 2 2 2 3 2 4" xfId="22471"/>
    <cellStyle name="40% - Accent1 3 2 2 2 3 2 4 2" xfId="45775"/>
    <cellStyle name="40% - Accent1 3 2 2 2 3 2 5" xfId="34179"/>
    <cellStyle name="40% - Accent1 3 2 2 2 3 3" xfId="7702"/>
    <cellStyle name="40% - Accent1 3 2 2 2 3 3 2" xfId="25359"/>
    <cellStyle name="40% - Accent1 3 2 2 2 3 3 2 2" xfId="48661"/>
    <cellStyle name="40% - Accent1 3 2 2 2 3 3 3" xfId="37065"/>
    <cellStyle name="40% - Accent1 3 2 2 2 3 4" xfId="14150"/>
    <cellStyle name="40% - Accent1 3 2 2 2 3 5" xfId="19587"/>
    <cellStyle name="40% - Accent1 3 2 2 2 3 5 2" xfId="42891"/>
    <cellStyle name="40% - Accent1 3 2 2 2 3 6" xfId="31295"/>
    <cellStyle name="40% - Accent1 3 2 2 2 4" xfId="3423"/>
    <cellStyle name="40% - Accent1 3 2 2 2 4 2" xfId="9193"/>
    <cellStyle name="40% - Accent1 3 2 2 2 4 2 2" xfId="26850"/>
    <cellStyle name="40% - Accent1 3 2 2 2 4 2 2 2" xfId="50152"/>
    <cellStyle name="40% - Accent1 3 2 2 2 4 2 3" xfId="38556"/>
    <cellStyle name="40% - Accent1 3 2 2 2 4 3" xfId="14152"/>
    <cellStyle name="40% - Accent1 3 2 2 2 4 4" xfId="21078"/>
    <cellStyle name="40% - Accent1 3 2 2 2 4 4 2" xfId="44382"/>
    <cellStyle name="40% - Accent1 3 2 2 2 4 5" xfId="32786"/>
    <cellStyle name="40% - Accent1 3 2 2 2 5" xfId="6309"/>
    <cellStyle name="40% - Accent1 3 2 2 2 5 2" xfId="23966"/>
    <cellStyle name="40% - Accent1 3 2 2 2 5 2 2" xfId="47268"/>
    <cellStyle name="40% - Accent1 3 2 2 2 5 3" xfId="35672"/>
    <cellStyle name="40% - Accent1 3 2 2 2 6" xfId="14145"/>
    <cellStyle name="40% - Accent1 3 2 2 2 7" xfId="18972"/>
    <cellStyle name="40% - Accent1 3 2 2 2 7 2" xfId="42355"/>
    <cellStyle name="40% - Accent1 3 2 2 2 8" xfId="29902"/>
    <cellStyle name="40% - Accent1 3 2 2 3" xfId="1047"/>
    <cellStyle name="40% - Accent1 3 2 2 3 2" xfId="2440"/>
    <cellStyle name="40% - Accent1 3 2 2 3 2 2" xfId="5324"/>
    <cellStyle name="40% - Accent1 3 2 2 3 2 2 2" xfId="11094"/>
    <cellStyle name="40% - Accent1 3 2 2 3 2 2 2 2" xfId="28751"/>
    <cellStyle name="40% - Accent1 3 2 2 3 2 2 2 2 2" xfId="52053"/>
    <cellStyle name="40% - Accent1 3 2 2 3 2 2 2 3" xfId="40457"/>
    <cellStyle name="40% - Accent1 3 2 2 3 2 2 3" xfId="14155"/>
    <cellStyle name="40% - Accent1 3 2 2 3 2 2 4" xfId="22979"/>
    <cellStyle name="40% - Accent1 3 2 2 3 2 2 4 2" xfId="46283"/>
    <cellStyle name="40% - Accent1 3 2 2 3 2 2 5" xfId="34687"/>
    <cellStyle name="40% - Accent1 3 2 2 3 2 3" xfId="8210"/>
    <cellStyle name="40% - Accent1 3 2 2 3 2 3 2" xfId="25867"/>
    <cellStyle name="40% - Accent1 3 2 2 3 2 3 2 2" xfId="49169"/>
    <cellStyle name="40% - Accent1 3 2 2 3 2 3 3" xfId="37573"/>
    <cellStyle name="40% - Accent1 3 2 2 3 2 4" xfId="14154"/>
    <cellStyle name="40% - Accent1 3 2 2 3 2 5" xfId="20095"/>
    <cellStyle name="40% - Accent1 3 2 2 3 2 5 2" xfId="43399"/>
    <cellStyle name="40% - Accent1 3 2 2 3 2 6" xfId="31803"/>
    <cellStyle name="40% - Accent1 3 2 2 3 3" xfId="3931"/>
    <cellStyle name="40% - Accent1 3 2 2 3 3 2" xfId="9701"/>
    <cellStyle name="40% - Accent1 3 2 2 3 3 2 2" xfId="27358"/>
    <cellStyle name="40% - Accent1 3 2 2 3 3 2 2 2" xfId="50660"/>
    <cellStyle name="40% - Accent1 3 2 2 3 3 2 3" xfId="39064"/>
    <cellStyle name="40% - Accent1 3 2 2 3 3 3" xfId="14156"/>
    <cellStyle name="40% - Accent1 3 2 2 3 3 4" xfId="21586"/>
    <cellStyle name="40% - Accent1 3 2 2 3 3 4 2" xfId="44890"/>
    <cellStyle name="40% - Accent1 3 2 2 3 3 5" xfId="33294"/>
    <cellStyle name="40% - Accent1 3 2 2 3 4" xfId="6817"/>
    <cellStyle name="40% - Accent1 3 2 2 3 4 2" xfId="24474"/>
    <cellStyle name="40% - Accent1 3 2 2 3 4 2 2" xfId="47776"/>
    <cellStyle name="40% - Accent1 3 2 2 3 4 3" xfId="36180"/>
    <cellStyle name="40% - Accent1 3 2 2 3 5" xfId="14153"/>
    <cellStyle name="40% - Accent1 3 2 2 3 6" xfId="18464"/>
    <cellStyle name="40% - Accent1 3 2 2 3 6 2" xfId="41847"/>
    <cellStyle name="40% - Accent1 3 2 2 3 7" xfId="30410"/>
    <cellStyle name="40% - Accent1 3 2 2 4" xfId="1693"/>
    <cellStyle name="40% - Accent1 3 2 2 4 2" xfId="4577"/>
    <cellStyle name="40% - Accent1 3 2 2 4 2 2" xfId="10347"/>
    <cellStyle name="40% - Accent1 3 2 2 4 2 2 2" xfId="28004"/>
    <cellStyle name="40% - Accent1 3 2 2 4 2 2 2 2" xfId="51306"/>
    <cellStyle name="40% - Accent1 3 2 2 4 2 2 3" xfId="39710"/>
    <cellStyle name="40% - Accent1 3 2 2 4 2 3" xfId="14158"/>
    <cellStyle name="40% - Accent1 3 2 2 4 2 4" xfId="22232"/>
    <cellStyle name="40% - Accent1 3 2 2 4 2 4 2" xfId="45536"/>
    <cellStyle name="40% - Accent1 3 2 2 4 2 5" xfId="33940"/>
    <cellStyle name="40% - Accent1 3 2 2 4 3" xfId="7463"/>
    <cellStyle name="40% - Accent1 3 2 2 4 3 2" xfId="25120"/>
    <cellStyle name="40% - Accent1 3 2 2 4 3 2 2" xfId="48422"/>
    <cellStyle name="40% - Accent1 3 2 2 4 3 3" xfId="36826"/>
    <cellStyle name="40% - Accent1 3 2 2 4 4" xfId="14157"/>
    <cellStyle name="40% - Accent1 3 2 2 4 5" xfId="17818"/>
    <cellStyle name="40% - Accent1 3 2 2 4 5 2" xfId="41201"/>
    <cellStyle name="40% - Accent1 3 2 2 4 6" xfId="31056"/>
    <cellStyle name="40% - Accent1 3 2 2 5" xfId="3184"/>
    <cellStyle name="40% - Accent1 3 2 2 5 2" xfId="8954"/>
    <cellStyle name="40% - Accent1 3 2 2 5 2 2" xfId="26611"/>
    <cellStyle name="40% - Accent1 3 2 2 5 2 2 2" xfId="49913"/>
    <cellStyle name="40% - Accent1 3 2 2 5 2 3" xfId="38317"/>
    <cellStyle name="40% - Accent1 3 2 2 5 3" xfId="14159"/>
    <cellStyle name="40% - Accent1 3 2 2 5 4" xfId="20839"/>
    <cellStyle name="40% - Accent1 3 2 2 5 4 2" xfId="44143"/>
    <cellStyle name="40% - Accent1 3 2 2 5 5" xfId="32547"/>
    <cellStyle name="40% - Accent1 3 2 2 6" xfId="6070"/>
    <cellStyle name="40% - Accent1 3 2 2 6 2" xfId="23727"/>
    <cellStyle name="40% - Accent1 3 2 2 6 2 2" xfId="47029"/>
    <cellStyle name="40% - Accent1 3 2 2 6 3" xfId="35433"/>
    <cellStyle name="40% - Accent1 3 2 2 7" xfId="14144"/>
    <cellStyle name="40% - Accent1 3 2 2 8" xfId="19237"/>
    <cellStyle name="40% - Accent1 3 2 2 8 2" xfId="42594"/>
    <cellStyle name="40% - Accent1 3 2 2 9" xfId="29663"/>
    <cellStyle name="40% - Accent1 3 2 3" xfId="275"/>
    <cellStyle name="40% - Accent1 3 2 3 2" xfId="1048"/>
    <cellStyle name="40% - Accent1 3 2 3 2 2" xfId="2441"/>
    <cellStyle name="40% - Accent1 3 2 3 2 2 2" xfId="5325"/>
    <cellStyle name="40% - Accent1 3 2 3 2 2 2 2" xfId="11095"/>
    <cellStyle name="40% - Accent1 3 2 3 2 2 2 2 2" xfId="28752"/>
    <cellStyle name="40% - Accent1 3 2 3 2 2 2 2 2 2" xfId="52054"/>
    <cellStyle name="40% - Accent1 3 2 3 2 2 2 2 3" xfId="40458"/>
    <cellStyle name="40% - Accent1 3 2 3 2 2 2 3" xfId="14163"/>
    <cellStyle name="40% - Accent1 3 2 3 2 2 2 4" xfId="22980"/>
    <cellStyle name="40% - Accent1 3 2 3 2 2 2 4 2" xfId="46284"/>
    <cellStyle name="40% - Accent1 3 2 3 2 2 2 5" xfId="34688"/>
    <cellStyle name="40% - Accent1 3 2 3 2 2 3" xfId="8211"/>
    <cellStyle name="40% - Accent1 3 2 3 2 2 3 2" xfId="25868"/>
    <cellStyle name="40% - Accent1 3 2 3 2 2 3 2 2" xfId="49170"/>
    <cellStyle name="40% - Accent1 3 2 3 2 2 3 3" xfId="37574"/>
    <cellStyle name="40% - Accent1 3 2 3 2 2 4" xfId="14162"/>
    <cellStyle name="40% - Accent1 3 2 3 2 2 5" xfId="20096"/>
    <cellStyle name="40% - Accent1 3 2 3 2 2 5 2" xfId="43400"/>
    <cellStyle name="40% - Accent1 3 2 3 2 2 6" xfId="31804"/>
    <cellStyle name="40% - Accent1 3 2 3 2 3" xfId="3932"/>
    <cellStyle name="40% - Accent1 3 2 3 2 3 2" xfId="9702"/>
    <cellStyle name="40% - Accent1 3 2 3 2 3 2 2" xfId="27359"/>
    <cellStyle name="40% - Accent1 3 2 3 2 3 2 2 2" xfId="50661"/>
    <cellStyle name="40% - Accent1 3 2 3 2 3 2 3" xfId="39065"/>
    <cellStyle name="40% - Accent1 3 2 3 2 3 3" xfId="14164"/>
    <cellStyle name="40% - Accent1 3 2 3 2 3 4" xfId="21587"/>
    <cellStyle name="40% - Accent1 3 2 3 2 3 4 2" xfId="44891"/>
    <cellStyle name="40% - Accent1 3 2 3 2 3 5" xfId="33295"/>
    <cellStyle name="40% - Accent1 3 2 3 2 4" xfId="6818"/>
    <cellStyle name="40% - Accent1 3 2 3 2 4 2" xfId="24475"/>
    <cellStyle name="40% - Accent1 3 2 3 2 4 2 2" xfId="47777"/>
    <cellStyle name="40% - Accent1 3 2 3 2 4 3" xfId="36181"/>
    <cellStyle name="40% - Accent1 3 2 3 2 5" xfId="14161"/>
    <cellStyle name="40% - Accent1 3 2 3 2 6" xfId="18463"/>
    <cellStyle name="40% - Accent1 3 2 3 2 6 2" xfId="41846"/>
    <cellStyle name="40% - Accent1 3 2 3 2 7" xfId="30411"/>
    <cellStyle name="40% - Accent1 3 2 3 3" xfId="1694"/>
    <cellStyle name="40% - Accent1 3 2 3 3 2" xfId="4578"/>
    <cellStyle name="40% - Accent1 3 2 3 3 2 2" xfId="10348"/>
    <cellStyle name="40% - Accent1 3 2 3 3 2 2 2" xfId="28005"/>
    <cellStyle name="40% - Accent1 3 2 3 3 2 2 2 2" xfId="51307"/>
    <cellStyle name="40% - Accent1 3 2 3 3 2 2 3" xfId="39711"/>
    <cellStyle name="40% - Accent1 3 2 3 3 2 3" xfId="14166"/>
    <cellStyle name="40% - Accent1 3 2 3 3 2 4" xfId="22233"/>
    <cellStyle name="40% - Accent1 3 2 3 3 2 4 2" xfId="45537"/>
    <cellStyle name="40% - Accent1 3 2 3 3 2 5" xfId="33941"/>
    <cellStyle name="40% - Accent1 3 2 3 3 3" xfId="7464"/>
    <cellStyle name="40% - Accent1 3 2 3 3 3 2" xfId="25121"/>
    <cellStyle name="40% - Accent1 3 2 3 3 3 2 2" xfId="48423"/>
    <cellStyle name="40% - Accent1 3 2 3 3 3 3" xfId="36827"/>
    <cellStyle name="40% - Accent1 3 2 3 3 4" xfId="14165"/>
    <cellStyle name="40% - Accent1 3 2 3 3 5" xfId="17817"/>
    <cellStyle name="40% - Accent1 3 2 3 3 5 2" xfId="41200"/>
    <cellStyle name="40% - Accent1 3 2 3 3 6" xfId="31057"/>
    <cellStyle name="40% - Accent1 3 2 3 4" xfId="3185"/>
    <cellStyle name="40% - Accent1 3 2 3 4 2" xfId="8955"/>
    <cellStyle name="40% - Accent1 3 2 3 4 2 2" xfId="26612"/>
    <cellStyle name="40% - Accent1 3 2 3 4 2 2 2" xfId="49914"/>
    <cellStyle name="40% - Accent1 3 2 3 4 2 3" xfId="38318"/>
    <cellStyle name="40% - Accent1 3 2 3 4 3" xfId="14167"/>
    <cellStyle name="40% - Accent1 3 2 3 4 4" xfId="20840"/>
    <cellStyle name="40% - Accent1 3 2 3 4 4 2" xfId="44144"/>
    <cellStyle name="40% - Accent1 3 2 3 4 5" xfId="32548"/>
    <cellStyle name="40% - Accent1 3 2 3 5" xfId="6071"/>
    <cellStyle name="40% - Accent1 3 2 3 5 2" xfId="23728"/>
    <cellStyle name="40% - Accent1 3 2 3 5 2 2" xfId="47030"/>
    <cellStyle name="40% - Accent1 3 2 3 5 3" xfId="35434"/>
    <cellStyle name="40% - Accent1 3 2 3 6" xfId="14160"/>
    <cellStyle name="40% - Accent1 3 2 3 7" xfId="19236"/>
    <cellStyle name="40% - Accent1 3 2 3 7 2" xfId="42593"/>
    <cellStyle name="40% - Accent1 3 2 3 8" xfId="29664"/>
    <cellStyle name="40% - Accent1 3 2 4" xfId="538"/>
    <cellStyle name="40% - Accent1 3 2 4 2" xfId="1271"/>
    <cellStyle name="40% - Accent1 3 2 4 2 2" xfId="2664"/>
    <cellStyle name="40% - Accent1 3 2 4 2 2 2" xfId="5548"/>
    <cellStyle name="40% - Accent1 3 2 4 2 2 2 2" xfId="11318"/>
    <cellStyle name="40% - Accent1 3 2 4 2 2 2 2 2" xfId="28975"/>
    <cellStyle name="40% - Accent1 3 2 4 2 2 2 2 2 2" xfId="52277"/>
    <cellStyle name="40% - Accent1 3 2 4 2 2 2 2 3" xfId="40681"/>
    <cellStyle name="40% - Accent1 3 2 4 2 2 2 3" xfId="14171"/>
    <cellStyle name="40% - Accent1 3 2 4 2 2 2 4" xfId="23203"/>
    <cellStyle name="40% - Accent1 3 2 4 2 2 2 4 2" xfId="46507"/>
    <cellStyle name="40% - Accent1 3 2 4 2 2 2 5" xfId="34911"/>
    <cellStyle name="40% - Accent1 3 2 4 2 2 3" xfId="8434"/>
    <cellStyle name="40% - Accent1 3 2 4 2 2 3 2" xfId="26091"/>
    <cellStyle name="40% - Accent1 3 2 4 2 2 3 2 2" xfId="49393"/>
    <cellStyle name="40% - Accent1 3 2 4 2 2 3 3" xfId="37797"/>
    <cellStyle name="40% - Accent1 3 2 4 2 2 4" xfId="14170"/>
    <cellStyle name="40% - Accent1 3 2 4 2 2 5" xfId="20319"/>
    <cellStyle name="40% - Accent1 3 2 4 2 2 5 2" xfId="43623"/>
    <cellStyle name="40% - Accent1 3 2 4 2 2 6" xfId="32027"/>
    <cellStyle name="40% - Accent1 3 2 4 2 3" xfId="4155"/>
    <cellStyle name="40% - Accent1 3 2 4 2 3 2" xfId="9925"/>
    <cellStyle name="40% - Accent1 3 2 4 2 3 2 2" xfId="27582"/>
    <cellStyle name="40% - Accent1 3 2 4 2 3 2 2 2" xfId="50884"/>
    <cellStyle name="40% - Accent1 3 2 4 2 3 2 3" xfId="39288"/>
    <cellStyle name="40% - Accent1 3 2 4 2 3 3" xfId="14172"/>
    <cellStyle name="40% - Accent1 3 2 4 2 3 4" xfId="21810"/>
    <cellStyle name="40% - Accent1 3 2 4 2 3 4 2" xfId="45114"/>
    <cellStyle name="40% - Accent1 3 2 4 2 3 5" xfId="33518"/>
    <cellStyle name="40% - Accent1 3 2 4 2 4" xfId="7041"/>
    <cellStyle name="40% - Accent1 3 2 4 2 4 2" xfId="24698"/>
    <cellStyle name="40% - Accent1 3 2 4 2 4 2 2" xfId="48000"/>
    <cellStyle name="40% - Accent1 3 2 4 2 4 3" xfId="36404"/>
    <cellStyle name="40% - Accent1 3 2 4 2 5" xfId="14169"/>
    <cellStyle name="40% - Accent1 3 2 4 2 6" xfId="18240"/>
    <cellStyle name="40% - Accent1 3 2 4 2 6 2" xfId="41623"/>
    <cellStyle name="40% - Accent1 3 2 4 2 7" xfId="30634"/>
    <cellStyle name="40% - Accent1 3 2 4 3" xfId="1931"/>
    <cellStyle name="40% - Accent1 3 2 4 3 2" xfId="4815"/>
    <cellStyle name="40% - Accent1 3 2 4 3 2 2" xfId="10585"/>
    <cellStyle name="40% - Accent1 3 2 4 3 2 2 2" xfId="28242"/>
    <cellStyle name="40% - Accent1 3 2 4 3 2 2 2 2" xfId="51544"/>
    <cellStyle name="40% - Accent1 3 2 4 3 2 2 3" xfId="39948"/>
    <cellStyle name="40% - Accent1 3 2 4 3 2 3" xfId="14174"/>
    <cellStyle name="40% - Accent1 3 2 4 3 2 4" xfId="22470"/>
    <cellStyle name="40% - Accent1 3 2 4 3 2 4 2" xfId="45774"/>
    <cellStyle name="40% - Accent1 3 2 4 3 2 5" xfId="34178"/>
    <cellStyle name="40% - Accent1 3 2 4 3 3" xfId="7701"/>
    <cellStyle name="40% - Accent1 3 2 4 3 3 2" xfId="25358"/>
    <cellStyle name="40% - Accent1 3 2 4 3 3 2 2" xfId="48660"/>
    <cellStyle name="40% - Accent1 3 2 4 3 3 3" xfId="37064"/>
    <cellStyle name="40% - Accent1 3 2 4 3 4" xfId="14173"/>
    <cellStyle name="40% - Accent1 3 2 4 3 5" xfId="19586"/>
    <cellStyle name="40% - Accent1 3 2 4 3 5 2" xfId="42890"/>
    <cellStyle name="40% - Accent1 3 2 4 3 6" xfId="31294"/>
    <cellStyle name="40% - Accent1 3 2 4 4" xfId="3422"/>
    <cellStyle name="40% - Accent1 3 2 4 4 2" xfId="9192"/>
    <cellStyle name="40% - Accent1 3 2 4 4 2 2" xfId="26849"/>
    <cellStyle name="40% - Accent1 3 2 4 4 2 2 2" xfId="50151"/>
    <cellStyle name="40% - Accent1 3 2 4 4 2 3" xfId="38555"/>
    <cellStyle name="40% - Accent1 3 2 4 4 3" xfId="14175"/>
    <cellStyle name="40% - Accent1 3 2 4 4 4" xfId="21077"/>
    <cellStyle name="40% - Accent1 3 2 4 4 4 2" xfId="44381"/>
    <cellStyle name="40% - Accent1 3 2 4 4 5" xfId="32785"/>
    <cellStyle name="40% - Accent1 3 2 4 5" xfId="6308"/>
    <cellStyle name="40% - Accent1 3 2 4 5 2" xfId="23965"/>
    <cellStyle name="40% - Accent1 3 2 4 5 2 2" xfId="47267"/>
    <cellStyle name="40% - Accent1 3 2 4 5 3" xfId="35671"/>
    <cellStyle name="40% - Accent1 3 2 4 6" xfId="14168"/>
    <cellStyle name="40% - Accent1 3 2 4 7" xfId="18973"/>
    <cellStyle name="40% - Accent1 3 2 4 7 2" xfId="42356"/>
    <cellStyle name="40% - Accent1 3 2 4 8" xfId="29901"/>
    <cellStyle name="40% - Accent1 3 2 5" xfId="1046"/>
    <cellStyle name="40% - Accent1 3 2 5 2" xfId="2439"/>
    <cellStyle name="40% - Accent1 3 2 5 2 2" xfId="5323"/>
    <cellStyle name="40% - Accent1 3 2 5 2 2 2" xfId="11093"/>
    <cellStyle name="40% - Accent1 3 2 5 2 2 2 2" xfId="28750"/>
    <cellStyle name="40% - Accent1 3 2 5 2 2 2 2 2" xfId="52052"/>
    <cellStyle name="40% - Accent1 3 2 5 2 2 2 3" xfId="40456"/>
    <cellStyle name="40% - Accent1 3 2 5 2 2 3" xfId="14178"/>
    <cellStyle name="40% - Accent1 3 2 5 2 2 4" xfId="22978"/>
    <cellStyle name="40% - Accent1 3 2 5 2 2 4 2" xfId="46282"/>
    <cellStyle name="40% - Accent1 3 2 5 2 2 5" xfId="34686"/>
    <cellStyle name="40% - Accent1 3 2 5 2 3" xfId="8209"/>
    <cellStyle name="40% - Accent1 3 2 5 2 3 2" xfId="25866"/>
    <cellStyle name="40% - Accent1 3 2 5 2 3 2 2" xfId="49168"/>
    <cellStyle name="40% - Accent1 3 2 5 2 3 3" xfId="37572"/>
    <cellStyle name="40% - Accent1 3 2 5 2 4" xfId="14177"/>
    <cellStyle name="40% - Accent1 3 2 5 2 5" xfId="20094"/>
    <cellStyle name="40% - Accent1 3 2 5 2 5 2" xfId="43398"/>
    <cellStyle name="40% - Accent1 3 2 5 2 6" xfId="31802"/>
    <cellStyle name="40% - Accent1 3 2 5 3" xfId="3930"/>
    <cellStyle name="40% - Accent1 3 2 5 3 2" xfId="9700"/>
    <cellStyle name="40% - Accent1 3 2 5 3 2 2" xfId="27357"/>
    <cellStyle name="40% - Accent1 3 2 5 3 2 2 2" xfId="50659"/>
    <cellStyle name="40% - Accent1 3 2 5 3 2 3" xfId="39063"/>
    <cellStyle name="40% - Accent1 3 2 5 3 3" xfId="14179"/>
    <cellStyle name="40% - Accent1 3 2 5 3 4" xfId="21585"/>
    <cellStyle name="40% - Accent1 3 2 5 3 4 2" xfId="44889"/>
    <cellStyle name="40% - Accent1 3 2 5 3 5" xfId="33293"/>
    <cellStyle name="40% - Accent1 3 2 5 4" xfId="6816"/>
    <cellStyle name="40% - Accent1 3 2 5 4 2" xfId="24473"/>
    <cellStyle name="40% - Accent1 3 2 5 4 2 2" xfId="47775"/>
    <cellStyle name="40% - Accent1 3 2 5 4 3" xfId="36179"/>
    <cellStyle name="40% - Accent1 3 2 5 5" xfId="14176"/>
    <cellStyle name="40% - Accent1 3 2 5 6" xfId="18465"/>
    <cellStyle name="40% - Accent1 3 2 5 6 2" xfId="41848"/>
    <cellStyle name="40% - Accent1 3 2 5 7" xfId="30409"/>
    <cellStyle name="40% - Accent1 3 2 6" xfId="1692"/>
    <cellStyle name="40% - Accent1 3 2 6 2" xfId="4576"/>
    <cellStyle name="40% - Accent1 3 2 6 2 2" xfId="10346"/>
    <cellStyle name="40% - Accent1 3 2 6 2 2 2" xfId="28003"/>
    <cellStyle name="40% - Accent1 3 2 6 2 2 2 2" xfId="51305"/>
    <cellStyle name="40% - Accent1 3 2 6 2 2 3" xfId="39709"/>
    <cellStyle name="40% - Accent1 3 2 6 2 3" xfId="14181"/>
    <cellStyle name="40% - Accent1 3 2 6 2 4" xfId="22231"/>
    <cellStyle name="40% - Accent1 3 2 6 2 4 2" xfId="45535"/>
    <cellStyle name="40% - Accent1 3 2 6 2 5" xfId="33939"/>
    <cellStyle name="40% - Accent1 3 2 6 3" xfId="7462"/>
    <cellStyle name="40% - Accent1 3 2 6 3 2" xfId="25119"/>
    <cellStyle name="40% - Accent1 3 2 6 3 2 2" xfId="48421"/>
    <cellStyle name="40% - Accent1 3 2 6 3 3" xfId="36825"/>
    <cellStyle name="40% - Accent1 3 2 6 4" xfId="14180"/>
    <cellStyle name="40% - Accent1 3 2 6 5" xfId="17819"/>
    <cellStyle name="40% - Accent1 3 2 6 5 2" xfId="41202"/>
    <cellStyle name="40% - Accent1 3 2 6 6" xfId="31055"/>
    <cellStyle name="40% - Accent1 3 2 7" xfId="3183"/>
    <cellStyle name="40% - Accent1 3 2 7 2" xfId="8953"/>
    <cellStyle name="40% - Accent1 3 2 7 2 2" xfId="26610"/>
    <cellStyle name="40% - Accent1 3 2 7 2 2 2" xfId="49912"/>
    <cellStyle name="40% - Accent1 3 2 7 2 3" xfId="38316"/>
    <cellStyle name="40% - Accent1 3 2 7 3" xfId="14182"/>
    <cellStyle name="40% - Accent1 3 2 7 4" xfId="20838"/>
    <cellStyle name="40% - Accent1 3 2 7 4 2" xfId="44142"/>
    <cellStyle name="40% - Accent1 3 2 7 5" xfId="32546"/>
    <cellStyle name="40% - Accent1 3 2 8" xfId="6069"/>
    <cellStyle name="40% - Accent1 3 2 8 2" xfId="23726"/>
    <cellStyle name="40% - Accent1 3 2 8 2 2" xfId="47028"/>
    <cellStyle name="40% - Accent1 3 2 8 3" xfId="35432"/>
    <cellStyle name="40% - Accent1 3 2 9" xfId="14143"/>
    <cellStyle name="40% - Accent1 3 3" xfId="276"/>
    <cellStyle name="40% - Accent1 3 3 2" xfId="540"/>
    <cellStyle name="40% - Accent1 3 3 2 2" xfId="1273"/>
    <cellStyle name="40% - Accent1 3 3 2 2 2" xfId="2666"/>
    <cellStyle name="40% - Accent1 3 3 2 2 2 2" xfId="5550"/>
    <cellStyle name="40% - Accent1 3 3 2 2 2 2 2" xfId="11320"/>
    <cellStyle name="40% - Accent1 3 3 2 2 2 2 2 2" xfId="28977"/>
    <cellStyle name="40% - Accent1 3 3 2 2 2 2 2 2 2" xfId="52279"/>
    <cellStyle name="40% - Accent1 3 3 2 2 2 2 2 3" xfId="40683"/>
    <cellStyle name="40% - Accent1 3 3 2 2 2 2 3" xfId="14187"/>
    <cellStyle name="40% - Accent1 3 3 2 2 2 2 4" xfId="23205"/>
    <cellStyle name="40% - Accent1 3 3 2 2 2 2 4 2" xfId="46509"/>
    <cellStyle name="40% - Accent1 3 3 2 2 2 2 5" xfId="34913"/>
    <cellStyle name="40% - Accent1 3 3 2 2 2 3" xfId="8436"/>
    <cellStyle name="40% - Accent1 3 3 2 2 2 3 2" xfId="26093"/>
    <cellStyle name="40% - Accent1 3 3 2 2 2 3 2 2" xfId="49395"/>
    <cellStyle name="40% - Accent1 3 3 2 2 2 3 3" xfId="37799"/>
    <cellStyle name="40% - Accent1 3 3 2 2 2 4" xfId="14186"/>
    <cellStyle name="40% - Accent1 3 3 2 2 2 5" xfId="20321"/>
    <cellStyle name="40% - Accent1 3 3 2 2 2 5 2" xfId="43625"/>
    <cellStyle name="40% - Accent1 3 3 2 2 2 6" xfId="32029"/>
    <cellStyle name="40% - Accent1 3 3 2 2 3" xfId="4157"/>
    <cellStyle name="40% - Accent1 3 3 2 2 3 2" xfId="9927"/>
    <cellStyle name="40% - Accent1 3 3 2 2 3 2 2" xfId="27584"/>
    <cellStyle name="40% - Accent1 3 3 2 2 3 2 2 2" xfId="50886"/>
    <cellStyle name="40% - Accent1 3 3 2 2 3 2 3" xfId="39290"/>
    <cellStyle name="40% - Accent1 3 3 2 2 3 3" xfId="14188"/>
    <cellStyle name="40% - Accent1 3 3 2 2 3 4" xfId="21812"/>
    <cellStyle name="40% - Accent1 3 3 2 2 3 4 2" xfId="45116"/>
    <cellStyle name="40% - Accent1 3 3 2 2 3 5" xfId="33520"/>
    <cellStyle name="40% - Accent1 3 3 2 2 4" xfId="7043"/>
    <cellStyle name="40% - Accent1 3 3 2 2 4 2" xfId="24700"/>
    <cellStyle name="40% - Accent1 3 3 2 2 4 2 2" xfId="48002"/>
    <cellStyle name="40% - Accent1 3 3 2 2 4 3" xfId="36406"/>
    <cellStyle name="40% - Accent1 3 3 2 2 5" xfId="14185"/>
    <cellStyle name="40% - Accent1 3 3 2 2 6" xfId="18238"/>
    <cellStyle name="40% - Accent1 3 3 2 2 6 2" xfId="41621"/>
    <cellStyle name="40% - Accent1 3 3 2 2 7" xfId="30636"/>
    <cellStyle name="40% - Accent1 3 3 2 3" xfId="1933"/>
    <cellStyle name="40% - Accent1 3 3 2 3 2" xfId="4817"/>
    <cellStyle name="40% - Accent1 3 3 2 3 2 2" xfId="10587"/>
    <cellStyle name="40% - Accent1 3 3 2 3 2 2 2" xfId="28244"/>
    <cellStyle name="40% - Accent1 3 3 2 3 2 2 2 2" xfId="51546"/>
    <cellStyle name="40% - Accent1 3 3 2 3 2 2 3" xfId="39950"/>
    <cellStyle name="40% - Accent1 3 3 2 3 2 3" xfId="14190"/>
    <cellStyle name="40% - Accent1 3 3 2 3 2 4" xfId="22472"/>
    <cellStyle name="40% - Accent1 3 3 2 3 2 4 2" xfId="45776"/>
    <cellStyle name="40% - Accent1 3 3 2 3 2 5" xfId="34180"/>
    <cellStyle name="40% - Accent1 3 3 2 3 3" xfId="7703"/>
    <cellStyle name="40% - Accent1 3 3 2 3 3 2" xfId="25360"/>
    <cellStyle name="40% - Accent1 3 3 2 3 3 2 2" xfId="48662"/>
    <cellStyle name="40% - Accent1 3 3 2 3 3 3" xfId="37066"/>
    <cellStyle name="40% - Accent1 3 3 2 3 4" xfId="14189"/>
    <cellStyle name="40% - Accent1 3 3 2 3 5" xfId="19588"/>
    <cellStyle name="40% - Accent1 3 3 2 3 5 2" xfId="42892"/>
    <cellStyle name="40% - Accent1 3 3 2 3 6" xfId="31296"/>
    <cellStyle name="40% - Accent1 3 3 2 4" xfId="3424"/>
    <cellStyle name="40% - Accent1 3 3 2 4 2" xfId="9194"/>
    <cellStyle name="40% - Accent1 3 3 2 4 2 2" xfId="26851"/>
    <cellStyle name="40% - Accent1 3 3 2 4 2 2 2" xfId="50153"/>
    <cellStyle name="40% - Accent1 3 3 2 4 2 3" xfId="38557"/>
    <cellStyle name="40% - Accent1 3 3 2 4 3" xfId="14191"/>
    <cellStyle name="40% - Accent1 3 3 2 4 4" xfId="21079"/>
    <cellStyle name="40% - Accent1 3 3 2 4 4 2" xfId="44383"/>
    <cellStyle name="40% - Accent1 3 3 2 4 5" xfId="32787"/>
    <cellStyle name="40% - Accent1 3 3 2 5" xfId="6310"/>
    <cellStyle name="40% - Accent1 3 3 2 5 2" xfId="23967"/>
    <cellStyle name="40% - Accent1 3 3 2 5 2 2" xfId="47269"/>
    <cellStyle name="40% - Accent1 3 3 2 5 3" xfId="35673"/>
    <cellStyle name="40% - Accent1 3 3 2 6" xfId="14184"/>
    <cellStyle name="40% - Accent1 3 3 2 7" xfId="18971"/>
    <cellStyle name="40% - Accent1 3 3 2 7 2" xfId="42354"/>
    <cellStyle name="40% - Accent1 3 3 2 8" xfId="29903"/>
    <cellStyle name="40% - Accent1 3 3 3" xfId="1049"/>
    <cellStyle name="40% - Accent1 3 3 3 2" xfId="2442"/>
    <cellStyle name="40% - Accent1 3 3 3 2 2" xfId="5326"/>
    <cellStyle name="40% - Accent1 3 3 3 2 2 2" xfId="11096"/>
    <cellStyle name="40% - Accent1 3 3 3 2 2 2 2" xfId="28753"/>
    <cellStyle name="40% - Accent1 3 3 3 2 2 2 2 2" xfId="52055"/>
    <cellStyle name="40% - Accent1 3 3 3 2 2 2 3" xfId="40459"/>
    <cellStyle name="40% - Accent1 3 3 3 2 2 3" xfId="14194"/>
    <cellStyle name="40% - Accent1 3 3 3 2 2 4" xfId="22981"/>
    <cellStyle name="40% - Accent1 3 3 3 2 2 4 2" xfId="46285"/>
    <cellStyle name="40% - Accent1 3 3 3 2 2 5" xfId="34689"/>
    <cellStyle name="40% - Accent1 3 3 3 2 3" xfId="8212"/>
    <cellStyle name="40% - Accent1 3 3 3 2 3 2" xfId="25869"/>
    <cellStyle name="40% - Accent1 3 3 3 2 3 2 2" xfId="49171"/>
    <cellStyle name="40% - Accent1 3 3 3 2 3 3" xfId="37575"/>
    <cellStyle name="40% - Accent1 3 3 3 2 4" xfId="14193"/>
    <cellStyle name="40% - Accent1 3 3 3 2 5" xfId="20097"/>
    <cellStyle name="40% - Accent1 3 3 3 2 5 2" xfId="43401"/>
    <cellStyle name="40% - Accent1 3 3 3 2 6" xfId="31805"/>
    <cellStyle name="40% - Accent1 3 3 3 3" xfId="3933"/>
    <cellStyle name="40% - Accent1 3 3 3 3 2" xfId="9703"/>
    <cellStyle name="40% - Accent1 3 3 3 3 2 2" xfId="27360"/>
    <cellStyle name="40% - Accent1 3 3 3 3 2 2 2" xfId="50662"/>
    <cellStyle name="40% - Accent1 3 3 3 3 2 3" xfId="39066"/>
    <cellStyle name="40% - Accent1 3 3 3 3 3" xfId="14195"/>
    <cellStyle name="40% - Accent1 3 3 3 3 4" xfId="21588"/>
    <cellStyle name="40% - Accent1 3 3 3 3 4 2" xfId="44892"/>
    <cellStyle name="40% - Accent1 3 3 3 3 5" xfId="33296"/>
    <cellStyle name="40% - Accent1 3 3 3 4" xfId="6819"/>
    <cellStyle name="40% - Accent1 3 3 3 4 2" xfId="24476"/>
    <cellStyle name="40% - Accent1 3 3 3 4 2 2" xfId="47778"/>
    <cellStyle name="40% - Accent1 3 3 3 4 3" xfId="36182"/>
    <cellStyle name="40% - Accent1 3 3 3 5" xfId="14192"/>
    <cellStyle name="40% - Accent1 3 3 3 6" xfId="18462"/>
    <cellStyle name="40% - Accent1 3 3 3 6 2" xfId="41845"/>
    <cellStyle name="40% - Accent1 3 3 3 7" xfId="30412"/>
    <cellStyle name="40% - Accent1 3 3 4" xfId="1695"/>
    <cellStyle name="40% - Accent1 3 3 4 2" xfId="4579"/>
    <cellStyle name="40% - Accent1 3 3 4 2 2" xfId="10349"/>
    <cellStyle name="40% - Accent1 3 3 4 2 2 2" xfId="28006"/>
    <cellStyle name="40% - Accent1 3 3 4 2 2 2 2" xfId="51308"/>
    <cellStyle name="40% - Accent1 3 3 4 2 2 3" xfId="39712"/>
    <cellStyle name="40% - Accent1 3 3 4 2 3" xfId="14197"/>
    <cellStyle name="40% - Accent1 3 3 4 2 4" xfId="22234"/>
    <cellStyle name="40% - Accent1 3 3 4 2 4 2" xfId="45538"/>
    <cellStyle name="40% - Accent1 3 3 4 2 5" xfId="33942"/>
    <cellStyle name="40% - Accent1 3 3 4 3" xfId="7465"/>
    <cellStyle name="40% - Accent1 3 3 4 3 2" xfId="25122"/>
    <cellStyle name="40% - Accent1 3 3 4 3 2 2" xfId="48424"/>
    <cellStyle name="40% - Accent1 3 3 4 3 3" xfId="36828"/>
    <cellStyle name="40% - Accent1 3 3 4 4" xfId="14196"/>
    <cellStyle name="40% - Accent1 3 3 4 5" xfId="17816"/>
    <cellStyle name="40% - Accent1 3 3 4 5 2" xfId="41199"/>
    <cellStyle name="40% - Accent1 3 3 4 6" xfId="31058"/>
    <cellStyle name="40% - Accent1 3 3 5" xfId="3186"/>
    <cellStyle name="40% - Accent1 3 3 5 2" xfId="8956"/>
    <cellStyle name="40% - Accent1 3 3 5 2 2" xfId="26613"/>
    <cellStyle name="40% - Accent1 3 3 5 2 2 2" xfId="49915"/>
    <cellStyle name="40% - Accent1 3 3 5 2 3" xfId="38319"/>
    <cellStyle name="40% - Accent1 3 3 5 3" xfId="14198"/>
    <cellStyle name="40% - Accent1 3 3 5 4" xfId="20841"/>
    <cellStyle name="40% - Accent1 3 3 5 4 2" xfId="44145"/>
    <cellStyle name="40% - Accent1 3 3 5 5" xfId="32549"/>
    <cellStyle name="40% - Accent1 3 3 6" xfId="6072"/>
    <cellStyle name="40% - Accent1 3 3 6 2" xfId="23729"/>
    <cellStyle name="40% - Accent1 3 3 6 2 2" xfId="47031"/>
    <cellStyle name="40% - Accent1 3 3 6 3" xfId="35435"/>
    <cellStyle name="40% - Accent1 3 3 7" xfId="14183"/>
    <cellStyle name="40% - Accent1 3 3 8" xfId="19235"/>
    <cellStyle name="40% - Accent1 3 3 8 2" xfId="42592"/>
    <cellStyle name="40% - Accent1 3 3 9" xfId="29665"/>
    <cellStyle name="40% - Accent1 3 4" xfId="277"/>
    <cellStyle name="40% - Accent1 3 4 2" xfId="541"/>
    <cellStyle name="40% - Accent1 3 4 2 2" xfId="1274"/>
    <cellStyle name="40% - Accent1 3 4 2 2 2" xfId="2667"/>
    <cellStyle name="40% - Accent1 3 4 2 2 2 2" xfId="5551"/>
    <cellStyle name="40% - Accent1 3 4 2 2 2 2 2" xfId="11321"/>
    <cellStyle name="40% - Accent1 3 4 2 2 2 2 2 2" xfId="28978"/>
    <cellStyle name="40% - Accent1 3 4 2 2 2 2 2 2 2" xfId="52280"/>
    <cellStyle name="40% - Accent1 3 4 2 2 2 2 2 3" xfId="40684"/>
    <cellStyle name="40% - Accent1 3 4 2 2 2 2 3" xfId="14203"/>
    <cellStyle name="40% - Accent1 3 4 2 2 2 2 4" xfId="23206"/>
    <cellStyle name="40% - Accent1 3 4 2 2 2 2 4 2" xfId="46510"/>
    <cellStyle name="40% - Accent1 3 4 2 2 2 2 5" xfId="34914"/>
    <cellStyle name="40% - Accent1 3 4 2 2 2 3" xfId="8437"/>
    <cellStyle name="40% - Accent1 3 4 2 2 2 3 2" xfId="26094"/>
    <cellStyle name="40% - Accent1 3 4 2 2 2 3 2 2" xfId="49396"/>
    <cellStyle name="40% - Accent1 3 4 2 2 2 3 3" xfId="37800"/>
    <cellStyle name="40% - Accent1 3 4 2 2 2 4" xfId="14202"/>
    <cellStyle name="40% - Accent1 3 4 2 2 2 5" xfId="20322"/>
    <cellStyle name="40% - Accent1 3 4 2 2 2 5 2" xfId="43626"/>
    <cellStyle name="40% - Accent1 3 4 2 2 2 6" xfId="32030"/>
    <cellStyle name="40% - Accent1 3 4 2 2 3" xfId="4158"/>
    <cellStyle name="40% - Accent1 3 4 2 2 3 2" xfId="9928"/>
    <cellStyle name="40% - Accent1 3 4 2 2 3 2 2" xfId="27585"/>
    <cellStyle name="40% - Accent1 3 4 2 2 3 2 2 2" xfId="50887"/>
    <cellStyle name="40% - Accent1 3 4 2 2 3 2 3" xfId="39291"/>
    <cellStyle name="40% - Accent1 3 4 2 2 3 3" xfId="14204"/>
    <cellStyle name="40% - Accent1 3 4 2 2 3 4" xfId="21813"/>
    <cellStyle name="40% - Accent1 3 4 2 2 3 4 2" xfId="45117"/>
    <cellStyle name="40% - Accent1 3 4 2 2 3 5" xfId="33521"/>
    <cellStyle name="40% - Accent1 3 4 2 2 4" xfId="7044"/>
    <cellStyle name="40% - Accent1 3 4 2 2 4 2" xfId="24701"/>
    <cellStyle name="40% - Accent1 3 4 2 2 4 2 2" xfId="48003"/>
    <cellStyle name="40% - Accent1 3 4 2 2 4 3" xfId="36407"/>
    <cellStyle name="40% - Accent1 3 4 2 2 5" xfId="14201"/>
    <cellStyle name="40% - Accent1 3 4 2 2 6" xfId="18237"/>
    <cellStyle name="40% - Accent1 3 4 2 2 6 2" xfId="41620"/>
    <cellStyle name="40% - Accent1 3 4 2 2 7" xfId="30637"/>
    <cellStyle name="40% - Accent1 3 4 2 3" xfId="1934"/>
    <cellStyle name="40% - Accent1 3 4 2 3 2" xfId="4818"/>
    <cellStyle name="40% - Accent1 3 4 2 3 2 2" xfId="10588"/>
    <cellStyle name="40% - Accent1 3 4 2 3 2 2 2" xfId="28245"/>
    <cellStyle name="40% - Accent1 3 4 2 3 2 2 2 2" xfId="51547"/>
    <cellStyle name="40% - Accent1 3 4 2 3 2 2 3" xfId="39951"/>
    <cellStyle name="40% - Accent1 3 4 2 3 2 3" xfId="14206"/>
    <cellStyle name="40% - Accent1 3 4 2 3 2 4" xfId="22473"/>
    <cellStyle name="40% - Accent1 3 4 2 3 2 4 2" xfId="45777"/>
    <cellStyle name="40% - Accent1 3 4 2 3 2 5" xfId="34181"/>
    <cellStyle name="40% - Accent1 3 4 2 3 3" xfId="7704"/>
    <cellStyle name="40% - Accent1 3 4 2 3 3 2" xfId="25361"/>
    <cellStyle name="40% - Accent1 3 4 2 3 3 2 2" xfId="48663"/>
    <cellStyle name="40% - Accent1 3 4 2 3 3 3" xfId="37067"/>
    <cellStyle name="40% - Accent1 3 4 2 3 4" xfId="14205"/>
    <cellStyle name="40% - Accent1 3 4 2 3 5" xfId="19589"/>
    <cellStyle name="40% - Accent1 3 4 2 3 5 2" xfId="42893"/>
    <cellStyle name="40% - Accent1 3 4 2 3 6" xfId="31297"/>
    <cellStyle name="40% - Accent1 3 4 2 4" xfId="3425"/>
    <cellStyle name="40% - Accent1 3 4 2 4 2" xfId="9195"/>
    <cellStyle name="40% - Accent1 3 4 2 4 2 2" xfId="26852"/>
    <cellStyle name="40% - Accent1 3 4 2 4 2 2 2" xfId="50154"/>
    <cellStyle name="40% - Accent1 3 4 2 4 2 3" xfId="38558"/>
    <cellStyle name="40% - Accent1 3 4 2 4 3" xfId="14207"/>
    <cellStyle name="40% - Accent1 3 4 2 4 4" xfId="21080"/>
    <cellStyle name="40% - Accent1 3 4 2 4 4 2" xfId="44384"/>
    <cellStyle name="40% - Accent1 3 4 2 4 5" xfId="32788"/>
    <cellStyle name="40% - Accent1 3 4 2 5" xfId="6311"/>
    <cellStyle name="40% - Accent1 3 4 2 5 2" xfId="23968"/>
    <cellStyle name="40% - Accent1 3 4 2 5 2 2" xfId="47270"/>
    <cellStyle name="40% - Accent1 3 4 2 5 3" xfId="35674"/>
    <cellStyle name="40% - Accent1 3 4 2 6" xfId="14200"/>
    <cellStyle name="40% - Accent1 3 4 2 7" xfId="18970"/>
    <cellStyle name="40% - Accent1 3 4 2 7 2" xfId="42353"/>
    <cellStyle name="40% - Accent1 3 4 2 8" xfId="29904"/>
    <cellStyle name="40% - Accent1 3 4 3" xfId="1050"/>
    <cellStyle name="40% - Accent1 3 4 3 2" xfId="2443"/>
    <cellStyle name="40% - Accent1 3 4 3 2 2" xfId="5327"/>
    <cellStyle name="40% - Accent1 3 4 3 2 2 2" xfId="11097"/>
    <cellStyle name="40% - Accent1 3 4 3 2 2 2 2" xfId="28754"/>
    <cellStyle name="40% - Accent1 3 4 3 2 2 2 2 2" xfId="52056"/>
    <cellStyle name="40% - Accent1 3 4 3 2 2 2 3" xfId="40460"/>
    <cellStyle name="40% - Accent1 3 4 3 2 2 3" xfId="14210"/>
    <cellStyle name="40% - Accent1 3 4 3 2 2 4" xfId="22982"/>
    <cellStyle name="40% - Accent1 3 4 3 2 2 4 2" xfId="46286"/>
    <cellStyle name="40% - Accent1 3 4 3 2 2 5" xfId="34690"/>
    <cellStyle name="40% - Accent1 3 4 3 2 3" xfId="8213"/>
    <cellStyle name="40% - Accent1 3 4 3 2 3 2" xfId="25870"/>
    <cellStyle name="40% - Accent1 3 4 3 2 3 2 2" xfId="49172"/>
    <cellStyle name="40% - Accent1 3 4 3 2 3 3" xfId="37576"/>
    <cellStyle name="40% - Accent1 3 4 3 2 4" xfId="14209"/>
    <cellStyle name="40% - Accent1 3 4 3 2 5" xfId="20098"/>
    <cellStyle name="40% - Accent1 3 4 3 2 5 2" xfId="43402"/>
    <cellStyle name="40% - Accent1 3 4 3 2 6" xfId="31806"/>
    <cellStyle name="40% - Accent1 3 4 3 3" xfId="3934"/>
    <cellStyle name="40% - Accent1 3 4 3 3 2" xfId="9704"/>
    <cellStyle name="40% - Accent1 3 4 3 3 2 2" xfId="27361"/>
    <cellStyle name="40% - Accent1 3 4 3 3 2 2 2" xfId="50663"/>
    <cellStyle name="40% - Accent1 3 4 3 3 2 3" xfId="39067"/>
    <cellStyle name="40% - Accent1 3 4 3 3 3" xfId="14211"/>
    <cellStyle name="40% - Accent1 3 4 3 3 4" xfId="21589"/>
    <cellStyle name="40% - Accent1 3 4 3 3 4 2" xfId="44893"/>
    <cellStyle name="40% - Accent1 3 4 3 3 5" xfId="33297"/>
    <cellStyle name="40% - Accent1 3 4 3 4" xfId="6820"/>
    <cellStyle name="40% - Accent1 3 4 3 4 2" xfId="24477"/>
    <cellStyle name="40% - Accent1 3 4 3 4 2 2" xfId="47779"/>
    <cellStyle name="40% - Accent1 3 4 3 4 3" xfId="36183"/>
    <cellStyle name="40% - Accent1 3 4 3 5" xfId="14208"/>
    <cellStyle name="40% - Accent1 3 4 3 6" xfId="18461"/>
    <cellStyle name="40% - Accent1 3 4 3 6 2" xfId="41844"/>
    <cellStyle name="40% - Accent1 3 4 3 7" xfId="30413"/>
    <cellStyle name="40% - Accent1 3 4 4" xfId="1696"/>
    <cellStyle name="40% - Accent1 3 4 4 2" xfId="4580"/>
    <cellStyle name="40% - Accent1 3 4 4 2 2" xfId="10350"/>
    <cellStyle name="40% - Accent1 3 4 4 2 2 2" xfId="28007"/>
    <cellStyle name="40% - Accent1 3 4 4 2 2 2 2" xfId="51309"/>
    <cellStyle name="40% - Accent1 3 4 4 2 2 3" xfId="39713"/>
    <cellStyle name="40% - Accent1 3 4 4 2 3" xfId="14213"/>
    <cellStyle name="40% - Accent1 3 4 4 2 4" xfId="22235"/>
    <cellStyle name="40% - Accent1 3 4 4 2 4 2" xfId="45539"/>
    <cellStyle name="40% - Accent1 3 4 4 2 5" xfId="33943"/>
    <cellStyle name="40% - Accent1 3 4 4 3" xfId="7466"/>
    <cellStyle name="40% - Accent1 3 4 4 3 2" xfId="25123"/>
    <cellStyle name="40% - Accent1 3 4 4 3 2 2" xfId="48425"/>
    <cellStyle name="40% - Accent1 3 4 4 3 3" xfId="36829"/>
    <cellStyle name="40% - Accent1 3 4 4 4" xfId="14212"/>
    <cellStyle name="40% - Accent1 3 4 4 5" xfId="17815"/>
    <cellStyle name="40% - Accent1 3 4 4 5 2" xfId="41198"/>
    <cellStyle name="40% - Accent1 3 4 4 6" xfId="31059"/>
    <cellStyle name="40% - Accent1 3 4 5" xfId="3187"/>
    <cellStyle name="40% - Accent1 3 4 5 2" xfId="8957"/>
    <cellStyle name="40% - Accent1 3 4 5 2 2" xfId="26614"/>
    <cellStyle name="40% - Accent1 3 4 5 2 2 2" xfId="49916"/>
    <cellStyle name="40% - Accent1 3 4 5 2 3" xfId="38320"/>
    <cellStyle name="40% - Accent1 3 4 5 3" xfId="14214"/>
    <cellStyle name="40% - Accent1 3 4 5 4" xfId="20842"/>
    <cellStyle name="40% - Accent1 3 4 5 4 2" xfId="44146"/>
    <cellStyle name="40% - Accent1 3 4 5 5" xfId="32550"/>
    <cellStyle name="40% - Accent1 3 4 6" xfId="6073"/>
    <cellStyle name="40% - Accent1 3 4 6 2" xfId="23730"/>
    <cellStyle name="40% - Accent1 3 4 6 2 2" xfId="47032"/>
    <cellStyle name="40% - Accent1 3 4 6 3" xfId="35436"/>
    <cellStyle name="40% - Accent1 3 4 7" xfId="14199"/>
    <cellStyle name="40% - Accent1 3 4 8" xfId="19234"/>
    <cellStyle name="40% - Accent1 3 4 8 2" xfId="42591"/>
    <cellStyle name="40% - Accent1 3 4 9" xfId="29666"/>
    <cellStyle name="40% - Accent1 3 5" xfId="272"/>
    <cellStyle name="40% - Accent1 3 5 2" xfId="1045"/>
    <cellStyle name="40% - Accent1 3 5 2 2" xfId="2438"/>
    <cellStyle name="40% - Accent1 3 5 2 2 2" xfId="5322"/>
    <cellStyle name="40% - Accent1 3 5 2 2 2 2" xfId="11092"/>
    <cellStyle name="40% - Accent1 3 5 2 2 2 2 2" xfId="28749"/>
    <cellStyle name="40% - Accent1 3 5 2 2 2 2 2 2" xfId="52051"/>
    <cellStyle name="40% - Accent1 3 5 2 2 2 2 3" xfId="40455"/>
    <cellStyle name="40% - Accent1 3 5 2 2 2 3" xfId="14218"/>
    <cellStyle name="40% - Accent1 3 5 2 2 2 4" xfId="22977"/>
    <cellStyle name="40% - Accent1 3 5 2 2 2 4 2" xfId="46281"/>
    <cellStyle name="40% - Accent1 3 5 2 2 2 5" xfId="34685"/>
    <cellStyle name="40% - Accent1 3 5 2 2 3" xfId="8208"/>
    <cellStyle name="40% - Accent1 3 5 2 2 3 2" xfId="25865"/>
    <cellStyle name="40% - Accent1 3 5 2 2 3 2 2" xfId="49167"/>
    <cellStyle name="40% - Accent1 3 5 2 2 3 3" xfId="37571"/>
    <cellStyle name="40% - Accent1 3 5 2 2 4" xfId="14217"/>
    <cellStyle name="40% - Accent1 3 5 2 2 5" xfId="20093"/>
    <cellStyle name="40% - Accent1 3 5 2 2 5 2" xfId="43397"/>
    <cellStyle name="40% - Accent1 3 5 2 2 6" xfId="31801"/>
    <cellStyle name="40% - Accent1 3 5 2 3" xfId="3929"/>
    <cellStyle name="40% - Accent1 3 5 2 3 2" xfId="9699"/>
    <cellStyle name="40% - Accent1 3 5 2 3 2 2" xfId="27356"/>
    <cellStyle name="40% - Accent1 3 5 2 3 2 2 2" xfId="50658"/>
    <cellStyle name="40% - Accent1 3 5 2 3 2 3" xfId="39062"/>
    <cellStyle name="40% - Accent1 3 5 2 3 3" xfId="14219"/>
    <cellStyle name="40% - Accent1 3 5 2 3 4" xfId="21584"/>
    <cellStyle name="40% - Accent1 3 5 2 3 4 2" xfId="44888"/>
    <cellStyle name="40% - Accent1 3 5 2 3 5" xfId="33292"/>
    <cellStyle name="40% - Accent1 3 5 2 4" xfId="6815"/>
    <cellStyle name="40% - Accent1 3 5 2 4 2" xfId="24472"/>
    <cellStyle name="40% - Accent1 3 5 2 4 2 2" xfId="47774"/>
    <cellStyle name="40% - Accent1 3 5 2 4 3" xfId="36178"/>
    <cellStyle name="40% - Accent1 3 5 2 5" xfId="14216"/>
    <cellStyle name="40% - Accent1 3 5 2 6" xfId="18466"/>
    <cellStyle name="40% - Accent1 3 5 2 6 2" xfId="41849"/>
    <cellStyle name="40% - Accent1 3 5 2 7" xfId="30408"/>
    <cellStyle name="40% - Accent1 3 5 3" xfId="1691"/>
    <cellStyle name="40% - Accent1 3 5 3 2" xfId="4575"/>
    <cellStyle name="40% - Accent1 3 5 3 2 2" xfId="10345"/>
    <cellStyle name="40% - Accent1 3 5 3 2 2 2" xfId="28002"/>
    <cellStyle name="40% - Accent1 3 5 3 2 2 2 2" xfId="51304"/>
    <cellStyle name="40% - Accent1 3 5 3 2 2 3" xfId="39708"/>
    <cellStyle name="40% - Accent1 3 5 3 2 3" xfId="14221"/>
    <cellStyle name="40% - Accent1 3 5 3 2 4" xfId="22230"/>
    <cellStyle name="40% - Accent1 3 5 3 2 4 2" xfId="45534"/>
    <cellStyle name="40% - Accent1 3 5 3 2 5" xfId="33938"/>
    <cellStyle name="40% - Accent1 3 5 3 3" xfId="7461"/>
    <cellStyle name="40% - Accent1 3 5 3 3 2" xfId="25118"/>
    <cellStyle name="40% - Accent1 3 5 3 3 2 2" xfId="48420"/>
    <cellStyle name="40% - Accent1 3 5 3 3 3" xfId="36824"/>
    <cellStyle name="40% - Accent1 3 5 3 4" xfId="14220"/>
    <cellStyle name="40% - Accent1 3 5 3 5" xfId="17820"/>
    <cellStyle name="40% - Accent1 3 5 3 5 2" xfId="41203"/>
    <cellStyle name="40% - Accent1 3 5 3 6" xfId="31054"/>
    <cellStyle name="40% - Accent1 3 5 4" xfId="3182"/>
    <cellStyle name="40% - Accent1 3 5 4 2" xfId="8952"/>
    <cellStyle name="40% - Accent1 3 5 4 2 2" xfId="26609"/>
    <cellStyle name="40% - Accent1 3 5 4 2 2 2" xfId="49911"/>
    <cellStyle name="40% - Accent1 3 5 4 2 3" xfId="38315"/>
    <cellStyle name="40% - Accent1 3 5 4 3" xfId="14222"/>
    <cellStyle name="40% - Accent1 3 5 4 4" xfId="20837"/>
    <cellStyle name="40% - Accent1 3 5 4 4 2" xfId="44141"/>
    <cellStyle name="40% - Accent1 3 5 4 5" xfId="32545"/>
    <cellStyle name="40% - Accent1 3 5 5" xfId="6068"/>
    <cellStyle name="40% - Accent1 3 5 5 2" xfId="23725"/>
    <cellStyle name="40% - Accent1 3 5 5 2 2" xfId="47027"/>
    <cellStyle name="40% - Accent1 3 5 5 3" xfId="35431"/>
    <cellStyle name="40% - Accent1 3 5 6" xfId="14215"/>
    <cellStyle name="40% - Accent1 3 5 7" xfId="19239"/>
    <cellStyle name="40% - Accent1 3 5 7 2" xfId="42596"/>
    <cellStyle name="40% - Accent1 3 5 8" xfId="29661"/>
    <cellStyle name="40% - Accent1 3 6" xfId="659"/>
    <cellStyle name="40% - Accent1 3 6 2" xfId="1392"/>
    <cellStyle name="40% - Accent1 3 6 2 2" xfId="2785"/>
    <cellStyle name="40% - Accent1 3 6 2 2 2" xfId="5669"/>
    <cellStyle name="40% - Accent1 3 6 2 2 2 2" xfId="11439"/>
    <cellStyle name="40% - Accent1 3 6 2 2 2 2 2" xfId="29096"/>
    <cellStyle name="40% - Accent1 3 6 2 2 2 2 2 2" xfId="52398"/>
    <cellStyle name="40% - Accent1 3 6 2 2 2 2 3" xfId="40802"/>
    <cellStyle name="40% - Accent1 3 6 2 2 2 3" xfId="14226"/>
    <cellStyle name="40% - Accent1 3 6 2 2 2 4" xfId="23324"/>
    <cellStyle name="40% - Accent1 3 6 2 2 2 4 2" xfId="46628"/>
    <cellStyle name="40% - Accent1 3 6 2 2 2 5" xfId="35032"/>
    <cellStyle name="40% - Accent1 3 6 2 2 3" xfId="8555"/>
    <cellStyle name="40% - Accent1 3 6 2 2 3 2" xfId="26212"/>
    <cellStyle name="40% - Accent1 3 6 2 2 3 2 2" xfId="49514"/>
    <cellStyle name="40% - Accent1 3 6 2 2 3 3" xfId="37918"/>
    <cellStyle name="40% - Accent1 3 6 2 2 4" xfId="14225"/>
    <cellStyle name="40% - Accent1 3 6 2 2 5" xfId="20440"/>
    <cellStyle name="40% - Accent1 3 6 2 2 5 2" xfId="43744"/>
    <cellStyle name="40% - Accent1 3 6 2 2 6" xfId="32148"/>
    <cellStyle name="40% - Accent1 3 6 2 3" xfId="4276"/>
    <cellStyle name="40% - Accent1 3 6 2 3 2" xfId="10046"/>
    <cellStyle name="40% - Accent1 3 6 2 3 2 2" xfId="27703"/>
    <cellStyle name="40% - Accent1 3 6 2 3 2 2 2" xfId="51005"/>
    <cellStyle name="40% - Accent1 3 6 2 3 2 3" xfId="39409"/>
    <cellStyle name="40% - Accent1 3 6 2 3 3" xfId="14227"/>
    <cellStyle name="40% - Accent1 3 6 2 3 4" xfId="21931"/>
    <cellStyle name="40% - Accent1 3 6 2 3 4 2" xfId="45235"/>
    <cellStyle name="40% - Accent1 3 6 2 3 5" xfId="33639"/>
    <cellStyle name="40% - Accent1 3 6 2 4" xfId="7162"/>
    <cellStyle name="40% - Accent1 3 6 2 4 2" xfId="24819"/>
    <cellStyle name="40% - Accent1 3 6 2 4 2 2" xfId="48121"/>
    <cellStyle name="40% - Accent1 3 6 2 4 3" xfId="36525"/>
    <cellStyle name="40% - Accent1 3 6 2 5" xfId="14224"/>
    <cellStyle name="40% - Accent1 3 6 2 6" xfId="18119"/>
    <cellStyle name="40% - Accent1 3 6 2 6 2" xfId="41502"/>
    <cellStyle name="40% - Accent1 3 6 2 7" xfId="30755"/>
    <cellStyle name="40% - Accent1 3 6 3" xfId="2052"/>
    <cellStyle name="40% - Accent1 3 6 3 2" xfId="4936"/>
    <cellStyle name="40% - Accent1 3 6 3 2 2" xfId="10706"/>
    <cellStyle name="40% - Accent1 3 6 3 2 2 2" xfId="28363"/>
    <cellStyle name="40% - Accent1 3 6 3 2 2 2 2" xfId="51665"/>
    <cellStyle name="40% - Accent1 3 6 3 2 2 3" xfId="40069"/>
    <cellStyle name="40% - Accent1 3 6 3 2 3" xfId="14229"/>
    <cellStyle name="40% - Accent1 3 6 3 2 4" xfId="22591"/>
    <cellStyle name="40% - Accent1 3 6 3 2 4 2" xfId="45895"/>
    <cellStyle name="40% - Accent1 3 6 3 2 5" xfId="34299"/>
    <cellStyle name="40% - Accent1 3 6 3 3" xfId="7822"/>
    <cellStyle name="40% - Accent1 3 6 3 3 2" xfId="25479"/>
    <cellStyle name="40% - Accent1 3 6 3 3 2 2" xfId="48781"/>
    <cellStyle name="40% - Accent1 3 6 3 3 3" xfId="37185"/>
    <cellStyle name="40% - Accent1 3 6 3 4" xfId="14228"/>
    <cellStyle name="40% - Accent1 3 6 3 5" xfId="19707"/>
    <cellStyle name="40% - Accent1 3 6 3 5 2" xfId="43011"/>
    <cellStyle name="40% - Accent1 3 6 3 6" xfId="31415"/>
    <cellStyle name="40% - Accent1 3 6 4" xfId="3543"/>
    <cellStyle name="40% - Accent1 3 6 4 2" xfId="9313"/>
    <cellStyle name="40% - Accent1 3 6 4 2 2" xfId="26970"/>
    <cellStyle name="40% - Accent1 3 6 4 2 2 2" xfId="50272"/>
    <cellStyle name="40% - Accent1 3 6 4 2 3" xfId="38676"/>
    <cellStyle name="40% - Accent1 3 6 4 3" xfId="14230"/>
    <cellStyle name="40% - Accent1 3 6 4 4" xfId="21198"/>
    <cellStyle name="40% - Accent1 3 6 4 4 2" xfId="44502"/>
    <cellStyle name="40% - Accent1 3 6 4 5" xfId="32906"/>
    <cellStyle name="40% - Accent1 3 6 5" xfId="6429"/>
    <cellStyle name="40% - Accent1 3 6 5 2" xfId="24086"/>
    <cellStyle name="40% - Accent1 3 6 5 2 2" xfId="47388"/>
    <cellStyle name="40% - Accent1 3 6 5 3" xfId="35792"/>
    <cellStyle name="40% - Accent1 3 6 6" xfId="14223"/>
    <cellStyle name="40% - Accent1 3 6 7" xfId="18852"/>
    <cellStyle name="40% - Accent1 3 6 7 2" xfId="42235"/>
    <cellStyle name="40% - Accent1 3 6 8" xfId="30022"/>
    <cellStyle name="40% - Accent1 3 7" xfId="873"/>
    <cellStyle name="40% - Accent1 3 7 2" xfId="2266"/>
    <cellStyle name="40% - Accent1 3 7 2 2" xfId="5150"/>
    <cellStyle name="40% - Accent1 3 7 2 2 2" xfId="10920"/>
    <cellStyle name="40% - Accent1 3 7 2 2 2 2" xfId="28577"/>
    <cellStyle name="40% - Accent1 3 7 2 2 2 2 2" xfId="51879"/>
    <cellStyle name="40% - Accent1 3 7 2 2 2 3" xfId="40283"/>
    <cellStyle name="40% - Accent1 3 7 2 2 3" xfId="14233"/>
    <cellStyle name="40% - Accent1 3 7 2 2 4" xfId="22805"/>
    <cellStyle name="40% - Accent1 3 7 2 2 4 2" xfId="46109"/>
    <cellStyle name="40% - Accent1 3 7 2 2 5" xfId="34513"/>
    <cellStyle name="40% - Accent1 3 7 2 3" xfId="8036"/>
    <cellStyle name="40% - Accent1 3 7 2 3 2" xfId="25693"/>
    <cellStyle name="40% - Accent1 3 7 2 3 2 2" xfId="48995"/>
    <cellStyle name="40% - Accent1 3 7 2 3 3" xfId="37399"/>
    <cellStyle name="40% - Accent1 3 7 2 4" xfId="14232"/>
    <cellStyle name="40% - Accent1 3 7 2 5" xfId="19921"/>
    <cellStyle name="40% - Accent1 3 7 2 5 2" xfId="43225"/>
    <cellStyle name="40% - Accent1 3 7 2 6" xfId="31629"/>
    <cellStyle name="40% - Accent1 3 7 3" xfId="3757"/>
    <cellStyle name="40% - Accent1 3 7 3 2" xfId="9527"/>
    <cellStyle name="40% - Accent1 3 7 3 2 2" xfId="27184"/>
    <cellStyle name="40% - Accent1 3 7 3 2 2 2" xfId="50486"/>
    <cellStyle name="40% - Accent1 3 7 3 2 3" xfId="38890"/>
    <cellStyle name="40% - Accent1 3 7 3 3" xfId="14234"/>
    <cellStyle name="40% - Accent1 3 7 3 4" xfId="21412"/>
    <cellStyle name="40% - Accent1 3 7 3 4 2" xfId="44716"/>
    <cellStyle name="40% - Accent1 3 7 3 5" xfId="33120"/>
    <cellStyle name="40% - Accent1 3 7 4" xfId="6643"/>
    <cellStyle name="40% - Accent1 3 7 4 2" xfId="24300"/>
    <cellStyle name="40% - Accent1 3 7 4 2 2" xfId="47602"/>
    <cellStyle name="40% - Accent1 3 7 4 3" xfId="36006"/>
    <cellStyle name="40% - Accent1 3 7 5" xfId="14231"/>
    <cellStyle name="40% - Accent1 3 7 6" xfId="18638"/>
    <cellStyle name="40% - Accent1 3 7 6 2" xfId="42021"/>
    <cellStyle name="40% - Accent1 3 7 7" xfId="30236"/>
    <cellStyle name="40% - Accent1 3 8" xfId="772"/>
    <cellStyle name="40% - Accent1 3 8 2" xfId="2165"/>
    <cellStyle name="40% - Accent1 3 8 2 2" xfId="5049"/>
    <cellStyle name="40% - Accent1 3 8 2 2 2" xfId="10819"/>
    <cellStyle name="40% - Accent1 3 8 2 2 2 2" xfId="28476"/>
    <cellStyle name="40% - Accent1 3 8 2 2 2 2 2" xfId="51778"/>
    <cellStyle name="40% - Accent1 3 8 2 2 2 3" xfId="40182"/>
    <cellStyle name="40% - Accent1 3 8 2 2 3" xfId="14237"/>
    <cellStyle name="40% - Accent1 3 8 2 2 4" xfId="22704"/>
    <cellStyle name="40% - Accent1 3 8 2 2 4 2" xfId="46008"/>
    <cellStyle name="40% - Accent1 3 8 2 2 5" xfId="34412"/>
    <cellStyle name="40% - Accent1 3 8 2 3" xfId="7935"/>
    <cellStyle name="40% - Accent1 3 8 2 3 2" xfId="25592"/>
    <cellStyle name="40% - Accent1 3 8 2 3 2 2" xfId="48894"/>
    <cellStyle name="40% - Accent1 3 8 2 3 3" xfId="37298"/>
    <cellStyle name="40% - Accent1 3 8 2 4" xfId="14236"/>
    <cellStyle name="40% - Accent1 3 8 2 5" xfId="19820"/>
    <cellStyle name="40% - Accent1 3 8 2 5 2" xfId="43124"/>
    <cellStyle name="40% - Accent1 3 8 2 6" xfId="31528"/>
    <cellStyle name="40% - Accent1 3 8 3" xfId="3656"/>
    <cellStyle name="40% - Accent1 3 8 3 2" xfId="9426"/>
    <cellStyle name="40% - Accent1 3 8 3 2 2" xfId="27083"/>
    <cellStyle name="40% - Accent1 3 8 3 2 2 2" xfId="50385"/>
    <cellStyle name="40% - Accent1 3 8 3 2 3" xfId="38789"/>
    <cellStyle name="40% - Accent1 3 8 3 3" xfId="14238"/>
    <cellStyle name="40% - Accent1 3 8 3 4" xfId="21311"/>
    <cellStyle name="40% - Accent1 3 8 3 4 2" xfId="44615"/>
    <cellStyle name="40% - Accent1 3 8 3 5" xfId="33019"/>
    <cellStyle name="40% - Accent1 3 8 4" xfId="6542"/>
    <cellStyle name="40% - Accent1 3 8 4 2" xfId="24199"/>
    <cellStyle name="40% - Accent1 3 8 4 2 2" xfId="47501"/>
    <cellStyle name="40% - Accent1 3 8 4 3" xfId="35905"/>
    <cellStyle name="40% - Accent1 3 8 5" xfId="14235"/>
    <cellStyle name="40% - Accent1 3 8 6" xfId="18739"/>
    <cellStyle name="40% - Accent1 3 8 6 2" xfId="42122"/>
    <cellStyle name="40% - Accent1 3 8 7" xfId="30135"/>
    <cellStyle name="40% - Accent1 3 9" xfId="1519"/>
    <cellStyle name="40% - Accent1 3 9 2" xfId="4403"/>
    <cellStyle name="40% - Accent1 3 9 2 2" xfId="10173"/>
    <cellStyle name="40% - Accent1 3 9 2 2 2" xfId="27830"/>
    <cellStyle name="40% - Accent1 3 9 2 2 2 2" xfId="51132"/>
    <cellStyle name="40% - Accent1 3 9 2 2 3" xfId="39536"/>
    <cellStyle name="40% - Accent1 3 9 2 3" xfId="14240"/>
    <cellStyle name="40% - Accent1 3 9 2 4" xfId="22058"/>
    <cellStyle name="40% - Accent1 3 9 2 4 2" xfId="45362"/>
    <cellStyle name="40% - Accent1 3 9 2 5" xfId="33766"/>
    <cellStyle name="40% - Accent1 3 9 3" xfId="7289"/>
    <cellStyle name="40% - Accent1 3 9 3 2" xfId="24946"/>
    <cellStyle name="40% - Accent1 3 9 3 2 2" xfId="48248"/>
    <cellStyle name="40% - Accent1 3 9 3 3" xfId="36652"/>
    <cellStyle name="40% - Accent1 3 9 4" xfId="14239"/>
    <cellStyle name="40% - Accent1 3 9 5" xfId="17992"/>
    <cellStyle name="40% - Accent1 3 9 5 2" xfId="41375"/>
    <cellStyle name="40% - Accent1 3 9 6" xfId="30882"/>
    <cellStyle name="40% - Accent1 30" xfId="29443"/>
    <cellStyle name="40% - Accent1 30 2" xfId="52675"/>
    <cellStyle name="40% - Accent1 31" xfId="29455"/>
    <cellStyle name="40% - Accent1 32" xfId="52690"/>
    <cellStyle name="40% - Accent1 4" xfId="111"/>
    <cellStyle name="40% - Accent1 4 10" xfId="5907"/>
    <cellStyle name="40% - Accent1 4 10 2" xfId="23564"/>
    <cellStyle name="40% - Accent1 4 10 2 2" xfId="46866"/>
    <cellStyle name="40% - Accent1 4 10 3" xfId="35270"/>
    <cellStyle name="40% - Accent1 4 11" xfId="14241"/>
    <cellStyle name="40% - Accent1 4 12" xfId="19400"/>
    <cellStyle name="40% - Accent1 4 12 2" xfId="42757"/>
    <cellStyle name="40% - Accent1 4 13" xfId="29500"/>
    <cellStyle name="40% - Accent1 4 2" xfId="279"/>
    <cellStyle name="40% - Accent1 4 2 2" xfId="542"/>
    <cellStyle name="40% - Accent1 4 2 2 2" xfId="1275"/>
    <cellStyle name="40% - Accent1 4 2 2 2 2" xfId="2668"/>
    <cellStyle name="40% - Accent1 4 2 2 2 2 2" xfId="5552"/>
    <cellStyle name="40% - Accent1 4 2 2 2 2 2 2" xfId="11322"/>
    <cellStyle name="40% - Accent1 4 2 2 2 2 2 2 2" xfId="28979"/>
    <cellStyle name="40% - Accent1 4 2 2 2 2 2 2 2 2" xfId="52281"/>
    <cellStyle name="40% - Accent1 4 2 2 2 2 2 2 3" xfId="40685"/>
    <cellStyle name="40% - Accent1 4 2 2 2 2 2 3" xfId="14246"/>
    <cellStyle name="40% - Accent1 4 2 2 2 2 2 4" xfId="23207"/>
    <cellStyle name="40% - Accent1 4 2 2 2 2 2 4 2" xfId="46511"/>
    <cellStyle name="40% - Accent1 4 2 2 2 2 2 5" xfId="34915"/>
    <cellStyle name="40% - Accent1 4 2 2 2 2 3" xfId="8438"/>
    <cellStyle name="40% - Accent1 4 2 2 2 2 3 2" xfId="26095"/>
    <cellStyle name="40% - Accent1 4 2 2 2 2 3 2 2" xfId="49397"/>
    <cellStyle name="40% - Accent1 4 2 2 2 2 3 3" xfId="37801"/>
    <cellStyle name="40% - Accent1 4 2 2 2 2 4" xfId="14245"/>
    <cellStyle name="40% - Accent1 4 2 2 2 2 5" xfId="20323"/>
    <cellStyle name="40% - Accent1 4 2 2 2 2 5 2" xfId="43627"/>
    <cellStyle name="40% - Accent1 4 2 2 2 2 6" xfId="32031"/>
    <cellStyle name="40% - Accent1 4 2 2 2 3" xfId="4159"/>
    <cellStyle name="40% - Accent1 4 2 2 2 3 2" xfId="9929"/>
    <cellStyle name="40% - Accent1 4 2 2 2 3 2 2" xfId="27586"/>
    <cellStyle name="40% - Accent1 4 2 2 2 3 2 2 2" xfId="50888"/>
    <cellStyle name="40% - Accent1 4 2 2 2 3 2 3" xfId="39292"/>
    <cellStyle name="40% - Accent1 4 2 2 2 3 3" xfId="14247"/>
    <cellStyle name="40% - Accent1 4 2 2 2 3 4" xfId="21814"/>
    <cellStyle name="40% - Accent1 4 2 2 2 3 4 2" xfId="45118"/>
    <cellStyle name="40% - Accent1 4 2 2 2 3 5" xfId="33522"/>
    <cellStyle name="40% - Accent1 4 2 2 2 4" xfId="7045"/>
    <cellStyle name="40% - Accent1 4 2 2 2 4 2" xfId="24702"/>
    <cellStyle name="40% - Accent1 4 2 2 2 4 2 2" xfId="48004"/>
    <cellStyle name="40% - Accent1 4 2 2 2 4 3" xfId="36408"/>
    <cellStyle name="40% - Accent1 4 2 2 2 5" xfId="14244"/>
    <cellStyle name="40% - Accent1 4 2 2 2 6" xfId="18236"/>
    <cellStyle name="40% - Accent1 4 2 2 2 6 2" xfId="41619"/>
    <cellStyle name="40% - Accent1 4 2 2 2 7" xfId="30638"/>
    <cellStyle name="40% - Accent1 4 2 2 3" xfId="1935"/>
    <cellStyle name="40% - Accent1 4 2 2 3 2" xfId="4819"/>
    <cellStyle name="40% - Accent1 4 2 2 3 2 2" xfId="10589"/>
    <cellStyle name="40% - Accent1 4 2 2 3 2 2 2" xfId="28246"/>
    <cellStyle name="40% - Accent1 4 2 2 3 2 2 2 2" xfId="51548"/>
    <cellStyle name="40% - Accent1 4 2 2 3 2 2 3" xfId="39952"/>
    <cellStyle name="40% - Accent1 4 2 2 3 2 3" xfId="14249"/>
    <cellStyle name="40% - Accent1 4 2 2 3 2 4" xfId="22474"/>
    <cellStyle name="40% - Accent1 4 2 2 3 2 4 2" xfId="45778"/>
    <cellStyle name="40% - Accent1 4 2 2 3 2 5" xfId="34182"/>
    <cellStyle name="40% - Accent1 4 2 2 3 3" xfId="7705"/>
    <cellStyle name="40% - Accent1 4 2 2 3 3 2" xfId="25362"/>
    <cellStyle name="40% - Accent1 4 2 2 3 3 2 2" xfId="48664"/>
    <cellStyle name="40% - Accent1 4 2 2 3 3 3" xfId="37068"/>
    <cellStyle name="40% - Accent1 4 2 2 3 4" xfId="14248"/>
    <cellStyle name="40% - Accent1 4 2 2 3 5" xfId="19590"/>
    <cellStyle name="40% - Accent1 4 2 2 3 5 2" xfId="42894"/>
    <cellStyle name="40% - Accent1 4 2 2 3 6" xfId="31298"/>
    <cellStyle name="40% - Accent1 4 2 2 4" xfId="3426"/>
    <cellStyle name="40% - Accent1 4 2 2 4 2" xfId="9196"/>
    <cellStyle name="40% - Accent1 4 2 2 4 2 2" xfId="26853"/>
    <cellStyle name="40% - Accent1 4 2 2 4 2 2 2" xfId="50155"/>
    <cellStyle name="40% - Accent1 4 2 2 4 2 3" xfId="38559"/>
    <cellStyle name="40% - Accent1 4 2 2 4 3" xfId="14250"/>
    <cellStyle name="40% - Accent1 4 2 2 4 4" xfId="21081"/>
    <cellStyle name="40% - Accent1 4 2 2 4 4 2" xfId="44385"/>
    <cellStyle name="40% - Accent1 4 2 2 4 5" xfId="32789"/>
    <cellStyle name="40% - Accent1 4 2 2 5" xfId="6312"/>
    <cellStyle name="40% - Accent1 4 2 2 5 2" xfId="23969"/>
    <cellStyle name="40% - Accent1 4 2 2 5 2 2" xfId="47271"/>
    <cellStyle name="40% - Accent1 4 2 2 5 3" xfId="35675"/>
    <cellStyle name="40% - Accent1 4 2 2 6" xfId="14243"/>
    <cellStyle name="40% - Accent1 4 2 2 7" xfId="18969"/>
    <cellStyle name="40% - Accent1 4 2 2 7 2" xfId="42352"/>
    <cellStyle name="40% - Accent1 4 2 2 8" xfId="29905"/>
    <cellStyle name="40% - Accent1 4 2 3" xfId="1052"/>
    <cellStyle name="40% - Accent1 4 2 3 2" xfId="2445"/>
    <cellStyle name="40% - Accent1 4 2 3 2 2" xfId="5329"/>
    <cellStyle name="40% - Accent1 4 2 3 2 2 2" xfId="11099"/>
    <cellStyle name="40% - Accent1 4 2 3 2 2 2 2" xfId="28756"/>
    <cellStyle name="40% - Accent1 4 2 3 2 2 2 2 2" xfId="52058"/>
    <cellStyle name="40% - Accent1 4 2 3 2 2 2 3" xfId="40462"/>
    <cellStyle name="40% - Accent1 4 2 3 2 2 3" xfId="14253"/>
    <cellStyle name="40% - Accent1 4 2 3 2 2 4" xfId="22984"/>
    <cellStyle name="40% - Accent1 4 2 3 2 2 4 2" xfId="46288"/>
    <cellStyle name="40% - Accent1 4 2 3 2 2 5" xfId="34692"/>
    <cellStyle name="40% - Accent1 4 2 3 2 3" xfId="8215"/>
    <cellStyle name="40% - Accent1 4 2 3 2 3 2" xfId="25872"/>
    <cellStyle name="40% - Accent1 4 2 3 2 3 2 2" xfId="49174"/>
    <cellStyle name="40% - Accent1 4 2 3 2 3 3" xfId="37578"/>
    <cellStyle name="40% - Accent1 4 2 3 2 4" xfId="14252"/>
    <cellStyle name="40% - Accent1 4 2 3 2 5" xfId="20100"/>
    <cellStyle name="40% - Accent1 4 2 3 2 5 2" xfId="43404"/>
    <cellStyle name="40% - Accent1 4 2 3 2 6" xfId="31808"/>
    <cellStyle name="40% - Accent1 4 2 3 3" xfId="3936"/>
    <cellStyle name="40% - Accent1 4 2 3 3 2" xfId="9706"/>
    <cellStyle name="40% - Accent1 4 2 3 3 2 2" xfId="27363"/>
    <cellStyle name="40% - Accent1 4 2 3 3 2 2 2" xfId="50665"/>
    <cellStyle name="40% - Accent1 4 2 3 3 2 3" xfId="39069"/>
    <cellStyle name="40% - Accent1 4 2 3 3 3" xfId="14254"/>
    <cellStyle name="40% - Accent1 4 2 3 3 4" xfId="21591"/>
    <cellStyle name="40% - Accent1 4 2 3 3 4 2" xfId="44895"/>
    <cellStyle name="40% - Accent1 4 2 3 3 5" xfId="33299"/>
    <cellStyle name="40% - Accent1 4 2 3 4" xfId="6822"/>
    <cellStyle name="40% - Accent1 4 2 3 4 2" xfId="24479"/>
    <cellStyle name="40% - Accent1 4 2 3 4 2 2" xfId="47781"/>
    <cellStyle name="40% - Accent1 4 2 3 4 3" xfId="36185"/>
    <cellStyle name="40% - Accent1 4 2 3 5" xfId="14251"/>
    <cellStyle name="40% - Accent1 4 2 3 6" xfId="18459"/>
    <cellStyle name="40% - Accent1 4 2 3 6 2" xfId="41842"/>
    <cellStyle name="40% - Accent1 4 2 3 7" xfId="30415"/>
    <cellStyle name="40% - Accent1 4 2 4" xfId="1698"/>
    <cellStyle name="40% - Accent1 4 2 4 2" xfId="4582"/>
    <cellStyle name="40% - Accent1 4 2 4 2 2" xfId="10352"/>
    <cellStyle name="40% - Accent1 4 2 4 2 2 2" xfId="28009"/>
    <cellStyle name="40% - Accent1 4 2 4 2 2 2 2" xfId="51311"/>
    <cellStyle name="40% - Accent1 4 2 4 2 2 3" xfId="39715"/>
    <cellStyle name="40% - Accent1 4 2 4 2 3" xfId="14256"/>
    <cellStyle name="40% - Accent1 4 2 4 2 4" xfId="22237"/>
    <cellStyle name="40% - Accent1 4 2 4 2 4 2" xfId="45541"/>
    <cellStyle name="40% - Accent1 4 2 4 2 5" xfId="33945"/>
    <cellStyle name="40% - Accent1 4 2 4 3" xfId="7468"/>
    <cellStyle name="40% - Accent1 4 2 4 3 2" xfId="25125"/>
    <cellStyle name="40% - Accent1 4 2 4 3 2 2" xfId="48427"/>
    <cellStyle name="40% - Accent1 4 2 4 3 3" xfId="36831"/>
    <cellStyle name="40% - Accent1 4 2 4 4" xfId="14255"/>
    <cellStyle name="40% - Accent1 4 2 4 5" xfId="17813"/>
    <cellStyle name="40% - Accent1 4 2 4 5 2" xfId="41196"/>
    <cellStyle name="40% - Accent1 4 2 4 6" xfId="31061"/>
    <cellStyle name="40% - Accent1 4 2 5" xfId="3189"/>
    <cellStyle name="40% - Accent1 4 2 5 2" xfId="8959"/>
    <cellStyle name="40% - Accent1 4 2 5 2 2" xfId="26616"/>
    <cellStyle name="40% - Accent1 4 2 5 2 2 2" xfId="49918"/>
    <cellStyle name="40% - Accent1 4 2 5 2 3" xfId="38322"/>
    <cellStyle name="40% - Accent1 4 2 5 3" xfId="14257"/>
    <cellStyle name="40% - Accent1 4 2 5 4" xfId="20844"/>
    <cellStyle name="40% - Accent1 4 2 5 4 2" xfId="44148"/>
    <cellStyle name="40% - Accent1 4 2 5 5" xfId="32552"/>
    <cellStyle name="40% - Accent1 4 2 6" xfId="6075"/>
    <cellStyle name="40% - Accent1 4 2 6 2" xfId="23732"/>
    <cellStyle name="40% - Accent1 4 2 6 2 2" xfId="47034"/>
    <cellStyle name="40% - Accent1 4 2 6 3" xfId="35438"/>
    <cellStyle name="40% - Accent1 4 2 7" xfId="14242"/>
    <cellStyle name="40% - Accent1 4 2 8" xfId="19232"/>
    <cellStyle name="40% - Accent1 4 2 8 2" xfId="42589"/>
    <cellStyle name="40% - Accent1 4 2 9" xfId="29668"/>
    <cellStyle name="40% - Accent1 4 3" xfId="280"/>
    <cellStyle name="40% - Accent1 4 3 2" xfId="543"/>
    <cellStyle name="40% - Accent1 4 3 2 2" xfId="1276"/>
    <cellStyle name="40% - Accent1 4 3 2 2 2" xfId="2669"/>
    <cellStyle name="40% - Accent1 4 3 2 2 2 2" xfId="5553"/>
    <cellStyle name="40% - Accent1 4 3 2 2 2 2 2" xfId="11323"/>
    <cellStyle name="40% - Accent1 4 3 2 2 2 2 2 2" xfId="28980"/>
    <cellStyle name="40% - Accent1 4 3 2 2 2 2 2 2 2" xfId="52282"/>
    <cellStyle name="40% - Accent1 4 3 2 2 2 2 2 3" xfId="40686"/>
    <cellStyle name="40% - Accent1 4 3 2 2 2 2 3" xfId="14262"/>
    <cellStyle name="40% - Accent1 4 3 2 2 2 2 4" xfId="23208"/>
    <cellStyle name="40% - Accent1 4 3 2 2 2 2 4 2" xfId="46512"/>
    <cellStyle name="40% - Accent1 4 3 2 2 2 2 5" xfId="34916"/>
    <cellStyle name="40% - Accent1 4 3 2 2 2 3" xfId="8439"/>
    <cellStyle name="40% - Accent1 4 3 2 2 2 3 2" xfId="26096"/>
    <cellStyle name="40% - Accent1 4 3 2 2 2 3 2 2" xfId="49398"/>
    <cellStyle name="40% - Accent1 4 3 2 2 2 3 3" xfId="37802"/>
    <cellStyle name="40% - Accent1 4 3 2 2 2 4" xfId="14261"/>
    <cellStyle name="40% - Accent1 4 3 2 2 2 5" xfId="20324"/>
    <cellStyle name="40% - Accent1 4 3 2 2 2 5 2" xfId="43628"/>
    <cellStyle name="40% - Accent1 4 3 2 2 2 6" xfId="32032"/>
    <cellStyle name="40% - Accent1 4 3 2 2 3" xfId="4160"/>
    <cellStyle name="40% - Accent1 4 3 2 2 3 2" xfId="9930"/>
    <cellStyle name="40% - Accent1 4 3 2 2 3 2 2" xfId="27587"/>
    <cellStyle name="40% - Accent1 4 3 2 2 3 2 2 2" xfId="50889"/>
    <cellStyle name="40% - Accent1 4 3 2 2 3 2 3" xfId="39293"/>
    <cellStyle name="40% - Accent1 4 3 2 2 3 3" xfId="14263"/>
    <cellStyle name="40% - Accent1 4 3 2 2 3 4" xfId="21815"/>
    <cellStyle name="40% - Accent1 4 3 2 2 3 4 2" xfId="45119"/>
    <cellStyle name="40% - Accent1 4 3 2 2 3 5" xfId="33523"/>
    <cellStyle name="40% - Accent1 4 3 2 2 4" xfId="7046"/>
    <cellStyle name="40% - Accent1 4 3 2 2 4 2" xfId="24703"/>
    <cellStyle name="40% - Accent1 4 3 2 2 4 2 2" xfId="48005"/>
    <cellStyle name="40% - Accent1 4 3 2 2 4 3" xfId="36409"/>
    <cellStyle name="40% - Accent1 4 3 2 2 5" xfId="14260"/>
    <cellStyle name="40% - Accent1 4 3 2 2 6" xfId="18235"/>
    <cellStyle name="40% - Accent1 4 3 2 2 6 2" xfId="41618"/>
    <cellStyle name="40% - Accent1 4 3 2 2 7" xfId="30639"/>
    <cellStyle name="40% - Accent1 4 3 2 3" xfId="1936"/>
    <cellStyle name="40% - Accent1 4 3 2 3 2" xfId="4820"/>
    <cellStyle name="40% - Accent1 4 3 2 3 2 2" xfId="10590"/>
    <cellStyle name="40% - Accent1 4 3 2 3 2 2 2" xfId="28247"/>
    <cellStyle name="40% - Accent1 4 3 2 3 2 2 2 2" xfId="51549"/>
    <cellStyle name="40% - Accent1 4 3 2 3 2 2 3" xfId="39953"/>
    <cellStyle name="40% - Accent1 4 3 2 3 2 3" xfId="14265"/>
    <cellStyle name="40% - Accent1 4 3 2 3 2 4" xfId="22475"/>
    <cellStyle name="40% - Accent1 4 3 2 3 2 4 2" xfId="45779"/>
    <cellStyle name="40% - Accent1 4 3 2 3 2 5" xfId="34183"/>
    <cellStyle name="40% - Accent1 4 3 2 3 3" xfId="7706"/>
    <cellStyle name="40% - Accent1 4 3 2 3 3 2" xfId="25363"/>
    <cellStyle name="40% - Accent1 4 3 2 3 3 2 2" xfId="48665"/>
    <cellStyle name="40% - Accent1 4 3 2 3 3 3" xfId="37069"/>
    <cellStyle name="40% - Accent1 4 3 2 3 4" xfId="14264"/>
    <cellStyle name="40% - Accent1 4 3 2 3 5" xfId="19591"/>
    <cellStyle name="40% - Accent1 4 3 2 3 5 2" xfId="42895"/>
    <cellStyle name="40% - Accent1 4 3 2 3 6" xfId="31299"/>
    <cellStyle name="40% - Accent1 4 3 2 4" xfId="3427"/>
    <cellStyle name="40% - Accent1 4 3 2 4 2" xfId="9197"/>
    <cellStyle name="40% - Accent1 4 3 2 4 2 2" xfId="26854"/>
    <cellStyle name="40% - Accent1 4 3 2 4 2 2 2" xfId="50156"/>
    <cellStyle name="40% - Accent1 4 3 2 4 2 3" xfId="38560"/>
    <cellStyle name="40% - Accent1 4 3 2 4 3" xfId="14266"/>
    <cellStyle name="40% - Accent1 4 3 2 4 4" xfId="21082"/>
    <cellStyle name="40% - Accent1 4 3 2 4 4 2" xfId="44386"/>
    <cellStyle name="40% - Accent1 4 3 2 4 5" xfId="32790"/>
    <cellStyle name="40% - Accent1 4 3 2 5" xfId="6313"/>
    <cellStyle name="40% - Accent1 4 3 2 5 2" xfId="23970"/>
    <cellStyle name="40% - Accent1 4 3 2 5 2 2" xfId="47272"/>
    <cellStyle name="40% - Accent1 4 3 2 5 3" xfId="35676"/>
    <cellStyle name="40% - Accent1 4 3 2 6" xfId="14259"/>
    <cellStyle name="40% - Accent1 4 3 2 7" xfId="18968"/>
    <cellStyle name="40% - Accent1 4 3 2 7 2" xfId="42351"/>
    <cellStyle name="40% - Accent1 4 3 2 8" xfId="29906"/>
    <cellStyle name="40% - Accent1 4 3 3" xfId="1053"/>
    <cellStyle name="40% - Accent1 4 3 3 2" xfId="2446"/>
    <cellStyle name="40% - Accent1 4 3 3 2 2" xfId="5330"/>
    <cellStyle name="40% - Accent1 4 3 3 2 2 2" xfId="11100"/>
    <cellStyle name="40% - Accent1 4 3 3 2 2 2 2" xfId="28757"/>
    <cellStyle name="40% - Accent1 4 3 3 2 2 2 2 2" xfId="52059"/>
    <cellStyle name="40% - Accent1 4 3 3 2 2 2 3" xfId="40463"/>
    <cellStyle name="40% - Accent1 4 3 3 2 2 3" xfId="14269"/>
    <cellStyle name="40% - Accent1 4 3 3 2 2 4" xfId="22985"/>
    <cellStyle name="40% - Accent1 4 3 3 2 2 4 2" xfId="46289"/>
    <cellStyle name="40% - Accent1 4 3 3 2 2 5" xfId="34693"/>
    <cellStyle name="40% - Accent1 4 3 3 2 3" xfId="8216"/>
    <cellStyle name="40% - Accent1 4 3 3 2 3 2" xfId="25873"/>
    <cellStyle name="40% - Accent1 4 3 3 2 3 2 2" xfId="49175"/>
    <cellStyle name="40% - Accent1 4 3 3 2 3 3" xfId="37579"/>
    <cellStyle name="40% - Accent1 4 3 3 2 4" xfId="14268"/>
    <cellStyle name="40% - Accent1 4 3 3 2 5" xfId="20101"/>
    <cellStyle name="40% - Accent1 4 3 3 2 5 2" xfId="43405"/>
    <cellStyle name="40% - Accent1 4 3 3 2 6" xfId="31809"/>
    <cellStyle name="40% - Accent1 4 3 3 3" xfId="3937"/>
    <cellStyle name="40% - Accent1 4 3 3 3 2" xfId="9707"/>
    <cellStyle name="40% - Accent1 4 3 3 3 2 2" xfId="27364"/>
    <cellStyle name="40% - Accent1 4 3 3 3 2 2 2" xfId="50666"/>
    <cellStyle name="40% - Accent1 4 3 3 3 2 3" xfId="39070"/>
    <cellStyle name="40% - Accent1 4 3 3 3 3" xfId="14270"/>
    <cellStyle name="40% - Accent1 4 3 3 3 4" xfId="21592"/>
    <cellStyle name="40% - Accent1 4 3 3 3 4 2" xfId="44896"/>
    <cellStyle name="40% - Accent1 4 3 3 3 5" xfId="33300"/>
    <cellStyle name="40% - Accent1 4 3 3 4" xfId="6823"/>
    <cellStyle name="40% - Accent1 4 3 3 4 2" xfId="24480"/>
    <cellStyle name="40% - Accent1 4 3 3 4 2 2" xfId="47782"/>
    <cellStyle name="40% - Accent1 4 3 3 4 3" xfId="36186"/>
    <cellStyle name="40% - Accent1 4 3 3 5" xfId="14267"/>
    <cellStyle name="40% - Accent1 4 3 3 6" xfId="18458"/>
    <cellStyle name="40% - Accent1 4 3 3 6 2" xfId="41841"/>
    <cellStyle name="40% - Accent1 4 3 3 7" xfId="30416"/>
    <cellStyle name="40% - Accent1 4 3 4" xfId="1699"/>
    <cellStyle name="40% - Accent1 4 3 4 2" xfId="4583"/>
    <cellStyle name="40% - Accent1 4 3 4 2 2" xfId="10353"/>
    <cellStyle name="40% - Accent1 4 3 4 2 2 2" xfId="28010"/>
    <cellStyle name="40% - Accent1 4 3 4 2 2 2 2" xfId="51312"/>
    <cellStyle name="40% - Accent1 4 3 4 2 2 3" xfId="39716"/>
    <cellStyle name="40% - Accent1 4 3 4 2 3" xfId="14272"/>
    <cellStyle name="40% - Accent1 4 3 4 2 4" xfId="22238"/>
    <cellStyle name="40% - Accent1 4 3 4 2 4 2" xfId="45542"/>
    <cellStyle name="40% - Accent1 4 3 4 2 5" xfId="33946"/>
    <cellStyle name="40% - Accent1 4 3 4 3" xfId="7469"/>
    <cellStyle name="40% - Accent1 4 3 4 3 2" xfId="25126"/>
    <cellStyle name="40% - Accent1 4 3 4 3 2 2" xfId="48428"/>
    <cellStyle name="40% - Accent1 4 3 4 3 3" xfId="36832"/>
    <cellStyle name="40% - Accent1 4 3 4 4" xfId="14271"/>
    <cellStyle name="40% - Accent1 4 3 4 5" xfId="17812"/>
    <cellStyle name="40% - Accent1 4 3 4 5 2" xfId="41195"/>
    <cellStyle name="40% - Accent1 4 3 4 6" xfId="31062"/>
    <cellStyle name="40% - Accent1 4 3 5" xfId="3190"/>
    <cellStyle name="40% - Accent1 4 3 5 2" xfId="8960"/>
    <cellStyle name="40% - Accent1 4 3 5 2 2" xfId="26617"/>
    <cellStyle name="40% - Accent1 4 3 5 2 2 2" xfId="49919"/>
    <cellStyle name="40% - Accent1 4 3 5 2 3" xfId="38323"/>
    <cellStyle name="40% - Accent1 4 3 5 3" xfId="14273"/>
    <cellStyle name="40% - Accent1 4 3 5 4" xfId="20845"/>
    <cellStyle name="40% - Accent1 4 3 5 4 2" xfId="44149"/>
    <cellStyle name="40% - Accent1 4 3 5 5" xfId="32553"/>
    <cellStyle name="40% - Accent1 4 3 6" xfId="6076"/>
    <cellStyle name="40% - Accent1 4 3 6 2" xfId="23733"/>
    <cellStyle name="40% - Accent1 4 3 6 2 2" xfId="47035"/>
    <cellStyle name="40% - Accent1 4 3 6 3" xfId="35439"/>
    <cellStyle name="40% - Accent1 4 3 7" xfId="14258"/>
    <cellStyle name="40% - Accent1 4 3 8" xfId="19231"/>
    <cellStyle name="40% - Accent1 4 3 8 2" xfId="42588"/>
    <cellStyle name="40% - Accent1 4 3 9" xfId="29669"/>
    <cellStyle name="40% - Accent1 4 4" xfId="278"/>
    <cellStyle name="40% - Accent1 4 4 2" xfId="1051"/>
    <cellStyle name="40% - Accent1 4 4 2 2" xfId="2444"/>
    <cellStyle name="40% - Accent1 4 4 2 2 2" xfId="5328"/>
    <cellStyle name="40% - Accent1 4 4 2 2 2 2" xfId="11098"/>
    <cellStyle name="40% - Accent1 4 4 2 2 2 2 2" xfId="28755"/>
    <cellStyle name="40% - Accent1 4 4 2 2 2 2 2 2" xfId="52057"/>
    <cellStyle name="40% - Accent1 4 4 2 2 2 2 3" xfId="40461"/>
    <cellStyle name="40% - Accent1 4 4 2 2 2 3" xfId="14277"/>
    <cellStyle name="40% - Accent1 4 4 2 2 2 4" xfId="22983"/>
    <cellStyle name="40% - Accent1 4 4 2 2 2 4 2" xfId="46287"/>
    <cellStyle name="40% - Accent1 4 4 2 2 2 5" xfId="34691"/>
    <cellStyle name="40% - Accent1 4 4 2 2 3" xfId="8214"/>
    <cellStyle name="40% - Accent1 4 4 2 2 3 2" xfId="25871"/>
    <cellStyle name="40% - Accent1 4 4 2 2 3 2 2" xfId="49173"/>
    <cellStyle name="40% - Accent1 4 4 2 2 3 3" xfId="37577"/>
    <cellStyle name="40% - Accent1 4 4 2 2 4" xfId="14276"/>
    <cellStyle name="40% - Accent1 4 4 2 2 5" xfId="20099"/>
    <cellStyle name="40% - Accent1 4 4 2 2 5 2" xfId="43403"/>
    <cellStyle name="40% - Accent1 4 4 2 2 6" xfId="31807"/>
    <cellStyle name="40% - Accent1 4 4 2 3" xfId="3935"/>
    <cellStyle name="40% - Accent1 4 4 2 3 2" xfId="9705"/>
    <cellStyle name="40% - Accent1 4 4 2 3 2 2" xfId="27362"/>
    <cellStyle name="40% - Accent1 4 4 2 3 2 2 2" xfId="50664"/>
    <cellStyle name="40% - Accent1 4 4 2 3 2 3" xfId="39068"/>
    <cellStyle name="40% - Accent1 4 4 2 3 3" xfId="14278"/>
    <cellStyle name="40% - Accent1 4 4 2 3 4" xfId="21590"/>
    <cellStyle name="40% - Accent1 4 4 2 3 4 2" xfId="44894"/>
    <cellStyle name="40% - Accent1 4 4 2 3 5" xfId="33298"/>
    <cellStyle name="40% - Accent1 4 4 2 4" xfId="6821"/>
    <cellStyle name="40% - Accent1 4 4 2 4 2" xfId="24478"/>
    <cellStyle name="40% - Accent1 4 4 2 4 2 2" xfId="47780"/>
    <cellStyle name="40% - Accent1 4 4 2 4 3" xfId="36184"/>
    <cellStyle name="40% - Accent1 4 4 2 5" xfId="14275"/>
    <cellStyle name="40% - Accent1 4 4 2 6" xfId="18460"/>
    <cellStyle name="40% - Accent1 4 4 2 6 2" xfId="41843"/>
    <cellStyle name="40% - Accent1 4 4 2 7" xfId="30414"/>
    <cellStyle name="40% - Accent1 4 4 3" xfId="1697"/>
    <cellStyle name="40% - Accent1 4 4 3 2" xfId="4581"/>
    <cellStyle name="40% - Accent1 4 4 3 2 2" xfId="10351"/>
    <cellStyle name="40% - Accent1 4 4 3 2 2 2" xfId="28008"/>
    <cellStyle name="40% - Accent1 4 4 3 2 2 2 2" xfId="51310"/>
    <cellStyle name="40% - Accent1 4 4 3 2 2 3" xfId="39714"/>
    <cellStyle name="40% - Accent1 4 4 3 2 3" xfId="14280"/>
    <cellStyle name="40% - Accent1 4 4 3 2 4" xfId="22236"/>
    <cellStyle name="40% - Accent1 4 4 3 2 4 2" xfId="45540"/>
    <cellStyle name="40% - Accent1 4 4 3 2 5" xfId="33944"/>
    <cellStyle name="40% - Accent1 4 4 3 3" xfId="7467"/>
    <cellStyle name="40% - Accent1 4 4 3 3 2" xfId="25124"/>
    <cellStyle name="40% - Accent1 4 4 3 3 2 2" xfId="48426"/>
    <cellStyle name="40% - Accent1 4 4 3 3 3" xfId="36830"/>
    <cellStyle name="40% - Accent1 4 4 3 4" xfId="14279"/>
    <cellStyle name="40% - Accent1 4 4 3 5" xfId="17814"/>
    <cellStyle name="40% - Accent1 4 4 3 5 2" xfId="41197"/>
    <cellStyle name="40% - Accent1 4 4 3 6" xfId="31060"/>
    <cellStyle name="40% - Accent1 4 4 4" xfId="3188"/>
    <cellStyle name="40% - Accent1 4 4 4 2" xfId="8958"/>
    <cellStyle name="40% - Accent1 4 4 4 2 2" xfId="26615"/>
    <cellStyle name="40% - Accent1 4 4 4 2 2 2" xfId="49917"/>
    <cellStyle name="40% - Accent1 4 4 4 2 3" xfId="38321"/>
    <cellStyle name="40% - Accent1 4 4 4 3" xfId="14281"/>
    <cellStyle name="40% - Accent1 4 4 4 4" xfId="20843"/>
    <cellStyle name="40% - Accent1 4 4 4 4 2" xfId="44147"/>
    <cellStyle name="40% - Accent1 4 4 4 5" xfId="32551"/>
    <cellStyle name="40% - Accent1 4 4 5" xfId="6074"/>
    <cellStyle name="40% - Accent1 4 4 5 2" xfId="23731"/>
    <cellStyle name="40% - Accent1 4 4 5 2 2" xfId="47033"/>
    <cellStyle name="40% - Accent1 4 4 5 3" xfId="35437"/>
    <cellStyle name="40% - Accent1 4 4 6" xfId="14274"/>
    <cellStyle name="40% - Accent1 4 4 7" xfId="19233"/>
    <cellStyle name="40% - Accent1 4 4 7 2" xfId="42590"/>
    <cellStyle name="40% - Accent1 4 4 8" xfId="29667"/>
    <cellStyle name="40% - Accent1 4 5" xfId="670"/>
    <cellStyle name="40% - Accent1 4 5 2" xfId="1403"/>
    <cellStyle name="40% - Accent1 4 5 2 2" xfId="2796"/>
    <cellStyle name="40% - Accent1 4 5 2 2 2" xfId="5680"/>
    <cellStyle name="40% - Accent1 4 5 2 2 2 2" xfId="11450"/>
    <cellStyle name="40% - Accent1 4 5 2 2 2 2 2" xfId="29107"/>
    <cellStyle name="40% - Accent1 4 5 2 2 2 2 2 2" xfId="52409"/>
    <cellStyle name="40% - Accent1 4 5 2 2 2 2 3" xfId="40813"/>
    <cellStyle name="40% - Accent1 4 5 2 2 2 3" xfId="14285"/>
    <cellStyle name="40% - Accent1 4 5 2 2 2 4" xfId="23335"/>
    <cellStyle name="40% - Accent1 4 5 2 2 2 4 2" xfId="46639"/>
    <cellStyle name="40% - Accent1 4 5 2 2 2 5" xfId="35043"/>
    <cellStyle name="40% - Accent1 4 5 2 2 3" xfId="8566"/>
    <cellStyle name="40% - Accent1 4 5 2 2 3 2" xfId="26223"/>
    <cellStyle name="40% - Accent1 4 5 2 2 3 2 2" xfId="49525"/>
    <cellStyle name="40% - Accent1 4 5 2 2 3 3" xfId="37929"/>
    <cellStyle name="40% - Accent1 4 5 2 2 4" xfId="14284"/>
    <cellStyle name="40% - Accent1 4 5 2 2 5" xfId="20451"/>
    <cellStyle name="40% - Accent1 4 5 2 2 5 2" xfId="43755"/>
    <cellStyle name="40% - Accent1 4 5 2 2 6" xfId="32159"/>
    <cellStyle name="40% - Accent1 4 5 2 3" xfId="4287"/>
    <cellStyle name="40% - Accent1 4 5 2 3 2" xfId="10057"/>
    <cellStyle name="40% - Accent1 4 5 2 3 2 2" xfId="27714"/>
    <cellStyle name="40% - Accent1 4 5 2 3 2 2 2" xfId="51016"/>
    <cellStyle name="40% - Accent1 4 5 2 3 2 3" xfId="39420"/>
    <cellStyle name="40% - Accent1 4 5 2 3 3" xfId="14286"/>
    <cellStyle name="40% - Accent1 4 5 2 3 4" xfId="21942"/>
    <cellStyle name="40% - Accent1 4 5 2 3 4 2" xfId="45246"/>
    <cellStyle name="40% - Accent1 4 5 2 3 5" xfId="33650"/>
    <cellStyle name="40% - Accent1 4 5 2 4" xfId="7173"/>
    <cellStyle name="40% - Accent1 4 5 2 4 2" xfId="24830"/>
    <cellStyle name="40% - Accent1 4 5 2 4 2 2" xfId="48132"/>
    <cellStyle name="40% - Accent1 4 5 2 4 3" xfId="36536"/>
    <cellStyle name="40% - Accent1 4 5 2 5" xfId="14283"/>
    <cellStyle name="40% - Accent1 4 5 2 6" xfId="18108"/>
    <cellStyle name="40% - Accent1 4 5 2 6 2" xfId="41491"/>
    <cellStyle name="40% - Accent1 4 5 2 7" xfId="30766"/>
    <cellStyle name="40% - Accent1 4 5 3" xfId="2063"/>
    <cellStyle name="40% - Accent1 4 5 3 2" xfId="4947"/>
    <cellStyle name="40% - Accent1 4 5 3 2 2" xfId="10717"/>
    <cellStyle name="40% - Accent1 4 5 3 2 2 2" xfId="28374"/>
    <cellStyle name="40% - Accent1 4 5 3 2 2 2 2" xfId="51676"/>
    <cellStyle name="40% - Accent1 4 5 3 2 2 3" xfId="40080"/>
    <cellStyle name="40% - Accent1 4 5 3 2 3" xfId="14288"/>
    <cellStyle name="40% - Accent1 4 5 3 2 4" xfId="22602"/>
    <cellStyle name="40% - Accent1 4 5 3 2 4 2" xfId="45906"/>
    <cellStyle name="40% - Accent1 4 5 3 2 5" xfId="34310"/>
    <cellStyle name="40% - Accent1 4 5 3 3" xfId="7833"/>
    <cellStyle name="40% - Accent1 4 5 3 3 2" xfId="25490"/>
    <cellStyle name="40% - Accent1 4 5 3 3 2 2" xfId="48792"/>
    <cellStyle name="40% - Accent1 4 5 3 3 3" xfId="37196"/>
    <cellStyle name="40% - Accent1 4 5 3 4" xfId="14287"/>
    <cellStyle name="40% - Accent1 4 5 3 5" xfId="19718"/>
    <cellStyle name="40% - Accent1 4 5 3 5 2" xfId="43022"/>
    <cellStyle name="40% - Accent1 4 5 3 6" xfId="31426"/>
    <cellStyle name="40% - Accent1 4 5 4" xfId="3554"/>
    <cellStyle name="40% - Accent1 4 5 4 2" xfId="9324"/>
    <cellStyle name="40% - Accent1 4 5 4 2 2" xfId="26981"/>
    <cellStyle name="40% - Accent1 4 5 4 2 2 2" xfId="50283"/>
    <cellStyle name="40% - Accent1 4 5 4 2 3" xfId="38687"/>
    <cellStyle name="40% - Accent1 4 5 4 3" xfId="14289"/>
    <cellStyle name="40% - Accent1 4 5 4 4" xfId="21209"/>
    <cellStyle name="40% - Accent1 4 5 4 4 2" xfId="44513"/>
    <cellStyle name="40% - Accent1 4 5 4 5" xfId="32917"/>
    <cellStyle name="40% - Accent1 4 5 5" xfId="6440"/>
    <cellStyle name="40% - Accent1 4 5 5 2" xfId="24097"/>
    <cellStyle name="40% - Accent1 4 5 5 2 2" xfId="47399"/>
    <cellStyle name="40% - Accent1 4 5 5 3" xfId="35803"/>
    <cellStyle name="40% - Accent1 4 5 6" xfId="14282"/>
    <cellStyle name="40% - Accent1 4 5 7" xfId="18841"/>
    <cellStyle name="40% - Accent1 4 5 7 2" xfId="42224"/>
    <cellStyle name="40% - Accent1 4 5 8" xfId="30033"/>
    <cellStyle name="40% - Accent1 4 6" xfId="884"/>
    <cellStyle name="40% - Accent1 4 6 2" xfId="2277"/>
    <cellStyle name="40% - Accent1 4 6 2 2" xfId="5161"/>
    <cellStyle name="40% - Accent1 4 6 2 2 2" xfId="10931"/>
    <cellStyle name="40% - Accent1 4 6 2 2 2 2" xfId="28588"/>
    <cellStyle name="40% - Accent1 4 6 2 2 2 2 2" xfId="51890"/>
    <cellStyle name="40% - Accent1 4 6 2 2 2 3" xfId="40294"/>
    <cellStyle name="40% - Accent1 4 6 2 2 3" xfId="14292"/>
    <cellStyle name="40% - Accent1 4 6 2 2 4" xfId="22816"/>
    <cellStyle name="40% - Accent1 4 6 2 2 4 2" xfId="46120"/>
    <cellStyle name="40% - Accent1 4 6 2 2 5" xfId="34524"/>
    <cellStyle name="40% - Accent1 4 6 2 3" xfId="8047"/>
    <cellStyle name="40% - Accent1 4 6 2 3 2" xfId="25704"/>
    <cellStyle name="40% - Accent1 4 6 2 3 2 2" xfId="49006"/>
    <cellStyle name="40% - Accent1 4 6 2 3 3" xfId="37410"/>
    <cellStyle name="40% - Accent1 4 6 2 4" xfId="14291"/>
    <cellStyle name="40% - Accent1 4 6 2 5" xfId="19932"/>
    <cellStyle name="40% - Accent1 4 6 2 5 2" xfId="43236"/>
    <cellStyle name="40% - Accent1 4 6 2 6" xfId="31640"/>
    <cellStyle name="40% - Accent1 4 6 3" xfId="3768"/>
    <cellStyle name="40% - Accent1 4 6 3 2" xfId="9538"/>
    <cellStyle name="40% - Accent1 4 6 3 2 2" xfId="27195"/>
    <cellStyle name="40% - Accent1 4 6 3 2 2 2" xfId="50497"/>
    <cellStyle name="40% - Accent1 4 6 3 2 3" xfId="38901"/>
    <cellStyle name="40% - Accent1 4 6 3 3" xfId="14293"/>
    <cellStyle name="40% - Accent1 4 6 3 4" xfId="21423"/>
    <cellStyle name="40% - Accent1 4 6 3 4 2" xfId="44727"/>
    <cellStyle name="40% - Accent1 4 6 3 5" xfId="33131"/>
    <cellStyle name="40% - Accent1 4 6 4" xfId="6654"/>
    <cellStyle name="40% - Accent1 4 6 4 2" xfId="24311"/>
    <cellStyle name="40% - Accent1 4 6 4 2 2" xfId="47613"/>
    <cellStyle name="40% - Accent1 4 6 4 3" xfId="36017"/>
    <cellStyle name="40% - Accent1 4 6 5" xfId="14290"/>
    <cellStyle name="40% - Accent1 4 6 6" xfId="18627"/>
    <cellStyle name="40% - Accent1 4 6 6 2" xfId="42010"/>
    <cellStyle name="40% - Accent1 4 6 7" xfId="30247"/>
    <cellStyle name="40% - Accent1 4 7" xfId="783"/>
    <cellStyle name="40% - Accent1 4 7 2" xfId="2176"/>
    <cellStyle name="40% - Accent1 4 7 2 2" xfId="5060"/>
    <cellStyle name="40% - Accent1 4 7 2 2 2" xfId="10830"/>
    <cellStyle name="40% - Accent1 4 7 2 2 2 2" xfId="28487"/>
    <cellStyle name="40% - Accent1 4 7 2 2 2 2 2" xfId="51789"/>
    <cellStyle name="40% - Accent1 4 7 2 2 2 3" xfId="40193"/>
    <cellStyle name="40% - Accent1 4 7 2 2 3" xfId="14296"/>
    <cellStyle name="40% - Accent1 4 7 2 2 4" xfId="22715"/>
    <cellStyle name="40% - Accent1 4 7 2 2 4 2" xfId="46019"/>
    <cellStyle name="40% - Accent1 4 7 2 2 5" xfId="34423"/>
    <cellStyle name="40% - Accent1 4 7 2 3" xfId="7946"/>
    <cellStyle name="40% - Accent1 4 7 2 3 2" xfId="25603"/>
    <cellStyle name="40% - Accent1 4 7 2 3 2 2" xfId="48905"/>
    <cellStyle name="40% - Accent1 4 7 2 3 3" xfId="37309"/>
    <cellStyle name="40% - Accent1 4 7 2 4" xfId="14295"/>
    <cellStyle name="40% - Accent1 4 7 2 5" xfId="19831"/>
    <cellStyle name="40% - Accent1 4 7 2 5 2" xfId="43135"/>
    <cellStyle name="40% - Accent1 4 7 2 6" xfId="31539"/>
    <cellStyle name="40% - Accent1 4 7 3" xfId="3667"/>
    <cellStyle name="40% - Accent1 4 7 3 2" xfId="9437"/>
    <cellStyle name="40% - Accent1 4 7 3 2 2" xfId="27094"/>
    <cellStyle name="40% - Accent1 4 7 3 2 2 2" xfId="50396"/>
    <cellStyle name="40% - Accent1 4 7 3 2 3" xfId="38800"/>
    <cellStyle name="40% - Accent1 4 7 3 3" xfId="14297"/>
    <cellStyle name="40% - Accent1 4 7 3 4" xfId="21322"/>
    <cellStyle name="40% - Accent1 4 7 3 4 2" xfId="44626"/>
    <cellStyle name="40% - Accent1 4 7 3 5" xfId="33030"/>
    <cellStyle name="40% - Accent1 4 7 4" xfId="6553"/>
    <cellStyle name="40% - Accent1 4 7 4 2" xfId="24210"/>
    <cellStyle name="40% - Accent1 4 7 4 2 2" xfId="47512"/>
    <cellStyle name="40% - Accent1 4 7 4 3" xfId="35916"/>
    <cellStyle name="40% - Accent1 4 7 5" xfId="14294"/>
    <cellStyle name="40% - Accent1 4 7 6" xfId="18728"/>
    <cellStyle name="40% - Accent1 4 7 6 2" xfId="42111"/>
    <cellStyle name="40% - Accent1 4 7 7" xfId="30146"/>
    <cellStyle name="40% - Accent1 4 8" xfId="1530"/>
    <cellStyle name="40% - Accent1 4 8 2" xfId="4414"/>
    <cellStyle name="40% - Accent1 4 8 2 2" xfId="10184"/>
    <cellStyle name="40% - Accent1 4 8 2 2 2" xfId="27841"/>
    <cellStyle name="40% - Accent1 4 8 2 2 2 2" xfId="51143"/>
    <cellStyle name="40% - Accent1 4 8 2 2 3" xfId="39547"/>
    <cellStyle name="40% - Accent1 4 8 2 3" xfId="14299"/>
    <cellStyle name="40% - Accent1 4 8 2 4" xfId="22069"/>
    <cellStyle name="40% - Accent1 4 8 2 4 2" xfId="45373"/>
    <cellStyle name="40% - Accent1 4 8 2 5" xfId="33777"/>
    <cellStyle name="40% - Accent1 4 8 3" xfId="7300"/>
    <cellStyle name="40% - Accent1 4 8 3 2" xfId="24957"/>
    <cellStyle name="40% - Accent1 4 8 3 2 2" xfId="48259"/>
    <cellStyle name="40% - Accent1 4 8 3 3" xfId="36663"/>
    <cellStyle name="40% - Accent1 4 8 4" xfId="14298"/>
    <cellStyle name="40% - Accent1 4 8 5" xfId="17981"/>
    <cellStyle name="40% - Accent1 4 8 5 2" xfId="41364"/>
    <cellStyle name="40% - Accent1 4 8 6" xfId="30893"/>
    <cellStyle name="40% - Accent1 4 9" xfId="3021"/>
    <cellStyle name="40% - Accent1 4 9 2" xfId="8791"/>
    <cellStyle name="40% - Accent1 4 9 2 2" xfId="26448"/>
    <cellStyle name="40% - Accent1 4 9 2 2 2" xfId="49750"/>
    <cellStyle name="40% - Accent1 4 9 2 3" xfId="38154"/>
    <cellStyle name="40% - Accent1 4 9 3" xfId="14300"/>
    <cellStyle name="40% - Accent1 4 9 4" xfId="20676"/>
    <cellStyle name="40% - Accent1 4 9 4 2" xfId="43980"/>
    <cellStyle name="40% - Accent1 4 9 5" xfId="32384"/>
    <cellStyle name="40% - Accent1 5" xfId="125"/>
    <cellStyle name="40% - Accent1 5 10" xfId="19386"/>
    <cellStyle name="40% - Accent1 5 10 2" xfId="42743"/>
    <cellStyle name="40% - Accent1 5 11" xfId="29514"/>
    <cellStyle name="40% - Accent1 5 2" xfId="281"/>
    <cellStyle name="40% - Accent1 5 2 2" xfId="1054"/>
    <cellStyle name="40% - Accent1 5 2 2 2" xfId="2447"/>
    <cellStyle name="40% - Accent1 5 2 2 2 2" xfId="5331"/>
    <cellStyle name="40% - Accent1 5 2 2 2 2 2" xfId="11101"/>
    <cellStyle name="40% - Accent1 5 2 2 2 2 2 2" xfId="28758"/>
    <cellStyle name="40% - Accent1 5 2 2 2 2 2 2 2" xfId="52060"/>
    <cellStyle name="40% - Accent1 5 2 2 2 2 2 3" xfId="40464"/>
    <cellStyle name="40% - Accent1 5 2 2 2 2 3" xfId="14305"/>
    <cellStyle name="40% - Accent1 5 2 2 2 2 4" xfId="22986"/>
    <cellStyle name="40% - Accent1 5 2 2 2 2 4 2" xfId="46290"/>
    <cellStyle name="40% - Accent1 5 2 2 2 2 5" xfId="34694"/>
    <cellStyle name="40% - Accent1 5 2 2 2 3" xfId="8217"/>
    <cellStyle name="40% - Accent1 5 2 2 2 3 2" xfId="25874"/>
    <cellStyle name="40% - Accent1 5 2 2 2 3 2 2" xfId="49176"/>
    <cellStyle name="40% - Accent1 5 2 2 2 3 3" xfId="37580"/>
    <cellStyle name="40% - Accent1 5 2 2 2 4" xfId="14304"/>
    <cellStyle name="40% - Accent1 5 2 2 2 5" xfId="20102"/>
    <cellStyle name="40% - Accent1 5 2 2 2 5 2" xfId="43406"/>
    <cellStyle name="40% - Accent1 5 2 2 2 6" xfId="31810"/>
    <cellStyle name="40% - Accent1 5 2 2 3" xfId="3938"/>
    <cellStyle name="40% - Accent1 5 2 2 3 2" xfId="9708"/>
    <cellStyle name="40% - Accent1 5 2 2 3 2 2" xfId="27365"/>
    <cellStyle name="40% - Accent1 5 2 2 3 2 2 2" xfId="50667"/>
    <cellStyle name="40% - Accent1 5 2 2 3 2 3" xfId="39071"/>
    <cellStyle name="40% - Accent1 5 2 2 3 3" xfId="14306"/>
    <cellStyle name="40% - Accent1 5 2 2 3 4" xfId="21593"/>
    <cellStyle name="40% - Accent1 5 2 2 3 4 2" xfId="44897"/>
    <cellStyle name="40% - Accent1 5 2 2 3 5" xfId="33301"/>
    <cellStyle name="40% - Accent1 5 2 2 4" xfId="6824"/>
    <cellStyle name="40% - Accent1 5 2 2 4 2" xfId="24481"/>
    <cellStyle name="40% - Accent1 5 2 2 4 2 2" xfId="47783"/>
    <cellStyle name="40% - Accent1 5 2 2 4 3" xfId="36187"/>
    <cellStyle name="40% - Accent1 5 2 2 5" xfId="14303"/>
    <cellStyle name="40% - Accent1 5 2 2 6" xfId="18457"/>
    <cellStyle name="40% - Accent1 5 2 2 6 2" xfId="41840"/>
    <cellStyle name="40% - Accent1 5 2 2 7" xfId="30417"/>
    <cellStyle name="40% - Accent1 5 2 3" xfId="1700"/>
    <cellStyle name="40% - Accent1 5 2 3 2" xfId="4584"/>
    <cellStyle name="40% - Accent1 5 2 3 2 2" xfId="10354"/>
    <cellStyle name="40% - Accent1 5 2 3 2 2 2" xfId="28011"/>
    <cellStyle name="40% - Accent1 5 2 3 2 2 2 2" xfId="51313"/>
    <cellStyle name="40% - Accent1 5 2 3 2 2 3" xfId="39717"/>
    <cellStyle name="40% - Accent1 5 2 3 2 3" xfId="14308"/>
    <cellStyle name="40% - Accent1 5 2 3 2 4" xfId="22239"/>
    <cellStyle name="40% - Accent1 5 2 3 2 4 2" xfId="45543"/>
    <cellStyle name="40% - Accent1 5 2 3 2 5" xfId="33947"/>
    <cellStyle name="40% - Accent1 5 2 3 3" xfId="7470"/>
    <cellStyle name="40% - Accent1 5 2 3 3 2" xfId="25127"/>
    <cellStyle name="40% - Accent1 5 2 3 3 2 2" xfId="48429"/>
    <cellStyle name="40% - Accent1 5 2 3 3 3" xfId="36833"/>
    <cellStyle name="40% - Accent1 5 2 3 4" xfId="14307"/>
    <cellStyle name="40% - Accent1 5 2 3 5" xfId="17811"/>
    <cellStyle name="40% - Accent1 5 2 3 5 2" xfId="41194"/>
    <cellStyle name="40% - Accent1 5 2 3 6" xfId="31063"/>
    <cellStyle name="40% - Accent1 5 2 4" xfId="3191"/>
    <cellStyle name="40% - Accent1 5 2 4 2" xfId="8961"/>
    <cellStyle name="40% - Accent1 5 2 4 2 2" xfId="26618"/>
    <cellStyle name="40% - Accent1 5 2 4 2 2 2" xfId="49920"/>
    <cellStyle name="40% - Accent1 5 2 4 2 3" xfId="38324"/>
    <cellStyle name="40% - Accent1 5 2 4 3" xfId="14309"/>
    <cellStyle name="40% - Accent1 5 2 4 4" xfId="20846"/>
    <cellStyle name="40% - Accent1 5 2 4 4 2" xfId="44150"/>
    <cellStyle name="40% - Accent1 5 2 4 5" xfId="32554"/>
    <cellStyle name="40% - Accent1 5 2 5" xfId="6077"/>
    <cellStyle name="40% - Accent1 5 2 5 2" xfId="23734"/>
    <cellStyle name="40% - Accent1 5 2 5 2 2" xfId="47036"/>
    <cellStyle name="40% - Accent1 5 2 5 3" xfId="35440"/>
    <cellStyle name="40% - Accent1 5 2 6" xfId="14302"/>
    <cellStyle name="40% - Accent1 5 2 7" xfId="19230"/>
    <cellStyle name="40% - Accent1 5 2 7 2" xfId="42587"/>
    <cellStyle name="40% - Accent1 5 2 8" xfId="29670"/>
    <cellStyle name="40% - Accent1 5 3" xfId="684"/>
    <cellStyle name="40% - Accent1 5 3 2" xfId="1417"/>
    <cellStyle name="40% - Accent1 5 3 2 2" xfId="2810"/>
    <cellStyle name="40% - Accent1 5 3 2 2 2" xfId="5694"/>
    <cellStyle name="40% - Accent1 5 3 2 2 2 2" xfId="11464"/>
    <cellStyle name="40% - Accent1 5 3 2 2 2 2 2" xfId="29121"/>
    <cellStyle name="40% - Accent1 5 3 2 2 2 2 2 2" xfId="52423"/>
    <cellStyle name="40% - Accent1 5 3 2 2 2 2 3" xfId="40827"/>
    <cellStyle name="40% - Accent1 5 3 2 2 2 3" xfId="14313"/>
    <cellStyle name="40% - Accent1 5 3 2 2 2 4" xfId="23349"/>
    <cellStyle name="40% - Accent1 5 3 2 2 2 4 2" xfId="46653"/>
    <cellStyle name="40% - Accent1 5 3 2 2 2 5" xfId="35057"/>
    <cellStyle name="40% - Accent1 5 3 2 2 3" xfId="8580"/>
    <cellStyle name="40% - Accent1 5 3 2 2 3 2" xfId="26237"/>
    <cellStyle name="40% - Accent1 5 3 2 2 3 2 2" xfId="49539"/>
    <cellStyle name="40% - Accent1 5 3 2 2 3 3" xfId="37943"/>
    <cellStyle name="40% - Accent1 5 3 2 2 4" xfId="14312"/>
    <cellStyle name="40% - Accent1 5 3 2 2 5" xfId="20465"/>
    <cellStyle name="40% - Accent1 5 3 2 2 5 2" xfId="43769"/>
    <cellStyle name="40% - Accent1 5 3 2 2 6" xfId="32173"/>
    <cellStyle name="40% - Accent1 5 3 2 3" xfId="4301"/>
    <cellStyle name="40% - Accent1 5 3 2 3 2" xfId="10071"/>
    <cellStyle name="40% - Accent1 5 3 2 3 2 2" xfId="27728"/>
    <cellStyle name="40% - Accent1 5 3 2 3 2 2 2" xfId="51030"/>
    <cellStyle name="40% - Accent1 5 3 2 3 2 3" xfId="39434"/>
    <cellStyle name="40% - Accent1 5 3 2 3 3" xfId="14314"/>
    <cellStyle name="40% - Accent1 5 3 2 3 4" xfId="21956"/>
    <cellStyle name="40% - Accent1 5 3 2 3 4 2" xfId="45260"/>
    <cellStyle name="40% - Accent1 5 3 2 3 5" xfId="33664"/>
    <cellStyle name="40% - Accent1 5 3 2 4" xfId="7187"/>
    <cellStyle name="40% - Accent1 5 3 2 4 2" xfId="24844"/>
    <cellStyle name="40% - Accent1 5 3 2 4 2 2" xfId="48146"/>
    <cellStyle name="40% - Accent1 5 3 2 4 3" xfId="36550"/>
    <cellStyle name="40% - Accent1 5 3 2 5" xfId="14311"/>
    <cellStyle name="40% - Accent1 5 3 2 6" xfId="18094"/>
    <cellStyle name="40% - Accent1 5 3 2 6 2" xfId="41477"/>
    <cellStyle name="40% - Accent1 5 3 2 7" xfId="30780"/>
    <cellStyle name="40% - Accent1 5 3 3" xfId="2077"/>
    <cellStyle name="40% - Accent1 5 3 3 2" xfId="4961"/>
    <cellStyle name="40% - Accent1 5 3 3 2 2" xfId="10731"/>
    <cellStyle name="40% - Accent1 5 3 3 2 2 2" xfId="28388"/>
    <cellStyle name="40% - Accent1 5 3 3 2 2 2 2" xfId="51690"/>
    <cellStyle name="40% - Accent1 5 3 3 2 2 3" xfId="40094"/>
    <cellStyle name="40% - Accent1 5 3 3 2 3" xfId="14316"/>
    <cellStyle name="40% - Accent1 5 3 3 2 4" xfId="22616"/>
    <cellStyle name="40% - Accent1 5 3 3 2 4 2" xfId="45920"/>
    <cellStyle name="40% - Accent1 5 3 3 2 5" xfId="34324"/>
    <cellStyle name="40% - Accent1 5 3 3 3" xfId="7847"/>
    <cellStyle name="40% - Accent1 5 3 3 3 2" xfId="25504"/>
    <cellStyle name="40% - Accent1 5 3 3 3 2 2" xfId="48806"/>
    <cellStyle name="40% - Accent1 5 3 3 3 3" xfId="37210"/>
    <cellStyle name="40% - Accent1 5 3 3 4" xfId="14315"/>
    <cellStyle name="40% - Accent1 5 3 3 5" xfId="19732"/>
    <cellStyle name="40% - Accent1 5 3 3 5 2" xfId="43036"/>
    <cellStyle name="40% - Accent1 5 3 3 6" xfId="31440"/>
    <cellStyle name="40% - Accent1 5 3 4" xfId="3568"/>
    <cellStyle name="40% - Accent1 5 3 4 2" xfId="9338"/>
    <cellStyle name="40% - Accent1 5 3 4 2 2" xfId="26995"/>
    <cellStyle name="40% - Accent1 5 3 4 2 2 2" xfId="50297"/>
    <cellStyle name="40% - Accent1 5 3 4 2 3" xfId="38701"/>
    <cellStyle name="40% - Accent1 5 3 4 3" xfId="14317"/>
    <cellStyle name="40% - Accent1 5 3 4 4" xfId="21223"/>
    <cellStyle name="40% - Accent1 5 3 4 4 2" xfId="44527"/>
    <cellStyle name="40% - Accent1 5 3 4 5" xfId="32931"/>
    <cellStyle name="40% - Accent1 5 3 5" xfId="6454"/>
    <cellStyle name="40% - Accent1 5 3 5 2" xfId="24111"/>
    <cellStyle name="40% - Accent1 5 3 5 2 2" xfId="47413"/>
    <cellStyle name="40% - Accent1 5 3 5 3" xfId="35817"/>
    <cellStyle name="40% - Accent1 5 3 6" xfId="14310"/>
    <cellStyle name="40% - Accent1 5 3 7" xfId="18827"/>
    <cellStyle name="40% - Accent1 5 3 7 2" xfId="42210"/>
    <cellStyle name="40% - Accent1 5 3 8" xfId="30047"/>
    <cellStyle name="40% - Accent1 5 4" xfId="898"/>
    <cellStyle name="40% - Accent1 5 4 2" xfId="2291"/>
    <cellStyle name="40% - Accent1 5 4 2 2" xfId="5175"/>
    <cellStyle name="40% - Accent1 5 4 2 2 2" xfId="10945"/>
    <cellStyle name="40% - Accent1 5 4 2 2 2 2" xfId="28602"/>
    <cellStyle name="40% - Accent1 5 4 2 2 2 2 2" xfId="51904"/>
    <cellStyle name="40% - Accent1 5 4 2 2 2 3" xfId="40308"/>
    <cellStyle name="40% - Accent1 5 4 2 2 3" xfId="14320"/>
    <cellStyle name="40% - Accent1 5 4 2 2 4" xfId="22830"/>
    <cellStyle name="40% - Accent1 5 4 2 2 4 2" xfId="46134"/>
    <cellStyle name="40% - Accent1 5 4 2 2 5" xfId="34538"/>
    <cellStyle name="40% - Accent1 5 4 2 3" xfId="8061"/>
    <cellStyle name="40% - Accent1 5 4 2 3 2" xfId="25718"/>
    <cellStyle name="40% - Accent1 5 4 2 3 2 2" xfId="49020"/>
    <cellStyle name="40% - Accent1 5 4 2 3 3" xfId="37424"/>
    <cellStyle name="40% - Accent1 5 4 2 4" xfId="14319"/>
    <cellStyle name="40% - Accent1 5 4 2 5" xfId="19946"/>
    <cellStyle name="40% - Accent1 5 4 2 5 2" xfId="43250"/>
    <cellStyle name="40% - Accent1 5 4 2 6" xfId="31654"/>
    <cellStyle name="40% - Accent1 5 4 3" xfId="3782"/>
    <cellStyle name="40% - Accent1 5 4 3 2" xfId="9552"/>
    <cellStyle name="40% - Accent1 5 4 3 2 2" xfId="27209"/>
    <cellStyle name="40% - Accent1 5 4 3 2 2 2" xfId="50511"/>
    <cellStyle name="40% - Accent1 5 4 3 2 3" xfId="38915"/>
    <cellStyle name="40% - Accent1 5 4 3 3" xfId="14321"/>
    <cellStyle name="40% - Accent1 5 4 3 4" xfId="21437"/>
    <cellStyle name="40% - Accent1 5 4 3 4 2" xfId="44741"/>
    <cellStyle name="40% - Accent1 5 4 3 5" xfId="33145"/>
    <cellStyle name="40% - Accent1 5 4 4" xfId="6668"/>
    <cellStyle name="40% - Accent1 5 4 4 2" xfId="24325"/>
    <cellStyle name="40% - Accent1 5 4 4 2 2" xfId="47627"/>
    <cellStyle name="40% - Accent1 5 4 4 3" xfId="36031"/>
    <cellStyle name="40% - Accent1 5 4 5" xfId="14318"/>
    <cellStyle name="40% - Accent1 5 4 6" xfId="18613"/>
    <cellStyle name="40% - Accent1 5 4 6 2" xfId="41996"/>
    <cellStyle name="40% - Accent1 5 4 7" xfId="30261"/>
    <cellStyle name="40% - Accent1 5 5" xfId="797"/>
    <cellStyle name="40% - Accent1 5 5 2" xfId="2190"/>
    <cellStyle name="40% - Accent1 5 5 2 2" xfId="5074"/>
    <cellStyle name="40% - Accent1 5 5 2 2 2" xfId="10844"/>
    <cellStyle name="40% - Accent1 5 5 2 2 2 2" xfId="28501"/>
    <cellStyle name="40% - Accent1 5 5 2 2 2 2 2" xfId="51803"/>
    <cellStyle name="40% - Accent1 5 5 2 2 2 3" xfId="40207"/>
    <cellStyle name="40% - Accent1 5 5 2 2 3" xfId="14324"/>
    <cellStyle name="40% - Accent1 5 5 2 2 4" xfId="22729"/>
    <cellStyle name="40% - Accent1 5 5 2 2 4 2" xfId="46033"/>
    <cellStyle name="40% - Accent1 5 5 2 2 5" xfId="34437"/>
    <cellStyle name="40% - Accent1 5 5 2 3" xfId="7960"/>
    <cellStyle name="40% - Accent1 5 5 2 3 2" xfId="25617"/>
    <cellStyle name="40% - Accent1 5 5 2 3 2 2" xfId="48919"/>
    <cellStyle name="40% - Accent1 5 5 2 3 3" xfId="37323"/>
    <cellStyle name="40% - Accent1 5 5 2 4" xfId="14323"/>
    <cellStyle name="40% - Accent1 5 5 2 5" xfId="19845"/>
    <cellStyle name="40% - Accent1 5 5 2 5 2" xfId="43149"/>
    <cellStyle name="40% - Accent1 5 5 2 6" xfId="31553"/>
    <cellStyle name="40% - Accent1 5 5 3" xfId="3681"/>
    <cellStyle name="40% - Accent1 5 5 3 2" xfId="9451"/>
    <cellStyle name="40% - Accent1 5 5 3 2 2" xfId="27108"/>
    <cellStyle name="40% - Accent1 5 5 3 2 2 2" xfId="50410"/>
    <cellStyle name="40% - Accent1 5 5 3 2 3" xfId="38814"/>
    <cellStyle name="40% - Accent1 5 5 3 3" xfId="14325"/>
    <cellStyle name="40% - Accent1 5 5 3 4" xfId="21336"/>
    <cellStyle name="40% - Accent1 5 5 3 4 2" xfId="44640"/>
    <cellStyle name="40% - Accent1 5 5 3 5" xfId="33044"/>
    <cellStyle name="40% - Accent1 5 5 4" xfId="6567"/>
    <cellStyle name="40% - Accent1 5 5 4 2" xfId="24224"/>
    <cellStyle name="40% - Accent1 5 5 4 2 2" xfId="47526"/>
    <cellStyle name="40% - Accent1 5 5 4 3" xfId="35930"/>
    <cellStyle name="40% - Accent1 5 5 5" xfId="14322"/>
    <cellStyle name="40% - Accent1 5 5 6" xfId="18714"/>
    <cellStyle name="40% - Accent1 5 5 6 2" xfId="42097"/>
    <cellStyle name="40% - Accent1 5 5 7" xfId="30160"/>
    <cellStyle name="40% - Accent1 5 6" xfId="1544"/>
    <cellStyle name="40% - Accent1 5 6 2" xfId="4428"/>
    <cellStyle name="40% - Accent1 5 6 2 2" xfId="10198"/>
    <cellStyle name="40% - Accent1 5 6 2 2 2" xfId="27855"/>
    <cellStyle name="40% - Accent1 5 6 2 2 2 2" xfId="51157"/>
    <cellStyle name="40% - Accent1 5 6 2 2 3" xfId="39561"/>
    <cellStyle name="40% - Accent1 5 6 2 3" xfId="14327"/>
    <cellStyle name="40% - Accent1 5 6 2 4" xfId="22083"/>
    <cellStyle name="40% - Accent1 5 6 2 4 2" xfId="45387"/>
    <cellStyle name="40% - Accent1 5 6 2 5" xfId="33791"/>
    <cellStyle name="40% - Accent1 5 6 3" xfId="7314"/>
    <cellStyle name="40% - Accent1 5 6 3 2" xfId="24971"/>
    <cellStyle name="40% - Accent1 5 6 3 2 2" xfId="48273"/>
    <cellStyle name="40% - Accent1 5 6 3 3" xfId="36677"/>
    <cellStyle name="40% - Accent1 5 6 4" xfId="14326"/>
    <cellStyle name="40% - Accent1 5 6 5" xfId="17967"/>
    <cellStyle name="40% - Accent1 5 6 5 2" xfId="41350"/>
    <cellStyle name="40% - Accent1 5 6 6" xfId="30907"/>
    <cellStyle name="40% - Accent1 5 7" xfId="3035"/>
    <cellStyle name="40% - Accent1 5 7 2" xfId="8805"/>
    <cellStyle name="40% - Accent1 5 7 2 2" xfId="26462"/>
    <cellStyle name="40% - Accent1 5 7 2 2 2" xfId="49764"/>
    <cellStyle name="40% - Accent1 5 7 2 3" xfId="38168"/>
    <cellStyle name="40% - Accent1 5 7 3" xfId="14328"/>
    <cellStyle name="40% - Accent1 5 7 4" xfId="20690"/>
    <cellStyle name="40% - Accent1 5 7 4 2" xfId="43994"/>
    <cellStyle name="40% - Accent1 5 7 5" xfId="32398"/>
    <cellStyle name="40% - Accent1 5 8" xfId="5921"/>
    <cellStyle name="40% - Accent1 5 8 2" xfId="23578"/>
    <cellStyle name="40% - Accent1 5 8 2 2" xfId="46880"/>
    <cellStyle name="40% - Accent1 5 8 3" xfId="35284"/>
    <cellStyle name="40% - Accent1 5 9" xfId="14301"/>
    <cellStyle name="40% - Accent1 6" xfId="139"/>
    <cellStyle name="40% - Accent1 6 10" xfId="19372"/>
    <cellStyle name="40% - Accent1 6 10 2" xfId="42729"/>
    <cellStyle name="40% - Accent1 6 11" xfId="29528"/>
    <cellStyle name="40% - Accent1 6 2" xfId="282"/>
    <cellStyle name="40% - Accent1 6 2 2" xfId="1055"/>
    <cellStyle name="40% - Accent1 6 2 2 2" xfId="2448"/>
    <cellStyle name="40% - Accent1 6 2 2 2 2" xfId="5332"/>
    <cellStyle name="40% - Accent1 6 2 2 2 2 2" xfId="11102"/>
    <cellStyle name="40% - Accent1 6 2 2 2 2 2 2" xfId="28759"/>
    <cellStyle name="40% - Accent1 6 2 2 2 2 2 2 2" xfId="52061"/>
    <cellStyle name="40% - Accent1 6 2 2 2 2 2 3" xfId="40465"/>
    <cellStyle name="40% - Accent1 6 2 2 2 2 3" xfId="14333"/>
    <cellStyle name="40% - Accent1 6 2 2 2 2 4" xfId="22987"/>
    <cellStyle name="40% - Accent1 6 2 2 2 2 4 2" xfId="46291"/>
    <cellStyle name="40% - Accent1 6 2 2 2 2 5" xfId="34695"/>
    <cellStyle name="40% - Accent1 6 2 2 2 3" xfId="8218"/>
    <cellStyle name="40% - Accent1 6 2 2 2 3 2" xfId="25875"/>
    <cellStyle name="40% - Accent1 6 2 2 2 3 2 2" xfId="49177"/>
    <cellStyle name="40% - Accent1 6 2 2 2 3 3" xfId="37581"/>
    <cellStyle name="40% - Accent1 6 2 2 2 4" xfId="14332"/>
    <cellStyle name="40% - Accent1 6 2 2 2 5" xfId="20103"/>
    <cellStyle name="40% - Accent1 6 2 2 2 5 2" xfId="43407"/>
    <cellStyle name="40% - Accent1 6 2 2 2 6" xfId="31811"/>
    <cellStyle name="40% - Accent1 6 2 2 3" xfId="3939"/>
    <cellStyle name="40% - Accent1 6 2 2 3 2" xfId="9709"/>
    <cellStyle name="40% - Accent1 6 2 2 3 2 2" xfId="27366"/>
    <cellStyle name="40% - Accent1 6 2 2 3 2 2 2" xfId="50668"/>
    <cellStyle name="40% - Accent1 6 2 2 3 2 3" xfId="39072"/>
    <cellStyle name="40% - Accent1 6 2 2 3 3" xfId="14334"/>
    <cellStyle name="40% - Accent1 6 2 2 3 4" xfId="21594"/>
    <cellStyle name="40% - Accent1 6 2 2 3 4 2" xfId="44898"/>
    <cellStyle name="40% - Accent1 6 2 2 3 5" xfId="33302"/>
    <cellStyle name="40% - Accent1 6 2 2 4" xfId="6825"/>
    <cellStyle name="40% - Accent1 6 2 2 4 2" xfId="24482"/>
    <cellStyle name="40% - Accent1 6 2 2 4 2 2" xfId="47784"/>
    <cellStyle name="40% - Accent1 6 2 2 4 3" xfId="36188"/>
    <cellStyle name="40% - Accent1 6 2 2 5" xfId="14331"/>
    <cellStyle name="40% - Accent1 6 2 2 6" xfId="18456"/>
    <cellStyle name="40% - Accent1 6 2 2 6 2" xfId="41839"/>
    <cellStyle name="40% - Accent1 6 2 2 7" xfId="30418"/>
    <cellStyle name="40% - Accent1 6 2 3" xfId="1701"/>
    <cellStyle name="40% - Accent1 6 2 3 2" xfId="4585"/>
    <cellStyle name="40% - Accent1 6 2 3 2 2" xfId="10355"/>
    <cellStyle name="40% - Accent1 6 2 3 2 2 2" xfId="28012"/>
    <cellStyle name="40% - Accent1 6 2 3 2 2 2 2" xfId="51314"/>
    <cellStyle name="40% - Accent1 6 2 3 2 2 3" xfId="39718"/>
    <cellStyle name="40% - Accent1 6 2 3 2 3" xfId="14336"/>
    <cellStyle name="40% - Accent1 6 2 3 2 4" xfId="22240"/>
    <cellStyle name="40% - Accent1 6 2 3 2 4 2" xfId="45544"/>
    <cellStyle name="40% - Accent1 6 2 3 2 5" xfId="33948"/>
    <cellStyle name="40% - Accent1 6 2 3 3" xfId="7471"/>
    <cellStyle name="40% - Accent1 6 2 3 3 2" xfId="25128"/>
    <cellStyle name="40% - Accent1 6 2 3 3 2 2" xfId="48430"/>
    <cellStyle name="40% - Accent1 6 2 3 3 3" xfId="36834"/>
    <cellStyle name="40% - Accent1 6 2 3 4" xfId="14335"/>
    <cellStyle name="40% - Accent1 6 2 3 5" xfId="17810"/>
    <cellStyle name="40% - Accent1 6 2 3 5 2" xfId="41193"/>
    <cellStyle name="40% - Accent1 6 2 3 6" xfId="31064"/>
    <cellStyle name="40% - Accent1 6 2 4" xfId="3192"/>
    <cellStyle name="40% - Accent1 6 2 4 2" xfId="8962"/>
    <cellStyle name="40% - Accent1 6 2 4 2 2" xfId="26619"/>
    <cellStyle name="40% - Accent1 6 2 4 2 2 2" xfId="49921"/>
    <cellStyle name="40% - Accent1 6 2 4 2 3" xfId="38325"/>
    <cellStyle name="40% - Accent1 6 2 4 3" xfId="14337"/>
    <cellStyle name="40% - Accent1 6 2 4 4" xfId="20847"/>
    <cellStyle name="40% - Accent1 6 2 4 4 2" xfId="44151"/>
    <cellStyle name="40% - Accent1 6 2 4 5" xfId="32555"/>
    <cellStyle name="40% - Accent1 6 2 5" xfId="6078"/>
    <cellStyle name="40% - Accent1 6 2 5 2" xfId="23735"/>
    <cellStyle name="40% - Accent1 6 2 5 2 2" xfId="47037"/>
    <cellStyle name="40% - Accent1 6 2 5 3" xfId="35441"/>
    <cellStyle name="40% - Accent1 6 2 6" xfId="14330"/>
    <cellStyle name="40% - Accent1 6 2 7" xfId="19229"/>
    <cellStyle name="40% - Accent1 6 2 7 2" xfId="42586"/>
    <cellStyle name="40% - Accent1 6 2 8" xfId="29671"/>
    <cellStyle name="40% - Accent1 6 3" xfId="698"/>
    <cellStyle name="40% - Accent1 6 3 2" xfId="1431"/>
    <cellStyle name="40% - Accent1 6 3 2 2" xfId="2824"/>
    <cellStyle name="40% - Accent1 6 3 2 2 2" xfId="5708"/>
    <cellStyle name="40% - Accent1 6 3 2 2 2 2" xfId="11478"/>
    <cellStyle name="40% - Accent1 6 3 2 2 2 2 2" xfId="29135"/>
    <cellStyle name="40% - Accent1 6 3 2 2 2 2 2 2" xfId="52437"/>
    <cellStyle name="40% - Accent1 6 3 2 2 2 2 3" xfId="40841"/>
    <cellStyle name="40% - Accent1 6 3 2 2 2 3" xfId="14341"/>
    <cellStyle name="40% - Accent1 6 3 2 2 2 4" xfId="23363"/>
    <cellStyle name="40% - Accent1 6 3 2 2 2 4 2" xfId="46667"/>
    <cellStyle name="40% - Accent1 6 3 2 2 2 5" xfId="35071"/>
    <cellStyle name="40% - Accent1 6 3 2 2 3" xfId="8594"/>
    <cellStyle name="40% - Accent1 6 3 2 2 3 2" xfId="26251"/>
    <cellStyle name="40% - Accent1 6 3 2 2 3 2 2" xfId="49553"/>
    <cellStyle name="40% - Accent1 6 3 2 2 3 3" xfId="37957"/>
    <cellStyle name="40% - Accent1 6 3 2 2 4" xfId="14340"/>
    <cellStyle name="40% - Accent1 6 3 2 2 5" xfId="20479"/>
    <cellStyle name="40% - Accent1 6 3 2 2 5 2" xfId="43783"/>
    <cellStyle name="40% - Accent1 6 3 2 2 6" xfId="32187"/>
    <cellStyle name="40% - Accent1 6 3 2 3" xfId="4315"/>
    <cellStyle name="40% - Accent1 6 3 2 3 2" xfId="10085"/>
    <cellStyle name="40% - Accent1 6 3 2 3 2 2" xfId="27742"/>
    <cellStyle name="40% - Accent1 6 3 2 3 2 2 2" xfId="51044"/>
    <cellStyle name="40% - Accent1 6 3 2 3 2 3" xfId="39448"/>
    <cellStyle name="40% - Accent1 6 3 2 3 3" xfId="14342"/>
    <cellStyle name="40% - Accent1 6 3 2 3 4" xfId="21970"/>
    <cellStyle name="40% - Accent1 6 3 2 3 4 2" xfId="45274"/>
    <cellStyle name="40% - Accent1 6 3 2 3 5" xfId="33678"/>
    <cellStyle name="40% - Accent1 6 3 2 4" xfId="7201"/>
    <cellStyle name="40% - Accent1 6 3 2 4 2" xfId="24858"/>
    <cellStyle name="40% - Accent1 6 3 2 4 2 2" xfId="48160"/>
    <cellStyle name="40% - Accent1 6 3 2 4 3" xfId="36564"/>
    <cellStyle name="40% - Accent1 6 3 2 5" xfId="14339"/>
    <cellStyle name="40% - Accent1 6 3 2 6" xfId="18080"/>
    <cellStyle name="40% - Accent1 6 3 2 6 2" xfId="41463"/>
    <cellStyle name="40% - Accent1 6 3 2 7" xfId="30794"/>
    <cellStyle name="40% - Accent1 6 3 3" xfId="2091"/>
    <cellStyle name="40% - Accent1 6 3 3 2" xfId="4975"/>
    <cellStyle name="40% - Accent1 6 3 3 2 2" xfId="10745"/>
    <cellStyle name="40% - Accent1 6 3 3 2 2 2" xfId="28402"/>
    <cellStyle name="40% - Accent1 6 3 3 2 2 2 2" xfId="51704"/>
    <cellStyle name="40% - Accent1 6 3 3 2 2 3" xfId="40108"/>
    <cellStyle name="40% - Accent1 6 3 3 2 3" xfId="14344"/>
    <cellStyle name="40% - Accent1 6 3 3 2 4" xfId="22630"/>
    <cellStyle name="40% - Accent1 6 3 3 2 4 2" xfId="45934"/>
    <cellStyle name="40% - Accent1 6 3 3 2 5" xfId="34338"/>
    <cellStyle name="40% - Accent1 6 3 3 3" xfId="7861"/>
    <cellStyle name="40% - Accent1 6 3 3 3 2" xfId="25518"/>
    <cellStyle name="40% - Accent1 6 3 3 3 2 2" xfId="48820"/>
    <cellStyle name="40% - Accent1 6 3 3 3 3" xfId="37224"/>
    <cellStyle name="40% - Accent1 6 3 3 4" xfId="14343"/>
    <cellStyle name="40% - Accent1 6 3 3 5" xfId="19746"/>
    <cellStyle name="40% - Accent1 6 3 3 5 2" xfId="43050"/>
    <cellStyle name="40% - Accent1 6 3 3 6" xfId="31454"/>
    <cellStyle name="40% - Accent1 6 3 4" xfId="3582"/>
    <cellStyle name="40% - Accent1 6 3 4 2" xfId="9352"/>
    <cellStyle name="40% - Accent1 6 3 4 2 2" xfId="27009"/>
    <cellStyle name="40% - Accent1 6 3 4 2 2 2" xfId="50311"/>
    <cellStyle name="40% - Accent1 6 3 4 2 3" xfId="38715"/>
    <cellStyle name="40% - Accent1 6 3 4 3" xfId="14345"/>
    <cellStyle name="40% - Accent1 6 3 4 4" xfId="21237"/>
    <cellStyle name="40% - Accent1 6 3 4 4 2" xfId="44541"/>
    <cellStyle name="40% - Accent1 6 3 4 5" xfId="32945"/>
    <cellStyle name="40% - Accent1 6 3 5" xfId="6468"/>
    <cellStyle name="40% - Accent1 6 3 5 2" xfId="24125"/>
    <cellStyle name="40% - Accent1 6 3 5 2 2" xfId="47427"/>
    <cellStyle name="40% - Accent1 6 3 5 3" xfId="35831"/>
    <cellStyle name="40% - Accent1 6 3 6" xfId="14338"/>
    <cellStyle name="40% - Accent1 6 3 7" xfId="18813"/>
    <cellStyle name="40% - Accent1 6 3 7 2" xfId="42196"/>
    <cellStyle name="40% - Accent1 6 3 8" xfId="30061"/>
    <cellStyle name="40% - Accent1 6 4" xfId="912"/>
    <cellStyle name="40% - Accent1 6 4 2" xfId="2305"/>
    <cellStyle name="40% - Accent1 6 4 2 2" xfId="5189"/>
    <cellStyle name="40% - Accent1 6 4 2 2 2" xfId="10959"/>
    <cellStyle name="40% - Accent1 6 4 2 2 2 2" xfId="28616"/>
    <cellStyle name="40% - Accent1 6 4 2 2 2 2 2" xfId="51918"/>
    <cellStyle name="40% - Accent1 6 4 2 2 2 3" xfId="40322"/>
    <cellStyle name="40% - Accent1 6 4 2 2 3" xfId="14348"/>
    <cellStyle name="40% - Accent1 6 4 2 2 4" xfId="22844"/>
    <cellStyle name="40% - Accent1 6 4 2 2 4 2" xfId="46148"/>
    <cellStyle name="40% - Accent1 6 4 2 2 5" xfId="34552"/>
    <cellStyle name="40% - Accent1 6 4 2 3" xfId="8075"/>
    <cellStyle name="40% - Accent1 6 4 2 3 2" xfId="25732"/>
    <cellStyle name="40% - Accent1 6 4 2 3 2 2" xfId="49034"/>
    <cellStyle name="40% - Accent1 6 4 2 3 3" xfId="37438"/>
    <cellStyle name="40% - Accent1 6 4 2 4" xfId="14347"/>
    <cellStyle name="40% - Accent1 6 4 2 5" xfId="19960"/>
    <cellStyle name="40% - Accent1 6 4 2 5 2" xfId="43264"/>
    <cellStyle name="40% - Accent1 6 4 2 6" xfId="31668"/>
    <cellStyle name="40% - Accent1 6 4 3" xfId="3796"/>
    <cellStyle name="40% - Accent1 6 4 3 2" xfId="9566"/>
    <cellStyle name="40% - Accent1 6 4 3 2 2" xfId="27223"/>
    <cellStyle name="40% - Accent1 6 4 3 2 2 2" xfId="50525"/>
    <cellStyle name="40% - Accent1 6 4 3 2 3" xfId="38929"/>
    <cellStyle name="40% - Accent1 6 4 3 3" xfId="14349"/>
    <cellStyle name="40% - Accent1 6 4 3 4" xfId="21451"/>
    <cellStyle name="40% - Accent1 6 4 3 4 2" xfId="44755"/>
    <cellStyle name="40% - Accent1 6 4 3 5" xfId="33159"/>
    <cellStyle name="40% - Accent1 6 4 4" xfId="6682"/>
    <cellStyle name="40% - Accent1 6 4 4 2" xfId="24339"/>
    <cellStyle name="40% - Accent1 6 4 4 2 2" xfId="47641"/>
    <cellStyle name="40% - Accent1 6 4 4 3" xfId="36045"/>
    <cellStyle name="40% - Accent1 6 4 5" xfId="14346"/>
    <cellStyle name="40% - Accent1 6 4 6" xfId="18599"/>
    <cellStyle name="40% - Accent1 6 4 6 2" xfId="41982"/>
    <cellStyle name="40% - Accent1 6 4 7" xfId="30275"/>
    <cellStyle name="40% - Accent1 6 5" xfId="811"/>
    <cellStyle name="40% - Accent1 6 5 2" xfId="2204"/>
    <cellStyle name="40% - Accent1 6 5 2 2" xfId="5088"/>
    <cellStyle name="40% - Accent1 6 5 2 2 2" xfId="10858"/>
    <cellStyle name="40% - Accent1 6 5 2 2 2 2" xfId="28515"/>
    <cellStyle name="40% - Accent1 6 5 2 2 2 2 2" xfId="51817"/>
    <cellStyle name="40% - Accent1 6 5 2 2 2 3" xfId="40221"/>
    <cellStyle name="40% - Accent1 6 5 2 2 3" xfId="14352"/>
    <cellStyle name="40% - Accent1 6 5 2 2 4" xfId="22743"/>
    <cellStyle name="40% - Accent1 6 5 2 2 4 2" xfId="46047"/>
    <cellStyle name="40% - Accent1 6 5 2 2 5" xfId="34451"/>
    <cellStyle name="40% - Accent1 6 5 2 3" xfId="7974"/>
    <cellStyle name="40% - Accent1 6 5 2 3 2" xfId="25631"/>
    <cellStyle name="40% - Accent1 6 5 2 3 2 2" xfId="48933"/>
    <cellStyle name="40% - Accent1 6 5 2 3 3" xfId="37337"/>
    <cellStyle name="40% - Accent1 6 5 2 4" xfId="14351"/>
    <cellStyle name="40% - Accent1 6 5 2 5" xfId="19859"/>
    <cellStyle name="40% - Accent1 6 5 2 5 2" xfId="43163"/>
    <cellStyle name="40% - Accent1 6 5 2 6" xfId="31567"/>
    <cellStyle name="40% - Accent1 6 5 3" xfId="3695"/>
    <cellStyle name="40% - Accent1 6 5 3 2" xfId="9465"/>
    <cellStyle name="40% - Accent1 6 5 3 2 2" xfId="27122"/>
    <cellStyle name="40% - Accent1 6 5 3 2 2 2" xfId="50424"/>
    <cellStyle name="40% - Accent1 6 5 3 2 3" xfId="38828"/>
    <cellStyle name="40% - Accent1 6 5 3 3" xfId="14353"/>
    <cellStyle name="40% - Accent1 6 5 3 4" xfId="21350"/>
    <cellStyle name="40% - Accent1 6 5 3 4 2" xfId="44654"/>
    <cellStyle name="40% - Accent1 6 5 3 5" xfId="33058"/>
    <cellStyle name="40% - Accent1 6 5 4" xfId="6581"/>
    <cellStyle name="40% - Accent1 6 5 4 2" xfId="24238"/>
    <cellStyle name="40% - Accent1 6 5 4 2 2" xfId="47540"/>
    <cellStyle name="40% - Accent1 6 5 4 3" xfId="35944"/>
    <cellStyle name="40% - Accent1 6 5 5" xfId="14350"/>
    <cellStyle name="40% - Accent1 6 5 6" xfId="18700"/>
    <cellStyle name="40% - Accent1 6 5 6 2" xfId="42083"/>
    <cellStyle name="40% - Accent1 6 5 7" xfId="30174"/>
    <cellStyle name="40% - Accent1 6 6" xfId="1558"/>
    <cellStyle name="40% - Accent1 6 6 2" xfId="4442"/>
    <cellStyle name="40% - Accent1 6 6 2 2" xfId="10212"/>
    <cellStyle name="40% - Accent1 6 6 2 2 2" xfId="27869"/>
    <cellStyle name="40% - Accent1 6 6 2 2 2 2" xfId="51171"/>
    <cellStyle name="40% - Accent1 6 6 2 2 3" xfId="39575"/>
    <cellStyle name="40% - Accent1 6 6 2 3" xfId="14355"/>
    <cellStyle name="40% - Accent1 6 6 2 4" xfId="22097"/>
    <cellStyle name="40% - Accent1 6 6 2 4 2" xfId="45401"/>
    <cellStyle name="40% - Accent1 6 6 2 5" xfId="33805"/>
    <cellStyle name="40% - Accent1 6 6 3" xfId="7328"/>
    <cellStyle name="40% - Accent1 6 6 3 2" xfId="24985"/>
    <cellStyle name="40% - Accent1 6 6 3 2 2" xfId="48287"/>
    <cellStyle name="40% - Accent1 6 6 3 3" xfId="36691"/>
    <cellStyle name="40% - Accent1 6 6 4" xfId="14354"/>
    <cellStyle name="40% - Accent1 6 6 5" xfId="17953"/>
    <cellStyle name="40% - Accent1 6 6 5 2" xfId="41336"/>
    <cellStyle name="40% - Accent1 6 6 6" xfId="30921"/>
    <cellStyle name="40% - Accent1 6 7" xfId="3049"/>
    <cellStyle name="40% - Accent1 6 7 2" xfId="8819"/>
    <cellStyle name="40% - Accent1 6 7 2 2" xfId="26476"/>
    <cellStyle name="40% - Accent1 6 7 2 2 2" xfId="49778"/>
    <cellStyle name="40% - Accent1 6 7 2 3" xfId="38182"/>
    <cellStyle name="40% - Accent1 6 7 3" xfId="14356"/>
    <cellStyle name="40% - Accent1 6 7 4" xfId="20704"/>
    <cellStyle name="40% - Accent1 6 7 4 2" xfId="44008"/>
    <cellStyle name="40% - Accent1 6 7 5" xfId="32412"/>
    <cellStyle name="40% - Accent1 6 8" xfId="5935"/>
    <cellStyle name="40% - Accent1 6 8 2" xfId="23592"/>
    <cellStyle name="40% - Accent1 6 8 2 2" xfId="46894"/>
    <cellStyle name="40% - Accent1 6 8 3" xfId="35298"/>
    <cellStyle name="40% - Accent1 6 9" xfId="14329"/>
    <cellStyle name="40% - Accent1 7" xfId="153"/>
    <cellStyle name="40% - Accent1 7 10" xfId="19358"/>
    <cellStyle name="40% - Accent1 7 10 2" xfId="42715"/>
    <cellStyle name="40% - Accent1 7 11" xfId="29542"/>
    <cellStyle name="40% - Accent1 7 2" xfId="483"/>
    <cellStyle name="40% - Accent1 7 2 2" xfId="1216"/>
    <cellStyle name="40% - Accent1 7 2 2 2" xfId="2609"/>
    <cellStyle name="40% - Accent1 7 2 2 2 2" xfId="5493"/>
    <cellStyle name="40% - Accent1 7 2 2 2 2 2" xfId="11263"/>
    <cellStyle name="40% - Accent1 7 2 2 2 2 2 2" xfId="28920"/>
    <cellStyle name="40% - Accent1 7 2 2 2 2 2 2 2" xfId="52222"/>
    <cellStyle name="40% - Accent1 7 2 2 2 2 2 3" xfId="40626"/>
    <cellStyle name="40% - Accent1 7 2 2 2 2 3" xfId="14361"/>
    <cellStyle name="40% - Accent1 7 2 2 2 2 4" xfId="23148"/>
    <cellStyle name="40% - Accent1 7 2 2 2 2 4 2" xfId="46452"/>
    <cellStyle name="40% - Accent1 7 2 2 2 2 5" xfId="34856"/>
    <cellStyle name="40% - Accent1 7 2 2 2 3" xfId="8379"/>
    <cellStyle name="40% - Accent1 7 2 2 2 3 2" xfId="26036"/>
    <cellStyle name="40% - Accent1 7 2 2 2 3 2 2" xfId="49338"/>
    <cellStyle name="40% - Accent1 7 2 2 2 3 3" xfId="37742"/>
    <cellStyle name="40% - Accent1 7 2 2 2 4" xfId="14360"/>
    <cellStyle name="40% - Accent1 7 2 2 2 5" xfId="20264"/>
    <cellStyle name="40% - Accent1 7 2 2 2 5 2" xfId="43568"/>
    <cellStyle name="40% - Accent1 7 2 2 2 6" xfId="31972"/>
    <cellStyle name="40% - Accent1 7 2 2 3" xfId="4100"/>
    <cellStyle name="40% - Accent1 7 2 2 3 2" xfId="9870"/>
    <cellStyle name="40% - Accent1 7 2 2 3 2 2" xfId="27527"/>
    <cellStyle name="40% - Accent1 7 2 2 3 2 2 2" xfId="50829"/>
    <cellStyle name="40% - Accent1 7 2 2 3 2 3" xfId="39233"/>
    <cellStyle name="40% - Accent1 7 2 2 3 3" xfId="14362"/>
    <cellStyle name="40% - Accent1 7 2 2 3 4" xfId="21755"/>
    <cellStyle name="40% - Accent1 7 2 2 3 4 2" xfId="45059"/>
    <cellStyle name="40% - Accent1 7 2 2 3 5" xfId="33463"/>
    <cellStyle name="40% - Accent1 7 2 2 4" xfId="6986"/>
    <cellStyle name="40% - Accent1 7 2 2 4 2" xfId="24643"/>
    <cellStyle name="40% - Accent1 7 2 2 4 2 2" xfId="47945"/>
    <cellStyle name="40% - Accent1 7 2 2 4 3" xfId="36349"/>
    <cellStyle name="40% - Accent1 7 2 2 5" xfId="14359"/>
    <cellStyle name="40% - Accent1 7 2 2 6" xfId="18295"/>
    <cellStyle name="40% - Accent1 7 2 2 6 2" xfId="41678"/>
    <cellStyle name="40% - Accent1 7 2 2 7" xfId="30579"/>
    <cellStyle name="40% - Accent1 7 2 3" xfId="1876"/>
    <cellStyle name="40% - Accent1 7 2 3 2" xfId="4760"/>
    <cellStyle name="40% - Accent1 7 2 3 2 2" xfId="10530"/>
    <cellStyle name="40% - Accent1 7 2 3 2 2 2" xfId="28187"/>
    <cellStyle name="40% - Accent1 7 2 3 2 2 2 2" xfId="51489"/>
    <cellStyle name="40% - Accent1 7 2 3 2 2 3" xfId="39893"/>
    <cellStyle name="40% - Accent1 7 2 3 2 3" xfId="14364"/>
    <cellStyle name="40% - Accent1 7 2 3 2 4" xfId="22415"/>
    <cellStyle name="40% - Accent1 7 2 3 2 4 2" xfId="45719"/>
    <cellStyle name="40% - Accent1 7 2 3 2 5" xfId="34123"/>
    <cellStyle name="40% - Accent1 7 2 3 3" xfId="7646"/>
    <cellStyle name="40% - Accent1 7 2 3 3 2" xfId="25303"/>
    <cellStyle name="40% - Accent1 7 2 3 3 2 2" xfId="48605"/>
    <cellStyle name="40% - Accent1 7 2 3 3 3" xfId="37009"/>
    <cellStyle name="40% - Accent1 7 2 3 4" xfId="14363"/>
    <cellStyle name="40% - Accent1 7 2 3 5" xfId="19531"/>
    <cellStyle name="40% - Accent1 7 2 3 5 2" xfId="42835"/>
    <cellStyle name="40% - Accent1 7 2 3 6" xfId="31239"/>
    <cellStyle name="40% - Accent1 7 2 4" xfId="3367"/>
    <cellStyle name="40% - Accent1 7 2 4 2" xfId="9137"/>
    <cellStyle name="40% - Accent1 7 2 4 2 2" xfId="26794"/>
    <cellStyle name="40% - Accent1 7 2 4 2 2 2" xfId="50096"/>
    <cellStyle name="40% - Accent1 7 2 4 2 3" xfId="38500"/>
    <cellStyle name="40% - Accent1 7 2 4 3" xfId="14365"/>
    <cellStyle name="40% - Accent1 7 2 4 4" xfId="21022"/>
    <cellStyle name="40% - Accent1 7 2 4 4 2" xfId="44326"/>
    <cellStyle name="40% - Accent1 7 2 4 5" xfId="32730"/>
    <cellStyle name="40% - Accent1 7 2 5" xfId="6253"/>
    <cellStyle name="40% - Accent1 7 2 5 2" xfId="23910"/>
    <cellStyle name="40% - Accent1 7 2 5 2 2" xfId="47212"/>
    <cellStyle name="40% - Accent1 7 2 5 3" xfId="35616"/>
    <cellStyle name="40% - Accent1 7 2 6" xfId="14358"/>
    <cellStyle name="40% - Accent1 7 2 7" xfId="19028"/>
    <cellStyle name="40% - Accent1 7 2 7 2" xfId="42411"/>
    <cellStyle name="40% - Accent1 7 2 8" xfId="29846"/>
    <cellStyle name="40% - Accent1 7 3" xfId="712"/>
    <cellStyle name="40% - Accent1 7 3 2" xfId="1445"/>
    <cellStyle name="40% - Accent1 7 3 2 2" xfId="2838"/>
    <cellStyle name="40% - Accent1 7 3 2 2 2" xfId="5722"/>
    <cellStyle name="40% - Accent1 7 3 2 2 2 2" xfId="11492"/>
    <cellStyle name="40% - Accent1 7 3 2 2 2 2 2" xfId="29149"/>
    <cellStyle name="40% - Accent1 7 3 2 2 2 2 2 2" xfId="52451"/>
    <cellStyle name="40% - Accent1 7 3 2 2 2 2 3" xfId="40855"/>
    <cellStyle name="40% - Accent1 7 3 2 2 2 3" xfId="14369"/>
    <cellStyle name="40% - Accent1 7 3 2 2 2 4" xfId="23377"/>
    <cellStyle name="40% - Accent1 7 3 2 2 2 4 2" xfId="46681"/>
    <cellStyle name="40% - Accent1 7 3 2 2 2 5" xfId="35085"/>
    <cellStyle name="40% - Accent1 7 3 2 2 3" xfId="8608"/>
    <cellStyle name="40% - Accent1 7 3 2 2 3 2" xfId="26265"/>
    <cellStyle name="40% - Accent1 7 3 2 2 3 2 2" xfId="49567"/>
    <cellStyle name="40% - Accent1 7 3 2 2 3 3" xfId="37971"/>
    <cellStyle name="40% - Accent1 7 3 2 2 4" xfId="14368"/>
    <cellStyle name="40% - Accent1 7 3 2 2 5" xfId="20493"/>
    <cellStyle name="40% - Accent1 7 3 2 2 5 2" xfId="43797"/>
    <cellStyle name="40% - Accent1 7 3 2 2 6" xfId="32201"/>
    <cellStyle name="40% - Accent1 7 3 2 3" xfId="4329"/>
    <cellStyle name="40% - Accent1 7 3 2 3 2" xfId="10099"/>
    <cellStyle name="40% - Accent1 7 3 2 3 2 2" xfId="27756"/>
    <cellStyle name="40% - Accent1 7 3 2 3 2 2 2" xfId="51058"/>
    <cellStyle name="40% - Accent1 7 3 2 3 2 3" xfId="39462"/>
    <cellStyle name="40% - Accent1 7 3 2 3 3" xfId="14370"/>
    <cellStyle name="40% - Accent1 7 3 2 3 4" xfId="21984"/>
    <cellStyle name="40% - Accent1 7 3 2 3 4 2" xfId="45288"/>
    <cellStyle name="40% - Accent1 7 3 2 3 5" xfId="33692"/>
    <cellStyle name="40% - Accent1 7 3 2 4" xfId="7215"/>
    <cellStyle name="40% - Accent1 7 3 2 4 2" xfId="24872"/>
    <cellStyle name="40% - Accent1 7 3 2 4 2 2" xfId="48174"/>
    <cellStyle name="40% - Accent1 7 3 2 4 3" xfId="36578"/>
    <cellStyle name="40% - Accent1 7 3 2 5" xfId="14367"/>
    <cellStyle name="40% - Accent1 7 3 2 6" xfId="18066"/>
    <cellStyle name="40% - Accent1 7 3 2 6 2" xfId="41449"/>
    <cellStyle name="40% - Accent1 7 3 2 7" xfId="30808"/>
    <cellStyle name="40% - Accent1 7 3 3" xfId="2105"/>
    <cellStyle name="40% - Accent1 7 3 3 2" xfId="4989"/>
    <cellStyle name="40% - Accent1 7 3 3 2 2" xfId="10759"/>
    <cellStyle name="40% - Accent1 7 3 3 2 2 2" xfId="28416"/>
    <cellStyle name="40% - Accent1 7 3 3 2 2 2 2" xfId="51718"/>
    <cellStyle name="40% - Accent1 7 3 3 2 2 3" xfId="40122"/>
    <cellStyle name="40% - Accent1 7 3 3 2 3" xfId="14372"/>
    <cellStyle name="40% - Accent1 7 3 3 2 4" xfId="22644"/>
    <cellStyle name="40% - Accent1 7 3 3 2 4 2" xfId="45948"/>
    <cellStyle name="40% - Accent1 7 3 3 2 5" xfId="34352"/>
    <cellStyle name="40% - Accent1 7 3 3 3" xfId="7875"/>
    <cellStyle name="40% - Accent1 7 3 3 3 2" xfId="25532"/>
    <cellStyle name="40% - Accent1 7 3 3 3 2 2" xfId="48834"/>
    <cellStyle name="40% - Accent1 7 3 3 3 3" xfId="37238"/>
    <cellStyle name="40% - Accent1 7 3 3 4" xfId="14371"/>
    <cellStyle name="40% - Accent1 7 3 3 5" xfId="19760"/>
    <cellStyle name="40% - Accent1 7 3 3 5 2" xfId="43064"/>
    <cellStyle name="40% - Accent1 7 3 3 6" xfId="31468"/>
    <cellStyle name="40% - Accent1 7 3 4" xfId="3596"/>
    <cellStyle name="40% - Accent1 7 3 4 2" xfId="9366"/>
    <cellStyle name="40% - Accent1 7 3 4 2 2" xfId="27023"/>
    <cellStyle name="40% - Accent1 7 3 4 2 2 2" xfId="50325"/>
    <cellStyle name="40% - Accent1 7 3 4 2 3" xfId="38729"/>
    <cellStyle name="40% - Accent1 7 3 4 3" xfId="14373"/>
    <cellStyle name="40% - Accent1 7 3 4 4" xfId="21251"/>
    <cellStyle name="40% - Accent1 7 3 4 4 2" xfId="44555"/>
    <cellStyle name="40% - Accent1 7 3 4 5" xfId="32959"/>
    <cellStyle name="40% - Accent1 7 3 5" xfId="6482"/>
    <cellStyle name="40% - Accent1 7 3 5 2" xfId="24139"/>
    <cellStyle name="40% - Accent1 7 3 5 2 2" xfId="47441"/>
    <cellStyle name="40% - Accent1 7 3 5 3" xfId="35845"/>
    <cellStyle name="40% - Accent1 7 3 6" xfId="14366"/>
    <cellStyle name="40% - Accent1 7 3 7" xfId="18799"/>
    <cellStyle name="40% - Accent1 7 3 7 2" xfId="42182"/>
    <cellStyle name="40% - Accent1 7 3 8" xfId="30075"/>
    <cellStyle name="40% - Accent1 7 4" xfId="926"/>
    <cellStyle name="40% - Accent1 7 4 2" xfId="2319"/>
    <cellStyle name="40% - Accent1 7 4 2 2" xfId="5203"/>
    <cellStyle name="40% - Accent1 7 4 2 2 2" xfId="10973"/>
    <cellStyle name="40% - Accent1 7 4 2 2 2 2" xfId="28630"/>
    <cellStyle name="40% - Accent1 7 4 2 2 2 2 2" xfId="51932"/>
    <cellStyle name="40% - Accent1 7 4 2 2 2 3" xfId="40336"/>
    <cellStyle name="40% - Accent1 7 4 2 2 3" xfId="14376"/>
    <cellStyle name="40% - Accent1 7 4 2 2 4" xfId="22858"/>
    <cellStyle name="40% - Accent1 7 4 2 2 4 2" xfId="46162"/>
    <cellStyle name="40% - Accent1 7 4 2 2 5" xfId="34566"/>
    <cellStyle name="40% - Accent1 7 4 2 3" xfId="8089"/>
    <cellStyle name="40% - Accent1 7 4 2 3 2" xfId="25746"/>
    <cellStyle name="40% - Accent1 7 4 2 3 2 2" xfId="49048"/>
    <cellStyle name="40% - Accent1 7 4 2 3 3" xfId="37452"/>
    <cellStyle name="40% - Accent1 7 4 2 4" xfId="14375"/>
    <cellStyle name="40% - Accent1 7 4 2 5" xfId="19974"/>
    <cellStyle name="40% - Accent1 7 4 2 5 2" xfId="43278"/>
    <cellStyle name="40% - Accent1 7 4 2 6" xfId="31682"/>
    <cellStyle name="40% - Accent1 7 4 3" xfId="3810"/>
    <cellStyle name="40% - Accent1 7 4 3 2" xfId="9580"/>
    <cellStyle name="40% - Accent1 7 4 3 2 2" xfId="27237"/>
    <cellStyle name="40% - Accent1 7 4 3 2 2 2" xfId="50539"/>
    <cellStyle name="40% - Accent1 7 4 3 2 3" xfId="38943"/>
    <cellStyle name="40% - Accent1 7 4 3 3" xfId="14377"/>
    <cellStyle name="40% - Accent1 7 4 3 4" xfId="21465"/>
    <cellStyle name="40% - Accent1 7 4 3 4 2" xfId="44769"/>
    <cellStyle name="40% - Accent1 7 4 3 5" xfId="33173"/>
    <cellStyle name="40% - Accent1 7 4 4" xfId="6696"/>
    <cellStyle name="40% - Accent1 7 4 4 2" xfId="24353"/>
    <cellStyle name="40% - Accent1 7 4 4 2 2" xfId="47655"/>
    <cellStyle name="40% - Accent1 7 4 4 3" xfId="36059"/>
    <cellStyle name="40% - Accent1 7 4 5" xfId="14374"/>
    <cellStyle name="40% - Accent1 7 4 6" xfId="18585"/>
    <cellStyle name="40% - Accent1 7 4 6 2" xfId="41968"/>
    <cellStyle name="40% - Accent1 7 4 7" xfId="30289"/>
    <cellStyle name="40% - Accent1 7 5" xfId="825"/>
    <cellStyle name="40% - Accent1 7 5 2" xfId="2218"/>
    <cellStyle name="40% - Accent1 7 5 2 2" xfId="5102"/>
    <cellStyle name="40% - Accent1 7 5 2 2 2" xfId="10872"/>
    <cellStyle name="40% - Accent1 7 5 2 2 2 2" xfId="28529"/>
    <cellStyle name="40% - Accent1 7 5 2 2 2 2 2" xfId="51831"/>
    <cellStyle name="40% - Accent1 7 5 2 2 2 3" xfId="40235"/>
    <cellStyle name="40% - Accent1 7 5 2 2 3" xfId="14380"/>
    <cellStyle name="40% - Accent1 7 5 2 2 4" xfId="22757"/>
    <cellStyle name="40% - Accent1 7 5 2 2 4 2" xfId="46061"/>
    <cellStyle name="40% - Accent1 7 5 2 2 5" xfId="34465"/>
    <cellStyle name="40% - Accent1 7 5 2 3" xfId="7988"/>
    <cellStyle name="40% - Accent1 7 5 2 3 2" xfId="25645"/>
    <cellStyle name="40% - Accent1 7 5 2 3 2 2" xfId="48947"/>
    <cellStyle name="40% - Accent1 7 5 2 3 3" xfId="37351"/>
    <cellStyle name="40% - Accent1 7 5 2 4" xfId="14379"/>
    <cellStyle name="40% - Accent1 7 5 2 5" xfId="19873"/>
    <cellStyle name="40% - Accent1 7 5 2 5 2" xfId="43177"/>
    <cellStyle name="40% - Accent1 7 5 2 6" xfId="31581"/>
    <cellStyle name="40% - Accent1 7 5 3" xfId="3709"/>
    <cellStyle name="40% - Accent1 7 5 3 2" xfId="9479"/>
    <cellStyle name="40% - Accent1 7 5 3 2 2" xfId="27136"/>
    <cellStyle name="40% - Accent1 7 5 3 2 2 2" xfId="50438"/>
    <cellStyle name="40% - Accent1 7 5 3 2 3" xfId="38842"/>
    <cellStyle name="40% - Accent1 7 5 3 3" xfId="14381"/>
    <cellStyle name="40% - Accent1 7 5 3 4" xfId="21364"/>
    <cellStyle name="40% - Accent1 7 5 3 4 2" xfId="44668"/>
    <cellStyle name="40% - Accent1 7 5 3 5" xfId="33072"/>
    <cellStyle name="40% - Accent1 7 5 4" xfId="6595"/>
    <cellStyle name="40% - Accent1 7 5 4 2" xfId="24252"/>
    <cellStyle name="40% - Accent1 7 5 4 2 2" xfId="47554"/>
    <cellStyle name="40% - Accent1 7 5 4 3" xfId="35958"/>
    <cellStyle name="40% - Accent1 7 5 5" xfId="14378"/>
    <cellStyle name="40% - Accent1 7 5 6" xfId="18686"/>
    <cellStyle name="40% - Accent1 7 5 6 2" xfId="42069"/>
    <cellStyle name="40% - Accent1 7 5 7" xfId="30188"/>
    <cellStyle name="40% - Accent1 7 6" xfId="1572"/>
    <cellStyle name="40% - Accent1 7 6 2" xfId="4456"/>
    <cellStyle name="40% - Accent1 7 6 2 2" xfId="10226"/>
    <cellStyle name="40% - Accent1 7 6 2 2 2" xfId="27883"/>
    <cellStyle name="40% - Accent1 7 6 2 2 2 2" xfId="51185"/>
    <cellStyle name="40% - Accent1 7 6 2 2 3" xfId="39589"/>
    <cellStyle name="40% - Accent1 7 6 2 3" xfId="14383"/>
    <cellStyle name="40% - Accent1 7 6 2 4" xfId="22111"/>
    <cellStyle name="40% - Accent1 7 6 2 4 2" xfId="45415"/>
    <cellStyle name="40% - Accent1 7 6 2 5" xfId="33819"/>
    <cellStyle name="40% - Accent1 7 6 3" xfId="7342"/>
    <cellStyle name="40% - Accent1 7 6 3 2" xfId="24999"/>
    <cellStyle name="40% - Accent1 7 6 3 2 2" xfId="48301"/>
    <cellStyle name="40% - Accent1 7 6 3 3" xfId="36705"/>
    <cellStyle name="40% - Accent1 7 6 4" xfId="14382"/>
    <cellStyle name="40% - Accent1 7 6 5" xfId="17939"/>
    <cellStyle name="40% - Accent1 7 6 5 2" xfId="41322"/>
    <cellStyle name="40% - Accent1 7 6 6" xfId="30935"/>
    <cellStyle name="40% - Accent1 7 7" xfId="3063"/>
    <cellStyle name="40% - Accent1 7 7 2" xfId="8833"/>
    <cellStyle name="40% - Accent1 7 7 2 2" xfId="26490"/>
    <cellStyle name="40% - Accent1 7 7 2 2 2" xfId="49792"/>
    <cellStyle name="40% - Accent1 7 7 2 3" xfId="38196"/>
    <cellStyle name="40% - Accent1 7 7 3" xfId="14384"/>
    <cellStyle name="40% - Accent1 7 7 4" xfId="20718"/>
    <cellStyle name="40% - Accent1 7 7 4 2" xfId="44022"/>
    <cellStyle name="40% - Accent1 7 7 5" xfId="32426"/>
    <cellStyle name="40% - Accent1 7 8" xfId="5949"/>
    <cellStyle name="40% - Accent1 7 8 2" xfId="23606"/>
    <cellStyle name="40% - Accent1 7 8 2 2" xfId="46908"/>
    <cellStyle name="40% - Accent1 7 8 3" xfId="35312"/>
    <cellStyle name="40% - Accent1 7 9" xfId="14357"/>
    <cellStyle name="40% - Accent1 8" xfId="445"/>
    <cellStyle name="40% - Accent1 8 2" xfId="726"/>
    <cellStyle name="40% - Accent1 8 2 2" xfId="1459"/>
    <cellStyle name="40% - Accent1 8 2 2 2" xfId="2852"/>
    <cellStyle name="40% - Accent1 8 2 2 2 2" xfId="5736"/>
    <cellStyle name="40% - Accent1 8 2 2 2 2 2" xfId="11506"/>
    <cellStyle name="40% - Accent1 8 2 2 2 2 2 2" xfId="29163"/>
    <cellStyle name="40% - Accent1 8 2 2 2 2 2 2 2" xfId="52465"/>
    <cellStyle name="40% - Accent1 8 2 2 2 2 2 3" xfId="40869"/>
    <cellStyle name="40% - Accent1 8 2 2 2 2 3" xfId="14389"/>
    <cellStyle name="40% - Accent1 8 2 2 2 2 4" xfId="23391"/>
    <cellStyle name="40% - Accent1 8 2 2 2 2 4 2" xfId="46695"/>
    <cellStyle name="40% - Accent1 8 2 2 2 2 5" xfId="35099"/>
    <cellStyle name="40% - Accent1 8 2 2 2 3" xfId="8622"/>
    <cellStyle name="40% - Accent1 8 2 2 2 3 2" xfId="26279"/>
    <cellStyle name="40% - Accent1 8 2 2 2 3 2 2" xfId="49581"/>
    <cellStyle name="40% - Accent1 8 2 2 2 3 3" xfId="37985"/>
    <cellStyle name="40% - Accent1 8 2 2 2 4" xfId="14388"/>
    <cellStyle name="40% - Accent1 8 2 2 2 5" xfId="20507"/>
    <cellStyle name="40% - Accent1 8 2 2 2 5 2" xfId="43811"/>
    <cellStyle name="40% - Accent1 8 2 2 2 6" xfId="32215"/>
    <cellStyle name="40% - Accent1 8 2 2 3" xfId="4343"/>
    <cellStyle name="40% - Accent1 8 2 2 3 2" xfId="10113"/>
    <cellStyle name="40% - Accent1 8 2 2 3 2 2" xfId="27770"/>
    <cellStyle name="40% - Accent1 8 2 2 3 2 2 2" xfId="51072"/>
    <cellStyle name="40% - Accent1 8 2 2 3 2 3" xfId="39476"/>
    <cellStyle name="40% - Accent1 8 2 2 3 3" xfId="14390"/>
    <cellStyle name="40% - Accent1 8 2 2 3 4" xfId="21998"/>
    <cellStyle name="40% - Accent1 8 2 2 3 4 2" xfId="45302"/>
    <cellStyle name="40% - Accent1 8 2 2 3 5" xfId="33706"/>
    <cellStyle name="40% - Accent1 8 2 2 4" xfId="7229"/>
    <cellStyle name="40% - Accent1 8 2 2 4 2" xfId="24886"/>
    <cellStyle name="40% - Accent1 8 2 2 4 2 2" xfId="48188"/>
    <cellStyle name="40% - Accent1 8 2 2 4 3" xfId="36592"/>
    <cellStyle name="40% - Accent1 8 2 2 5" xfId="14387"/>
    <cellStyle name="40% - Accent1 8 2 2 6" xfId="18052"/>
    <cellStyle name="40% - Accent1 8 2 2 6 2" xfId="41435"/>
    <cellStyle name="40% - Accent1 8 2 2 7" xfId="30822"/>
    <cellStyle name="40% - Accent1 8 2 3" xfId="2119"/>
    <cellStyle name="40% - Accent1 8 2 3 2" xfId="5003"/>
    <cellStyle name="40% - Accent1 8 2 3 2 2" xfId="10773"/>
    <cellStyle name="40% - Accent1 8 2 3 2 2 2" xfId="28430"/>
    <cellStyle name="40% - Accent1 8 2 3 2 2 2 2" xfId="51732"/>
    <cellStyle name="40% - Accent1 8 2 3 2 2 3" xfId="40136"/>
    <cellStyle name="40% - Accent1 8 2 3 2 3" xfId="14392"/>
    <cellStyle name="40% - Accent1 8 2 3 2 4" xfId="22658"/>
    <cellStyle name="40% - Accent1 8 2 3 2 4 2" xfId="45962"/>
    <cellStyle name="40% - Accent1 8 2 3 2 5" xfId="34366"/>
    <cellStyle name="40% - Accent1 8 2 3 3" xfId="7889"/>
    <cellStyle name="40% - Accent1 8 2 3 3 2" xfId="25546"/>
    <cellStyle name="40% - Accent1 8 2 3 3 2 2" xfId="48848"/>
    <cellStyle name="40% - Accent1 8 2 3 3 3" xfId="37252"/>
    <cellStyle name="40% - Accent1 8 2 3 4" xfId="14391"/>
    <cellStyle name="40% - Accent1 8 2 3 5" xfId="19774"/>
    <cellStyle name="40% - Accent1 8 2 3 5 2" xfId="43078"/>
    <cellStyle name="40% - Accent1 8 2 3 6" xfId="31482"/>
    <cellStyle name="40% - Accent1 8 2 4" xfId="3610"/>
    <cellStyle name="40% - Accent1 8 2 4 2" xfId="9380"/>
    <cellStyle name="40% - Accent1 8 2 4 2 2" xfId="27037"/>
    <cellStyle name="40% - Accent1 8 2 4 2 2 2" xfId="50339"/>
    <cellStyle name="40% - Accent1 8 2 4 2 3" xfId="38743"/>
    <cellStyle name="40% - Accent1 8 2 4 3" xfId="14393"/>
    <cellStyle name="40% - Accent1 8 2 4 4" xfId="21265"/>
    <cellStyle name="40% - Accent1 8 2 4 4 2" xfId="44569"/>
    <cellStyle name="40% - Accent1 8 2 4 5" xfId="32973"/>
    <cellStyle name="40% - Accent1 8 2 5" xfId="6496"/>
    <cellStyle name="40% - Accent1 8 2 5 2" xfId="24153"/>
    <cellStyle name="40% - Accent1 8 2 5 2 2" xfId="47455"/>
    <cellStyle name="40% - Accent1 8 2 5 3" xfId="35859"/>
    <cellStyle name="40% - Accent1 8 2 6" xfId="14386"/>
    <cellStyle name="40% - Accent1 8 2 7" xfId="18785"/>
    <cellStyle name="40% - Accent1 8 2 7 2" xfId="42168"/>
    <cellStyle name="40% - Accent1 8 2 8" xfId="30089"/>
    <cellStyle name="40% - Accent1 8 3" xfId="839"/>
    <cellStyle name="40% - Accent1 8 3 2" xfId="2232"/>
    <cellStyle name="40% - Accent1 8 3 2 2" xfId="5116"/>
    <cellStyle name="40% - Accent1 8 3 2 2 2" xfId="10886"/>
    <cellStyle name="40% - Accent1 8 3 2 2 2 2" xfId="28543"/>
    <cellStyle name="40% - Accent1 8 3 2 2 2 2 2" xfId="51845"/>
    <cellStyle name="40% - Accent1 8 3 2 2 2 3" xfId="40249"/>
    <cellStyle name="40% - Accent1 8 3 2 2 3" xfId="14396"/>
    <cellStyle name="40% - Accent1 8 3 2 2 4" xfId="22771"/>
    <cellStyle name="40% - Accent1 8 3 2 2 4 2" xfId="46075"/>
    <cellStyle name="40% - Accent1 8 3 2 2 5" xfId="34479"/>
    <cellStyle name="40% - Accent1 8 3 2 3" xfId="8002"/>
    <cellStyle name="40% - Accent1 8 3 2 3 2" xfId="25659"/>
    <cellStyle name="40% - Accent1 8 3 2 3 2 2" xfId="48961"/>
    <cellStyle name="40% - Accent1 8 3 2 3 3" xfId="37365"/>
    <cellStyle name="40% - Accent1 8 3 2 4" xfId="14395"/>
    <cellStyle name="40% - Accent1 8 3 2 5" xfId="19887"/>
    <cellStyle name="40% - Accent1 8 3 2 5 2" xfId="43191"/>
    <cellStyle name="40% - Accent1 8 3 2 6" xfId="31595"/>
    <cellStyle name="40% - Accent1 8 3 3" xfId="3723"/>
    <cellStyle name="40% - Accent1 8 3 3 2" xfId="9493"/>
    <cellStyle name="40% - Accent1 8 3 3 2 2" xfId="27150"/>
    <cellStyle name="40% - Accent1 8 3 3 2 2 2" xfId="50452"/>
    <cellStyle name="40% - Accent1 8 3 3 2 3" xfId="38856"/>
    <cellStyle name="40% - Accent1 8 3 3 3" xfId="14397"/>
    <cellStyle name="40% - Accent1 8 3 3 4" xfId="21378"/>
    <cellStyle name="40% - Accent1 8 3 3 4 2" xfId="44682"/>
    <cellStyle name="40% - Accent1 8 3 3 5" xfId="33086"/>
    <cellStyle name="40% - Accent1 8 3 4" xfId="6609"/>
    <cellStyle name="40% - Accent1 8 3 4 2" xfId="24266"/>
    <cellStyle name="40% - Accent1 8 3 4 2 2" xfId="47568"/>
    <cellStyle name="40% - Accent1 8 3 4 3" xfId="35972"/>
    <cellStyle name="40% - Accent1 8 3 5" xfId="14394"/>
    <cellStyle name="40% - Accent1 8 3 6" xfId="18672"/>
    <cellStyle name="40% - Accent1 8 3 6 2" xfId="42055"/>
    <cellStyle name="40% - Accent1 8 3 7" xfId="30202"/>
    <cellStyle name="40% - Accent1 8 4" xfId="1838"/>
    <cellStyle name="40% - Accent1 8 4 2" xfId="4722"/>
    <cellStyle name="40% - Accent1 8 4 2 2" xfId="10492"/>
    <cellStyle name="40% - Accent1 8 4 2 2 2" xfId="28149"/>
    <cellStyle name="40% - Accent1 8 4 2 2 2 2" xfId="51451"/>
    <cellStyle name="40% - Accent1 8 4 2 2 3" xfId="39855"/>
    <cellStyle name="40% - Accent1 8 4 2 3" xfId="14399"/>
    <cellStyle name="40% - Accent1 8 4 2 4" xfId="22377"/>
    <cellStyle name="40% - Accent1 8 4 2 4 2" xfId="45681"/>
    <cellStyle name="40% - Accent1 8 4 2 5" xfId="34085"/>
    <cellStyle name="40% - Accent1 8 4 3" xfId="7608"/>
    <cellStyle name="40% - Accent1 8 4 3 2" xfId="25265"/>
    <cellStyle name="40% - Accent1 8 4 3 2 2" xfId="48567"/>
    <cellStyle name="40% - Accent1 8 4 3 3" xfId="36971"/>
    <cellStyle name="40% - Accent1 8 4 4" xfId="14398"/>
    <cellStyle name="40% - Accent1 8 4 5" xfId="17673"/>
    <cellStyle name="40% - Accent1 8 4 5 2" xfId="41056"/>
    <cellStyle name="40% - Accent1 8 4 6" xfId="31201"/>
    <cellStyle name="40% - Accent1 8 5" xfId="3329"/>
    <cellStyle name="40% - Accent1 8 5 2" xfId="9099"/>
    <cellStyle name="40% - Accent1 8 5 2 2" xfId="26756"/>
    <cellStyle name="40% - Accent1 8 5 2 2 2" xfId="50058"/>
    <cellStyle name="40% - Accent1 8 5 2 3" xfId="38462"/>
    <cellStyle name="40% - Accent1 8 5 3" xfId="14400"/>
    <cellStyle name="40% - Accent1 8 5 4" xfId="20984"/>
    <cellStyle name="40% - Accent1 8 5 4 2" xfId="44288"/>
    <cellStyle name="40% - Accent1 8 5 5" xfId="32692"/>
    <cellStyle name="40% - Accent1 8 6" xfId="6215"/>
    <cellStyle name="40% - Accent1 8 6 2" xfId="23872"/>
    <cellStyle name="40% - Accent1 8 6 2 2" xfId="47174"/>
    <cellStyle name="40% - Accent1 8 6 3" xfId="35578"/>
    <cellStyle name="40% - Accent1 8 7" xfId="14385"/>
    <cellStyle name="40% - Accent1 8 8" xfId="19066"/>
    <cellStyle name="40% - Accent1 8 8 2" xfId="42449"/>
    <cellStyle name="40% - Accent1 8 9" xfId="29808"/>
    <cellStyle name="40% - Accent1 9" xfId="625"/>
    <cellStyle name="40% - Accent1 9 2" xfId="1358"/>
    <cellStyle name="40% - Accent1 9 2 2" xfId="2751"/>
    <cellStyle name="40% - Accent1 9 2 2 2" xfId="5635"/>
    <cellStyle name="40% - Accent1 9 2 2 2 2" xfId="11405"/>
    <cellStyle name="40% - Accent1 9 2 2 2 2 2" xfId="29062"/>
    <cellStyle name="40% - Accent1 9 2 2 2 2 2 2" xfId="52364"/>
    <cellStyle name="40% - Accent1 9 2 2 2 2 3" xfId="40768"/>
    <cellStyle name="40% - Accent1 9 2 2 2 3" xfId="14404"/>
    <cellStyle name="40% - Accent1 9 2 2 2 4" xfId="23290"/>
    <cellStyle name="40% - Accent1 9 2 2 2 4 2" xfId="46594"/>
    <cellStyle name="40% - Accent1 9 2 2 2 5" xfId="34998"/>
    <cellStyle name="40% - Accent1 9 2 2 3" xfId="8521"/>
    <cellStyle name="40% - Accent1 9 2 2 3 2" xfId="26178"/>
    <cellStyle name="40% - Accent1 9 2 2 3 2 2" xfId="49480"/>
    <cellStyle name="40% - Accent1 9 2 2 3 3" xfId="37884"/>
    <cellStyle name="40% - Accent1 9 2 2 4" xfId="14403"/>
    <cellStyle name="40% - Accent1 9 2 2 5" xfId="20406"/>
    <cellStyle name="40% - Accent1 9 2 2 5 2" xfId="43710"/>
    <cellStyle name="40% - Accent1 9 2 2 6" xfId="32114"/>
    <cellStyle name="40% - Accent1 9 2 3" xfId="4242"/>
    <cellStyle name="40% - Accent1 9 2 3 2" xfId="10012"/>
    <cellStyle name="40% - Accent1 9 2 3 2 2" xfId="27669"/>
    <cellStyle name="40% - Accent1 9 2 3 2 2 2" xfId="50971"/>
    <cellStyle name="40% - Accent1 9 2 3 2 3" xfId="39375"/>
    <cellStyle name="40% - Accent1 9 2 3 3" xfId="14405"/>
    <cellStyle name="40% - Accent1 9 2 3 4" xfId="21897"/>
    <cellStyle name="40% - Accent1 9 2 3 4 2" xfId="45201"/>
    <cellStyle name="40% - Accent1 9 2 3 5" xfId="33605"/>
    <cellStyle name="40% - Accent1 9 2 4" xfId="7128"/>
    <cellStyle name="40% - Accent1 9 2 4 2" xfId="24785"/>
    <cellStyle name="40% - Accent1 9 2 4 2 2" xfId="48087"/>
    <cellStyle name="40% - Accent1 9 2 4 3" xfId="36491"/>
    <cellStyle name="40% - Accent1 9 2 5" xfId="14402"/>
    <cellStyle name="40% - Accent1 9 2 6" xfId="18153"/>
    <cellStyle name="40% - Accent1 9 2 6 2" xfId="41536"/>
    <cellStyle name="40% - Accent1 9 2 7" xfId="30721"/>
    <cellStyle name="40% - Accent1 9 3" xfId="2018"/>
    <cellStyle name="40% - Accent1 9 3 2" xfId="4902"/>
    <cellStyle name="40% - Accent1 9 3 2 2" xfId="10672"/>
    <cellStyle name="40% - Accent1 9 3 2 2 2" xfId="28329"/>
    <cellStyle name="40% - Accent1 9 3 2 2 2 2" xfId="51631"/>
    <cellStyle name="40% - Accent1 9 3 2 2 3" xfId="40035"/>
    <cellStyle name="40% - Accent1 9 3 2 3" xfId="14407"/>
    <cellStyle name="40% - Accent1 9 3 2 4" xfId="22557"/>
    <cellStyle name="40% - Accent1 9 3 2 4 2" xfId="45861"/>
    <cellStyle name="40% - Accent1 9 3 2 5" xfId="34265"/>
    <cellStyle name="40% - Accent1 9 3 3" xfId="7788"/>
    <cellStyle name="40% - Accent1 9 3 3 2" xfId="25445"/>
    <cellStyle name="40% - Accent1 9 3 3 2 2" xfId="48747"/>
    <cellStyle name="40% - Accent1 9 3 3 3" xfId="37151"/>
    <cellStyle name="40% - Accent1 9 3 4" xfId="14406"/>
    <cellStyle name="40% - Accent1 9 3 5" xfId="19673"/>
    <cellStyle name="40% - Accent1 9 3 5 2" xfId="42977"/>
    <cellStyle name="40% - Accent1 9 3 6" xfId="31381"/>
    <cellStyle name="40% - Accent1 9 4" xfId="3509"/>
    <cellStyle name="40% - Accent1 9 4 2" xfId="9279"/>
    <cellStyle name="40% - Accent1 9 4 2 2" xfId="26936"/>
    <cellStyle name="40% - Accent1 9 4 2 2 2" xfId="50238"/>
    <cellStyle name="40% - Accent1 9 4 2 3" xfId="38642"/>
    <cellStyle name="40% - Accent1 9 4 3" xfId="14408"/>
    <cellStyle name="40% - Accent1 9 4 4" xfId="21164"/>
    <cellStyle name="40% - Accent1 9 4 4 2" xfId="44468"/>
    <cellStyle name="40% - Accent1 9 4 5" xfId="32872"/>
    <cellStyle name="40% - Accent1 9 5" xfId="6395"/>
    <cellStyle name="40% - Accent1 9 5 2" xfId="24052"/>
    <cellStyle name="40% - Accent1 9 5 2 2" xfId="47354"/>
    <cellStyle name="40% - Accent1 9 5 3" xfId="35758"/>
    <cellStyle name="40% - Accent1 9 6" xfId="14401"/>
    <cellStyle name="40% - Accent1 9 7" xfId="18886"/>
    <cellStyle name="40% - Accent1 9 7 2" xfId="42269"/>
    <cellStyle name="40% - Accent1 9 8" xfId="29988"/>
    <cellStyle name="40% - Accent2" xfId="25" builtinId="35" customBuiltin="1"/>
    <cellStyle name="40% - Accent2 10" xfId="740"/>
    <cellStyle name="40% - Accent2 10 2" xfId="2133"/>
    <cellStyle name="40% - Accent2 10 2 2" xfId="5017"/>
    <cellStyle name="40% - Accent2 10 2 2 2" xfId="10787"/>
    <cellStyle name="40% - Accent2 10 2 2 2 2" xfId="28444"/>
    <cellStyle name="40% - Accent2 10 2 2 2 2 2" xfId="51746"/>
    <cellStyle name="40% - Accent2 10 2 2 2 3" xfId="40150"/>
    <cellStyle name="40% - Accent2 10 2 2 3" xfId="14412"/>
    <cellStyle name="40% - Accent2 10 2 2 4" xfId="22672"/>
    <cellStyle name="40% - Accent2 10 2 2 4 2" xfId="45976"/>
    <cellStyle name="40% - Accent2 10 2 2 5" xfId="34380"/>
    <cellStyle name="40% - Accent2 10 2 3" xfId="7903"/>
    <cellStyle name="40% - Accent2 10 2 3 2" xfId="25560"/>
    <cellStyle name="40% - Accent2 10 2 3 2 2" xfId="48862"/>
    <cellStyle name="40% - Accent2 10 2 3 3" xfId="37266"/>
    <cellStyle name="40% - Accent2 10 2 4" xfId="14411"/>
    <cellStyle name="40% - Accent2 10 2 5" xfId="19788"/>
    <cellStyle name="40% - Accent2 10 2 5 2" xfId="43092"/>
    <cellStyle name="40% - Accent2 10 2 6" xfId="31496"/>
    <cellStyle name="40% - Accent2 10 3" xfId="3624"/>
    <cellStyle name="40% - Accent2 10 3 2" xfId="9394"/>
    <cellStyle name="40% - Accent2 10 3 2 2" xfId="27051"/>
    <cellStyle name="40% - Accent2 10 3 2 2 2" xfId="50353"/>
    <cellStyle name="40% - Accent2 10 3 2 3" xfId="38757"/>
    <cellStyle name="40% - Accent2 10 3 3" xfId="14413"/>
    <cellStyle name="40% - Accent2 10 3 4" xfId="21279"/>
    <cellStyle name="40% - Accent2 10 3 4 2" xfId="44583"/>
    <cellStyle name="40% - Accent2 10 3 5" xfId="32987"/>
    <cellStyle name="40% - Accent2 10 4" xfId="6510"/>
    <cellStyle name="40% - Accent2 10 4 2" xfId="24167"/>
    <cellStyle name="40% - Accent2 10 4 2 2" xfId="47469"/>
    <cellStyle name="40% - Accent2 10 4 3" xfId="35873"/>
    <cellStyle name="40% - Accent2 10 5" xfId="14410"/>
    <cellStyle name="40% - Accent2 10 6" xfId="18771"/>
    <cellStyle name="40% - Accent2 10 6 2" xfId="42154"/>
    <cellStyle name="40% - Accent2 10 7" xfId="30103"/>
    <cellStyle name="40% - Accent2 11" xfId="1475"/>
    <cellStyle name="40% - Accent2 11 2" xfId="2868"/>
    <cellStyle name="40% - Accent2 11 2 2" xfId="5752"/>
    <cellStyle name="40% - Accent2 11 2 2 2" xfId="11522"/>
    <cellStyle name="40% - Accent2 11 2 2 2 2" xfId="29179"/>
    <cellStyle name="40% - Accent2 11 2 2 2 2 2" xfId="52481"/>
    <cellStyle name="40% - Accent2 11 2 2 2 3" xfId="40885"/>
    <cellStyle name="40% - Accent2 11 2 2 3" xfId="14416"/>
    <cellStyle name="40% - Accent2 11 2 2 4" xfId="23407"/>
    <cellStyle name="40% - Accent2 11 2 2 4 2" xfId="46711"/>
    <cellStyle name="40% - Accent2 11 2 2 5" xfId="35115"/>
    <cellStyle name="40% - Accent2 11 2 3" xfId="8638"/>
    <cellStyle name="40% - Accent2 11 2 3 2" xfId="26295"/>
    <cellStyle name="40% - Accent2 11 2 3 2 2" xfId="49597"/>
    <cellStyle name="40% - Accent2 11 2 3 3" xfId="38001"/>
    <cellStyle name="40% - Accent2 11 2 4" xfId="14415"/>
    <cellStyle name="40% - Accent2 11 2 5" xfId="20523"/>
    <cellStyle name="40% - Accent2 11 2 5 2" xfId="43827"/>
    <cellStyle name="40% - Accent2 11 2 6" xfId="32231"/>
    <cellStyle name="40% - Accent2 11 3" xfId="4359"/>
    <cellStyle name="40% - Accent2 11 3 2" xfId="10129"/>
    <cellStyle name="40% - Accent2 11 3 2 2" xfId="27786"/>
    <cellStyle name="40% - Accent2 11 3 2 2 2" xfId="51088"/>
    <cellStyle name="40% - Accent2 11 3 2 3" xfId="39492"/>
    <cellStyle name="40% - Accent2 11 3 3" xfId="14417"/>
    <cellStyle name="40% - Accent2 11 3 4" xfId="22014"/>
    <cellStyle name="40% - Accent2 11 3 4 2" xfId="45318"/>
    <cellStyle name="40% - Accent2 11 3 5" xfId="33722"/>
    <cellStyle name="40% - Accent2 11 4" xfId="7245"/>
    <cellStyle name="40% - Accent2 11 4 2" xfId="24902"/>
    <cellStyle name="40% - Accent2 11 4 2 2" xfId="48204"/>
    <cellStyle name="40% - Accent2 11 4 3" xfId="36608"/>
    <cellStyle name="40% - Accent2 11 5" xfId="14414"/>
    <cellStyle name="40% - Accent2 11 6" xfId="18036"/>
    <cellStyle name="40% - Accent2 11 6 2" xfId="41419"/>
    <cellStyle name="40% - Accent2 11 7" xfId="30838"/>
    <cellStyle name="40% - Accent2 12" xfId="2882"/>
    <cellStyle name="40% - Accent2 12 2" xfId="5766"/>
    <cellStyle name="40% - Accent2 12 2 2" xfId="11536"/>
    <cellStyle name="40% - Accent2 12 2 2 2" xfId="29193"/>
    <cellStyle name="40% - Accent2 12 2 2 2 2" xfId="52495"/>
    <cellStyle name="40% - Accent2 12 2 2 3" xfId="40899"/>
    <cellStyle name="40% - Accent2 12 2 3" xfId="14419"/>
    <cellStyle name="40% - Accent2 12 2 4" xfId="23421"/>
    <cellStyle name="40% - Accent2 12 2 4 2" xfId="46725"/>
    <cellStyle name="40% - Accent2 12 2 5" xfId="35129"/>
    <cellStyle name="40% - Accent2 12 3" xfId="8652"/>
    <cellStyle name="40% - Accent2 12 3 2" xfId="26309"/>
    <cellStyle name="40% - Accent2 12 3 2 2" xfId="49611"/>
    <cellStyle name="40% - Accent2 12 3 3" xfId="38015"/>
    <cellStyle name="40% - Accent2 12 4" xfId="14418"/>
    <cellStyle name="40% - Accent2 12 5" xfId="20537"/>
    <cellStyle name="40% - Accent2 12 5 2" xfId="43841"/>
    <cellStyle name="40% - Accent2 12 6" xfId="32245"/>
    <cellStyle name="40% - Accent2 13" xfId="2896"/>
    <cellStyle name="40% - Accent2 13 2" xfId="5780"/>
    <cellStyle name="40% - Accent2 13 2 2" xfId="11550"/>
    <cellStyle name="40% - Accent2 13 2 2 2" xfId="29207"/>
    <cellStyle name="40% - Accent2 13 2 2 2 2" xfId="52509"/>
    <cellStyle name="40% - Accent2 13 2 2 3" xfId="40913"/>
    <cellStyle name="40% - Accent2 13 2 3" xfId="14421"/>
    <cellStyle name="40% - Accent2 13 2 4" xfId="23435"/>
    <cellStyle name="40% - Accent2 13 2 4 2" xfId="46739"/>
    <cellStyle name="40% - Accent2 13 2 5" xfId="35143"/>
    <cellStyle name="40% - Accent2 13 3" xfId="8666"/>
    <cellStyle name="40% - Accent2 13 3 2" xfId="26323"/>
    <cellStyle name="40% - Accent2 13 3 2 2" xfId="49625"/>
    <cellStyle name="40% - Accent2 13 3 3" xfId="38029"/>
    <cellStyle name="40% - Accent2 13 4" xfId="14420"/>
    <cellStyle name="40% - Accent2 13 5" xfId="20551"/>
    <cellStyle name="40% - Accent2 13 5 2" xfId="43855"/>
    <cellStyle name="40% - Accent2 13 6" xfId="32259"/>
    <cellStyle name="40% - Accent2 14" xfId="2910"/>
    <cellStyle name="40% - Accent2 14 2" xfId="5794"/>
    <cellStyle name="40% - Accent2 14 2 2" xfId="11564"/>
    <cellStyle name="40% - Accent2 14 2 2 2" xfId="29221"/>
    <cellStyle name="40% - Accent2 14 2 2 2 2" xfId="52523"/>
    <cellStyle name="40% - Accent2 14 2 2 3" xfId="40927"/>
    <cellStyle name="40% - Accent2 14 2 3" xfId="14423"/>
    <cellStyle name="40% - Accent2 14 2 4" xfId="23449"/>
    <cellStyle name="40% - Accent2 14 2 4 2" xfId="46753"/>
    <cellStyle name="40% - Accent2 14 2 5" xfId="35157"/>
    <cellStyle name="40% - Accent2 14 3" xfId="8680"/>
    <cellStyle name="40% - Accent2 14 3 2" xfId="26337"/>
    <cellStyle name="40% - Accent2 14 3 2 2" xfId="49639"/>
    <cellStyle name="40% - Accent2 14 3 3" xfId="38043"/>
    <cellStyle name="40% - Accent2 14 4" xfId="14422"/>
    <cellStyle name="40% - Accent2 14 5" xfId="20565"/>
    <cellStyle name="40% - Accent2 14 5 2" xfId="43869"/>
    <cellStyle name="40% - Accent2 14 6" xfId="32273"/>
    <cellStyle name="40% - Accent2 15" xfId="2924"/>
    <cellStyle name="40% - Accent2 15 2" xfId="5808"/>
    <cellStyle name="40% - Accent2 15 2 2" xfId="11578"/>
    <cellStyle name="40% - Accent2 15 2 2 2" xfId="29235"/>
    <cellStyle name="40% - Accent2 15 2 2 2 2" xfId="52537"/>
    <cellStyle name="40% - Accent2 15 2 2 3" xfId="40941"/>
    <cellStyle name="40% - Accent2 15 2 3" xfId="14425"/>
    <cellStyle name="40% - Accent2 15 2 4" xfId="23463"/>
    <cellStyle name="40% - Accent2 15 2 4 2" xfId="46767"/>
    <cellStyle name="40% - Accent2 15 2 5" xfId="35171"/>
    <cellStyle name="40% - Accent2 15 3" xfId="8694"/>
    <cellStyle name="40% - Accent2 15 3 2" xfId="26351"/>
    <cellStyle name="40% - Accent2 15 3 2 2" xfId="49653"/>
    <cellStyle name="40% - Accent2 15 3 3" xfId="38057"/>
    <cellStyle name="40% - Accent2 15 4" xfId="14424"/>
    <cellStyle name="40% - Accent2 15 5" xfId="20579"/>
    <cellStyle name="40% - Accent2 15 5 2" xfId="43883"/>
    <cellStyle name="40% - Accent2 15 6" xfId="32287"/>
    <cellStyle name="40% - Accent2 16" xfId="1487"/>
    <cellStyle name="40% - Accent2 16 2" xfId="4371"/>
    <cellStyle name="40% - Accent2 16 2 2" xfId="10141"/>
    <cellStyle name="40% - Accent2 16 2 2 2" xfId="27798"/>
    <cellStyle name="40% - Accent2 16 2 2 2 2" xfId="51100"/>
    <cellStyle name="40% - Accent2 16 2 2 3" xfId="39504"/>
    <cellStyle name="40% - Accent2 16 2 3" xfId="14427"/>
    <cellStyle name="40% - Accent2 16 2 4" xfId="22026"/>
    <cellStyle name="40% - Accent2 16 2 4 2" xfId="45330"/>
    <cellStyle name="40% - Accent2 16 2 5" xfId="33734"/>
    <cellStyle name="40% - Accent2 16 3" xfId="7257"/>
    <cellStyle name="40% - Accent2 16 3 2" xfId="24914"/>
    <cellStyle name="40% - Accent2 16 3 2 2" xfId="48216"/>
    <cellStyle name="40% - Accent2 16 3 3" xfId="36620"/>
    <cellStyle name="40% - Accent2 16 4" xfId="14426"/>
    <cellStyle name="40% - Accent2 16 5" xfId="18024"/>
    <cellStyle name="40% - Accent2 16 5 2" xfId="41407"/>
    <cellStyle name="40% - Accent2 16 6" xfId="30850"/>
    <cellStyle name="40% - Accent2 17" xfId="2938"/>
    <cellStyle name="40% - Accent2 17 2" xfId="5822"/>
    <cellStyle name="40% - Accent2 17 2 2" xfId="11592"/>
    <cellStyle name="40% - Accent2 17 2 2 2" xfId="29249"/>
    <cellStyle name="40% - Accent2 17 2 2 2 2" xfId="52551"/>
    <cellStyle name="40% - Accent2 17 2 2 3" xfId="40955"/>
    <cellStyle name="40% - Accent2 17 2 3" xfId="14429"/>
    <cellStyle name="40% - Accent2 17 2 4" xfId="23477"/>
    <cellStyle name="40% - Accent2 17 2 4 2" xfId="46781"/>
    <cellStyle name="40% - Accent2 17 2 5" xfId="35185"/>
    <cellStyle name="40% - Accent2 17 3" xfId="8708"/>
    <cellStyle name="40% - Accent2 17 3 2" xfId="26365"/>
    <cellStyle name="40% - Accent2 17 3 2 2" xfId="49667"/>
    <cellStyle name="40% - Accent2 17 3 3" xfId="38071"/>
    <cellStyle name="40% - Accent2 17 4" xfId="14428"/>
    <cellStyle name="40% - Accent2 17 5" xfId="20593"/>
    <cellStyle name="40% - Accent2 17 5 2" xfId="43897"/>
    <cellStyle name="40% - Accent2 17 6" xfId="32301"/>
    <cellStyle name="40% - Accent2 18" xfId="2952"/>
    <cellStyle name="40% - Accent2 18 2" xfId="5836"/>
    <cellStyle name="40% - Accent2 18 2 2" xfId="11606"/>
    <cellStyle name="40% - Accent2 18 2 2 2" xfId="29263"/>
    <cellStyle name="40% - Accent2 18 2 2 2 2" xfId="52565"/>
    <cellStyle name="40% - Accent2 18 2 2 3" xfId="40969"/>
    <cellStyle name="40% - Accent2 18 2 3" xfId="14431"/>
    <cellStyle name="40% - Accent2 18 2 4" xfId="23491"/>
    <cellStyle name="40% - Accent2 18 2 4 2" xfId="46795"/>
    <cellStyle name="40% - Accent2 18 2 5" xfId="35199"/>
    <cellStyle name="40% - Accent2 18 3" xfId="8722"/>
    <cellStyle name="40% - Accent2 18 3 2" xfId="26379"/>
    <cellStyle name="40% - Accent2 18 3 2 2" xfId="49681"/>
    <cellStyle name="40% - Accent2 18 3 3" xfId="38085"/>
    <cellStyle name="40% - Accent2 18 4" xfId="14430"/>
    <cellStyle name="40% - Accent2 18 5" xfId="20607"/>
    <cellStyle name="40% - Accent2 18 5 2" xfId="43911"/>
    <cellStyle name="40% - Accent2 18 6" xfId="32315"/>
    <cellStyle name="40% - Accent2 19" xfId="2966"/>
    <cellStyle name="40% - Accent2 19 2" xfId="5850"/>
    <cellStyle name="40% - Accent2 19 2 2" xfId="11620"/>
    <cellStyle name="40% - Accent2 19 2 2 2" xfId="29277"/>
    <cellStyle name="40% - Accent2 19 2 2 2 2" xfId="52579"/>
    <cellStyle name="40% - Accent2 19 2 2 3" xfId="40983"/>
    <cellStyle name="40% - Accent2 19 2 3" xfId="14433"/>
    <cellStyle name="40% - Accent2 19 2 4" xfId="23505"/>
    <cellStyle name="40% - Accent2 19 2 4 2" xfId="46809"/>
    <cellStyle name="40% - Accent2 19 2 5" xfId="35213"/>
    <cellStyle name="40% - Accent2 19 3" xfId="8736"/>
    <cellStyle name="40% - Accent2 19 3 2" xfId="26393"/>
    <cellStyle name="40% - Accent2 19 3 2 2" xfId="49695"/>
    <cellStyle name="40% - Accent2 19 3 3" xfId="38099"/>
    <cellStyle name="40% - Accent2 19 4" xfId="14432"/>
    <cellStyle name="40% - Accent2 19 5" xfId="20621"/>
    <cellStyle name="40% - Accent2 19 5 2" xfId="43925"/>
    <cellStyle name="40% - Accent2 19 6" xfId="32329"/>
    <cellStyle name="40% - Accent2 2" xfId="66"/>
    <cellStyle name="40% - Accent2 2 10" xfId="2994"/>
    <cellStyle name="40% - Accent2 2 10 2" xfId="8764"/>
    <cellStyle name="40% - Accent2 2 10 2 2" xfId="26421"/>
    <cellStyle name="40% - Accent2 2 10 2 2 2" xfId="49723"/>
    <cellStyle name="40% - Accent2 2 10 2 3" xfId="38127"/>
    <cellStyle name="40% - Accent2 2 10 3" xfId="14435"/>
    <cellStyle name="40% - Accent2 2 10 4" xfId="20649"/>
    <cellStyle name="40% - Accent2 2 10 4 2" xfId="43953"/>
    <cellStyle name="40% - Accent2 2 10 5" xfId="32357"/>
    <cellStyle name="40% - Accent2 2 11" xfId="5880"/>
    <cellStyle name="40% - Accent2 2 11 2" xfId="23537"/>
    <cellStyle name="40% - Accent2 2 11 2 2" xfId="46839"/>
    <cellStyle name="40% - Accent2 2 11 3" xfId="35243"/>
    <cellStyle name="40% - Accent2 2 12" xfId="14434"/>
    <cellStyle name="40% - Accent2 2 13" xfId="19445"/>
    <cellStyle name="40% - Accent2 2 13 2" xfId="42784"/>
    <cellStyle name="40% - Accent2 2 14" xfId="29473"/>
    <cellStyle name="40% - Accent2 2 2" xfId="284"/>
    <cellStyle name="40% - Accent2 2 2 10" xfId="19227"/>
    <cellStyle name="40% - Accent2 2 2 10 2" xfId="42584"/>
    <cellStyle name="40% - Accent2 2 2 11" xfId="29673"/>
    <cellStyle name="40% - Accent2 2 2 2" xfId="285"/>
    <cellStyle name="40% - Accent2 2 2 2 2" xfId="545"/>
    <cellStyle name="40% - Accent2 2 2 2 2 2" xfId="1278"/>
    <cellStyle name="40% - Accent2 2 2 2 2 2 2" xfId="2671"/>
    <cellStyle name="40% - Accent2 2 2 2 2 2 2 2" xfId="5555"/>
    <cellStyle name="40% - Accent2 2 2 2 2 2 2 2 2" xfId="11325"/>
    <cellStyle name="40% - Accent2 2 2 2 2 2 2 2 2 2" xfId="28982"/>
    <cellStyle name="40% - Accent2 2 2 2 2 2 2 2 2 2 2" xfId="52284"/>
    <cellStyle name="40% - Accent2 2 2 2 2 2 2 2 2 3" xfId="40688"/>
    <cellStyle name="40% - Accent2 2 2 2 2 2 2 2 3" xfId="14441"/>
    <cellStyle name="40% - Accent2 2 2 2 2 2 2 2 4" xfId="23210"/>
    <cellStyle name="40% - Accent2 2 2 2 2 2 2 2 4 2" xfId="46514"/>
    <cellStyle name="40% - Accent2 2 2 2 2 2 2 2 5" xfId="34918"/>
    <cellStyle name="40% - Accent2 2 2 2 2 2 2 3" xfId="8441"/>
    <cellStyle name="40% - Accent2 2 2 2 2 2 2 3 2" xfId="26098"/>
    <cellStyle name="40% - Accent2 2 2 2 2 2 2 3 2 2" xfId="49400"/>
    <cellStyle name="40% - Accent2 2 2 2 2 2 2 3 3" xfId="37804"/>
    <cellStyle name="40% - Accent2 2 2 2 2 2 2 4" xfId="14440"/>
    <cellStyle name="40% - Accent2 2 2 2 2 2 2 5" xfId="20326"/>
    <cellStyle name="40% - Accent2 2 2 2 2 2 2 5 2" xfId="43630"/>
    <cellStyle name="40% - Accent2 2 2 2 2 2 2 6" xfId="32034"/>
    <cellStyle name="40% - Accent2 2 2 2 2 2 3" xfId="4162"/>
    <cellStyle name="40% - Accent2 2 2 2 2 2 3 2" xfId="9932"/>
    <cellStyle name="40% - Accent2 2 2 2 2 2 3 2 2" xfId="27589"/>
    <cellStyle name="40% - Accent2 2 2 2 2 2 3 2 2 2" xfId="50891"/>
    <cellStyle name="40% - Accent2 2 2 2 2 2 3 2 3" xfId="39295"/>
    <cellStyle name="40% - Accent2 2 2 2 2 2 3 3" xfId="14442"/>
    <cellStyle name="40% - Accent2 2 2 2 2 2 3 4" xfId="21817"/>
    <cellStyle name="40% - Accent2 2 2 2 2 2 3 4 2" xfId="45121"/>
    <cellStyle name="40% - Accent2 2 2 2 2 2 3 5" xfId="33525"/>
    <cellStyle name="40% - Accent2 2 2 2 2 2 4" xfId="7048"/>
    <cellStyle name="40% - Accent2 2 2 2 2 2 4 2" xfId="24705"/>
    <cellStyle name="40% - Accent2 2 2 2 2 2 4 2 2" xfId="48007"/>
    <cellStyle name="40% - Accent2 2 2 2 2 2 4 3" xfId="36411"/>
    <cellStyle name="40% - Accent2 2 2 2 2 2 5" xfId="14439"/>
    <cellStyle name="40% - Accent2 2 2 2 2 2 6" xfId="18233"/>
    <cellStyle name="40% - Accent2 2 2 2 2 2 6 2" xfId="41616"/>
    <cellStyle name="40% - Accent2 2 2 2 2 2 7" xfId="30641"/>
    <cellStyle name="40% - Accent2 2 2 2 2 3" xfId="1938"/>
    <cellStyle name="40% - Accent2 2 2 2 2 3 2" xfId="4822"/>
    <cellStyle name="40% - Accent2 2 2 2 2 3 2 2" xfId="10592"/>
    <cellStyle name="40% - Accent2 2 2 2 2 3 2 2 2" xfId="28249"/>
    <cellStyle name="40% - Accent2 2 2 2 2 3 2 2 2 2" xfId="51551"/>
    <cellStyle name="40% - Accent2 2 2 2 2 3 2 2 3" xfId="39955"/>
    <cellStyle name="40% - Accent2 2 2 2 2 3 2 3" xfId="14444"/>
    <cellStyle name="40% - Accent2 2 2 2 2 3 2 4" xfId="22477"/>
    <cellStyle name="40% - Accent2 2 2 2 2 3 2 4 2" xfId="45781"/>
    <cellStyle name="40% - Accent2 2 2 2 2 3 2 5" xfId="34185"/>
    <cellStyle name="40% - Accent2 2 2 2 2 3 3" xfId="7708"/>
    <cellStyle name="40% - Accent2 2 2 2 2 3 3 2" xfId="25365"/>
    <cellStyle name="40% - Accent2 2 2 2 2 3 3 2 2" xfId="48667"/>
    <cellStyle name="40% - Accent2 2 2 2 2 3 3 3" xfId="37071"/>
    <cellStyle name="40% - Accent2 2 2 2 2 3 4" xfId="14443"/>
    <cellStyle name="40% - Accent2 2 2 2 2 3 5" xfId="19593"/>
    <cellStyle name="40% - Accent2 2 2 2 2 3 5 2" xfId="42897"/>
    <cellStyle name="40% - Accent2 2 2 2 2 3 6" xfId="31301"/>
    <cellStyle name="40% - Accent2 2 2 2 2 4" xfId="3429"/>
    <cellStyle name="40% - Accent2 2 2 2 2 4 2" xfId="9199"/>
    <cellStyle name="40% - Accent2 2 2 2 2 4 2 2" xfId="26856"/>
    <cellStyle name="40% - Accent2 2 2 2 2 4 2 2 2" xfId="50158"/>
    <cellStyle name="40% - Accent2 2 2 2 2 4 2 3" xfId="38562"/>
    <cellStyle name="40% - Accent2 2 2 2 2 4 3" xfId="14445"/>
    <cellStyle name="40% - Accent2 2 2 2 2 4 4" xfId="21084"/>
    <cellStyle name="40% - Accent2 2 2 2 2 4 4 2" xfId="44388"/>
    <cellStyle name="40% - Accent2 2 2 2 2 4 5" xfId="32792"/>
    <cellStyle name="40% - Accent2 2 2 2 2 5" xfId="6315"/>
    <cellStyle name="40% - Accent2 2 2 2 2 5 2" xfId="23972"/>
    <cellStyle name="40% - Accent2 2 2 2 2 5 2 2" xfId="47274"/>
    <cellStyle name="40% - Accent2 2 2 2 2 5 3" xfId="35678"/>
    <cellStyle name="40% - Accent2 2 2 2 2 6" xfId="14438"/>
    <cellStyle name="40% - Accent2 2 2 2 2 7" xfId="18966"/>
    <cellStyle name="40% - Accent2 2 2 2 2 7 2" xfId="42349"/>
    <cellStyle name="40% - Accent2 2 2 2 2 8" xfId="29908"/>
    <cellStyle name="40% - Accent2 2 2 2 3" xfId="1058"/>
    <cellStyle name="40% - Accent2 2 2 2 3 2" xfId="2451"/>
    <cellStyle name="40% - Accent2 2 2 2 3 2 2" xfId="5335"/>
    <cellStyle name="40% - Accent2 2 2 2 3 2 2 2" xfId="11105"/>
    <cellStyle name="40% - Accent2 2 2 2 3 2 2 2 2" xfId="28762"/>
    <cellStyle name="40% - Accent2 2 2 2 3 2 2 2 2 2" xfId="52064"/>
    <cellStyle name="40% - Accent2 2 2 2 3 2 2 2 3" xfId="40468"/>
    <cellStyle name="40% - Accent2 2 2 2 3 2 2 3" xfId="14448"/>
    <cellStyle name="40% - Accent2 2 2 2 3 2 2 4" xfId="22990"/>
    <cellStyle name="40% - Accent2 2 2 2 3 2 2 4 2" xfId="46294"/>
    <cellStyle name="40% - Accent2 2 2 2 3 2 2 5" xfId="34698"/>
    <cellStyle name="40% - Accent2 2 2 2 3 2 3" xfId="8221"/>
    <cellStyle name="40% - Accent2 2 2 2 3 2 3 2" xfId="25878"/>
    <cellStyle name="40% - Accent2 2 2 2 3 2 3 2 2" xfId="49180"/>
    <cellStyle name="40% - Accent2 2 2 2 3 2 3 3" xfId="37584"/>
    <cellStyle name="40% - Accent2 2 2 2 3 2 4" xfId="14447"/>
    <cellStyle name="40% - Accent2 2 2 2 3 2 5" xfId="20106"/>
    <cellStyle name="40% - Accent2 2 2 2 3 2 5 2" xfId="43410"/>
    <cellStyle name="40% - Accent2 2 2 2 3 2 6" xfId="31814"/>
    <cellStyle name="40% - Accent2 2 2 2 3 3" xfId="3942"/>
    <cellStyle name="40% - Accent2 2 2 2 3 3 2" xfId="9712"/>
    <cellStyle name="40% - Accent2 2 2 2 3 3 2 2" xfId="27369"/>
    <cellStyle name="40% - Accent2 2 2 2 3 3 2 2 2" xfId="50671"/>
    <cellStyle name="40% - Accent2 2 2 2 3 3 2 3" xfId="39075"/>
    <cellStyle name="40% - Accent2 2 2 2 3 3 3" xfId="14449"/>
    <cellStyle name="40% - Accent2 2 2 2 3 3 4" xfId="21597"/>
    <cellStyle name="40% - Accent2 2 2 2 3 3 4 2" xfId="44901"/>
    <cellStyle name="40% - Accent2 2 2 2 3 3 5" xfId="33305"/>
    <cellStyle name="40% - Accent2 2 2 2 3 4" xfId="6828"/>
    <cellStyle name="40% - Accent2 2 2 2 3 4 2" xfId="24485"/>
    <cellStyle name="40% - Accent2 2 2 2 3 4 2 2" xfId="47787"/>
    <cellStyle name="40% - Accent2 2 2 2 3 4 3" xfId="36191"/>
    <cellStyle name="40% - Accent2 2 2 2 3 5" xfId="14446"/>
    <cellStyle name="40% - Accent2 2 2 2 3 6" xfId="18453"/>
    <cellStyle name="40% - Accent2 2 2 2 3 6 2" xfId="41836"/>
    <cellStyle name="40% - Accent2 2 2 2 3 7" xfId="30421"/>
    <cellStyle name="40% - Accent2 2 2 2 4" xfId="1704"/>
    <cellStyle name="40% - Accent2 2 2 2 4 2" xfId="4588"/>
    <cellStyle name="40% - Accent2 2 2 2 4 2 2" xfId="10358"/>
    <cellStyle name="40% - Accent2 2 2 2 4 2 2 2" xfId="28015"/>
    <cellStyle name="40% - Accent2 2 2 2 4 2 2 2 2" xfId="51317"/>
    <cellStyle name="40% - Accent2 2 2 2 4 2 2 3" xfId="39721"/>
    <cellStyle name="40% - Accent2 2 2 2 4 2 3" xfId="14451"/>
    <cellStyle name="40% - Accent2 2 2 2 4 2 4" xfId="22243"/>
    <cellStyle name="40% - Accent2 2 2 2 4 2 4 2" xfId="45547"/>
    <cellStyle name="40% - Accent2 2 2 2 4 2 5" xfId="33951"/>
    <cellStyle name="40% - Accent2 2 2 2 4 3" xfId="7474"/>
    <cellStyle name="40% - Accent2 2 2 2 4 3 2" xfId="25131"/>
    <cellStyle name="40% - Accent2 2 2 2 4 3 2 2" xfId="48433"/>
    <cellStyle name="40% - Accent2 2 2 2 4 3 3" xfId="36837"/>
    <cellStyle name="40% - Accent2 2 2 2 4 4" xfId="14450"/>
    <cellStyle name="40% - Accent2 2 2 2 4 5" xfId="17807"/>
    <cellStyle name="40% - Accent2 2 2 2 4 5 2" xfId="41190"/>
    <cellStyle name="40% - Accent2 2 2 2 4 6" xfId="31067"/>
    <cellStyle name="40% - Accent2 2 2 2 5" xfId="3195"/>
    <cellStyle name="40% - Accent2 2 2 2 5 2" xfId="8965"/>
    <cellStyle name="40% - Accent2 2 2 2 5 2 2" xfId="26622"/>
    <cellStyle name="40% - Accent2 2 2 2 5 2 2 2" xfId="49924"/>
    <cellStyle name="40% - Accent2 2 2 2 5 2 3" xfId="38328"/>
    <cellStyle name="40% - Accent2 2 2 2 5 3" xfId="14452"/>
    <cellStyle name="40% - Accent2 2 2 2 5 4" xfId="20850"/>
    <cellStyle name="40% - Accent2 2 2 2 5 4 2" xfId="44154"/>
    <cellStyle name="40% - Accent2 2 2 2 5 5" xfId="32558"/>
    <cellStyle name="40% - Accent2 2 2 2 6" xfId="6081"/>
    <cellStyle name="40% - Accent2 2 2 2 6 2" xfId="23738"/>
    <cellStyle name="40% - Accent2 2 2 2 6 2 2" xfId="47040"/>
    <cellStyle name="40% - Accent2 2 2 2 6 3" xfId="35444"/>
    <cellStyle name="40% - Accent2 2 2 2 7" xfId="14437"/>
    <cellStyle name="40% - Accent2 2 2 2 8" xfId="19226"/>
    <cellStyle name="40% - Accent2 2 2 2 8 2" xfId="42583"/>
    <cellStyle name="40% - Accent2 2 2 2 9" xfId="29674"/>
    <cellStyle name="40% - Accent2 2 2 3" xfId="286"/>
    <cellStyle name="40% - Accent2 2 2 3 2" xfId="1059"/>
    <cellStyle name="40% - Accent2 2 2 3 2 2" xfId="2452"/>
    <cellStyle name="40% - Accent2 2 2 3 2 2 2" xfId="5336"/>
    <cellStyle name="40% - Accent2 2 2 3 2 2 2 2" xfId="11106"/>
    <cellStyle name="40% - Accent2 2 2 3 2 2 2 2 2" xfId="28763"/>
    <cellStyle name="40% - Accent2 2 2 3 2 2 2 2 2 2" xfId="52065"/>
    <cellStyle name="40% - Accent2 2 2 3 2 2 2 2 3" xfId="40469"/>
    <cellStyle name="40% - Accent2 2 2 3 2 2 2 3" xfId="14456"/>
    <cellStyle name="40% - Accent2 2 2 3 2 2 2 4" xfId="22991"/>
    <cellStyle name="40% - Accent2 2 2 3 2 2 2 4 2" xfId="46295"/>
    <cellStyle name="40% - Accent2 2 2 3 2 2 2 5" xfId="34699"/>
    <cellStyle name="40% - Accent2 2 2 3 2 2 3" xfId="8222"/>
    <cellStyle name="40% - Accent2 2 2 3 2 2 3 2" xfId="25879"/>
    <cellStyle name="40% - Accent2 2 2 3 2 2 3 2 2" xfId="49181"/>
    <cellStyle name="40% - Accent2 2 2 3 2 2 3 3" xfId="37585"/>
    <cellStyle name="40% - Accent2 2 2 3 2 2 4" xfId="14455"/>
    <cellStyle name="40% - Accent2 2 2 3 2 2 5" xfId="20107"/>
    <cellStyle name="40% - Accent2 2 2 3 2 2 5 2" xfId="43411"/>
    <cellStyle name="40% - Accent2 2 2 3 2 2 6" xfId="31815"/>
    <cellStyle name="40% - Accent2 2 2 3 2 3" xfId="3943"/>
    <cellStyle name="40% - Accent2 2 2 3 2 3 2" xfId="9713"/>
    <cellStyle name="40% - Accent2 2 2 3 2 3 2 2" xfId="27370"/>
    <cellStyle name="40% - Accent2 2 2 3 2 3 2 2 2" xfId="50672"/>
    <cellStyle name="40% - Accent2 2 2 3 2 3 2 3" xfId="39076"/>
    <cellStyle name="40% - Accent2 2 2 3 2 3 3" xfId="14457"/>
    <cellStyle name="40% - Accent2 2 2 3 2 3 4" xfId="21598"/>
    <cellStyle name="40% - Accent2 2 2 3 2 3 4 2" xfId="44902"/>
    <cellStyle name="40% - Accent2 2 2 3 2 3 5" xfId="33306"/>
    <cellStyle name="40% - Accent2 2 2 3 2 4" xfId="6829"/>
    <cellStyle name="40% - Accent2 2 2 3 2 4 2" xfId="24486"/>
    <cellStyle name="40% - Accent2 2 2 3 2 4 2 2" xfId="47788"/>
    <cellStyle name="40% - Accent2 2 2 3 2 4 3" xfId="36192"/>
    <cellStyle name="40% - Accent2 2 2 3 2 5" xfId="14454"/>
    <cellStyle name="40% - Accent2 2 2 3 2 6" xfId="18452"/>
    <cellStyle name="40% - Accent2 2 2 3 2 6 2" xfId="41835"/>
    <cellStyle name="40% - Accent2 2 2 3 2 7" xfId="30422"/>
    <cellStyle name="40% - Accent2 2 2 3 3" xfId="1705"/>
    <cellStyle name="40% - Accent2 2 2 3 3 2" xfId="4589"/>
    <cellStyle name="40% - Accent2 2 2 3 3 2 2" xfId="10359"/>
    <cellStyle name="40% - Accent2 2 2 3 3 2 2 2" xfId="28016"/>
    <cellStyle name="40% - Accent2 2 2 3 3 2 2 2 2" xfId="51318"/>
    <cellStyle name="40% - Accent2 2 2 3 3 2 2 3" xfId="39722"/>
    <cellStyle name="40% - Accent2 2 2 3 3 2 3" xfId="14459"/>
    <cellStyle name="40% - Accent2 2 2 3 3 2 4" xfId="22244"/>
    <cellStyle name="40% - Accent2 2 2 3 3 2 4 2" xfId="45548"/>
    <cellStyle name="40% - Accent2 2 2 3 3 2 5" xfId="33952"/>
    <cellStyle name="40% - Accent2 2 2 3 3 3" xfId="7475"/>
    <cellStyle name="40% - Accent2 2 2 3 3 3 2" xfId="25132"/>
    <cellStyle name="40% - Accent2 2 2 3 3 3 2 2" xfId="48434"/>
    <cellStyle name="40% - Accent2 2 2 3 3 3 3" xfId="36838"/>
    <cellStyle name="40% - Accent2 2 2 3 3 4" xfId="14458"/>
    <cellStyle name="40% - Accent2 2 2 3 3 5" xfId="17806"/>
    <cellStyle name="40% - Accent2 2 2 3 3 5 2" xfId="41189"/>
    <cellStyle name="40% - Accent2 2 2 3 3 6" xfId="31068"/>
    <cellStyle name="40% - Accent2 2 2 3 4" xfId="3196"/>
    <cellStyle name="40% - Accent2 2 2 3 4 2" xfId="8966"/>
    <cellStyle name="40% - Accent2 2 2 3 4 2 2" xfId="26623"/>
    <cellStyle name="40% - Accent2 2 2 3 4 2 2 2" xfId="49925"/>
    <cellStyle name="40% - Accent2 2 2 3 4 2 3" xfId="38329"/>
    <cellStyle name="40% - Accent2 2 2 3 4 3" xfId="14460"/>
    <cellStyle name="40% - Accent2 2 2 3 4 4" xfId="20851"/>
    <cellStyle name="40% - Accent2 2 2 3 4 4 2" xfId="44155"/>
    <cellStyle name="40% - Accent2 2 2 3 4 5" xfId="32559"/>
    <cellStyle name="40% - Accent2 2 2 3 5" xfId="6082"/>
    <cellStyle name="40% - Accent2 2 2 3 5 2" xfId="23739"/>
    <cellStyle name="40% - Accent2 2 2 3 5 2 2" xfId="47041"/>
    <cellStyle name="40% - Accent2 2 2 3 5 3" xfId="35445"/>
    <cellStyle name="40% - Accent2 2 2 3 6" xfId="14453"/>
    <cellStyle name="40% - Accent2 2 2 3 7" xfId="19225"/>
    <cellStyle name="40% - Accent2 2 2 3 7 2" xfId="42582"/>
    <cellStyle name="40% - Accent2 2 2 3 8" xfId="29675"/>
    <cellStyle name="40% - Accent2 2 2 4" xfId="544"/>
    <cellStyle name="40% - Accent2 2 2 4 2" xfId="1277"/>
    <cellStyle name="40% - Accent2 2 2 4 2 2" xfId="2670"/>
    <cellStyle name="40% - Accent2 2 2 4 2 2 2" xfId="5554"/>
    <cellStyle name="40% - Accent2 2 2 4 2 2 2 2" xfId="11324"/>
    <cellStyle name="40% - Accent2 2 2 4 2 2 2 2 2" xfId="28981"/>
    <cellStyle name="40% - Accent2 2 2 4 2 2 2 2 2 2" xfId="52283"/>
    <cellStyle name="40% - Accent2 2 2 4 2 2 2 2 3" xfId="40687"/>
    <cellStyle name="40% - Accent2 2 2 4 2 2 2 3" xfId="14464"/>
    <cellStyle name="40% - Accent2 2 2 4 2 2 2 4" xfId="23209"/>
    <cellStyle name="40% - Accent2 2 2 4 2 2 2 4 2" xfId="46513"/>
    <cellStyle name="40% - Accent2 2 2 4 2 2 2 5" xfId="34917"/>
    <cellStyle name="40% - Accent2 2 2 4 2 2 3" xfId="8440"/>
    <cellStyle name="40% - Accent2 2 2 4 2 2 3 2" xfId="26097"/>
    <cellStyle name="40% - Accent2 2 2 4 2 2 3 2 2" xfId="49399"/>
    <cellStyle name="40% - Accent2 2 2 4 2 2 3 3" xfId="37803"/>
    <cellStyle name="40% - Accent2 2 2 4 2 2 4" xfId="14463"/>
    <cellStyle name="40% - Accent2 2 2 4 2 2 5" xfId="20325"/>
    <cellStyle name="40% - Accent2 2 2 4 2 2 5 2" xfId="43629"/>
    <cellStyle name="40% - Accent2 2 2 4 2 2 6" xfId="32033"/>
    <cellStyle name="40% - Accent2 2 2 4 2 3" xfId="4161"/>
    <cellStyle name="40% - Accent2 2 2 4 2 3 2" xfId="9931"/>
    <cellStyle name="40% - Accent2 2 2 4 2 3 2 2" xfId="27588"/>
    <cellStyle name="40% - Accent2 2 2 4 2 3 2 2 2" xfId="50890"/>
    <cellStyle name="40% - Accent2 2 2 4 2 3 2 3" xfId="39294"/>
    <cellStyle name="40% - Accent2 2 2 4 2 3 3" xfId="14465"/>
    <cellStyle name="40% - Accent2 2 2 4 2 3 4" xfId="21816"/>
    <cellStyle name="40% - Accent2 2 2 4 2 3 4 2" xfId="45120"/>
    <cellStyle name="40% - Accent2 2 2 4 2 3 5" xfId="33524"/>
    <cellStyle name="40% - Accent2 2 2 4 2 4" xfId="7047"/>
    <cellStyle name="40% - Accent2 2 2 4 2 4 2" xfId="24704"/>
    <cellStyle name="40% - Accent2 2 2 4 2 4 2 2" xfId="48006"/>
    <cellStyle name="40% - Accent2 2 2 4 2 4 3" xfId="36410"/>
    <cellStyle name="40% - Accent2 2 2 4 2 5" xfId="14462"/>
    <cellStyle name="40% - Accent2 2 2 4 2 6" xfId="18234"/>
    <cellStyle name="40% - Accent2 2 2 4 2 6 2" xfId="41617"/>
    <cellStyle name="40% - Accent2 2 2 4 2 7" xfId="30640"/>
    <cellStyle name="40% - Accent2 2 2 4 3" xfId="1937"/>
    <cellStyle name="40% - Accent2 2 2 4 3 2" xfId="4821"/>
    <cellStyle name="40% - Accent2 2 2 4 3 2 2" xfId="10591"/>
    <cellStyle name="40% - Accent2 2 2 4 3 2 2 2" xfId="28248"/>
    <cellStyle name="40% - Accent2 2 2 4 3 2 2 2 2" xfId="51550"/>
    <cellStyle name="40% - Accent2 2 2 4 3 2 2 3" xfId="39954"/>
    <cellStyle name="40% - Accent2 2 2 4 3 2 3" xfId="14467"/>
    <cellStyle name="40% - Accent2 2 2 4 3 2 4" xfId="22476"/>
    <cellStyle name="40% - Accent2 2 2 4 3 2 4 2" xfId="45780"/>
    <cellStyle name="40% - Accent2 2 2 4 3 2 5" xfId="34184"/>
    <cellStyle name="40% - Accent2 2 2 4 3 3" xfId="7707"/>
    <cellStyle name="40% - Accent2 2 2 4 3 3 2" xfId="25364"/>
    <cellStyle name="40% - Accent2 2 2 4 3 3 2 2" xfId="48666"/>
    <cellStyle name="40% - Accent2 2 2 4 3 3 3" xfId="37070"/>
    <cellStyle name="40% - Accent2 2 2 4 3 4" xfId="14466"/>
    <cellStyle name="40% - Accent2 2 2 4 3 5" xfId="19592"/>
    <cellStyle name="40% - Accent2 2 2 4 3 5 2" xfId="42896"/>
    <cellStyle name="40% - Accent2 2 2 4 3 6" xfId="31300"/>
    <cellStyle name="40% - Accent2 2 2 4 4" xfId="3428"/>
    <cellStyle name="40% - Accent2 2 2 4 4 2" xfId="9198"/>
    <cellStyle name="40% - Accent2 2 2 4 4 2 2" xfId="26855"/>
    <cellStyle name="40% - Accent2 2 2 4 4 2 2 2" xfId="50157"/>
    <cellStyle name="40% - Accent2 2 2 4 4 2 3" xfId="38561"/>
    <cellStyle name="40% - Accent2 2 2 4 4 3" xfId="14468"/>
    <cellStyle name="40% - Accent2 2 2 4 4 4" xfId="21083"/>
    <cellStyle name="40% - Accent2 2 2 4 4 4 2" xfId="44387"/>
    <cellStyle name="40% - Accent2 2 2 4 4 5" xfId="32791"/>
    <cellStyle name="40% - Accent2 2 2 4 5" xfId="6314"/>
    <cellStyle name="40% - Accent2 2 2 4 5 2" xfId="23971"/>
    <cellStyle name="40% - Accent2 2 2 4 5 2 2" xfId="47273"/>
    <cellStyle name="40% - Accent2 2 2 4 5 3" xfId="35677"/>
    <cellStyle name="40% - Accent2 2 2 4 6" xfId="14461"/>
    <cellStyle name="40% - Accent2 2 2 4 7" xfId="18967"/>
    <cellStyle name="40% - Accent2 2 2 4 7 2" xfId="42350"/>
    <cellStyle name="40% - Accent2 2 2 4 8" xfId="29907"/>
    <cellStyle name="40% - Accent2 2 2 5" xfId="1057"/>
    <cellStyle name="40% - Accent2 2 2 5 2" xfId="2450"/>
    <cellStyle name="40% - Accent2 2 2 5 2 2" xfId="5334"/>
    <cellStyle name="40% - Accent2 2 2 5 2 2 2" xfId="11104"/>
    <cellStyle name="40% - Accent2 2 2 5 2 2 2 2" xfId="28761"/>
    <cellStyle name="40% - Accent2 2 2 5 2 2 2 2 2" xfId="52063"/>
    <cellStyle name="40% - Accent2 2 2 5 2 2 2 3" xfId="40467"/>
    <cellStyle name="40% - Accent2 2 2 5 2 2 3" xfId="14471"/>
    <cellStyle name="40% - Accent2 2 2 5 2 2 4" xfId="22989"/>
    <cellStyle name="40% - Accent2 2 2 5 2 2 4 2" xfId="46293"/>
    <cellStyle name="40% - Accent2 2 2 5 2 2 5" xfId="34697"/>
    <cellStyle name="40% - Accent2 2 2 5 2 3" xfId="8220"/>
    <cellStyle name="40% - Accent2 2 2 5 2 3 2" xfId="25877"/>
    <cellStyle name="40% - Accent2 2 2 5 2 3 2 2" xfId="49179"/>
    <cellStyle name="40% - Accent2 2 2 5 2 3 3" xfId="37583"/>
    <cellStyle name="40% - Accent2 2 2 5 2 4" xfId="14470"/>
    <cellStyle name="40% - Accent2 2 2 5 2 5" xfId="20105"/>
    <cellStyle name="40% - Accent2 2 2 5 2 5 2" xfId="43409"/>
    <cellStyle name="40% - Accent2 2 2 5 2 6" xfId="31813"/>
    <cellStyle name="40% - Accent2 2 2 5 3" xfId="3941"/>
    <cellStyle name="40% - Accent2 2 2 5 3 2" xfId="9711"/>
    <cellStyle name="40% - Accent2 2 2 5 3 2 2" xfId="27368"/>
    <cellStyle name="40% - Accent2 2 2 5 3 2 2 2" xfId="50670"/>
    <cellStyle name="40% - Accent2 2 2 5 3 2 3" xfId="39074"/>
    <cellStyle name="40% - Accent2 2 2 5 3 3" xfId="14472"/>
    <cellStyle name="40% - Accent2 2 2 5 3 4" xfId="21596"/>
    <cellStyle name="40% - Accent2 2 2 5 3 4 2" xfId="44900"/>
    <cellStyle name="40% - Accent2 2 2 5 3 5" xfId="33304"/>
    <cellStyle name="40% - Accent2 2 2 5 4" xfId="6827"/>
    <cellStyle name="40% - Accent2 2 2 5 4 2" xfId="24484"/>
    <cellStyle name="40% - Accent2 2 2 5 4 2 2" xfId="47786"/>
    <cellStyle name="40% - Accent2 2 2 5 4 3" xfId="36190"/>
    <cellStyle name="40% - Accent2 2 2 5 5" xfId="14469"/>
    <cellStyle name="40% - Accent2 2 2 5 6" xfId="18454"/>
    <cellStyle name="40% - Accent2 2 2 5 6 2" xfId="41837"/>
    <cellStyle name="40% - Accent2 2 2 5 7" xfId="30420"/>
    <cellStyle name="40% - Accent2 2 2 6" xfId="1703"/>
    <cellStyle name="40% - Accent2 2 2 6 2" xfId="4587"/>
    <cellStyle name="40% - Accent2 2 2 6 2 2" xfId="10357"/>
    <cellStyle name="40% - Accent2 2 2 6 2 2 2" xfId="28014"/>
    <cellStyle name="40% - Accent2 2 2 6 2 2 2 2" xfId="51316"/>
    <cellStyle name="40% - Accent2 2 2 6 2 2 3" xfId="39720"/>
    <cellStyle name="40% - Accent2 2 2 6 2 3" xfId="14474"/>
    <cellStyle name="40% - Accent2 2 2 6 2 4" xfId="22242"/>
    <cellStyle name="40% - Accent2 2 2 6 2 4 2" xfId="45546"/>
    <cellStyle name="40% - Accent2 2 2 6 2 5" xfId="33950"/>
    <cellStyle name="40% - Accent2 2 2 6 3" xfId="7473"/>
    <cellStyle name="40% - Accent2 2 2 6 3 2" xfId="25130"/>
    <cellStyle name="40% - Accent2 2 2 6 3 2 2" xfId="48432"/>
    <cellStyle name="40% - Accent2 2 2 6 3 3" xfId="36836"/>
    <cellStyle name="40% - Accent2 2 2 6 4" xfId="14473"/>
    <cellStyle name="40% - Accent2 2 2 6 5" xfId="17808"/>
    <cellStyle name="40% - Accent2 2 2 6 5 2" xfId="41191"/>
    <cellStyle name="40% - Accent2 2 2 6 6" xfId="31066"/>
    <cellStyle name="40% - Accent2 2 2 7" xfId="3194"/>
    <cellStyle name="40% - Accent2 2 2 7 2" xfId="8964"/>
    <cellStyle name="40% - Accent2 2 2 7 2 2" xfId="26621"/>
    <cellStyle name="40% - Accent2 2 2 7 2 2 2" xfId="49923"/>
    <cellStyle name="40% - Accent2 2 2 7 2 3" xfId="38327"/>
    <cellStyle name="40% - Accent2 2 2 7 3" xfId="14475"/>
    <cellStyle name="40% - Accent2 2 2 7 4" xfId="20849"/>
    <cellStyle name="40% - Accent2 2 2 7 4 2" xfId="44153"/>
    <cellStyle name="40% - Accent2 2 2 7 5" xfId="32557"/>
    <cellStyle name="40% - Accent2 2 2 8" xfId="6080"/>
    <cellStyle name="40% - Accent2 2 2 8 2" xfId="23737"/>
    <cellStyle name="40% - Accent2 2 2 8 2 2" xfId="47039"/>
    <cellStyle name="40% - Accent2 2 2 8 3" xfId="35443"/>
    <cellStyle name="40% - Accent2 2 2 9" xfId="14436"/>
    <cellStyle name="40% - Accent2 2 3" xfId="287"/>
    <cellStyle name="40% - Accent2 2 3 2" xfId="546"/>
    <cellStyle name="40% - Accent2 2 3 2 2" xfId="1279"/>
    <cellStyle name="40% - Accent2 2 3 2 2 2" xfId="2672"/>
    <cellStyle name="40% - Accent2 2 3 2 2 2 2" xfId="5556"/>
    <cellStyle name="40% - Accent2 2 3 2 2 2 2 2" xfId="11326"/>
    <cellStyle name="40% - Accent2 2 3 2 2 2 2 2 2" xfId="28983"/>
    <cellStyle name="40% - Accent2 2 3 2 2 2 2 2 2 2" xfId="52285"/>
    <cellStyle name="40% - Accent2 2 3 2 2 2 2 2 3" xfId="40689"/>
    <cellStyle name="40% - Accent2 2 3 2 2 2 2 3" xfId="14480"/>
    <cellStyle name="40% - Accent2 2 3 2 2 2 2 4" xfId="23211"/>
    <cellStyle name="40% - Accent2 2 3 2 2 2 2 4 2" xfId="46515"/>
    <cellStyle name="40% - Accent2 2 3 2 2 2 2 5" xfId="34919"/>
    <cellStyle name="40% - Accent2 2 3 2 2 2 3" xfId="8442"/>
    <cellStyle name="40% - Accent2 2 3 2 2 2 3 2" xfId="26099"/>
    <cellStyle name="40% - Accent2 2 3 2 2 2 3 2 2" xfId="49401"/>
    <cellStyle name="40% - Accent2 2 3 2 2 2 3 3" xfId="37805"/>
    <cellStyle name="40% - Accent2 2 3 2 2 2 4" xfId="14479"/>
    <cellStyle name="40% - Accent2 2 3 2 2 2 5" xfId="20327"/>
    <cellStyle name="40% - Accent2 2 3 2 2 2 5 2" xfId="43631"/>
    <cellStyle name="40% - Accent2 2 3 2 2 2 6" xfId="32035"/>
    <cellStyle name="40% - Accent2 2 3 2 2 3" xfId="4163"/>
    <cellStyle name="40% - Accent2 2 3 2 2 3 2" xfId="9933"/>
    <cellStyle name="40% - Accent2 2 3 2 2 3 2 2" xfId="27590"/>
    <cellStyle name="40% - Accent2 2 3 2 2 3 2 2 2" xfId="50892"/>
    <cellStyle name="40% - Accent2 2 3 2 2 3 2 3" xfId="39296"/>
    <cellStyle name="40% - Accent2 2 3 2 2 3 3" xfId="14481"/>
    <cellStyle name="40% - Accent2 2 3 2 2 3 4" xfId="21818"/>
    <cellStyle name="40% - Accent2 2 3 2 2 3 4 2" xfId="45122"/>
    <cellStyle name="40% - Accent2 2 3 2 2 3 5" xfId="33526"/>
    <cellStyle name="40% - Accent2 2 3 2 2 4" xfId="7049"/>
    <cellStyle name="40% - Accent2 2 3 2 2 4 2" xfId="24706"/>
    <cellStyle name="40% - Accent2 2 3 2 2 4 2 2" xfId="48008"/>
    <cellStyle name="40% - Accent2 2 3 2 2 4 3" xfId="36412"/>
    <cellStyle name="40% - Accent2 2 3 2 2 5" xfId="14478"/>
    <cellStyle name="40% - Accent2 2 3 2 2 6" xfId="18232"/>
    <cellStyle name="40% - Accent2 2 3 2 2 6 2" xfId="41615"/>
    <cellStyle name="40% - Accent2 2 3 2 2 7" xfId="30642"/>
    <cellStyle name="40% - Accent2 2 3 2 3" xfId="1939"/>
    <cellStyle name="40% - Accent2 2 3 2 3 2" xfId="4823"/>
    <cellStyle name="40% - Accent2 2 3 2 3 2 2" xfId="10593"/>
    <cellStyle name="40% - Accent2 2 3 2 3 2 2 2" xfId="28250"/>
    <cellStyle name="40% - Accent2 2 3 2 3 2 2 2 2" xfId="51552"/>
    <cellStyle name="40% - Accent2 2 3 2 3 2 2 3" xfId="39956"/>
    <cellStyle name="40% - Accent2 2 3 2 3 2 3" xfId="14483"/>
    <cellStyle name="40% - Accent2 2 3 2 3 2 4" xfId="22478"/>
    <cellStyle name="40% - Accent2 2 3 2 3 2 4 2" xfId="45782"/>
    <cellStyle name="40% - Accent2 2 3 2 3 2 5" xfId="34186"/>
    <cellStyle name="40% - Accent2 2 3 2 3 3" xfId="7709"/>
    <cellStyle name="40% - Accent2 2 3 2 3 3 2" xfId="25366"/>
    <cellStyle name="40% - Accent2 2 3 2 3 3 2 2" xfId="48668"/>
    <cellStyle name="40% - Accent2 2 3 2 3 3 3" xfId="37072"/>
    <cellStyle name="40% - Accent2 2 3 2 3 4" xfId="14482"/>
    <cellStyle name="40% - Accent2 2 3 2 3 5" xfId="19594"/>
    <cellStyle name="40% - Accent2 2 3 2 3 5 2" xfId="42898"/>
    <cellStyle name="40% - Accent2 2 3 2 3 6" xfId="31302"/>
    <cellStyle name="40% - Accent2 2 3 2 4" xfId="3430"/>
    <cellStyle name="40% - Accent2 2 3 2 4 2" xfId="9200"/>
    <cellStyle name="40% - Accent2 2 3 2 4 2 2" xfId="26857"/>
    <cellStyle name="40% - Accent2 2 3 2 4 2 2 2" xfId="50159"/>
    <cellStyle name="40% - Accent2 2 3 2 4 2 3" xfId="38563"/>
    <cellStyle name="40% - Accent2 2 3 2 4 3" xfId="14484"/>
    <cellStyle name="40% - Accent2 2 3 2 4 4" xfId="21085"/>
    <cellStyle name="40% - Accent2 2 3 2 4 4 2" xfId="44389"/>
    <cellStyle name="40% - Accent2 2 3 2 4 5" xfId="32793"/>
    <cellStyle name="40% - Accent2 2 3 2 5" xfId="6316"/>
    <cellStyle name="40% - Accent2 2 3 2 5 2" xfId="23973"/>
    <cellStyle name="40% - Accent2 2 3 2 5 2 2" xfId="47275"/>
    <cellStyle name="40% - Accent2 2 3 2 5 3" xfId="35679"/>
    <cellStyle name="40% - Accent2 2 3 2 6" xfId="14477"/>
    <cellStyle name="40% - Accent2 2 3 2 7" xfId="18965"/>
    <cellStyle name="40% - Accent2 2 3 2 7 2" xfId="42348"/>
    <cellStyle name="40% - Accent2 2 3 2 8" xfId="29909"/>
    <cellStyle name="40% - Accent2 2 3 3" xfId="1060"/>
    <cellStyle name="40% - Accent2 2 3 3 2" xfId="2453"/>
    <cellStyle name="40% - Accent2 2 3 3 2 2" xfId="5337"/>
    <cellStyle name="40% - Accent2 2 3 3 2 2 2" xfId="11107"/>
    <cellStyle name="40% - Accent2 2 3 3 2 2 2 2" xfId="28764"/>
    <cellStyle name="40% - Accent2 2 3 3 2 2 2 2 2" xfId="52066"/>
    <cellStyle name="40% - Accent2 2 3 3 2 2 2 3" xfId="40470"/>
    <cellStyle name="40% - Accent2 2 3 3 2 2 3" xfId="14487"/>
    <cellStyle name="40% - Accent2 2 3 3 2 2 4" xfId="22992"/>
    <cellStyle name="40% - Accent2 2 3 3 2 2 4 2" xfId="46296"/>
    <cellStyle name="40% - Accent2 2 3 3 2 2 5" xfId="34700"/>
    <cellStyle name="40% - Accent2 2 3 3 2 3" xfId="8223"/>
    <cellStyle name="40% - Accent2 2 3 3 2 3 2" xfId="25880"/>
    <cellStyle name="40% - Accent2 2 3 3 2 3 2 2" xfId="49182"/>
    <cellStyle name="40% - Accent2 2 3 3 2 3 3" xfId="37586"/>
    <cellStyle name="40% - Accent2 2 3 3 2 4" xfId="14486"/>
    <cellStyle name="40% - Accent2 2 3 3 2 5" xfId="20108"/>
    <cellStyle name="40% - Accent2 2 3 3 2 5 2" xfId="43412"/>
    <cellStyle name="40% - Accent2 2 3 3 2 6" xfId="31816"/>
    <cellStyle name="40% - Accent2 2 3 3 3" xfId="3944"/>
    <cellStyle name="40% - Accent2 2 3 3 3 2" xfId="9714"/>
    <cellStyle name="40% - Accent2 2 3 3 3 2 2" xfId="27371"/>
    <cellStyle name="40% - Accent2 2 3 3 3 2 2 2" xfId="50673"/>
    <cellStyle name="40% - Accent2 2 3 3 3 2 3" xfId="39077"/>
    <cellStyle name="40% - Accent2 2 3 3 3 3" xfId="14488"/>
    <cellStyle name="40% - Accent2 2 3 3 3 4" xfId="21599"/>
    <cellStyle name="40% - Accent2 2 3 3 3 4 2" xfId="44903"/>
    <cellStyle name="40% - Accent2 2 3 3 3 5" xfId="33307"/>
    <cellStyle name="40% - Accent2 2 3 3 4" xfId="6830"/>
    <cellStyle name="40% - Accent2 2 3 3 4 2" xfId="24487"/>
    <cellStyle name="40% - Accent2 2 3 3 4 2 2" xfId="47789"/>
    <cellStyle name="40% - Accent2 2 3 3 4 3" xfId="36193"/>
    <cellStyle name="40% - Accent2 2 3 3 5" xfId="14485"/>
    <cellStyle name="40% - Accent2 2 3 3 6" xfId="18451"/>
    <cellStyle name="40% - Accent2 2 3 3 6 2" xfId="41834"/>
    <cellStyle name="40% - Accent2 2 3 3 7" xfId="30423"/>
    <cellStyle name="40% - Accent2 2 3 4" xfId="1706"/>
    <cellStyle name="40% - Accent2 2 3 4 2" xfId="4590"/>
    <cellStyle name="40% - Accent2 2 3 4 2 2" xfId="10360"/>
    <cellStyle name="40% - Accent2 2 3 4 2 2 2" xfId="28017"/>
    <cellStyle name="40% - Accent2 2 3 4 2 2 2 2" xfId="51319"/>
    <cellStyle name="40% - Accent2 2 3 4 2 2 3" xfId="39723"/>
    <cellStyle name="40% - Accent2 2 3 4 2 3" xfId="14490"/>
    <cellStyle name="40% - Accent2 2 3 4 2 4" xfId="22245"/>
    <cellStyle name="40% - Accent2 2 3 4 2 4 2" xfId="45549"/>
    <cellStyle name="40% - Accent2 2 3 4 2 5" xfId="33953"/>
    <cellStyle name="40% - Accent2 2 3 4 3" xfId="7476"/>
    <cellStyle name="40% - Accent2 2 3 4 3 2" xfId="25133"/>
    <cellStyle name="40% - Accent2 2 3 4 3 2 2" xfId="48435"/>
    <cellStyle name="40% - Accent2 2 3 4 3 3" xfId="36839"/>
    <cellStyle name="40% - Accent2 2 3 4 4" xfId="14489"/>
    <cellStyle name="40% - Accent2 2 3 4 5" xfId="17805"/>
    <cellStyle name="40% - Accent2 2 3 4 5 2" xfId="41188"/>
    <cellStyle name="40% - Accent2 2 3 4 6" xfId="31069"/>
    <cellStyle name="40% - Accent2 2 3 5" xfId="3197"/>
    <cellStyle name="40% - Accent2 2 3 5 2" xfId="8967"/>
    <cellStyle name="40% - Accent2 2 3 5 2 2" xfId="26624"/>
    <cellStyle name="40% - Accent2 2 3 5 2 2 2" xfId="49926"/>
    <cellStyle name="40% - Accent2 2 3 5 2 3" xfId="38330"/>
    <cellStyle name="40% - Accent2 2 3 5 3" xfId="14491"/>
    <cellStyle name="40% - Accent2 2 3 5 4" xfId="20852"/>
    <cellStyle name="40% - Accent2 2 3 5 4 2" xfId="44156"/>
    <cellStyle name="40% - Accent2 2 3 5 5" xfId="32560"/>
    <cellStyle name="40% - Accent2 2 3 6" xfId="6083"/>
    <cellStyle name="40% - Accent2 2 3 6 2" xfId="23740"/>
    <cellStyle name="40% - Accent2 2 3 6 2 2" xfId="47042"/>
    <cellStyle name="40% - Accent2 2 3 6 3" xfId="35446"/>
    <cellStyle name="40% - Accent2 2 3 7" xfId="14476"/>
    <cellStyle name="40% - Accent2 2 3 8" xfId="19224"/>
    <cellStyle name="40% - Accent2 2 3 8 2" xfId="42581"/>
    <cellStyle name="40% - Accent2 2 3 9" xfId="29676"/>
    <cellStyle name="40% - Accent2 2 4" xfId="288"/>
    <cellStyle name="40% - Accent2 2 4 2" xfId="547"/>
    <cellStyle name="40% - Accent2 2 4 2 2" xfId="1280"/>
    <cellStyle name="40% - Accent2 2 4 2 2 2" xfId="2673"/>
    <cellStyle name="40% - Accent2 2 4 2 2 2 2" xfId="5557"/>
    <cellStyle name="40% - Accent2 2 4 2 2 2 2 2" xfId="11327"/>
    <cellStyle name="40% - Accent2 2 4 2 2 2 2 2 2" xfId="28984"/>
    <cellStyle name="40% - Accent2 2 4 2 2 2 2 2 2 2" xfId="52286"/>
    <cellStyle name="40% - Accent2 2 4 2 2 2 2 2 3" xfId="40690"/>
    <cellStyle name="40% - Accent2 2 4 2 2 2 2 3" xfId="14496"/>
    <cellStyle name="40% - Accent2 2 4 2 2 2 2 4" xfId="23212"/>
    <cellStyle name="40% - Accent2 2 4 2 2 2 2 4 2" xfId="46516"/>
    <cellStyle name="40% - Accent2 2 4 2 2 2 2 5" xfId="34920"/>
    <cellStyle name="40% - Accent2 2 4 2 2 2 3" xfId="8443"/>
    <cellStyle name="40% - Accent2 2 4 2 2 2 3 2" xfId="26100"/>
    <cellStyle name="40% - Accent2 2 4 2 2 2 3 2 2" xfId="49402"/>
    <cellStyle name="40% - Accent2 2 4 2 2 2 3 3" xfId="37806"/>
    <cellStyle name="40% - Accent2 2 4 2 2 2 4" xfId="14495"/>
    <cellStyle name="40% - Accent2 2 4 2 2 2 5" xfId="20328"/>
    <cellStyle name="40% - Accent2 2 4 2 2 2 5 2" xfId="43632"/>
    <cellStyle name="40% - Accent2 2 4 2 2 2 6" xfId="32036"/>
    <cellStyle name="40% - Accent2 2 4 2 2 3" xfId="4164"/>
    <cellStyle name="40% - Accent2 2 4 2 2 3 2" xfId="9934"/>
    <cellStyle name="40% - Accent2 2 4 2 2 3 2 2" xfId="27591"/>
    <cellStyle name="40% - Accent2 2 4 2 2 3 2 2 2" xfId="50893"/>
    <cellStyle name="40% - Accent2 2 4 2 2 3 2 3" xfId="39297"/>
    <cellStyle name="40% - Accent2 2 4 2 2 3 3" xfId="14497"/>
    <cellStyle name="40% - Accent2 2 4 2 2 3 4" xfId="21819"/>
    <cellStyle name="40% - Accent2 2 4 2 2 3 4 2" xfId="45123"/>
    <cellStyle name="40% - Accent2 2 4 2 2 3 5" xfId="33527"/>
    <cellStyle name="40% - Accent2 2 4 2 2 4" xfId="7050"/>
    <cellStyle name="40% - Accent2 2 4 2 2 4 2" xfId="24707"/>
    <cellStyle name="40% - Accent2 2 4 2 2 4 2 2" xfId="48009"/>
    <cellStyle name="40% - Accent2 2 4 2 2 4 3" xfId="36413"/>
    <cellStyle name="40% - Accent2 2 4 2 2 5" xfId="14494"/>
    <cellStyle name="40% - Accent2 2 4 2 2 6" xfId="18231"/>
    <cellStyle name="40% - Accent2 2 4 2 2 6 2" xfId="41614"/>
    <cellStyle name="40% - Accent2 2 4 2 2 7" xfId="30643"/>
    <cellStyle name="40% - Accent2 2 4 2 3" xfId="1940"/>
    <cellStyle name="40% - Accent2 2 4 2 3 2" xfId="4824"/>
    <cellStyle name="40% - Accent2 2 4 2 3 2 2" xfId="10594"/>
    <cellStyle name="40% - Accent2 2 4 2 3 2 2 2" xfId="28251"/>
    <cellStyle name="40% - Accent2 2 4 2 3 2 2 2 2" xfId="51553"/>
    <cellStyle name="40% - Accent2 2 4 2 3 2 2 3" xfId="39957"/>
    <cellStyle name="40% - Accent2 2 4 2 3 2 3" xfId="14499"/>
    <cellStyle name="40% - Accent2 2 4 2 3 2 4" xfId="22479"/>
    <cellStyle name="40% - Accent2 2 4 2 3 2 4 2" xfId="45783"/>
    <cellStyle name="40% - Accent2 2 4 2 3 2 5" xfId="34187"/>
    <cellStyle name="40% - Accent2 2 4 2 3 3" xfId="7710"/>
    <cellStyle name="40% - Accent2 2 4 2 3 3 2" xfId="25367"/>
    <cellStyle name="40% - Accent2 2 4 2 3 3 2 2" xfId="48669"/>
    <cellStyle name="40% - Accent2 2 4 2 3 3 3" xfId="37073"/>
    <cellStyle name="40% - Accent2 2 4 2 3 4" xfId="14498"/>
    <cellStyle name="40% - Accent2 2 4 2 3 5" xfId="19595"/>
    <cellStyle name="40% - Accent2 2 4 2 3 5 2" xfId="42899"/>
    <cellStyle name="40% - Accent2 2 4 2 3 6" xfId="31303"/>
    <cellStyle name="40% - Accent2 2 4 2 4" xfId="3431"/>
    <cellStyle name="40% - Accent2 2 4 2 4 2" xfId="9201"/>
    <cellStyle name="40% - Accent2 2 4 2 4 2 2" xfId="26858"/>
    <cellStyle name="40% - Accent2 2 4 2 4 2 2 2" xfId="50160"/>
    <cellStyle name="40% - Accent2 2 4 2 4 2 3" xfId="38564"/>
    <cellStyle name="40% - Accent2 2 4 2 4 3" xfId="14500"/>
    <cellStyle name="40% - Accent2 2 4 2 4 4" xfId="21086"/>
    <cellStyle name="40% - Accent2 2 4 2 4 4 2" xfId="44390"/>
    <cellStyle name="40% - Accent2 2 4 2 4 5" xfId="32794"/>
    <cellStyle name="40% - Accent2 2 4 2 5" xfId="6317"/>
    <cellStyle name="40% - Accent2 2 4 2 5 2" xfId="23974"/>
    <cellStyle name="40% - Accent2 2 4 2 5 2 2" xfId="47276"/>
    <cellStyle name="40% - Accent2 2 4 2 5 3" xfId="35680"/>
    <cellStyle name="40% - Accent2 2 4 2 6" xfId="14493"/>
    <cellStyle name="40% - Accent2 2 4 2 7" xfId="18964"/>
    <cellStyle name="40% - Accent2 2 4 2 7 2" xfId="42347"/>
    <cellStyle name="40% - Accent2 2 4 2 8" xfId="29910"/>
    <cellStyle name="40% - Accent2 2 4 3" xfId="1061"/>
    <cellStyle name="40% - Accent2 2 4 3 2" xfId="2454"/>
    <cellStyle name="40% - Accent2 2 4 3 2 2" xfId="5338"/>
    <cellStyle name="40% - Accent2 2 4 3 2 2 2" xfId="11108"/>
    <cellStyle name="40% - Accent2 2 4 3 2 2 2 2" xfId="28765"/>
    <cellStyle name="40% - Accent2 2 4 3 2 2 2 2 2" xfId="52067"/>
    <cellStyle name="40% - Accent2 2 4 3 2 2 2 3" xfId="40471"/>
    <cellStyle name="40% - Accent2 2 4 3 2 2 3" xfId="14503"/>
    <cellStyle name="40% - Accent2 2 4 3 2 2 4" xfId="22993"/>
    <cellStyle name="40% - Accent2 2 4 3 2 2 4 2" xfId="46297"/>
    <cellStyle name="40% - Accent2 2 4 3 2 2 5" xfId="34701"/>
    <cellStyle name="40% - Accent2 2 4 3 2 3" xfId="8224"/>
    <cellStyle name="40% - Accent2 2 4 3 2 3 2" xfId="25881"/>
    <cellStyle name="40% - Accent2 2 4 3 2 3 2 2" xfId="49183"/>
    <cellStyle name="40% - Accent2 2 4 3 2 3 3" xfId="37587"/>
    <cellStyle name="40% - Accent2 2 4 3 2 4" xfId="14502"/>
    <cellStyle name="40% - Accent2 2 4 3 2 5" xfId="20109"/>
    <cellStyle name="40% - Accent2 2 4 3 2 5 2" xfId="43413"/>
    <cellStyle name="40% - Accent2 2 4 3 2 6" xfId="31817"/>
    <cellStyle name="40% - Accent2 2 4 3 3" xfId="3945"/>
    <cellStyle name="40% - Accent2 2 4 3 3 2" xfId="9715"/>
    <cellStyle name="40% - Accent2 2 4 3 3 2 2" xfId="27372"/>
    <cellStyle name="40% - Accent2 2 4 3 3 2 2 2" xfId="50674"/>
    <cellStyle name="40% - Accent2 2 4 3 3 2 3" xfId="39078"/>
    <cellStyle name="40% - Accent2 2 4 3 3 3" xfId="14504"/>
    <cellStyle name="40% - Accent2 2 4 3 3 4" xfId="21600"/>
    <cellStyle name="40% - Accent2 2 4 3 3 4 2" xfId="44904"/>
    <cellStyle name="40% - Accent2 2 4 3 3 5" xfId="33308"/>
    <cellStyle name="40% - Accent2 2 4 3 4" xfId="6831"/>
    <cellStyle name="40% - Accent2 2 4 3 4 2" xfId="24488"/>
    <cellStyle name="40% - Accent2 2 4 3 4 2 2" xfId="47790"/>
    <cellStyle name="40% - Accent2 2 4 3 4 3" xfId="36194"/>
    <cellStyle name="40% - Accent2 2 4 3 5" xfId="14501"/>
    <cellStyle name="40% - Accent2 2 4 3 6" xfId="18450"/>
    <cellStyle name="40% - Accent2 2 4 3 6 2" xfId="41833"/>
    <cellStyle name="40% - Accent2 2 4 3 7" xfId="30424"/>
    <cellStyle name="40% - Accent2 2 4 4" xfId="1707"/>
    <cellStyle name="40% - Accent2 2 4 4 2" xfId="4591"/>
    <cellStyle name="40% - Accent2 2 4 4 2 2" xfId="10361"/>
    <cellStyle name="40% - Accent2 2 4 4 2 2 2" xfId="28018"/>
    <cellStyle name="40% - Accent2 2 4 4 2 2 2 2" xfId="51320"/>
    <cellStyle name="40% - Accent2 2 4 4 2 2 3" xfId="39724"/>
    <cellStyle name="40% - Accent2 2 4 4 2 3" xfId="14506"/>
    <cellStyle name="40% - Accent2 2 4 4 2 4" xfId="22246"/>
    <cellStyle name="40% - Accent2 2 4 4 2 4 2" xfId="45550"/>
    <cellStyle name="40% - Accent2 2 4 4 2 5" xfId="33954"/>
    <cellStyle name="40% - Accent2 2 4 4 3" xfId="7477"/>
    <cellStyle name="40% - Accent2 2 4 4 3 2" xfId="25134"/>
    <cellStyle name="40% - Accent2 2 4 4 3 2 2" xfId="48436"/>
    <cellStyle name="40% - Accent2 2 4 4 3 3" xfId="36840"/>
    <cellStyle name="40% - Accent2 2 4 4 4" xfId="14505"/>
    <cellStyle name="40% - Accent2 2 4 4 5" xfId="17804"/>
    <cellStyle name="40% - Accent2 2 4 4 5 2" xfId="41187"/>
    <cellStyle name="40% - Accent2 2 4 4 6" xfId="31070"/>
    <cellStyle name="40% - Accent2 2 4 5" xfId="3198"/>
    <cellStyle name="40% - Accent2 2 4 5 2" xfId="8968"/>
    <cellStyle name="40% - Accent2 2 4 5 2 2" xfId="26625"/>
    <cellStyle name="40% - Accent2 2 4 5 2 2 2" xfId="49927"/>
    <cellStyle name="40% - Accent2 2 4 5 2 3" xfId="38331"/>
    <cellStyle name="40% - Accent2 2 4 5 3" xfId="14507"/>
    <cellStyle name="40% - Accent2 2 4 5 4" xfId="20853"/>
    <cellStyle name="40% - Accent2 2 4 5 4 2" xfId="44157"/>
    <cellStyle name="40% - Accent2 2 4 5 5" xfId="32561"/>
    <cellStyle name="40% - Accent2 2 4 6" xfId="6084"/>
    <cellStyle name="40% - Accent2 2 4 6 2" xfId="23741"/>
    <cellStyle name="40% - Accent2 2 4 6 2 2" xfId="47043"/>
    <cellStyle name="40% - Accent2 2 4 6 3" xfId="35447"/>
    <cellStyle name="40% - Accent2 2 4 7" xfId="14492"/>
    <cellStyle name="40% - Accent2 2 4 8" xfId="19223"/>
    <cellStyle name="40% - Accent2 2 4 8 2" xfId="42580"/>
    <cellStyle name="40% - Accent2 2 4 9" xfId="29677"/>
    <cellStyle name="40% - Accent2 2 5" xfId="283"/>
    <cellStyle name="40% - Accent2 2 5 2" xfId="1056"/>
    <cellStyle name="40% - Accent2 2 5 2 2" xfId="2449"/>
    <cellStyle name="40% - Accent2 2 5 2 2 2" xfId="5333"/>
    <cellStyle name="40% - Accent2 2 5 2 2 2 2" xfId="11103"/>
    <cellStyle name="40% - Accent2 2 5 2 2 2 2 2" xfId="28760"/>
    <cellStyle name="40% - Accent2 2 5 2 2 2 2 2 2" xfId="52062"/>
    <cellStyle name="40% - Accent2 2 5 2 2 2 2 3" xfId="40466"/>
    <cellStyle name="40% - Accent2 2 5 2 2 2 3" xfId="14511"/>
    <cellStyle name="40% - Accent2 2 5 2 2 2 4" xfId="22988"/>
    <cellStyle name="40% - Accent2 2 5 2 2 2 4 2" xfId="46292"/>
    <cellStyle name="40% - Accent2 2 5 2 2 2 5" xfId="34696"/>
    <cellStyle name="40% - Accent2 2 5 2 2 3" xfId="8219"/>
    <cellStyle name="40% - Accent2 2 5 2 2 3 2" xfId="25876"/>
    <cellStyle name="40% - Accent2 2 5 2 2 3 2 2" xfId="49178"/>
    <cellStyle name="40% - Accent2 2 5 2 2 3 3" xfId="37582"/>
    <cellStyle name="40% - Accent2 2 5 2 2 4" xfId="14510"/>
    <cellStyle name="40% - Accent2 2 5 2 2 5" xfId="20104"/>
    <cellStyle name="40% - Accent2 2 5 2 2 5 2" xfId="43408"/>
    <cellStyle name="40% - Accent2 2 5 2 2 6" xfId="31812"/>
    <cellStyle name="40% - Accent2 2 5 2 3" xfId="3940"/>
    <cellStyle name="40% - Accent2 2 5 2 3 2" xfId="9710"/>
    <cellStyle name="40% - Accent2 2 5 2 3 2 2" xfId="27367"/>
    <cellStyle name="40% - Accent2 2 5 2 3 2 2 2" xfId="50669"/>
    <cellStyle name="40% - Accent2 2 5 2 3 2 3" xfId="39073"/>
    <cellStyle name="40% - Accent2 2 5 2 3 3" xfId="14512"/>
    <cellStyle name="40% - Accent2 2 5 2 3 4" xfId="21595"/>
    <cellStyle name="40% - Accent2 2 5 2 3 4 2" xfId="44899"/>
    <cellStyle name="40% - Accent2 2 5 2 3 5" xfId="33303"/>
    <cellStyle name="40% - Accent2 2 5 2 4" xfId="6826"/>
    <cellStyle name="40% - Accent2 2 5 2 4 2" xfId="24483"/>
    <cellStyle name="40% - Accent2 2 5 2 4 2 2" xfId="47785"/>
    <cellStyle name="40% - Accent2 2 5 2 4 3" xfId="36189"/>
    <cellStyle name="40% - Accent2 2 5 2 5" xfId="14509"/>
    <cellStyle name="40% - Accent2 2 5 2 6" xfId="18455"/>
    <cellStyle name="40% - Accent2 2 5 2 6 2" xfId="41838"/>
    <cellStyle name="40% - Accent2 2 5 2 7" xfId="30419"/>
    <cellStyle name="40% - Accent2 2 5 3" xfId="1702"/>
    <cellStyle name="40% - Accent2 2 5 3 2" xfId="4586"/>
    <cellStyle name="40% - Accent2 2 5 3 2 2" xfId="10356"/>
    <cellStyle name="40% - Accent2 2 5 3 2 2 2" xfId="28013"/>
    <cellStyle name="40% - Accent2 2 5 3 2 2 2 2" xfId="51315"/>
    <cellStyle name="40% - Accent2 2 5 3 2 2 3" xfId="39719"/>
    <cellStyle name="40% - Accent2 2 5 3 2 3" xfId="14514"/>
    <cellStyle name="40% - Accent2 2 5 3 2 4" xfId="22241"/>
    <cellStyle name="40% - Accent2 2 5 3 2 4 2" xfId="45545"/>
    <cellStyle name="40% - Accent2 2 5 3 2 5" xfId="33949"/>
    <cellStyle name="40% - Accent2 2 5 3 3" xfId="7472"/>
    <cellStyle name="40% - Accent2 2 5 3 3 2" xfId="25129"/>
    <cellStyle name="40% - Accent2 2 5 3 3 2 2" xfId="48431"/>
    <cellStyle name="40% - Accent2 2 5 3 3 3" xfId="36835"/>
    <cellStyle name="40% - Accent2 2 5 3 4" xfId="14513"/>
    <cellStyle name="40% - Accent2 2 5 3 5" xfId="17809"/>
    <cellStyle name="40% - Accent2 2 5 3 5 2" xfId="41192"/>
    <cellStyle name="40% - Accent2 2 5 3 6" xfId="31065"/>
    <cellStyle name="40% - Accent2 2 5 4" xfId="3193"/>
    <cellStyle name="40% - Accent2 2 5 4 2" xfId="8963"/>
    <cellStyle name="40% - Accent2 2 5 4 2 2" xfId="26620"/>
    <cellStyle name="40% - Accent2 2 5 4 2 2 2" xfId="49922"/>
    <cellStyle name="40% - Accent2 2 5 4 2 3" xfId="38326"/>
    <cellStyle name="40% - Accent2 2 5 4 3" xfId="14515"/>
    <cellStyle name="40% - Accent2 2 5 4 4" xfId="20848"/>
    <cellStyle name="40% - Accent2 2 5 4 4 2" xfId="44152"/>
    <cellStyle name="40% - Accent2 2 5 4 5" xfId="32556"/>
    <cellStyle name="40% - Accent2 2 5 5" xfId="6079"/>
    <cellStyle name="40% - Accent2 2 5 5 2" xfId="23736"/>
    <cellStyle name="40% - Accent2 2 5 5 2 2" xfId="47038"/>
    <cellStyle name="40% - Accent2 2 5 5 3" xfId="35442"/>
    <cellStyle name="40% - Accent2 2 5 6" xfId="14508"/>
    <cellStyle name="40% - Accent2 2 5 7" xfId="19228"/>
    <cellStyle name="40% - Accent2 2 5 7 2" xfId="42585"/>
    <cellStyle name="40% - Accent2 2 5 8" xfId="29672"/>
    <cellStyle name="40% - Accent2 2 6" xfId="643"/>
    <cellStyle name="40% - Accent2 2 6 2" xfId="1376"/>
    <cellStyle name="40% - Accent2 2 6 2 2" xfId="2769"/>
    <cellStyle name="40% - Accent2 2 6 2 2 2" xfId="5653"/>
    <cellStyle name="40% - Accent2 2 6 2 2 2 2" xfId="11423"/>
    <cellStyle name="40% - Accent2 2 6 2 2 2 2 2" xfId="29080"/>
    <cellStyle name="40% - Accent2 2 6 2 2 2 2 2 2" xfId="52382"/>
    <cellStyle name="40% - Accent2 2 6 2 2 2 2 3" xfId="40786"/>
    <cellStyle name="40% - Accent2 2 6 2 2 2 3" xfId="14519"/>
    <cellStyle name="40% - Accent2 2 6 2 2 2 4" xfId="23308"/>
    <cellStyle name="40% - Accent2 2 6 2 2 2 4 2" xfId="46612"/>
    <cellStyle name="40% - Accent2 2 6 2 2 2 5" xfId="35016"/>
    <cellStyle name="40% - Accent2 2 6 2 2 3" xfId="8539"/>
    <cellStyle name="40% - Accent2 2 6 2 2 3 2" xfId="26196"/>
    <cellStyle name="40% - Accent2 2 6 2 2 3 2 2" xfId="49498"/>
    <cellStyle name="40% - Accent2 2 6 2 2 3 3" xfId="37902"/>
    <cellStyle name="40% - Accent2 2 6 2 2 4" xfId="14518"/>
    <cellStyle name="40% - Accent2 2 6 2 2 5" xfId="20424"/>
    <cellStyle name="40% - Accent2 2 6 2 2 5 2" xfId="43728"/>
    <cellStyle name="40% - Accent2 2 6 2 2 6" xfId="32132"/>
    <cellStyle name="40% - Accent2 2 6 2 3" xfId="4260"/>
    <cellStyle name="40% - Accent2 2 6 2 3 2" xfId="10030"/>
    <cellStyle name="40% - Accent2 2 6 2 3 2 2" xfId="27687"/>
    <cellStyle name="40% - Accent2 2 6 2 3 2 2 2" xfId="50989"/>
    <cellStyle name="40% - Accent2 2 6 2 3 2 3" xfId="39393"/>
    <cellStyle name="40% - Accent2 2 6 2 3 3" xfId="14520"/>
    <cellStyle name="40% - Accent2 2 6 2 3 4" xfId="21915"/>
    <cellStyle name="40% - Accent2 2 6 2 3 4 2" xfId="45219"/>
    <cellStyle name="40% - Accent2 2 6 2 3 5" xfId="33623"/>
    <cellStyle name="40% - Accent2 2 6 2 4" xfId="7146"/>
    <cellStyle name="40% - Accent2 2 6 2 4 2" xfId="24803"/>
    <cellStyle name="40% - Accent2 2 6 2 4 2 2" xfId="48105"/>
    <cellStyle name="40% - Accent2 2 6 2 4 3" xfId="36509"/>
    <cellStyle name="40% - Accent2 2 6 2 5" xfId="14517"/>
    <cellStyle name="40% - Accent2 2 6 2 6" xfId="18135"/>
    <cellStyle name="40% - Accent2 2 6 2 6 2" xfId="41518"/>
    <cellStyle name="40% - Accent2 2 6 2 7" xfId="30739"/>
    <cellStyle name="40% - Accent2 2 6 3" xfId="2036"/>
    <cellStyle name="40% - Accent2 2 6 3 2" xfId="4920"/>
    <cellStyle name="40% - Accent2 2 6 3 2 2" xfId="10690"/>
    <cellStyle name="40% - Accent2 2 6 3 2 2 2" xfId="28347"/>
    <cellStyle name="40% - Accent2 2 6 3 2 2 2 2" xfId="51649"/>
    <cellStyle name="40% - Accent2 2 6 3 2 2 3" xfId="40053"/>
    <cellStyle name="40% - Accent2 2 6 3 2 3" xfId="14522"/>
    <cellStyle name="40% - Accent2 2 6 3 2 4" xfId="22575"/>
    <cellStyle name="40% - Accent2 2 6 3 2 4 2" xfId="45879"/>
    <cellStyle name="40% - Accent2 2 6 3 2 5" xfId="34283"/>
    <cellStyle name="40% - Accent2 2 6 3 3" xfId="7806"/>
    <cellStyle name="40% - Accent2 2 6 3 3 2" xfId="25463"/>
    <cellStyle name="40% - Accent2 2 6 3 3 2 2" xfId="48765"/>
    <cellStyle name="40% - Accent2 2 6 3 3 3" xfId="37169"/>
    <cellStyle name="40% - Accent2 2 6 3 4" xfId="14521"/>
    <cellStyle name="40% - Accent2 2 6 3 5" xfId="19691"/>
    <cellStyle name="40% - Accent2 2 6 3 5 2" xfId="42995"/>
    <cellStyle name="40% - Accent2 2 6 3 6" xfId="31399"/>
    <cellStyle name="40% - Accent2 2 6 4" xfId="3527"/>
    <cellStyle name="40% - Accent2 2 6 4 2" xfId="9297"/>
    <cellStyle name="40% - Accent2 2 6 4 2 2" xfId="26954"/>
    <cellStyle name="40% - Accent2 2 6 4 2 2 2" xfId="50256"/>
    <cellStyle name="40% - Accent2 2 6 4 2 3" xfId="38660"/>
    <cellStyle name="40% - Accent2 2 6 4 3" xfId="14523"/>
    <cellStyle name="40% - Accent2 2 6 4 4" xfId="21182"/>
    <cellStyle name="40% - Accent2 2 6 4 4 2" xfId="44486"/>
    <cellStyle name="40% - Accent2 2 6 4 5" xfId="32890"/>
    <cellStyle name="40% - Accent2 2 6 5" xfId="6413"/>
    <cellStyle name="40% - Accent2 2 6 5 2" xfId="24070"/>
    <cellStyle name="40% - Accent2 2 6 5 2 2" xfId="47372"/>
    <cellStyle name="40% - Accent2 2 6 5 3" xfId="35776"/>
    <cellStyle name="40% - Accent2 2 6 6" xfId="14516"/>
    <cellStyle name="40% - Accent2 2 6 7" xfId="18868"/>
    <cellStyle name="40% - Accent2 2 6 7 2" xfId="42251"/>
    <cellStyle name="40% - Accent2 2 6 8" xfId="30006"/>
    <cellStyle name="40% - Accent2 2 7" xfId="857"/>
    <cellStyle name="40% - Accent2 2 7 2" xfId="2250"/>
    <cellStyle name="40% - Accent2 2 7 2 2" xfId="5134"/>
    <cellStyle name="40% - Accent2 2 7 2 2 2" xfId="10904"/>
    <cellStyle name="40% - Accent2 2 7 2 2 2 2" xfId="28561"/>
    <cellStyle name="40% - Accent2 2 7 2 2 2 2 2" xfId="51863"/>
    <cellStyle name="40% - Accent2 2 7 2 2 2 3" xfId="40267"/>
    <cellStyle name="40% - Accent2 2 7 2 2 3" xfId="14526"/>
    <cellStyle name="40% - Accent2 2 7 2 2 4" xfId="22789"/>
    <cellStyle name="40% - Accent2 2 7 2 2 4 2" xfId="46093"/>
    <cellStyle name="40% - Accent2 2 7 2 2 5" xfId="34497"/>
    <cellStyle name="40% - Accent2 2 7 2 3" xfId="8020"/>
    <cellStyle name="40% - Accent2 2 7 2 3 2" xfId="25677"/>
    <cellStyle name="40% - Accent2 2 7 2 3 2 2" xfId="48979"/>
    <cellStyle name="40% - Accent2 2 7 2 3 3" xfId="37383"/>
    <cellStyle name="40% - Accent2 2 7 2 4" xfId="14525"/>
    <cellStyle name="40% - Accent2 2 7 2 5" xfId="19905"/>
    <cellStyle name="40% - Accent2 2 7 2 5 2" xfId="43209"/>
    <cellStyle name="40% - Accent2 2 7 2 6" xfId="31613"/>
    <cellStyle name="40% - Accent2 2 7 3" xfId="3741"/>
    <cellStyle name="40% - Accent2 2 7 3 2" xfId="9511"/>
    <cellStyle name="40% - Accent2 2 7 3 2 2" xfId="27168"/>
    <cellStyle name="40% - Accent2 2 7 3 2 2 2" xfId="50470"/>
    <cellStyle name="40% - Accent2 2 7 3 2 3" xfId="38874"/>
    <cellStyle name="40% - Accent2 2 7 3 3" xfId="14527"/>
    <cellStyle name="40% - Accent2 2 7 3 4" xfId="21396"/>
    <cellStyle name="40% - Accent2 2 7 3 4 2" xfId="44700"/>
    <cellStyle name="40% - Accent2 2 7 3 5" xfId="33104"/>
    <cellStyle name="40% - Accent2 2 7 4" xfId="6627"/>
    <cellStyle name="40% - Accent2 2 7 4 2" xfId="24284"/>
    <cellStyle name="40% - Accent2 2 7 4 2 2" xfId="47586"/>
    <cellStyle name="40% - Accent2 2 7 4 3" xfId="35990"/>
    <cellStyle name="40% - Accent2 2 7 5" xfId="14524"/>
    <cellStyle name="40% - Accent2 2 7 6" xfId="18654"/>
    <cellStyle name="40% - Accent2 2 7 6 2" xfId="42037"/>
    <cellStyle name="40% - Accent2 2 7 7" xfId="30220"/>
    <cellStyle name="40% - Accent2 2 8" xfId="756"/>
    <cellStyle name="40% - Accent2 2 8 2" xfId="2149"/>
    <cellStyle name="40% - Accent2 2 8 2 2" xfId="5033"/>
    <cellStyle name="40% - Accent2 2 8 2 2 2" xfId="10803"/>
    <cellStyle name="40% - Accent2 2 8 2 2 2 2" xfId="28460"/>
    <cellStyle name="40% - Accent2 2 8 2 2 2 2 2" xfId="51762"/>
    <cellStyle name="40% - Accent2 2 8 2 2 2 3" xfId="40166"/>
    <cellStyle name="40% - Accent2 2 8 2 2 3" xfId="14530"/>
    <cellStyle name="40% - Accent2 2 8 2 2 4" xfId="22688"/>
    <cellStyle name="40% - Accent2 2 8 2 2 4 2" xfId="45992"/>
    <cellStyle name="40% - Accent2 2 8 2 2 5" xfId="34396"/>
    <cellStyle name="40% - Accent2 2 8 2 3" xfId="7919"/>
    <cellStyle name="40% - Accent2 2 8 2 3 2" xfId="25576"/>
    <cellStyle name="40% - Accent2 2 8 2 3 2 2" xfId="48878"/>
    <cellStyle name="40% - Accent2 2 8 2 3 3" xfId="37282"/>
    <cellStyle name="40% - Accent2 2 8 2 4" xfId="14529"/>
    <cellStyle name="40% - Accent2 2 8 2 5" xfId="19804"/>
    <cellStyle name="40% - Accent2 2 8 2 5 2" xfId="43108"/>
    <cellStyle name="40% - Accent2 2 8 2 6" xfId="31512"/>
    <cellStyle name="40% - Accent2 2 8 3" xfId="3640"/>
    <cellStyle name="40% - Accent2 2 8 3 2" xfId="9410"/>
    <cellStyle name="40% - Accent2 2 8 3 2 2" xfId="27067"/>
    <cellStyle name="40% - Accent2 2 8 3 2 2 2" xfId="50369"/>
    <cellStyle name="40% - Accent2 2 8 3 2 3" xfId="38773"/>
    <cellStyle name="40% - Accent2 2 8 3 3" xfId="14531"/>
    <cellStyle name="40% - Accent2 2 8 3 4" xfId="21295"/>
    <cellStyle name="40% - Accent2 2 8 3 4 2" xfId="44599"/>
    <cellStyle name="40% - Accent2 2 8 3 5" xfId="33003"/>
    <cellStyle name="40% - Accent2 2 8 4" xfId="6526"/>
    <cellStyle name="40% - Accent2 2 8 4 2" xfId="24183"/>
    <cellStyle name="40% - Accent2 2 8 4 2 2" xfId="47485"/>
    <cellStyle name="40% - Accent2 2 8 4 3" xfId="35889"/>
    <cellStyle name="40% - Accent2 2 8 5" xfId="14528"/>
    <cellStyle name="40% - Accent2 2 8 6" xfId="18755"/>
    <cellStyle name="40% - Accent2 2 8 6 2" xfId="42138"/>
    <cellStyle name="40% - Accent2 2 8 7" xfId="30119"/>
    <cellStyle name="40% - Accent2 2 9" xfId="1503"/>
    <cellStyle name="40% - Accent2 2 9 2" xfId="4387"/>
    <cellStyle name="40% - Accent2 2 9 2 2" xfId="10157"/>
    <cellStyle name="40% - Accent2 2 9 2 2 2" xfId="27814"/>
    <cellStyle name="40% - Accent2 2 9 2 2 2 2" xfId="51116"/>
    <cellStyle name="40% - Accent2 2 9 2 2 3" xfId="39520"/>
    <cellStyle name="40% - Accent2 2 9 2 3" xfId="14533"/>
    <cellStyle name="40% - Accent2 2 9 2 4" xfId="22042"/>
    <cellStyle name="40% - Accent2 2 9 2 4 2" xfId="45346"/>
    <cellStyle name="40% - Accent2 2 9 2 5" xfId="33750"/>
    <cellStyle name="40% - Accent2 2 9 3" xfId="7273"/>
    <cellStyle name="40% - Accent2 2 9 3 2" xfId="24930"/>
    <cellStyle name="40% - Accent2 2 9 3 2 2" xfId="48232"/>
    <cellStyle name="40% - Accent2 2 9 3 3" xfId="36636"/>
    <cellStyle name="40% - Accent2 2 9 4" xfId="14532"/>
    <cellStyle name="40% - Accent2 2 9 5" xfId="18008"/>
    <cellStyle name="40% - Accent2 2 9 5 2" xfId="41391"/>
    <cellStyle name="40% - Accent2 2 9 6" xfId="30866"/>
    <cellStyle name="40% - Accent2 20" xfId="2978"/>
    <cellStyle name="40% - Accent2 20 2" xfId="8748"/>
    <cellStyle name="40% - Accent2 20 2 2" xfId="26405"/>
    <cellStyle name="40% - Accent2 20 2 2 2" xfId="49707"/>
    <cellStyle name="40% - Accent2 20 2 3" xfId="38111"/>
    <cellStyle name="40% - Accent2 20 3" xfId="14534"/>
    <cellStyle name="40% - Accent2 20 4" xfId="20633"/>
    <cellStyle name="40% - Accent2 20 4 2" xfId="43937"/>
    <cellStyle name="40% - Accent2 20 5" xfId="32341"/>
    <cellStyle name="40% - Accent2 21" xfId="5864"/>
    <cellStyle name="40% - Accent2 21 2" xfId="14535"/>
    <cellStyle name="40% - Accent2 21 3" xfId="23521"/>
    <cellStyle name="40% - Accent2 21 3 2" xfId="46823"/>
    <cellStyle name="40% - Accent2 21 4" xfId="35227"/>
    <cellStyle name="40% - Accent2 22" xfId="11651"/>
    <cellStyle name="40% - Accent2 22 2" xfId="17551"/>
    <cellStyle name="40% - Accent2 22 3" xfId="29293"/>
    <cellStyle name="40% - Accent2 22 3 2" xfId="52593"/>
    <cellStyle name="40% - Accent2 22 4" xfId="40997"/>
    <cellStyle name="40% - Accent2 23" xfId="14409"/>
    <cellStyle name="40% - Accent2 23 2" xfId="17619"/>
    <cellStyle name="40% - Accent2 23 2 2" xfId="29375"/>
    <cellStyle name="40% - Accent2 23 2 2 2" xfId="52607"/>
    <cellStyle name="40% - Accent2 23 2 3" xfId="41011"/>
    <cellStyle name="40% - Accent2 23 3" xfId="29308"/>
    <cellStyle name="40% - Accent2 23 4" xfId="19493"/>
    <cellStyle name="40% - Accent2 23 4 2" xfId="42797"/>
    <cellStyle name="40% - Accent2 24" xfId="17642"/>
    <cellStyle name="40% - Accent2 24 2" xfId="41025"/>
    <cellStyle name="40% - Accent2 25" xfId="17656"/>
    <cellStyle name="40% - Accent2 25 2" xfId="41039"/>
    <cellStyle name="40% - Accent2 26" xfId="29389"/>
    <cellStyle name="40% - Accent2 26 2" xfId="52621"/>
    <cellStyle name="40% - Accent2 27" xfId="29403"/>
    <cellStyle name="40% - Accent2 27 2" xfId="52635"/>
    <cellStyle name="40% - Accent2 28" xfId="29417"/>
    <cellStyle name="40% - Accent2 28 2" xfId="52649"/>
    <cellStyle name="40% - Accent2 29" xfId="29431"/>
    <cellStyle name="40% - Accent2 29 2" xfId="52663"/>
    <cellStyle name="40% - Accent2 3" xfId="83"/>
    <cellStyle name="40% - Accent2 3 10" xfId="3011"/>
    <cellStyle name="40% - Accent2 3 10 2" xfId="8781"/>
    <cellStyle name="40% - Accent2 3 10 2 2" xfId="26438"/>
    <cellStyle name="40% - Accent2 3 10 2 2 2" xfId="49740"/>
    <cellStyle name="40% - Accent2 3 10 2 3" xfId="38144"/>
    <cellStyle name="40% - Accent2 3 10 3" xfId="14537"/>
    <cellStyle name="40% - Accent2 3 10 4" xfId="20666"/>
    <cellStyle name="40% - Accent2 3 10 4 2" xfId="43970"/>
    <cellStyle name="40% - Accent2 3 10 5" xfId="32374"/>
    <cellStyle name="40% - Accent2 3 11" xfId="5897"/>
    <cellStyle name="40% - Accent2 3 11 2" xfId="23554"/>
    <cellStyle name="40% - Accent2 3 11 2 2" xfId="46856"/>
    <cellStyle name="40% - Accent2 3 11 3" xfId="35260"/>
    <cellStyle name="40% - Accent2 3 12" xfId="14536"/>
    <cellStyle name="40% - Accent2 3 13" xfId="19428"/>
    <cellStyle name="40% - Accent2 3 13 2" xfId="42767"/>
    <cellStyle name="40% - Accent2 3 14" xfId="29490"/>
    <cellStyle name="40% - Accent2 3 2" xfId="290"/>
    <cellStyle name="40% - Accent2 3 2 10" xfId="19221"/>
    <cellStyle name="40% - Accent2 3 2 10 2" xfId="42578"/>
    <cellStyle name="40% - Accent2 3 2 11" xfId="29679"/>
    <cellStyle name="40% - Accent2 3 2 2" xfId="291"/>
    <cellStyle name="40% - Accent2 3 2 2 2" xfId="549"/>
    <cellStyle name="40% - Accent2 3 2 2 2 2" xfId="1282"/>
    <cellStyle name="40% - Accent2 3 2 2 2 2 2" xfId="2675"/>
    <cellStyle name="40% - Accent2 3 2 2 2 2 2 2" xfId="5559"/>
    <cellStyle name="40% - Accent2 3 2 2 2 2 2 2 2" xfId="11329"/>
    <cellStyle name="40% - Accent2 3 2 2 2 2 2 2 2 2" xfId="28986"/>
    <cellStyle name="40% - Accent2 3 2 2 2 2 2 2 2 2 2" xfId="52288"/>
    <cellStyle name="40% - Accent2 3 2 2 2 2 2 2 2 3" xfId="40692"/>
    <cellStyle name="40% - Accent2 3 2 2 2 2 2 2 3" xfId="14543"/>
    <cellStyle name="40% - Accent2 3 2 2 2 2 2 2 4" xfId="23214"/>
    <cellStyle name="40% - Accent2 3 2 2 2 2 2 2 4 2" xfId="46518"/>
    <cellStyle name="40% - Accent2 3 2 2 2 2 2 2 5" xfId="34922"/>
    <cellStyle name="40% - Accent2 3 2 2 2 2 2 3" xfId="8445"/>
    <cellStyle name="40% - Accent2 3 2 2 2 2 2 3 2" xfId="26102"/>
    <cellStyle name="40% - Accent2 3 2 2 2 2 2 3 2 2" xfId="49404"/>
    <cellStyle name="40% - Accent2 3 2 2 2 2 2 3 3" xfId="37808"/>
    <cellStyle name="40% - Accent2 3 2 2 2 2 2 4" xfId="14542"/>
    <cellStyle name="40% - Accent2 3 2 2 2 2 2 5" xfId="20330"/>
    <cellStyle name="40% - Accent2 3 2 2 2 2 2 5 2" xfId="43634"/>
    <cellStyle name="40% - Accent2 3 2 2 2 2 2 6" xfId="32038"/>
    <cellStyle name="40% - Accent2 3 2 2 2 2 3" xfId="4166"/>
    <cellStyle name="40% - Accent2 3 2 2 2 2 3 2" xfId="9936"/>
    <cellStyle name="40% - Accent2 3 2 2 2 2 3 2 2" xfId="27593"/>
    <cellStyle name="40% - Accent2 3 2 2 2 2 3 2 2 2" xfId="50895"/>
    <cellStyle name="40% - Accent2 3 2 2 2 2 3 2 3" xfId="39299"/>
    <cellStyle name="40% - Accent2 3 2 2 2 2 3 3" xfId="14544"/>
    <cellStyle name="40% - Accent2 3 2 2 2 2 3 4" xfId="21821"/>
    <cellStyle name="40% - Accent2 3 2 2 2 2 3 4 2" xfId="45125"/>
    <cellStyle name="40% - Accent2 3 2 2 2 2 3 5" xfId="33529"/>
    <cellStyle name="40% - Accent2 3 2 2 2 2 4" xfId="7052"/>
    <cellStyle name="40% - Accent2 3 2 2 2 2 4 2" xfId="24709"/>
    <cellStyle name="40% - Accent2 3 2 2 2 2 4 2 2" xfId="48011"/>
    <cellStyle name="40% - Accent2 3 2 2 2 2 4 3" xfId="36415"/>
    <cellStyle name="40% - Accent2 3 2 2 2 2 5" xfId="14541"/>
    <cellStyle name="40% - Accent2 3 2 2 2 2 6" xfId="18229"/>
    <cellStyle name="40% - Accent2 3 2 2 2 2 6 2" xfId="41612"/>
    <cellStyle name="40% - Accent2 3 2 2 2 2 7" xfId="30645"/>
    <cellStyle name="40% - Accent2 3 2 2 2 3" xfId="1942"/>
    <cellStyle name="40% - Accent2 3 2 2 2 3 2" xfId="4826"/>
    <cellStyle name="40% - Accent2 3 2 2 2 3 2 2" xfId="10596"/>
    <cellStyle name="40% - Accent2 3 2 2 2 3 2 2 2" xfId="28253"/>
    <cellStyle name="40% - Accent2 3 2 2 2 3 2 2 2 2" xfId="51555"/>
    <cellStyle name="40% - Accent2 3 2 2 2 3 2 2 3" xfId="39959"/>
    <cellStyle name="40% - Accent2 3 2 2 2 3 2 3" xfId="14546"/>
    <cellStyle name="40% - Accent2 3 2 2 2 3 2 4" xfId="22481"/>
    <cellStyle name="40% - Accent2 3 2 2 2 3 2 4 2" xfId="45785"/>
    <cellStyle name="40% - Accent2 3 2 2 2 3 2 5" xfId="34189"/>
    <cellStyle name="40% - Accent2 3 2 2 2 3 3" xfId="7712"/>
    <cellStyle name="40% - Accent2 3 2 2 2 3 3 2" xfId="25369"/>
    <cellStyle name="40% - Accent2 3 2 2 2 3 3 2 2" xfId="48671"/>
    <cellStyle name="40% - Accent2 3 2 2 2 3 3 3" xfId="37075"/>
    <cellStyle name="40% - Accent2 3 2 2 2 3 4" xfId="14545"/>
    <cellStyle name="40% - Accent2 3 2 2 2 3 5" xfId="19597"/>
    <cellStyle name="40% - Accent2 3 2 2 2 3 5 2" xfId="42901"/>
    <cellStyle name="40% - Accent2 3 2 2 2 3 6" xfId="31305"/>
    <cellStyle name="40% - Accent2 3 2 2 2 4" xfId="3433"/>
    <cellStyle name="40% - Accent2 3 2 2 2 4 2" xfId="9203"/>
    <cellStyle name="40% - Accent2 3 2 2 2 4 2 2" xfId="26860"/>
    <cellStyle name="40% - Accent2 3 2 2 2 4 2 2 2" xfId="50162"/>
    <cellStyle name="40% - Accent2 3 2 2 2 4 2 3" xfId="38566"/>
    <cellStyle name="40% - Accent2 3 2 2 2 4 3" xfId="14547"/>
    <cellStyle name="40% - Accent2 3 2 2 2 4 4" xfId="21088"/>
    <cellStyle name="40% - Accent2 3 2 2 2 4 4 2" xfId="44392"/>
    <cellStyle name="40% - Accent2 3 2 2 2 4 5" xfId="32796"/>
    <cellStyle name="40% - Accent2 3 2 2 2 5" xfId="6319"/>
    <cellStyle name="40% - Accent2 3 2 2 2 5 2" xfId="23976"/>
    <cellStyle name="40% - Accent2 3 2 2 2 5 2 2" xfId="47278"/>
    <cellStyle name="40% - Accent2 3 2 2 2 5 3" xfId="35682"/>
    <cellStyle name="40% - Accent2 3 2 2 2 6" xfId="14540"/>
    <cellStyle name="40% - Accent2 3 2 2 2 7" xfId="18962"/>
    <cellStyle name="40% - Accent2 3 2 2 2 7 2" xfId="42345"/>
    <cellStyle name="40% - Accent2 3 2 2 2 8" xfId="29912"/>
    <cellStyle name="40% - Accent2 3 2 2 3" xfId="1064"/>
    <cellStyle name="40% - Accent2 3 2 2 3 2" xfId="2457"/>
    <cellStyle name="40% - Accent2 3 2 2 3 2 2" xfId="5341"/>
    <cellStyle name="40% - Accent2 3 2 2 3 2 2 2" xfId="11111"/>
    <cellStyle name="40% - Accent2 3 2 2 3 2 2 2 2" xfId="28768"/>
    <cellStyle name="40% - Accent2 3 2 2 3 2 2 2 2 2" xfId="52070"/>
    <cellStyle name="40% - Accent2 3 2 2 3 2 2 2 3" xfId="40474"/>
    <cellStyle name="40% - Accent2 3 2 2 3 2 2 3" xfId="14550"/>
    <cellStyle name="40% - Accent2 3 2 2 3 2 2 4" xfId="22996"/>
    <cellStyle name="40% - Accent2 3 2 2 3 2 2 4 2" xfId="46300"/>
    <cellStyle name="40% - Accent2 3 2 2 3 2 2 5" xfId="34704"/>
    <cellStyle name="40% - Accent2 3 2 2 3 2 3" xfId="8227"/>
    <cellStyle name="40% - Accent2 3 2 2 3 2 3 2" xfId="25884"/>
    <cellStyle name="40% - Accent2 3 2 2 3 2 3 2 2" xfId="49186"/>
    <cellStyle name="40% - Accent2 3 2 2 3 2 3 3" xfId="37590"/>
    <cellStyle name="40% - Accent2 3 2 2 3 2 4" xfId="14549"/>
    <cellStyle name="40% - Accent2 3 2 2 3 2 5" xfId="20112"/>
    <cellStyle name="40% - Accent2 3 2 2 3 2 5 2" xfId="43416"/>
    <cellStyle name="40% - Accent2 3 2 2 3 2 6" xfId="31820"/>
    <cellStyle name="40% - Accent2 3 2 2 3 3" xfId="3948"/>
    <cellStyle name="40% - Accent2 3 2 2 3 3 2" xfId="9718"/>
    <cellStyle name="40% - Accent2 3 2 2 3 3 2 2" xfId="27375"/>
    <cellStyle name="40% - Accent2 3 2 2 3 3 2 2 2" xfId="50677"/>
    <cellStyle name="40% - Accent2 3 2 2 3 3 2 3" xfId="39081"/>
    <cellStyle name="40% - Accent2 3 2 2 3 3 3" xfId="14551"/>
    <cellStyle name="40% - Accent2 3 2 2 3 3 4" xfId="21603"/>
    <cellStyle name="40% - Accent2 3 2 2 3 3 4 2" xfId="44907"/>
    <cellStyle name="40% - Accent2 3 2 2 3 3 5" xfId="33311"/>
    <cellStyle name="40% - Accent2 3 2 2 3 4" xfId="6834"/>
    <cellStyle name="40% - Accent2 3 2 2 3 4 2" xfId="24491"/>
    <cellStyle name="40% - Accent2 3 2 2 3 4 2 2" xfId="47793"/>
    <cellStyle name="40% - Accent2 3 2 2 3 4 3" xfId="36197"/>
    <cellStyle name="40% - Accent2 3 2 2 3 5" xfId="14548"/>
    <cellStyle name="40% - Accent2 3 2 2 3 6" xfId="18447"/>
    <cellStyle name="40% - Accent2 3 2 2 3 6 2" xfId="41830"/>
    <cellStyle name="40% - Accent2 3 2 2 3 7" xfId="30427"/>
    <cellStyle name="40% - Accent2 3 2 2 4" xfId="1710"/>
    <cellStyle name="40% - Accent2 3 2 2 4 2" xfId="4594"/>
    <cellStyle name="40% - Accent2 3 2 2 4 2 2" xfId="10364"/>
    <cellStyle name="40% - Accent2 3 2 2 4 2 2 2" xfId="28021"/>
    <cellStyle name="40% - Accent2 3 2 2 4 2 2 2 2" xfId="51323"/>
    <cellStyle name="40% - Accent2 3 2 2 4 2 2 3" xfId="39727"/>
    <cellStyle name="40% - Accent2 3 2 2 4 2 3" xfId="14553"/>
    <cellStyle name="40% - Accent2 3 2 2 4 2 4" xfId="22249"/>
    <cellStyle name="40% - Accent2 3 2 2 4 2 4 2" xfId="45553"/>
    <cellStyle name="40% - Accent2 3 2 2 4 2 5" xfId="33957"/>
    <cellStyle name="40% - Accent2 3 2 2 4 3" xfId="7480"/>
    <cellStyle name="40% - Accent2 3 2 2 4 3 2" xfId="25137"/>
    <cellStyle name="40% - Accent2 3 2 2 4 3 2 2" xfId="48439"/>
    <cellStyle name="40% - Accent2 3 2 2 4 3 3" xfId="36843"/>
    <cellStyle name="40% - Accent2 3 2 2 4 4" xfId="14552"/>
    <cellStyle name="40% - Accent2 3 2 2 4 5" xfId="17801"/>
    <cellStyle name="40% - Accent2 3 2 2 4 5 2" xfId="41184"/>
    <cellStyle name="40% - Accent2 3 2 2 4 6" xfId="31073"/>
    <cellStyle name="40% - Accent2 3 2 2 5" xfId="3201"/>
    <cellStyle name="40% - Accent2 3 2 2 5 2" xfId="8971"/>
    <cellStyle name="40% - Accent2 3 2 2 5 2 2" xfId="26628"/>
    <cellStyle name="40% - Accent2 3 2 2 5 2 2 2" xfId="49930"/>
    <cellStyle name="40% - Accent2 3 2 2 5 2 3" xfId="38334"/>
    <cellStyle name="40% - Accent2 3 2 2 5 3" xfId="14554"/>
    <cellStyle name="40% - Accent2 3 2 2 5 4" xfId="20856"/>
    <cellStyle name="40% - Accent2 3 2 2 5 4 2" xfId="44160"/>
    <cellStyle name="40% - Accent2 3 2 2 5 5" xfId="32564"/>
    <cellStyle name="40% - Accent2 3 2 2 6" xfId="6087"/>
    <cellStyle name="40% - Accent2 3 2 2 6 2" xfId="23744"/>
    <cellStyle name="40% - Accent2 3 2 2 6 2 2" xfId="47046"/>
    <cellStyle name="40% - Accent2 3 2 2 6 3" xfId="35450"/>
    <cellStyle name="40% - Accent2 3 2 2 7" xfId="14539"/>
    <cellStyle name="40% - Accent2 3 2 2 8" xfId="19220"/>
    <cellStyle name="40% - Accent2 3 2 2 8 2" xfId="42577"/>
    <cellStyle name="40% - Accent2 3 2 2 9" xfId="29680"/>
    <cellStyle name="40% - Accent2 3 2 3" xfId="292"/>
    <cellStyle name="40% - Accent2 3 2 3 2" xfId="1065"/>
    <cellStyle name="40% - Accent2 3 2 3 2 2" xfId="2458"/>
    <cellStyle name="40% - Accent2 3 2 3 2 2 2" xfId="5342"/>
    <cellStyle name="40% - Accent2 3 2 3 2 2 2 2" xfId="11112"/>
    <cellStyle name="40% - Accent2 3 2 3 2 2 2 2 2" xfId="28769"/>
    <cellStyle name="40% - Accent2 3 2 3 2 2 2 2 2 2" xfId="52071"/>
    <cellStyle name="40% - Accent2 3 2 3 2 2 2 2 3" xfId="40475"/>
    <cellStyle name="40% - Accent2 3 2 3 2 2 2 3" xfId="14558"/>
    <cellStyle name="40% - Accent2 3 2 3 2 2 2 4" xfId="22997"/>
    <cellStyle name="40% - Accent2 3 2 3 2 2 2 4 2" xfId="46301"/>
    <cellStyle name="40% - Accent2 3 2 3 2 2 2 5" xfId="34705"/>
    <cellStyle name="40% - Accent2 3 2 3 2 2 3" xfId="8228"/>
    <cellStyle name="40% - Accent2 3 2 3 2 2 3 2" xfId="25885"/>
    <cellStyle name="40% - Accent2 3 2 3 2 2 3 2 2" xfId="49187"/>
    <cellStyle name="40% - Accent2 3 2 3 2 2 3 3" xfId="37591"/>
    <cellStyle name="40% - Accent2 3 2 3 2 2 4" xfId="14557"/>
    <cellStyle name="40% - Accent2 3 2 3 2 2 5" xfId="20113"/>
    <cellStyle name="40% - Accent2 3 2 3 2 2 5 2" xfId="43417"/>
    <cellStyle name="40% - Accent2 3 2 3 2 2 6" xfId="31821"/>
    <cellStyle name="40% - Accent2 3 2 3 2 3" xfId="3949"/>
    <cellStyle name="40% - Accent2 3 2 3 2 3 2" xfId="9719"/>
    <cellStyle name="40% - Accent2 3 2 3 2 3 2 2" xfId="27376"/>
    <cellStyle name="40% - Accent2 3 2 3 2 3 2 2 2" xfId="50678"/>
    <cellStyle name="40% - Accent2 3 2 3 2 3 2 3" xfId="39082"/>
    <cellStyle name="40% - Accent2 3 2 3 2 3 3" xfId="14559"/>
    <cellStyle name="40% - Accent2 3 2 3 2 3 4" xfId="21604"/>
    <cellStyle name="40% - Accent2 3 2 3 2 3 4 2" xfId="44908"/>
    <cellStyle name="40% - Accent2 3 2 3 2 3 5" xfId="33312"/>
    <cellStyle name="40% - Accent2 3 2 3 2 4" xfId="6835"/>
    <cellStyle name="40% - Accent2 3 2 3 2 4 2" xfId="24492"/>
    <cellStyle name="40% - Accent2 3 2 3 2 4 2 2" xfId="47794"/>
    <cellStyle name="40% - Accent2 3 2 3 2 4 3" xfId="36198"/>
    <cellStyle name="40% - Accent2 3 2 3 2 5" xfId="14556"/>
    <cellStyle name="40% - Accent2 3 2 3 2 6" xfId="18446"/>
    <cellStyle name="40% - Accent2 3 2 3 2 6 2" xfId="41829"/>
    <cellStyle name="40% - Accent2 3 2 3 2 7" xfId="30428"/>
    <cellStyle name="40% - Accent2 3 2 3 3" xfId="1711"/>
    <cellStyle name="40% - Accent2 3 2 3 3 2" xfId="4595"/>
    <cellStyle name="40% - Accent2 3 2 3 3 2 2" xfId="10365"/>
    <cellStyle name="40% - Accent2 3 2 3 3 2 2 2" xfId="28022"/>
    <cellStyle name="40% - Accent2 3 2 3 3 2 2 2 2" xfId="51324"/>
    <cellStyle name="40% - Accent2 3 2 3 3 2 2 3" xfId="39728"/>
    <cellStyle name="40% - Accent2 3 2 3 3 2 3" xfId="14561"/>
    <cellStyle name="40% - Accent2 3 2 3 3 2 4" xfId="22250"/>
    <cellStyle name="40% - Accent2 3 2 3 3 2 4 2" xfId="45554"/>
    <cellStyle name="40% - Accent2 3 2 3 3 2 5" xfId="33958"/>
    <cellStyle name="40% - Accent2 3 2 3 3 3" xfId="7481"/>
    <cellStyle name="40% - Accent2 3 2 3 3 3 2" xfId="25138"/>
    <cellStyle name="40% - Accent2 3 2 3 3 3 2 2" xfId="48440"/>
    <cellStyle name="40% - Accent2 3 2 3 3 3 3" xfId="36844"/>
    <cellStyle name="40% - Accent2 3 2 3 3 4" xfId="14560"/>
    <cellStyle name="40% - Accent2 3 2 3 3 5" xfId="17800"/>
    <cellStyle name="40% - Accent2 3 2 3 3 5 2" xfId="41183"/>
    <cellStyle name="40% - Accent2 3 2 3 3 6" xfId="31074"/>
    <cellStyle name="40% - Accent2 3 2 3 4" xfId="3202"/>
    <cellStyle name="40% - Accent2 3 2 3 4 2" xfId="8972"/>
    <cellStyle name="40% - Accent2 3 2 3 4 2 2" xfId="26629"/>
    <cellStyle name="40% - Accent2 3 2 3 4 2 2 2" xfId="49931"/>
    <cellStyle name="40% - Accent2 3 2 3 4 2 3" xfId="38335"/>
    <cellStyle name="40% - Accent2 3 2 3 4 3" xfId="14562"/>
    <cellStyle name="40% - Accent2 3 2 3 4 4" xfId="20857"/>
    <cellStyle name="40% - Accent2 3 2 3 4 4 2" xfId="44161"/>
    <cellStyle name="40% - Accent2 3 2 3 4 5" xfId="32565"/>
    <cellStyle name="40% - Accent2 3 2 3 5" xfId="6088"/>
    <cellStyle name="40% - Accent2 3 2 3 5 2" xfId="23745"/>
    <cellStyle name="40% - Accent2 3 2 3 5 2 2" xfId="47047"/>
    <cellStyle name="40% - Accent2 3 2 3 5 3" xfId="35451"/>
    <cellStyle name="40% - Accent2 3 2 3 6" xfId="14555"/>
    <cellStyle name="40% - Accent2 3 2 3 7" xfId="19219"/>
    <cellStyle name="40% - Accent2 3 2 3 7 2" xfId="42576"/>
    <cellStyle name="40% - Accent2 3 2 3 8" xfId="29681"/>
    <cellStyle name="40% - Accent2 3 2 4" xfId="548"/>
    <cellStyle name="40% - Accent2 3 2 4 2" xfId="1281"/>
    <cellStyle name="40% - Accent2 3 2 4 2 2" xfId="2674"/>
    <cellStyle name="40% - Accent2 3 2 4 2 2 2" xfId="5558"/>
    <cellStyle name="40% - Accent2 3 2 4 2 2 2 2" xfId="11328"/>
    <cellStyle name="40% - Accent2 3 2 4 2 2 2 2 2" xfId="28985"/>
    <cellStyle name="40% - Accent2 3 2 4 2 2 2 2 2 2" xfId="52287"/>
    <cellStyle name="40% - Accent2 3 2 4 2 2 2 2 3" xfId="40691"/>
    <cellStyle name="40% - Accent2 3 2 4 2 2 2 3" xfId="14566"/>
    <cellStyle name="40% - Accent2 3 2 4 2 2 2 4" xfId="23213"/>
    <cellStyle name="40% - Accent2 3 2 4 2 2 2 4 2" xfId="46517"/>
    <cellStyle name="40% - Accent2 3 2 4 2 2 2 5" xfId="34921"/>
    <cellStyle name="40% - Accent2 3 2 4 2 2 3" xfId="8444"/>
    <cellStyle name="40% - Accent2 3 2 4 2 2 3 2" xfId="26101"/>
    <cellStyle name="40% - Accent2 3 2 4 2 2 3 2 2" xfId="49403"/>
    <cellStyle name="40% - Accent2 3 2 4 2 2 3 3" xfId="37807"/>
    <cellStyle name="40% - Accent2 3 2 4 2 2 4" xfId="14565"/>
    <cellStyle name="40% - Accent2 3 2 4 2 2 5" xfId="20329"/>
    <cellStyle name="40% - Accent2 3 2 4 2 2 5 2" xfId="43633"/>
    <cellStyle name="40% - Accent2 3 2 4 2 2 6" xfId="32037"/>
    <cellStyle name="40% - Accent2 3 2 4 2 3" xfId="4165"/>
    <cellStyle name="40% - Accent2 3 2 4 2 3 2" xfId="9935"/>
    <cellStyle name="40% - Accent2 3 2 4 2 3 2 2" xfId="27592"/>
    <cellStyle name="40% - Accent2 3 2 4 2 3 2 2 2" xfId="50894"/>
    <cellStyle name="40% - Accent2 3 2 4 2 3 2 3" xfId="39298"/>
    <cellStyle name="40% - Accent2 3 2 4 2 3 3" xfId="14567"/>
    <cellStyle name="40% - Accent2 3 2 4 2 3 4" xfId="21820"/>
    <cellStyle name="40% - Accent2 3 2 4 2 3 4 2" xfId="45124"/>
    <cellStyle name="40% - Accent2 3 2 4 2 3 5" xfId="33528"/>
    <cellStyle name="40% - Accent2 3 2 4 2 4" xfId="7051"/>
    <cellStyle name="40% - Accent2 3 2 4 2 4 2" xfId="24708"/>
    <cellStyle name="40% - Accent2 3 2 4 2 4 2 2" xfId="48010"/>
    <cellStyle name="40% - Accent2 3 2 4 2 4 3" xfId="36414"/>
    <cellStyle name="40% - Accent2 3 2 4 2 5" xfId="14564"/>
    <cellStyle name="40% - Accent2 3 2 4 2 6" xfId="18230"/>
    <cellStyle name="40% - Accent2 3 2 4 2 6 2" xfId="41613"/>
    <cellStyle name="40% - Accent2 3 2 4 2 7" xfId="30644"/>
    <cellStyle name="40% - Accent2 3 2 4 3" xfId="1941"/>
    <cellStyle name="40% - Accent2 3 2 4 3 2" xfId="4825"/>
    <cellStyle name="40% - Accent2 3 2 4 3 2 2" xfId="10595"/>
    <cellStyle name="40% - Accent2 3 2 4 3 2 2 2" xfId="28252"/>
    <cellStyle name="40% - Accent2 3 2 4 3 2 2 2 2" xfId="51554"/>
    <cellStyle name="40% - Accent2 3 2 4 3 2 2 3" xfId="39958"/>
    <cellStyle name="40% - Accent2 3 2 4 3 2 3" xfId="14569"/>
    <cellStyle name="40% - Accent2 3 2 4 3 2 4" xfId="22480"/>
    <cellStyle name="40% - Accent2 3 2 4 3 2 4 2" xfId="45784"/>
    <cellStyle name="40% - Accent2 3 2 4 3 2 5" xfId="34188"/>
    <cellStyle name="40% - Accent2 3 2 4 3 3" xfId="7711"/>
    <cellStyle name="40% - Accent2 3 2 4 3 3 2" xfId="25368"/>
    <cellStyle name="40% - Accent2 3 2 4 3 3 2 2" xfId="48670"/>
    <cellStyle name="40% - Accent2 3 2 4 3 3 3" xfId="37074"/>
    <cellStyle name="40% - Accent2 3 2 4 3 4" xfId="14568"/>
    <cellStyle name="40% - Accent2 3 2 4 3 5" xfId="19596"/>
    <cellStyle name="40% - Accent2 3 2 4 3 5 2" xfId="42900"/>
    <cellStyle name="40% - Accent2 3 2 4 3 6" xfId="31304"/>
    <cellStyle name="40% - Accent2 3 2 4 4" xfId="3432"/>
    <cellStyle name="40% - Accent2 3 2 4 4 2" xfId="9202"/>
    <cellStyle name="40% - Accent2 3 2 4 4 2 2" xfId="26859"/>
    <cellStyle name="40% - Accent2 3 2 4 4 2 2 2" xfId="50161"/>
    <cellStyle name="40% - Accent2 3 2 4 4 2 3" xfId="38565"/>
    <cellStyle name="40% - Accent2 3 2 4 4 3" xfId="14570"/>
    <cellStyle name="40% - Accent2 3 2 4 4 4" xfId="21087"/>
    <cellStyle name="40% - Accent2 3 2 4 4 4 2" xfId="44391"/>
    <cellStyle name="40% - Accent2 3 2 4 4 5" xfId="32795"/>
    <cellStyle name="40% - Accent2 3 2 4 5" xfId="6318"/>
    <cellStyle name="40% - Accent2 3 2 4 5 2" xfId="23975"/>
    <cellStyle name="40% - Accent2 3 2 4 5 2 2" xfId="47277"/>
    <cellStyle name="40% - Accent2 3 2 4 5 3" xfId="35681"/>
    <cellStyle name="40% - Accent2 3 2 4 6" xfId="14563"/>
    <cellStyle name="40% - Accent2 3 2 4 7" xfId="18963"/>
    <cellStyle name="40% - Accent2 3 2 4 7 2" xfId="42346"/>
    <cellStyle name="40% - Accent2 3 2 4 8" xfId="29911"/>
    <cellStyle name="40% - Accent2 3 2 5" xfId="1063"/>
    <cellStyle name="40% - Accent2 3 2 5 2" xfId="2456"/>
    <cellStyle name="40% - Accent2 3 2 5 2 2" xfId="5340"/>
    <cellStyle name="40% - Accent2 3 2 5 2 2 2" xfId="11110"/>
    <cellStyle name="40% - Accent2 3 2 5 2 2 2 2" xfId="28767"/>
    <cellStyle name="40% - Accent2 3 2 5 2 2 2 2 2" xfId="52069"/>
    <cellStyle name="40% - Accent2 3 2 5 2 2 2 3" xfId="40473"/>
    <cellStyle name="40% - Accent2 3 2 5 2 2 3" xfId="14573"/>
    <cellStyle name="40% - Accent2 3 2 5 2 2 4" xfId="22995"/>
    <cellStyle name="40% - Accent2 3 2 5 2 2 4 2" xfId="46299"/>
    <cellStyle name="40% - Accent2 3 2 5 2 2 5" xfId="34703"/>
    <cellStyle name="40% - Accent2 3 2 5 2 3" xfId="8226"/>
    <cellStyle name="40% - Accent2 3 2 5 2 3 2" xfId="25883"/>
    <cellStyle name="40% - Accent2 3 2 5 2 3 2 2" xfId="49185"/>
    <cellStyle name="40% - Accent2 3 2 5 2 3 3" xfId="37589"/>
    <cellStyle name="40% - Accent2 3 2 5 2 4" xfId="14572"/>
    <cellStyle name="40% - Accent2 3 2 5 2 5" xfId="20111"/>
    <cellStyle name="40% - Accent2 3 2 5 2 5 2" xfId="43415"/>
    <cellStyle name="40% - Accent2 3 2 5 2 6" xfId="31819"/>
    <cellStyle name="40% - Accent2 3 2 5 3" xfId="3947"/>
    <cellStyle name="40% - Accent2 3 2 5 3 2" xfId="9717"/>
    <cellStyle name="40% - Accent2 3 2 5 3 2 2" xfId="27374"/>
    <cellStyle name="40% - Accent2 3 2 5 3 2 2 2" xfId="50676"/>
    <cellStyle name="40% - Accent2 3 2 5 3 2 3" xfId="39080"/>
    <cellStyle name="40% - Accent2 3 2 5 3 3" xfId="14574"/>
    <cellStyle name="40% - Accent2 3 2 5 3 4" xfId="21602"/>
    <cellStyle name="40% - Accent2 3 2 5 3 4 2" xfId="44906"/>
    <cellStyle name="40% - Accent2 3 2 5 3 5" xfId="33310"/>
    <cellStyle name="40% - Accent2 3 2 5 4" xfId="6833"/>
    <cellStyle name="40% - Accent2 3 2 5 4 2" xfId="24490"/>
    <cellStyle name="40% - Accent2 3 2 5 4 2 2" xfId="47792"/>
    <cellStyle name="40% - Accent2 3 2 5 4 3" xfId="36196"/>
    <cellStyle name="40% - Accent2 3 2 5 5" xfId="14571"/>
    <cellStyle name="40% - Accent2 3 2 5 6" xfId="18448"/>
    <cellStyle name="40% - Accent2 3 2 5 6 2" xfId="41831"/>
    <cellStyle name="40% - Accent2 3 2 5 7" xfId="30426"/>
    <cellStyle name="40% - Accent2 3 2 6" xfId="1709"/>
    <cellStyle name="40% - Accent2 3 2 6 2" xfId="4593"/>
    <cellStyle name="40% - Accent2 3 2 6 2 2" xfId="10363"/>
    <cellStyle name="40% - Accent2 3 2 6 2 2 2" xfId="28020"/>
    <cellStyle name="40% - Accent2 3 2 6 2 2 2 2" xfId="51322"/>
    <cellStyle name="40% - Accent2 3 2 6 2 2 3" xfId="39726"/>
    <cellStyle name="40% - Accent2 3 2 6 2 3" xfId="14576"/>
    <cellStyle name="40% - Accent2 3 2 6 2 4" xfId="22248"/>
    <cellStyle name="40% - Accent2 3 2 6 2 4 2" xfId="45552"/>
    <cellStyle name="40% - Accent2 3 2 6 2 5" xfId="33956"/>
    <cellStyle name="40% - Accent2 3 2 6 3" xfId="7479"/>
    <cellStyle name="40% - Accent2 3 2 6 3 2" xfId="25136"/>
    <cellStyle name="40% - Accent2 3 2 6 3 2 2" xfId="48438"/>
    <cellStyle name="40% - Accent2 3 2 6 3 3" xfId="36842"/>
    <cellStyle name="40% - Accent2 3 2 6 4" xfId="14575"/>
    <cellStyle name="40% - Accent2 3 2 6 5" xfId="17802"/>
    <cellStyle name="40% - Accent2 3 2 6 5 2" xfId="41185"/>
    <cellStyle name="40% - Accent2 3 2 6 6" xfId="31072"/>
    <cellStyle name="40% - Accent2 3 2 7" xfId="3200"/>
    <cellStyle name="40% - Accent2 3 2 7 2" xfId="8970"/>
    <cellStyle name="40% - Accent2 3 2 7 2 2" xfId="26627"/>
    <cellStyle name="40% - Accent2 3 2 7 2 2 2" xfId="49929"/>
    <cellStyle name="40% - Accent2 3 2 7 2 3" xfId="38333"/>
    <cellStyle name="40% - Accent2 3 2 7 3" xfId="14577"/>
    <cellStyle name="40% - Accent2 3 2 7 4" xfId="20855"/>
    <cellStyle name="40% - Accent2 3 2 7 4 2" xfId="44159"/>
    <cellStyle name="40% - Accent2 3 2 7 5" xfId="32563"/>
    <cellStyle name="40% - Accent2 3 2 8" xfId="6086"/>
    <cellStyle name="40% - Accent2 3 2 8 2" xfId="23743"/>
    <cellStyle name="40% - Accent2 3 2 8 2 2" xfId="47045"/>
    <cellStyle name="40% - Accent2 3 2 8 3" xfId="35449"/>
    <cellStyle name="40% - Accent2 3 2 9" xfId="14538"/>
    <cellStyle name="40% - Accent2 3 3" xfId="293"/>
    <cellStyle name="40% - Accent2 3 3 2" xfId="550"/>
    <cellStyle name="40% - Accent2 3 3 2 2" xfId="1283"/>
    <cellStyle name="40% - Accent2 3 3 2 2 2" xfId="2676"/>
    <cellStyle name="40% - Accent2 3 3 2 2 2 2" xfId="5560"/>
    <cellStyle name="40% - Accent2 3 3 2 2 2 2 2" xfId="11330"/>
    <cellStyle name="40% - Accent2 3 3 2 2 2 2 2 2" xfId="28987"/>
    <cellStyle name="40% - Accent2 3 3 2 2 2 2 2 2 2" xfId="52289"/>
    <cellStyle name="40% - Accent2 3 3 2 2 2 2 2 3" xfId="40693"/>
    <cellStyle name="40% - Accent2 3 3 2 2 2 2 3" xfId="14582"/>
    <cellStyle name="40% - Accent2 3 3 2 2 2 2 4" xfId="23215"/>
    <cellStyle name="40% - Accent2 3 3 2 2 2 2 4 2" xfId="46519"/>
    <cellStyle name="40% - Accent2 3 3 2 2 2 2 5" xfId="34923"/>
    <cellStyle name="40% - Accent2 3 3 2 2 2 3" xfId="8446"/>
    <cellStyle name="40% - Accent2 3 3 2 2 2 3 2" xfId="26103"/>
    <cellStyle name="40% - Accent2 3 3 2 2 2 3 2 2" xfId="49405"/>
    <cellStyle name="40% - Accent2 3 3 2 2 2 3 3" xfId="37809"/>
    <cellStyle name="40% - Accent2 3 3 2 2 2 4" xfId="14581"/>
    <cellStyle name="40% - Accent2 3 3 2 2 2 5" xfId="20331"/>
    <cellStyle name="40% - Accent2 3 3 2 2 2 5 2" xfId="43635"/>
    <cellStyle name="40% - Accent2 3 3 2 2 2 6" xfId="32039"/>
    <cellStyle name="40% - Accent2 3 3 2 2 3" xfId="4167"/>
    <cellStyle name="40% - Accent2 3 3 2 2 3 2" xfId="9937"/>
    <cellStyle name="40% - Accent2 3 3 2 2 3 2 2" xfId="27594"/>
    <cellStyle name="40% - Accent2 3 3 2 2 3 2 2 2" xfId="50896"/>
    <cellStyle name="40% - Accent2 3 3 2 2 3 2 3" xfId="39300"/>
    <cellStyle name="40% - Accent2 3 3 2 2 3 3" xfId="14583"/>
    <cellStyle name="40% - Accent2 3 3 2 2 3 4" xfId="21822"/>
    <cellStyle name="40% - Accent2 3 3 2 2 3 4 2" xfId="45126"/>
    <cellStyle name="40% - Accent2 3 3 2 2 3 5" xfId="33530"/>
    <cellStyle name="40% - Accent2 3 3 2 2 4" xfId="7053"/>
    <cellStyle name="40% - Accent2 3 3 2 2 4 2" xfId="24710"/>
    <cellStyle name="40% - Accent2 3 3 2 2 4 2 2" xfId="48012"/>
    <cellStyle name="40% - Accent2 3 3 2 2 4 3" xfId="36416"/>
    <cellStyle name="40% - Accent2 3 3 2 2 5" xfId="14580"/>
    <cellStyle name="40% - Accent2 3 3 2 2 6" xfId="18228"/>
    <cellStyle name="40% - Accent2 3 3 2 2 6 2" xfId="41611"/>
    <cellStyle name="40% - Accent2 3 3 2 2 7" xfId="30646"/>
    <cellStyle name="40% - Accent2 3 3 2 3" xfId="1943"/>
    <cellStyle name="40% - Accent2 3 3 2 3 2" xfId="4827"/>
    <cellStyle name="40% - Accent2 3 3 2 3 2 2" xfId="10597"/>
    <cellStyle name="40% - Accent2 3 3 2 3 2 2 2" xfId="28254"/>
    <cellStyle name="40% - Accent2 3 3 2 3 2 2 2 2" xfId="51556"/>
    <cellStyle name="40% - Accent2 3 3 2 3 2 2 3" xfId="39960"/>
    <cellStyle name="40% - Accent2 3 3 2 3 2 3" xfId="14585"/>
    <cellStyle name="40% - Accent2 3 3 2 3 2 4" xfId="22482"/>
    <cellStyle name="40% - Accent2 3 3 2 3 2 4 2" xfId="45786"/>
    <cellStyle name="40% - Accent2 3 3 2 3 2 5" xfId="34190"/>
    <cellStyle name="40% - Accent2 3 3 2 3 3" xfId="7713"/>
    <cellStyle name="40% - Accent2 3 3 2 3 3 2" xfId="25370"/>
    <cellStyle name="40% - Accent2 3 3 2 3 3 2 2" xfId="48672"/>
    <cellStyle name="40% - Accent2 3 3 2 3 3 3" xfId="37076"/>
    <cellStyle name="40% - Accent2 3 3 2 3 4" xfId="14584"/>
    <cellStyle name="40% - Accent2 3 3 2 3 5" xfId="19598"/>
    <cellStyle name="40% - Accent2 3 3 2 3 5 2" xfId="42902"/>
    <cellStyle name="40% - Accent2 3 3 2 3 6" xfId="31306"/>
    <cellStyle name="40% - Accent2 3 3 2 4" xfId="3434"/>
    <cellStyle name="40% - Accent2 3 3 2 4 2" xfId="9204"/>
    <cellStyle name="40% - Accent2 3 3 2 4 2 2" xfId="26861"/>
    <cellStyle name="40% - Accent2 3 3 2 4 2 2 2" xfId="50163"/>
    <cellStyle name="40% - Accent2 3 3 2 4 2 3" xfId="38567"/>
    <cellStyle name="40% - Accent2 3 3 2 4 3" xfId="14586"/>
    <cellStyle name="40% - Accent2 3 3 2 4 4" xfId="21089"/>
    <cellStyle name="40% - Accent2 3 3 2 4 4 2" xfId="44393"/>
    <cellStyle name="40% - Accent2 3 3 2 4 5" xfId="32797"/>
    <cellStyle name="40% - Accent2 3 3 2 5" xfId="6320"/>
    <cellStyle name="40% - Accent2 3 3 2 5 2" xfId="23977"/>
    <cellStyle name="40% - Accent2 3 3 2 5 2 2" xfId="47279"/>
    <cellStyle name="40% - Accent2 3 3 2 5 3" xfId="35683"/>
    <cellStyle name="40% - Accent2 3 3 2 6" xfId="14579"/>
    <cellStyle name="40% - Accent2 3 3 2 7" xfId="18961"/>
    <cellStyle name="40% - Accent2 3 3 2 7 2" xfId="42344"/>
    <cellStyle name="40% - Accent2 3 3 2 8" xfId="29913"/>
    <cellStyle name="40% - Accent2 3 3 3" xfId="1066"/>
    <cellStyle name="40% - Accent2 3 3 3 2" xfId="2459"/>
    <cellStyle name="40% - Accent2 3 3 3 2 2" xfId="5343"/>
    <cellStyle name="40% - Accent2 3 3 3 2 2 2" xfId="11113"/>
    <cellStyle name="40% - Accent2 3 3 3 2 2 2 2" xfId="28770"/>
    <cellStyle name="40% - Accent2 3 3 3 2 2 2 2 2" xfId="52072"/>
    <cellStyle name="40% - Accent2 3 3 3 2 2 2 3" xfId="40476"/>
    <cellStyle name="40% - Accent2 3 3 3 2 2 3" xfId="14589"/>
    <cellStyle name="40% - Accent2 3 3 3 2 2 4" xfId="22998"/>
    <cellStyle name="40% - Accent2 3 3 3 2 2 4 2" xfId="46302"/>
    <cellStyle name="40% - Accent2 3 3 3 2 2 5" xfId="34706"/>
    <cellStyle name="40% - Accent2 3 3 3 2 3" xfId="8229"/>
    <cellStyle name="40% - Accent2 3 3 3 2 3 2" xfId="25886"/>
    <cellStyle name="40% - Accent2 3 3 3 2 3 2 2" xfId="49188"/>
    <cellStyle name="40% - Accent2 3 3 3 2 3 3" xfId="37592"/>
    <cellStyle name="40% - Accent2 3 3 3 2 4" xfId="14588"/>
    <cellStyle name="40% - Accent2 3 3 3 2 5" xfId="20114"/>
    <cellStyle name="40% - Accent2 3 3 3 2 5 2" xfId="43418"/>
    <cellStyle name="40% - Accent2 3 3 3 2 6" xfId="31822"/>
    <cellStyle name="40% - Accent2 3 3 3 3" xfId="3950"/>
    <cellStyle name="40% - Accent2 3 3 3 3 2" xfId="9720"/>
    <cellStyle name="40% - Accent2 3 3 3 3 2 2" xfId="27377"/>
    <cellStyle name="40% - Accent2 3 3 3 3 2 2 2" xfId="50679"/>
    <cellStyle name="40% - Accent2 3 3 3 3 2 3" xfId="39083"/>
    <cellStyle name="40% - Accent2 3 3 3 3 3" xfId="14590"/>
    <cellStyle name="40% - Accent2 3 3 3 3 4" xfId="21605"/>
    <cellStyle name="40% - Accent2 3 3 3 3 4 2" xfId="44909"/>
    <cellStyle name="40% - Accent2 3 3 3 3 5" xfId="33313"/>
    <cellStyle name="40% - Accent2 3 3 3 4" xfId="6836"/>
    <cellStyle name="40% - Accent2 3 3 3 4 2" xfId="24493"/>
    <cellStyle name="40% - Accent2 3 3 3 4 2 2" xfId="47795"/>
    <cellStyle name="40% - Accent2 3 3 3 4 3" xfId="36199"/>
    <cellStyle name="40% - Accent2 3 3 3 5" xfId="14587"/>
    <cellStyle name="40% - Accent2 3 3 3 6" xfId="18445"/>
    <cellStyle name="40% - Accent2 3 3 3 6 2" xfId="41828"/>
    <cellStyle name="40% - Accent2 3 3 3 7" xfId="30429"/>
    <cellStyle name="40% - Accent2 3 3 4" xfId="1712"/>
    <cellStyle name="40% - Accent2 3 3 4 2" xfId="4596"/>
    <cellStyle name="40% - Accent2 3 3 4 2 2" xfId="10366"/>
    <cellStyle name="40% - Accent2 3 3 4 2 2 2" xfId="28023"/>
    <cellStyle name="40% - Accent2 3 3 4 2 2 2 2" xfId="51325"/>
    <cellStyle name="40% - Accent2 3 3 4 2 2 3" xfId="39729"/>
    <cellStyle name="40% - Accent2 3 3 4 2 3" xfId="14592"/>
    <cellStyle name="40% - Accent2 3 3 4 2 4" xfId="22251"/>
    <cellStyle name="40% - Accent2 3 3 4 2 4 2" xfId="45555"/>
    <cellStyle name="40% - Accent2 3 3 4 2 5" xfId="33959"/>
    <cellStyle name="40% - Accent2 3 3 4 3" xfId="7482"/>
    <cellStyle name="40% - Accent2 3 3 4 3 2" xfId="25139"/>
    <cellStyle name="40% - Accent2 3 3 4 3 2 2" xfId="48441"/>
    <cellStyle name="40% - Accent2 3 3 4 3 3" xfId="36845"/>
    <cellStyle name="40% - Accent2 3 3 4 4" xfId="14591"/>
    <cellStyle name="40% - Accent2 3 3 4 5" xfId="17799"/>
    <cellStyle name="40% - Accent2 3 3 4 5 2" xfId="41182"/>
    <cellStyle name="40% - Accent2 3 3 4 6" xfId="31075"/>
    <cellStyle name="40% - Accent2 3 3 5" xfId="3203"/>
    <cellStyle name="40% - Accent2 3 3 5 2" xfId="8973"/>
    <cellStyle name="40% - Accent2 3 3 5 2 2" xfId="26630"/>
    <cellStyle name="40% - Accent2 3 3 5 2 2 2" xfId="49932"/>
    <cellStyle name="40% - Accent2 3 3 5 2 3" xfId="38336"/>
    <cellStyle name="40% - Accent2 3 3 5 3" xfId="14593"/>
    <cellStyle name="40% - Accent2 3 3 5 4" xfId="20858"/>
    <cellStyle name="40% - Accent2 3 3 5 4 2" xfId="44162"/>
    <cellStyle name="40% - Accent2 3 3 5 5" xfId="32566"/>
    <cellStyle name="40% - Accent2 3 3 6" xfId="6089"/>
    <cellStyle name="40% - Accent2 3 3 6 2" xfId="23746"/>
    <cellStyle name="40% - Accent2 3 3 6 2 2" xfId="47048"/>
    <cellStyle name="40% - Accent2 3 3 6 3" xfId="35452"/>
    <cellStyle name="40% - Accent2 3 3 7" xfId="14578"/>
    <cellStyle name="40% - Accent2 3 3 8" xfId="19218"/>
    <cellStyle name="40% - Accent2 3 3 8 2" xfId="42575"/>
    <cellStyle name="40% - Accent2 3 3 9" xfId="29682"/>
    <cellStyle name="40% - Accent2 3 4" xfId="294"/>
    <cellStyle name="40% - Accent2 3 4 2" xfId="551"/>
    <cellStyle name="40% - Accent2 3 4 2 2" xfId="1284"/>
    <cellStyle name="40% - Accent2 3 4 2 2 2" xfId="2677"/>
    <cellStyle name="40% - Accent2 3 4 2 2 2 2" xfId="5561"/>
    <cellStyle name="40% - Accent2 3 4 2 2 2 2 2" xfId="11331"/>
    <cellStyle name="40% - Accent2 3 4 2 2 2 2 2 2" xfId="28988"/>
    <cellStyle name="40% - Accent2 3 4 2 2 2 2 2 2 2" xfId="52290"/>
    <cellStyle name="40% - Accent2 3 4 2 2 2 2 2 3" xfId="40694"/>
    <cellStyle name="40% - Accent2 3 4 2 2 2 2 3" xfId="14598"/>
    <cellStyle name="40% - Accent2 3 4 2 2 2 2 4" xfId="23216"/>
    <cellStyle name="40% - Accent2 3 4 2 2 2 2 4 2" xfId="46520"/>
    <cellStyle name="40% - Accent2 3 4 2 2 2 2 5" xfId="34924"/>
    <cellStyle name="40% - Accent2 3 4 2 2 2 3" xfId="8447"/>
    <cellStyle name="40% - Accent2 3 4 2 2 2 3 2" xfId="26104"/>
    <cellStyle name="40% - Accent2 3 4 2 2 2 3 2 2" xfId="49406"/>
    <cellStyle name="40% - Accent2 3 4 2 2 2 3 3" xfId="37810"/>
    <cellStyle name="40% - Accent2 3 4 2 2 2 4" xfId="14597"/>
    <cellStyle name="40% - Accent2 3 4 2 2 2 5" xfId="20332"/>
    <cellStyle name="40% - Accent2 3 4 2 2 2 5 2" xfId="43636"/>
    <cellStyle name="40% - Accent2 3 4 2 2 2 6" xfId="32040"/>
    <cellStyle name="40% - Accent2 3 4 2 2 3" xfId="4168"/>
    <cellStyle name="40% - Accent2 3 4 2 2 3 2" xfId="9938"/>
    <cellStyle name="40% - Accent2 3 4 2 2 3 2 2" xfId="27595"/>
    <cellStyle name="40% - Accent2 3 4 2 2 3 2 2 2" xfId="50897"/>
    <cellStyle name="40% - Accent2 3 4 2 2 3 2 3" xfId="39301"/>
    <cellStyle name="40% - Accent2 3 4 2 2 3 3" xfId="14599"/>
    <cellStyle name="40% - Accent2 3 4 2 2 3 4" xfId="21823"/>
    <cellStyle name="40% - Accent2 3 4 2 2 3 4 2" xfId="45127"/>
    <cellStyle name="40% - Accent2 3 4 2 2 3 5" xfId="33531"/>
    <cellStyle name="40% - Accent2 3 4 2 2 4" xfId="7054"/>
    <cellStyle name="40% - Accent2 3 4 2 2 4 2" xfId="24711"/>
    <cellStyle name="40% - Accent2 3 4 2 2 4 2 2" xfId="48013"/>
    <cellStyle name="40% - Accent2 3 4 2 2 4 3" xfId="36417"/>
    <cellStyle name="40% - Accent2 3 4 2 2 5" xfId="14596"/>
    <cellStyle name="40% - Accent2 3 4 2 2 6" xfId="18227"/>
    <cellStyle name="40% - Accent2 3 4 2 2 6 2" xfId="41610"/>
    <cellStyle name="40% - Accent2 3 4 2 2 7" xfId="30647"/>
    <cellStyle name="40% - Accent2 3 4 2 3" xfId="1944"/>
    <cellStyle name="40% - Accent2 3 4 2 3 2" xfId="4828"/>
    <cellStyle name="40% - Accent2 3 4 2 3 2 2" xfId="10598"/>
    <cellStyle name="40% - Accent2 3 4 2 3 2 2 2" xfId="28255"/>
    <cellStyle name="40% - Accent2 3 4 2 3 2 2 2 2" xfId="51557"/>
    <cellStyle name="40% - Accent2 3 4 2 3 2 2 3" xfId="39961"/>
    <cellStyle name="40% - Accent2 3 4 2 3 2 3" xfId="14601"/>
    <cellStyle name="40% - Accent2 3 4 2 3 2 4" xfId="22483"/>
    <cellStyle name="40% - Accent2 3 4 2 3 2 4 2" xfId="45787"/>
    <cellStyle name="40% - Accent2 3 4 2 3 2 5" xfId="34191"/>
    <cellStyle name="40% - Accent2 3 4 2 3 3" xfId="7714"/>
    <cellStyle name="40% - Accent2 3 4 2 3 3 2" xfId="25371"/>
    <cellStyle name="40% - Accent2 3 4 2 3 3 2 2" xfId="48673"/>
    <cellStyle name="40% - Accent2 3 4 2 3 3 3" xfId="37077"/>
    <cellStyle name="40% - Accent2 3 4 2 3 4" xfId="14600"/>
    <cellStyle name="40% - Accent2 3 4 2 3 5" xfId="19599"/>
    <cellStyle name="40% - Accent2 3 4 2 3 5 2" xfId="42903"/>
    <cellStyle name="40% - Accent2 3 4 2 3 6" xfId="31307"/>
    <cellStyle name="40% - Accent2 3 4 2 4" xfId="3435"/>
    <cellStyle name="40% - Accent2 3 4 2 4 2" xfId="9205"/>
    <cellStyle name="40% - Accent2 3 4 2 4 2 2" xfId="26862"/>
    <cellStyle name="40% - Accent2 3 4 2 4 2 2 2" xfId="50164"/>
    <cellStyle name="40% - Accent2 3 4 2 4 2 3" xfId="38568"/>
    <cellStyle name="40% - Accent2 3 4 2 4 3" xfId="14602"/>
    <cellStyle name="40% - Accent2 3 4 2 4 4" xfId="21090"/>
    <cellStyle name="40% - Accent2 3 4 2 4 4 2" xfId="44394"/>
    <cellStyle name="40% - Accent2 3 4 2 4 5" xfId="32798"/>
    <cellStyle name="40% - Accent2 3 4 2 5" xfId="6321"/>
    <cellStyle name="40% - Accent2 3 4 2 5 2" xfId="23978"/>
    <cellStyle name="40% - Accent2 3 4 2 5 2 2" xfId="47280"/>
    <cellStyle name="40% - Accent2 3 4 2 5 3" xfId="35684"/>
    <cellStyle name="40% - Accent2 3 4 2 6" xfId="14595"/>
    <cellStyle name="40% - Accent2 3 4 2 7" xfId="18960"/>
    <cellStyle name="40% - Accent2 3 4 2 7 2" xfId="42343"/>
    <cellStyle name="40% - Accent2 3 4 2 8" xfId="29914"/>
    <cellStyle name="40% - Accent2 3 4 3" xfId="1067"/>
    <cellStyle name="40% - Accent2 3 4 3 2" xfId="2460"/>
    <cellStyle name="40% - Accent2 3 4 3 2 2" xfId="5344"/>
    <cellStyle name="40% - Accent2 3 4 3 2 2 2" xfId="11114"/>
    <cellStyle name="40% - Accent2 3 4 3 2 2 2 2" xfId="28771"/>
    <cellStyle name="40% - Accent2 3 4 3 2 2 2 2 2" xfId="52073"/>
    <cellStyle name="40% - Accent2 3 4 3 2 2 2 3" xfId="40477"/>
    <cellStyle name="40% - Accent2 3 4 3 2 2 3" xfId="14605"/>
    <cellStyle name="40% - Accent2 3 4 3 2 2 4" xfId="22999"/>
    <cellStyle name="40% - Accent2 3 4 3 2 2 4 2" xfId="46303"/>
    <cellStyle name="40% - Accent2 3 4 3 2 2 5" xfId="34707"/>
    <cellStyle name="40% - Accent2 3 4 3 2 3" xfId="8230"/>
    <cellStyle name="40% - Accent2 3 4 3 2 3 2" xfId="25887"/>
    <cellStyle name="40% - Accent2 3 4 3 2 3 2 2" xfId="49189"/>
    <cellStyle name="40% - Accent2 3 4 3 2 3 3" xfId="37593"/>
    <cellStyle name="40% - Accent2 3 4 3 2 4" xfId="14604"/>
    <cellStyle name="40% - Accent2 3 4 3 2 5" xfId="20115"/>
    <cellStyle name="40% - Accent2 3 4 3 2 5 2" xfId="43419"/>
    <cellStyle name="40% - Accent2 3 4 3 2 6" xfId="31823"/>
    <cellStyle name="40% - Accent2 3 4 3 3" xfId="3951"/>
    <cellStyle name="40% - Accent2 3 4 3 3 2" xfId="9721"/>
    <cellStyle name="40% - Accent2 3 4 3 3 2 2" xfId="27378"/>
    <cellStyle name="40% - Accent2 3 4 3 3 2 2 2" xfId="50680"/>
    <cellStyle name="40% - Accent2 3 4 3 3 2 3" xfId="39084"/>
    <cellStyle name="40% - Accent2 3 4 3 3 3" xfId="14606"/>
    <cellStyle name="40% - Accent2 3 4 3 3 4" xfId="21606"/>
    <cellStyle name="40% - Accent2 3 4 3 3 4 2" xfId="44910"/>
    <cellStyle name="40% - Accent2 3 4 3 3 5" xfId="33314"/>
    <cellStyle name="40% - Accent2 3 4 3 4" xfId="6837"/>
    <cellStyle name="40% - Accent2 3 4 3 4 2" xfId="24494"/>
    <cellStyle name="40% - Accent2 3 4 3 4 2 2" xfId="47796"/>
    <cellStyle name="40% - Accent2 3 4 3 4 3" xfId="36200"/>
    <cellStyle name="40% - Accent2 3 4 3 5" xfId="14603"/>
    <cellStyle name="40% - Accent2 3 4 3 6" xfId="18444"/>
    <cellStyle name="40% - Accent2 3 4 3 6 2" xfId="41827"/>
    <cellStyle name="40% - Accent2 3 4 3 7" xfId="30430"/>
    <cellStyle name="40% - Accent2 3 4 4" xfId="1713"/>
    <cellStyle name="40% - Accent2 3 4 4 2" xfId="4597"/>
    <cellStyle name="40% - Accent2 3 4 4 2 2" xfId="10367"/>
    <cellStyle name="40% - Accent2 3 4 4 2 2 2" xfId="28024"/>
    <cellStyle name="40% - Accent2 3 4 4 2 2 2 2" xfId="51326"/>
    <cellStyle name="40% - Accent2 3 4 4 2 2 3" xfId="39730"/>
    <cellStyle name="40% - Accent2 3 4 4 2 3" xfId="14608"/>
    <cellStyle name="40% - Accent2 3 4 4 2 4" xfId="22252"/>
    <cellStyle name="40% - Accent2 3 4 4 2 4 2" xfId="45556"/>
    <cellStyle name="40% - Accent2 3 4 4 2 5" xfId="33960"/>
    <cellStyle name="40% - Accent2 3 4 4 3" xfId="7483"/>
    <cellStyle name="40% - Accent2 3 4 4 3 2" xfId="25140"/>
    <cellStyle name="40% - Accent2 3 4 4 3 2 2" xfId="48442"/>
    <cellStyle name="40% - Accent2 3 4 4 3 3" xfId="36846"/>
    <cellStyle name="40% - Accent2 3 4 4 4" xfId="14607"/>
    <cellStyle name="40% - Accent2 3 4 4 5" xfId="17798"/>
    <cellStyle name="40% - Accent2 3 4 4 5 2" xfId="41181"/>
    <cellStyle name="40% - Accent2 3 4 4 6" xfId="31076"/>
    <cellStyle name="40% - Accent2 3 4 5" xfId="3204"/>
    <cellStyle name="40% - Accent2 3 4 5 2" xfId="8974"/>
    <cellStyle name="40% - Accent2 3 4 5 2 2" xfId="26631"/>
    <cellStyle name="40% - Accent2 3 4 5 2 2 2" xfId="49933"/>
    <cellStyle name="40% - Accent2 3 4 5 2 3" xfId="38337"/>
    <cellStyle name="40% - Accent2 3 4 5 3" xfId="14609"/>
    <cellStyle name="40% - Accent2 3 4 5 4" xfId="20859"/>
    <cellStyle name="40% - Accent2 3 4 5 4 2" xfId="44163"/>
    <cellStyle name="40% - Accent2 3 4 5 5" xfId="32567"/>
    <cellStyle name="40% - Accent2 3 4 6" xfId="6090"/>
    <cellStyle name="40% - Accent2 3 4 6 2" xfId="23747"/>
    <cellStyle name="40% - Accent2 3 4 6 2 2" xfId="47049"/>
    <cellStyle name="40% - Accent2 3 4 6 3" xfId="35453"/>
    <cellStyle name="40% - Accent2 3 4 7" xfId="14594"/>
    <cellStyle name="40% - Accent2 3 4 8" xfId="19217"/>
    <cellStyle name="40% - Accent2 3 4 8 2" xfId="42574"/>
    <cellStyle name="40% - Accent2 3 4 9" xfId="29683"/>
    <cellStyle name="40% - Accent2 3 5" xfId="289"/>
    <cellStyle name="40% - Accent2 3 5 2" xfId="1062"/>
    <cellStyle name="40% - Accent2 3 5 2 2" xfId="2455"/>
    <cellStyle name="40% - Accent2 3 5 2 2 2" xfId="5339"/>
    <cellStyle name="40% - Accent2 3 5 2 2 2 2" xfId="11109"/>
    <cellStyle name="40% - Accent2 3 5 2 2 2 2 2" xfId="28766"/>
    <cellStyle name="40% - Accent2 3 5 2 2 2 2 2 2" xfId="52068"/>
    <cellStyle name="40% - Accent2 3 5 2 2 2 2 3" xfId="40472"/>
    <cellStyle name="40% - Accent2 3 5 2 2 2 3" xfId="14613"/>
    <cellStyle name="40% - Accent2 3 5 2 2 2 4" xfId="22994"/>
    <cellStyle name="40% - Accent2 3 5 2 2 2 4 2" xfId="46298"/>
    <cellStyle name="40% - Accent2 3 5 2 2 2 5" xfId="34702"/>
    <cellStyle name="40% - Accent2 3 5 2 2 3" xfId="8225"/>
    <cellStyle name="40% - Accent2 3 5 2 2 3 2" xfId="25882"/>
    <cellStyle name="40% - Accent2 3 5 2 2 3 2 2" xfId="49184"/>
    <cellStyle name="40% - Accent2 3 5 2 2 3 3" xfId="37588"/>
    <cellStyle name="40% - Accent2 3 5 2 2 4" xfId="14612"/>
    <cellStyle name="40% - Accent2 3 5 2 2 5" xfId="20110"/>
    <cellStyle name="40% - Accent2 3 5 2 2 5 2" xfId="43414"/>
    <cellStyle name="40% - Accent2 3 5 2 2 6" xfId="31818"/>
    <cellStyle name="40% - Accent2 3 5 2 3" xfId="3946"/>
    <cellStyle name="40% - Accent2 3 5 2 3 2" xfId="9716"/>
    <cellStyle name="40% - Accent2 3 5 2 3 2 2" xfId="27373"/>
    <cellStyle name="40% - Accent2 3 5 2 3 2 2 2" xfId="50675"/>
    <cellStyle name="40% - Accent2 3 5 2 3 2 3" xfId="39079"/>
    <cellStyle name="40% - Accent2 3 5 2 3 3" xfId="14614"/>
    <cellStyle name="40% - Accent2 3 5 2 3 4" xfId="21601"/>
    <cellStyle name="40% - Accent2 3 5 2 3 4 2" xfId="44905"/>
    <cellStyle name="40% - Accent2 3 5 2 3 5" xfId="33309"/>
    <cellStyle name="40% - Accent2 3 5 2 4" xfId="6832"/>
    <cellStyle name="40% - Accent2 3 5 2 4 2" xfId="24489"/>
    <cellStyle name="40% - Accent2 3 5 2 4 2 2" xfId="47791"/>
    <cellStyle name="40% - Accent2 3 5 2 4 3" xfId="36195"/>
    <cellStyle name="40% - Accent2 3 5 2 5" xfId="14611"/>
    <cellStyle name="40% - Accent2 3 5 2 6" xfId="18449"/>
    <cellStyle name="40% - Accent2 3 5 2 6 2" xfId="41832"/>
    <cellStyle name="40% - Accent2 3 5 2 7" xfId="30425"/>
    <cellStyle name="40% - Accent2 3 5 3" xfId="1708"/>
    <cellStyle name="40% - Accent2 3 5 3 2" xfId="4592"/>
    <cellStyle name="40% - Accent2 3 5 3 2 2" xfId="10362"/>
    <cellStyle name="40% - Accent2 3 5 3 2 2 2" xfId="28019"/>
    <cellStyle name="40% - Accent2 3 5 3 2 2 2 2" xfId="51321"/>
    <cellStyle name="40% - Accent2 3 5 3 2 2 3" xfId="39725"/>
    <cellStyle name="40% - Accent2 3 5 3 2 3" xfId="14616"/>
    <cellStyle name="40% - Accent2 3 5 3 2 4" xfId="22247"/>
    <cellStyle name="40% - Accent2 3 5 3 2 4 2" xfId="45551"/>
    <cellStyle name="40% - Accent2 3 5 3 2 5" xfId="33955"/>
    <cellStyle name="40% - Accent2 3 5 3 3" xfId="7478"/>
    <cellStyle name="40% - Accent2 3 5 3 3 2" xfId="25135"/>
    <cellStyle name="40% - Accent2 3 5 3 3 2 2" xfId="48437"/>
    <cellStyle name="40% - Accent2 3 5 3 3 3" xfId="36841"/>
    <cellStyle name="40% - Accent2 3 5 3 4" xfId="14615"/>
    <cellStyle name="40% - Accent2 3 5 3 5" xfId="17803"/>
    <cellStyle name="40% - Accent2 3 5 3 5 2" xfId="41186"/>
    <cellStyle name="40% - Accent2 3 5 3 6" xfId="31071"/>
    <cellStyle name="40% - Accent2 3 5 4" xfId="3199"/>
    <cellStyle name="40% - Accent2 3 5 4 2" xfId="8969"/>
    <cellStyle name="40% - Accent2 3 5 4 2 2" xfId="26626"/>
    <cellStyle name="40% - Accent2 3 5 4 2 2 2" xfId="49928"/>
    <cellStyle name="40% - Accent2 3 5 4 2 3" xfId="38332"/>
    <cellStyle name="40% - Accent2 3 5 4 3" xfId="14617"/>
    <cellStyle name="40% - Accent2 3 5 4 4" xfId="20854"/>
    <cellStyle name="40% - Accent2 3 5 4 4 2" xfId="44158"/>
    <cellStyle name="40% - Accent2 3 5 4 5" xfId="32562"/>
    <cellStyle name="40% - Accent2 3 5 5" xfId="6085"/>
    <cellStyle name="40% - Accent2 3 5 5 2" xfId="23742"/>
    <cellStyle name="40% - Accent2 3 5 5 2 2" xfId="47044"/>
    <cellStyle name="40% - Accent2 3 5 5 3" xfId="35448"/>
    <cellStyle name="40% - Accent2 3 5 6" xfId="14610"/>
    <cellStyle name="40% - Accent2 3 5 7" xfId="19222"/>
    <cellStyle name="40% - Accent2 3 5 7 2" xfId="42579"/>
    <cellStyle name="40% - Accent2 3 5 8" xfId="29678"/>
    <cellStyle name="40% - Accent2 3 6" xfId="660"/>
    <cellStyle name="40% - Accent2 3 6 2" xfId="1393"/>
    <cellStyle name="40% - Accent2 3 6 2 2" xfId="2786"/>
    <cellStyle name="40% - Accent2 3 6 2 2 2" xfId="5670"/>
    <cellStyle name="40% - Accent2 3 6 2 2 2 2" xfId="11440"/>
    <cellStyle name="40% - Accent2 3 6 2 2 2 2 2" xfId="29097"/>
    <cellStyle name="40% - Accent2 3 6 2 2 2 2 2 2" xfId="52399"/>
    <cellStyle name="40% - Accent2 3 6 2 2 2 2 3" xfId="40803"/>
    <cellStyle name="40% - Accent2 3 6 2 2 2 3" xfId="14621"/>
    <cellStyle name="40% - Accent2 3 6 2 2 2 4" xfId="23325"/>
    <cellStyle name="40% - Accent2 3 6 2 2 2 4 2" xfId="46629"/>
    <cellStyle name="40% - Accent2 3 6 2 2 2 5" xfId="35033"/>
    <cellStyle name="40% - Accent2 3 6 2 2 3" xfId="8556"/>
    <cellStyle name="40% - Accent2 3 6 2 2 3 2" xfId="26213"/>
    <cellStyle name="40% - Accent2 3 6 2 2 3 2 2" xfId="49515"/>
    <cellStyle name="40% - Accent2 3 6 2 2 3 3" xfId="37919"/>
    <cellStyle name="40% - Accent2 3 6 2 2 4" xfId="14620"/>
    <cellStyle name="40% - Accent2 3 6 2 2 5" xfId="20441"/>
    <cellStyle name="40% - Accent2 3 6 2 2 5 2" xfId="43745"/>
    <cellStyle name="40% - Accent2 3 6 2 2 6" xfId="32149"/>
    <cellStyle name="40% - Accent2 3 6 2 3" xfId="4277"/>
    <cellStyle name="40% - Accent2 3 6 2 3 2" xfId="10047"/>
    <cellStyle name="40% - Accent2 3 6 2 3 2 2" xfId="27704"/>
    <cellStyle name="40% - Accent2 3 6 2 3 2 2 2" xfId="51006"/>
    <cellStyle name="40% - Accent2 3 6 2 3 2 3" xfId="39410"/>
    <cellStyle name="40% - Accent2 3 6 2 3 3" xfId="14622"/>
    <cellStyle name="40% - Accent2 3 6 2 3 4" xfId="21932"/>
    <cellStyle name="40% - Accent2 3 6 2 3 4 2" xfId="45236"/>
    <cellStyle name="40% - Accent2 3 6 2 3 5" xfId="33640"/>
    <cellStyle name="40% - Accent2 3 6 2 4" xfId="7163"/>
    <cellStyle name="40% - Accent2 3 6 2 4 2" xfId="24820"/>
    <cellStyle name="40% - Accent2 3 6 2 4 2 2" xfId="48122"/>
    <cellStyle name="40% - Accent2 3 6 2 4 3" xfId="36526"/>
    <cellStyle name="40% - Accent2 3 6 2 5" xfId="14619"/>
    <cellStyle name="40% - Accent2 3 6 2 6" xfId="18118"/>
    <cellStyle name="40% - Accent2 3 6 2 6 2" xfId="41501"/>
    <cellStyle name="40% - Accent2 3 6 2 7" xfId="30756"/>
    <cellStyle name="40% - Accent2 3 6 3" xfId="2053"/>
    <cellStyle name="40% - Accent2 3 6 3 2" xfId="4937"/>
    <cellStyle name="40% - Accent2 3 6 3 2 2" xfId="10707"/>
    <cellStyle name="40% - Accent2 3 6 3 2 2 2" xfId="28364"/>
    <cellStyle name="40% - Accent2 3 6 3 2 2 2 2" xfId="51666"/>
    <cellStyle name="40% - Accent2 3 6 3 2 2 3" xfId="40070"/>
    <cellStyle name="40% - Accent2 3 6 3 2 3" xfId="14624"/>
    <cellStyle name="40% - Accent2 3 6 3 2 4" xfId="22592"/>
    <cellStyle name="40% - Accent2 3 6 3 2 4 2" xfId="45896"/>
    <cellStyle name="40% - Accent2 3 6 3 2 5" xfId="34300"/>
    <cellStyle name="40% - Accent2 3 6 3 3" xfId="7823"/>
    <cellStyle name="40% - Accent2 3 6 3 3 2" xfId="25480"/>
    <cellStyle name="40% - Accent2 3 6 3 3 2 2" xfId="48782"/>
    <cellStyle name="40% - Accent2 3 6 3 3 3" xfId="37186"/>
    <cellStyle name="40% - Accent2 3 6 3 4" xfId="14623"/>
    <cellStyle name="40% - Accent2 3 6 3 5" xfId="19708"/>
    <cellStyle name="40% - Accent2 3 6 3 5 2" xfId="43012"/>
    <cellStyle name="40% - Accent2 3 6 3 6" xfId="31416"/>
    <cellStyle name="40% - Accent2 3 6 4" xfId="3544"/>
    <cellStyle name="40% - Accent2 3 6 4 2" xfId="9314"/>
    <cellStyle name="40% - Accent2 3 6 4 2 2" xfId="26971"/>
    <cellStyle name="40% - Accent2 3 6 4 2 2 2" xfId="50273"/>
    <cellStyle name="40% - Accent2 3 6 4 2 3" xfId="38677"/>
    <cellStyle name="40% - Accent2 3 6 4 3" xfId="14625"/>
    <cellStyle name="40% - Accent2 3 6 4 4" xfId="21199"/>
    <cellStyle name="40% - Accent2 3 6 4 4 2" xfId="44503"/>
    <cellStyle name="40% - Accent2 3 6 4 5" xfId="32907"/>
    <cellStyle name="40% - Accent2 3 6 5" xfId="6430"/>
    <cellStyle name="40% - Accent2 3 6 5 2" xfId="24087"/>
    <cellStyle name="40% - Accent2 3 6 5 2 2" xfId="47389"/>
    <cellStyle name="40% - Accent2 3 6 5 3" xfId="35793"/>
    <cellStyle name="40% - Accent2 3 6 6" xfId="14618"/>
    <cellStyle name="40% - Accent2 3 6 7" xfId="18851"/>
    <cellStyle name="40% - Accent2 3 6 7 2" xfId="42234"/>
    <cellStyle name="40% - Accent2 3 6 8" xfId="30023"/>
    <cellStyle name="40% - Accent2 3 7" xfId="874"/>
    <cellStyle name="40% - Accent2 3 7 2" xfId="2267"/>
    <cellStyle name="40% - Accent2 3 7 2 2" xfId="5151"/>
    <cellStyle name="40% - Accent2 3 7 2 2 2" xfId="10921"/>
    <cellStyle name="40% - Accent2 3 7 2 2 2 2" xfId="28578"/>
    <cellStyle name="40% - Accent2 3 7 2 2 2 2 2" xfId="51880"/>
    <cellStyle name="40% - Accent2 3 7 2 2 2 3" xfId="40284"/>
    <cellStyle name="40% - Accent2 3 7 2 2 3" xfId="14628"/>
    <cellStyle name="40% - Accent2 3 7 2 2 4" xfId="22806"/>
    <cellStyle name="40% - Accent2 3 7 2 2 4 2" xfId="46110"/>
    <cellStyle name="40% - Accent2 3 7 2 2 5" xfId="34514"/>
    <cellStyle name="40% - Accent2 3 7 2 3" xfId="8037"/>
    <cellStyle name="40% - Accent2 3 7 2 3 2" xfId="25694"/>
    <cellStyle name="40% - Accent2 3 7 2 3 2 2" xfId="48996"/>
    <cellStyle name="40% - Accent2 3 7 2 3 3" xfId="37400"/>
    <cellStyle name="40% - Accent2 3 7 2 4" xfId="14627"/>
    <cellStyle name="40% - Accent2 3 7 2 5" xfId="19922"/>
    <cellStyle name="40% - Accent2 3 7 2 5 2" xfId="43226"/>
    <cellStyle name="40% - Accent2 3 7 2 6" xfId="31630"/>
    <cellStyle name="40% - Accent2 3 7 3" xfId="3758"/>
    <cellStyle name="40% - Accent2 3 7 3 2" xfId="9528"/>
    <cellStyle name="40% - Accent2 3 7 3 2 2" xfId="27185"/>
    <cellStyle name="40% - Accent2 3 7 3 2 2 2" xfId="50487"/>
    <cellStyle name="40% - Accent2 3 7 3 2 3" xfId="38891"/>
    <cellStyle name="40% - Accent2 3 7 3 3" xfId="14629"/>
    <cellStyle name="40% - Accent2 3 7 3 4" xfId="21413"/>
    <cellStyle name="40% - Accent2 3 7 3 4 2" xfId="44717"/>
    <cellStyle name="40% - Accent2 3 7 3 5" xfId="33121"/>
    <cellStyle name="40% - Accent2 3 7 4" xfId="6644"/>
    <cellStyle name="40% - Accent2 3 7 4 2" xfId="24301"/>
    <cellStyle name="40% - Accent2 3 7 4 2 2" xfId="47603"/>
    <cellStyle name="40% - Accent2 3 7 4 3" xfId="36007"/>
    <cellStyle name="40% - Accent2 3 7 5" xfId="14626"/>
    <cellStyle name="40% - Accent2 3 7 6" xfId="18637"/>
    <cellStyle name="40% - Accent2 3 7 6 2" xfId="42020"/>
    <cellStyle name="40% - Accent2 3 7 7" xfId="30237"/>
    <cellStyle name="40% - Accent2 3 8" xfId="773"/>
    <cellStyle name="40% - Accent2 3 8 2" xfId="2166"/>
    <cellStyle name="40% - Accent2 3 8 2 2" xfId="5050"/>
    <cellStyle name="40% - Accent2 3 8 2 2 2" xfId="10820"/>
    <cellStyle name="40% - Accent2 3 8 2 2 2 2" xfId="28477"/>
    <cellStyle name="40% - Accent2 3 8 2 2 2 2 2" xfId="51779"/>
    <cellStyle name="40% - Accent2 3 8 2 2 2 3" xfId="40183"/>
    <cellStyle name="40% - Accent2 3 8 2 2 3" xfId="14632"/>
    <cellStyle name="40% - Accent2 3 8 2 2 4" xfId="22705"/>
    <cellStyle name="40% - Accent2 3 8 2 2 4 2" xfId="46009"/>
    <cellStyle name="40% - Accent2 3 8 2 2 5" xfId="34413"/>
    <cellStyle name="40% - Accent2 3 8 2 3" xfId="7936"/>
    <cellStyle name="40% - Accent2 3 8 2 3 2" xfId="25593"/>
    <cellStyle name="40% - Accent2 3 8 2 3 2 2" xfId="48895"/>
    <cellStyle name="40% - Accent2 3 8 2 3 3" xfId="37299"/>
    <cellStyle name="40% - Accent2 3 8 2 4" xfId="14631"/>
    <cellStyle name="40% - Accent2 3 8 2 5" xfId="19821"/>
    <cellStyle name="40% - Accent2 3 8 2 5 2" xfId="43125"/>
    <cellStyle name="40% - Accent2 3 8 2 6" xfId="31529"/>
    <cellStyle name="40% - Accent2 3 8 3" xfId="3657"/>
    <cellStyle name="40% - Accent2 3 8 3 2" xfId="9427"/>
    <cellStyle name="40% - Accent2 3 8 3 2 2" xfId="27084"/>
    <cellStyle name="40% - Accent2 3 8 3 2 2 2" xfId="50386"/>
    <cellStyle name="40% - Accent2 3 8 3 2 3" xfId="38790"/>
    <cellStyle name="40% - Accent2 3 8 3 3" xfId="14633"/>
    <cellStyle name="40% - Accent2 3 8 3 4" xfId="21312"/>
    <cellStyle name="40% - Accent2 3 8 3 4 2" xfId="44616"/>
    <cellStyle name="40% - Accent2 3 8 3 5" xfId="33020"/>
    <cellStyle name="40% - Accent2 3 8 4" xfId="6543"/>
    <cellStyle name="40% - Accent2 3 8 4 2" xfId="24200"/>
    <cellStyle name="40% - Accent2 3 8 4 2 2" xfId="47502"/>
    <cellStyle name="40% - Accent2 3 8 4 3" xfId="35906"/>
    <cellStyle name="40% - Accent2 3 8 5" xfId="14630"/>
    <cellStyle name="40% - Accent2 3 8 6" xfId="18738"/>
    <cellStyle name="40% - Accent2 3 8 6 2" xfId="42121"/>
    <cellStyle name="40% - Accent2 3 8 7" xfId="30136"/>
    <cellStyle name="40% - Accent2 3 9" xfId="1520"/>
    <cellStyle name="40% - Accent2 3 9 2" xfId="4404"/>
    <cellStyle name="40% - Accent2 3 9 2 2" xfId="10174"/>
    <cellStyle name="40% - Accent2 3 9 2 2 2" xfId="27831"/>
    <cellStyle name="40% - Accent2 3 9 2 2 2 2" xfId="51133"/>
    <cellStyle name="40% - Accent2 3 9 2 2 3" xfId="39537"/>
    <cellStyle name="40% - Accent2 3 9 2 3" xfId="14635"/>
    <cellStyle name="40% - Accent2 3 9 2 4" xfId="22059"/>
    <cellStyle name="40% - Accent2 3 9 2 4 2" xfId="45363"/>
    <cellStyle name="40% - Accent2 3 9 2 5" xfId="33767"/>
    <cellStyle name="40% - Accent2 3 9 3" xfId="7290"/>
    <cellStyle name="40% - Accent2 3 9 3 2" xfId="24947"/>
    <cellStyle name="40% - Accent2 3 9 3 2 2" xfId="48249"/>
    <cellStyle name="40% - Accent2 3 9 3 3" xfId="36653"/>
    <cellStyle name="40% - Accent2 3 9 4" xfId="14634"/>
    <cellStyle name="40% - Accent2 3 9 5" xfId="17991"/>
    <cellStyle name="40% - Accent2 3 9 5 2" xfId="41374"/>
    <cellStyle name="40% - Accent2 3 9 6" xfId="30883"/>
    <cellStyle name="40% - Accent2 30" xfId="29445"/>
    <cellStyle name="40% - Accent2 30 2" xfId="52677"/>
    <cellStyle name="40% - Accent2 31" xfId="29457"/>
    <cellStyle name="40% - Accent2 32" xfId="52692"/>
    <cellStyle name="40% - Accent2 4" xfId="113"/>
    <cellStyle name="40% - Accent2 4 10" xfId="5909"/>
    <cellStyle name="40% - Accent2 4 10 2" xfId="23566"/>
    <cellStyle name="40% - Accent2 4 10 2 2" xfId="46868"/>
    <cellStyle name="40% - Accent2 4 10 3" xfId="35272"/>
    <cellStyle name="40% - Accent2 4 11" xfId="14636"/>
    <cellStyle name="40% - Accent2 4 12" xfId="19398"/>
    <cellStyle name="40% - Accent2 4 12 2" xfId="42755"/>
    <cellStyle name="40% - Accent2 4 13" xfId="29502"/>
    <cellStyle name="40% - Accent2 4 2" xfId="296"/>
    <cellStyle name="40% - Accent2 4 2 2" xfId="552"/>
    <cellStyle name="40% - Accent2 4 2 2 2" xfId="1285"/>
    <cellStyle name="40% - Accent2 4 2 2 2 2" xfId="2678"/>
    <cellStyle name="40% - Accent2 4 2 2 2 2 2" xfId="5562"/>
    <cellStyle name="40% - Accent2 4 2 2 2 2 2 2" xfId="11332"/>
    <cellStyle name="40% - Accent2 4 2 2 2 2 2 2 2" xfId="28989"/>
    <cellStyle name="40% - Accent2 4 2 2 2 2 2 2 2 2" xfId="52291"/>
    <cellStyle name="40% - Accent2 4 2 2 2 2 2 2 3" xfId="40695"/>
    <cellStyle name="40% - Accent2 4 2 2 2 2 2 3" xfId="14641"/>
    <cellStyle name="40% - Accent2 4 2 2 2 2 2 4" xfId="23217"/>
    <cellStyle name="40% - Accent2 4 2 2 2 2 2 4 2" xfId="46521"/>
    <cellStyle name="40% - Accent2 4 2 2 2 2 2 5" xfId="34925"/>
    <cellStyle name="40% - Accent2 4 2 2 2 2 3" xfId="8448"/>
    <cellStyle name="40% - Accent2 4 2 2 2 2 3 2" xfId="26105"/>
    <cellStyle name="40% - Accent2 4 2 2 2 2 3 2 2" xfId="49407"/>
    <cellStyle name="40% - Accent2 4 2 2 2 2 3 3" xfId="37811"/>
    <cellStyle name="40% - Accent2 4 2 2 2 2 4" xfId="14640"/>
    <cellStyle name="40% - Accent2 4 2 2 2 2 5" xfId="20333"/>
    <cellStyle name="40% - Accent2 4 2 2 2 2 5 2" xfId="43637"/>
    <cellStyle name="40% - Accent2 4 2 2 2 2 6" xfId="32041"/>
    <cellStyle name="40% - Accent2 4 2 2 2 3" xfId="4169"/>
    <cellStyle name="40% - Accent2 4 2 2 2 3 2" xfId="9939"/>
    <cellStyle name="40% - Accent2 4 2 2 2 3 2 2" xfId="27596"/>
    <cellStyle name="40% - Accent2 4 2 2 2 3 2 2 2" xfId="50898"/>
    <cellStyle name="40% - Accent2 4 2 2 2 3 2 3" xfId="39302"/>
    <cellStyle name="40% - Accent2 4 2 2 2 3 3" xfId="14642"/>
    <cellStyle name="40% - Accent2 4 2 2 2 3 4" xfId="21824"/>
    <cellStyle name="40% - Accent2 4 2 2 2 3 4 2" xfId="45128"/>
    <cellStyle name="40% - Accent2 4 2 2 2 3 5" xfId="33532"/>
    <cellStyle name="40% - Accent2 4 2 2 2 4" xfId="7055"/>
    <cellStyle name="40% - Accent2 4 2 2 2 4 2" xfId="24712"/>
    <cellStyle name="40% - Accent2 4 2 2 2 4 2 2" xfId="48014"/>
    <cellStyle name="40% - Accent2 4 2 2 2 4 3" xfId="36418"/>
    <cellStyle name="40% - Accent2 4 2 2 2 5" xfId="14639"/>
    <cellStyle name="40% - Accent2 4 2 2 2 6" xfId="18226"/>
    <cellStyle name="40% - Accent2 4 2 2 2 6 2" xfId="41609"/>
    <cellStyle name="40% - Accent2 4 2 2 2 7" xfId="30648"/>
    <cellStyle name="40% - Accent2 4 2 2 3" xfId="1945"/>
    <cellStyle name="40% - Accent2 4 2 2 3 2" xfId="4829"/>
    <cellStyle name="40% - Accent2 4 2 2 3 2 2" xfId="10599"/>
    <cellStyle name="40% - Accent2 4 2 2 3 2 2 2" xfId="28256"/>
    <cellStyle name="40% - Accent2 4 2 2 3 2 2 2 2" xfId="51558"/>
    <cellStyle name="40% - Accent2 4 2 2 3 2 2 3" xfId="39962"/>
    <cellStyle name="40% - Accent2 4 2 2 3 2 3" xfId="14644"/>
    <cellStyle name="40% - Accent2 4 2 2 3 2 4" xfId="22484"/>
    <cellStyle name="40% - Accent2 4 2 2 3 2 4 2" xfId="45788"/>
    <cellStyle name="40% - Accent2 4 2 2 3 2 5" xfId="34192"/>
    <cellStyle name="40% - Accent2 4 2 2 3 3" xfId="7715"/>
    <cellStyle name="40% - Accent2 4 2 2 3 3 2" xfId="25372"/>
    <cellStyle name="40% - Accent2 4 2 2 3 3 2 2" xfId="48674"/>
    <cellStyle name="40% - Accent2 4 2 2 3 3 3" xfId="37078"/>
    <cellStyle name="40% - Accent2 4 2 2 3 4" xfId="14643"/>
    <cellStyle name="40% - Accent2 4 2 2 3 5" xfId="19600"/>
    <cellStyle name="40% - Accent2 4 2 2 3 5 2" xfId="42904"/>
    <cellStyle name="40% - Accent2 4 2 2 3 6" xfId="31308"/>
    <cellStyle name="40% - Accent2 4 2 2 4" xfId="3436"/>
    <cellStyle name="40% - Accent2 4 2 2 4 2" xfId="9206"/>
    <cellStyle name="40% - Accent2 4 2 2 4 2 2" xfId="26863"/>
    <cellStyle name="40% - Accent2 4 2 2 4 2 2 2" xfId="50165"/>
    <cellStyle name="40% - Accent2 4 2 2 4 2 3" xfId="38569"/>
    <cellStyle name="40% - Accent2 4 2 2 4 3" xfId="14645"/>
    <cellStyle name="40% - Accent2 4 2 2 4 4" xfId="21091"/>
    <cellStyle name="40% - Accent2 4 2 2 4 4 2" xfId="44395"/>
    <cellStyle name="40% - Accent2 4 2 2 4 5" xfId="32799"/>
    <cellStyle name="40% - Accent2 4 2 2 5" xfId="6322"/>
    <cellStyle name="40% - Accent2 4 2 2 5 2" xfId="23979"/>
    <cellStyle name="40% - Accent2 4 2 2 5 2 2" xfId="47281"/>
    <cellStyle name="40% - Accent2 4 2 2 5 3" xfId="35685"/>
    <cellStyle name="40% - Accent2 4 2 2 6" xfId="14638"/>
    <cellStyle name="40% - Accent2 4 2 2 7" xfId="18959"/>
    <cellStyle name="40% - Accent2 4 2 2 7 2" xfId="42342"/>
    <cellStyle name="40% - Accent2 4 2 2 8" xfId="29915"/>
    <cellStyle name="40% - Accent2 4 2 3" xfId="1069"/>
    <cellStyle name="40% - Accent2 4 2 3 2" xfId="2462"/>
    <cellStyle name="40% - Accent2 4 2 3 2 2" xfId="5346"/>
    <cellStyle name="40% - Accent2 4 2 3 2 2 2" xfId="11116"/>
    <cellStyle name="40% - Accent2 4 2 3 2 2 2 2" xfId="28773"/>
    <cellStyle name="40% - Accent2 4 2 3 2 2 2 2 2" xfId="52075"/>
    <cellStyle name="40% - Accent2 4 2 3 2 2 2 3" xfId="40479"/>
    <cellStyle name="40% - Accent2 4 2 3 2 2 3" xfId="14648"/>
    <cellStyle name="40% - Accent2 4 2 3 2 2 4" xfId="23001"/>
    <cellStyle name="40% - Accent2 4 2 3 2 2 4 2" xfId="46305"/>
    <cellStyle name="40% - Accent2 4 2 3 2 2 5" xfId="34709"/>
    <cellStyle name="40% - Accent2 4 2 3 2 3" xfId="8232"/>
    <cellStyle name="40% - Accent2 4 2 3 2 3 2" xfId="25889"/>
    <cellStyle name="40% - Accent2 4 2 3 2 3 2 2" xfId="49191"/>
    <cellStyle name="40% - Accent2 4 2 3 2 3 3" xfId="37595"/>
    <cellStyle name="40% - Accent2 4 2 3 2 4" xfId="14647"/>
    <cellStyle name="40% - Accent2 4 2 3 2 5" xfId="20117"/>
    <cellStyle name="40% - Accent2 4 2 3 2 5 2" xfId="43421"/>
    <cellStyle name="40% - Accent2 4 2 3 2 6" xfId="31825"/>
    <cellStyle name="40% - Accent2 4 2 3 3" xfId="3953"/>
    <cellStyle name="40% - Accent2 4 2 3 3 2" xfId="9723"/>
    <cellStyle name="40% - Accent2 4 2 3 3 2 2" xfId="27380"/>
    <cellStyle name="40% - Accent2 4 2 3 3 2 2 2" xfId="50682"/>
    <cellStyle name="40% - Accent2 4 2 3 3 2 3" xfId="39086"/>
    <cellStyle name="40% - Accent2 4 2 3 3 3" xfId="14649"/>
    <cellStyle name="40% - Accent2 4 2 3 3 4" xfId="21608"/>
    <cellStyle name="40% - Accent2 4 2 3 3 4 2" xfId="44912"/>
    <cellStyle name="40% - Accent2 4 2 3 3 5" xfId="33316"/>
    <cellStyle name="40% - Accent2 4 2 3 4" xfId="6839"/>
    <cellStyle name="40% - Accent2 4 2 3 4 2" xfId="24496"/>
    <cellStyle name="40% - Accent2 4 2 3 4 2 2" xfId="47798"/>
    <cellStyle name="40% - Accent2 4 2 3 4 3" xfId="36202"/>
    <cellStyle name="40% - Accent2 4 2 3 5" xfId="14646"/>
    <cellStyle name="40% - Accent2 4 2 3 6" xfId="18442"/>
    <cellStyle name="40% - Accent2 4 2 3 6 2" xfId="41825"/>
    <cellStyle name="40% - Accent2 4 2 3 7" xfId="30432"/>
    <cellStyle name="40% - Accent2 4 2 4" xfId="1715"/>
    <cellStyle name="40% - Accent2 4 2 4 2" xfId="4599"/>
    <cellStyle name="40% - Accent2 4 2 4 2 2" xfId="10369"/>
    <cellStyle name="40% - Accent2 4 2 4 2 2 2" xfId="28026"/>
    <cellStyle name="40% - Accent2 4 2 4 2 2 2 2" xfId="51328"/>
    <cellStyle name="40% - Accent2 4 2 4 2 2 3" xfId="39732"/>
    <cellStyle name="40% - Accent2 4 2 4 2 3" xfId="14651"/>
    <cellStyle name="40% - Accent2 4 2 4 2 4" xfId="22254"/>
    <cellStyle name="40% - Accent2 4 2 4 2 4 2" xfId="45558"/>
    <cellStyle name="40% - Accent2 4 2 4 2 5" xfId="33962"/>
    <cellStyle name="40% - Accent2 4 2 4 3" xfId="7485"/>
    <cellStyle name="40% - Accent2 4 2 4 3 2" xfId="25142"/>
    <cellStyle name="40% - Accent2 4 2 4 3 2 2" xfId="48444"/>
    <cellStyle name="40% - Accent2 4 2 4 3 3" xfId="36848"/>
    <cellStyle name="40% - Accent2 4 2 4 4" xfId="14650"/>
    <cellStyle name="40% - Accent2 4 2 4 5" xfId="17796"/>
    <cellStyle name="40% - Accent2 4 2 4 5 2" xfId="41179"/>
    <cellStyle name="40% - Accent2 4 2 4 6" xfId="31078"/>
    <cellStyle name="40% - Accent2 4 2 5" xfId="3206"/>
    <cellStyle name="40% - Accent2 4 2 5 2" xfId="8976"/>
    <cellStyle name="40% - Accent2 4 2 5 2 2" xfId="26633"/>
    <cellStyle name="40% - Accent2 4 2 5 2 2 2" xfId="49935"/>
    <cellStyle name="40% - Accent2 4 2 5 2 3" xfId="38339"/>
    <cellStyle name="40% - Accent2 4 2 5 3" xfId="14652"/>
    <cellStyle name="40% - Accent2 4 2 5 4" xfId="20861"/>
    <cellStyle name="40% - Accent2 4 2 5 4 2" xfId="44165"/>
    <cellStyle name="40% - Accent2 4 2 5 5" xfId="32569"/>
    <cellStyle name="40% - Accent2 4 2 6" xfId="6092"/>
    <cellStyle name="40% - Accent2 4 2 6 2" xfId="23749"/>
    <cellStyle name="40% - Accent2 4 2 6 2 2" xfId="47051"/>
    <cellStyle name="40% - Accent2 4 2 6 3" xfId="35455"/>
    <cellStyle name="40% - Accent2 4 2 7" xfId="14637"/>
    <cellStyle name="40% - Accent2 4 2 8" xfId="19215"/>
    <cellStyle name="40% - Accent2 4 2 8 2" xfId="42572"/>
    <cellStyle name="40% - Accent2 4 2 9" xfId="29685"/>
    <cellStyle name="40% - Accent2 4 3" xfId="297"/>
    <cellStyle name="40% - Accent2 4 3 2" xfId="553"/>
    <cellStyle name="40% - Accent2 4 3 2 2" xfId="1286"/>
    <cellStyle name="40% - Accent2 4 3 2 2 2" xfId="2679"/>
    <cellStyle name="40% - Accent2 4 3 2 2 2 2" xfId="5563"/>
    <cellStyle name="40% - Accent2 4 3 2 2 2 2 2" xfId="11333"/>
    <cellStyle name="40% - Accent2 4 3 2 2 2 2 2 2" xfId="28990"/>
    <cellStyle name="40% - Accent2 4 3 2 2 2 2 2 2 2" xfId="52292"/>
    <cellStyle name="40% - Accent2 4 3 2 2 2 2 2 3" xfId="40696"/>
    <cellStyle name="40% - Accent2 4 3 2 2 2 2 3" xfId="14657"/>
    <cellStyle name="40% - Accent2 4 3 2 2 2 2 4" xfId="23218"/>
    <cellStyle name="40% - Accent2 4 3 2 2 2 2 4 2" xfId="46522"/>
    <cellStyle name="40% - Accent2 4 3 2 2 2 2 5" xfId="34926"/>
    <cellStyle name="40% - Accent2 4 3 2 2 2 3" xfId="8449"/>
    <cellStyle name="40% - Accent2 4 3 2 2 2 3 2" xfId="26106"/>
    <cellStyle name="40% - Accent2 4 3 2 2 2 3 2 2" xfId="49408"/>
    <cellStyle name="40% - Accent2 4 3 2 2 2 3 3" xfId="37812"/>
    <cellStyle name="40% - Accent2 4 3 2 2 2 4" xfId="14656"/>
    <cellStyle name="40% - Accent2 4 3 2 2 2 5" xfId="20334"/>
    <cellStyle name="40% - Accent2 4 3 2 2 2 5 2" xfId="43638"/>
    <cellStyle name="40% - Accent2 4 3 2 2 2 6" xfId="32042"/>
    <cellStyle name="40% - Accent2 4 3 2 2 3" xfId="4170"/>
    <cellStyle name="40% - Accent2 4 3 2 2 3 2" xfId="9940"/>
    <cellStyle name="40% - Accent2 4 3 2 2 3 2 2" xfId="27597"/>
    <cellStyle name="40% - Accent2 4 3 2 2 3 2 2 2" xfId="50899"/>
    <cellStyle name="40% - Accent2 4 3 2 2 3 2 3" xfId="39303"/>
    <cellStyle name="40% - Accent2 4 3 2 2 3 3" xfId="14658"/>
    <cellStyle name="40% - Accent2 4 3 2 2 3 4" xfId="21825"/>
    <cellStyle name="40% - Accent2 4 3 2 2 3 4 2" xfId="45129"/>
    <cellStyle name="40% - Accent2 4 3 2 2 3 5" xfId="33533"/>
    <cellStyle name="40% - Accent2 4 3 2 2 4" xfId="7056"/>
    <cellStyle name="40% - Accent2 4 3 2 2 4 2" xfId="24713"/>
    <cellStyle name="40% - Accent2 4 3 2 2 4 2 2" xfId="48015"/>
    <cellStyle name="40% - Accent2 4 3 2 2 4 3" xfId="36419"/>
    <cellStyle name="40% - Accent2 4 3 2 2 5" xfId="14655"/>
    <cellStyle name="40% - Accent2 4 3 2 2 6" xfId="18225"/>
    <cellStyle name="40% - Accent2 4 3 2 2 6 2" xfId="41608"/>
    <cellStyle name="40% - Accent2 4 3 2 2 7" xfId="30649"/>
    <cellStyle name="40% - Accent2 4 3 2 3" xfId="1946"/>
    <cellStyle name="40% - Accent2 4 3 2 3 2" xfId="4830"/>
    <cellStyle name="40% - Accent2 4 3 2 3 2 2" xfId="10600"/>
    <cellStyle name="40% - Accent2 4 3 2 3 2 2 2" xfId="28257"/>
    <cellStyle name="40% - Accent2 4 3 2 3 2 2 2 2" xfId="51559"/>
    <cellStyle name="40% - Accent2 4 3 2 3 2 2 3" xfId="39963"/>
    <cellStyle name="40% - Accent2 4 3 2 3 2 3" xfId="14660"/>
    <cellStyle name="40% - Accent2 4 3 2 3 2 4" xfId="22485"/>
    <cellStyle name="40% - Accent2 4 3 2 3 2 4 2" xfId="45789"/>
    <cellStyle name="40% - Accent2 4 3 2 3 2 5" xfId="34193"/>
    <cellStyle name="40% - Accent2 4 3 2 3 3" xfId="7716"/>
    <cellStyle name="40% - Accent2 4 3 2 3 3 2" xfId="25373"/>
    <cellStyle name="40% - Accent2 4 3 2 3 3 2 2" xfId="48675"/>
    <cellStyle name="40% - Accent2 4 3 2 3 3 3" xfId="37079"/>
    <cellStyle name="40% - Accent2 4 3 2 3 4" xfId="14659"/>
    <cellStyle name="40% - Accent2 4 3 2 3 5" xfId="19601"/>
    <cellStyle name="40% - Accent2 4 3 2 3 5 2" xfId="42905"/>
    <cellStyle name="40% - Accent2 4 3 2 3 6" xfId="31309"/>
    <cellStyle name="40% - Accent2 4 3 2 4" xfId="3437"/>
    <cellStyle name="40% - Accent2 4 3 2 4 2" xfId="9207"/>
    <cellStyle name="40% - Accent2 4 3 2 4 2 2" xfId="26864"/>
    <cellStyle name="40% - Accent2 4 3 2 4 2 2 2" xfId="50166"/>
    <cellStyle name="40% - Accent2 4 3 2 4 2 3" xfId="38570"/>
    <cellStyle name="40% - Accent2 4 3 2 4 3" xfId="14661"/>
    <cellStyle name="40% - Accent2 4 3 2 4 4" xfId="21092"/>
    <cellStyle name="40% - Accent2 4 3 2 4 4 2" xfId="44396"/>
    <cellStyle name="40% - Accent2 4 3 2 4 5" xfId="32800"/>
    <cellStyle name="40% - Accent2 4 3 2 5" xfId="6323"/>
    <cellStyle name="40% - Accent2 4 3 2 5 2" xfId="23980"/>
    <cellStyle name="40% - Accent2 4 3 2 5 2 2" xfId="47282"/>
    <cellStyle name="40% - Accent2 4 3 2 5 3" xfId="35686"/>
    <cellStyle name="40% - Accent2 4 3 2 6" xfId="14654"/>
    <cellStyle name="40% - Accent2 4 3 2 7" xfId="18958"/>
    <cellStyle name="40% - Accent2 4 3 2 7 2" xfId="42341"/>
    <cellStyle name="40% - Accent2 4 3 2 8" xfId="29916"/>
    <cellStyle name="40% - Accent2 4 3 3" xfId="1070"/>
    <cellStyle name="40% - Accent2 4 3 3 2" xfId="2463"/>
    <cellStyle name="40% - Accent2 4 3 3 2 2" xfId="5347"/>
    <cellStyle name="40% - Accent2 4 3 3 2 2 2" xfId="11117"/>
    <cellStyle name="40% - Accent2 4 3 3 2 2 2 2" xfId="28774"/>
    <cellStyle name="40% - Accent2 4 3 3 2 2 2 2 2" xfId="52076"/>
    <cellStyle name="40% - Accent2 4 3 3 2 2 2 3" xfId="40480"/>
    <cellStyle name="40% - Accent2 4 3 3 2 2 3" xfId="14664"/>
    <cellStyle name="40% - Accent2 4 3 3 2 2 4" xfId="23002"/>
    <cellStyle name="40% - Accent2 4 3 3 2 2 4 2" xfId="46306"/>
    <cellStyle name="40% - Accent2 4 3 3 2 2 5" xfId="34710"/>
    <cellStyle name="40% - Accent2 4 3 3 2 3" xfId="8233"/>
    <cellStyle name="40% - Accent2 4 3 3 2 3 2" xfId="25890"/>
    <cellStyle name="40% - Accent2 4 3 3 2 3 2 2" xfId="49192"/>
    <cellStyle name="40% - Accent2 4 3 3 2 3 3" xfId="37596"/>
    <cellStyle name="40% - Accent2 4 3 3 2 4" xfId="14663"/>
    <cellStyle name="40% - Accent2 4 3 3 2 5" xfId="20118"/>
    <cellStyle name="40% - Accent2 4 3 3 2 5 2" xfId="43422"/>
    <cellStyle name="40% - Accent2 4 3 3 2 6" xfId="31826"/>
    <cellStyle name="40% - Accent2 4 3 3 3" xfId="3954"/>
    <cellStyle name="40% - Accent2 4 3 3 3 2" xfId="9724"/>
    <cellStyle name="40% - Accent2 4 3 3 3 2 2" xfId="27381"/>
    <cellStyle name="40% - Accent2 4 3 3 3 2 2 2" xfId="50683"/>
    <cellStyle name="40% - Accent2 4 3 3 3 2 3" xfId="39087"/>
    <cellStyle name="40% - Accent2 4 3 3 3 3" xfId="14665"/>
    <cellStyle name="40% - Accent2 4 3 3 3 4" xfId="21609"/>
    <cellStyle name="40% - Accent2 4 3 3 3 4 2" xfId="44913"/>
    <cellStyle name="40% - Accent2 4 3 3 3 5" xfId="33317"/>
    <cellStyle name="40% - Accent2 4 3 3 4" xfId="6840"/>
    <cellStyle name="40% - Accent2 4 3 3 4 2" xfId="24497"/>
    <cellStyle name="40% - Accent2 4 3 3 4 2 2" xfId="47799"/>
    <cellStyle name="40% - Accent2 4 3 3 4 3" xfId="36203"/>
    <cellStyle name="40% - Accent2 4 3 3 5" xfId="14662"/>
    <cellStyle name="40% - Accent2 4 3 3 6" xfId="18441"/>
    <cellStyle name="40% - Accent2 4 3 3 6 2" xfId="41824"/>
    <cellStyle name="40% - Accent2 4 3 3 7" xfId="30433"/>
    <cellStyle name="40% - Accent2 4 3 4" xfId="1716"/>
    <cellStyle name="40% - Accent2 4 3 4 2" xfId="4600"/>
    <cellStyle name="40% - Accent2 4 3 4 2 2" xfId="10370"/>
    <cellStyle name="40% - Accent2 4 3 4 2 2 2" xfId="28027"/>
    <cellStyle name="40% - Accent2 4 3 4 2 2 2 2" xfId="51329"/>
    <cellStyle name="40% - Accent2 4 3 4 2 2 3" xfId="39733"/>
    <cellStyle name="40% - Accent2 4 3 4 2 3" xfId="14667"/>
    <cellStyle name="40% - Accent2 4 3 4 2 4" xfId="22255"/>
    <cellStyle name="40% - Accent2 4 3 4 2 4 2" xfId="45559"/>
    <cellStyle name="40% - Accent2 4 3 4 2 5" xfId="33963"/>
    <cellStyle name="40% - Accent2 4 3 4 3" xfId="7486"/>
    <cellStyle name="40% - Accent2 4 3 4 3 2" xfId="25143"/>
    <cellStyle name="40% - Accent2 4 3 4 3 2 2" xfId="48445"/>
    <cellStyle name="40% - Accent2 4 3 4 3 3" xfId="36849"/>
    <cellStyle name="40% - Accent2 4 3 4 4" xfId="14666"/>
    <cellStyle name="40% - Accent2 4 3 4 5" xfId="17795"/>
    <cellStyle name="40% - Accent2 4 3 4 5 2" xfId="41178"/>
    <cellStyle name="40% - Accent2 4 3 4 6" xfId="31079"/>
    <cellStyle name="40% - Accent2 4 3 5" xfId="3207"/>
    <cellStyle name="40% - Accent2 4 3 5 2" xfId="8977"/>
    <cellStyle name="40% - Accent2 4 3 5 2 2" xfId="26634"/>
    <cellStyle name="40% - Accent2 4 3 5 2 2 2" xfId="49936"/>
    <cellStyle name="40% - Accent2 4 3 5 2 3" xfId="38340"/>
    <cellStyle name="40% - Accent2 4 3 5 3" xfId="14668"/>
    <cellStyle name="40% - Accent2 4 3 5 4" xfId="20862"/>
    <cellStyle name="40% - Accent2 4 3 5 4 2" xfId="44166"/>
    <cellStyle name="40% - Accent2 4 3 5 5" xfId="32570"/>
    <cellStyle name="40% - Accent2 4 3 6" xfId="6093"/>
    <cellStyle name="40% - Accent2 4 3 6 2" xfId="23750"/>
    <cellStyle name="40% - Accent2 4 3 6 2 2" xfId="47052"/>
    <cellStyle name="40% - Accent2 4 3 6 3" xfId="35456"/>
    <cellStyle name="40% - Accent2 4 3 7" xfId="14653"/>
    <cellStyle name="40% - Accent2 4 3 8" xfId="19214"/>
    <cellStyle name="40% - Accent2 4 3 8 2" xfId="42571"/>
    <cellStyle name="40% - Accent2 4 3 9" xfId="29686"/>
    <cellStyle name="40% - Accent2 4 4" xfId="295"/>
    <cellStyle name="40% - Accent2 4 4 2" xfId="1068"/>
    <cellStyle name="40% - Accent2 4 4 2 2" xfId="2461"/>
    <cellStyle name="40% - Accent2 4 4 2 2 2" xfId="5345"/>
    <cellStyle name="40% - Accent2 4 4 2 2 2 2" xfId="11115"/>
    <cellStyle name="40% - Accent2 4 4 2 2 2 2 2" xfId="28772"/>
    <cellStyle name="40% - Accent2 4 4 2 2 2 2 2 2" xfId="52074"/>
    <cellStyle name="40% - Accent2 4 4 2 2 2 2 3" xfId="40478"/>
    <cellStyle name="40% - Accent2 4 4 2 2 2 3" xfId="14672"/>
    <cellStyle name="40% - Accent2 4 4 2 2 2 4" xfId="23000"/>
    <cellStyle name="40% - Accent2 4 4 2 2 2 4 2" xfId="46304"/>
    <cellStyle name="40% - Accent2 4 4 2 2 2 5" xfId="34708"/>
    <cellStyle name="40% - Accent2 4 4 2 2 3" xfId="8231"/>
    <cellStyle name="40% - Accent2 4 4 2 2 3 2" xfId="25888"/>
    <cellStyle name="40% - Accent2 4 4 2 2 3 2 2" xfId="49190"/>
    <cellStyle name="40% - Accent2 4 4 2 2 3 3" xfId="37594"/>
    <cellStyle name="40% - Accent2 4 4 2 2 4" xfId="14671"/>
    <cellStyle name="40% - Accent2 4 4 2 2 5" xfId="20116"/>
    <cellStyle name="40% - Accent2 4 4 2 2 5 2" xfId="43420"/>
    <cellStyle name="40% - Accent2 4 4 2 2 6" xfId="31824"/>
    <cellStyle name="40% - Accent2 4 4 2 3" xfId="3952"/>
    <cellStyle name="40% - Accent2 4 4 2 3 2" xfId="9722"/>
    <cellStyle name="40% - Accent2 4 4 2 3 2 2" xfId="27379"/>
    <cellStyle name="40% - Accent2 4 4 2 3 2 2 2" xfId="50681"/>
    <cellStyle name="40% - Accent2 4 4 2 3 2 3" xfId="39085"/>
    <cellStyle name="40% - Accent2 4 4 2 3 3" xfId="14673"/>
    <cellStyle name="40% - Accent2 4 4 2 3 4" xfId="21607"/>
    <cellStyle name="40% - Accent2 4 4 2 3 4 2" xfId="44911"/>
    <cellStyle name="40% - Accent2 4 4 2 3 5" xfId="33315"/>
    <cellStyle name="40% - Accent2 4 4 2 4" xfId="6838"/>
    <cellStyle name="40% - Accent2 4 4 2 4 2" xfId="24495"/>
    <cellStyle name="40% - Accent2 4 4 2 4 2 2" xfId="47797"/>
    <cellStyle name="40% - Accent2 4 4 2 4 3" xfId="36201"/>
    <cellStyle name="40% - Accent2 4 4 2 5" xfId="14670"/>
    <cellStyle name="40% - Accent2 4 4 2 6" xfId="18443"/>
    <cellStyle name="40% - Accent2 4 4 2 6 2" xfId="41826"/>
    <cellStyle name="40% - Accent2 4 4 2 7" xfId="30431"/>
    <cellStyle name="40% - Accent2 4 4 3" xfId="1714"/>
    <cellStyle name="40% - Accent2 4 4 3 2" xfId="4598"/>
    <cellStyle name="40% - Accent2 4 4 3 2 2" xfId="10368"/>
    <cellStyle name="40% - Accent2 4 4 3 2 2 2" xfId="28025"/>
    <cellStyle name="40% - Accent2 4 4 3 2 2 2 2" xfId="51327"/>
    <cellStyle name="40% - Accent2 4 4 3 2 2 3" xfId="39731"/>
    <cellStyle name="40% - Accent2 4 4 3 2 3" xfId="14675"/>
    <cellStyle name="40% - Accent2 4 4 3 2 4" xfId="22253"/>
    <cellStyle name="40% - Accent2 4 4 3 2 4 2" xfId="45557"/>
    <cellStyle name="40% - Accent2 4 4 3 2 5" xfId="33961"/>
    <cellStyle name="40% - Accent2 4 4 3 3" xfId="7484"/>
    <cellStyle name="40% - Accent2 4 4 3 3 2" xfId="25141"/>
    <cellStyle name="40% - Accent2 4 4 3 3 2 2" xfId="48443"/>
    <cellStyle name="40% - Accent2 4 4 3 3 3" xfId="36847"/>
    <cellStyle name="40% - Accent2 4 4 3 4" xfId="14674"/>
    <cellStyle name="40% - Accent2 4 4 3 5" xfId="17797"/>
    <cellStyle name="40% - Accent2 4 4 3 5 2" xfId="41180"/>
    <cellStyle name="40% - Accent2 4 4 3 6" xfId="31077"/>
    <cellStyle name="40% - Accent2 4 4 4" xfId="3205"/>
    <cellStyle name="40% - Accent2 4 4 4 2" xfId="8975"/>
    <cellStyle name="40% - Accent2 4 4 4 2 2" xfId="26632"/>
    <cellStyle name="40% - Accent2 4 4 4 2 2 2" xfId="49934"/>
    <cellStyle name="40% - Accent2 4 4 4 2 3" xfId="38338"/>
    <cellStyle name="40% - Accent2 4 4 4 3" xfId="14676"/>
    <cellStyle name="40% - Accent2 4 4 4 4" xfId="20860"/>
    <cellStyle name="40% - Accent2 4 4 4 4 2" xfId="44164"/>
    <cellStyle name="40% - Accent2 4 4 4 5" xfId="32568"/>
    <cellStyle name="40% - Accent2 4 4 5" xfId="6091"/>
    <cellStyle name="40% - Accent2 4 4 5 2" xfId="23748"/>
    <cellStyle name="40% - Accent2 4 4 5 2 2" xfId="47050"/>
    <cellStyle name="40% - Accent2 4 4 5 3" xfId="35454"/>
    <cellStyle name="40% - Accent2 4 4 6" xfId="14669"/>
    <cellStyle name="40% - Accent2 4 4 7" xfId="19216"/>
    <cellStyle name="40% - Accent2 4 4 7 2" xfId="42573"/>
    <cellStyle name="40% - Accent2 4 4 8" xfId="29684"/>
    <cellStyle name="40% - Accent2 4 5" xfId="672"/>
    <cellStyle name="40% - Accent2 4 5 2" xfId="1405"/>
    <cellStyle name="40% - Accent2 4 5 2 2" xfId="2798"/>
    <cellStyle name="40% - Accent2 4 5 2 2 2" xfId="5682"/>
    <cellStyle name="40% - Accent2 4 5 2 2 2 2" xfId="11452"/>
    <cellStyle name="40% - Accent2 4 5 2 2 2 2 2" xfId="29109"/>
    <cellStyle name="40% - Accent2 4 5 2 2 2 2 2 2" xfId="52411"/>
    <cellStyle name="40% - Accent2 4 5 2 2 2 2 3" xfId="40815"/>
    <cellStyle name="40% - Accent2 4 5 2 2 2 3" xfId="14680"/>
    <cellStyle name="40% - Accent2 4 5 2 2 2 4" xfId="23337"/>
    <cellStyle name="40% - Accent2 4 5 2 2 2 4 2" xfId="46641"/>
    <cellStyle name="40% - Accent2 4 5 2 2 2 5" xfId="35045"/>
    <cellStyle name="40% - Accent2 4 5 2 2 3" xfId="8568"/>
    <cellStyle name="40% - Accent2 4 5 2 2 3 2" xfId="26225"/>
    <cellStyle name="40% - Accent2 4 5 2 2 3 2 2" xfId="49527"/>
    <cellStyle name="40% - Accent2 4 5 2 2 3 3" xfId="37931"/>
    <cellStyle name="40% - Accent2 4 5 2 2 4" xfId="14679"/>
    <cellStyle name="40% - Accent2 4 5 2 2 5" xfId="20453"/>
    <cellStyle name="40% - Accent2 4 5 2 2 5 2" xfId="43757"/>
    <cellStyle name="40% - Accent2 4 5 2 2 6" xfId="32161"/>
    <cellStyle name="40% - Accent2 4 5 2 3" xfId="4289"/>
    <cellStyle name="40% - Accent2 4 5 2 3 2" xfId="10059"/>
    <cellStyle name="40% - Accent2 4 5 2 3 2 2" xfId="27716"/>
    <cellStyle name="40% - Accent2 4 5 2 3 2 2 2" xfId="51018"/>
    <cellStyle name="40% - Accent2 4 5 2 3 2 3" xfId="39422"/>
    <cellStyle name="40% - Accent2 4 5 2 3 3" xfId="14681"/>
    <cellStyle name="40% - Accent2 4 5 2 3 4" xfId="21944"/>
    <cellStyle name="40% - Accent2 4 5 2 3 4 2" xfId="45248"/>
    <cellStyle name="40% - Accent2 4 5 2 3 5" xfId="33652"/>
    <cellStyle name="40% - Accent2 4 5 2 4" xfId="7175"/>
    <cellStyle name="40% - Accent2 4 5 2 4 2" xfId="24832"/>
    <cellStyle name="40% - Accent2 4 5 2 4 2 2" xfId="48134"/>
    <cellStyle name="40% - Accent2 4 5 2 4 3" xfId="36538"/>
    <cellStyle name="40% - Accent2 4 5 2 5" xfId="14678"/>
    <cellStyle name="40% - Accent2 4 5 2 6" xfId="18106"/>
    <cellStyle name="40% - Accent2 4 5 2 6 2" xfId="41489"/>
    <cellStyle name="40% - Accent2 4 5 2 7" xfId="30768"/>
    <cellStyle name="40% - Accent2 4 5 3" xfId="2065"/>
    <cellStyle name="40% - Accent2 4 5 3 2" xfId="4949"/>
    <cellStyle name="40% - Accent2 4 5 3 2 2" xfId="10719"/>
    <cellStyle name="40% - Accent2 4 5 3 2 2 2" xfId="28376"/>
    <cellStyle name="40% - Accent2 4 5 3 2 2 2 2" xfId="51678"/>
    <cellStyle name="40% - Accent2 4 5 3 2 2 3" xfId="40082"/>
    <cellStyle name="40% - Accent2 4 5 3 2 3" xfId="14683"/>
    <cellStyle name="40% - Accent2 4 5 3 2 4" xfId="22604"/>
    <cellStyle name="40% - Accent2 4 5 3 2 4 2" xfId="45908"/>
    <cellStyle name="40% - Accent2 4 5 3 2 5" xfId="34312"/>
    <cellStyle name="40% - Accent2 4 5 3 3" xfId="7835"/>
    <cellStyle name="40% - Accent2 4 5 3 3 2" xfId="25492"/>
    <cellStyle name="40% - Accent2 4 5 3 3 2 2" xfId="48794"/>
    <cellStyle name="40% - Accent2 4 5 3 3 3" xfId="37198"/>
    <cellStyle name="40% - Accent2 4 5 3 4" xfId="14682"/>
    <cellStyle name="40% - Accent2 4 5 3 5" xfId="19720"/>
    <cellStyle name="40% - Accent2 4 5 3 5 2" xfId="43024"/>
    <cellStyle name="40% - Accent2 4 5 3 6" xfId="31428"/>
    <cellStyle name="40% - Accent2 4 5 4" xfId="3556"/>
    <cellStyle name="40% - Accent2 4 5 4 2" xfId="9326"/>
    <cellStyle name="40% - Accent2 4 5 4 2 2" xfId="26983"/>
    <cellStyle name="40% - Accent2 4 5 4 2 2 2" xfId="50285"/>
    <cellStyle name="40% - Accent2 4 5 4 2 3" xfId="38689"/>
    <cellStyle name="40% - Accent2 4 5 4 3" xfId="14684"/>
    <cellStyle name="40% - Accent2 4 5 4 4" xfId="21211"/>
    <cellStyle name="40% - Accent2 4 5 4 4 2" xfId="44515"/>
    <cellStyle name="40% - Accent2 4 5 4 5" xfId="32919"/>
    <cellStyle name="40% - Accent2 4 5 5" xfId="6442"/>
    <cellStyle name="40% - Accent2 4 5 5 2" xfId="24099"/>
    <cellStyle name="40% - Accent2 4 5 5 2 2" xfId="47401"/>
    <cellStyle name="40% - Accent2 4 5 5 3" xfId="35805"/>
    <cellStyle name="40% - Accent2 4 5 6" xfId="14677"/>
    <cellStyle name="40% - Accent2 4 5 7" xfId="18839"/>
    <cellStyle name="40% - Accent2 4 5 7 2" xfId="42222"/>
    <cellStyle name="40% - Accent2 4 5 8" xfId="30035"/>
    <cellStyle name="40% - Accent2 4 6" xfId="886"/>
    <cellStyle name="40% - Accent2 4 6 2" xfId="2279"/>
    <cellStyle name="40% - Accent2 4 6 2 2" xfId="5163"/>
    <cellStyle name="40% - Accent2 4 6 2 2 2" xfId="10933"/>
    <cellStyle name="40% - Accent2 4 6 2 2 2 2" xfId="28590"/>
    <cellStyle name="40% - Accent2 4 6 2 2 2 2 2" xfId="51892"/>
    <cellStyle name="40% - Accent2 4 6 2 2 2 3" xfId="40296"/>
    <cellStyle name="40% - Accent2 4 6 2 2 3" xfId="14687"/>
    <cellStyle name="40% - Accent2 4 6 2 2 4" xfId="22818"/>
    <cellStyle name="40% - Accent2 4 6 2 2 4 2" xfId="46122"/>
    <cellStyle name="40% - Accent2 4 6 2 2 5" xfId="34526"/>
    <cellStyle name="40% - Accent2 4 6 2 3" xfId="8049"/>
    <cellStyle name="40% - Accent2 4 6 2 3 2" xfId="25706"/>
    <cellStyle name="40% - Accent2 4 6 2 3 2 2" xfId="49008"/>
    <cellStyle name="40% - Accent2 4 6 2 3 3" xfId="37412"/>
    <cellStyle name="40% - Accent2 4 6 2 4" xfId="14686"/>
    <cellStyle name="40% - Accent2 4 6 2 5" xfId="19934"/>
    <cellStyle name="40% - Accent2 4 6 2 5 2" xfId="43238"/>
    <cellStyle name="40% - Accent2 4 6 2 6" xfId="31642"/>
    <cellStyle name="40% - Accent2 4 6 3" xfId="3770"/>
    <cellStyle name="40% - Accent2 4 6 3 2" xfId="9540"/>
    <cellStyle name="40% - Accent2 4 6 3 2 2" xfId="27197"/>
    <cellStyle name="40% - Accent2 4 6 3 2 2 2" xfId="50499"/>
    <cellStyle name="40% - Accent2 4 6 3 2 3" xfId="38903"/>
    <cellStyle name="40% - Accent2 4 6 3 3" xfId="14688"/>
    <cellStyle name="40% - Accent2 4 6 3 4" xfId="21425"/>
    <cellStyle name="40% - Accent2 4 6 3 4 2" xfId="44729"/>
    <cellStyle name="40% - Accent2 4 6 3 5" xfId="33133"/>
    <cellStyle name="40% - Accent2 4 6 4" xfId="6656"/>
    <cellStyle name="40% - Accent2 4 6 4 2" xfId="24313"/>
    <cellStyle name="40% - Accent2 4 6 4 2 2" xfId="47615"/>
    <cellStyle name="40% - Accent2 4 6 4 3" xfId="36019"/>
    <cellStyle name="40% - Accent2 4 6 5" xfId="14685"/>
    <cellStyle name="40% - Accent2 4 6 6" xfId="18625"/>
    <cellStyle name="40% - Accent2 4 6 6 2" xfId="42008"/>
    <cellStyle name="40% - Accent2 4 6 7" xfId="30249"/>
    <cellStyle name="40% - Accent2 4 7" xfId="785"/>
    <cellStyle name="40% - Accent2 4 7 2" xfId="2178"/>
    <cellStyle name="40% - Accent2 4 7 2 2" xfId="5062"/>
    <cellStyle name="40% - Accent2 4 7 2 2 2" xfId="10832"/>
    <cellStyle name="40% - Accent2 4 7 2 2 2 2" xfId="28489"/>
    <cellStyle name="40% - Accent2 4 7 2 2 2 2 2" xfId="51791"/>
    <cellStyle name="40% - Accent2 4 7 2 2 2 3" xfId="40195"/>
    <cellStyle name="40% - Accent2 4 7 2 2 3" xfId="14691"/>
    <cellStyle name="40% - Accent2 4 7 2 2 4" xfId="22717"/>
    <cellStyle name="40% - Accent2 4 7 2 2 4 2" xfId="46021"/>
    <cellStyle name="40% - Accent2 4 7 2 2 5" xfId="34425"/>
    <cellStyle name="40% - Accent2 4 7 2 3" xfId="7948"/>
    <cellStyle name="40% - Accent2 4 7 2 3 2" xfId="25605"/>
    <cellStyle name="40% - Accent2 4 7 2 3 2 2" xfId="48907"/>
    <cellStyle name="40% - Accent2 4 7 2 3 3" xfId="37311"/>
    <cellStyle name="40% - Accent2 4 7 2 4" xfId="14690"/>
    <cellStyle name="40% - Accent2 4 7 2 5" xfId="19833"/>
    <cellStyle name="40% - Accent2 4 7 2 5 2" xfId="43137"/>
    <cellStyle name="40% - Accent2 4 7 2 6" xfId="31541"/>
    <cellStyle name="40% - Accent2 4 7 3" xfId="3669"/>
    <cellStyle name="40% - Accent2 4 7 3 2" xfId="9439"/>
    <cellStyle name="40% - Accent2 4 7 3 2 2" xfId="27096"/>
    <cellStyle name="40% - Accent2 4 7 3 2 2 2" xfId="50398"/>
    <cellStyle name="40% - Accent2 4 7 3 2 3" xfId="38802"/>
    <cellStyle name="40% - Accent2 4 7 3 3" xfId="14692"/>
    <cellStyle name="40% - Accent2 4 7 3 4" xfId="21324"/>
    <cellStyle name="40% - Accent2 4 7 3 4 2" xfId="44628"/>
    <cellStyle name="40% - Accent2 4 7 3 5" xfId="33032"/>
    <cellStyle name="40% - Accent2 4 7 4" xfId="6555"/>
    <cellStyle name="40% - Accent2 4 7 4 2" xfId="24212"/>
    <cellStyle name="40% - Accent2 4 7 4 2 2" xfId="47514"/>
    <cellStyle name="40% - Accent2 4 7 4 3" xfId="35918"/>
    <cellStyle name="40% - Accent2 4 7 5" xfId="14689"/>
    <cellStyle name="40% - Accent2 4 7 6" xfId="18726"/>
    <cellStyle name="40% - Accent2 4 7 6 2" xfId="42109"/>
    <cellStyle name="40% - Accent2 4 7 7" xfId="30148"/>
    <cellStyle name="40% - Accent2 4 8" xfId="1532"/>
    <cellStyle name="40% - Accent2 4 8 2" xfId="4416"/>
    <cellStyle name="40% - Accent2 4 8 2 2" xfId="10186"/>
    <cellStyle name="40% - Accent2 4 8 2 2 2" xfId="27843"/>
    <cellStyle name="40% - Accent2 4 8 2 2 2 2" xfId="51145"/>
    <cellStyle name="40% - Accent2 4 8 2 2 3" xfId="39549"/>
    <cellStyle name="40% - Accent2 4 8 2 3" xfId="14694"/>
    <cellStyle name="40% - Accent2 4 8 2 4" xfId="22071"/>
    <cellStyle name="40% - Accent2 4 8 2 4 2" xfId="45375"/>
    <cellStyle name="40% - Accent2 4 8 2 5" xfId="33779"/>
    <cellStyle name="40% - Accent2 4 8 3" xfId="7302"/>
    <cellStyle name="40% - Accent2 4 8 3 2" xfId="24959"/>
    <cellStyle name="40% - Accent2 4 8 3 2 2" xfId="48261"/>
    <cellStyle name="40% - Accent2 4 8 3 3" xfId="36665"/>
    <cellStyle name="40% - Accent2 4 8 4" xfId="14693"/>
    <cellStyle name="40% - Accent2 4 8 5" xfId="17979"/>
    <cellStyle name="40% - Accent2 4 8 5 2" xfId="41362"/>
    <cellStyle name="40% - Accent2 4 8 6" xfId="30895"/>
    <cellStyle name="40% - Accent2 4 9" xfId="3023"/>
    <cellStyle name="40% - Accent2 4 9 2" xfId="8793"/>
    <cellStyle name="40% - Accent2 4 9 2 2" xfId="26450"/>
    <cellStyle name="40% - Accent2 4 9 2 2 2" xfId="49752"/>
    <cellStyle name="40% - Accent2 4 9 2 3" xfId="38156"/>
    <cellStyle name="40% - Accent2 4 9 3" xfId="14695"/>
    <cellStyle name="40% - Accent2 4 9 4" xfId="20678"/>
    <cellStyle name="40% - Accent2 4 9 4 2" xfId="43982"/>
    <cellStyle name="40% - Accent2 4 9 5" xfId="32386"/>
    <cellStyle name="40% - Accent2 5" xfId="127"/>
    <cellStyle name="40% - Accent2 5 10" xfId="19384"/>
    <cellStyle name="40% - Accent2 5 10 2" xfId="42741"/>
    <cellStyle name="40% - Accent2 5 11" xfId="29516"/>
    <cellStyle name="40% - Accent2 5 2" xfId="298"/>
    <cellStyle name="40% - Accent2 5 2 2" xfId="1071"/>
    <cellStyle name="40% - Accent2 5 2 2 2" xfId="2464"/>
    <cellStyle name="40% - Accent2 5 2 2 2 2" xfId="5348"/>
    <cellStyle name="40% - Accent2 5 2 2 2 2 2" xfId="11118"/>
    <cellStyle name="40% - Accent2 5 2 2 2 2 2 2" xfId="28775"/>
    <cellStyle name="40% - Accent2 5 2 2 2 2 2 2 2" xfId="52077"/>
    <cellStyle name="40% - Accent2 5 2 2 2 2 2 3" xfId="40481"/>
    <cellStyle name="40% - Accent2 5 2 2 2 2 3" xfId="14700"/>
    <cellStyle name="40% - Accent2 5 2 2 2 2 4" xfId="23003"/>
    <cellStyle name="40% - Accent2 5 2 2 2 2 4 2" xfId="46307"/>
    <cellStyle name="40% - Accent2 5 2 2 2 2 5" xfId="34711"/>
    <cellStyle name="40% - Accent2 5 2 2 2 3" xfId="8234"/>
    <cellStyle name="40% - Accent2 5 2 2 2 3 2" xfId="25891"/>
    <cellStyle name="40% - Accent2 5 2 2 2 3 2 2" xfId="49193"/>
    <cellStyle name="40% - Accent2 5 2 2 2 3 3" xfId="37597"/>
    <cellStyle name="40% - Accent2 5 2 2 2 4" xfId="14699"/>
    <cellStyle name="40% - Accent2 5 2 2 2 5" xfId="20119"/>
    <cellStyle name="40% - Accent2 5 2 2 2 5 2" xfId="43423"/>
    <cellStyle name="40% - Accent2 5 2 2 2 6" xfId="31827"/>
    <cellStyle name="40% - Accent2 5 2 2 3" xfId="3955"/>
    <cellStyle name="40% - Accent2 5 2 2 3 2" xfId="9725"/>
    <cellStyle name="40% - Accent2 5 2 2 3 2 2" xfId="27382"/>
    <cellStyle name="40% - Accent2 5 2 2 3 2 2 2" xfId="50684"/>
    <cellStyle name="40% - Accent2 5 2 2 3 2 3" xfId="39088"/>
    <cellStyle name="40% - Accent2 5 2 2 3 3" xfId="14701"/>
    <cellStyle name="40% - Accent2 5 2 2 3 4" xfId="21610"/>
    <cellStyle name="40% - Accent2 5 2 2 3 4 2" xfId="44914"/>
    <cellStyle name="40% - Accent2 5 2 2 3 5" xfId="33318"/>
    <cellStyle name="40% - Accent2 5 2 2 4" xfId="6841"/>
    <cellStyle name="40% - Accent2 5 2 2 4 2" xfId="24498"/>
    <cellStyle name="40% - Accent2 5 2 2 4 2 2" xfId="47800"/>
    <cellStyle name="40% - Accent2 5 2 2 4 3" xfId="36204"/>
    <cellStyle name="40% - Accent2 5 2 2 5" xfId="14698"/>
    <cellStyle name="40% - Accent2 5 2 2 6" xfId="18440"/>
    <cellStyle name="40% - Accent2 5 2 2 6 2" xfId="41823"/>
    <cellStyle name="40% - Accent2 5 2 2 7" xfId="30434"/>
    <cellStyle name="40% - Accent2 5 2 3" xfId="1717"/>
    <cellStyle name="40% - Accent2 5 2 3 2" xfId="4601"/>
    <cellStyle name="40% - Accent2 5 2 3 2 2" xfId="10371"/>
    <cellStyle name="40% - Accent2 5 2 3 2 2 2" xfId="28028"/>
    <cellStyle name="40% - Accent2 5 2 3 2 2 2 2" xfId="51330"/>
    <cellStyle name="40% - Accent2 5 2 3 2 2 3" xfId="39734"/>
    <cellStyle name="40% - Accent2 5 2 3 2 3" xfId="14703"/>
    <cellStyle name="40% - Accent2 5 2 3 2 4" xfId="22256"/>
    <cellStyle name="40% - Accent2 5 2 3 2 4 2" xfId="45560"/>
    <cellStyle name="40% - Accent2 5 2 3 2 5" xfId="33964"/>
    <cellStyle name="40% - Accent2 5 2 3 3" xfId="7487"/>
    <cellStyle name="40% - Accent2 5 2 3 3 2" xfId="25144"/>
    <cellStyle name="40% - Accent2 5 2 3 3 2 2" xfId="48446"/>
    <cellStyle name="40% - Accent2 5 2 3 3 3" xfId="36850"/>
    <cellStyle name="40% - Accent2 5 2 3 4" xfId="14702"/>
    <cellStyle name="40% - Accent2 5 2 3 5" xfId="17794"/>
    <cellStyle name="40% - Accent2 5 2 3 5 2" xfId="41177"/>
    <cellStyle name="40% - Accent2 5 2 3 6" xfId="31080"/>
    <cellStyle name="40% - Accent2 5 2 4" xfId="3208"/>
    <cellStyle name="40% - Accent2 5 2 4 2" xfId="8978"/>
    <cellStyle name="40% - Accent2 5 2 4 2 2" xfId="26635"/>
    <cellStyle name="40% - Accent2 5 2 4 2 2 2" xfId="49937"/>
    <cellStyle name="40% - Accent2 5 2 4 2 3" xfId="38341"/>
    <cellStyle name="40% - Accent2 5 2 4 3" xfId="14704"/>
    <cellStyle name="40% - Accent2 5 2 4 4" xfId="20863"/>
    <cellStyle name="40% - Accent2 5 2 4 4 2" xfId="44167"/>
    <cellStyle name="40% - Accent2 5 2 4 5" xfId="32571"/>
    <cellStyle name="40% - Accent2 5 2 5" xfId="6094"/>
    <cellStyle name="40% - Accent2 5 2 5 2" xfId="23751"/>
    <cellStyle name="40% - Accent2 5 2 5 2 2" xfId="47053"/>
    <cellStyle name="40% - Accent2 5 2 5 3" xfId="35457"/>
    <cellStyle name="40% - Accent2 5 2 6" xfId="14697"/>
    <cellStyle name="40% - Accent2 5 2 7" xfId="19213"/>
    <cellStyle name="40% - Accent2 5 2 7 2" xfId="42570"/>
    <cellStyle name="40% - Accent2 5 2 8" xfId="29687"/>
    <cellStyle name="40% - Accent2 5 3" xfId="686"/>
    <cellStyle name="40% - Accent2 5 3 2" xfId="1419"/>
    <cellStyle name="40% - Accent2 5 3 2 2" xfId="2812"/>
    <cellStyle name="40% - Accent2 5 3 2 2 2" xfId="5696"/>
    <cellStyle name="40% - Accent2 5 3 2 2 2 2" xfId="11466"/>
    <cellStyle name="40% - Accent2 5 3 2 2 2 2 2" xfId="29123"/>
    <cellStyle name="40% - Accent2 5 3 2 2 2 2 2 2" xfId="52425"/>
    <cellStyle name="40% - Accent2 5 3 2 2 2 2 3" xfId="40829"/>
    <cellStyle name="40% - Accent2 5 3 2 2 2 3" xfId="14708"/>
    <cellStyle name="40% - Accent2 5 3 2 2 2 4" xfId="23351"/>
    <cellStyle name="40% - Accent2 5 3 2 2 2 4 2" xfId="46655"/>
    <cellStyle name="40% - Accent2 5 3 2 2 2 5" xfId="35059"/>
    <cellStyle name="40% - Accent2 5 3 2 2 3" xfId="8582"/>
    <cellStyle name="40% - Accent2 5 3 2 2 3 2" xfId="26239"/>
    <cellStyle name="40% - Accent2 5 3 2 2 3 2 2" xfId="49541"/>
    <cellStyle name="40% - Accent2 5 3 2 2 3 3" xfId="37945"/>
    <cellStyle name="40% - Accent2 5 3 2 2 4" xfId="14707"/>
    <cellStyle name="40% - Accent2 5 3 2 2 5" xfId="20467"/>
    <cellStyle name="40% - Accent2 5 3 2 2 5 2" xfId="43771"/>
    <cellStyle name="40% - Accent2 5 3 2 2 6" xfId="32175"/>
    <cellStyle name="40% - Accent2 5 3 2 3" xfId="4303"/>
    <cellStyle name="40% - Accent2 5 3 2 3 2" xfId="10073"/>
    <cellStyle name="40% - Accent2 5 3 2 3 2 2" xfId="27730"/>
    <cellStyle name="40% - Accent2 5 3 2 3 2 2 2" xfId="51032"/>
    <cellStyle name="40% - Accent2 5 3 2 3 2 3" xfId="39436"/>
    <cellStyle name="40% - Accent2 5 3 2 3 3" xfId="14709"/>
    <cellStyle name="40% - Accent2 5 3 2 3 4" xfId="21958"/>
    <cellStyle name="40% - Accent2 5 3 2 3 4 2" xfId="45262"/>
    <cellStyle name="40% - Accent2 5 3 2 3 5" xfId="33666"/>
    <cellStyle name="40% - Accent2 5 3 2 4" xfId="7189"/>
    <cellStyle name="40% - Accent2 5 3 2 4 2" xfId="24846"/>
    <cellStyle name="40% - Accent2 5 3 2 4 2 2" xfId="48148"/>
    <cellStyle name="40% - Accent2 5 3 2 4 3" xfId="36552"/>
    <cellStyle name="40% - Accent2 5 3 2 5" xfId="14706"/>
    <cellStyle name="40% - Accent2 5 3 2 6" xfId="18092"/>
    <cellStyle name="40% - Accent2 5 3 2 6 2" xfId="41475"/>
    <cellStyle name="40% - Accent2 5 3 2 7" xfId="30782"/>
    <cellStyle name="40% - Accent2 5 3 3" xfId="2079"/>
    <cellStyle name="40% - Accent2 5 3 3 2" xfId="4963"/>
    <cellStyle name="40% - Accent2 5 3 3 2 2" xfId="10733"/>
    <cellStyle name="40% - Accent2 5 3 3 2 2 2" xfId="28390"/>
    <cellStyle name="40% - Accent2 5 3 3 2 2 2 2" xfId="51692"/>
    <cellStyle name="40% - Accent2 5 3 3 2 2 3" xfId="40096"/>
    <cellStyle name="40% - Accent2 5 3 3 2 3" xfId="14711"/>
    <cellStyle name="40% - Accent2 5 3 3 2 4" xfId="22618"/>
    <cellStyle name="40% - Accent2 5 3 3 2 4 2" xfId="45922"/>
    <cellStyle name="40% - Accent2 5 3 3 2 5" xfId="34326"/>
    <cellStyle name="40% - Accent2 5 3 3 3" xfId="7849"/>
    <cellStyle name="40% - Accent2 5 3 3 3 2" xfId="25506"/>
    <cellStyle name="40% - Accent2 5 3 3 3 2 2" xfId="48808"/>
    <cellStyle name="40% - Accent2 5 3 3 3 3" xfId="37212"/>
    <cellStyle name="40% - Accent2 5 3 3 4" xfId="14710"/>
    <cellStyle name="40% - Accent2 5 3 3 5" xfId="19734"/>
    <cellStyle name="40% - Accent2 5 3 3 5 2" xfId="43038"/>
    <cellStyle name="40% - Accent2 5 3 3 6" xfId="31442"/>
    <cellStyle name="40% - Accent2 5 3 4" xfId="3570"/>
    <cellStyle name="40% - Accent2 5 3 4 2" xfId="9340"/>
    <cellStyle name="40% - Accent2 5 3 4 2 2" xfId="26997"/>
    <cellStyle name="40% - Accent2 5 3 4 2 2 2" xfId="50299"/>
    <cellStyle name="40% - Accent2 5 3 4 2 3" xfId="38703"/>
    <cellStyle name="40% - Accent2 5 3 4 3" xfId="14712"/>
    <cellStyle name="40% - Accent2 5 3 4 4" xfId="21225"/>
    <cellStyle name="40% - Accent2 5 3 4 4 2" xfId="44529"/>
    <cellStyle name="40% - Accent2 5 3 4 5" xfId="32933"/>
    <cellStyle name="40% - Accent2 5 3 5" xfId="6456"/>
    <cellStyle name="40% - Accent2 5 3 5 2" xfId="24113"/>
    <cellStyle name="40% - Accent2 5 3 5 2 2" xfId="47415"/>
    <cellStyle name="40% - Accent2 5 3 5 3" xfId="35819"/>
    <cellStyle name="40% - Accent2 5 3 6" xfId="14705"/>
    <cellStyle name="40% - Accent2 5 3 7" xfId="18825"/>
    <cellStyle name="40% - Accent2 5 3 7 2" xfId="42208"/>
    <cellStyle name="40% - Accent2 5 3 8" xfId="30049"/>
    <cellStyle name="40% - Accent2 5 4" xfId="900"/>
    <cellStyle name="40% - Accent2 5 4 2" xfId="2293"/>
    <cellStyle name="40% - Accent2 5 4 2 2" xfId="5177"/>
    <cellStyle name="40% - Accent2 5 4 2 2 2" xfId="10947"/>
    <cellStyle name="40% - Accent2 5 4 2 2 2 2" xfId="28604"/>
    <cellStyle name="40% - Accent2 5 4 2 2 2 2 2" xfId="51906"/>
    <cellStyle name="40% - Accent2 5 4 2 2 2 3" xfId="40310"/>
    <cellStyle name="40% - Accent2 5 4 2 2 3" xfId="14715"/>
    <cellStyle name="40% - Accent2 5 4 2 2 4" xfId="22832"/>
    <cellStyle name="40% - Accent2 5 4 2 2 4 2" xfId="46136"/>
    <cellStyle name="40% - Accent2 5 4 2 2 5" xfId="34540"/>
    <cellStyle name="40% - Accent2 5 4 2 3" xfId="8063"/>
    <cellStyle name="40% - Accent2 5 4 2 3 2" xfId="25720"/>
    <cellStyle name="40% - Accent2 5 4 2 3 2 2" xfId="49022"/>
    <cellStyle name="40% - Accent2 5 4 2 3 3" xfId="37426"/>
    <cellStyle name="40% - Accent2 5 4 2 4" xfId="14714"/>
    <cellStyle name="40% - Accent2 5 4 2 5" xfId="19948"/>
    <cellStyle name="40% - Accent2 5 4 2 5 2" xfId="43252"/>
    <cellStyle name="40% - Accent2 5 4 2 6" xfId="31656"/>
    <cellStyle name="40% - Accent2 5 4 3" xfId="3784"/>
    <cellStyle name="40% - Accent2 5 4 3 2" xfId="9554"/>
    <cellStyle name="40% - Accent2 5 4 3 2 2" xfId="27211"/>
    <cellStyle name="40% - Accent2 5 4 3 2 2 2" xfId="50513"/>
    <cellStyle name="40% - Accent2 5 4 3 2 3" xfId="38917"/>
    <cellStyle name="40% - Accent2 5 4 3 3" xfId="14716"/>
    <cellStyle name="40% - Accent2 5 4 3 4" xfId="21439"/>
    <cellStyle name="40% - Accent2 5 4 3 4 2" xfId="44743"/>
    <cellStyle name="40% - Accent2 5 4 3 5" xfId="33147"/>
    <cellStyle name="40% - Accent2 5 4 4" xfId="6670"/>
    <cellStyle name="40% - Accent2 5 4 4 2" xfId="24327"/>
    <cellStyle name="40% - Accent2 5 4 4 2 2" xfId="47629"/>
    <cellStyle name="40% - Accent2 5 4 4 3" xfId="36033"/>
    <cellStyle name="40% - Accent2 5 4 5" xfId="14713"/>
    <cellStyle name="40% - Accent2 5 4 6" xfId="18611"/>
    <cellStyle name="40% - Accent2 5 4 6 2" xfId="41994"/>
    <cellStyle name="40% - Accent2 5 4 7" xfId="30263"/>
    <cellStyle name="40% - Accent2 5 5" xfId="799"/>
    <cellStyle name="40% - Accent2 5 5 2" xfId="2192"/>
    <cellStyle name="40% - Accent2 5 5 2 2" xfId="5076"/>
    <cellStyle name="40% - Accent2 5 5 2 2 2" xfId="10846"/>
    <cellStyle name="40% - Accent2 5 5 2 2 2 2" xfId="28503"/>
    <cellStyle name="40% - Accent2 5 5 2 2 2 2 2" xfId="51805"/>
    <cellStyle name="40% - Accent2 5 5 2 2 2 3" xfId="40209"/>
    <cellStyle name="40% - Accent2 5 5 2 2 3" xfId="14719"/>
    <cellStyle name="40% - Accent2 5 5 2 2 4" xfId="22731"/>
    <cellStyle name="40% - Accent2 5 5 2 2 4 2" xfId="46035"/>
    <cellStyle name="40% - Accent2 5 5 2 2 5" xfId="34439"/>
    <cellStyle name="40% - Accent2 5 5 2 3" xfId="7962"/>
    <cellStyle name="40% - Accent2 5 5 2 3 2" xfId="25619"/>
    <cellStyle name="40% - Accent2 5 5 2 3 2 2" xfId="48921"/>
    <cellStyle name="40% - Accent2 5 5 2 3 3" xfId="37325"/>
    <cellStyle name="40% - Accent2 5 5 2 4" xfId="14718"/>
    <cellStyle name="40% - Accent2 5 5 2 5" xfId="19847"/>
    <cellStyle name="40% - Accent2 5 5 2 5 2" xfId="43151"/>
    <cellStyle name="40% - Accent2 5 5 2 6" xfId="31555"/>
    <cellStyle name="40% - Accent2 5 5 3" xfId="3683"/>
    <cellStyle name="40% - Accent2 5 5 3 2" xfId="9453"/>
    <cellStyle name="40% - Accent2 5 5 3 2 2" xfId="27110"/>
    <cellStyle name="40% - Accent2 5 5 3 2 2 2" xfId="50412"/>
    <cellStyle name="40% - Accent2 5 5 3 2 3" xfId="38816"/>
    <cellStyle name="40% - Accent2 5 5 3 3" xfId="14720"/>
    <cellStyle name="40% - Accent2 5 5 3 4" xfId="21338"/>
    <cellStyle name="40% - Accent2 5 5 3 4 2" xfId="44642"/>
    <cellStyle name="40% - Accent2 5 5 3 5" xfId="33046"/>
    <cellStyle name="40% - Accent2 5 5 4" xfId="6569"/>
    <cellStyle name="40% - Accent2 5 5 4 2" xfId="24226"/>
    <cellStyle name="40% - Accent2 5 5 4 2 2" xfId="47528"/>
    <cellStyle name="40% - Accent2 5 5 4 3" xfId="35932"/>
    <cellStyle name="40% - Accent2 5 5 5" xfId="14717"/>
    <cellStyle name="40% - Accent2 5 5 6" xfId="18712"/>
    <cellStyle name="40% - Accent2 5 5 6 2" xfId="42095"/>
    <cellStyle name="40% - Accent2 5 5 7" xfId="30162"/>
    <cellStyle name="40% - Accent2 5 6" xfId="1546"/>
    <cellStyle name="40% - Accent2 5 6 2" xfId="4430"/>
    <cellStyle name="40% - Accent2 5 6 2 2" xfId="10200"/>
    <cellStyle name="40% - Accent2 5 6 2 2 2" xfId="27857"/>
    <cellStyle name="40% - Accent2 5 6 2 2 2 2" xfId="51159"/>
    <cellStyle name="40% - Accent2 5 6 2 2 3" xfId="39563"/>
    <cellStyle name="40% - Accent2 5 6 2 3" xfId="14722"/>
    <cellStyle name="40% - Accent2 5 6 2 4" xfId="22085"/>
    <cellStyle name="40% - Accent2 5 6 2 4 2" xfId="45389"/>
    <cellStyle name="40% - Accent2 5 6 2 5" xfId="33793"/>
    <cellStyle name="40% - Accent2 5 6 3" xfId="7316"/>
    <cellStyle name="40% - Accent2 5 6 3 2" xfId="24973"/>
    <cellStyle name="40% - Accent2 5 6 3 2 2" xfId="48275"/>
    <cellStyle name="40% - Accent2 5 6 3 3" xfId="36679"/>
    <cellStyle name="40% - Accent2 5 6 4" xfId="14721"/>
    <cellStyle name="40% - Accent2 5 6 5" xfId="17965"/>
    <cellStyle name="40% - Accent2 5 6 5 2" xfId="41348"/>
    <cellStyle name="40% - Accent2 5 6 6" xfId="30909"/>
    <cellStyle name="40% - Accent2 5 7" xfId="3037"/>
    <cellStyle name="40% - Accent2 5 7 2" xfId="8807"/>
    <cellStyle name="40% - Accent2 5 7 2 2" xfId="26464"/>
    <cellStyle name="40% - Accent2 5 7 2 2 2" xfId="49766"/>
    <cellStyle name="40% - Accent2 5 7 2 3" xfId="38170"/>
    <cellStyle name="40% - Accent2 5 7 3" xfId="14723"/>
    <cellStyle name="40% - Accent2 5 7 4" xfId="20692"/>
    <cellStyle name="40% - Accent2 5 7 4 2" xfId="43996"/>
    <cellStyle name="40% - Accent2 5 7 5" xfId="32400"/>
    <cellStyle name="40% - Accent2 5 8" xfId="5923"/>
    <cellStyle name="40% - Accent2 5 8 2" xfId="23580"/>
    <cellStyle name="40% - Accent2 5 8 2 2" xfId="46882"/>
    <cellStyle name="40% - Accent2 5 8 3" xfId="35286"/>
    <cellStyle name="40% - Accent2 5 9" xfId="14696"/>
    <cellStyle name="40% - Accent2 6" xfId="141"/>
    <cellStyle name="40% - Accent2 6 10" xfId="19370"/>
    <cellStyle name="40% - Accent2 6 10 2" xfId="42727"/>
    <cellStyle name="40% - Accent2 6 11" xfId="29530"/>
    <cellStyle name="40% - Accent2 6 2" xfId="299"/>
    <cellStyle name="40% - Accent2 6 2 2" xfId="1072"/>
    <cellStyle name="40% - Accent2 6 2 2 2" xfId="2465"/>
    <cellStyle name="40% - Accent2 6 2 2 2 2" xfId="5349"/>
    <cellStyle name="40% - Accent2 6 2 2 2 2 2" xfId="11119"/>
    <cellStyle name="40% - Accent2 6 2 2 2 2 2 2" xfId="28776"/>
    <cellStyle name="40% - Accent2 6 2 2 2 2 2 2 2" xfId="52078"/>
    <cellStyle name="40% - Accent2 6 2 2 2 2 2 3" xfId="40482"/>
    <cellStyle name="40% - Accent2 6 2 2 2 2 3" xfId="14728"/>
    <cellStyle name="40% - Accent2 6 2 2 2 2 4" xfId="23004"/>
    <cellStyle name="40% - Accent2 6 2 2 2 2 4 2" xfId="46308"/>
    <cellStyle name="40% - Accent2 6 2 2 2 2 5" xfId="34712"/>
    <cellStyle name="40% - Accent2 6 2 2 2 3" xfId="8235"/>
    <cellStyle name="40% - Accent2 6 2 2 2 3 2" xfId="25892"/>
    <cellStyle name="40% - Accent2 6 2 2 2 3 2 2" xfId="49194"/>
    <cellStyle name="40% - Accent2 6 2 2 2 3 3" xfId="37598"/>
    <cellStyle name="40% - Accent2 6 2 2 2 4" xfId="14727"/>
    <cellStyle name="40% - Accent2 6 2 2 2 5" xfId="20120"/>
    <cellStyle name="40% - Accent2 6 2 2 2 5 2" xfId="43424"/>
    <cellStyle name="40% - Accent2 6 2 2 2 6" xfId="31828"/>
    <cellStyle name="40% - Accent2 6 2 2 3" xfId="3956"/>
    <cellStyle name="40% - Accent2 6 2 2 3 2" xfId="9726"/>
    <cellStyle name="40% - Accent2 6 2 2 3 2 2" xfId="27383"/>
    <cellStyle name="40% - Accent2 6 2 2 3 2 2 2" xfId="50685"/>
    <cellStyle name="40% - Accent2 6 2 2 3 2 3" xfId="39089"/>
    <cellStyle name="40% - Accent2 6 2 2 3 3" xfId="14729"/>
    <cellStyle name="40% - Accent2 6 2 2 3 4" xfId="21611"/>
    <cellStyle name="40% - Accent2 6 2 2 3 4 2" xfId="44915"/>
    <cellStyle name="40% - Accent2 6 2 2 3 5" xfId="33319"/>
    <cellStyle name="40% - Accent2 6 2 2 4" xfId="6842"/>
    <cellStyle name="40% - Accent2 6 2 2 4 2" xfId="24499"/>
    <cellStyle name="40% - Accent2 6 2 2 4 2 2" xfId="47801"/>
    <cellStyle name="40% - Accent2 6 2 2 4 3" xfId="36205"/>
    <cellStyle name="40% - Accent2 6 2 2 5" xfId="14726"/>
    <cellStyle name="40% - Accent2 6 2 2 6" xfId="18439"/>
    <cellStyle name="40% - Accent2 6 2 2 6 2" xfId="41822"/>
    <cellStyle name="40% - Accent2 6 2 2 7" xfId="30435"/>
    <cellStyle name="40% - Accent2 6 2 3" xfId="1718"/>
    <cellStyle name="40% - Accent2 6 2 3 2" xfId="4602"/>
    <cellStyle name="40% - Accent2 6 2 3 2 2" xfId="10372"/>
    <cellStyle name="40% - Accent2 6 2 3 2 2 2" xfId="28029"/>
    <cellStyle name="40% - Accent2 6 2 3 2 2 2 2" xfId="51331"/>
    <cellStyle name="40% - Accent2 6 2 3 2 2 3" xfId="39735"/>
    <cellStyle name="40% - Accent2 6 2 3 2 3" xfId="14731"/>
    <cellStyle name="40% - Accent2 6 2 3 2 4" xfId="22257"/>
    <cellStyle name="40% - Accent2 6 2 3 2 4 2" xfId="45561"/>
    <cellStyle name="40% - Accent2 6 2 3 2 5" xfId="33965"/>
    <cellStyle name="40% - Accent2 6 2 3 3" xfId="7488"/>
    <cellStyle name="40% - Accent2 6 2 3 3 2" xfId="25145"/>
    <cellStyle name="40% - Accent2 6 2 3 3 2 2" xfId="48447"/>
    <cellStyle name="40% - Accent2 6 2 3 3 3" xfId="36851"/>
    <cellStyle name="40% - Accent2 6 2 3 4" xfId="14730"/>
    <cellStyle name="40% - Accent2 6 2 3 5" xfId="17793"/>
    <cellStyle name="40% - Accent2 6 2 3 5 2" xfId="41176"/>
    <cellStyle name="40% - Accent2 6 2 3 6" xfId="31081"/>
    <cellStyle name="40% - Accent2 6 2 4" xfId="3209"/>
    <cellStyle name="40% - Accent2 6 2 4 2" xfId="8979"/>
    <cellStyle name="40% - Accent2 6 2 4 2 2" xfId="26636"/>
    <cellStyle name="40% - Accent2 6 2 4 2 2 2" xfId="49938"/>
    <cellStyle name="40% - Accent2 6 2 4 2 3" xfId="38342"/>
    <cellStyle name="40% - Accent2 6 2 4 3" xfId="14732"/>
    <cellStyle name="40% - Accent2 6 2 4 4" xfId="20864"/>
    <cellStyle name="40% - Accent2 6 2 4 4 2" xfId="44168"/>
    <cellStyle name="40% - Accent2 6 2 4 5" xfId="32572"/>
    <cellStyle name="40% - Accent2 6 2 5" xfId="6095"/>
    <cellStyle name="40% - Accent2 6 2 5 2" xfId="23752"/>
    <cellStyle name="40% - Accent2 6 2 5 2 2" xfId="47054"/>
    <cellStyle name="40% - Accent2 6 2 5 3" xfId="35458"/>
    <cellStyle name="40% - Accent2 6 2 6" xfId="14725"/>
    <cellStyle name="40% - Accent2 6 2 7" xfId="19212"/>
    <cellStyle name="40% - Accent2 6 2 7 2" xfId="42569"/>
    <cellStyle name="40% - Accent2 6 2 8" xfId="29688"/>
    <cellStyle name="40% - Accent2 6 3" xfId="700"/>
    <cellStyle name="40% - Accent2 6 3 2" xfId="1433"/>
    <cellStyle name="40% - Accent2 6 3 2 2" xfId="2826"/>
    <cellStyle name="40% - Accent2 6 3 2 2 2" xfId="5710"/>
    <cellStyle name="40% - Accent2 6 3 2 2 2 2" xfId="11480"/>
    <cellStyle name="40% - Accent2 6 3 2 2 2 2 2" xfId="29137"/>
    <cellStyle name="40% - Accent2 6 3 2 2 2 2 2 2" xfId="52439"/>
    <cellStyle name="40% - Accent2 6 3 2 2 2 2 3" xfId="40843"/>
    <cellStyle name="40% - Accent2 6 3 2 2 2 3" xfId="14736"/>
    <cellStyle name="40% - Accent2 6 3 2 2 2 4" xfId="23365"/>
    <cellStyle name="40% - Accent2 6 3 2 2 2 4 2" xfId="46669"/>
    <cellStyle name="40% - Accent2 6 3 2 2 2 5" xfId="35073"/>
    <cellStyle name="40% - Accent2 6 3 2 2 3" xfId="8596"/>
    <cellStyle name="40% - Accent2 6 3 2 2 3 2" xfId="26253"/>
    <cellStyle name="40% - Accent2 6 3 2 2 3 2 2" xfId="49555"/>
    <cellStyle name="40% - Accent2 6 3 2 2 3 3" xfId="37959"/>
    <cellStyle name="40% - Accent2 6 3 2 2 4" xfId="14735"/>
    <cellStyle name="40% - Accent2 6 3 2 2 5" xfId="20481"/>
    <cellStyle name="40% - Accent2 6 3 2 2 5 2" xfId="43785"/>
    <cellStyle name="40% - Accent2 6 3 2 2 6" xfId="32189"/>
    <cellStyle name="40% - Accent2 6 3 2 3" xfId="4317"/>
    <cellStyle name="40% - Accent2 6 3 2 3 2" xfId="10087"/>
    <cellStyle name="40% - Accent2 6 3 2 3 2 2" xfId="27744"/>
    <cellStyle name="40% - Accent2 6 3 2 3 2 2 2" xfId="51046"/>
    <cellStyle name="40% - Accent2 6 3 2 3 2 3" xfId="39450"/>
    <cellStyle name="40% - Accent2 6 3 2 3 3" xfId="14737"/>
    <cellStyle name="40% - Accent2 6 3 2 3 4" xfId="21972"/>
    <cellStyle name="40% - Accent2 6 3 2 3 4 2" xfId="45276"/>
    <cellStyle name="40% - Accent2 6 3 2 3 5" xfId="33680"/>
    <cellStyle name="40% - Accent2 6 3 2 4" xfId="7203"/>
    <cellStyle name="40% - Accent2 6 3 2 4 2" xfId="24860"/>
    <cellStyle name="40% - Accent2 6 3 2 4 2 2" xfId="48162"/>
    <cellStyle name="40% - Accent2 6 3 2 4 3" xfId="36566"/>
    <cellStyle name="40% - Accent2 6 3 2 5" xfId="14734"/>
    <cellStyle name="40% - Accent2 6 3 2 6" xfId="18078"/>
    <cellStyle name="40% - Accent2 6 3 2 6 2" xfId="41461"/>
    <cellStyle name="40% - Accent2 6 3 2 7" xfId="30796"/>
    <cellStyle name="40% - Accent2 6 3 3" xfId="2093"/>
    <cellStyle name="40% - Accent2 6 3 3 2" xfId="4977"/>
    <cellStyle name="40% - Accent2 6 3 3 2 2" xfId="10747"/>
    <cellStyle name="40% - Accent2 6 3 3 2 2 2" xfId="28404"/>
    <cellStyle name="40% - Accent2 6 3 3 2 2 2 2" xfId="51706"/>
    <cellStyle name="40% - Accent2 6 3 3 2 2 3" xfId="40110"/>
    <cellStyle name="40% - Accent2 6 3 3 2 3" xfId="14739"/>
    <cellStyle name="40% - Accent2 6 3 3 2 4" xfId="22632"/>
    <cellStyle name="40% - Accent2 6 3 3 2 4 2" xfId="45936"/>
    <cellStyle name="40% - Accent2 6 3 3 2 5" xfId="34340"/>
    <cellStyle name="40% - Accent2 6 3 3 3" xfId="7863"/>
    <cellStyle name="40% - Accent2 6 3 3 3 2" xfId="25520"/>
    <cellStyle name="40% - Accent2 6 3 3 3 2 2" xfId="48822"/>
    <cellStyle name="40% - Accent2 6 3 3 3 3" xfId="37226"/>
    <cellStyle name="40% - Accent2 6 3 3 4" xfId="14738"/>
    <cellStyle name="40% - Accent2 6 3 3 5" xfId="19748"/>
    <cellStyle name="40% - Accent2 6 3 3 5 2" xfId="43052"/>
    <cellStyle name="40% - Accent2 6 3 3 6" xfId="31456"/>
    <cellStyle name="40% - Accent2 6 3 4" xfId="3584"/>
    <cellStyle name="40% - Accent2 6 3 4 2" xfId="9354"/>
    <cellStyle name="40% - Accent2 6 3 4 2 2" xfId="27011"/>
    <cellStyle name="40% - Accent2 6 3 4 2 2 2" xfId="50313"/>
    <cellStyle name="40% - Accent2 6 3 4 2 3" xfId="38717"/>
    <cellStyle name="40% - Accent2 6 3 4 3" xfId="14740"/>
    <cellStyle name="40% - Accent2 6 3 4 4" xfId="21239"/>
    <cellStyle name="40% - Accent2 6 3 4 4 2" xfId="44543"/>
    <cellStyle name="40% - Accent2 6 3 4 5" xfId="32947"/>
    <cellStyle name="40% - Accent2 6 3 5" xfId="6470"/>
    <cellStyle name="40% - Accent2 6 3 5 2" xfId="24127"/>
    <cellStyle name="40% - Accent2 6 3 5 2 2" xfId="47429"/>
    <cellStyle name="40% - Accent2 6 3 5 3" xfId="35833"/>
    <cellStyle name="40% - Accent2 6 3 6" xfId="14733"/>
    <cellStyle name="40% - Accent2 6 3 7" xfId="18811"/>
    <cellStyle name="40% - Accent2 6 3 7 2" xfId="42194"/>
    <cellStyle name="40% - Accent2 6 3 8" xfId="30063"/>
    <cellStyle name="40% - Accent2 6 4" xfId="914"/>
    <cellStyle name="40% - Accent2 6 4 2" xfId="2307"/>
    <cellStyle name="40% - Accent2 6 4 2 2" xfId="5191"/>
    <cellStyle name="40% - Accent2 6 4 2 2 2" xfId="10961"/>
    <cellStyle name="40% - Accent2 6 4 2 2 2 2" xfId="28618"/>
    <cellStyle name="40% - Accent2 6 4 2 2 2 2 2" xfId="51920"/>
    <cellStyle name="40% - Accent2 6 4 2 2 2 3" xfId="40324"/>
    <cellStyle name="40% - Accent2 6 4 2 2 3" xfId="14743"/>
    <cellStyle name="40% - Accent2 6 4 2 2 4" xfId="22846"/>
    <cellStyle name="40% - Accent2 6 4 2 2 4 2" xfId="46150"/>
    <cellStyle name="40% - Accent2 6 4 2 2 5" xfId="34554"/>
    <cellStyle name="40% - Accent2 6 4 2 3" xfId="8077"/>
    <cellStyle name="40% - Accent2 6 4 2 3 2" xfId="25734"/>
    <cellStyle name="40% - Accent2 6 4 2 3 2 2" xfId="49036"/>
    <cellStyle name="40% - Accent2 6 4 2 3 3" xfId="37440"/>
    <cellStyle name="40% - Accent2 6 4 2 4" xfId="14742"/>
    <cellStyle name="40% - Accent2 6 4 2 5" xfId="19962"/>
    <cellStyle name="40% - Accent2 6 4 2 5 2" xfId="43266"/>
    <cellStyle name="40% - Accent2 6 4 2 6" xfId="31670"/>
    <cellStyle name="40% - Accent2 6 4 3" xfId="3798"/>
    <cellStyle name="40% - Accent2 6 4 3 2" xfId="9568"/>
    <cellStyle name="40% - Accent2 6 4 3 2 2" xfId="27225"/>
    <cellStyle name="40% - Accent2 6 4 3 2 2 2" xfId="50527"/>
    <cellStyle name="40% - Accent2 6 4 3 2 3" xfId="38931"/>
    <cellStyle name="40% - Accent2 6 4 3 3" xfId="14744"/>
    <cellStyle name="40% - Accent2 6 4 3 4" xfId="21453"/>
    <cellStyle name="40% - Accent2 6 4 3 4 2" xfId="44757"/>
    <cellStyle name="40% - Accent2 6 4 3 5" xfId="33161"/>
    <cellStyle name="40% - Accent2 6 4 4" xfId="6684"/>
    <cellStyle name="40% - Accent2 6 4 4 2" xfId="24341"/>
    <cellStyle name="40% - Accent2 6 4 4 2 2" xfId="47643"/>
    <cellStyle name="40% - Accent2 6 4 4 3" xfId="36047"/>
    <cellStyle name="40% - Accent2 6 4 5" xfId="14741"/>
    <cellStyle name="40% - Accent2 6 4 6" xfId="18597"/>
    <cellStyle name="40% - Accent2 6 4 6 2" xfId="41980"/>
    <cellStyle name="40% - Accent2 6 4 7" xfId="30277"/>
    <cellStyle name="40% - Accent2 6 5" xfId="813"/>
    <cellStyle name="40% - Accent2 6 5 2" xfId="2206"/>
    <cellStyle name="40% - Accent2 6 5 2 2" xfId="5090"/>
    <cellStyle name="40% - Accent2 6 5 2 2 2" xfId="10860"/>
    <cellStyle name="40% - Accent2 6 5 2 2 2 2" xfId="28517"/>
    <cellStyle name="40% - Accent2 6 5 2 2 2 2 2" xfId="51819"/>
    <cellStyle name="40% - Accent2 6 5 2 2 2 3" xfId="40223"/>
    <cellStyle name="40% - Accent2 6 5 2 2 3" xfId="14747"/>
    <cellStyle name="40% - Accent2 6 5 2 2 4" xfId="22745"/>
    <cellStyle name="40% - Accent2 6 5 2 2 4 2" xfId="46049"/>
    <cellStyle name="40% - Accent2 6 5 2 2 5" xfId="34453"/>
    <cellStyle name="40% - Accent2 6 5 2 3" xfId="7976"/>
    <cellStyle name="40% - Accent2 6 5 2 3 2" xfId="25633"/>
    <cellStyle name="40% - Accent2 6 5 2 3 2 2" xfId="48935"/>
    <cellStyle name="40% - Accent2 6 5 2 3 3" xfId="37339"/>
    <cellStyle name="40% - Accent2 6 5 2 4" xfId="14746"/>
    <cellStyle name="40% - Accent2 6 5 2 5" xfId="19861"/>
    <cellStyle name="40% - Accent2 6 5 2 5 2" xfId="43165"/>
    <cellStyle name="40% - Accent2 6 5 2 6" xfId="31569"/>
    <cellStyle name="40% - Accent2 6 5 3" xfId="3697"/>
    <cellStyle name="40% - Accent2 6 5 3 2" xfId="9467"/>
    <cellStyle name="40% - Accent2 6 5 3 2 2" xfId="27124"/>
    <cellStyle name="40% - Accent2 6 5 3 2 2 2" xfId="50426"/>
    <cellStyle name="40% - Accent2 6 5 3 2 3" xfId="38830"/>
    <cellStyle name="40% - Accent2 6 5 3 3" xfId="14748"/>
    <cellStyle name="40% - Accent2 6 5 3 4" xfId="21352"/>
    <cellStyle name="40% - Accent2 6 5 3 4 2" xfId="44656"/>
    <cellStyle name="40% - Accent2 6 5 3 5" xfId="33060"/>
    <cellStyle name="40% - Accent2 6 5 4" xfId="6583"/>
    <cellStyle name="40% - Accent2 6 5 4 2" xfId="24240"/>
    <cellStyle name="40% - Accent2 6 5 4 2 2" xfId="47542"/>
    <cellStyle name="40% - Accent2 6 5 4 3" xfId="35946"/>
    <cellStyle name="40% - Accent2 6 5 5" xfId="14745"/>
    <cellStyle name="40% - Accent2 6 5 6" xfId="18698"/>
    <cellStyle name="40% - Accent2 6 5 6 2" xfId="42081"/>
    <cellStyle name="40% - Accent2 6 5 7" xfId="30176"/>
    <cellStyle name="40% - Accent2 6 6" xfId="1560"/>
    <cellStyle name="40% - Accent2 6 6 2" xfId="4444"/>
    <cellStyle name="40% - Accent2 6 6 2 2" xfId="10214"/>
    <cellStyle name="40% - Accent2 6 6 2 2 2" xfId="27871"/>
    <cellStyle name="40% - Accent2 6 6 2 2 2 2" xfId="51173"/>
    <cellStyle name="40% - Accent2 6 6 2 2 3" xfId="39577"/>
    <cellStyle name="40% - Accent2 6 6 2 3" xfId="14750"/>
    <cellStyle name="40% - Accent2 6 6 2 4" xfId="22099"/>
    <cellStyle name="40% - Accent2 6 6 2 4 2" xfId="45403"/>
    <cellStyle name="40% - Accent2 6 6 2 5" xfId="33807"/>
    <cellStyle name="40% - Accent2 6 6 3" xfId="7330"/>
    <cellStyle name="40% - Accent2 6 6 3 2" xfId="24987"/>
    <cellStyle name="40% - Accent2 6 6 3 2 2" xfId="48289"/>
    <cellStyle name="40% - Accent2 6 6 3 3" xfId="36693"/>
    <cellStyle name="40% - Accent2 6 6 4" xfId="14749"/>
    <cellStyle name="40% - Accent2 6 6 5" xfId="17951"/>
    <cellStyle name="40% - Accent2 6 6 5 2" xfId="41334"/>
    <cellStyle name="40% - Accent2 6 6 6" xfId="30923"/>
    <cellStyle name="40% - Accent2 6 7" xfId="3051"/>
    <cellStyle name="40% - Accent2 6 7 2" xfId="8821"/>
    <cellStyle name="40% - Accent2 6 7 2 2" xfId="26478"/>
    <cellStyle name="40% - Accent2 6 7 2 2 2" xfId="49780"/>
    <cellStyle name="40% - Accent2 6 7 2 3" xfId="38184"/>
    <cellStyle name="40% - Accent2 6 7 3" xfId="14751"/>
    <cellStyle name="40% - Accent2 6 7 4" xfId="20706"/>
    <cellStyle name="40% - Accent2 6 7 4 2" xfId="44010"/>
    <cellStyle name="40% - Accent2 6 7 5" xfId="32414"/>
    <cellStyle name="40% - Accent2 6 8" xfId="5937"/>
    <cellStyle name="40% - Accent2 6 8 2" xfId="23594"/>
    <cellStyle name="40% - Accent2 6 8 2 2" xfId="46896"/>
    <cellStyle name="40% - Accent2 6 8 3" xfId="35300"/>
    <cellStyle name="40% - Accent2 6 9" xfId="14724"/>
    <cellStyle name="40% - Accent2 7" xfId="155"/>
    <cellStyle name="40% - Accent2 7 10" xfId="19356"/>
    <cellStyle name="40% - Accent2 7 10 2" xfId="42713"/>
    <cellStyle name="40% - Accent2 7 11" xfId="29544"/>
    <cellStyle name="40% - Accent2 7 2" xfId="485"/>
    <cellStyle name="40% - Accent2 7 2 2" xfId="1218"/>
    <cellStyle name="40% - Accent2 7 2 2 2" xfId="2611"/>
    <cellStyle name="40% - Accent2 7 2 2 2 2" xfId="5495"/>
    <cellStyle name="40% - Accent2 7 2 2 2 2 2" xfId="11265"/>
    <cellStyle name="40% - Accent2 7 2 2 2 2 2 2" xfId="28922"/>
    <cellStyle name="40% - Accent2 7 2 2 2 2 2 2 2" xfId="52224"/>
    <cellStyle name="40% - Accent2 7 2 2 2 2 2 3" xfId="40628"/>
    <cellStyle name="40% - Accent2 7 2 2 2 2 3" xfId="14756"/>
    <cellStyle name="40% - Accent2 7 2 2 2 2 4" xfId="23150"/>
    <cellStyle name="40% - Accent2 7 2 2 2 2 4 2" xfId="46454"/>
    <cellStyle name="40% - Accent2 7 2 2 2 2 5" xfId="34858"/>
    <cellStyle name="40% - Accent2 7 2 2 2 3" xfId="8381"/>
    <cellStyle name="40% - Accent2 7 2 2 2 3 2" xfId="26038"/>
    <cellStyle name="40% - Accent2 7 2 2 2 3 2 2" xfId="49340"/>
    <cellStyle name="40% - Accent2 7 2 2 2 3 3" xfId="37744"/>
    <cellStyle name="40% - Accent2 7 2 2 2 4" xfId="14755"/>
    <cellStyle name="40% - Accent2 7 2 2 2 5" xfId="20266"/>
    <cellStyle name="40% - Accent2 7 2 2 2 5 2" xfId="43570"/>
    <cellStyle name="40% - Accent2 7 2 2 2 6" xfId="31974"/>
    <cellStyle name="40% - Accent2 7 2 2 3" xfId="4102"/>
    <cellStyle name="40% - Accent2 7 2 2 3 2" xfId="9872"/>
    <cellStyle name="40% - Accent2 7 2 2 3 2 2" xfId="27529"/>
    <cellStyle name="40% - Accent2 7 2 2 3 2 2 2" xfId="50831"/>
    <cellStyle name="40% - Accent2 7 2 2 3 2 3" xfId="39235"/>
    <cellStyle name="40% - Accent2 7 2 2 3 3" xfId="14757"/>
    <cellStyle name="40% - Accent2 7 2 2 3 4" xfId="21757"/>
    <cellStyle name="40% - Accent2 7 2 2 3 4 2" xfId="45061"/>
    <cellStyle name="40% - Accent2 7 2 2 3 5" xfId="33465"/>
    <cellStyle name="40% - Accent2 7 2 2 4" xfId="6988"/>
    <cellStyle name="40% - Accent2 7 2 2 4 2" xfId="24645"/>
    <cellStyle name="40% - Accent2 7 2 2 4 2 2" xfId="47947"/>
    <cellStyle name="40% - Accent2 7 2 2 4 3" xfId="36351"/>
    <cellStyle name="40% - Accent2 7 2 2 5" xfId="14754"/>
    <cellStyle name="40% - Accent2 7 2 2 6" xfId="18293"/>
    <cellStyle name="40% - Accent2 7 2 2 6 2" xfId="41676"/>
    <cellStyle name="40% - Accent2 7 2 2 7" xfId="30581"/>
    <cellStyle name="40% - Accent2 7 2 3" xfId="1878"/>
    <cellStyle name="40% - Accent2 7 2 3 2" xfId="4762"/>
    <cellStyle name="40% - Accent2 7 2 3 2 2" xfId="10532"/>
    <cellStyle name="40% - Accent2 7 2 3 2 2 2" xfId="28189"/>
    <cellStyle name="40% - Accent2 7 2 3 2 2 2 2" xfId="51491"/>
    <cellStyle name="40% - Accent2 7 2 3 2 2 3" xfId="39895"/>
    <cellStyle name="40% - Accent2 7 2 3 2 3" xfId="14759"/>
    <cellStyle name="40% - Accent2 7 2 3 2 4" xfId="22417"/>
    <cellStyle name="40% - Accent2 7 2 3 2 4 2" xfId="45721"/>
    <cellStyle name="40% - Accent2 7 2 3 2 5" xfId="34125"/>
    <cellStyle name="40% - Accent2 7 2 3 3" xfId="7648"/>
    <cellStyle name="40% - Accent2 7 2 3 3 2" xfId="25305"/>
    <cellStyle name="40% - Accent2 7 2 3 3 2 2" xfId="48607"/>
    <cellStyle name="40% - Accent2 7 2 3 3 3" xfId="37011"/>
    <cellStyle name="40% - Accent2 7 2 3 4" xfId="14758"/>
    <cellStyle name="40% - Accent2 7 2 3 5" xfId="19533"/>
    <cellStyle name="40% - Accent2 7 2 3 5 2" xfId="42837"/>
    <cellStyle name="40% - Accent2 7 2 3 6" xfId="31241"/>
    <cellStyle name="40% - Accent2 7 2 4" xfId="3369"/>
    <cellStyle name="40% - Accent2 7 2 4 2" xfId="9139"/>
    <cellStyle name="40% - Accent2 7 2 4 2 2" xfId="26796"/>
    <cellStyle name="40% - Accent2 7 2 4 2 2 2" xfId="50098"/>
    <cellStyle name="40% - Accent2 7 2 4 2 3" xfId="38502"/>
    <cellStyle name="40% - Accent2 7 2 4 3" xfId="14760"/>
    <cellStyle name="40% - Accent2 7 2 4 4" xfId="21024"/>
    <cellStyle name="40% - Accent2 7 2 4 4 2" xfId="44328"/>
    <cellStyle name="40% - Accent2 7 2 4 5" xfId="32732"/>
    <cellStyle name="40% - Accent2 7 2 5" xfId="6255"/>
    <cellStyle name="40% - Accent2 7 2 5 2" xfId="23912"/>
    <cellStyle name="40% - Accent2 7 2 5 2 2" xfId="47214"/>
    <cellStyle name="40% - Accent2 7 2 5 3" xfId="35618"/>
    <cellStyle name="40% - Accent2 7 2 6" xfId="14753"/>
    <cellStyle name="40% - Accent2 7 2 7" xfId="19026"/>
    <cellStyle name="40% - Accent2 7 2 7 2" xfId="42409"/>
    <cellStyle name="40% - Accent2 7 2 8" xfId="29848"/>
    <cellStyle name="40% - Accent2 7 3" xfId="714"/>
    <cellStyle name="40% - Accent2 7 3 2" xfId="1447"/>
    <cellStyle name="40% - Accent2 7 3 2 2" xfId="2840"/>
    <cellStyle name="40% - Accent2 7 3 2 2 2" xfId="5724"/>
    <cellStyle name="40% - Accent2 7 3 2 2 2 2" xfId="11494"/>
    <cellStyle name="40% - Accent2 7 3 2 2 2 2 2" xfId="29151"/>
    <cellStyle name="40% - Accent2 7 3 2 2 2 2 2 2" xfId="52453"/>
    <cellStyle name="40% - Accent2 7 3 2 2 2 2 3" xfId="40857"/>
    <cellStyle name="40% - Accent2 7 3 2 2 2 3" xfId="14764"/>
    <cellStyle name="40% - Accent2 7 3 2 2 2 4" xfId="23379"/>
    <cellStyle name="40% - Accent2 7 3 2 2 2 4 2" xfId="46683"/>
    <cellStyle name="40% - Accent2 7 3 2 2 2 5" xfId="35087"/>
    <cellStyle name="40% - Accent2 7 3 2 2 3" xfId="8610"/>
    <cellStyle name="40% - Accent2 7 3 2 2 3 2" xfId="26267"/>
    <cellStyle name="40% - Accent2 7 3 2 2 3 2 2" xfId="49569"/>
    <cellStyle name="40% - Accent2 7 3 2 2 3 3" xfId="37973"/>
    <cellStyle name="40% - Accent2 7 3 2 2 4" xfId="14763"/>
    <cellStyle name="40% - Accent2 7 3 2 2 5" xfId="20495"/>
    <cellStyle name="40% - Accent2 7 3 2 2 5 2" xfId="43799"/>
    <cellStyle name="40% - Accent2 7 3 2 2 6" xfId="32203"/>
    <cellStyle name="40% - Accent2 7 3 2 3" xfId="4331"/>
    <cellStyle name="40% - Accent2 7 3 2 3 2" xfId="10101"/>
    <cellStyle name="40% - Accent2 7 3 2 3 2 2" xfId="27758"/>
    <cellStyle name="40% - Accent2 7 3 2 3 2 2 2" xfId="51060"/>
    <cellStyle name="40% - Accent2 7 3 2 3 2 3" xfId="39464"/>
    <cellStyle name="40% - Accent2 7 3 2 3 3" xfId="14765"/>
    <cellStyle name="40% - Accent2 7 3 2 3 4" xfId="21986"/>
    <cellStyle name="40% - Accent2 7 3 2 3 4 2" xfId="45290"/>
    <cellStyle name="40% - Accent2 7 3 2 3 5" xfId="33694"/>
    <cellStyle name="40% - Accent2 7 3 2 4" xfId="7217"/>
    <cellStyle name="40% - Accent2 7 3 2 4 2" xfId="24874"/>
    <cellStyle name="40% - Accent2 7 3 2 4 2 2" xfId="48176"/>
    <cellStyle name="40% - Accent2 7 3 2 4 3" xfId="36580"/>
    <cellStyle name="40% - Accent2 7 3 2 5" xfId="14762"/>
    <cellStyle name="40% - Accent2 7 3 2 6" xfId="18064"/>
    <cellStyle name="40% - Accent2 7 3 2 6 2" xfId="41447"/>
    <cellStyle name="40% - Accent2 7 3 2 7" xfId="30810"/>
    <cellStyle name="40% - Accent2 7 3 3" xfId="2107"/>
    <cellStyle name="40% - Accent2 7 3 3 2" xfId="4991"/>
    <cellStyle name="40% - Accent2 7 3 3 2 2" xfId="10761"/>
    <cellStyle name="40% - Accent2 7 3 3 2 2 2" xfId="28418"/>
    <cellStyle name="40% - Accent2 7 3 3 2 2 2 2" xfId="51720"/>
    <cellStyle name="40% - Accent2 7 3 3 2 2 3" xfId="40124"/>
    <cellStyle name="40% - Accent2 7 3 3 2 3" xfId="14767"/>
    <cellStyle name="40% - Accent2 7 3 3 2 4" xfId="22646"/>
    <cellStyle name="40% - Accent2 7 3 3 2 4 2" xfId="45950"/>
    <cellStyle name="40% - Accent2 7 3 3 2 5" xfId="34354"/>
    <cellStyle name="40% - Accent2 7 3 3 3" xfId="7877"/>
    <cellStyle name="40% - Accent2 7 3 3 3 2" xfId="25534"/>
    <cellStyle name="40% - Accent2 7 3 3 3 2 2" xfId="48836"/>
    <cellStyle name="40% - Accent2 7 3 3 3 3" xfId="37240"/>
    <cellStyle name="40% - Accent2 7 3 3 4" xfId="14766"/>
    <cellStyle name="40% - Accent2 7 3 3 5" xfId="19762"/>
    <cellStyle name="40% - Accent2 7 3 3 5 2" xfId="43066"/>
    <cellStyle name="40% - Accent2 7 3 3 6" xfId="31470"/>
    <cellStyle name="40% - Accent2 7 3 4" xfId="3598"/>
    <cellStyle name="40% - Accent2 7 3 4 2" xfId="9368"/>
    <cellStyle name="40% - Accent2 7 3 4 2 2" xfId="27025"/>
    <cellStyle name="40% - Accent2 7 3 4 2 2 2" xfId="50327"/>
    <cellStyle name="40% - Accent2 7 3 4 2 3" xfId="38731"/>
    <cellStyle name="40% - Accent2 7 3 4 3" xfId="14768"/>
    <cellStyle name="40% - Accent2 7 3 4 4" xfId="21253"/>
    <cellStyle name="40% - Accent2 7 3 4 4 2" xfId="44557"/>
    <cellStyle name="40% - Accent2 7 3 4 5" xfId="32961"/>
    <cellStyle name="40% - Accent2 7 3 5" xfId="6484"/>
    <cellStyle name="40% - Accent2 7 3 5 2" xfId="24141"/>
    <cellStyle name="40% - Accent2 7 3 5 2 2" xfId="47443"/>
    <cellStyle name="40% - Accent2 7 3 5 3" xfId="35847"/>
    <cellStyle name="40% - Accent2 7 3 6" xfId="14761"/>
    <cellStyle name="40% - Accent2 7 3 7" xfId="18797"/>
    <cellStyle name="40% - Accent2 7 3 7 2" xfId="42180"/>
    <cellStyle name="40% - Accent2 7 3 8" xfId="30077"/>
    <cellStyle name="40% - Accent2 7 4" xfId="928"/>
    <cellStyle name="40% - Accent2 7 4 2" xfId="2321"/>
    <cellStyle name="40% - Accent2 7 4 2 2" xfId="5205"/>
    <cellStyle name="40% - Accent2 7 4 2 2 2" xfId="10975"/>
    <cellStyle name="40% - Accent2 7 4 2 2 2 2" xfId="28632"/>
    <cellStyle name="40% - Accent2 7 4 2 2 2 2 2" xfId="51934"/>
    <cellStyle name="40% - Accent2 7 4 2 2 2 3" xfId="40338"/>
    <cellStyle name="40% - Accent2 7 4 2 2 3" xfId="14771"/>
    <cellStyle name="40% - Accent2 7 4 2 2 4" xfId="22860"/>
    <cellStyle name="40% - Accent2 7 4 2 2 4 2" xfId="46164"/>
    <cellStyle name="40% - Accent2 7 4 2 2 5" xfId="34568"/>
    <cellStyle name="40% - Accent2 7 4 2 3" xfId="8091"/>
    <cellStyle name="40% - Accent2 7 4 2 3 2" xfId="25748"/>
    <cellStyle name="40% - Accent2 7 4 2 3 2 2" xfId="49050"/>
    <cellStyle name="40% - Accent2 7 4 2 3 3" xfId="37454"/>
    <cellStyle name="40% - Accent2 7 4 2 4" xfId="14770"/>
    <cellStyle name="40% - Accent2 7 4 2 5" xfId="19976"/>
    <cellStyle name="40% - Accent2 7 4 2 5 2" xfId="43280"/>
    <cellStyle name="40% - Accent2 7 4 2 6" xfId="31684"/>
    <cellStyle name="40% - Accent2 7 4 3" xfId="3812"/>
    <cellStyle name="40% - Accent2 7 4 3 2" xfId="9582"/>
    <cellStyle name="40% - Accent2 7 4 3 2 2" xfId="27239"/>
    <cellStyle name="40% - Accent2 7 4 3 2 2 2" xfId="50541"/>
    <cellStyle name="40% - Accent2 7 4 3 2 3" xfId="38945"/>
    <cellStyle name="40% - Accent2 7 4 3 3" xfId="14772"/>
    <cellStyle name="40% - Accent2 7 4 3 4" xfId="21467"/>
    <cellStyle name="40% - Accent2 7 4 3 4 2" xfId="44771"/>
    <cellStyle name="40% - Accent2 7 4 3 5" xfId="33175"/>
    <cellStyle name="40% - Accent2 7 4 4" xfId="6698"/>
    <cellStyle name="40% - Accent2 7 4 4 2" xfId="24355"/>
    <cellStyle name="40% - Accent2 7 4 4 2 2" xfId="47657"/>
    <cellStyle name="40% - Accent2 7 4 4 3" xfId="36061"/>
    <cellStyle name="40% - Accent2 7 4 5" xfId="14769"/>
    <cellStyle name="40% - Accent2 7 4 6" xfId="18583"/>
    <cellStyle name="40% - Accent2 7 4 6 2" xfId="41966"/>
    <cellStyle name="40% - Accent2 7 4 7" xfId="30291"/>
    <cellStyle name="40% - Accent2 7 5" xfId="827"/>
    <cellStyle name="40% - Accent2 7 5 2" xfId="2220"/>
    <cellStyle name="40% - Accent2 7 5 2 2" xfId="5104"/>
    <cellStyle name="40% - Accent2 7 5 2 2 2" xfId="10874"/>
    <cellStyle name="40% - Accent2 7 5 2 2 2 2" xfId="28531"/>
    <cellStyle name="40% - Accent2 7 5 2 2 2 2 2" xfId="51833"/>
    <cellStyle name="40% - Accent2 7 5 2 2 2 3" xfId="40237"/>
    <cellStyle name="40% - Accent2 7 5 2 2 3" xfId="14775"/>
    <cellStyle name="40% - Accent2 7 5 2 2 4" xfId="22759"/>
    <cellStyle name="40% - Accent2 7 5 2 2 4 2" xfId="46063"/>
    <cellStyle name="40% - Accent2 7 5 2 2 5" xfId="34467"/>
    <cellStyle name="40% - Accent2 7 5 2 3" xfId="7990"/>
    <cellStyle name="40% - Accent2 7 5 2 3 2" xfId="25647"/>
    <cellStyle name="40% - Accent2 7 5 2 3 2 2" xfId="48949"/>
    <cellStyle name="40% - Accent2 7 5 2 3 3" xfId="37353"/>
    <cellStyle name="40% - Accent2 7 5 2 4" xfId="14774"/>
    <cellStyle name="40% - Accent2 7 5 2 5" xfId="19875"/>
    <cellStyle name="40% - Accent2 7 5 2 5 2" xfId="43179"/>
    <cellStyle name="40% - Accent2 7 5 2 6" xfId="31583"/>
    <cellStyle name="40% - Accent2 7 5 3" xfId="3711"/>
    <cellStyle name="40% - Accent2 7 5 3 2" xfId="9481"/>
    <cellStyle name="40% - Accent2 7 5 3 2 2" xfId="27138"/>
    <cellStyle name="40% - Accent2 7 5 3 2 2 2" xfId="50440"/>
    <cellStyle name="40% - Accent2 7 5 3 2 3" xfId="38844"/>
    <cellStyle name="40% - Accent2 7 5 3 3" xfId="14776"/>
    <cellStyle name="40% - Accent2 7 5 3 4" xfId="21366"/>
    <cellStyle name="40% - Accent2 7 5 3 4 2" xfId="44670"/>
    <cellStyle name="40% - Accent2 7 5 3 5" xfId="33074"/>
    <cellStyle name="40% - Accent2 7 5 4" xfId="6597"/>
    <cellStyle name="40% - Accent2 7 5 4 2" xfId="24254"/>
    <cellStyle name="40% - Accent2 7 5 4 2 2" xfId="47556"/>
    <cellStyle name="40% - Accent2 7 5 4 3" xfId="35960"/>
    <cellStyle name="40% - Accent2 7 5 5" xfId="14773"/>
    <cellStyle name="40% - Accent2 7 5 6" xfId="18684"/>
    <cellStyle name="40% - Accent2 7 5 6 2" xfId="42067"/>
    <cellStyle name="40% - Accent2 7 5 7" xfId="30190"/>
    <cellStyle name="40% - Accent2 7 6" xfId="1574"/>
    <cellStyle name="40% - Accent2 7 6 2" xfId="4458"/>
    <cellStyle name="40% - Accent2 7 6 2 2" xfId="10228"/>
    <cellStyle name="40% - Accent2 7 6 2 2 2" xfId="27885"/>
    <cellStyle name="40% - Accent2 7 6 2 2 2 2" xfId="51187"/>
    <cellStyle name="40% - Accent2 7 6 2 2 3" xfId="39591"/>
    <cellStyle name="40% - Accent2 7 6 2 3" xfId="14778"/>
    <cellStyle name="40% - Accent2 7 6 2 4" xfId="22113"/>
    <cellStyle name="40% - Accent2 7 6 2 4 2" xfId="45417"/>
    <cellStyle name="40% - Accent2 7 6 2 5" xfId="33821"/>
    <cellStyle name="40% - Accent2 7 6 3" xfId="7344"/>
    <cellStyle name="40% - Accent2 7 6 3 2" xfId="25001"/>
    <cellStyle name="40% - Accent2 7 6 3 2 2" xfId="48303"/>
    <cellStyle name="40% - Accent2 7 6 3 3" xfId="36707"/>
    <cellStyle name="40% - Accent2 7 6 4" xfId="14777"/>
    <cellStyle name="40% - Accent2 7 6 5" xfId="17937"/>
    <cellStyle name="40% - Accent2 7 6 5 2" xfId="41320"/>
    <cellStyle name="40% - Accent2 7 6 6" xfId="30937"/>
    <cellStyle name="40% - Accent2 7 7" xfId="3065"/>
    <cellStyle name="40% - Accent2 7 7 2" xfId="8835"/>
    <cellStyle name="40% - Accent2 7 7 2 2" xfId="26492"/>
    <cellStyle name="40% - Accent2 7 7 2 2 2" xfId="49794"/>
    <cellStyle name="40% - Accent2 7 7 2 3" xfId="38198"/>
    <cellStyle name="40% - Accent2 7 7 3" xfId="14779"/>
    <cellStyle name="40% - Accent2 7 7 4" xfId="20720"/>
    <cellStyle name="40% - Accent2 7 7 4 2" xfId="44024"/>
    <cellStyle name="40% - Accent2 7 7 5" xfId="32428"/>
    <cellStyle name="40% - Accent2 7 8" xfId="5951"/>
    <cellStyle name="40% - Accent2 7 8 2" xfId="23608"/>
    <cellStyle name="40% - Accent2 7 8 2 2" xfId="46910"/>
    <cellStyle name="40% - Accent2 7 8 3" xfId="35314"/>
    <cellStyle name="40% - Accent2 7 9" xfId="14752"/>
    <cellStyle name="40% - Accent2 8" xfId="447"/>
    <cellStyle name="40% - Accent2 8 2" xfId="728"/>
    <cellStyle name="40% - Accent2 8 2 2" xfId="1461"/>
    <cellStyle name="40% - Accent2 8 2 2 2" xfId="2854"/>
    <cellStyle name="40% - Accent2 8 2 2 2 2" xfId="5738"/>
    <cellStyle name="40% - Accent2 8 2 2 2 2 2" xfId="11508"/>
    <cellStyle name="40% - Accent2 8 2 2 2 2 2 2" xfId="29165"/>
    <cellStyle name="40% - Accent2 8 2 2 2 2 2 2 2" xfId="52467"/>
    <cellStyle name="40% - Accent2 8 2 2 2 2 2 3" xfId="40871"/>
    <cellStyle name="40% - Accent2 8 2 2 2 2 3" xfId="14784"/>
    <cellStyle name="40% - Accent2 8 2 2 2 2 4" xfId="23393"/>
    <cellStyle name="40% - Accent2 8 2 2 2 2 4 2" xfId="46697"/>
    <cellStyle name="40% - Accent2 8 2 2 2 2 5" xfId="35101"/>
    <cellStyle name="40% - Accent2 8 2 2 2 3" xfId="8624"/>
    <cellStyle name="40% - Accent2 8 2 2 2 3 2" xfId="26281"/>
    <cellStyle name="40% - Accent2 8 2 2 2 3 2 2" xfId="49583"/>
    <cellStyle name="40% - Accent2 8 2 2 2 3 3" xfId="37987"/>
    <cellStyle name="40% - Accent2 8 2 2 2 4" xfId="14783"/>
    <cellStyle name="40% - Accent2 8 2 2 2 5" xfId="20509"/>
    <cellStyle name="40% - Accent2 8 2 2 2 5 2" xfId="43813"/>
    <cellStyle name="40% - Accent2 8 2 2 2 6" xfId="32217"/>
    <cellStyle name="40% - Accent2 8 2 2 3" xfId="4345"/>
    <cellStyle name="40% - Accent2 8 2 2 3 2" xfId="10115"/>
    <cellStyle name="40% - Accent2 8 2 2 3 2 2" xfId="27772"/>
    <cellStyle name="40% - Accent2 8 2 2 3 2 2 2" xfId="51074"/>
    <cellStyle name="40% - Accent2 8 2 2 3 2 3" xfId="39478"/>
    <cellStyle name="40% - Accent2 8 2 2 3 3" xfId="14785"/>
    <cellStyle name="40% - Accent2 8 2 2 3 4" xfId="22000"/>
    <cellStyle name="40% - Accent2 8 2 2 3 4 2" xfId="45304"/>
    <cellStyle name="40% - Accent2 8 2 2 3 5" xfId="33708"/>
    <cellStyle name="40% - Accent2 8 2 2 4" xfId="7231"/>
    <cellStyle name="40% - Accent2 8 2 2 4 2" xfId="24888"/>
    <cellStyle name="40% - Accent2 8 2 2 4 2 2" xfId="48190"/>
    <cellStyle name="40% - Accent2 8 2 2 4 3" xfId="36594"/>
    <cellStyle name="40% - Accent2 8 2 2 5" xfId="14782"/>
    <cellStyle name="40% - Accent2 8 2 2 6" xfId="18050"/>
    <cellStyle name="40% - Accent2 8 2 2 6 2" xfId="41433"/>
    <cellStyle name="40% - Accent2 8 2 2 7" xfId="30824"/>
    <cellStyle name="40% - Accent2 8 2 3" xfId="2121"/>
    <cellStyle name="40% - Accent2 8 2 3 2" xfId="5005"/>
    <cellStyle name="40% - Accent2 8 2 3 2 2" xfId="10775"/>
    <cellStyle name="40% - Accent2 8 2 3 2 2 2" xfId="28432"/>
    <cellStyle name="40% - Accent2 8 2 3 2 2 2 2" xfId="51734"/>
    <cellStyle name="40% - Accent2 8 2 3 2 2 3" xfId="40138"/>
    <cellStyle name="40% - Accent2 8 2 3 2 3" xfId="14787"/>
    <cellStyle name="40% - Accent2 8 2 3 2 4" xfId="22660"/>
    <cellStyle name="40% - Accent2 8 2 3 2 4 2" xfId="45964"/>
    <cellStyle name="40% - Accent2 8 2 3 2 5" xfId="34368"/>
    <cellStyle name="40% - Accent2 8 2 3 3" xfId="7891"/>
    <cellStyle name="40% - Accent2 8 2 3 3 2" xfId="25548"/>
    <cellStyle name="40% - Accent2 8 2 3 3 2 2" xfId="48850"/>
    <cellStyle name="40% - Accent2 8 2 3 3 3" xfId="37254"/>
    <cellStyle name="40% - Accent2 8 2 3 4" xfId="14786"/>
    <cellStyle name="40% - Accent2 8 2 3 5" xfId="19776"/>
    <cellStyle name="40% - Accent2 8 2 3 5 2" xfId="43080"/>
    <cellStyle name="40% - Accent2 8 2 3 6" xfId="31484"/>
    <cellStyle name="40% - Accent2 8 2 4" xfId="3612"/>
    <cellStyle name="40% - Accent2 8 2 4 2" xfId="9382"/>
    <cellStyle name="40% - Accent2 8 2 4 2 2" xfId="27039"/>
    <cellStyle name="40% - Accent2 8 2 4 2 2 2" xfId="50341"/>
    <cellStyle name="40% - Accent2 8 2 4 2 3" xfId="38745"/>
    <cellStyle name="40% - Accent2 8 2 4 3" xfId="14788"/>
    <cellStyle name="40% - Accent2 8 2 4 4" xfId="21267"/>
    <cellStyle name="40% - Accent2 8 2 4 4 2" xfId="44571"/>
    <cellStyle name="40% - Accent2 8 2 4 5" xfId="32975"/>
    <cellStyle name="40% - Accent2 8 2 5" xfId="6498"/>
    <cellStyle name="40% - Accent2 8 2 5 2" xfId="24155"/>
    <cellStyle name="40% - Accent2 8 2 5 2 2" xfId="47457"/>
    <cellStyle name="40% - Accent2 8 2 5 3" xfId="35861"/>
    <cellStyle name="40% - Accent2 8 2 6" xfId="14781"/>
    <cellStyle name="40% - Accent2 8 2 7" xfId="18783"/>
    <cellStyle name="40% - Accent2 8 2 7 2" xfId="42166"/>
    <cellStyle name="40% - Accent2 8 2 8" xfId="30091"/>
    <cellStyle name="40% - Accent2 8 3" xfId="841"/>
    <cellStyle name="40% - Accent2 8 3 2" xfId="2234"/>
    <cellStyle name="40% - Accent2 8 3 2 2" xfId="5118"/>
    <cellStyle name="40% - Accent2 8 3 2 2 2" xfId="10888"/>
    <cellStyle name="40% - Accent2 8 3 2 2 2 2" xfId="28545"/>
    <cellStyle name="40% - Accent2 8 3 2 2 2 2 2" xfId="51847"/>
    <cellStyle name="40% - Accent2 8 3 2 2 2 3" xfId="40251"/>
    <cellStyle name="40% - Accent2 8 3 2 2 3" xfId="14791"/>
    <cellStyle name="40% - Accent2 8 3 2 2 4" xfId="22773"/>
    <cellStyle name="40% - Accent2 8 3 2 2 4 2" xfId="46077"/>
    <cellStyle name="40% - Accent2 8 3 2 2 5" xfId="34481"/>
    <cellStyle name="40% - Accent2 8 3 2 3" xfId="8004"/>
    <cellStyle name="40% - Accent2 8 3 2 3 2" xfId="25661"/>
    <cellStyle name="40% - Accent2 8 3 2 3 2 2" xfId="48963"/>
    <cellStyle name="40% - Accent2 8 3 2 3 3" xfId="37367"/>
    <cellStyle name="40% - Accent2 8 3 2 4" xfId="14790"/>
    <cellStyle name="40% - Accent2 8 3 2 5" xfId="19889"/>
    <cellStyle name="40% - Accent2 8 3 2 5 2" xfId="43193"/>
    <cellStyle name="40% - Accent2 8 3 2 6" xfId="31597"/>
    <cellStyle name="40% - Accent2 8 3 3" xfId="3725"/>
    <cellStyle name="40% - Accent2 8 3 3 2" xfId="9495"/>
    <cellStyle name="40% - Accent2 8 3 3 2 2" xfId="27152"/>
    <cellStyle name="40% - Accent2 8 3 3 2 2 2" xfId="50454"/>
    <cellStyle name="40% - Accent2 8 3 3 2 3" xfId="38858"/>
    <cellStyle name="40% - Accent2 8 3 3 3" xfId="14792"/>
    <cellStyle name="40% - Accent2 8 3 3 4" xfId="21380"/>
    <cellStyle name="40% - Accent2 8 3 3 4 2" xfId="44684"/>
    <cellStyle name="40% - Accent2 8 3 3 5" xfId="33088"/>
    <cellStyle name="40% - Accent2 8 3 4" xfId="6611"/>
    <cellStyle name="40% - Accent2 8 3 4 2" xfId="24268"/>
    <cellStyle name="40% - Accent2 8 3 4 2 2" xfId="47570"/>
    <cellStyle name="40% - Accent2 8 3 4 3" xfId="35974"/>
    <cellStyle name="40% - Accent2 8 3 5" xfId="14789"/>
    <cellStyle name="40% - Accent2 8 3 6" xfId="18670"/>
    <cellStyle name="40% - Accent2 8 3 6 2" xfId="42053"/>
    <cellStyle name="40% - Accent2 8 3 7" xfId="30204"/>
    <cellStyle name="40% - Accent2 8 4" xfId="1840"/>
    <cellStyle name="40% - Accent2 8 4 2" xfId="4724"/>
    <cellStyle name="40% - Accent2 8 4 2 2" xfId="10494"/>
    <cellStyle name="40% - Accent2 8 4 2 2 2" xfId="28151"/>
    <cellStyle name="40% - Accent2 8 4 2 2 2 2" xfId="51453"/>
    <cellStyle name="40% - Accent2 8 4 2 2 3" xfId="39857"/>
    <cellStyle name="40% - Accent2 8 4 2 3" xfId="14794"/>
    <cellStyle name="40% - Accent2 8 4 2 4" xfId="22379"/>
    <cellStyle name="40% - Accent2 8 4 2 4 2" xfId="45683"/>
    <cellStyle name="40% - Accent2 8 4 2 5" xfId="34087"/>
    <cellStyle name="40% - Accent2 8 4 3" xfId="7610"/>
    <cellStyle name="40% - Accent2 8 4 3 2" xfId="25267"/>
    <cellStyle name="40% - Accent2 8 4 3 2 2" xfId="48569"/>
    <cellStyle name="40% - Accent2 8 4 3 3" xfId="36973"/>
    <cellStyle name="40% - Accent2 8 4 4" xfId="14793"/>
    <cellStyle name="40% - Accent2 8 4 5" xfId="17671"/>
    <cellStyle name="40% - Accent2 8 4 5 2" xfId="41054"/>
    <cellStyle name="40% - Accent2 8 4 6" xfId="31203"/>
    <cellStyle name="40% - Accent2 8 5" xfId="3331"/>
    <cellStyle name="40% - Accent2 8 5 2" xfId="9101"/>
    <cellStyle name="40% - Accent2 8 5 2 2" xfId="26758"/>
    <cellStyle name="40% - Accent2 8 5 2 2 2" xfId="50060"/>
    <cellStyle name="40% - Accent2 8 5 2 3" xfId="38464"/>
    <cellStyle name="40% - Accent2 8 5 3" xfId="14795"/>
    <cellStyle name="40% - Accent2 8 5 4" xfId="20986"/>
    <cellStyle name="40% - Accent2 8 5 4 2" xfId="44290"/>
    <cellStyle name="40% - Accent2 8 5 5" xfId="32694"/>
    <cellStyle name="40% - Accent2 8 6" xfId="6217"/>
    <cellStyle name="40% - Accent2 8 6 2" xfId="23874"/>
    <cellStyle name="40% - Accent2 8 6 2 2" xfId="47176"/>
    <cellStyle name="40% - Accent2 8 6 3" xfId="35580"/>
    <cellStyle name="40% - Accent2 8 7" xfId="14780"/>
    <cellStyle name="40% - Accent2 8 8" xfId="19064"/>
    <cellStyle name="40% - Accent2 8 8 2" xfId="42447"/>
    <cellStyle name="40% - Accent2 8 9" xfId="29810"/>
    <cellStyle name="40% - Accent2 9" xfId="627"/>
    <cellStyle name="40% - Accent2 9 2" xfId="1360"/>
    <cellStyle name="40% - Accent2 9 2 2" xfId="2753"/>
    <cellStyle name="40% - Accent2 9 2 2 2" xfId="5637"/>
    <cellStyle name="40% - Accent2 9 2 2 2 2" xfId="11407"/>
    <cellStyle name="40% - Accent2 9 2 2 2 2 2" xfId="29064"/>
    <cellStyle name="40% - Accent2 9 2 2 2 2 2 2" xfId="52366"/>
    <cellStyle name="40% - Accent2 9 2 2 2 2 3" xfId="40770"/>
    <cellStyle name="40% - Accent2 9 2 2 2 3" xfId="14799"/>
    <cellStyle name="40% - Accent2 9 2 2 2 4" xfId="23292"/>
    <cellStyle name="40% - Accent2 9 2 2 2 4 2" xfId="46596"/>
    <cellStyle name="40% - Accent2 9 2 2 2 5" xfId="35000"/>
    <cellStyle name="40% - Accent2 9 2 2 3" xfId="8523"/>
    <cellStyle name="40% - Accent2 9 2 2 3 2" xfId="26180"/>
    <cellStyle name="40% - Accent2 9 2 2 3 2 2" xfId="49482"/>
    <cellStyle name="40% - Accent2 9 2 2 3 3" xfId="37886"/>
    <cellStyle name="40% - Accent2 9 2 2 4" xfId="14798"/>
    <cellStyle name="40% - Accent2 9 2 2 5" xfId="20408"/>
    <cellStyle name="40% - Accent2 9 2 2 5 2" xfId="43712"/>
    <cellStyle name="40% - Accent2 9 2 2 6" xfId="32116"/>
    <cellStyle name="40% - Accent2 9 2 3" xfId="4244"/>
    <cellStyle name="40% - Accent2 9 2 3 2" xfId="10014"/>
    <cellStyle name="40% - Accent2 9 2 3 2 2" xfId="27671"/>
    <cellStyle name="40% - Accent2 9 2 3 2 2 2" xfId="50973"/>
    <cellStyle name="40% - Accent2 9 2 3 2 3" xfId="39377"/>
    <cellStyle name="40% - Accent2 9 2 3 3" xfId="14800"/>
    <cellStyle name="40% - Accent2 9 2 3 4" xfId="21899"/>
    <cellStyle name="40% - Accent2 9 2 3 4 2" xfId="45203"/>
    <cellStyle name="40% - Accent2 9 2 3 5" xfId="33607"/>
    <cellStyle name="40% - Accent2 9 2 4" xfId="7130"/>
    <cellStyle name="40% - Accent2 9 2 4 2" xfId="24787"/>
    <cellStyle name="40% - Accent2 9 2 4 2 2" xfId="48089"/>
    <cellStyle name="40% - Accent2 9 2 4 3" xfId="36493"/>
    <cellStyle name="40% - Accent2 9 2 5" xfId="14797"/>
    <cellStyle name="40% - Accent2 9 2 6" xfId="18151"/>
    <cellStyle name="40% - Accent2 9 2 6 2" xfId="41534"/>
    <cellStyle name="40% - Accent2 9 2 7" xfId="30723"/>
    <cellStyle name="40% - Accent2 9 3" xfId="2020"/>
    <cellStyle name="40% - Accent2 9 3 2" xfId="4904"/>
    <cellStyle name="40% - Accent2 9 3 2 2" xfId="10674"/>
    <cellStyle name="40% - Accent2 9 3 2 2 2" xfId="28331"/>
    <cellStyle name="40% - Accent2 9 3 2 2 2 2" xfId="51633"/>
    <cellStyle name="40% - Accent2 9 3 2 2 3" xfId="40037"/>
    <cellStyle name="40% - Accent2 9 3 2 3" xfId="14802"/>
    <cellStyle name="40% - Accent2 9 3 2 4" xfId="22559"/>
    <cellStyle name="40% - Accent2 9 3 2 4 2" xfId="45863"/>
    <cellStyle name="40% - Accent2 9 3 2 5" xfId="34267"/>
    <cellStyle name="40% - Accent2 9 3 3" xfId="7790"/>
    <cellStyle name="40% - Accent2 9 3 3 2" xfId="25447"/>
    <cellStyle name="40% - Accent2 9 3 3 2 2" xfId="48749"/>
    <cellStyle name="40% - Accent2 9 3 3 3" xfId="37153"/>
    <cellStyle name="40% - Accent2 9 3 4" xfId="14801"/>
    <cellStyle name="40% - Accent2 9 3 5" xfId="19675"/>
    <cellStyle name="40% - Accent2 9 3 5 2" xfId="42979"/>
    <cellStyle name="40% - Accent2 9 3 6" xfId="31383"/>
    <cellStyle name="40% - Accent2 9 4" xfId="3511"/>
    <cellStyle name="40% - Accent2 9 4 2" xfId="9281"/>
    <cellStyle name="40% - Accent2 9 4 2 2" xfId="26938"/>
    <cellStyle name="40% - Accent2 9 4 2 2 2" xfId="50240"/>
    <cellStyle name="40% - Accent2 9 4 2 3" xfId="38644"/>
    <cellStyle name="40% - Accent2 9 4 3" xfId="14803"/>
    <cellStyle name="40% - Accent2 9 4 4" xfId="21166"/>
    <cellStyle name="40% - Accent2 9 4 4 2" xfId="44470"/>
    <cellStyle name="40% - Accent2 9 4 5" xfId="32874"/>
    <cellStyle name="40% - Accent2 9 5" xfId="6397"/>
    <cellStyle name="40% - Accent2 9 5 2" xfId="24054"/>
    <cellStyle name="40% - Accent2 9 5 2 2" xfId="47356"/>
    <cellStyle name="40% - Accent2 9 5 3" xfId="35760"/>
    <cellStyle name="40% - Accent2 9 6" xfId="14796"/>
    <cellStyle name="40% - Accent2 9 7" xfId="18884"/>
    <cellStyle name="40% - Accent2 9 7 2" xfId="42267"/>
    <cellStyle name="40% - Accent2 9 8" xfId="29990"/>
    <cellStyle name="40% - Accent3" xfId="29" builtinId="39" customBuiltin="1"/>
    <cellStyle name="40% - Accent3 10" xfId="742"/>
    <cellStyle name="40% - Accent3 10 2" xfId="2135"/>
    <cellStyle name="40% - Accent3 10 2 2" xfId="5019"/>
    <cellStyle name="40% - Accent3 10 2 2 2" xfId="10789"/>
    <cellStyle name="40% - Accent3 10 2 2 2 2" xfId="28446"/>
    <cellStyle name="40% - Accent3 10 2 2 2 2 2" xfId="51748"/>
    <cellStyle name="40% - Accent3 10 2 2 2 3" xfId="40152"/>
    <cellStyle name="40% - Accent3 10 2 2 3" xfId="14807"/>
    <cellStyle name="40% - Accent3 10 2 2 4" xfId="22674"/>
    <cellStyle name="40% - Accent3 10 2 2 4 2" xfId="45978"/>
    <cellStyle name="40% - Accent3 10 2 2 5" xfId="34382"/>
    <cellStyle name="40% - Accent3 10 2 3" xfId="7905"/>
    <cellStyle name="40% - Accent3 10 2 3 2" xfId="25562"/>
    <cellStyle name="40% - Accent3 10 2 3 2 2" xfId="48864"/>
    <cellStyle name="40% - Accent3 10 2 3 3" xfId="37268"/>
    <cellStyle name="40% - Accent3 10 2 4" xfId="14806"/>
    <cellStyle name="40% - Accent3 10 2 5" xfId="19790"/>
    <cellStyle name="40% - Accent3 10 2 5 2" xfId="43094"/>
    <cellStyle name="40% - Accent3 10 2 6" xfId="31498"/>
    <cellStyle name="40% - Accent3 10 3" xfId="3626"/>
    <cellStyle name="40% - Accent3 10 3 2" xfId="9396"/>
    <cellStyle name="40% - Accent3 10 3 2 2" xfId="27053"/>
    <cellStyle name="40% - Accent3 10 3 2 2 2" xfId="50355"/>
    <cellStyle name="40% - Accent3 10 3 2 3" xfId="38759"/>
    <cellStyle name="40% - Accent3 10 3 3" xfId="14808"/>
    <cellStyle name="40% - Accent3 10 3 4" xfId="21281"/>
    <cellStyle name="40% - Accent3 10 3 4 2" xfId="44585"/>
    <cellStyle name="40% - Accent3 10 3 5" xfId="32989"/>
    <cellStyle name="40% - Accent3 10 4" xfId="6512"/>
    <cellStyle name="40% - Accent3 10 4 2" xfId="24169"/>
    <cellStyle name="40% - Accent3 10 4 2 2" xfId="47471"/>
    <cellStyle name="40% - Accent3 10 4 3" xfId="35875"/>
    <cellStyle name="40% - Accent3 10 5" xfId="14805"/>
    <cellStyle name="40% - Accent3 10 6" xfId="18769"/>
    <cellStyle name="40% - Accent3 10 6 2" xfId="42152"/>
    <cellStyle name="40% - Accent3 10 7" xfId="30105"/>
    <cellStyle name="40% - Accent3 11" xfId="1477"/>
    <cellStyle name="40% - Accent3 11 2" xfId="2870"/>
    <cellStyle name="40% - Accent3 11 2 2" xfId="5754"/>
    <cellStyle name="40% - Accent3 11 2 2 2" xfId="11524"/>
    <cellStyle name="40% - Accent3 11 2 2 2 2" xfId="29181"/>
    <cellStyle name="40% - Accent3 11 2 2 2 2 2" xfId="52483"/>
    <cellStyle name="40% - Accent3 11 2 2 2 3" xfId="40887"/>
    <cellStyle name="40% - Accent3 11 2 2 3" xfId="14811"/>
    <cellStyle name="40% - Accent3 11 2 2 4" xfId="23409"/>
    <cellStyle name="40% - Accent3 11 2 2 4 2" xfId="46713"/>
    <cellStyle name="40% - Accent3 11 2 2 5" xfId="35117"/>
    <cellStyle name="40% - Accent3 11 2 3" xfId="8640"/>
    <cellStyle name="40% - Accent3 11 2 3 2" xfId="26297"/>
    <cellStyle name="40% - Accent3 11 2 3 2 2" xfId="49599"/>
    <cellStyle name="40% - Accent3 11 2 3 3" xfId="38003"/>
    <cellStyle name="40% - Accent3 11 2 4" xfId="14810"/>
    <cellStyle name="40% - Accent3 11 2 5" xfId="20525"/>
    <cellStyle name="40% - Accent3 11 2 5 2" xfId="43829"/>
    <cellStyle name="40% - Accent3 11 2 6" xfId="32233"/>
    <cellStyle name="40% - Accent3 11 3" xfId="4361"/>
    <cellStyle name="40% - Accent3 11 3 2" xfId="10131"/>
    <cellStyle name="40% - Accent3 11 3 2 2" xfId="27788"/>
    <cellStyle name="40% - Accent3 11 3 2 2 2" xfId="51090"/>
    <cellStyle name="40% - Accent3 11 3 2 3" xfId="39494"/>
    <cellStyle name="40% - Accent3 11 3 3" xfId="14812"/>
    <cellStyle name="40% - Accent3 11 3 4" xfId="22016"/>
    <cellStyle name="40% - Accent3 11 3 4 2" xfId="45320"/>
    <cellStyle name="40% - Accent3 11 3 5" xfId="33724"/>
    <cellStyle name="40% - Accent3 11 4" xfId="7247"/>
    <cellStyle name="40% - Accent3 11 4 2" xfId="24904"/>
    <cellStyle name="40% - Accent3 11 4 2 2" xfId="48206"/>
    <cellStyle name="40% - Accent3 11 4 3" xfId="36610"/>
    <cellStyle name="40% - Accent3 11 5" xfId="14809"/>
    <cellStyle name="40% - Accent3 11 6" xfId="18034"/>
    <cellStyle name="40% - Accent3 11 6 2" xfId="41417"/>
    <cellStyle name="40% - Accent3 11 7" xfId="30840"/>
    <cellStyle name="40% - Accent3 12" xfId="2884"/>
    <cellStyle name="40% - Accent3 12 2" xfId="5768"/>
    <cellStyle name="40% - Accent3 12 2 2" xfId="11538"/>
    <cellStyle name="40% - Accent3 12 2 2 2" xfId="29195"/>
    <cellStyle name="40% - Accent3 12 2 2 2 2" xfId="52497"/>
    <cellStyle name="40% - Accent3 12 2 2 3" xfId="40901"/>
    <cellStyle name="40% - Accent3 12 2 3" xfId="14814"/>
    <cellStyle name="40% - Accent3 12 2 4" xfId="23423"/>
    <cellStyle name="40% - Accent3 12 2 4 2" xfId="46727"/>
    <cellStyle name="40% - Accent3 12 2 5" xfId="35131"/>
    <cellStyle name="40% - Accent3 12 3" xfId="8654"/>
    <cellStyle name="40% - Accent3 12 3 2" xfId="26311"/>
    <cellStyle name="40% - Accent3 12 3 2 2" xfId="49613"/>
    <cellStyle name="40% - Accent3 12 3 3" xfId="38017"/>
    <cellStyle name="40% - Accent3 12 4" xfId="14813"/>
    <cellStyle name="40% - Accent3 12 5" xfId="20539"/>
    <cellStyle name="40% - Accent3 12 5 2" xfId="43843"/>
    <cellStyle name="40% - Accent3 12 6" xfId="32247"/>
    <cellStyle name="40% - Accent3 13" xfId="2898"/>
    <cellStyle name="40% - Accent3 13 2" xfId="5782"/>
    <cellStyle name="40% - Accent3 13 2 2" xfId="11552"/>
    <cellStyle name="40% - Accent3 13 2 2 2" xfId="29209"/>
    <cellStyle name="40% - Accent3 13 2 2 2 2" xfId="52511"/>
    <cellStyle name="40% - Accent3 13 2 2 3" xfId="40915"/>
    <cellStyle name="40% - Accent3 13 2 3" xfId="14816"/>
    <cellStyle name="40% - Accent3 13 2 4" xfId="23437"/>
    <cellStyle name="40% - Accent3 13 2 4 2" xfId="46741"/>
    <cellStyle name="40% - Accent3 13 2 5" xfId="35145"/>
    <cellStyle name="40% - Accent3 13 3" xfId="8668"/>
    <cellStyle name="40% - Accent3 13 3 2" xfId="26325"/>
    <cellStyle name="40% - Accent3 13 3 2 2" xfId="49627"/>
    <cellStyle name="40% - Accent3 13 3 3" xfId="38031"/>
    <cellStyle name="40% - Accent3 13 4" xfId="14815"/>
    <cellStyle name="40% - Accent3 13 5" xfId="20553"/>
    <cellStyle name="40% - Accent3 13 5 2" xfId="43857"/>
    <cellStyle name="40% - Accent3 13 6" xfId="32261"/>
    <cellStyle name="40% - Accent3 14" xfId="2912"/>
    <cellStyle name="40% - Accent3 14 2" xfId="5796"/>
    <cellStyle name="40% - Accent3 14 2 2" xfId="11566"/>
    <cellStyle name="40% - Accent3 14 2 2 2" xfId="29223"/>
    <cellStyle name="40% - Accent3 14 2 2 2 2" xfId="52525"/>
    <cellStyle name="40% - Accent3 14 2 2 3" xfId="40929"/>
    <cellStyle name="40% - Accent3 14 2 3" xfId="14818"/>
    <cellStyle name="40% - Accent3 14 2 4" xfId="23451"/>
    <cellStyle name="40% - Accent3 14 2 4 2" xfId="46755"/>
    <cellStyle name="40% - Accent3 14 2 5" xfId="35159"/>
    <cellStyle name="40% - Accent3 14 3" xfId="8682"/>
    <cellStyle name="40% - Accent3 14 3 2" xfId="26339"/>
    <cellStyle name="40% - Accent3 14 3 2 2" xfId="49641"/>
    <cellStyle name="40% - Accent3 14 3 3" xfId="38045"/>
    <cellStyle name="40% - Accent3 14 4" xfId="14817"/>
    <cellStyle name="40% - Accent3 14 5" xfId="20567"/>
    <cellStyle name="40% - Accent3 14 5 2" xfId="43871"/>
    <cellStyle name="40% - Accent3 14 6" xfId="32275"/>
    <cellStyle name="40% - Accent3 15" xfId="2926"/>
    <cellStyle name="40% - Accent3 15 2" xfId="5810"/>
    <cellStyle name="40% - Accent3 15 2 2" xfId="11580"/>
    <cellStyle name="40% - Accent3 15 2 2 2" xfId="29237"/>
    <cellStyle name="40% - Accent3 15 2 2 2 2" xfId="52539"/>
    <cellStyle name="40% - Accent3 15 2 2 3" xfId="40943"/>
    <cellStyle name="40% - Accent3 15 2 3" xfId="14820"/>
    <cellStyle name="40% - Accent3 15 2 4" xfId="23465"/>
    <cellStyle name="40% - Accent3 15 2 4 2" xfId="46769"/>
    <cellStyle name="40% - Accent3 15 2 5" xfId="35173"/>
    <cellStyle name="40% - Accent3 15 3" xfId="8696"/>
    <cellStyle name="40% - Accent3 15 3 2" xfId="26353"/>
    <cellStyle name="40% - Accent3 15 3 2 2" xfId="49655"/>
    <cellStyle name="40% - Accent3 15 3 3" xfId="38059"/>
    <cellStyle name="40% - Accent3 15 4" xfId="14819"/>
    <cellStyle name="40% - Accent3 15 5" xfId="20581"/>
    <cellStyle name="40% - Accent3 15 5 2" xfId="43885"/>
    <cellStyle name="40% - Accent3 15 6" xfId="32289"/>
    <cellStyle name="40% - Accent3 16" xfId="1489"/>
    <cellStyle name="40% - Accent3 16 2" xfId="4373"/>
    <cellStyle name="40% - Accent3 16 2 2" xfId="10143"/>
    <cellStyle name="40% - Accent3 16 2 2 2" xfId="27800"/>
    <cellStyle name="40% - Accent3 16 2 2 2 2" xfId="51102"/>
    <cellStyle name="40% - Accent3 16 2 2 3" xfId="39506"/>
    <cellStyle name="40% - Accent3 16 2 3" xfId="14822"/>
    <cellStyle name="40% - Accent3 16 2 4" xfId="22028"/>
    <cellStyle name="40% - Accent3 16 2 4 2" xfId="45332"/>
    <cellStyle name="40% - Accent3 16 2 5" xfId="33736"/>
    <cellStyle name="40% - Accent3 16 3" xfId="7259"/>
    <cellStyle name="40% - Accent3 16 3 2" xfId="24916"/>
    <cellStyle name="40% - Accent3 16 3 2 2" xfId="48218"/>
    <cellStyle name="40% - Accent3 16 3 3" xfId="36622"/>
    <cellStyle name="40% - Accent3 16 4" xfId="14821"/>
    <cellStyle name="40% - Accent3 16 5" xfId="18022"/>
    <cellStyle name="40% - Accent3 16 5 2" xfId="41405"/>
    <cellStyle name="40% - Accent3 16 6" xfId="30852"/>
    <cellStyle name="40% - Accent3 17" xfId="2940"/>
    <cellStyle name="40% - Accent3 17 2" xfId="5824"/>
    <cellStyle name="40% - Accent3 17 2 2" xfId="11594"/>
    <cellStyle name="40% - Accent3 17 2 2 2" xfId="29251"/>
    <cellStyle name="40% - Accent3 17 2 2 2 2" xfId="52553"/>
    <cellStyle name="40% - Accent3 17 2 2 3" xfId="40957"/>
    <cellStyle name="40% - Accent3 17 2 3" xfId="14824"/>
    <cellStyle name="40% - Accent3 17 2 4" xfId="23479"/>
    <cellStyle name="40% - Accent3 17 2 4 2" xfId="46783"/>
    <cellStyle name="40% - Accent3 17 2 5" xfId="35187"/>
    <cellStyle name="40% - Accent3 17 3" xfId="8710"/>
    <cellStyle name="40% - Accent3 17 3 2" xfId="26367"/>
    <cellStyle name="40% - Accent3 17 3 2 2" xfId="49669"/>
    <cellStyle name="40% - Accent3 17 3 3" xfId="38073"/>
    <cellStyle name="40% - Accent3 17 4" xfId="14823"/>
    <cellStyle name="40% - Accent3 17 5" xfId="20595"/>
    <cellStyle name="40% - Accent3 17 5 2" xfId="43899"/>
    <cellStyle name="40% - Accent3 17 6" xfId="32303"/>
    <cellStyle name="40% - Accent3 18" xfId="2954"/>
    <cellStyle name="40% - Accent3 18 2" xfId="5838"/>
    <cellStyle name="40% - Accent3 18 2 2" xfId="11608"/>
    <cellStyle name="40% - Accent3 18 2 2 2" xfId="29265"/>
    <cellStyle name="40% - Accent3 18 2 2 2 2" xfId="52567"/>
    <cellStyle name="40% - Accent3 18 2 2 3" xfId="40971"/>
    <cellStyle name="40% - Accent3 18 2 3" xfId="14826"/>
    <cellStyle name="40% - Accent3 18 2 4" xfId="23493"/>
    <cellStyle name="40% - Accent3 18 2 4 2" xfId="46797"/>
    <cellStyle name="40% - Accent3 18 2 5" xfId="35201"/>
    <cellStyle name="40% - Accent3 18 3" xfId="8724"/>
    <cellStyle name="40% - Accent3 18 3 2" xfId="26381"/>
    <cellStyle name="40% - Accent3 18 3 2 2" xfId="49683"/>
    <cellStyle name="40% - Accent3 18 3 3" xfId="38087"/>
    <cellStyle name="40% - Accent3 18 4" xfId="14825"/>
    <cellStyle name="40% - Accent3 18 5" xfId="20609"/>
    <cellStyle name="40% - Accent3 18 5 2" xfId="43913"/>
    <cellStyle name="40% - Accent3 18 6" xfId="32317"/>
    <cellStyle name="40% - Accent3 19" xfId="2968"/>
    <cellStyle name="40% - Accent3 19 2" xfId="5852"/>
    <cellStyle name="40% - Accent3 19 2 2" xfId="11622"/>
    <cellStyle name="40% - Accent3 19 2 2 2" xfId="29279"/>
    <cellStyle name="40% - Accent3 19 2 2 2 2" xfId="52581"/>
    <cellStyle name="40% - Accent3 19 2 2 3" xfId="40985"/>
    <cellStyle name="40% - Accent3 19 2 3" xfId="14828"/>
    <cellStyle name="40% - Accent3 19 2 4" xfId="23507"/>
    <cellStyle name="40% - Accent3 19 2 4 2" xfId="46811"/>
    <cellStyle name="40% - Accent3 19 2 5" xfId="35215"/>
    <cellStyle name="40% - Accent3 19 3" xfId="8738"/>
    <cellStyle name="40% - Accent3 19 3 2" xfId="26395"/>
    <cellStyle name="40% - Accent3 19 3 2 2" xfId="49697"/>
    <cellStyle name="40% - Accent3 19 3 3" xfId="38101"/>
    <cellStyle name="40% - Accent3 19 4" xfId="14827"/>
    <cellStyle name="40% - Accent3 19 5" xfId="20623"/>
    <cellStyle name="40% - Accent3 19 5 2" xfId="43927"/>
    <cellStyle name="40% - Accent3 19 6" xfId="32331"/>
    <cellStyle name="40% - Accent3 2" xfId="68"/>
    <cellStyle name="40% - Accent3 2 10" xfId="2996"/>
    <cellStyle name="40% - Accent3 2 10 2" xfId="8766"/>
    <cellStyle name="40% - Accent3 2 10 2 2" xfId="26423"/>
    <cellStyle name="40% - Accent3 2 10 2 2 2" xfId="49725"/>
    <cellStyle name="40% - Accent3 2 10 2 3" xfId="38129"/>
    <cellStyle name="40% - Accent3 2 10 3" xfId="14830"/>
    <cellStyle name="40% - Accent3 2 10 4" xfId="20651"/>
    <cellStyle name="40% - Accent3 2 10 4 2" xfId="43955"/>
    <cellStyle name="40% - Accent3 2 10 5" xfId="32359"/>
    <cellStyle name="40% - Accent3 2 11" xfId="5882"/>
    <cellStyle name="40% - Accent3 2 11 2" xfId="23539"/>
    <cellStyle name="40% - Accent3 2 11 2 2" xfId="46841"/>
    <cellStyle name="40% - Accent3 2 11 3" xfId="35245"/>
    <cellStyle name="40% - Accent3 2 12" xfId="14829"/>
    <cellStyle name="40% - Accent3 2 13" xfId="19443"/>
    <cellStyle name="40% - Accent3 2 13 2" xfId="42782"/>
    <cellStyle name="40% - Accent3 2 14" xfId="29475"/>
    <cellStyle name="40% - Accent3 2 2" xfId="301"/>
    <cellStyle name="40% - Accent3 2 2 10" xfId="19210"/>
    <cellStyle name="40% - Accent3 2 2 10 2" xfId="42567"/>
    <cellStyle name="40% - Accent3 2 2 11" xfId="29690"/>
    <cellStyle name="40% - Accent3 2 2 2" xfId="302"/>
    <cellStyle name="40% - Accent3 2 2 2 2" xfId="555"/>
    <cellStyle name="40% - Accent3 2 2 2 2 2" xfId="1288"/>
    <cellStyle name="40% - Accent3 2 2 2 2 2 2" xfId="2681"/>
    <cellStyle name="40% - Accent3 2 2 2 2 2 2 2" xfId="5565"/>
    <cellStyle name="40% - Accent3 2 2 2 2 2 2 2 2" xfId="11335"/>
    <cellStyle name="40% - Accent3 2 2 2 2 2 2 2 2 2" xfId="28992"/>
    <cellStyle name="40% - Accent3 2 2 2 2 2 2 2 2 2 2" xfId="52294"/>
    <cellStyle name="40% - Accent3 2 2 2 2 2 2 2 2 3" xfId="40698"/>
    <cellStyle name="40% - Accent3 2 2 2 2 2 2 2 3" xfId="14836"/>
    <cellStyle name="40% - Accent3 2 2 2 2 2 2 2 4" xfId="23220"/>
    <cellStyle name="40% - Accent3 2 2 2 2 2 2 2 4 2" xfId="46524"/>
    <cellStyle name="40% - Accent3 2 2 2 2 2 2 2 5" xfId="34928"/>
    <cellStyle name="40% - Accent3 2 2 2 2 2 2 3" xfId="8451"/>
    <cellStyle name="40% - Accent3 2 2 2 2 2 2 3 2" xfId="26108"/>
    <cellStyle name="40% - Accent3 2 2 2 2 2 2 3 2 2" xfId="49410"/>
    <cellStyle name="40% - Accent3 2 2 2 2 2 2 3 3" xfId="37814"/>
    <cellStyle name="40% - Accent3 2 2 2 2 2 2 4" xfId="14835"/>
    <cellStyle name="40% - Accent3 2 2 2 2 2 2 5" xfId="20336"/>
    <cellStyle name="40% - Accent3 2 2 2 2 2 2 5 2" xfId="43640"/>
    <cellStyle name="40% - Accent3 2 2 2 2 2 2 6" xfId="32044"/>
    <cellStyle name="40% - Accent3 2 2 2 2 2 3" xfId="4172"/>
    <cellStyle name="40% - Accent3 2 2 2 2 2 3 2" xfId="9942"/>
    <cellStyle name="40% - Accent3 2 2 2 2 2 3 2 2" xfId="27599"/>
    <cellStyle name="40% - Accent3 2 2 2 2 2 3 2 2 2" xfId="50901"/>
    <cellStyle name="40% - Accent3 2 2 2 2 2 3 2 3" xfId="39305"/>
    <cellStyle name="40% - Accent3 2 2 2 2 2 3 3" xfId="14837"/>
    <cellStyle name="40% - Accent3 2 2 2 2 2 3 4" xfId="21827"/>
    <cellStyle name="40% - Accent3 2 2 2 2 2 3 4 2" xfId="45131"/>
    <cellStyle name="40% - Accent3 2 2 2 2 2 3 5" xfId="33535"/>
    <cellStyle name="40% - Accent3 2 2 2 2 2 4" xfId="7058"/>
    <cellStyle name="40% - Accent3 2 2 2 2 2 4 2" xfId="24715"/>
    <cellStyle name="40% - Accent3 2 2 2 2 2 4 2 2" xfId="48017"/>
    <cellStyle name="40% - Accent3 2 2 2 2 2 4 3" xfId="36421"/>
    <cellStyle name="40% - Accent3 2 2 2 2 2 5" xfId="14834"/>
    <cellStyle name="40% - Accent3 2 2 2 2 2 6" xfId="18223"/>
    <cellStyle name="40% - Accent3 2 2 2 2 2 6 2" xfId="41606"/>
    <cellStyle name="40% - Accent3 2 2 2 2 2 7" xfId="30651"/>
    <cellStyle name="40% - Accent3 2 2 2 2 3" xfId="1948"/>
    <cellStyle name="40% - Accent3 2 2 2 2 3 2" xfId="4832"/>
    <cellStyle name="40% - Accent3 2 2 2 2 3 2 2" xfId="10602"/>
    <cellStyle name="40% - Accent3 2 2 2 2 3 2 2 2" xfId="28259"/>
    <cellStyle name="40% - Accent3 2 2 2 2 3 2 2 2 2" xfId="51561"/>
    <cellStyle name="40% - Accent3 2 2 2 2 3 2 2 3" xfId="39965"/>
    <cellStyle name="40% - Accent3 2 2 2 2 3 2 3" xfId="14839"/>
    <cellStyle name="40% - Accent3 2 2 2 2 3 2 4" xfId="22487"/>
    <cellStyle name="40% - Accent3 2 2 2 2 3 2 4 2" xfId="45791"/>
    <cellStyle name="40% - Accent3 2 2 2 2 3 2 5" xfId="34195"/>
    <cellStyle name="40% - Accent3 2 2 2 2 3 3" xfId="7718"/>
    <cellStyle name="40% - Accent3 2 2 2 2 3 3 2" xfId="25375"/>
    <cellStyle name="40% - Accent3 2 2 2 2 3 3 2 2" xfId="48677"/>
    <cellStyle name="40% - Accent3 2 2 2 2 3 3 3" xfId="37081"/>
    <cellStyle name="40% - Accent3 2 2 2 2 3 4" xfId="14838"/>
    <cellStyle name="40% - Accent3 2 2 2 2 3 5" xfId="19603"/>
    <cellStyle name="40% - Accent3 2 2 2 2 3 5 2" xfId="42907"/>
    <cellStyle name="40% - Accent3 2 2 2 2 3 6" xfId="31311"/>
    <cellStyle name="40% - Accent3 2 2 2 2 4" xfId="3439"/>
    <cellStyle name="40% - Accent3 2 2 2 2 4 2" xfId="9209"/>
    <cellStyle name="40% - Accent3 2 2 2 2 4 2 2" xfId="26866"/>
    <cellStyle name="40% - Accent3 2 2 2 2 4 2 2 2" xfId="50168"/>
    <cellStyle name="40% - Accent3 2 2 2 2 4 2 3" xfId="38572"/>
    <cellStyle name="40% - Accent3 2 2 2 2 4 3" xfId="14840"/>
    <cellStyle name="40% - Accent3 2 2 2 2 4 4" xfId="21094"/>
    <cellStyle name="40% - Accent3 2 2 2 2 4 4 2" xfId="44398"/>
    <cellStyle name="40% - Accent3 2 2 2 2 4 5" xfId="32802"/>
    <cellStyle name="40% - Accent3 2 2 2 2 5" xfId="6325"/>
    <cellStyle name="40% - Accent3 2 2 2 2 5 2" xfId="23982"/>
    <cellStyle name="40% - Accent3 2 2 2 2 5 2 2" xfId="47284"/>
    <cellStyle name="40% - Accent3 2 2 2 2 5 3" xfId="35688"/>
    <cellStyle name="40% - Accent3 2 2 2 2 6" xfId="14833"/>
    <cellStyle name="40% - Accent3 2 2 2 2 7" xfId="18956"/>
    <cellStyle name="40% - Accent3 2 2 2 2 7 2" xfId="42339"/>
    <cellStyle name="40% - Accent3 2 2 2 2 8" xfId="29918"/>
    <cellStyle name="40% - Accent3 2 2 2 3" xfId="1075"/>
    <cellStyle name="40% - Accent3 2 2 2 3 2" xfId="2468"/>
    <cellStyle name="40% - Accent3 2 2 2 3 2 2" xfId="5352"/>
    <cellStyle name="40% - Accent3 2 2 2 3 2 2 2" xfId="11122"/>
    <cellStyle name="40% - Accent3 2 2 2 3 2 2 2 2" xfId="28779"/>
    <cellStyle name="40% - Accent3 2 2 2 3 2 2 2 2 2" xfId="52081"/>
    <cellStyle name="40% - Accent3 2 2 2 3 2 2 2 3" xfId="40485"/>
    <cellStyle name="40% - Accent3 2 2 2 3 2 2 3" xfId="14843"/>
    <cellStyle name="40% - Accent3 2 2 2 3 2 2 4" xfId="23007"/>
    <cellStyle name="40% - Accent3 2 2 2 3 2 2 4 2" xfId="46311"/>
    <cellStyle name="40% - Accent3 2 2 2 3 2 2 5" xfId="34715"/>
    <cellStyle name="40% - Accent3 2 2 2 3 2 3" xfId="8238"/>
    <cellStyle name="40% - Accent3 2 2 2 3 2 3 2" xfId="25895"/>
    <cellStyle name="40% - Accent3 2 2 2 3 2 3 2 2" xfId="49197"/>
    <cellStyle name="40% - Accent3 2 2 2 3 2 3 3" xfId="37601"/>
    <cellStyle name="40% - Accent3 2 2 2 3 2 4" xfId="14842"/>
    <cellStyle name="40% - Accent3 2 2 2 3 2 5" xfId="20123"/>
    <cellStyle name="40% - Accent3 2 2 2 3 2 5 2" xfId="43427"/>
    <cellStyle name="40% - Accent3 2 2 2 3 2 6" xfId="31831"/>
    <cellStyle name="40% - Accent3 2 2 2 3 3" xfId="3959"/>
    <cellStyle name="40% - Accent3 2 2 2 3 3 2" xfId="9729"/>
    <cellStyle name="40% - Accent3 2 2 2 3 3 2 2" xfId="27386"/>
    <cellStyle name="40% - Accent3 2 2 2 3 3 2 2 2" xfId="50688"/>
    <cellStyle name="40% - Accent3 2 2 2 3 3 2 3" xfId="39092"/>
    <cellStyle name="40% - Accent3 2 2 2 3 3 3" xfId="14844"/>
    <cellStyle name="40% - Accent3 2 2 2 3 3 4" xfId="21614"/>
    <cellStyle name="40% - Accent3 2 2 2 3 3 4 2" xfId="44918"/>
    <cellStyle name="40% - Accent3 2 2 2 3 3 5" xfId="33322"/>
    <cellStyle name="40% - Accent3 2 2 2 3 4" xfId="6845"/>
    <cellStyle name="40% - Accent3 2 2 2 3 4 2" xfId="24502"/>
    <cellStyle name="40% - Accent3 2 2 2 3 4 2 2" xfId="47804"/>
    <cellStyle name="40% - Accent3 2 2 2 3 4 3" xfId="36208"/>
    <cellStyle name="40% - Accent3 2 2 2 3 5" xfId="14841"/>
    <cellStyle name="40% - Accent3 2 2 2 3 6" xfId="18436"/>
    <cellStyle name="40% - Accent3 2 2 2 3 6 2" xfId="41819"/>
    <cellStyle name="40% - Accent3 2 2 2 3 7" xfId="30438"/>
    <cellStyle name="40% - Accent3 2 2 2 4" xfId="1721"/>
    <cellStyle name="40% - Accent3 2 2 2 4 2" xfId="4605"/>
    <cellStyle name="40% - Accent3 2 2 2 4 2 2" xfId="10375"/>
    <cellStyle name="40% - Accent3 2 2 2 4 2 2 2" xfId="28032"/>
    <cellStyle name="40% - Accent3 2 2 2 4 2 2 2 2" xfId="51334"/>
    <cellStyle name="40% - Accent3 2 2 2 4 2 2 3" xfId="39738"/>
    <cellStyle name="40% - Accent3 2 2 2 4 2 3" xfId="14846"/>
    <cellStyle name="40% - Accent3 2 2 2 4 2 4" xfId="22260"/>
    <cellStyle name="40% - Accent3 2 2 2 4 2 4 2" xfId="45564"/>
    <cellStyle name="40% - Accent3 2 2 2 4 2 5" xfId="33968"/>
    <cellStyle name="40% - Accent3 2 2 2 4 3" xfId="7491"/>
    <cellStyle name="40% - Accent3 2 2 2 4 3 2" xfId="25148"/>
    <cellStyle name="40% - Accent3 2 2 2 4 3 2 2" xfId="48450"/>
    <cellStyle name="40% - Accent3 2 2 2 4 3 3" xfId="36854"/>
    <cellStyle name="40% - Accent3 2 2 2 4 4" xfId="14845"/>
    <cellStyle name="40% - Accent3 2 2 2 4 5" xfId="17790"/>
    <cellStyle name="40% - Accent3 2 2 2 4 5 2" xfId="41173"/>
    <cellStyle name="40% - Accent3 2 2 2 4 6" xfId="31084"/>
    <cellStyle name="40% - Accent3 2 2 2 5" xfId="3212"/>
    <cellStyle name="40% - Accent3 2 2 2 5 2" xfId="8982"/>
    <cellStyle name="40% - Accent3 2 2 2 5 2 2" xfId="26639"/>
    <cellStyle name="40% - Accent3 2 2 2 5 2 2 2" xfId="49941"/>
    <cellStyle name="40% - Accent3 2 2 2 5 2 3" xfId="38345"/>
    <cellStyle name="40% - Accent3 2 2 2 5 3" xfId="14847"/>
    <cellStyle name="40% - Accent3 2 2 2 5 4" xfId="20867"/>
    <cellStyle name="40% - Accent3 2 2 2 5 4 2" xfId="44171"/>
    <cellStyle name="40% - Accent3 2 2 2 5 5" xfId="32575"/>
    <cellStyle name="40% - Accent3 2 2 2 6" xfId="6098"/>
    <cellStyle name="40% - Accent3 2 2 2 6 2" xfId="23755"/>
    <cellStyle name="40% - Accent3 2 2 2 6 2 2" xfId="47057"/>
    <cellStyle name="40% - Accent3 2 2 2 6 3" xfId="35461"/>
    <cellStyle name="40% - Accent3 2 2 2 7" xfId="14832"/>
    <cellStyle name="40% - Accent3 2 2 2 8" xfId="19209"/>
    <cellStyle name="40% - Accent3 2 2 2 8 2" xfId="42566"/>
    <cellStyle name="40% - Accent3 2 2 2 9" xfId="29691"/>
    <cellStyle name="40% - Accent3 2 2 3" xfId="303"/>
    <cellStyle name="40% - Accent3 2 2 3 2" xfId="1076"/>
    <cellStyle name="40% - Accent3 2 2 3 2 2" xfId="2469"/>
    <cellStyle name="40% - Accent3 2 2 3 2 2 2" xfId="5353"/>
    <cellStyle name="40% - Accent3 2 2 3 2 2 2 2" xfId="11123"/>
    <cellStyle name="40% - Accent3 2 2 3 2 2 2 2 2" xfId="28780"/>
    <cellStyle name="40% - Accent3 2 2 3 2 2 2 2 2 2" xfId="52082"/>
    <cellStyle name="40% - Accent3 2 2 3 2 2 2 2 3" xfId="40486"/>
    <cellStyle name="40% - Accent3 2 2 3 2 2 2 3" xfId="14851"/>
    <cellStyle name="40% - Accent3 2 2 3 2 2 2 4" xfId="23008"/>
    <cellStyle name="40% - Accent3 2 2 3 2 2 2 4 2" xfId="46312"/>
    <cellStyle name="40% - Accent3 2 2 3 2 2 2 5" xfId="34716"/>
    <cellStyle name="40% - Accent3 2 2 3 2 2 3" xfId="8239"/>
    <cellStyle name="40% - Accent3 2 2 3 2 2 3 2" xfId="25896"/>
    <cellStyle name="40% - Accent3 2 2 3 2 2 3 2 2" xfId="49198"/>
    <cellStyle name="40% - Accent3 2 2 3 2 2 3 3" xfId="37602"/>
    <cellStyle name="40% - Accent3 2 2 3 2 2 4" xfId="14850"/>
    <cellStyle name="40% - Accent3 2 2 3 2 2 5" xfId="20124"/>
    <cellStyle name="40% - Accent3 2 2 3 2 2 5 2" xfId="43428"/>
    <cellStyle name="40% - Accent3 2 2 3 2 2 6" xfId="31832"/>
    <cellStyle name="40% - Accent3 2 2 3 2 3" xfId="3960"/>
    <cellStyle name="40% - Accent3 2 2 3 2 3 2" xfId="9730"/>
    <cellStyle name="40% - Accent3 2 2 3 2 3 2 2" xfId="27387"/>
    <cellStyle name="40% - Accent3 2 2 3 2 3 2 2 2" xfId="50689"/>
    <cellStyle name="40% - Accent3 2 2 3 2 3 2 3" xfId="39093"/>
    <cellStyle name="40% - Accent3 2 2 3 2 3 3" xfId="14852"/>
    <cellStyle name="40% - Accent3 2 2 3 2 3 4" xfId="21615"/>
    <cellStyle name="40% - Accent3 2 2 3 2 3 4 2" xfId="44919"/>
    <cellStyle name="40% - Accent3 2 2 3 2 3 5" xfId="33323"/>
    <cellStyle name="40% - Accent3 2 2 3 2 4" xfId="6846"/>
    <cellStyle name="40% - Accent3 2 2 3 2 4 2" xfId="24503"/>
    <cellStyle name="40% - Accent3 2 2 3 2 4 2 2" xfId="47805"/>
    <cellStyle name="40% - Accent3 2 2 3 2 4 3" xfId="36209"/>
    <cellStyle name="40% - Accent3 2 2 3 2 5" xfId="14849"/>
    <cellStyle name="40% - Accent3 2 2 3 2 6" xfId="18435"/>
    <cellStyle name="40% - Accent3 2 2 3 2 6 2" xfId="41818"/>
    <cellStyle name="40% - Accent3 2 2 3 2 7" xfId="30439"/>
    <cellStyle name="40% - Accent3 2 2 3 3" xfId="1722"/>
    <cellStyle name="40% - Accent3 2 2 3 3 2" xfId="4606"/>
    <cellStyle name="40% - Accent3 2 2 3 3 2 2" xfId="10376"/>
    <cellStyle name="40% - Accent3 2 2 3 3 2 2 2" xfId="28033"/>
    <cellStyle name="40% - Accent3 2 2 3 3 2 2 2 2" xfId="51335"/>
    <cellStyle name="40% - Accent3 2 2 3 3 2 2 3" xfId="39739"/>
    <cellStyle name="40% - Accent3 2 2 3 3 2 3" xfId="14854"/>
    <cellStyle name="40% - Accent3 2 2 3 3 2 4" xfId="22261"/>
    <cellStyle name="40% - Accent3 2 2 3 3 2 4 2" xfId="45565"/>
    <cellStyle name="40% - Accent3 2 2 3 3 2 5" xfId="33969"/>
    <cellStyle name="40% - Accent3 2 2 3 3 3" xfId="7492"/>
    <cellStyle name="40% - Accent3 2 2 3 3 3 2" xfId="25149"/>
    <cellStyle name="40% - Accent3 2 2 3 3 3 2 2" xfId="48451"/>
    <cellStyle name="40% - Accent3 2 2 3 3 3 3" xfId="36855"/>
    <cellStyle name="40% - Accent3 2 2 3 3 4" xfId="14853"/>
    <cellStyle name="40% - Accent3 2 2 3 3 5" xfId="17789"/>
    <cellStyle name="40% - Accent3 2 2 3 3 5 2" xfId="41172"/>
    <cellStyle name="40% - Accent3 2 2 3 3 6" xfId="31085"/>
    <cellStyle name="40% - Accent3 2 2 3 4" xfId="3213"/>
    <cellStyle name="40% - Accent3 2 2 3 4 2" xfId="8983"/>
    <cellStyle name="40% - Accent3 2 2 3 4 2 2" xfId="26640"/>
    <cellStyle name="40% - Accent3 2 2 3 4 2 2 2" xfId="49942"/>
    <cellStyle name="40% - Accent3 2 2 3 4 2 3" xfId="38346"/>
    <cellStyle name="40% - Accent3 2 2 3 4 3" xfId="14855"/>
    <cellStyle name="40% - Accent3 2 2 3 4 4" xfId="20868"/>
    <cellStyle name="40% - Accent3 2 2 3 4 4 2" xfId="44172"/>
    <cellStyle name="40% - Accent3 2 2 3 4 5" xfId="32576"/>
    <cellStyle name="40% - Accent3 2 2 3 5" xfId="6099"/>
    <cellStyle name="40% - Accent3 2 2 3 5 2" xfId="23756"/>
    <cellStyle name="40% - Accent3 2 2 3 5 2 2" xfId="47058"/>
    <cellStyle name="40% - Accent3 2 2 3 5 3" xfId="35462"/>
    <cellStyle name="40% - Accent3 2 2 3 6" xfId="14848"/>
    <cellStyle name="40% - Accent3 2 2 3 7" xfId="19208"/>
    <cellStyle name="40% - Accent3 2 2 3 7 2" xfId="42565"/>
    <cellStyle name="40% - Accent3 2 2 3 8" xfId="29692"/>
    <cellStyle name="40% - Accent3 2 2 4" xfId="554"/>
    <cellStyle name="40% - Accent3 2 2 4 2" xfId="1287"/>
    <cellStyle name="40% - Accent3 2 2 4 2 2" xfId="2680"/>
    <cellStyle name="40% - Accent3 2 2 4 2 2 2" xfId="5564"/>
    <cellStyle name="40% - Accent3 2 2 4 2 2 2 2" xfId="11334"/>
    <cellStyle name="40% - Accent3 2 2 4 2 2 2 2 2" xfId="28991"/>
    <cellStyle name="40% - Accent3 2 2 4 2 2 2 2 2 2" xfId="52293"/>
    <cellStyle name="40% - Accent3 2 2 4 2 2 2 2 3" xfId="40697"/>
    <cellStyle name="40% - Accent3 2 2 4 2 2 2 3" xfId="14859"/>
    <cellStyle name="40% - Accent3 2 2 4 2 2 2 4" xfId="23219"/>
    <cellStyle name="40% - Accent3 2 2 4 2 2 2 4 2" xfId="46523"/>
    <cellStyle name="40% - Accent3 2 2 4 2 2 2 5" xfId="34927"/>
    <cellStyle name="40% - Accent3 2 2 4 2 2 3" xfId="8450"/>
    <cellStyle name="40% - Accent3 2 2 4 2 2 3 2" xfId="26107"/>
    <cellStyle name="40% - Accent3 2 2 4 2 2 3 2 2" xfId="49409"/>
    <cellStyle name="40% - Accent3 2 2 4 2 2 3 3" xfId="37813"/>
    <cellStyle name="40% - Accent3 2 2 4 2 2 4" xfId="14858"/>
    <cellStyle name="40% - Accent3 2 2 4 2 2 5" xfId="20335"/>
    <cellStyle name="40% - Accent3 2 2 4 2 2 5 2" xfId="43639"/>
    <cellStyle name="40% - Accent3 2 2 4 2 2 6" xfId="32043"/>
    <cellStyle name="40% - Accent3 2 2 4 2 3" xfId="4171"/>
    <cellStyle name="40% - Accent3 2 2 4 2 3 2" xfId="9941"/>
    <cellStyle name="40% - Accent3 2 2 4 2 3 2 2" xfId="27598"/>
    <cellStyle name="40% - Accent3 2 2 4 2 3 2 2 2" xfId="50900"/>
    <cellStyle name="40% - Accent3 2 2 4 2 3 2 3" xfId="39304"/>
    <cellStyle name="40% - Accent3 2 2 4 2 3 3" xfId="14860"/>
    <cellStyle name="40% - Accent3 2 2 4 2 3 4" xfId="21826"/>
    <cellStyle name="40% - Accent3 2 2 4 2 3 4 2" xfId="45130"/>
    <cellStyle name="40% - Accent3 2 2 4 2 3 5" xfId="33534"/>
    <cellStyle name="40% - Accent3 2 2 4 2 4" xfId="7057"/>
    <cellStyle name="40% - Accent3 2 2 4 2 4 2" xfId="24714"/>
    <cellStyle name="40% - Accent3 2 2 4 2 4 2 2" xfId="48016"/>
    <cellStyle name="40% - Accent3 2 2 4 2 4 3" xfId="36420"/>
    <cellStyle name="40% - Accent3 2 2 4 2 5" xfId="14857"/>
    <cellStyle name="40% - Accent3 2 2 4 2 6" xfId="18224"/>
    <cellStyle name="40% - Accent3 2 2 4 2 6 2" xfId="41607"/>
    <cellStyle name="40% - Accent3 2 2 4 2 7" xfId="30650"/>
    <cellStyle name="40% - Accent3 2 2 4 3" xfId="1947"/>
    <cellStyle name="40% - Accent3 2 2 4 3 2" xfId="4831"/>
    <cellStyle name="40% - Accent3 2 2 4 3 2 2" xfId="10601"/>
    <cellStyle name="40% - Accent3 2 2 4 3 2 2 2" xfId="28258"/>
    <cellStyle name="40% - Accent3 2 2 4 3 2 2 2 2" xfId="51560"/>
    <cellStyle name="40% - Accent3 2 2 4 3 2 2 3" xfId="39964"/>
    <cellStyle name="40% - Accent3 2 2 4 3 2 3" xfId="14862"/>
    <cellStyle name="40% - Accent3 2 2 4 3 2 4" xfId="22486"/>
    <cellStyle name="40% - Accent3 2 2 4 3 2 4 2" xfId="45790"/>
    <cellStyle name="40% - Accent3 2 2 4 3 2 5" xfId="34194"/>
    <cellStyle name="40% - Accent3 2 2 4 3 3" xfId="7717"/>
    <cellStyle name="40% - Accent3 2 2 4 3 3 2" xfId="25374"/>
    <cellStyle name="40% - Accent3 2 2 4 3 3 2 2" xfId="48676"/>
    <cellStyle name="40% - Accent3 2 2 4 3 3 3" xfId="37080"/>
    <cellStyle name="40% - Accent3 2 2 4 3 4" xfId="14861"/>
    <cellStyle name="40% - Accent3 2 2 4 3 5" xfId="19602"/>
    <cellStyle name="40% - Accent3 2 2 4 3 5 2" xfId="42906"/>
    <cellStyle name="40% - Accent3 2 2 4 3 6" xfId="31310"/>
    <cellStyle name="40% - Accent3 2 2 4 4" xfId="3438"/>
    <cellStyle name="40% - Accent3 2 2 4 4 2" xfId="9208"/>
    <cellStyle name="40% - Accent3 2 2 4 4 2 2" xfId="26865"/>
    <cellStyle name="40% - Accent3 2 2 4 4 2 2 2" xfId="50167"/>
    <cellStyle name="40% - Accent3 2 2 4 4 2 3" xfId="38571"/>
    <cellStyle name="40% - Accent3 2 2 4 4 3" xfId="14863"/>
    <cellStyle name="40% - Accent3 2 2 4 4 4" xfId="21093"/>
    <cellStyle name="40% - Accent3 2 2 4 4 4 2" xfId="44397"/>
    <cellStyle name="40% - Accent3 2 2 4 4 5" xfId="32801"/>
    <cellStyle name="40% - Accent3 2 2 4 5" xfId="6324"/>
    <cellStyle name="40% - Accent3 2 2 4 5 2" xfId="23981"/>
    <cellStyle name="40% - Accent3 2 2 4 5 2 2" xfId="47283"/>
    <cellStyle name="40% - Accent3 2 2 4 5 3" xfId="35687"/>
    <cellStyle name="40% - Accent3 2 2 4 6" xfId="14856"/>
    <cellStyle name="40% - Accent3 2 2 4 7" xfId="18957"/>
    <cellStyle name="40% - Accent3 2 2 4 7 2" xfId="42340"/>
    <cellStyle name="40% - Accent3 2 2 4 8" xfId="29917"/>
    <cellStyle name="40% - Accent3 2 2 5" xfId="1074"/>
    <cellStyle name="40% - Accent3 2 2 5 2" xfId="2467"/>
    <cellStyle name="40% - Accent3 2 2 5 2 2" xfId="5351"/>
    <cellStyle name="40% - Accent3 2 2 5 2 2 2" xfId="11121"/>
    <cellStyle name="40% - Accent3 2 2 5 2 2 2 2" xfId="28778"/>
    <cellStyle name="40% - Accent3 2 2 5 2 2 2 2 2" xfId="52080"/>
    <cellStyle name="40% - Accent3 2 2 5 2 2 2 3" xfId="40484"/>
    <cellStyle name="40% - Accent3 2 2 5 2 2 3" xfId="14866"/>
    <cellStyle name="40% - Accent3 2 2 5 2 2 4" xfId="23006"/>
    <cellStyle name="40% - Accent3 2 2 5 2 2 4 2" xfId="46310"/>
    <cellStyle name="40% - Accent3 2 2 5 2 2 5" xfId="34714"/>
    <cellStyle name="40% - Accent3 2 2 5 2 3" xfId="8237"/>
    <cellStyle name="40% - Accent3 2 2 5 2 3 2" xfId="25894"/>
    <cellStyle name="40% - Accent3 2 2 5 2 3 2 2" xfId="49196"/>
    <cellStyle name="40% - Accent3 2 2 5 2 3 3" xfId="37600"/>
    <cellStyle name="40% - Accent3 2 2 5 2 4" xfId="14865"/>
    <cellStyle name="40% - Accent3 2 2 5 2 5" xfId="20122"/>
    <cellStyle name="40% - Accent3 2 2 5 2 5 2" xfId="43426"/>
    <cellStyle name="40% - Accent3 2 2 5 2 6" xfId="31830"/>
    <cellStyle name="40% - Accent3 2 2 5 3" xfId="3958"/>
    <cellStyle name="40% - Accent3 2 2 5 3 2" xfId="9728"/>
    <cellStyle name="40% - Accent3 2 2 5 3 2 2" xfId="27385"/>
    <cellStyle name="40% - Accent3 2 2 5 3 2 2 2" xfId="50687"/>
    <cellStyle name="40% - Accent3 2 2 5 3 2 3" xfId="39091"/>
    <cellStyle name="40% - Accent3 2 2 5 3 3" xfId="14867"/>
    <cellStyle name="40% - Accent3 2 2 5 3 4" xfId="21613"/>
    <cellStyle name="40% - Accent3 2 2 5 3 4 2" xfId="44917"/>
    <cellStyle name="40% - Accent3 2 2 5 3 5" xfId="33321"/>
    <cellStyle name="40% - Accent3 2 2 5 4" xfId="6844"/>
    <cellStyle name="40% - Accent3 2 2 5 4 2" xfId="24501"/>
    <cellStyle name="40% - Accent3 2 2 5 4 2 2" xfId="47803"/>
    <cellStyle name="40% - Accent3 2 2 5 4 3" xfId="36207"/>
    <cellStyle name="40% - Accent3 2 2 5 5" xfId="14864"/>
    <cellStyle name="40% - Accent3 2 2 5 6" xfId="18437"/>
    <cellStyle name="40% - Accent3 2 2 5 6 2" xfId="41820"/>
    <cellStyle name="40% - Accent3 2 2 5 7" xfId="30437"/>
    <cellStyle name="40% - Accent3 2 2 6" xfId="1720"/>
    <cellStyle name="40% - Accent3 2 2 6 2" xfId="4604"/>
    <cellStyle name="40% - Accent3 2 2 6 2 2" xfId="10374"/>
    <cellStyle name="40% - Accent3 2 2 6 2 2 2" xfId="28031"/>
    <cellStyle name="40% - Accent3 2 2 6 2 2 2 2" xfId="51333"/>
    <cellStyle name="40% - Accent3 2 2 6 2 2 3" xfId="39737"/>
    <cellStyle name="40% - Accent3 2 2 6 2 3" xfId="14869"/>
    <cellStyle name="40% - Accent3 2 2 6 2 4" xfId="22259"/>
    <cellStyle name="40% - Accent3 2 2 6 2 4 2" xfId="45563"/>
    <cellStyle name="40% - Accent3 2 2 6 2 5" xfId="33967"/>
    <cellStyle name="40% - Accent3 2 2 6 3" xfId="7490"/>
    <cellStyle name="40% - Accent3 2 2 6 3 2" xfId="25147"/>
    <cellStyle name="40% - Accent3 2 2 6 3 2 2" xfId="48449"/>
    <cellStyle name="40% - Accent3 2 2 6 3 3" xfId="36853"/>
    <cellStyle name="40% - Accent3 2 2 6 4" xfId="14868"/>
    <cellStyle name="40% - Accent3 2 2 6 5" xfId="17791"/>
    <cellStyle name="40% - Accent3 2 2 6 5 2" xfId="41174"/>
    <cellStyle name="40% - Accent3 2 2 6 6" xfId="31083"/>
    <cellStyle name="40% - Accent3 2 2 7" xfId="3211"/>
    <cellStyle name="40% - Accent3 2 2 7 2" xfId="8981"/>
    <cellStyle name="40% - Accent3 2 2 7 2 2" xfId="26638"/>
    <cellStyle name="40% - Accent3 2 2 7 2 2 2" xfId="49940"/>
    <cellStyle name="40% - Accent3 2 2 7 2 3" xfId="38344"/>
    <cellStyle name="40% - Accent3 2 2 7 3" xfId="14870"/>
    <cellStyle name="40% - Accent3 2 2 7 4" xfId="20866"/>
    <cellStyle name="40% - Accent3 2 2 7 4 2" xfId="44170"/>
    <cellStyle name="40% - Accent3 2 2 7 5" xfId="32574"/>
    <cellStyle name="40% - Accent3 2 2 8" xfId="6097"/>
    <cellStyle name="40% - Accent3 2 2 8 2" xfId="23754"/>
    <cellStyle name="40% - Accent3 2 2 8 2 2" xfId="47056"/>
    <cellStyle name="40% - Accent3 2 2 8 3" xfId="35460"/>
    <cellStyle name="40% - Accent3 2 2 9" xfId="14831"/>
    <cellStyle name="40% - Accent3 2 3" xfId="304"/>
    <cellStyle name="40% - Accent3 2 3 2" xfId="556"/>
    <cellStyle name="40% - Accent3 2 3 2 2" xfId="1289"/>
    <cellStyle name="40% - Accent3 2 3 2 2 2" xfId="2682"/>
    <cellStyle name="40% - Accent3 2 3 2 2 2 2" xfId="5566"/>
    <cellStyle name="40% - Accent3 2 3 2 2 2 2 2" xfId="11336"/>
    <cellStyle name="40% - Accent3 2 3 2 2 2 2 2 2" xfId="28993"/>
    <cellStyle name="40% - Accent3 2 3 2 2 2 2 2 2 2" xfId="52295"/>
    <cellStyle name="40% - Accent3 2 3 2 2 2 2 2 3" xfId="40699"/>
    <cellStyle name="40% - Accent3 2 3 2 2 2 2 3" xfId="14875"/>
    <cellStyle name="40% - Accent3 2 3 2 2 2 2 4" xfId="23221"/>
    <cellStyle name="40% - Accent3 2 3 2 2 2 2 4 2" xfId="46525"/>
    <cellStyle name="40% - Accent3 2 3 2 2 2 2 5" xfId="34929"/>
    <cellStyle name="40% - Accent3 2 3 2 2 2 3" xfId="8452"/>
    <cellStyle name="40% - Accent3 2 3 2 2 2 3 2" xfId="26109"/>
    <cellStyle name="40% - Accent3 2 3 2 2 2 3 2 2" xfId="49411"/>
    <cellStyle name="40% - Accent3 2 3 2 2 2 3 3" xfId="37815"/>
    <cellStyle name="40% - Accent3 2 3 2 2 2 4" xfId="14874"/>
    <cellStyle name="40% - Accent3 2 3 2 2 2 5" xfId="20337"/>
    <cellStyle name="40% - Accent3 2 3 2 2 2 5 2" xfId="43641"/>
    <cellStyle name="40% - Accent3 2 3 2 2 2 6" xfId="32045"/>
    <cellStyle name="40% - Accent3 2 3 2 2 3" xfId="4173"/>
    <cellStyle name="40% - Accent3 2 3 2 2 3 2" xfId="9943"/>
    <cellStyle name="40% - Accent3 2 3 2 2 3 2 2" xfId="27600"/>
    <cellStyle name="40% - Accent3 2 3 2 2 3 2 2 2" xfId="50902"/>
    <cellStyle name="40% - Accent3 2 3 2 2 3 2 3" xfId="39306"/>
    <cellStyle name="40% - Accent3 2 3 2 2 3 3" xfId="14876"/>
    <cellStyle name="40% - Accent3 2 3 2 2 3 4" xfId="21828"/>
    <cellStyle name="40% - Accent3 2 3 2 2 3 4 2" xfId="45132"/>
    <cellStyle name="40% - Accent3 2 3 2 2 3 5" xfId="33536"/>
    <cellStyle name="40% - Accent3 2 3 2 2 4" xfId="7059"/>
    <cellStyle name="40% - Accent3 2 3 2 2 4 2" xfId="24716"/>
    <cellStyle name="40% - Accent3 2 3 2 2 4 2 2" xfId="48018"/>
    <cellStyle name="40% - Accent3 2 3 2 2 4 3" xfId="36422"/>
    <cellStyle name="40% - Accent3 2 3 2 2 5" xfId="14873"/>
    <cellStyle name="40% - Accent3 2 3 2 2 6" xfId="18222"/>
    <cellStyle name="40% - Accent3 2 3 2 2 6 2" xfId="41605"/>
    <cellStyle name="40% - Accent3 2 3 2 2 7" xfId="30652"/>
    <cellStyle name="40% - Accent3 2 3 2 3" xfId="1949"/>
    <cellStyle name="40% - Accent3 2 3 2 3 2" xfId="4833"/>
    <cellStyle name="40% - Accent3 2 3 2 3 2 2" xfId="10603"/>
    <cellStyle name="40% - Accent3 2 3 2 3 2 2 2" xfId="28260"/>
    <cellStyle name="40% - Accent3 2 3 2 3 2 2 2 2" xfId="51562"/>
    <cellStyle name="40% - Accent3 2 3 2 3 2 2 3" xfId="39966"/>
    <cellStyle name="40% - Accent3 2 3 2 3 2 3" xfId="14878"/>
    <cellStyle name="40% - Accent3 2 3 2 3 2 4" xfId="22488"/>
    <cellStyle name="40% - Accent3 2 3 2 3 2 4 2" xfId="45792"/>
    <cellStyle name="40% - Accent3 2 3 2 3 2 5" xfId="34196"/>
    <cellStyle name="40% - Accent3 2 3 2 3 3" xfId="7719"/>
    <cellStyle name="40% - Accent3 2 3 2 3 3 2" xfId="25376"/>
    <cellStyle name="40% - Accent3 2 3 2 3 3 2 2" xfId="48678"/>
    <cellStyle name="40% - Accent3 2 3 2 3 3 3" xfId="37082"/>
    <cellStyle name="40% - Accent3 2 3 2 3 4" xfId="14877"/>
    <cellStyle name="40% - Accent3 2 3 2 3 5" xfId="19604"/>
    <cellStyle name="40% - Accent3 2 3 2 3 5 2" xfId="42908"/>
    <cellStyle name="40% - Accent3 2 3 2 3 6" xfId="31312"/>
    <cellStyle name="40% - Accent3 2 3 2 4" xfId="3440"/>
    <cellStyle name="40% - Accent3 2 3 2 4 2" xfId="9210"/>
    <cellStyle name="40% - Accent3 2 3 2 4 2 2" xfId="26867"/>
    <cellStyle name="40% - Accent3 2 3 2 4 2 2 2" xfId="50169"/>
    <cellStyle name="40% - Accent3 2 3 2 4 2 3" xfId="38573"/>
    <cellStyle name="40% - Accent3 2 3 2 4 3" xfId="14879"/>
    <cellStyle name="40% - Accent3 2 3 2 4 4" xfId="21095"/>
    <cellStyle name="40% - Accent3 2 3 2 4 4 2" xfId="44399"/>
    <cellStyle name="40% - Accent3 2 3 2 4 5" xfId="32803"/>
    <cellStyle name="40% - Accent3 2 3 2 5" xfId="6326"/>
    <cellStyle name="40% - Accent3 2 3 2 5 2" xfId="23983"/>
    <cellStyle name="40% - Accent3 2 3 2 5 2 2" xfId="47285"/>
    <cellStyle name="40% - Accent3 2 3 2 5 3" xfId="35689"/>
    <cellStyle name="40% - Accent3 2 3 2 6" xfId="14872"/>
    <cellStyle name="40% - Accent3 2 3 2 7" xfId="18955"/>
    <cellStyle name="40% - Accent3 2 3 2 7 2" xfId="42338"/>
    <cellStyle name="40% - Accent3 2 3 2 8" xfId="29919"/>
    <cellStyle name="40% - Accent3 2 3 3" xfId="1077"/>
    <cellStyle name="40% - Accent3 2 3 3 2" xfId="2470"/>
    <cellStyle name="40% - Accent3 2 3 3 2 2" xfId="5354"/>
    <cellStyle name="40% - Accent3 2 3 3 2 2 2" xfId="11124"/>
    <cellStyle name="40% - Accent3 2 3 3 2 2 2 2" xfId="28781"/>
    <cellStyle name="40% - Accent3 2 3 3 2 2 2 2 2" xfId="52083"/>
    <cellStyle name="40% - Accent3 2 3 3 2 2 2 3" xfId="40487"/>
    <cellStyle name="40% - Accent3 2 3 3 2 2 3" xfId="14882"/>
    <cellStyle name="40% - Accent3 2 3 3 2 2 4" xfId="23009"/>
    <cellStyle name="40% - Accent3 2 3 3 2 2 4 2" xfId="46313"/>
    <cellStyle name="40% - Accent3 2 3 3 2 2 5" xfId="34717"/>
    <cellStyle name="40% - Accent3 2 3 3 2 3" xfId="8240"/>
    <cellStyle name="40% - Accent3 2 3 3 2 3 2" xfId="25897"/>
    <cellStyle name="40% - Accent3 2 3 3 2 3 2 2" xfId="49199"/>
    <cellStyle name="40% - Accent3 2 3 3 2 3 3" xfId="37603"/>
    <cellStyle name="40% - Accent3 2 3 3 2 4" xfId="14881"/>
    <cellStyle name="40% - Accent3 2 3 3 2 5" xfId="20125"/>
    <cellStyle name="40% - Accent3 2 3 3 2 5 2" xfId="43429"/>
    <cellStyle name="40% - Accent3 2 3 3 2 6" xfId="31833"/>
    <cellStyle name="40% - Accent3 2 3 3 3" xfId="3961"/>
    <cellStyle name="40% - Accent3 2 3 3 3 2" xfId="9731"/>
    <cellStyle name="40% - Accent3 2 3 3 3 2 2" xfId="27388"/>
    <cellStyle name="40% - Accent3 2 3 3 3 2 2 2" xfId="50690"/>
    <cellStyle name="40% - Accent3 2 3 3 3 2 3" xfId="39094"/>
    <cellStyle name="40% - Accent3 2 3 3 3 3" xfId="14883"/>
    <cellStyle name="40% - Accent3 2 3 3 3 4" xfId="21616"/>
    <cellStyle name="40% - Accent3 2 3 3 3 4 2" xfId="44920"/>
    <cellStyle name="40% - Accent3 2 3 3 3 5" xfId="33324"/>
    <cellStyle name="40% - Accent3 2 3 3 4" xfId="6847"/>
    <cellStyle name="40% - Accent3 2 3 3 4 2" xfId="24504"/>
    <cellStyle name="40% - Accent3 2 3 3 4 2 2" xfId="47806"/>
    <cellStyle name="40% - Accent3 2 3 3 4 3" xfId="36210"/>
    <cellStyle name="40% - Accent3 2 3 3 5" xfId="14880"/>
    <cellStyle name="40% - Accent3 2 3 3 6" xfId="18434"/>
    <cellStyle name="40% - Accent3 2 3 3 6 2" xfId="41817"/>
    <cellStyle name="40% - Accent3 2 3 3 7" xfId="30440"/>
    <cellStyle name="40% - Accent3 2 3 4" xfId="1723"/>
    <cellStyle name="40% - Accent3 2 3 4 2" xfId="4607"/>
    <cellStyle name="40% - Accent3 2 3 4 2 2" xfId="10377"/>
    <cellStyle name="40% - Accent3 2 3 4 2 2 2" xfId="28034"/>
    <cellStyle name="40% - Accent3 2 3 4 2 2 2 2" xfId="51336"/>
    <cellStyle name="40% - Accent3 2 3 4 2 2 3" xfId="39740"/>
    <cellStyle name="40% - Accent3 2 3 4 2 3" xfId="14885"/>
    <cellStyle name="40% - Accent3 2 3 4 2 4" xfId="22262"/>
    <cellStyle name="40% - Accent3 2 3 4 2 4 2" xfId="45566"/>
    <cellStyle name="40% - Accent3 2 3 4 2 5" xfId="33970"/>
    <cellStyle name="40% - Accent3 2 3 4 3" xfId="7493"/>
    <cellStyle name="40% - Accent3 2 3 4 3 2" xfId="25150"/>
    <cellStyle name="40% - Accent3 2 3 4 3 2 2" xfId="48452"/>
    <cellStyle name="40% - Accent3 2 3 4 3 3" xfId="36856"/>
    <cellStyle name="40% - Accent3 2 3 4 4" xfId="14884"/>
    <cellStyle name="40% - Accent3 2 3 4 5" xfId="17788"/>
    <cellStyle name="40% - Accent3 2 3 4 5 2" xfId="41171"/>
    <cellStyle name="40% - Accent3 2 3 4 6" xfId="31086"/>
    <cellStyle name="40% - Accent3 2 3 5" xfId="3214"/>
    <cellStyle name="40% - Accent3 2 3 5 2" xfId="8984"/>
    <cellStyle name="40% - Accent3 2 3 5 2 2" xfId="26641"/>
    <cellStyle name="40% - Accent3 2 3 5 2 2 2" xfId="49943"/>
    <cellStyle name="40% - Accent3 2 3 5 2 3" xfId="38347"/>
    <cellStyle name="40% - Accent3 2 3 5 3" xfId="14886"/>
    <cellStyle name="40% - Accent3 2 3 5 4" xfId="20869"/>
    <cellStyle name="40% - Accent3 2 3 5 4 2" xfId="44173"/>
    <cellStyle name="40% - Accent3 2 3 5 5" xfId="32577"/>
    <cellStyle name="40% - Accent3 2 3 6" xfId="6100"/>
    <cellStyle name="40% - Accent3 2 3 6 2" xfId="23757"/>
    <cellStyle name="40% - Accent3 2 3 6 2 2" xfId="47059"/>
    <cellStyle name="40% - Accent3 2 3 6 3" xfId="35463"/>
    <cellStyle name="40% - Accent3 2 3 7" xfId="14871"/>
    <cellStyle name="40% - Accent3 2 3 8" xfId="19207"/>
    <cellStyle name="40% - Accent3 2 3 8 2" xfId="42564"/>
    <cellStyle name="40% - Accent3 2 3 9" xfId="29693"/>
    <cellStyle name="40% - Accent3 2 4" xfId="305"/>
    <cellStyle name="40% - Accent3 2 4 2" xfId="557"/>
    <cellStyle name="40% - Accent3 2 4 2 2" xfId="1290"/>
    <cellStyle name="40% - Accent3 2 4 2 2 2" xfId="2683"/>
    <cellStyle name="40% - Accent3 2 4 2 2 2 2" xfId="5567"/>
    <cellStyle name="40% - Accent3 2 4 2 2 2 2 2" xfId="11337"/>
    <cellStyle name="40% - Accent3 2 4 2 2 2 2 2 2" xfId="28994"/>
    <cellStyle name="40% - Accent3 2 4 2 2 2 2 2 2 2" xfId="52296"/>
    <cellStyle name="40% - Accent3 2 4 2 2 2 2 2 3" xfId="40700"/>
    <cellStyle name="40% - Accent3 2 4 2 2 2 2 3" xfId="14891"/>
    <cellStyle name="40% - Accent3 2 4 2 2 2 2 4" xfId="23222"/>
    <cellStyle name="40% - Accent3 2 4 2 2 2 2 4 2" xfId="46526"/>
    <cellStyle name="40% - Accent3 2 4 2 2 2 2 5" xfId="34930"/>
    <cellStyle name="40% - Accent3 2 4 2 2 2 3" xfId="8453"/>
    <cellStyle name="40% - Accent3 2 4 2 2 2 3 2" xfId="26110"/>
    <cellStyle name="40% - Accent3 2 4 2 2 2 3 2 2" xfId="49412"/>
    <cellStyle name="40% - Accent3 2 4 2 2 2 3 3" xfId="37816"/>
    <cellStyle name="40% - Accent3 2 4 2 2 2 4" xfId="14890"/>
    <cellStyle name="40% - Accent3 2 4 2 2 2 5" xfId="20338"/>
    <cellStyle name="40% - Accent3 2 4 2 2 2 5 2" xfId="43642"/>
    <cellStyle name="40% - Accent3 2 4 2 2 2 6" xfId="32046"/>
    <cellStyle name="40% - Accent3 2 4 2 2 3" xfId="4174"/>
    <cellStyle name="40% - Accent3 2 4 2 2 3 2" xfId="9944"/>
    <cellStyle name="40% - Accent3 2 4 2 2 3 2 2" xfId="27601"/>
    <cellStyle name="40% - Accent3 2 4 2 2 3 2 2 2" xfId="50903"/>
    <cellStyle name="40% - Accent3 2 4 2 2 3 2 3" xfId="39307"/>
    <cellStyle name="40% - Accent3 2 4 2 2 3 3" xfId="14892"/>
    <cellStyle name="40% - Accent3 2 4 2 2 3 4" xfId="21829"/>
    <cellStyle name="40% - Accent3 2 4 2 2 3 4 2" xfId="45133"/>
    <cellStyle name="40% - Accent3 2 4 2 2 3 5" xfId="33537"/>
    <cellStyle name="40% - Accent3 2 4 2 2 4" xfId="7060"/>
    <cellStyle name="40% - Accent3 2 4 2 2 4 2" xfId="24717"/>
    <cellStyle name="40% - Accent3 2 4 2 2 4 2 2" xfId="48019"/>
    <cellStyle name="40% - Accent3 2 4 2 2 4 3" xfId="36423"/>
    <cellStyle name="40% - Accent3 2 4 2 2 5" xfId="14889"/>
    <cellStyle name="40% - Accent3 2 4 2 2 6" xfId="18221"/>
    <cellStyle name="40% - Accent3 2 4 2 2 6 2" xfId="41604"/>
    <cellStyle name="40% - Accent3 2 4 2 2 7" xfId="30653"/>
    <cellStyle name="40% - Accent3 2 4 2 3" xfId="1950"/>
    <cellStyle name="40% - Accent3 2 4 2 3 2" xfId="4834"/>
    <cellStyle name="40% - Accent3 2 4 2 3 2 2" xfId="10604"/>
    <cellStyle name="40% - Accent3 2 4 2 3 2 2 2" xfId="28261"/>
    <cellStyle name="40% - Accent3 2 4 2 3 2 2 2 2" xfId="51563"/>
    <cellStyle name="40% - Accent3 2 4 2 3 2 2 3" xfId="39967"/>
    <cellStyle name="40% - Accent3 2 4 2 3 2 3" xfId="14894"/>
    <cellStyle name="40% - Accent3 2 4 2 3 2 4" xfId="22489"/>
    <cellStyle name="40% - Accent3 2 4 2 3 2 4 2" xfId="45793"/>
    <cellStyle name="40% - Accent3 2 4 2 3 2 5" xfId="34197"/>
    <cellStyle name="40% - Accent3 2 4 2 3 3" xfId="7720"/>
    <cellStyle name="40% - Accent3 2 4 2 3 3 2" xfId="25377"/>
    <cellStyle name="40% - Accent3 2 4 2 3 3 2 2" xfId="48679"/>
    <cellStyle name="40% - Accent3 2 4 2 3 3 3" xfId="37083"/>
    <cellStyle name="40% - Accent3 2 4 2 3 4" xfId="14893"/>
    <cellStyle name="40% - Accent3 2 4 2 3 5" xfId="19605"/>
    <cellStyle name="40% - Accent3 2 4 2 3 5 2" xfId="42909"/>
    <cellStyle name="40% - Accent3 2 4 2 3 6" xfId="31313"/>
    <cellStyle name="40% - Accent3 2 4 2 4" xfId="3441"/>
    <cellStyle name="40% - Accent3 2 4 2 4 2" xfId="9211"/>
    <cellStyle name="40% - Accent3 2 4 2 4 2 2" xfId="26868"/>
    <cellStyle name="40% - Accent3 2 4 2 4 2 2 2" xfId="50170"/>
    <cellStyle name="40% - Accent3 2 4 2 4 2 3" xfId="38574"/>
    <cellStyle name="40% - Accent3 2 4 2 4 3" xfId="14895"/>
    <cellStyle name="40% - Accent3 2 4 2 4 4" xfId="21096"/>
    <cellStyle name="40% - Accent3 2 4 2 4 4 2" xfId="44400"/>
    <cellStyle name="40% - Accent3 2 4 2 4 5" xfId="32804"/>
    <cellStyle name="40% - Accent3 2 4 2 5" xfId="6327"/>
    <cellStyle name="40% - Accent3 2 4 2 5 2" xfId="23984"/>
    <cellStyle name="40% - Accent3 2 4 2 5 2 2" xfId="47286"/>
    <cellStyle name="40% - Accent3 2 4 2 5 3" xfId="35690"/>
    <cellStyle name="40% - Accent3 2 4 2 6" xfId="14888"/>
    <cellStyle name="40% - Accent3 2 4 2 7" xfId="18954"/>
    <cellStyle name="40% - Accent3 2 4 2 7 2" xfId="42337"/>
    <cellStyle name="40% - Accent3 2 4 2 8" xfId="29920"/>
    <cellStyle name="40% - Accent3 2 4 3" xfId="1078"/>
    <cellStyle name="40% - Accent3 2 4 3 2" xfId="2471"/>
    <cellStyle name="40% - Accent3 2 4 3 2 2" xfId="5355"/>
    <cellStyle name="40% - Accent3 2 4 3 2 2 2" xfId="11125"/>
    <cellStyle name="40% - Accent3 2 4 3 2 2 2 2" xfId="28782"/>
    <cellStyle name="40% - Accent3 2 4 3 2 2 2 2 2" xfId="52084"/>
    <cellStyle name="40% - Accent3 2 4 3 2 2 2 3" xfId="40488"/>
    <cellStyle name="40% - Accent3 2 4 3 2 2 3" xfId="14898"/>
    <cellStyle name="40% - Accent3 2 4 3 2 2 4" xfId="23010"/>
    <cellStyle name="40% - Accent3 2 4 3 2 2 4 2" xfId="46314"/>
    <cellStyle name="40% - Accent3 2 4 3 2 2 5" xfId="34718"/>
    <cellStyle name="40% - Accent3 2 4 3 2 3" xfId="8241"/>
    <cellStyle name="40% - Accent3 2 4 3 2 3 2" xfId="25898"/>
    <cellStyle name="40% - Accent3 2 4 3 2 3 2 2" xfId="49200"/>
    <cellStyle name="40% - Accent3 2 4 3 2 3 3" xfId="37604"/>
    <cellStyle name="40% - Accent3 2 4 3 2 4" xfId="14897"/>
    <cellStyle name="40% - Accent3 2 4 3 2 5" xfId="20126"/>
    <cellStyle name="40% - Accent3 2 4 3 2 5 2" xfId="43430"/>
    <cellStyle name="40% - Accent3 2 4 3 2 6" xfId="31834"/>
    <cellStyle name="40% - Accent3 2 4 3 3" xfId="3962"/>
    <cellStyle name="40% - Accent3 2 4 3 3 2" xfId="9732"/>
    <cellStyle name="40% - Accent3 2 4 3 3 2 2" xfId="27389"/>
    <cellStyle name="40% - Accent3 2 4 3 3 2 2 2" xfId="50691"/>
    <cellStyle name="40% - Accent3 2 4 3 3 2 3" xfId="39095"/>
    <cellStyle name="40% - Accent3 2 4 3 3 3" xfId="14899"/>
    <cellStyle name="40% - Accent3 2 4 3 3 4" xfId="21617"/>
    <cellStyle name="40% - Accent3 2 4 3 3 4 2" xfId="44921"/>
    <cellStyle name="40% - Accent3 2 4 3 3 5" xfId="33325"/>
    <cellStyle name="40% - Accent3 2 4 3 4" xfId="6848"/>
    <cellStyle name="40% - Accent3 2 4 3 4 2" xfId="24505"/>
    <cellStyle name="40% - Accent3 2 4 3 4 2 2" xfId="47807"/>
    <cellStyle name="40% - Accent3 2 4 3 4 3" xfId="36211"/>
    <cellStyle name="40% - Accent3 2 4 3 5" xfId="14896"/>
    <cellStyle name="40% - Accent3 2 4 3 6" xfId="18433"/>
    <cellStyle name="40% - Accent3 2 4 3 6 2" xfId="41816"/>
    <cellStyle name="40% - Accent3 2 4 3 7" xfId="30441"/>
    <cellStyle name="40% - Accent3 2 4 4" xfId="1724"/>
    <cellStyle name="40% - Accent3 2 4 4 2" xfId="4608"/>
    <cellStyle name="40% - Accent3 2 4 4 2 2" xfId="10378"/>
    <cellStyle name="40% - Accent3 2 4 4 2 2 2" xfId="28035"/>
    <cellStyle name="40% - Accent3 2 4 4 2 2 2 2" xfId="51337"/>
    <cellStyle name="40% - Accent3 2 4 4 2 2 3" xfId="39741"/>
    <cellStyle name="40% - Accent3 2 4 4 2 3" xfId="14901"/>
    <cellStyle name="40% - Accent3 2 4 4 2 4" xfId="22263"/>
    <cellStyle name="40% - Accent3 2 4 4 2 4 2" xfId="45567"/>
    <cellStyle name="40% - Accent3 2 4 4 2 5" xfId="33971"/>
    <cellStyle name="40% - Accent3 2 4 4 3" xfId="7494"/>
    <cellStyle name="40% - Accent3 2 4 4 3 2" xfId="25151"/>
    <cellStyle name="40% - Accent3 2 4 4 3 2 2" xfId="48453"/>
    <cellStyle name="40% - Accent3 2 4 4 3 3" xfId="36857"/>
    <cellStyle name="40% - Accent3 2 4 4 4" xfId="14900"/>
    <cellStyle name="40% - Accent3 2 4 4 5" xfId="17787"/>
    <cellStyle name="40% - Accent3 2 4 4 5 2" xfId="41170"/>
    <cellStyle name="40% - Accent3 2 4 4 6" xfId="31087"/>
    <cellStyle name="40% - Accent3 2 4 5" xfId="3215"/>
    <cellStyle name="40% - Accent3 2 4 5 2" xfId="8985"/>
    <cellStyle name="40% - Accent3 2 4 5 2 2" xfId="26642"/>
    <cellStyle name="40% - Accent3 2 4 5 2 2 2" xfId="49944"/>
    <cellStyle name="40% - Accent3 2 4 5 2 3" xfId="38348"/>
    <cellStyle name="40% - Accent3 2 4 5 3" xfId="14902"/>
    <cellStyle name="40% - Accent3 2 4 5 4" xfId="20870"/>
    <cellStyle name="40% - Accent3 2 4 5 4 2" xfId="44174"/>
    <cellStyle name="40% - Accent3 2 4 5 5" xfId="32578"/>
    <cellStyle name="40% - Accent3 2 4 6" xfId="6101"/>
    <cellStyle name="40% - Accent3 2 4 6 2" xfId="23758"/>
    <cellStyle name="40% - Accent3 2 4 6 2 2" xfId="47060"/>
    <cellStyle name="40% - Accent3 2 4 6 3" xfId="35464"/>
    <cellStyle name="40% - Accent3 2 4 7" xfId="14887"/>
    <cellStyle name="40% - Accent3 2 4 8" xfId="19206"/>
    <cellStyle name="40% - Accent3 2 4 8 2" xfId="42563"/>
    <cellStyle name="40% - Accent3 2 4 9" xfId="29694"/>
    <cellStyle name="40% - Accent3 2 5" xfId="300"/>
    <cellStyle name="40% - Accent3 2 5 2" xfId="1073"/>
    <cellStyle name="40% - Accent3 2 5 2 2" xfId="2466"/>
    <cellStyle name="40% - Accent3 2 5 2 2 2" xfId="5350"/>
    <cellStyle name="40% - Accent3 2 5 2 2 2 2" xfId="11120"/>
    <cellStyle name="40% - Accent3 2 5 2 2 2 2 2" xfId="28777"/>
    <cellStyle name="40% - Accent3 2 5 2 2 2 2 2 2" xfId="52079"/>
    <cellStyle name="40% - Accent3 2 5 2 2 2 2 3" xfId="40483"/>
    <cellStyle name="40% - Accent3 2 5 2 2 2 3" xfId="14906"/>
    <cellStyle name="40% - Accent3 2 5 2 2 2 4" xfId="23005"/>
    <cellStyle name="40% - Accent3 2 5 2 2 2 4 2" xfId="46309"/>
    <cellStyle name="40% - Accent3 2 5 2 2 2 5" xfId="34713"/>
    <cellStyle name="40% - Accent3 2 5 2 2 3" xfId="8236"/>
    <cellStyle name="40% - Accent3 2 5 2 2 3 2" xfId="25893"/>
    <cellStyle name="40% - Accent3 2 5 2 2 3 2 2" xfId="49195"/>
    <cellStyle name="40% - Accent3 2 5 2 2 3 3" xfId="37599"/>
    <cellStyle name="40% - Accent3 2 5 2 2 4" xfId="14905"/>
    <cellStyle name="40% - Accent3 2 5 2 2 5" xfId="20121"/>
    <cellStyle name="40% - Accent3 2 5 2 2 5 2" xfId="43425"/>
    <cellStyle name="40% - Accent3 2 5 2 2 6" xfId="31829"/>
    <cellStyle name="40% - Accent3 2 5 2 3" xfId="3957"/>
    <cellStyle name="40% - Accent3 2 5 2 3 2" xfId="9727"/>
    <cellStyle name="40% - Accent3 2 5 2 3 2 2" xfId="27384"/>
    <cellStyle name="40% - Accent3 2 5 2 3 2 2 2" xfId="50686"/>
    <cellStyle name="40% - Accent3 2 5 2 3 2 3" xfId="39090"/>
    <cellStyle name="40% - Accent3 2 5 2 3 3" xfId="14907"/>
    <cellStyle name="40% - Accent3 2 5 2 3 4" xfId="21612"/>
    <cellStyle name="40% - Accent3 2 5 2 3 4 2" xfId="44916"/>
    <cellStyle name="40% - Accent3 2 5 2 3 5" xfId="33320"/>
    <cellStyle name="40% - Accent3 2 5 2 4" xfId="6843"/>
    <cellStyle name="40% - Accent3 2 5 2 4 2" xfId="24500"/>
    <cellStyle name="40% - Accent3 2 5 2 4 2 2" xfId="47802"/>
    <cellStyle name="40% - Accent3 2 5 2 4 3" xfId="36206"/>
    <cellStyle name="40% - Accent3 2 5 2 5" xfId="14904"/>
    <cellStyle name="40% - Accent3 2 5 2 6" xfId="18438"/>
    <cellStyle name="40% - Accent3 2 5 2 6 2" xfId="41821"/>
    <cellStyle name="40% - Accent3 2 5 2 7" xfId="30436"/>
    <cellStyle name="40% - Accent3 2 5 3" xfId="1719"/>
    <cellStyle name="40% - Accent3 2 5 3 2" xfId="4603"/>
    <cellStyle name="40% - Accent3 2 5 3 2 2" xfId="10373"/>
    <cellStyle name="40% - Accent3 2 5 3 2 2 2" xfId="28030"/>
    <cellStyle name="40% - Accent3 2 5 3 2 2 2 2" xfId="51332"/>
    <cellStyle name="40% - Accent3 2 5 3 2 2 3" xfId="39736"/>
    <cellStyle name="40% - Accent3 2 5 3 2 3" xfId="14909"/>
    <cellStyle name="40% - Accent3 2 5 3 2 4" xfId="22258"/>
    <cellStyle name="40% - Accent3 2 5 3 2 4 2" xfId="45562"/>
    <cellStyle name="40% - Accent3 2 5 3 2 5" xfId="33966"/>
    <cellStyle name="40% - Accent3 2 5 3 3" xfId="7489"/>
    <cellStyle name="40% - Accent3 2 5 3 3 2" xfId="25146"/>
    <cellStyle name="40% - Accent3 2 5 3 3 2 2" xfId="48448"/>
    <cellStyle name="40% - Accent3 2 5 3 3 3" xfId="36852"/>
    <cellStyle name="40% - Accent3 2 5 3 4" xfId="14908"/>
    <cellStyle name="40% - Accent3 2 5 3 5" xfId="17792"/>
    <cellStyle name="40% - Accent3 2 5 3 5 2" xfId="41175"/>
    <cellStyle name="40% - Accent3 2 5 3 6" xfId="31082"/>
    <cellStyle name="40% - Accent3 2 5 4" xfId="3210"/>
    <cellStyle name="40% - Accent3 2 5 4 2" xfId="8980"/>
    <cellStyle name="40% - Accent3 2 5 4 2 2" xfId="26637"/>
    <cellStyle name="40% - Accent3 2 5 4 2 2 2" xfId="49939"/>
    <cellStyle name="40% - Accent3 2 5 4 2 3" xfId="38343"/>
    <cellStyle name="40% - Accent3 2 5 4 3" xfId="14910"/>
    <cellStyle name="40% - Accent3 2 5 4 4" xfId="20865"/>
    <cellStyle name="40% - Accent3 2 5 4 4 2" xfId="44169"/>
    <cellStyle name="40% - Accent3 2 5 4 5" xfId="32573"/>
    <cellStyle name="40% - Accent3 2 5 5" xfId="6096"/>
    <cellStyle name="40% - Accent3 2 5 5 2" xfId="23753"/>
    <cellStyle name="40% - Accent3 2 5 5 2 2" xfId="47055"/>
    <cellStyle name="40% - Accent3 2 5 5 3" xfId="35459"/>
    <cellStyle name="40% - Accent3 2 5 6" xfId="14903"/>
    <cellStyle name="40% - Accent3 2 5 7" xfId="19211"/>
    <cellStyle name="40% - Accent3 2 5 7 2" xfId="42568"/>
    <cellStyle name="40% - Accent3 2 5 8" xfId="29689"/>
    <cellStyle name="40% - Accent3 2 6" xfId="645"/>
    <cellStyle name="40% - Accent3 2 6 2" xfId="1378"/>
    <cellStyle name="40% - Accent3 2 6 2 2" xfId="2771"/>
    <cellStyle name="40% - Accent3 2 6 2 2 2" xfId="5655"/>
    <cellStyle name="40% - Accent3 2 6 2 2 2 2" xfId="11425"/>
    <cellStyle name="40% - Accent3 2 6 2 2 2 2 2" xfId="29082"/>
    <cellStyle name="40% - Accent3 2 6 2 2 2 2 2 2" xfId="52384"/>
    <cellStyle name="40% - Accent3 2 6 2 2 2 2 3" xfId="40788"/>
    <cellStyle name="40% - Accent3 2 6 2 2 2 3" xfId="14914"/>
    <cellStyle name="40% - Accent3 2 6 2 2 2 4" xfId="23310"/>
    <cellStyle name="40% - Accent3 2 6 2 2 2 4 2" xfId="46614"/>
    <cellStyle name="40% - Accent3 2 6 2 2 2 5" xfId="35018"/>
    <cellStyle name="40% - Accent3 2 6 2 2 3" xfId="8541"/>
    <cellStyle name="40% - Accent3 2 6 2 2 3 2" xfId="26198"/>
    <cellStyle name="40% - Accent3 2 6 2 2 3 2 2" xfId="49500"/>
    <cellStyle name="40% - Accent3 2 6 2 2 3 3" xfId="37904"/>
    <cellStyle name="40% - Accent3 2 6 2 2 4" xfId="14913"/>
    <cellStyle name="40% - Accent3 2 6 2 2 5" xfId="20426"/>
    <cellStyle name="40% - Accent3 2 6 2 2 5 2" xfId="43730"/>
    <cellStyle name="40% - Accent3 2 6 2 2 6" xfId="32134"/>
    <cellStyle name="40% - Accent3 2 6 2 3" xfId="4262"/>
    <cellStyle name="40% - Accent3 2 6 2 3 2" xfId="10032"/>
    <cellStyle name="40% - Accent3 2 6 2 3 2 2" xfId="27689"/>
    <cellStyle name="40% - Accent3 2 6 2 3 2 2 2" xfId="50991"/>
    <cellStyle name="40% - Accent3 2 6 2 3 2 3" xfId="39395"/>
    <cellStyle name="40% - Accent3 2 6 2 3 3" xfId="14915"/>
    <cellStyle name="40% - Accent3 2 6 2 3 4" xfId="21917"/>
    <cellStyle name="40% - Accent3 2 6 2 3 4 2" xfId="45221"/>
    <cellStyle name="40% - Accent3 2 6 2 3 5" xfId="33625"/>
    <cellStyle name="40% - Accent3 2 6 2 4" xfId="7148"/>
    <cellStyle name="40% - Accent3 2 6 2 4 2" xfId="24805"/>
    <cellStyle name="40% - Accent3 2 6 2 4 2 2" xfId="48107"/>
    <cellStyle name="40% - Accent3 2 6 2 4 3" xfId="36511"/>
    <cellStyle name="40% - Accent3 2 6 2 5" xfId="14912"/>
    <cellStyle name="40% - Accent3 2 6 2 6" xfId="18133"/>
    <cellStyle name="40% - Accent3 2 6 2 6 2" xfId="41516"/>
    <cellStyle name="40% - Accent3 2 6 2 7" xfId="30741"/>
    <cellStyle name="40% - Accent3 2 6 3" xfId="2038"/>
    <cellStyle name="40% - Accent3 2 6 3 2" xfId="4922"/>
    <cellStyle name="40% - Accent3 2 6 3 2 2" xfId="10692"/>
    <cellStyle name="40% - Accent3 2 6 3 2 2 2" xfId="28349"/>
    <cellStyle name="40% - Accent3 2 6 3 2 2 2 2" xfId="51651"/>
    <cellStyle name="40% - Accent3 2 6 3 2 2 3" xfId="40055"/>
    <cellStyle name="40% - Accent3 2 6 3 2 3" xfId="14917"/>
    <cellStyle name="40% - Accent3 2 6 3 2 4" xfId="22577"/>
    <cellStyle name="40% - Accent3 2 6 3 2 4 2" xfId="45881"/>
    <cellStyle name="40% - Accent3 2 6 3 2 5" xfId="34285"/>
    <cellStyle name="40% - Accent3 2 6 3 3" xfId="7808"/>
    <cellStyle name="40% - Accent3 2 6 3 3 2" xfId="25465"/>
    <cellStyle name="40% - Accent3 2 6 3 3 2 2" xfId="48767"/>
    <cellStyle name="40% - Accent3 2 6 3 3 3" xfId="37171"/>
    <cellStyle name="40% - Accent3 2 6 3 4" xfId="14916"/>
    <cellStyle name="40% - Accent3 2 6 3 5" xfId="19693"/>
    <cellStyle name="40% - Accent3 2 6 3 5 2" xfId="42997"/>
    <cellStyle name="40% - Accent3 2 6 3 6" xfId="31401"/>
    <cellStyle name="40% - Accent3 2 6 4" xfId="3529"/>
    <cellStyle name="40% - Accent3 2 6 4 2" xfId="9299"/>
    <cellStyle name="40% - Accent3 2 6 4 2 2" xfId="26956"/>
    <cellStyle name="40% - Accent3 2 6 4 2 2 2" xfId="50258"/>
    <cellStyle name="40% - Accent3 2 6 4 2 3" xfId="38662"/>
    <cellStyle name="40% - Accent3 2 6 4 3" xfId="14918"/>
    <cellStyle name="40% - Accent3 2 6 4 4" xfId="21184"/>
    <cellStyle name="40% - Accent3 2 6 4 4 2" xfId="44488"/>
    <cellStyle name="40% - Accent3 2 6 4 5" xfId="32892"/>
    <cellStyle name="40% - Accent3 2 6 5" xfId="6415"/>
    <cellStyle name="40% - Accent3 2 6 5 2" xfId="24072"/>
    <cellStyle name="40% - Accent3 2 6 5 2 2" xfId="47374"/>
    <cellStyle name="40% - Accent3 2 6 5 3" xfId="35778"/>
    <cellStyle name="40% - Accent3 2 6 6" xfId="14911"/>
    <cellStyle name="40% - Accent3 2 6 7" xfId="18866"/>
    <cellStyle name="40% - Accent3 2 6 7 2" xfId="42249"/>
    <cellStyle name="40% - Accent3 2 6 8" xfId="30008"/>
    <cellStyle name="40% - Accent3 2 7" xfId="859"/>
    <cellStyle name="40% - Accent3 2 7 2" xfId="2252"/>
    <cellStyle name="40% - Accent3 2 7 2 2" xfId="5136"/>
    <cellStyle name="40% - Accent3 2 7 2 2 2" xfId="10906"/>
    <cellStyle name="40% - Accent3 2 7 2 2 2 2" xfId="28563"/>
    <cellStyle name="40% - Accent3 2 7 2 2 2 2 2" xfId="51865"/>
    <cellStyle name="40% - Accent3 2 7 2 2 2 3" xfId="40269"/>
    <cellStyle name="40% - Accent3 2 7 2 2 3" xfId="14921"/>
    <cellStyle name="40% - Accent3 2 7 2 2 4" xfId="22791"/>
    <cellStyle name="40% - Accent3 2 7 2 2 4 2" xfId="46095"/>
    <cellStyle name="40% - Accent3 2 7 2 2 5" xfId="34499"/>
    <cellStyle name="40% - Accent3 2 7 2 3" xfId="8022"/>
    <cellStyle name="40% - Accent3 2 7 2 3 2" xfId="25679"/>
    <cellStyle name="40% - Accent3 2 7 2 3 2 2" xfId="48981"/>
    <cellStyle name="40% - Accent3 2 7 2 3 3" xfId="37385"/>
    <cellStyle name="40% - Accent3 2 7 2 4" xfId="14920"/>
    <cellStyle name="40% - Accent3 2 7 2 5" xfId="19907"/>
    <cellStyle name="40% - Accent3 2 7 2 5 2" xfId="43211"/>
    <cellStyle name="40% - Accent3 2 7 2 6" xfId="31615"/>
    <cellStyle name="40% - Accent3 2 7 3" xfId="3743"/>
    <cellStyle name="40% - Accent3 2 7 3 2" xfId="9513"/>
    <cellStyle name="40% - Accent3 2 7 3 2 2" xfId="27170"/>
    <cellStyle name="40% - Accent3 2 7 3 2 2 2" xfId="50472"/>
    <cellStyle name="40% - Accent3 2 7 3 2 3" xfId="38876"/>
    <cellStyle name="40% - Accent3 2 7 3 3" xfId="14922"/>
    <cellStyle name="40% - Accent3 2 7 3 4" xfId="21398"/>
    <cellStyle name="40% - Accent3 2 7 3 4 2" xfId="44702"/>
    <cellStyle name="40% - Accent3 2 7 3 5" xfId="33106"/>
    <cellStyle name="40% - Accent3 2 7 4" xfId="6629"/>
    <cellStyle name="40% - Accent3 2 7 4 2" xfId="24286"/>
    <cellStyle name="40% - Accent3 2 7 4 2 2" xfId="47588"/>
    <cellStyle name="40% - Accent3 2 7 4 3" xfId="35992"/>
    <cellStyle name="40% - Accent3 2 7 5" xfId="14919"/>
    <cellStyle name="40% - Accent3 2 7 6" xfId="18652"/>
    <cellStyle name="40% - Accent3 2 7 6 2" xfId="42035"/>
    <cellStyle name="40% - Accent3 2 7 7" xfId="30222"/>
    <cellStyle name="40% - Accent3 2 8" xfId="758"/>
    <cellStyle name="40% - Accent3 2 8 2" xfId="2151"/>
    <cellStyle name="40% - Accent3 2 8 2 2" xfId="5035"/>
    <cellStyle name="40% - Accent3 2 8 2 2 2" xfId="10805"/>
    <cellStyle name="40% - Accent3 2 8 2 2 2 2" xfId="28462"/>
    <cellStyle name="40% - Accent3 2 8 2 2 2 2 2" xfId="51764"/>
    <cellStyle name="40% - Accent3 2 8 2 2 2 3" xfId="40168"/>
    <cellStyle name="40% - Accent3 2 8 2 2 3" xfId="14925"/>
    <cellStyle name="40% - Accent3 2 8 2 2 4" xfId="22690"/>
    <cellStyle name="40% - Accent3 2 8 2 2 4 2" xfId="45994"/>
    <cellStyle name="40% - Accent3 2 8 2 2 5" xfId="34398"/>
    <cellStyle name="40% - Accent3 2 8 2 3" xfId="7921"/>
    <cellStyle name="40% - Accent3 2 8 2 3 2" xfId="25578"/>
    <cellStyle name="40% - Accent3 2 8 2 3 2 2" xfId="48880"/>
    <cellStyle name="40% - Accent3 2 8 2 3 3" xfId="37284"/>
    <cellStyle name="40% - Accent3 2 8 2 4" xfId="14924"/>
    <cellStyle name="40% - Accent3 2 8 2 5" xfId="19806"/>
    <cellStyle name="40% - Accent3 2 8 2 5 2" xfId="43110"/>
    <cellStyle name="40% - Accent3 2 8 2 6" xfId="31514"/>
    <cellStyle name="40% - Accent3 2 8 3" xfId="3642"/>
    <cellStyle name="40% - Accent3 2 8 3 2" xfId="9412"/>
    <cellStyle name="40% - Accent3 2 8 3 2 2" xfId="27069"/>
    <cellStyle name="40% - Accent3 2 8 3 2 2 2" xfId="50371"/>
    <cellStyle name="40% - Accent3 2 8 3 2 3" xfId="38775"/>
    <cellStyle name="40% - Accent3 2 8 3 3" xfId="14926"/>
    <cellStyle name="40% - Accent3 2 8 3 4" xfId="21297"/>
    <cellStyle name="40% - Accent3 2 8 3 4 2" xfId="44601"/>
    <cellStyle name="40% - Accent3 2 8 3 5" xfId="33005"/>
    <cellStyle name="40% - Accent3 2 8 4" xfId="6528"/>
    <cellStyle name="40% - Accent3 2 8 4 2" xfId="24185"/>
    <cellStyle name="40% - Accent3 2 8 4 2 2" xfId="47487"/>
    <cellStyle name="40% - Accent3 2 8 4 3" xfId="35891"/>
    <cellStyle name="40% - Accent3 2 8 5" xfId="14923"/>
    <cellStyle name="40% - Accent3 2 8 6" xfId="18753"/>
    <cellStyle name="40% - Accent3 2 8 6 2" xfId="42136"/>
    <cellStyle name="40% - Accent3 2 8 7" xfId="30121"/>
    <cellStyle name="40% - Accent3 2 9" xfId="1505"/>
    <cellStyle name="40% - Accent3 2 9 2" xfId="4389"/>
    <cellStyle name="40% - Accent3 2 9 2 2" xfId="10159"/>
    <cellStyle name="40% - Accent3 2 9 2 2 2" xfId="27816"/>
    <cellStyle name="40% - Accent3 2 9 2 2 2 2" xfId="51118"/>
    <cellStyle name="40% - Accent3 2 9 2 2 3" xfId="39522"/>
    <cellStyle name="40% - Accent3 2 9 2 3" xfId="14928"/>
    <cellStyle name="40% - Accent3 2 9 2 4" xfId="22044"/>
    <cellStyle name="40% - Accent3 2 9 2 4 2" xfId="45348"/>
    <cellStyle name="40% - Accent3 2 9 2 5" xfId="33752"/>
    <cellStyle name="40% - Accent3 2 9 3" xfId="7275"/>
    <cellStyle name="40% - Accent3 2 9 3 2" xfId="24932"/>
    <cellStyle name="40% - Accent3 2 9 3 2 2" xfId="48234"/>
    <cellStyle name="40% - Accent3 2 9 3 3" xfId="36638"/>
    <cellStyle name="40% - Accent3 2 9 4" xfId="14927"/>
    <cellStyle name="40% - Accent3 2 9 5" xfId="18006"/>
    <cellStyle name="40% - Accent3 2 9 5 2" xfId="41389"/>
    <cellStyle name="40% - Accent3 2 9 6" xfId="30868"/>
    <cellStyle name="40% - Accent3 20" xfId="2980"/>
    <cellStyle name="40% - Accent3 20 2" xfId="8750"/>
    <cellStyle name="40% - Accent3 20 2 2" xfId="26407"/>
    <cellStyle name="40% - Accent3 20 2 2 2" xfId="49709"/>
    <cellStyle name="40% - Accent3 20 2 3" xfId="38113"/>
    <cellStyle name="40% - Accent3 20 3" xfId="14929"/>
    <cellStyle name="40% - Accent3 20 4" xfId="20635"/>
    <cellStyle name="40% - Accent3 20 4 2" xfId="43939"/>
    <cellStyle name="40% - Accent3 20 5" xfId="32343"/>
    <cellStyle name="40% - Accent3 21" xfId="5866"/>
    <cellStyle name="40% - Accent3 21 2" xfId="14930"/>
    <cellStyle name="40% - Accent3 21 3" xfId="23523"/>
    <cellStyle name="40% - Accent3 21 3 2" xfId="46825"/>
    <cellStyle name="40% - Accent3 21 4" xfId="35229"/>
    <cellStyle name="40% - Accent3 22" xfId="11655"/>
    <cellStyle name="40% - Accent3 22 2" xfId="17552"/>
    <cellStyle name="40% - Accent3 22 3" xfId="29295"/>
    <cellStyle name="40% - Accent3 22 3 2" xfId="52595"/>
    <cellStyle name="40% - Accent3 22 4" xfId="40999"/>
    <cellStyle name="40% - Accent3 23" xfId="14804"/>
    <cellStyle name="40% - Accent3 23 2" xfId="17623"/>
    <cellStyle name="40% - Accent3 23 2 2" xfId="29377"/>
    <cellStyle name="40% - Accent3 23 2 2 2" xfId="52609"/>
    <cellStyle name="40% - Accent3 23 2 3" xfId="41013"/>
    <cellStyle name="40% - Accent3 23 3" xfId="29309"/>
    <cellStyle name="40% - Accent3 23 4" xfId="19495"/>
    <cellStyle name="40% - Accent3 23 4 2" xfId="42799"/>
    <cellStyle name="40% - Accent3 24" xfId="17644"/>
    <cellStyle name="40% - Accent3 24 2" xfId="41027"/>
    <cellStyle name="40% - Accent3 25" xfId="17658"/>
    <cellStyle name="40% - Accent3 25 2" xfId="41041"/>
    <cellStyle name="40% - Accent3 26" xfId="29391"/>
    <cellStyle name="40% - Accent3 26 2" xfId="52623"/>
    <cellStyle name="40% - Accent3 27" xfId="29405"/>
    <cellStyle name="40% - Accent3 27 2" xfId="52637"/>
    <cellStyle name="40% - Accent3 28" xfId="29419"/>
    <cellStyle name="40% - Accent3 28 2" xfId="52651"/>
    <cellStyle name="40% - Accent3 29" xfId="29433"/>
    <cellStyle name="40% - Accent3 29 2" xfId="52665"/>
    <cellStyle name="40% - Accent3 3" xfId="84"/>
    <cellStyle name="40% - Accent3 3 10" xfId="3012"/>
    <cellStyle name="40% - Accent3 3 10 2" xfId="8782"/>
    <cellStyle name="40% - Accent3 3 10 2 2" xfId="26439"/>
    <cellStyle name="40% - Accent3 3 10 2 2 2" xfId="49741"/>
    <cellStyle name="40% - Accent3 3 10 2 3" xfId="38145"/>
    <cellStyle name="40% - Accent3 3 10 3" xfId="14932"/>
    <cellStyle name="40% - Accent3 3 10 4" xfId="20667"/>
    <cellStyle name="40% - Accent3 3 10 4 2" xfId="43971"/>
    <cellStyle name="40% - Accent3 3 10 5" xfId="32375"/>
    <cellStyle name="40% - Accent3 3 11" xfId="5898"/>
    <cellStyle name="40% - Accent3 3 11 2" xfId="23555"/>
    <cellStyle name="40% - Accent3 3 11 2 2" xfId="46857"/>
    <cellStyle name="40% - Accent3 3 11 3" xfId="35261"/>
    <cellStyle name="40% - Accent3 3 12" xfId="14931"/>
    <cellStyle name="40% - Accent3 3 13" xfId="19427"/>
    <cellStyle name="40% - Accent3 3 13 2" xfId="42766"/>
    <cellStyle name="40% - Accent3 3 14" xfId="29491"/>
    <cellStyle name="40% - Accent3 3 2" xfId="307"/>
    <cellStyle name="40% - Accent3 3 2 10" xfId="19204"/>
    <cellStyle name="40% - Accent3 3 2 10 2" xfId="42561"/>
    <cellStyle name="40% - Accent3 3 2 11" xfId="29696"/>
    <cellStyle name="40% - Accent3 3 2 2" xfId="308"/>
    <cellStyle name="40% - Accent3 3 2 2 2" xfId="559"/>
    <cellStyle name="40% - Accent3 3 2 2 2 2" xfId="1292"/>
    <cellStyle name="40% - Accent3 3 2 2 2 2 2" xfId="2685"/>
    <cellStyle name="40% - Accent3 3 2 2 2 2 2 2" xfId="5569"/>
    <cellStyle name="40% - Accent3 3 2 2 2 2 2 2 2" xfId="11339"/>
    <cellStyle name="40% - Accent3 3 2 2 2 2 2 2 2 2" xfId="28996"/>
    <cellStyle name="40% - Accent3 3 2 2 2 2 2 2 2 2 2" xfId="52298"/>
    <cellStyle name="40% - Accent3 3 2 2 2 2 2 2 2 3" xfId="40702"/>
    <cellStyle name="40% - Accent3 3 2 2 2 2 2 2 3" xfId="14938"/>
    <cellStyle name="40% - Accent3 3 2 2 2 2 2 2 4" xfId="23224"/>
    <cellStyle name="40% - Accent3 3 2 2 2 2 2 2 4 2" xfId="46528"/>
    <cellStyle name="40% - Accent3 3 2 2 2 2 2 2 5" xfId="34932"/>
    <cellStyle name="40% - Accent3 3 2 2 2 2 2 3" xfId="8455"/>
    <cellStyle name="40% - Accent3 3 2 2 2 2 2 3 2" xfId="26112"/>
    <cellStyle name="40% - Accent3 3 2 2 2 2 2 3 2 2" xfId="49414"/>
    <cellStyle name="40% - Accent3 3 2 2 2 2 2 3 3" xfId="37818"/>
    <cellStyle name="40% - Accent3 3 2 2 2 2 2 4" xfId="14937"/>
    <cellStyle name="40% - Accent3 3 2 2 2 2 2 5" xfId="20340"/>
    <cellStyle name="40% - Accent3 3 2 2 2 2 2 5 2" xfId="43644"/>
    <cellStyle name="40% - Accent3 3 2 2 2 2 2 6" xfId="32048"/>
    <cellStyle name="40% - Accent3 3 2 2 2 2 3" xfId="4176"/>
    <cellStyle name="40% - Accent3 3 2 2 2 2 3 2" xfId="9946"/>
    <cellStyle name="40% - Accent3 3 2 2 2 2 3 2 2" xfId="27603"/>
    <cellStyle name="40% - Accent3 3 2 2 2 2 3 2 2 2" xfId="50905"/>
    <cellStyle name="40% - Accent3 3 2 2 2 2 3 2 3" xfId="39309"/>
    <cellStyle name="40% - Accent3 3 2 2 2 2 3 3" xfId="14939"/>
    <cellStyle name="40% - Accent3 3 2 2 2 2 3 4" xfId="21831"/>
    <cellStyle name="40% - Accent3 3 2 2 2 2 3 4 2" xfId="45135"/>
    <cellStyle name="40% - Accent3 3 2 2 2 2 3 5" xfId="33539"/>
    <cellStyle name="40% - Accent3 3 2 2 2 2 4" xfId="7062"/>
    <cellStyle name="40% - Accent3 3 2 2 2 2 4 2" xfId="24719"/>
    <cellStyle name="40% - Accent3 3 2 2 2 2 4 2 2" xfId="48021"/>
    <cellStyle name="40% - Accent3 3 2 2 2 2 4 3" xfId="36425"/>
    <cellStyle name="40% - Accent3 3 2 2 2 2 5" xfId="14936"/>
    <cellStyle name="40% - Accent3 3 2 2 2 2 6" xfId="18219"/>
    <cellStyle name="40% - Accent3 3 2 2 2 2 6 2" xfId="41602"/>
    <cellStyle name="40% - Accent3 3 2 2 2 2 7" xfId="30655"/>
    <cellStyle name="40% - Accent3 3 2 2 2 3" xfId="1952"/>
    <cellStyle name="40% - Accent3 3 2 2 2 3 2" xfId="4836"/>
    <cellStyle name="40% - Accent3 3 2 2 2 3 2 2" xfId="10606"/>
    <cellStyle name="40% - Accent3 3 2 2 2 3 2 2 2" xfId="28263"/>
    <cellStyle name="40% - Accent3 3 2 2 2 3 2 2 2 2" xfId="51565"/>
    <cellStyle name="40% - Accent3 3 2 2 2 3 2 2 3" xfId="39969"/>
    <cellStyle name="40% - Accent3 3 2 2 2 3 2 3" xfId="14941"/>
    <cellStyle name="40% - Accent3 3 2 2 2 3 2 4" xfId="22491"/>
    <cellStyle name="40% - Accent3 3 2 2 2 3 2 4 2" xfId="45795"/>
    <cellStyle name="40% - Accent3 3 2 2 2 3 2 5" xfId="34199"/>
    <cellStyle name="40% - Accent3 3 2 2 2 3 3" xfId="7722"/>
    <cellStyle name="40% - Accent3 3 2 2 2 3 3 2" xfId="25379"/>
    <cellStyle name="40% - Accent3 3 2 2 2 3 3 2 2" xfId="48681"/>
    <cellStyle name="40% - Accent3 3 2 2 2 3 3 3" xfId="37085"/>
    <cellStyle name="40% - Accent3 3 2 2 2 3 4" xfId="14940"/>
    <cellStyle name="40% - Accent3 3 2 2 2 3 5" xfId="19607"/>
    <cellStyle name="40% - Accent3 3 2 2 2 3 5 2" xfId="42911"/>
    <cellStyle name="40% - Accent3 3 2 2 2 3 6" xfId="31315"/>
    <cellStyle name="40% - Accent3 3 2 2 2 4" xfId="3443"/>
    <cellStyle name="40% - Accent3 3 2 2 2 4 2" xfId="9213"/>
    <cellStyle name="40% - Accent3 3 2 2 2 4 2 2" xfId="26870"/>
    <cellStyle name="40% - Accent3 3 2 2 2 4 2 2 2" xfId="50172"/>
    <cellStyle name="40% - Accent3 3 2 2 2 4 2 3" xfId="38576"/>
    <cellStyle name="40% - Accent3 3 2 2 2 4 3" xfId="14942"/>
    <cellStyle name="40% - Accent3 3 2 2 2 4 4" xfId="21098"/>
    <cellStyle name="40% - Accent3 3 2 2 2 4 4 2" xfId="44402"/>
    <cellStyle name="40% - Accent3 3 2 2 2 4 5" xfId="32806"/>
    <cellStyle name="40% - Accent3 3 2 2 2 5" xfId="6329"/>
    <cellStyle name="40% - Accent3 3 2 2 2 5 2" xfId="23986"/>
    <cellStyle name="40% - Accent3 3 2 2 2 5 2 2" xfId="47288"/>
    <cellStyle name="40% - Accent3 3 2 2 2 5 3" xfId="35692"/>
    <cellStyle name="40% - Accent3 3 2 2 2 6" xfId="14935"/>
    <cellStyle name="40% - Accent3 3 2 2 2 7" xfId="18952"/>
    <cellStyle name="40% - Accent3 3 2 2 2 7 2" xfId="42335"/>
    <cellStyle name="40% - Accent3 3 2 2 2 8" xfId="29922"/>
    <cellStyle name="40% - Accent3 3 2 2 3" xfId="1081"/>
    <cellStyle name="40% - Accent3 3 2 2 3 2" xfId="2474"/>
    <cellStyle name="40% - Accent3 3 2 2 3 2 2" xfId="5358"/>
    <cellStyle name="40% - Accent3 3 2 2 3 2 2 2" xfId="11128"/>
    <cellStyle name="40% - Accent3 3 2 2 3 2 2 2 2" xfId="28785"/>
    <cellStyle name="40% - Accent3 3 2 2 3 2 2 2 2 2" xfId="52087"/>
    <cellStyle name="40% - Accent3 3 2 2 3 2 2 2 3" xfId="40491"/>
    <cellStyle name="40% - Accent3 3 2 2 3 2 2 3" xfId="14945"/>
    <cellStyle name="40% - Accent3 3 2 2 3 2 2 4" xfId="23013"/>
    <cellStyle name="40% - Accent3 3 2 2 3 2 2 4 2" xfId="46317"/>
    <cellStyle name="40% - Accent3 3 2 2 3 2 2 5" xfId="34721"/>
    <cellStyle name="40% - Accent3 3 2 2 3 2 3" xfId="8244"/>
    <cellStyle name="40% - Accent3 3 2 2 3 2 3 2" xfId="25901"/>
    <cellStyle name="40% - Accent3 3 2 2 3 2 3 2 2" xfId="49203"/>
    <cellStyle name="40% - Accent3 3 2 2 3 2 3 3" xfId="37607"/>
    <cellStyle name="40% - Accent3 3 2 2 3 2 4" xfId="14944"/>
    <cellStyle name="40% - Accent3 3 2 2 3 2 5" xfId="20129"/>
    <cellStyle name="40% - Accent3 3 2 2 3 2 5 2" xfId="43433"/>
    <cellStyle name="40% - Accent3 3 2 2 3 2 6" xfId="31837"/>
    <cellStyle name="40% - Accent3 3 2 2 3 3" xfId="3965"/>
    <cellStyle name="40% - Accent3 3 2 2 3 3 2" xfId="9735"/>
    <cellStyle name="40% - Accent3 3 2 2 3 3 2 2" xfId="27392"/>
    <cellStyle name="40% - Accent3 3 2 2 3 3 2 2 2" xfId="50694"/>
    <cellStyle name="40% - Accent3 3 2 2 3 3 2 3" xfId="39098"/>
    <cellStyle name="40% - Accent3 3 2 2 3 3 3" xfId="14946"/>
    <cellStyle name="40% - Accent3 3 2 2 3 3 4" xfId="21620"/>
    <cellStyle name="40% - Accent3 3 2 2 3 3 4 2" xfId="44924"/>
    <cellStyle name="40% - Accent3 3 2 2 3 3 5" xfId="33328"/>
    <cellStyle name="40% - Accent3 3 2 2 3 4" xfId="6851"/>
    <cellStyle name="40% - Accent3 3 2 2 3 4 2" xfId="24508"/>
    <cellStyle name="40% - Accent3 3 2 2 3 4 2 2" xfId="47810"/>
    <cellStyle name="40% - Accent3 3 2 2 3 4 3" xfId="36214"/>
    <cellStyle name="40% - Accent3 3 2 2 3 5" xfId="14943"/>
    <cellStyle name="40% - Accent3 3 2 2 3 6" xfId="18430"/>
    <cellStyle name="40% - Accent3 3 2 2 3 6 2" xfId="41813"/>
    <cellStyle name="40% - Accent3 3 2 2 3 7" xfId="30444"/>
    <cellStyle name="40% - Accent3 3 2 2 4" xfId="1727"/>
    <cellStyle name="40% - Accent3 3 2 2 4 2" xfId="4611"/>
    <cellStyle name="40% - Accent3 3 2 2 4 2 2" xfId="10381"/>
    <cellStyle name="40% - Accent3 3 2 2 4 2 2 2" xfId="28038"/>
    <cellStyle name="40% - Accent3 3 2 2 4 2 2 2 2" xfId="51340"/>
    <cellStyle name="40% - Accent3 3 2 2 4 2 2 3" xfId="39744"/>
    <cellStyle name="40% - Accent3 3 2 2 4 2 3" xfId="14948"/>
    <cellStyle name="40% - Accent3 3 2 2 4 2 4" xfId="22266"/>
    <cellStyle name="40% - Accent3 3 2 2 4 2 4 2" xfId="45570"/>
    <cellStyle name="40% - Accent3 3 2 2 4 2 5" xfId="33974"/>
    <cellStyle name="40% - Accent3 3 2 2 4 3" xfId="7497"/>
    <cellStyle name="40% - Accent3 3 2 2 4 3 2" xfId="25154"/>
    <cellStyle name="40% - Accent3 3 2 2 4 3 2 2" xfId="48456"/>
    <cellStyle name="40% - Accent3 3 2 2 4 3 3" xfId="36860"/>
    <cellStyle name="40% - Accent3 3 2 2 4 4" xfId="14947"/>
    <cellStyle name="40% - Accent3 3 2 2 4 5" xfId="17784"/>
    <cellStyle name="40% - Accent3 3 2 2 4 5 2" xfId="41167"/>
    <cellStyle name="40% - Accent3 3 2 2 4 6" xfId="31090"/>
    <cellStyle name="40% - Accent3 3 2 2 5" xfId="3218"/>
    <cellStyle name="40% - Accent3 3 2 2 5 2" xfId="8988"/>
    <cellStyle name="40% - Accent3 3 2 2 5 2 2" xfId="26645"/>
    <cellStyle name="40% - Accent3 3 2 2 5 2 2 2" xfId="49947"/>
    <cellStyle name="40% - Accent3 3 2 2 5 2 3" xfId="38351"/>
    <cellStyle name="40% - Accent3 3 2 2 5 3" xfId="14949"/>
    <cellStyle name="40% - Accent3 3 2 2 5 4" xfId="20873"/>
    <cellStyle name="40% - Accent3 3 2 2 5 4 2" xfId="44177"/>
    <cellStyle name="40% - Accent3 3 2 2 5 5" xfId="32581"/>
    <cellStyle name="40% - Accent3 3 2 2 6" xfId="6104"/>
    <cellStyle name="40% - Accent3 3 2 2 6 2" xfId="23761"/>
    <cellStyle name="40% - Accent3 3 2 2 6 2 2" xfId="47063"/>
    <cellStyle name="40% - Accent3 3 2 2 6 3" xfId="35467"/>
    <cellStyle name="40% - Accent3 3 2 2 7" xfId="14934"/>
    <cellStyle name="40% - Accent3 3 2 2 8" xfId="19203"/>
    <cellStyle name="40% - Accent3 3 2 2 8 2" xfId="42560"/>
    <cellStyle name="40% - Accent3 3 2 2 9" xfId="29697"/>
    <cellStyle name="40% - Accent3 3 2 3" xfId="309"/>
    <cellStyle name="40% - Accent3 3 2 3 2" xfId="1082"/>
    <cellStyle name="40% - Accent3 3 2 3 2 2" xfId="2475"/>
    <cellStyle name="40% - Accent3 3 2 3 2 2 2" xfId="5359"/>
    <cellStyle name="40% - Accent3 3 2 3 2 2 2 2" xfId="11129"/>
    <cellStyle name="40% - Accent3 3 2 3 2 2 2 2 2" xfId="28786"/>
    <cellStyle name="40% - Accent3 3 2 3 2 2 2 2 2 2" xfId="52088"/>
    <cellStyle name="40% - Accent3 3 2 3 2 2 2 2 3" xfId="40492"/>
    <cellStyle name="40% - Accent3 3 2 3 2 2 2 3" xfId="14953"/>
    <cellStyle name="40% - Accent3 3 2 3 2 2 2 4" xfId="23014"/>
    <cellStyle name="40% - Accent3 3 2 3 2 2 2 4 2" xfId="46318"/>
    <cellStyle name="40% - Accent3 3 2 3 2 2 2 5" xfId="34722"/>
    <cellStyle name="40% - Accent3 3 2 3 2 2 3" xfId="8245"/>
    <cellStyle name="40% - Accent3 3 2 3 2 2 3 2" xfId="25902"/>
    <cellStyle name="40% - Accent3 3 2 3 2 2 3 2 2" xfId="49204"/>
    <cellStyle name="40% - Accent3 3 2 3 2 2 3 3" xfId="37608"/>
    <cellStyle name="40% - Accent3 3 2 3 2 2 4" xfId="14952"/>
    <cellStyle name="40% - Accent3 3 2 3 2 2 5" xfId="20130"/>
    <cellStyle name="40% - Accent3 3 2 3 2 2 5 2" xfId="43434"/>
    <cellStyle name="40% - Accent3 3 2 3 2 2 6" xfId="31838"/>
    <cellStyle name="40% - Accent3 3 2 3 2 3" xfId="3966"/>
    <cellStyle name="40% - Accent3 3 2 3 2 3 2" xfId="9736"/>
    <cellStyle name="40% - Accent3 3 2 3 2 3 2 2" xfId="27393"/>
    <cellStyle name="40% - Accent3 3 2 3 2 3 2 2 2" xfId="50695"/>
    <cellStyle name="40% - Accent3 3 2 3 2 3 2 3" xfId="39099"/>
    <cellStyle name="40% - Accent3 3 2 3 2 3 3" xfId="14954"/>
    <cellStyle name="40% - Accent3 3 2 3 2 3 4" xfId="21621"/>
    <cellStyle name="40% - Accent3 3 2 3 2 3 4 2" xfId="44925"/>
    <cellStyle name="40% - Accent3 3 2 3 2 3 5" xfId="33329"/>
    <cellStyle name="40% - Accent3 3 2 3 2 4" xfId="6852"/>
    <cellStyle name="40% - Accent3 3 2 3 2 4 2" xfId="24509"/>
    <cellStyle name="40% - Accent3 3 2 3 2 4 2 2" xfId="47811"/>
    <cellStyle name="40% - Accent3 3 2 3 2 4 3" xfId="36215"/>
    <cellStyle name="40% - Accent3 3 2 3 2 5" xfId="14951"/>
    <cellStyle name="40% - Accent3 3 2 3 2 6" xfId="18429"/>
    <cellStyle name="40% - Accent3 3 2 3 2 6 2" xfId="41812"/>
    <cellStyle name="40% - Accent3 3 2 3 2 7" xfId="30445"/>
    <cellStyle name="40% - Accent3 3 2 3 3" xfId="1728"/>
    <cellStyle name="40% - Accent3 3 2 3 3 2" xfId="4612"/>
    <cellStyle name="40% - Accent3 3 2 3 3 2 2" xfId="10382"/>
    <cellStyle name="40% - Accent3 3 2 3 3 2 2 2" xfId="28039"/>
    <cellStyle name="40% - Accent3 3 2 3 3 2 2 2 2" xfId="51341"/>
    <cellStyle name="40% - Accent3 3 2 3 3 2 2 3" xfId="39745"/>
    <cellStyle name="40% - Accent3 3 2 3 3 2 3" xfId="14956"/>
    <cellStyle name="40% - Accent3 3 2 3 3 2 4" xfId="22267"/>
    <cellStyle name="40% - Accent3 3 2 3 3 2 4 2" xfId="45571"/>
    <cellStyle name="40% - Accent3 3 2 3 3 2 5" xfId="33975"/>
    <cellStyle name="40% - Accent3 3 2 3 3 3" xfId="7498"/>
    <cellStyle name="40% - Accent3 3 2 3 3 3 2" xfId="25155"/>
    <cellStyle name="40% - Accent3 3 2 3 3 3 2 2" xfId="48457"/>
    <cellStyle name="40% - Accent3 3 2 3 3 3 3" xfId="36861"/>
    <cellStyle name="40% - Accent3 3 2 3 3 4" xfId="14955"/>
    <cellStyle name="40% - Accent3 3 2 3 3 5" xfId="17783"/>
    <cellStyle name="40% - Accent3 3 2 3 3 5 2" xfId="41166"/>
    <cellStyle name="40% - Accent3 3 2 3 3 6" xfId="31091"/>
    <cellStyle name="40% - Accent3 3 2 3 4" xfId="3219"/>
    <cellStyle name="40% - Accent3 3 2 3 4 2" xfId="8989"/>
    <cellStyle name="40% - Accent3 3 2 3 4 2 2" xfId="26646"/>
    <cellStyle name="40% - Accent3 3 2 3 4 2 2 2" xfId="49948"/>
    <cellStyle name="40% - Accent3 3 2 3 4 2 3" xfId="38352"/>
    <cellStyle name="40% - Accent3 3 2 3 4 3" xfId="14957"/>
    <cellStyle name="40% - Accent3 3 2 3 4 4" xfId="20874"/>
    <cellStyle name="40% - Accent3 3 2 3 4 4 2" xfId="44178"/>
    <cellStyle name="40% - Accent3 3 2 3 4 5" xfId="32582"/>
    <cellStyle name="40% - Accent3 3 2 3 5" xfId="6105"/>
    <cellStyle name="40% - Accent3 3 2 3 5 2" xfId="23762"/>
    <cellStyle name="40% - Accent3 3 2 3 5 2 2" xfId="47064"/>
    <cellStyle name="40% - Accent3 3 2 3 5 3" xfId="35468"/>
    <cellStyle name="40% - Accent3 3 2 3 6" xfId="14950"/>
    <cellStyle name="40% - Accent3 3 2 3 7" xfId="19202"/>
    <cellStyle name="40% - Accent3 3 2 3 7 2" xfId="42559"/>
    <cellStyle name="40% - Accent3 3 2 3 8" xfId="29698"/>
    <cellStyle name="40% - Accent3 3 2 4" xfId="558"/>
    <cellStyle name="40% - Accent3 3 2 4 2" xfId="1291"/>
    <cellStyle name="40% - Accent3 3 2 4 2 2" xfId="2684"/>
    <cellStyle name="40% - Accent3 3 2 4 2 2 2" xfId="5568"/>
    <cellStyle name="40% - Accent3 3 2 4 2 2 2 2" xfId="11338"/>
    <cellStyle name="40% - Accent3 3 2 4 2 2 2 2 2" xfId="28995"/>
    <cellStyle name="40% - Accent3 3 2 4 2 2 2 2 2 2" xfId="52297"/>
    <cellStyle name="40% - Accent3 3 2 4 2 2 2 2 3" xfId="40701"/>
    <cellStyle name="40% - Accent3 3 2 4 2 2 2 3" xfId="14961"/>
    <cellStyle name="40% - Accent3 3 2 4 2 2 2 4" xfId="23223"/>
    <cellStyle name="40% - Accent3 3 2 4 2 2 2 4 2" xfId="46527"/>
    <cellStyle name="40% - Accent3 3 2 4 2 2 2 5" xfId="34931"/>
    <cellStyle name="40% - Accent3 3 2 4 2 2 3" xfId="8454"/>
    <cellStyle name="40% - Accent3 3 2 4 2 2 3 2" xfId="26111"/>
    <cellStyle name="40% - Accent3 3 2 4 2 2 3 2 2" xfId="49413"/>
    <cellStyle name="40% - Accent3 3 2 4 2 2 3 3" xfId="37817"/>
    <cellStyle name="40% - Accent3 3 2 4 2 2 4" xfId="14960"/>
    <cellStyle name="40% - Accent3 3 2 4 2 2 5" xfId="20339"/>
    <cellStyle name="40% - Accent3 3 2 4 2 2 5 2" xfId="43643"/>
    <cellStyle name="40% - Accent3 3 2 4 2 2 6" xfId="32047"/>
    <cellStyle name="40% - Accent3 3 2 4 2 3" xfId="4175"/>
    <cellStyle name="40% - Accent3 3 2 4 2 3 2" xfId="9945"/>
    <cellStyle name="40% - Accent3 3 2 4 2 3 2 2" xfId="27602"/>
    <cellStyle name="40% - Accent3 3 2 4 2 3 2 2 2" xfId="50904"/>
    <cellStyle name="40% - Accent3 3 2 4 2 3 2 3" xfId="39308"/>
    <cellStyle name="40% - Accent3 3 2 4 2 3 3" xfId="14962"/>
    <cellStyle name="40% - Accent3 3 2 4 2 3 4" xfId="21830"/>
    <cellStyle name="40% - Accent3 3 2 4 2 3 4 2" xfId="45134"/>
    <cellStyle name="40% - Accent3 3 2 4 2 3 5" xfId="33538"/>
    <cellStyle name="40% - Accent3 3 2 4 2 4" xfId="7061"/>
    <cellStyle name="40% - Accent3 3 2 4 2 4 2" xfId="24718"/>
    <cellStyle name="40% - Accent3 3 2 4 2 4 2 2" xfId="48020"/>
    <cellStyle name="40% - Accent3 3 2 4 2 4 3" xfId="36424"/>
    <cellStyle name="40% - Accent3 3 2 4 2 5" xfId="14959"/>
    <cellStyle name="40% - Accent3 3 2 4 2 6" xfId="18220"/>
    <cellStyle name="40% - Accent3 3 2 4 2 6 2" xfId="41603"/>
    <cellStyle name="40% - Accent3 3 2 4 2 7" xfId="30654"/>
    <cellStyle name="40% - Accent3 3 2 4 3" xfId="1951"/>
    <cellStyle name="40% - Accent3 3 2 4 3 2" xfId="4835"/>
    <cellStyle name="40% - Accent3 3 2 4 3 2 2" xfId="10605"/>
    <cellStyle name="40% - Accent3 3 2 4 3 2 2 2" xfId="28262"/>
    <cellStyle name="40% - Accent3 3 2 4 3 2 2 2 2" xfId="51564"/>
    <cellStyle name="40% - Accent3 3 2 4 3 2 2 3" xfId="39968"/>
    <cellStyle name="40% - Accent3 3 2 4 3 2 3" xfId="14964"/>
    <cellStyle name="40% - Accent3 3 2 4 3 2 4" xfId="22490"/>
    <cellStyle name="40% - Accent3 3 2 4 3 2 4 2" xfId="45794"/>
    <cellStyle name="40% - Accent3 3 2 4 3 2 5" xfId="34198"/>
    <cellStyle name="40% - Accent3 3 2 4 3 3" xfId="7721"/>
    <cellStyle name="40% - Accent3 3 2 4 3 3 2" xfId="25378"/>
    <cellStyle name="40% - Accent3 3 2 4 3 3 2 2" xfId="48680"/>
    <cellStyle name="40% - Accent3 3 2 4 3 3 3" xfId="37084"/>
    <cellStyle name="40% - Accent3 3 2 4 3 4" xfId="14963"/>
    <cellStyle name="40% - Accent3 3 2 4 3 5" xfId="19606"/>
    <cellStyle name="40% - Accent3 3 2 4 3 5 2" xfId="42910"/>
    <cellStyle name="40% - Accent3 3 2 4 3 6" xfId="31314"/>
    <cellStyle name="40% - Accent3 3 2 4 4" xfId="3442"/>
    <cellStyle name="40% - Accent3 3 2 4 4 2" xfId="9212"/>
    <cellStyle name="40% - Accent3 3 2 4 4 2 2" xfId="26869"/>
    <cellStyle name="40% - Accent3 3 2 4 4 2 2 2" xfId="50171"/>
    <cellStyle name="40% - Accent3 3 2 4 4 2 3" xfId="38575"/>
    <cellStyle name="40% - Accent3 3 2 4 4 3" xfId="14965"/>
    <cellStyle name="40% - Accent3 3 2 4 4 4" xfId="21097"/>
    <cellStyle name="40% - Accent3 3 2 4 4 4 2" xfId="44401"/>
    <cellStyle name="40% - Accent3 3 2 4 4 5" xfId="32805"/>
    <cellStyle name="40% - Accent3 3 2 4 5" xfId="6328"/>
    <cellStyle name="40% - Accent3 3 2 4 5 2" xfId="23985"/>
    <cellStyle name="40% - Accent3 3 2 4 5 2 2" xfId="47287"/>
    <cellStyle name="40% - Accent3 3 2 4 5 3" xfId="35691"/>
    <cellStyle name="40% - Accent3 3 2 4 6" xfId="14958"/>
    <cellStyle name="40% - Accent3 3 2 4 7" xfId="18953"/>
    <cellStyle name="40% - Accent3 3 2 4 7 2" xfId="42336"/>
    <cellStyle name="40% - Accent3 3 2 4 8" xfId="29921"/>
    <cellStyle name="40% - Accent3 3 2 5" xfId="1080"/>
    <cellStyle name="40% - Accent3 3 2 5 2" xfId="2473"/>
    <cellStyle name="40% - Accent3 3 2 5 2 2" xfId="5357"/>
    <cellStyle name="40% - Accent3 3 2 5 2 2 2" xfId="11127"/>
    <cellStyle name="40% - Accent3 3 2 5 2 2 2 2" xfId="28784"/>
    <cellStyle name="40% - Accent3 3 2 5 2 2 2 2 2" xfId="52086"/>
    <cellStyle name="40% - Accent3 3 2 5 2 2 2 3" xfId="40490"/>
    <cellStyle name="40% - Accent3 3 2 5 2 2 3" xfId="14968"/>
    <cellStyle name="40% - Accent3 3 2 5 2 2 4" xfId="23012"/>
    <cellStyle name="40% - Accent3 3 2 5 2 2 4 2" xfId="46316"/>
    <cellStyle name="40% - Accent3 3 2 5 2 2 5" xfId="34720"/>
    <cellStyle name="40% - Accent3 3 2 5 2 3" xfId="8243"/>
    <cellStyle name="40% - Accent3 3 2 5 2 3 2" xfId="25900"/>
    <cellStyle name="40% - Accent3 3 2 5 2 3 2 2" xfId="49202"/>
    <cellStyle name="40% - Accent3 3 2 5 2 3 3" xfId="37606"/>
    <cellStyle name="40% - Accent3 3 2 5 2 4" xfId="14967"/>
    <cellStyle name="40% - Accent3 3 2 5 2 5" xfId="20128"/>
    <cellStyle name="40% - Accent3 3 2 5 2 5 2" xfId="43432"/>
    <cellStyle name="40% - Accent3 3 2 5 2 6" xfId="31836"/>
    <cellStyle name="40% - Accent3 3 2 5 3" xfId="3964"/>
    <cellStyle name="40% - Accent3 3 2 5 3 2" xfId="9734"/>
    <cellStyle name="40% - Accent3 3 2 5 3 2 2" xfId="27391"/>
    <cellStyle name="40% - Accent3 3 2 5 3 2 2 2" xfId="50693"/>
    <cellStyle name="40% - Accent3 3 2 5 3 2 3" xfId="39097"/>
    <cellStyle name="40% - Accent3 3 2 5 3 3" xfId="14969"/>
    <cellStyle name="40% - Accent3 3 2 5 3 4" xfId="21619"/>
    <cellStyle name="40% - Accent3 3 2 5 3 4 2" xfId="44923"/>
    <cellStyle name="40% - Accent3 3 2 5 3 5" xfId="33327"/>
    <cellStyle name="40% - Accent3 3 2 5 4" xfId="6850"/>
    <cellStyle name="40% - Accent3 3 2 5 4 2" xfId="24507"/>
    <cellStyle name="40% - Accent3 3 2 5 4 2 2" xfId="47809"/>
    <cellStyle name="40% - Accent3 3 2 5 4 3" xfId="36213"/>
    <cellStyle name="40% - Accent3 3 2 5 5" xfId="14966"/>
    <cellStyle name="40% - Accent3 3 2 5 6" xfId="18431"/>
    <cellStyle name="40% - Accent3 3 2 5 6 2" xfId="41814"/>
    <cellStyle name="40% - Accent3 3 2 5 7" xfId="30443"/>
    <cellStyle name="40% - Accent3 3 2 6" xfId="1726"/>
    <cellStyle name="40% - Accent3 3 2 6 2" xfId="4610"/>
    <cellStyle name="40% - Accent3 3 2 6 2 2" xfId="10380"/>
    <cellStyle name="40% - Accent3 3 2 6 2 2 2" xfId="28037"/>
    <cellStyle name="40% - Accent3 3 2 6 2 2 2 2" xfId="51339"/>
    <cellStyle name="40% - Accent3 3 2 6 2 2 3" xfId="39743"/>
    <cellStyle name="40% - Accent3 3 2 6 2 3" xfId="14971"/>
    <cellStyle name="40% - Accent3 3 2 6 2 4" xfId="22265"/>
    <cellStyle name="40% - Accent3 3 2 6 2 4 2" xfId="45569"/>
    <cellStyle name="40% - Accent3 3 2 6 2 5" xfId="33973"/>
    <cellStyle name="40% - Accent3 3 2 6 3" xfId="7496"/>
    <cellStyle name="40% - Accent3 3 2 6 3 2" xfId="25153"/>
    <cellStyle name="40% - Accent3 3 2 6 3 2 2" xfId="48455"/>
    <cellStyle name="40% - Accent3 3 2 6 3 3" xfId="36859"/>
    <cellStyle name="40% - Accent3 3 2 6 4" xfId="14970"/>
    <cellStyle name="40% - Accent3 3 2 6 5" xfId="17785"/>
    <cellStyle name="40% - Accent3 3 2 6 5 2" xfId="41168"/>
    <cellStyle name="40% - Accent3 3 2 6 6" xfId="31089"/>
    <cellStyle name="40% - Accent3 3 2 7" xfId="3217"/>
    <cellStyle name="40% - Accent3 3 2 7 2" xfId="8987"/>
    <cellStyle name="40% - Accent3 3 2 7 2 2" xfId="26644"/>
    <cellStyle name="40% - Accent3 3 2 7 2 2 2" xfId="49946"/>
    <cellStyle name="40% - Accent3 3 2 7 2 3" xfId="38350"/>
    <cellStyle name="40% - Accent3 3 2 7 3" xfId="14972"/>
    <cellStyle name="40% - Accent3 3 2 7 4" xfId="20872"/>
    <cellStyle name="40% - Accent3 3 2 7 4 2" xfId="44176"/>
    <cellStyle name="40% - Accent3 3 2 7 5" xfId="32580"/>
    <cellStyle name="40% - Accent3 3 2 8" xfId="6103"/>
    <cellStyle name="40% - Accent3 3 2 8 2" xfId="23760"/>
    <cellStyle name="40% - Accent3 3 2 8 2 2" xfId="47062"/>
    <cellStyle name="40% - Accent3 3 2 8 3" xfId="35466"/>
    <cellStyle name="40% - Accent3 3 2 9" xfId="14933"/>
    <cellStyle name="40% - Accent3 3 3" xfId="310"/>
    <cellStyle name="40% - Accent3 3 3 2" xfId="560"/>
    <cellStyle name="40% - Accent3 3 3 2 2" xfId="1293"/>
    <cellStyle name="40% - Accent3 3 3 2 2 2" xfId="2686"/>
    <cellStyle name="40% - Accent3 3 3 2 2 2 2" xfId="5570"/>
    <cellStyle name="40% - Accent3 3 3 2 2 2 2 2" xfId="11340"/>
    <cellStyle name="40% - Accent3 3 3 2 2 2 2 2 2" xfId="28997"/>
    <cellStyle name="40% - Accent3 3 3 2 2 2 2 2 2 2" xfId="52299"/>
    <cellStyle name="40% - Accent3 3 3 2 2 2 2 2 3" xfId="40703"/>
    <cellStyle name="40% - Accent3 3 3 2 2 2 2 3" xfId="14977"/>
    <cellStyle name="40% - Accent3 3 3 2 2 2 2 4" xfId="23225"/>
    <cellStyle name="40% - Accent3 3 3 2 2 2 2 4 2" xfId="46529"/>
    <cellStyle name="40% - Accent3 3 3 2 2 2 2 5" xfId="34933"/>
    <cellStyle name="40% - Accent3 3 3 2 2 2 3" xfId="8456"/>
    <cellStyle name="40% - Accent3 3 3 2 2 2 3 2" xfId="26113"/>
    <cellStyle name="40% - Accent3 3 3 2 2 2 3 2 2" xfId="49415"/>
    <cellStyle name="40% - Accent3 3 3 2 2 2 3 3" xfId="37819"/>
    <cellStyle name="40% - Accent3 3 3 2 2 2 4" xfId="14976"/>
    <cellStyle name="40% - Accent3 3 3 2 2 2 5" xfId="20341"/>
    <cellStyle name="40% - Accent3 3 3 2 2 2 5 2" xfId="43645"/>
    <cellStyle name="40% - Accent3 3 3 2 2 2 6" xfId="32049"/>
    <cellStyle name="40% - Accent3 3 3 2 2 3" xfId="4177"/>
    <cellStyle name="40% - Accent3 3 3 2 2 3 2" xfId="9947"/>
    <cellStyle name="40% - Accent3 3 3 2 2 3 2 2" xfId="27604"/>
    <cellStyle name="40% - Accent3 3 3 2 2 3 2 2 2" xfId="50906"/>
    <cellStyle name="40% - Accent3 3 3 2 2 3 2 3" xfId="39310"/>
    <cellStyle name="40% - Accent3 3 3 2 2 3 3" xfId="14978"/>
    <cellStyle name="40% - Accent3 3 3 2 2 3 4" xfId="21832"/>
    <cellStyle name="40% - Accent3 3 3 2 2 3 4 2" xfId="45136"/>
    <cellStyle name="40% - Accent3 3 3 2 2 3 5" xfId="33540"/>
    <cellStyle name="40% - Accent3 3 3 2 2 4" xfId="7063"/>
    <cellStyle name="40% - Accent3 3 3 2 2 4 2" xfId="24720"/>
    <cellStyle name="40% - Accent3 3 3 2 2 4 2 2" xfId="48022"/>
    <cellStyle name="40% - Accent3 3 3 2 2 4 3" xfId="36426"/>
    <cellStyle name="40% - Accent3 3 3 2 2 5" xfId="14975"/>
    <cellStyle name="40% - Accent3 3 3 2 2 6" xfId="18218"/>
    <cellStyle name="40% - Accent3 3 3 2 2 6 2" xfId="41601"/>
    <cellStyle name="40% - Accent3 3 3 2 2 7" xfId="30656"/>
    <cellStyle name="40% - Accent3 3 3 2 3" xfId="1953"/>
    <cellStyle name="40% - Accent3 3 3 2 3 2" xfId="4837"/>
    <cellStyle name="40% - Accent3 3 3 2 3 2 2" xfId="10607"/>
    <cellStyle name="40% - Accent3 3 3 2 3 2 2 2" xfId="28264"/>
    <cellStyle name="40% - Accent3 3 3 2 3 2 2 2 2" xfId="51566"/>
    <cellStyle name="40% - Accent3 3 3 2 3 2 2 3" xfId="39970"/>
    <cellStyle name="40% - Accent3 3 3 2 3 2 3" xfId="14980"/>
    <cellStyle name="40% - Accent3 3 3 2 3 2 4" xfId="22492"/>
    <cellStyle name="40% - Accent3 3 3 2 3 2 4 2" xfId="45796"/>
    <cellStyle name="40% - Accent3 3 3 2 3 2 5" xfId="34200"/>
    <cellStyle name="40% - Accent3 3 3 2 3 3" xfId="7723"/>
    <cellStyle name="40% - Accent3 3 3 2 3 3 2" xfId="25380"/>
    <cellStyle name="40% - Accent3 3 3 2 3 3 2 2" xfId="48682"/>
    <cellStyle name="40% - Accent3 3 3 2 3 3 3" xfId="37086"/>
    <cellStyle name="40% - Accent3 3 3 2 3 4" xfId="14979"/>
    <cellStyle name="40% - Accent3 3 3 2 3 5" xfId="19608"/>
    <cellStyle name="40% - Accent3 3 3 2 3 5 2" xfId="42912"/>
    <cellStyle name="40% - Accent3 3 3 2 3 6" xfId="31316"/>
    <cellStyle name="40% - Accent3 3 3 2 4" xfId="3444"/>
    <cellStyle name="40% - Accent3 3 3 2 4 2" xfId="9214"/>
    <cellStyle name="40% - Accent3 3 3 2 4 2 2" xfId="26871"/>
    <cellStyle name="40% - Accent3 3 3 2 4 2 2 2" xfId="50173"/>
    <cellStyle name="40% - Accent3 3 3 2 4 2 3" xfId="38577"/>
    <cellStyle name="40% - Accent3 3 3 2 4 3" xfId="14981"/>
    <cellStyle name="40% - Accent3 3 3 2 4 4" xfId="21099"/>
    <cellStyle name="40% - Accent3 3 3 2 4 4 2" xfId="44403"/>
    <cellStyle name="40% - Accent3 3 3 2 4 5" xfId="32807"/>
    <cellStyle name="40% - Accent3 3 3 2 5" xfId="6330"/>
    <cellStyle name="40% - Accent3 3 3 2 5 2" xfId="23987"/>
    <cellStyle name="40% - Accent3 3 3 2 5 2 2" xfId="47289"/>
    <cellStyle name="40% - Accent3 3 3 2 5 3" xfId="35693"/>
    <cellStyle name="40% - Accent3 3 3 2 6" xfId="14974"/>
    <cellStyle name="40% - Accent3 3 3 2 7" xfId="18951"/>
    <cellStyle name="40% - Accent3 3 3 2 7 2" xfId="42334"/>
    <cellStyle name="40% - Accent3 3 3 2 8" xfId="29923"/>
    <cellStyle name="40% - Accent3 3 3 3" xfId="1083"/>
    <cellStyle name="40% - Accent3 3 3 3 2" xfId="2476"/>
    <cellStyle name="40% - Accent3 3 3 3 2 2" xfId="5360"/>
    <cellStyle name="40% - Accent3 3 3 3 2 2 2" xfId="11130"/>
    <cellStyle name="40% - Accent3 3 3 3 2 2 2 2" xfId="28787"/>
    <cellStyle name="40% - Accent3 3 3 3 2 2 2 2 2" xfId="52089"/>
    <cellStyle name="40% - Accent3 3 3 3 2 2 2 3" xfId="40493"/>
    <cellStyle name="40% - Accent3 3 3 3 2 2 3" xfId="14984"/>
    <cellStyle name="40% - Accent3 3 3 3 2 2 4" xfId="23015"/>
    <cellStyle name="40% - Accent3 3 3 3 2 2 4 2" xfId="46319"/>
    <cellStyle name="40% - Accent3 3 3 3 2 2 5" xfId="34723"/>
    <cellStyle name="40% - Accent3 3 3 3 2 3" xfId="8246"/>
    <cellStyle name="40% - Accent3 3 3 3 2 3 2" xfId="25903"/>
    <cellStyle name="40% - Accent3 3 3 3 2 3 2 2" xfId="49205"/>
    <cellStyle name="40% - Accent3 3 3 3 2 3 3" xfId="37609"/>
    <cellStyle name="40% - Accent3 3 3 3 2 4" xfId="14983"/>
    <cellStyle name="40% - Accent3 3 3 3 2 5" xfId="20131"/>
    <cellStyle name="40% - Accent3 3 3 3 2 5 2" xfId="43435"/>
    <cellStyle name="40% - Accent3 3 3 3 2 6" xfId="31839"/>
    <cellStyle name="40% - Accent3 3 3 3 3" xfId="3967"/>
    <cellStyle name="40% - Accent3 3 3 3 3 2" xfId="9737"/>
    <cellStyle name="40% - Accent3 3 3 3 3 2 2" xfId="27394"/>
    <cellStyle name="40% - Accent3 3 3 3 3 2 2 2" xfId="50696"/>
    <cellStyle name="40% - Accent3 3 3 3 3 2 3" xfId="39100"/>
    <cellStyle name="40% - Accent3 3 3 3 3 3" xfId="14985"/>
    <cellStyle name="40% - Accent3 3 3 3 3 4" xfId="21622"/>
    <cellStyle name="40% - Accent3 3 3 3 3 4 2" xfId="44926"/>
    <cellStyle name="40% - Accent3 3 3 3 3 5" xfId="33330"/>
    <cellStyle name="40% - Accent3 3 3 3 4" xfId="6853"/>
    <cellStyle name="40% - Accent3 3 3 3 4 2" xfId="24510"/>
    <cellStyle name="40% - Accent3 3 3 3 4 2 2" xfId="47812"/>
    <cellStyle name="40% - Accent3 3 3 3 4 3" xfId="36216"/>
    <cellStyle name="40% - Accent3 3 3 3 5" xfId="14982"/>
    <cellStyle name="40% - Accent3 3 3 3 6" xfId="18428"/>
    <cellStyle name="40% - Accent3 3 3 3 6 2" xfId="41811"/>
    <cellStyle name="40% - Accent3 3 3 3 7" xfId="30446"/>
    <cellStyle name="40% - Accent3 3 3 4" xfId="1729"/>
    <cellStyle name="40% - Accent3 3 3 4 2" xfId="4613"/>
    <cellStyle name="40% - Accent3 3 3 4 2 2" xfId="10383"/>
    <cellStyle name="40% - Accent3 3 3 4 2 2 2" xfId="28040"/>
    <cellStyle name="40% - Accent3 3 3 4 2 2 2 2" xfId="51342"/>
    <cellStyle name="40% - Accent3 3 3 4 2 2 3" xfId="39746"/>
    <cellStyle name="40% - Accent3 3 3 4 2 3" xfId="14987"/>
    <cellStyle name="40% - Accent3 3 3 4 2 4" xfId="22268"/>
    <cellStyle name="40% - Accent3 3 3 4 2 4 2" xfId="45572"/>
    <cellStyle name="40% - Accent3 3 3 4 2 5" xfId="33976"/>
    <cellStyle name="40% - Accent3 3 3 4 3" xfId="7499"/>
    <cellStyle name="40% - Accent3 3 3 4 3 2" xfId="25156"/>
    <cellStyle name="40% - Accent3 3 3 4 3 2 2" xfId="48458"/>
    <cellStyle name="40% - Accent3 3 3 4 3 3" xfId="36862"/>
    <cellStyle name="40% - Accent3 3 3 4 4" xfId="14986"/>
    <cellStyle name="40% - Accent3 3 3 4 5" xfId="17782"/>
    <cellStyle name="40% - Accent3 3 3 4 5 2" xfId="41165"/>
    <cellStyle name="40% - Accent3 3 3 4 6" xfId="31092"/>
    <cellStyle name="40% - Accent3 3 3 5" xfId="3220"/>
    <cellStyle name="40% - Accent3 3 3 5 2" xfId="8990"/>
    <cellStyle name="40% - Accent3 3 3 5 2 2" xfId="26647"/>
    <cellStyle name="40% - Accent3 3 3 5 2 2 2" xfId="49949"/>
    <cellStyle name="40% - Accent3 3 3 5 2 3" xfId="38353"/>
    <cellStyle name="40% - Accent3 3 3 5 3" xfId="14988"/>
    <cellStyle name="40% - Accent3 3 3 5 4" xfId="20875"/>
    <cellStyle name="40% - Accent3 3 3 5 4 2" xfId="44179"/>
    <cellStyle name="40% - Accent3 3 3 5 5" xfId="32583"/>
    <cellStyle name="40% - Accent3 3 3 6" xfId="6106"/>
    <cellStyle name="40% - Accent3 3 3 6 2" xfId="23763"/>
    <cellStyle name="40% - Accent3 3 3 6 2 2" xfId="47065"/>
    <cellStyle name="40% - Accent3 3 3 6 3" xfId="35469"/>
    <cellStyle name="40% - Accent3 3 3 7" xfId="14973"/>
    <cellStyle name="40% - Accent3 3 3 8" xfId="19201"/>
    <cellStyle name="40% - Accent3 3 3 8 2" xfId="42558"/>
    <cellStyle name="40% - Accent3 3 3 9" xfId="29699"/>
    <cellStyle name="40% - Accent3 3 4" xfId="311"/>
    <cellStyle name="40% - Accent3 3 4 2" xfId="561"/>
    <cellStyle name="40% - Accent3 3 4 2 2" xfId="1294"/>
    <cellStyle name="40% - Accent3 3 4 2 2 2" xfId="2687"/>
    <cellStyle name="40% - Accent3 3 4 2 2 2 2" xfId="5571"/>
    <cellStyle name="40% - Accent3 3 4 2 2 2 2 2" xfId="11341"/>
    <cellStyle name="40% - Accent3 3 4 2 2 2 2 2 2" xfId="28998"/>
    <cellStyle name="40% - Accent3 3 4 2 2 2 2 2 2 2" xfId="52300"/>
    <cellStyle name="40% - Accent3 3 4 2 2 2 2 2 3" xfId="40704"/>
    <cellStyle name="40% - Accent3 3 4 2 2 2 2 3" xfId="14993"/>
    <cellStyle name="40% - Accent3 3 4 2 2 2 2 4" xfId="23226"/>
    <cellStyle name="40% - Accent3 3 4 2 2 2 2 4 2" xfId="46530"/>
    <cellStyle name="40% - Accent3 3 4 2 2 2 2 5" xfId="34934"/>
    <cellStyle name="40% - Accent3 3 4 2 2 2 3" xfId="8457"/>
    <cellStyle name="40% - Accent3 3 4 2 2 2 3 2" xfId="26114"/>
    <cellStyle name="40% - Accent3 3 4 2 2 2 3 2 2" xfId="49416"/>
    <cellStyle name="40% - Accent3 3 4 2 2 2 3 3" xfId="37820"/>
    <cellStyle name="40% - Accent3 3 4 2 2 2 4" xfId="14992"/>
    <cellStyle name="40% - Accent3 3 4 2 2 2 5" xfId="20342"/>
    <cellStyle name="40% - Accent3 3 4 2 2 2 5 2" xfId="43646"/>
    <cellStyle name="40% - Accent3 3 4 2 2 2 6" xfId="32050"/>
    <cellStyle name="40% - Accent3 3 4 2 2 3" xfId="4178"/>
    <cellStyle name="40% - Accent3 3 4 2 2 3 2" xfId="9948"/>
    <cellStyle name="40% - Accent3 3 4 2 2 3 2 2" xfId="27605"/>
    <cellStyle name="40% - Accent3 3 4 2 2 3 2 2 2" xfId="50907"/>
    <cellStyle name="40% - Accent3 3 4 2 2 3 2 3" xfId="39311"/>
    <cellStyle name="40% - Accent3 3 4 2 2 3 3" xfId="14994"/>
    <cellStyle name="40% - Accent3 3 4 2 2 3 4" xfId="21833"/>
    <cellStyle name="40% - Accent3 3 4 2 2 3 4 2" xfId="45137"/>
    <cellStyle name="40% - Accent3 3 4 2 2 3 5" xfId="33541"/>
    <cellStyle name="40% - Accent3 3 4 2 2 4" xfId="7064"/>
    <cellStyle name="40% - Accent3 3 4 2 2 4 2" xfId="24721"/>
    <cellStyle name="40% - Accent3 3 4 2 2 4 2 2" xfId="48023"/>
    <cellStyle name="40% - Accent3 3 4 2 2 4 3" xfId="36427"/>
    <cellStyle name="40% - Accent3 3 4 2 2 5" xfId="14991"/>
    <cellStyle name="40% - Accent3 3 4 2 2 6" xfId="18217"/>
    <cellStyle name="40% - Accent3 3 4 2 2 6 2" xfId="41600"/>
    <cellStyle name="40% - Accent3 3 4 2 2 7" xfId="30657"/>
    <cellStyle name="40% - Accent3 3 4 2 3" xfId="1954"/>
    <cellStyle name="40% - Accent3 3 4 2 3 2" xfId="4838"/>
    <cellStyle name="40% - Accent3 3 4 2 3 2 2" xfId="10608"/>
    <cellStyle name="40% - Accent3 3 4 2 3 2 2 2" xfId="28265"/>
    <cellStyle name="40% - Accent3 3 4 2 3 2 2 2 2" xfId="51567"/>
    <cellStyle name="40% - Accent3 3 4 2 3 2 2 3" xfId="39971"/>
    <cellStyle name="40% - Accent3 3 4 2 3 2 3" xfId="14996"/>
    <cellStyle name="40% - Accent3 3 4 2 3 2 4" xfId="22493"/>
    <cellStyle name="40% - Accent3 3 4 2 3 2 4 2" xfId="45797"/>
    <cellStyle name="40% - Accent3 3 4 2 3 2 5" xfId="34201"/>
    <cellStyle name="40% - Accent3 3 4 2 3 3" xfId="7724"/>
    <cellStyle name="40% - Accent3 3 4 2 3 3 2" xfId="25381"/>
    <cellStyle name="40% - Accent3 3 4 2 3 3 2 2" xfId="48683"/>
    <cellStyle name="40% - Accent3 3 4 2 3 3 3" xfId="37087"/>
    <cellStyle name="40% - Accent3 3 4 2 3 4" xfId="14995"/>
    <cellStyle name="40% - Accent3 3 4 2 3 5" xfId="19609"/>
    <cellStyle name="40% - Accent3 3 4 2 3 5 2" xfId="42913"/>
    <cellStyle name="40% - Accent3 3 4 2 3 6" xfId="31317"/>
    <cellStyle name="40% - Accent3 3 4 2 4" xfId="3445"/>
    <cellStyle name="40% - Accent3 3 4 2 4 2" xfId="9215"/>
    <cellStyle name="40% - Accent3 3 4 2 4 2 2" xfId="26872"/>
    <cellStyle name="40% - Accent3 3 4 2 4 2 2 2" xfId="50174"/>
    <cellStyle name="40% - Accent3 3 4 2 4 2 3" xfId="38578"/>
    <cellStyle name="40% - Accent3 3 4 2 4 3" xfId="14997"/>
    <cellStyle name="40% - Accent3 3 4 2 4 4" xfId="21100"/>
    <cellStyle name="40% - Accent3 3 4 2 4 4 2" xfId="44404"/>
    <cellStyle name="40% - Accent3 3 4 2 4 5" xfId="32808"/>
    <cellStyle name="40% - Accent3 3 4 2 5" xfId="6331"/>
    <cellStyle name="40% - Accent3 3 4 2 5 2" xfId="23988"/>
    <cellStyle name="40% - Accent3 3 4 2 5 2 2" xfId="47290"/>
    <cellStyle name="40% - Accent3 3 4 2 5 3" xfId="35694"/>
    <cellStyle name="40% - Accent3 3 4 2 6" xfId="14990"/>
    <cellStyle name="40% - Accent3 3 4 2 7" xfId="18950"/>
    <cellStyle name="40% - Accent3 3 4 2 7 2" xfId="42333"/>
    <cellStyle name="40% - Accent3 3 4 2 8" xfId="29924"/>
    <cellStyle name="40% - Accent3 3 4 3" xfId="1084"/>
    <cellStyle name="40% - Accent3 3 4 3 2" xfId="2477"/>
    <cellStyle name="40% - Accent3 3 4 3 2 2" xfId="5361"/>
    <cellStyle name="40% - Accent3 3 4 3 2 2 2" xfId="11131"/>
    <cellStyle name="40% - Accent3 3 4 3 2 2 2 2" xfId="28788"/>
    <cellStyle name="40% - Accent3 3 4 3 2 2 2 2 2" xfId="52090"/>
    <cellStyle name="40% - Accent3 3 4 3 2 2 2 3" xfId="40494"/>
    <cellStyle name="40% - Accent3 3 4 3 2 2 3" xfId="15000"/>
    <cellStyle name="40% - Accent3 3 4 3 2 2 4" xfId="23016"/>
    <cellStyle name="40% - Accent3 3 4 3 2 2 4 2" xfId="46320"/>
    <cellStyle name="40% - Accent3 3 4 3 2 2 5" xfId="34724"/>
    <cellStyle name="40% - Accent3 3 4 3 2 3" xfId="8247"/>
    <cellStyle name="40% - Accent3 3 4 3 2 3 2" xfId="25904"/>
    <cellStyle name="40% - Accent3 3 4 3 2 3 2 2" xfId="49206"/>
    <cellStyle name="40% - Accent3 3 4 3 2 3 3" xfId="37610"/>
    <cellStyle name="40% - Accent3 3 4 3 2 4" xfId="14999"/>
    <cellStyle name="40% - Accent3 3 4 3 2 5" xfId="20132"/>
    <cellStyle name="40% - Accent3 3 4 3 2 5 2" xfId="43436"/>
    <cellStyle name="40% - Accent3 3 4 3 2 6" xfId="31840"/>
    <cellStyle name="40% - Accent3 3 4 3 3" xfId="3968"/>
    <cellStyle name="40% - Accent3 3 4 3 3 2" xfId="9738"/>
    <cellStyle name="40% - Accent3 3 4 3 3 2 2" xfId="27395"/>
    <cellStyle name="40% - Accent3 3 4 3 3 2 2 2" xfId="50697"/>
    <cellStyle name="40% - Accent3 3 4 3 3 2 3" xfId="39101"/>
    <cellStyle name="40% - Accent3 3 4 3 3 3" xfId="15001"/>
    <cellStyle name="40% - Accent3 3 4 3 3 4" xfId="21623"/>
    <cellStyle name="40% - Accent3 3 4 3 3 4 2" xfId="44927"/>
    <cellStyle name="40% - Accent3 3 4 3 3 5" xfId="33331"/>
    <cellStyle name="40% - Accent3 3 4 3 4" xfId="6854"/>
    <cellStyle name="40% - Accent3 3 4 3 4 2" xfId="24511"/>
    <cellStyle name="40% - Accent3 3 4 3 4 2 2" xfId="47813"/>
    <cellStyle name="40% - Accent3 3 4 3 4 3" xfId="36217"/>
    <cellStyle name="40% - Accent3 3 4 3 5" xfId="14998"/>
    <cellStyle name="40% - Accent3 3 4 3 6" xfId="18427"/>
    <cellStyle name="40% - Accent3 3 4 3 6 2" xfId="41810"/>
    <cellStyle name="40% - Accent3 3 4 3 7" xfId="30447"/>
    <cellStyle name="40% - Accent3 3 4 4" xfId="1730"/>
    <cellStyle name="40% - Accent3 3 4 4 2" xfId="4614"/>
    <cellStyle name="40% - Accent3 3 4 4 2 2" xfId="10384"/>
    <cellStyle name="40% - Accent3 3 4 4 2 2 2" xfId="28041"/>
    <cellStyle name="40% - Accent3 3 4 4 2 2 2 2" xfId="51343"/>
    <cellStyle name="40% - Accent3 3 4 4 2 2 3" xfId="39747"/>
    <cellStyle name="40% - Accent3 3 4 4 2 3" xfId="15003"/>
    <cellStyle name="40% - Accent3 3 4 4 2 4" xfId="22269"/>
    <cellStyle name="40% - Accent3 3 4 4 2 4 2" xfId="45573"/>
    <cellStyle name="40% - Accent3 3 4 4 2 5" xfId="33977"/>
    <cellStyle name="40% - Accent3 3 4 4 3" xfId="7500"/>
    <cellStyle name="40% - Accent3 3 4 4 3 2" xfId="25157"/>
    <cellStyle name="40% - Accent3 3 4 4 3 2 2" xfId="48459"/>
    <cellStyle name="40% - Accent3 3 4 4 3 3" xfId="36863"/>
    <cellStyle name="40% - Accent3 3 4 4 4" xfId="15002"/>
    <cellStyle name="40% - Accent3 3 4 4 5" xfId="17781"/>
    <cellStyle name="40% - Accent3 3 4 4 5 2" xfId="41164"/>
    <cellStyle name="40% - Accent3 3 4 4 6" xfId="31093"/>
    <cellStyle name="40% - Accent3 3 4 5" xfId="3221"/>
    <cellStyle name="40% - Accent3 3 4 5 2" xfId="8991"/>
    <cellStyle name="40% - Accent3 3 4 5 2 2" xfId="26648"/>
    <cellStyle name="40% - Accent3 3 4 5 2 2 2" xfId="49950"/>
    <cellStyle name="40% - Accent3 3 4 5 2 3" xfId="38354"/>
    <cellStyle name="40% - Accent3 3 4 5 3" xfId="15004"/>
    <cellStyle name="40% - Accent3 3 4 5 4" xfId="20876"/>
    <cellStyle name="40% - Accent3 3 4 5 4 2" xfId="44180"/>
    <cellStyle name="40% - Accent3 3 4 5 5" xfId="32584"/>
    <cellStyle name="40% - Accent3 3 4 6" xfId="6107"/>
    <cellStyle name="40% - Accent3 3 4 6 2" xfId="23764"/>
    <cellStyle name="40% - Accent3 3 4 6 2 2" xfId="47066"/>
    <cellStyle name="40% - Accent3 3 4 6 3" xfId="35470"/>
    <cellStyle name="40% - Accent3 3 4 7" xfId="14989"/>
    <cellStyle name="40% - Accent3 3 4 8" xfId="19200"/>
    <cellStyle name="40% - Accent3 3 4 8 2" xfId="42557"/>
    <cellStyle name="40% - Accent3 3 4 9" xfId="29700"/>
    <cellStyle name="40% - Accent3 3 5" xfId="306"/>
    <cellStyle name="40% - Accent3 3 5 2" xfId="1079"/>
    <cellStyle name="40% - Accent3 3 5 2 2" xfId="2472"/>
    <cellStyle name="40% - Accent3 3 5 2 2 2" xfId="5356"/>
    <cellStyle name="40% - Accent3 3 5 2 2 2 2" xfId="11126"/>
    <cellStyle name="40% - Accent3 3 5 2 2 2 2 2" xfId="28783"/>
    <cellStyle name="40% - Accent3 3 5 2 2 2 2 2 2" xfId="52085"/>
    <cellStyle name="40% - Accent3 3 5 2 2 2 2 3" xfId="40489"/>
    <cellStyle name="40% - Accent3 3 5 2 2 2 3" xfId="15008"/>
    <cellStyle name="40% - Accent3 3 5 2 2 2 4" xfId="23011"/>
    <cellStyle name="40% - Accent3 3 5 2 2 2 4 2" xfId="46315"/>
    <cellStyle name="40% - Accent3 3 5 2 2 2 5" xfId="34719"/>
    <cellStyle name="40% - Accent3 3 5 2 2 3" xfId="8242"/>
    <cellStyle name="40% - Accent3 3 5 2 2 3 2" xfId="25899"/>
    <cellStyle name="40% - Accent3 3 5 2 2 3 2 2" xfId="49201"/>
    <cellStyle name="40% - Accent3 3 5 2 2 3 3" xfId="37605"/>
    <cellStyle name="40% - Accent3 3 5 2 2 4" xfId="15007"/>
    <cellStyle name="40% - Accent3 3 5 2 2 5" xfId="20127"/>
    <cellStyle name="40% - Accent3 3 5 2 2 5 2" xfId="43431"/>
    <cellStyle name="40% - Accent3 3 5 2 2 6" xfId="31835"/>
    <cellStyle name="40% - Accent3 3 5 2 3" xfId="3963"/>
    <cellStyle name="40% - Accent3 3 5 2 3 2" xfId="9733"/>
    <cellStyle name="40% - Accent3 3 5 2 3 2 2" xfId="27390"/>
    <cellStyle name="40% - Accent3 3 5 2 3 2 2 2" xfId="50692"/>
    <cellStyle name="40% - Accent3 3 5 2 3 2 3" xfId="39096"/>
    <cellStyle name="40% - Accent3 3 5 2 3 3" xfId="15009"/>
    <cellStyle name="40% - Accent3 3 5 2 3 4" xfId="21618"/>
    <cellStyle name="40% - Accent3 3 5 2 3 4 2" xfId="44922"/>
    <cellStyle name="40% - Accent3 3 5 2 3 5" xfId="33326"/>
    <cellStyle name="40% - Accent3 3 5 2 4" xfId="6849"/>
    <cellStyle name="40% - Accent3 3 5 2 4 2" xfId="24506"/>
    <cellStyle name="40% - Accent3 3 5 2 4 2 2" xfId="47808"/>
    <cellStyle name="40% - Accent3 3 5 2 4 3" xfId="36212"/>
    <cellStyle name="40% - Accent3 3 5 2 5" xfId="15006"/>
    <cellStyle name="40% - Accent3 3 5 2 6" xfId="18432"/>
    <cellStyle name="40% - Accent3 3 5 2 6 2" xfId="41815"/>
    <cellStyle name="40% - Accent3 3 5 2 7" xfId="30442"/>
    <cellStyle name="40% - Accent3 3 5 3" xfId="1725"/>
    <cellStyle name="40% - Accent3 3 5 3 2" xfId="4609"/>
    <cellStyle name="40% - Accent3 3 5 3 2 2" xfId="10379"/>
    <cellStyle name="40% - Accent3 3 5 3 2 2 2" xfId="28036"/>
    <cellStyle name="40% - Accent3 3 5 3 2 2 2 2" xfId="51338"/>
    <cellStyle name="40% - Accent3 3 5 3 2 2 3" xfId="39742"/>
    <cellStyle name="40% - Accent3 3 5 3 2 3" xfId="15011"/>
    <cellStyle name="40% - Accent3 3 5 3 2 4" xfId="22264"/>
    <cellStyle name="40% - Accent3 3 5 3 2 4 2" xfId="45568"/>
    <cellStyle name="40% - Accent3 3 5 3 2 5" xfId="33972"/>
    <cellStyle name="40% - Accent3 3 5 3 3" xfId="7495"/>
    <cellStyle name="40% - Accent3 3 5 3 3 2" xfId="25152"/>
    <cellStyle name="40% - Accent3 3 5 3 3 2 2" xfId="48454"/>
    <cellStyle name="40% - Accent3 3 5 3 3 3" xfId="36858"/>
    <cellStyle name="40% - Accent3 3 5 3 4" xfId="15010"/>
    <cellStyle name="40% - Accent3 3 5 3 5" xfId="17786"/>
    <cellStyle name="40% - Accent3 3 5 3 5 2" xfId="41169"/>
    <cellStyle name="40% - Accent3 3 5 3 6" xfId="31088"/>
    <cellStyle name="40% - Accent3 3 5 4" xfId="3216"/>
    <cellStyle name="40% - Accent3 3 5 4 2" xfId="8986"/>
    <cellStyle name="40% - Accent3 3 5 4 2 2" xfId="26643"/>
    <cellStyle name="40% - Accent3 3 5 4 2 2 2" xfId="49945"/>
    <cellStyle name="40% - Accent3 3 5 4 2 3" xfId="38349"/>
    <cellStyle name="40% - Accent3 3 5 4 3" xfId="15012"/>
    <cellStyle name="40% - Accent3 3 5 4 4" xfId="20871"/>
    <cellStyle name="40% - Accent3 3 5 4 4 2" xfId="44175"/>
    <cellStyle name="40% - Accent3 3 5 4 5" xfId="32579"/>
    <cellStyle name="40% - Accent3 3 5 5" xfId="6102"/>
    <cellStyle name="40% - Accent3 3 5 5 2" xfId="23759"/>
    <cellStyle name="40% - Accent3 3 5 5 2 2" xfId="47061"/>
    <cellStyle name="40% - Accent3 3 5 5 3" xfId="35465"/>
    <cellStyle name="40% - Accent3 3 5 6" xfId="15005"/>
    <cellStyle name="40% - Accent3 3 5 7" xfId="19205"/>
    <cellStyle name="40% - Accent3 3 5 7 2" xfId="42562"/>
    <cellStyle name="40% - Accent3 3 5 8" xfId="29695"/>
    <cellStyle name="40% - Accent3 3 6" xfId="661"/>
    <cellStyle name="40% - Accent3 3 6 2" xfId="1394"/>
    <cellStyle name="40% - Accent3 3 6 2 2" xfId="2787"/>
    <cellStyle name="40% - Accent3 3 6 2 2 2" xfId="5671"/>
    <cellStyle name="40% - Accent3 3 6 2 2 2 2" xfId="11441"/>
    <cellStyle name="40% - Accent3 3 6 2 2 2 2 2" xfId="29098"/>
    <cellStyle name="40% - Accent3 3 6 2 2 2 2 2 2" xfId="52400"/>
    <cellStyle name="40% - Accent3 3 6 2 2 2 2 3" xfId="40804"/>
    <cellStyle name="40% - Accent3 3 6 2 2 2 3" xfId="15016"/>
    <cellStyle name="40% - Accent3 3 6 2 2 2 4" xfId="23326"/>
    <cellStyle name="40% - Accent3 3 6 2 2 2 4 2" xfId="46630"/>
    <cellStyle name="40% - Accent3 3 6 2 2 2 5" xfId="35034"/>
    <cellStyle name="40% - Accent3 3 6 2 2 3" xfId="8557"/>
    <cellStyle name="40% - Accent3 3 6 2 2 3 2" xfId="26214"/>
    <cellStyle name="40% - Accent3 3 6 2 2 3 2 2" xfId="49516"/>
    <cellStyle name="40% - Accent3 3 6 2 2 3 3" xfId="37920"/>
    <cellStyle name="40% - Accent3 3 6 2 2 4" xfId="15015"/>
    <cellStyle name="40% - Accent3 3 6 2 2 5" xfId="20442"/>
    <cellStyle name="40% - Accent3 3 6 2 2 5 2" xfId="43746"/>
    <cellStyle name="40% - Accent3 3 6 2 2 6" xfId="32150"/>
    <cellStyle name="40% - Accent3 3 6 2 3" xfId="4278"/>
    <cellStyle name="40% - Accent3 3 6 2 3 2" xfId="10048"/>
    <cellStyle name="40% - Accent3 3 6 2 3 2 2" xfId="27705"/>
    <cellStyle name="40% - Accent3 3 6 2 3 2 2 2" xfId="51007"/>
    <cellStyle name="40% - Accent3 3 6 2 3 2 3" xfId="39411"/>
    <cellStyle name="40% - Accent3 3 6 2 3 3" xfId="15017"/>
    <cellStyle name="40% - Accent3 3 6 2 3 4" xfId="21933"/>
    <cellStyle name="40% - Accent3 3 6 2 3 4 2" xfId="45237"/>
    <cellStyle name="40% - Accent3 3 6 2 3 5" xfId="33641"/>
    <cellStyle name="40% - Accent3 3 6 2 4" xfId="7164"/>
    <cellStyle name="40% - Accent3 3 6 2 4 2" xfId="24821"/>
    <cellStyle name="40% - Accent3 3 6 2 4 2 2" xfId="48123"/>
    <cellStyle name="40% - Accent3 3 6 2 4 3" xfId="36527"/>
    <cellStyle name="40% - Accent3 3 6 2 5" xfId="15014"/>
    <cellStyle name="40% - Accent3 3 6 2 6" xfId="18117"/>
    <cellStyle name="40% - Accent3 3 6 2 6 2" xfId="41500"/>
    <cellStyle name="40% - Accent3 3 6 2 7" xfId="30757"/>
    <cellStyle name="40% - Accent3 3 6 3" xfId="2054"/>
    <cellStyle name="40% - Accent3 3 6 3 2" xfId="4938"/>
    <cellStyle name="40% - Accent3 3 6 3 2 2" xfId="10708"/>
    <cellStyle name="40% - Accent3 3 6 3 2 2 2" xfId="28365"/>
    <cellStyle name="40% - Accent3 3 6 3 2 2 2 2" xfId="51667"/>
    <cellStyle name="40% - Accent3 3 6 3 2 2 3" xfId="40071"/>
    <cellStyle name="40% - Accent3 3 6 3 2 3" xfId="15019"/>
    <cellStyle name="40% - Accent3 3 6 3 2 4" xfId="22593"/>
    <cellStyle name="40% - Accent3 3 6 3 2 4 2" xfId="45897"/>
    <cellStyle name="40% - Accent3 3 6 3 2 5" xfId="34301"/>
    <cellStyle name="40% - Accent3 3 6 3 3" xfId="7824"/>
    <cellStyle name="40% - Accent3 3 6 3 3 2" xfId="25481"/>
    <cellStyle name="40% - Accent3 3 6 3 3 2 2" xfId="48783"/>
    <cellStyle name="40% - Accent3 3 6 3 3 3" xfId="37187"/>
    <cellStyle name="40% - Accent3 3 6 3 4" xfId="15018"/>
    <cellStyle name="40% - Accent3 3 6 3 5" xfId="19709"/>
    <cellStyle name="40% - Accent3 3 6 3 5 2" xfId="43013"/>
    <cellStyle name="40% - Accent3 3 6 3 6" xfId="31417"/>
    <cellStyle name="40% - Accent3 3 6 4" xfId="3545"/>
    <cellStyle name="40% - Accent3 3 6 4 2" xfId="9315"/>
    <cellStyle name="40% - Accent3 3 6 4 2 2" xfId="26972"/>
    <cellStyle name="40% - Accent3 3 6 4 2 2 2" xfId="50274"/>
    <cellStyle name="40% - Accent3 3 6 4 2 3" xfId="38678"/>
    <cellStyle name="40% - Accent3 3 6 4 3" xfId="15020"/>
    <cellStyle name="40% - Accent3 3 6 4 4" xfId="21200"/>
    <cellStyle name="40% - Accent3 3 6 4 4 2" xfId="44504"/>
    <cellStyle name="40% - Accent3 3 6 4 5" xfId="32908"/>
    <cellStyle name="40% - Accent3 3 6 5" xfId="6431"/>
    <cellStyle name="40% - Accent3 3 6 5 2" xfId="24088"/>
    <cellStyle name="40% - Accent3 3 6 5 2 2" xfId="47390"/>
    <cellStyle name="40% - Accent3 3 6 5 3" xfId="35794"/>
    <cellStyle name="40% - Accent3 3 6 6" xfId="15013"/>
    <cellStyle name="40% - Accent3 3 6 7" xfId="18850"/>
    <cellStyle name="40% - Accent3 3 6 7 2" xfId="42233"/>
    <cellStyle name="40% - Accent3 3 6 8" xfId="30024"/>
    <cellStyle name="40% - Accent3 3 7" xfId="875"/>
    <cellStyle name="40% - Accent3 3 7 2" xfId="2268"/>
    <cellStyle name="40% - Accent3 3 7 2 2" xfId="5152"/>
    <cellStyle name="40% - Accent3 3 7 2 2 2" xfId="10922"/>
    <cellStyle name="40% - Accent3 3 7 2 2 2 2" xfId="28579"/>
    <cellStyle name="40% - Accent3 3 7 2 2 2 2 2" xfId="51881"/>
    <cellStyle name="40% - Accent3 3 7 2 2 2 3" xfId="40285"/>
    <cellStyle name="40% - Accent3 3 7 2 2 3" xfId="15023"/>
    <cellStyle name="40% - Accent3 3 7 2 2 4" xfId="22807"/>
    <cellStyle name="40% - Accent3 3 7 2 2 4 2" xfId="46111"/>
    <cellStyle name="40% - Accent3 3 7 2 2 5" xfId="34515"/>
    <cellStyle name="40% - Accent3 3 7 2 3" xfId="8038"/>
    <cellStyle name="40% - Accent3 3 7 2 3 2" xfId="25695"/>
    <cellStyle name="40% - Accent3 3 7 2 3 2 2" xfId="48997"/>
    <cellStyle name="40% - Accent3 3 7 2 3 3" xfId="37401"/>
    <cellStyle name="40% - Accent3 3 7 2 4" xfId="15022"/>
    <cellStyle name="40% - Accent3 3 7 2 5" xfId="19923"/>
    <cellStyle name="40% - Accent3 3 7 2 5 2" xfId="43227"/>
    <cellStyle name="40% - Accent3 3 7 2 6" xfId="31631"/>
    <cellStyle name="40% - Accent3 3 7 3" xfId="3759"/>
    <cellStyle name="40% - Accent3 3 7 3 2" xfId="9529"/>
    <cellStyle name="40% - Accent3 3 7 3 2 2" xfId="27186"/>
    <cellStyle name="40% - Accent3 3 7 3 2 2 2" xfId="50488"/>
    <cellStyle name="40% - Accent3 3 7 3 2 3" xfId="38892"/>
    <cellStyle name="40% - Accent3 3 7 3 3" xfId="15024"/>
    <cellStyle name="40% - Accent3 3 7 3 4" xfId="21414"/>
    <cellStyle name="40% - Accent3 3 7 3 4 2" xfId="44718"/>
    <cellStyle name="40% - Accent3 3 7 3 5" xfId="33122"/>
    <cellStyle name="40% - Accent3 3 7 4" xfId="6645"/>
    <cellStyle name="40% - Accent3 3 7 4 2" xfId="24302"/>
    <cellStyle name="40% - Accent3 3 7 4 2 2" xfId="47604"/>
    <cellStyle name="40% - Accent3 3 7 4 3" xfId="36008"/>
    <cellStyle name="40% - Accent3 3 7 5" xfId="15021"/>
    <cellStyle name="40% - Accent3 3 7 6" xfId="18636"/>
    <cellStyle name="40% - Accent3 3 7 6 2" xfId="42019"/>
    <cellStyle name="40% - Accent3 3 7 7" xfId="30238"/>
    <cellStyle name="40% - Accent3 3 8" xfId="774"/>
    <cellStyle name="40% - Accent3 3 8 2" xfId="2167"/>
    <cellStyle name="40% - Accent3 3 8 2 2" xfId="5051"/>
    <cellStyle name="40% - Accent3 3 8 2 2 2" xfId="10821"/>
    <cellStyle name="40% - Accent3 3 8 2 2 2 2" xfId="28478"/>
    <cellStyle name="40% - Accent3 3 8 2 2 2 2 2" xfId="51780"/>
    <cellStyle name="40% - Accent3 3 8 2 2 2 3" xfId="40184"/>
    <cellStyle name="40% - Accent3 3 8 2 2 3" xfId="15027"/>
    <cellStyle name="40% - Accent3 3 8 2 2 4" xfId="22706"/>
    <cellStyle name="40% - Accent3 3 8 2 2 4 2" xfId="46010"/>
    <cellStyle name="40% - Accent3 3 8 2 2 5" xfId="34414"/>
    <cellStyle name="40% - Accent3 3 8 2 3" xfId="7937"/>
    <cellStyle name="40% - Accent3 3 8 2 3 2" xfId="25594"/>
    <cellStyle name="40% - Accent3 3 8 2 3 2 2" xfId="48896"/>
    <cellStyle name="40% - Accent3 3 8 2 3 3" xfId="37300"/>
    <cellStyle name="40% - Accent3 3 8 2 4" xfId="15026"/>
    <cellStyle name="40% - Accent3 3 8 2 5" xfId="19822"/>
    <cellStyle name="40% - Accent3 3 8 2 5 2" xfId="43126"/>
    <cellStyle name="40% - Accent3 3 8 2 6" xfId="31530"/>
    <cellStyle name="40% - Accent3 3 8 3" xfId="3658"/>
    <cellStyle name="40% - Accent3 3 8 3 2" xfId="9428"/>
    <cellStyle name="40% - Accent3 3 8 3 2 2" xfId="27085"/>
    <cellStyle name="40% - Accent3 3 8 3 2 2 2" xfId="50387"/>
    <cellStyle name="40% - Accent3 3 8 3 2 3" xfId="38791"/>
    <cellStyle name="40% - Accent3 3 8 3 3" xfId="15028"/>
    <cellStyle name="40% - Accent3 3 8 3 4" xfId="21313"/>
    <cellStyle name="40% - Accent3 3 8 3 4 2" xfId="44617"/>
    <cellStyle name="40% - Accent3 3 8 3 5" xfId="33021"/>
    <cellStyle name="40% - Accent3 3 8 4" xfId="6544"/>
    <cellStyle name="40% - Accent3 3 8 4 2" xfId="24201"/>
    <cellStyle name="40% - Accent3 3 8 4 2 2" xfId="47503"/>
    <cellStyle name="40% - Accent3 3 8 4 3" xfId="35907"/>
    <cellStyle name="40% - Accent3 3 8 5" xfId="15025"/>
    <cellStyle name="40% - Accent3 3 8 6" xfId="18737"/>
    <cellStyle name="40% - Accent3 3 8 6 2" xfId="42120"/>
    <cellStyle name="40% - Accent3 3 8 7" xfId="30137"/>
    <cellStyle name="40% - Accent3 3 9" xfId="1521"/>
    <cellStyle name="40% - Accent3 3 9 2" xfId="4405"/>
    <cellStyle name="40% - Accent3 3 9 2 2" xfId="10175"/>
    <cellStyle name="40% - Accent3 3 9 2 2 2" xfId="27832"/>
    <cellStyle name="40% - Accent3 3 9 2 2 2 2" xfId="51134"/>
    <cellStyle name="40% - Accent3 3 9 2 2 3" xfId="39538"/>
    <cellStyle name="40% - Accent3 3 9 2 3" xfId="15030"/>
    <cellStyle name="40% - Accent3 3 9 2 4" xfId="22060"/>
    <cellStyle name="40% - Accent3 3 9 2 4 2" xfId="45364"/>
    <cellStyle name="40% - Accent3 3 9 2 5" xfId="33768"/>
    <cellStyle name="40% - Accent3 3 9 3" xfId="7291"/>
    <cellStyle name="40% - Accent3 3 9 3 2" xfId="24948"/>
    <cellStyle name="40% - Accent3 3 9 3 2 2" xfId="48250"/>
    <cellStyle name="40% - Accent3 3 9 3 3" xfId="36654"/>
    <cellStyle name="40% - Accent3 3 9 4" xfId="15029"/>
    <cellStyle name="40% - Accent3 3 9 5" xfId="17990"/>
    <cellStyle name="40% - Accent3 3 9 5 2" xfId="41373"/>
    <cellStyle name="40% - Accent3 3 9 6" xfId="30884"/>
    <cellStyle name="40% - Accent3 30" xfId="29447"/>
    <cellStyle name="40% - Accent3 30 2" xfId="52679"/>
    <cellStyle name="40% - Accent3 31" xfId="29459"/>
    <cellStyle name="40% - Accent3 32" xfId="52694"/>
    <cellStyle name="40% - Accent3 4" xfId="115"/>
    <cellStyle name="40% - Accent3 4 10" xfId="5911"/>
    <cellStyle name="40% - Accent3 4 10 2" xfId="23568"/>
    <cellStyle name="40% - Accent3 4 10 2 2" xfId="46870"/>
    <cellStyle name="40% - Accent3 4 10 3" xfId="35274"/>
    <cellStyle name="40% - Accent3 4 11" xfId="15031"/>
    <cellStyle name="40% - Accent3 4 12" xfId="19396"/>
    <cellStyle name="40% - Accent3 4 12 2" xfId="42753"/>
    <cellStyle name="40% - Accent3 4 13" xfId="29504"/>
    <cellStyle name="40% - Accent3 4 2" xfId="313"/>
    <cellStyle name="40% - Accent3 4 2 2" xfId="562"/>
    <cellStyle name="40% - Accent3 4 2 2 2" xfId="1295"/>
    <cellStyle name="40% - Accent3 4 2 2 2 2" xfId="2688"/>
    <cellStyle name="40% - Accent3 4 2 2 2 2 2" xfId="5572"/>
    <cellStyle name="40% - Accent3 4 2 2 2 2 2 2" xfId="11342"/>
    <cellStyle name="40% - Accent3 4 2 2 2 2 2 2 2" xfId="28999"/>
    <cellStyle name="40% - Accent3 4 2 2 2 2 2 2 2 2" xfId="52301"/>
    <cellStyle name="40% - Accent3 4 2 2 2 2 2 2 3" xfId="40705"/>
    <cellStyle name="40% - Accent3 4 2 2 2 2 2 3" xfId="15036"/>
    <cellStyle name="40% - Accent3 4 2 2 2 2 2 4" xfId="23227"/>
    <cellStyle name="40% - Accent3 4 2 2 2 2 2 4 2" xfId="46531"/>
    <cellStyle name="40% - Accent3 4 2 2 2 2 2 5" xfId="34935"/>
    <cellStyle name="40% - Accent3 4 2 2 2 2 3" xfId="8458"/>
    <cellStyle name="40% - Accent3 4 2 2 2 2 3 2" xfId="26115"/>
    <cellStyle name="40% - Accent3 4 2 2 2 2 3 2 2" xfId="49417"/>
    <cellStyle name="40% - Accent3 4 2 2 2 2 3 3" xfId="37821"/>
    <cellStyle name="40% - Accent3 4 2 2 2 2 4" xfId="15035"/>
    <cellStyle name="40% - Accent3 4 2 2 2 2 5" xfId="20343"/>
    <cellStyle name="40% - Accent3 4 2 2 2 2 5 2" xfId="43647"/>
    <cellStyle name="40% - Accent3 4 2 2 2 2 6" xfId="32051"/>
    <cellStyle name="40% - Accent3 4 2 2 2 3" xfId="4179"/>
    <cellStyle name="40% - Accent3 4 2 2 2 3 2" xfId="9949"/>
    <cellStyle name="40% - Accent3 4 2 2 2 3 2 2" xfId="27606"/>
    <cellStyle name="40% - Accent3 4 2 2 2 3 2 2 2" xfId="50908"/>
    <cellStyle name="40% - Accent3 4 2 2 2 3 2 3" xfId="39312"/>
    <cellStyle name="40% - Accent3 4 2 2 2 3 3" xfId="15037"/>
    <cellStyle name="40% - Accent3 4 2 2 2 3 4" xfId="21834"/>
    <cellStyle name="40% - Accent3 4 2 2 2 3 4 2" xfId="45138"/>
    <cellStyle name="40% - Accent3 4 2 2 2 3 5" xfId="33542"/>
    <cellStyle name="40% - Accent3 4 2 2 2 4" xfId="7065"/>
    <cellStyle name="40% - Accent3 4 2 2 2 4 2" xfId="24722"/>
    <cellStyle name="40% - Accent3 4 2 2 2 4 2 2" xfId="48024"/>
    <cellStyle name="40% - Accent3 4 2 2 2 4 3" xfId="36428"/>
    <cellStyle name="40% - Accent3 4 2 2 2 5" xfId="15034"/>
    <cellStyle name="40% - Accent3 4 2 2 2 6" xfId="18216"/>
    <cellStyle name="40% - Accent3 4 2 2 2 6 2" xfId="41599"/>
    <cellStyle name="40% - Accent3 4 2 2 2 7" xfId="30658"/>
    <cellStyle name="40% - Accent3 4 2 2 3" xfId="1955"/>
    <cellStyle name="40% - Accent3 4 2 2 3 2" xfId="4839"/>
    <cellStyle name="40% - Accent3 4 2 2 3 2 2" xfId="10609"/>
    <cellStyle name="40% - Accent3 4 2 2 3 2 2 2" xfId="28266"/>
    <cellStyle name="40% - Accent3 4 2 2 3 2 2 2 2" xfId="51568"/>
    <cellStyle name="40% - Accent3 4 2 2 3 2 2 3" xfId="39972"/>
    <cellStyle name="40% - Accent3 4 2 2 3 2 3" xfId="15039"/>
    <cellStyle name="40% - Accent3 4 2 2 3 2 4" xfId="22494"/>
    <cellStyle name="40% - Accent3 4 2 2 3 2 4 2" xfId="45798"/>
    <cellStyle name="40% - Accent3 4 2 2 3 2 5" xfId="34202"/>
    <cellStyle name="40% - Accent3 4 2 2 3 3" xfId="7725"/>
    <cellStyle name="40% - Accent3 4 2 2 3 3 2" xfId="25382"/>
    <cellStyle name="40% - Accent3 4 2 2 3 3 2 2" xfId="48684"/>
    <cellStyle name="40% - Accent3 4 2 2 3 3 3" xfId="37088"/>
    <cellStyle name="40% - Accent3 4 2 2 3 4" xfId="15038"/>
    <cellStyle name="40% - Accent3 4 2 2 3 5" xfId="19610"/>
    <cellStyle name="40% - Accent3 4 2 2 3 5 2" xfId="42914"/>
    <cellStyle name="40% - Accent3 4 2 2 3 6" xfId="31318"/>
    <cellStyle name="40% - Accent3 4 2 2 4" xfId="3446"/>
    <cellStyle name="40% - Accent3 4 2 2 4 2" xfId="9216"/>
    <cellStyle name="40% - Accent3 4 2 2 4 2 2" xfId="26873"/>
    <cellStyle name="40% - Accent3 4 2 2 4 2 2 2" xfId="50175"/>
    <cellStyle name="40% - Accent3 4 2 2 4 2 3" xfId="38579"/>
    <cellStyle name="40% - Accent3 4 2 2 4 3" xfId="15040"/>
    <cellStyle name="40% - Accent3 4 2 2 4 4" xfId="21101"/>
    <cellStyle name="40% - Accent3 4 2 2 4 4 2" xfId="44405"/>
    <cellStyle name="40% - Accent3 4 2 2 4 5" xfId="32809"/>
    <cellStyle name="40% - Accent3 4 2 2 5" xfId="6332"/>
    <cellStyle name="40% - Accent3 4 2 2 5 2" xfId="23989"/>
    <cellStyle name="40% - Accent3 4 2 2 5 2 2" xfId="47291"/>
    <cellStyle name="40% - Accent3 4 2 2 5 3" xfId="35695"/>
    <cellStyle name="40% - Accent3 4 2 2 6" xfId="15033"/>
    <cellStyle name="40% - Accent3 4 2 2 7" xfId="18949"/>
    <cellStyle name="40% - Accent3 4 2 2 7 2" xfId="42332"/>
    <cellStyle name="40% - Accent3 4 2 2 8" xfId="29925"/>
    <cellStyle name="40% - Accent3 4 2 3" xfId="1086"/>
    <cellStyle name="40% - Accent3 4 2 3 2" xfId="2479"/>
    <cellStyle name="40% - Accent3 4 2 3 2 2" xfId="5363"/>
    <cellStyle name="40% - Accent3 4 2 3 2 2 2" xfId="11133"/>
    <cellStyle name="40% - Accent3 4 2 3 2 2 2 2" xfId="28790"/>
    <cellStyle name="40% - Accent3 4 2 3 2 2 2 2 2" xfId="52092"/>
    <cellStyle name="40% - Accent3 4 2 3 2 2 2 3" xfId="40496"/>
    <cellStyle name="40% - Accent3 4 2 3 2 2 3" xfId="15043"/>
    <cellStyle name="40% - Accent3 4 2 3 2 2 4" xfId="23018"/>
    <cellStyle name="40% - Accent3 4 2 3 2 2 4 2" xfId="46322"/>
    <cellStyle name="40% - Accent3 4 2 3 2 2 5" xfId="34726"/>
    <cellStyle name="40% - Accent3 4 2 3 2 3" xfId="8249"/>
    <cellStyle name="40% - Accent3 4 2 3 2 3 2" xfId="25906"/>
    <cellStyle name="40% - Accent3 4 2 3 2 3 2 2" xfId="49208"/>
    <cellStyle name="40% - Accent3 4 2 3 2 3 3" xfId="37612"/>
    <cellStyle name="40% - Accent3 4 2 3 2 4" xfId="15042"/>
    <cellStyle name="40% - Accent3 4 2 3 2 5" xfId="20134"/>
    <cellStyle name="40% - Accent3 4 2 3 2 5 2" xfId="43438"/>
    <cellStyle name="40% - Accent3 4 2 3 2 6" xfId="31842"/>
    <cellStyle name="40% - Accent3 4 2 3 3" xfId="3970"/>
    <cellStyle name="40% - Accent3 4 2 3 3 2" xfId="9740"/>
    <cellStyle name="40% - Accent3 4 2 3 3 2 2" xfId="27397"/>
    <cellStyle name="40% - Accent3 4 2 3 3 2 2 2" xfId="50699"/>
    <cellStyle name="40% - Accent3 4 2 3 3 2 3" xfId="39103"/>
    <cellStyle name="40% - Accent3 4 2 3 3 3" xfId="15044"/>
    <cellStyle name="40% - Accent3 4 2 3 3 4" xfId="21625"/>
    <cellStyle name="40% - Accent3 4 2 3 3 4 2" xfId="44929"/>
    <cellStyle name="40% - Accent3 4 2 3 3 5" xfId="33333"/>
    <cellStyle name="40% - Accent3 4 2 3 4" xfId="6856"/>
    <cellStyle name="40% - Accent3 4 2 3 4 2" xfId="24513"/>
    <cellStyle name="40% - Accent3 4 2 3 4 2 2" xfId="47815"/>
    <cellStyle name="40% - Accent3 4 2 3 4 3" xfId="36219"/>
    <cellStyle name="40% - Accent3 4 2 3 5" xfId="15041"/>
    <cellStyle name="40% - Accent3 4 2 3 6" xfId="18425"/>
    <cellStyle name="40% - Accent3 4 2 3 6 2" xfId="41808"/>
    <cellStyle name="40% - Accent3 4 2 3 7" xfId="30449"/>
    <cellStyle name="40% - Accent3 4 2 4" xfId="1732"/>
    <cellStyle name="40% - Accent3 4 2 4 2" xfId="4616"/>
    <cellStyle name="40% - Accent3 4 2 4 2 2" xfId="10386"/>
    <cellStyle name="40% - Accent3 4 2 4 2 2 2" xfId="28043"/>
    <cellStyle name="40% - Accent3 4 2 4 2 2 2 2" xfId="51345"/>
    <cellStyle name="40% - Accent3 4 2 4 2 2 3" xfId="39749"/>
    <cellStyle name="40% - Accent3 4 2 4 2 3" xfId="15046"/>
    <cellStyle name="40% - Accent3 4 2 4 2 4" xfId="22271"/>
    <cellStyle name="40% - Accent3 4 2 4 2 4 2" xfId="45575"/>
    <cellStyle name="40% - Accent3 4 2 4 2 5" xfId="33979"/>
    <cellStyle name="40% - Accent3 4 2 4 3" xfId="7502"/>
    <cellStyle name="40% - Accent3 4 2 4 3 2" xfId="25159"/>
    <cellStyle name="40% - Accent3 4 2 4 3 2 2" xfId="48461"/>
    <cellStyle name="40% - Accent3 4 2 4 3 3" xfId="36865"/>
    <cellStyle name="40% - Accent3 4 2 4 4" xfId="15045"/>
    <cellStyle name="40% - Accent3 4 2 4 5" xfId="17779"/>
    <cellStyle name="40% - Accent3 4 2 4 5 2" xfId="41162"/>
    <cellStyle name="40% - Accent3 4 2 4 6" xfId="31095"/>
    <cellStyle name="40% - Accent3 4 2 5" xfId="3223"/>
    <cellStyle name="40% - Accent3 4 2 5 2" xfId="8993"/>
    <cellStyle name="40% - Accent3 4 2 5 2 2" xfId="26650"/>
    <cellStyle name="40% - Accent3 4 2 5 2 2 2" xfId="49952"/>
    <cellStyle name="40% - Accent3 4 2 5 2 3" xfId="38356"/>
    <cellStyle name="40% - Accent3 4 2 5 3" xfId="15047"/>
    <cellStyle name="40% - Accent3 4 2 5 4" xfId="20878"/>
    <cellStyle name="40% - Accent3 4 2 5 4 2" xfId="44182"/>
    <cellStyle name="40% - Accent3 4 2 5 5" xfId="32586"/>
    <cellStyle name="40% - Accent3 4 2 6" xfId="6109"/>
    <cellStyle name="40% - Accent3 4 2 6 2" xfId="23766"/>
    <cellStyle name="40% - Accent3 4 2 6 2 2" xfId="47068"/>
    <cellStyle name="40% - Accent3 4 2 6 3" xfId="35472"/>
    <cellStyle name="40% - Accent3 4 2 7" xfId="15032"/>
    <cellStyle name="40% - Accent3 4 2 8" xfId="19198"/>
    <cellStyle name="40% - Accent3 4 2 8 2" xfId="42555"/>
    <cellStyle name="40% - Accent3 4 2 9" xfId="29702"/>
    <cellStyle name="40% - Accent3 4 3" xfId="314"/>
    <cellStyle name="40% - Accent3 4 3 2" xfId="563"/>
    <cellStyle name="40% - Accent3 4 3 2 2" xfId="1296"/>
    <cellStyle name="40% - Accent3 4 3 2 2 2" xfId="2689"/>
    <cellStyle name="40% - Accent3 4 3 2 2 2 2" xfId="5573"/>
    <cellStyle name="40% - Accent3 4 3 2 2 2 2 2" xfId="11343"/>
    <cellStyle name="40% - Accent3 4 3 2 2 2 2 2 2" xfId="29000"/>
    <cellStyle name="40% - Accent3 4 3 2 2 2 2 2 2 2" xfId="52302"/>
    <cellStyle name="40% - Accent3 4 3 2 2 2 2 2 3" xfId="40706"/>
    <cellStyle name="40% - Accent3 4 3 2 2 2 2 3" xfId="15052"/>
    <cellStyle name="40% - Accent3 4 3 2 2 2 2 4" xfId="23228"/>
    <cellStyle name="40% - Accent3 4 3 2 2 2 2 4 2" xfId="46532"/>
    <cellStyle name="40% - Accent3 4 3 2 2 2 2 5" xfId="34936"/>
    <cellStyle name="40% - Accent3 4 3 2 2 2 3" xfId="8459"/>
    <cellStyle name="40% - Accent3 4 3 2 2 2 3 2" xfId="26116"/>
    <cellStyle name="40% - Accent3 4 3 2 2 2 3 2 2" xfId="49418"/>
    <cellStyle name="40% - Accent3 4 3 2 2 2 3 3" xfId="37822"/>
    <cellStyle name="40% - Accent3 4 3 2 2 2 4" xfId="15051"/>
    <cellStyle name="40% - Accent3 4 3 2 2 2 5" xfId="20344"/>
    <cellStyle name="40% - Accent3 4 3 2 2 2 5 2" xfId="43648"/>
    <cellStyle name="40% - Accent3 4 3 2 2 2 6" xfId="32052"/>
    <cellStyle name="40% - Accent3 4 3 2 2 3" xfId="4180"/>
    <cellStyle name="40% - Accent3 4 3 2 2 3 2" xfId="9950"/>
    <cellStyle name="40% - Accent3 4 3 2 2 3 2 2" xfId="27607"/>
    <cellStyle name="40% - Accent3 4 3 2 2 3 2 2 2" xfId="50909"/>
    <cellStyle name="40% - Accent3 4 3 2 2 3 2 3" xfId="39313"/>
    <cellStyle name="40% - Accent3 4 3 2 2 3 3" xfId="15053"/>
    <cellStyle name="40% - Accent3 4 3 2 2 3 4" xfId="21835"/>
    <cellStyle name="40% - Accent3 4 3 2 2 3 4 2" xfId="45139"/>
    <cellStyle name="40% - Accent3 4 3 2 2 3 5" xfId="33543"/>
    <cellStyle name="40% - Accent3 4 3 2 2 4" xfId="7066"/>
    <cellStyle name="40% - Accent3 4 3 2 2 4 2" xfId="24723"/>
    <cellStyle name="40% - Accent3 4 3 2 2 4 2 2" xfId="48025"/>
    <cellStyle name="40% - Accent3 4 3 2 2 4 3" xfId="36429"/>
    <cellStyle name="40% - Accent3 4 3 2 2 5" xfId="15050"/>
    <cellStyle name="40% - Accent3 4 3 2 2 6" xfId="18215"/>
    <cellStyle name="40% - Accent3 4 3 2 2 6 2" xfId="41598"/>
    <cellStyle name="40% - Accent3 4 3 2 2 7" xfId="30659"/>
    <cellStyle name="40% - Accent3 4 3 2 3" xfId="1956"/>
    <cellStyle name="40% - Accent3 4 3 2 3 2" xfId="4840"/>
    <cellStyle name="40% - Accent3 4 3 2 3 2 2" xfId="10610"/>
    <cellStyle name="40% - Accent3 4 3 2 3 2 2 2" xfId="28267"/>
    <cellStyle name="40% - Accent3 4 3 2 3 2 2 2 2" xfId="51569"/>
    <cellStyle name="40% - Accent3 4 3 2 3 2 2 3" xfId="39973"/>
    <cellStyle name="40% - Accent3 4 3 2 3 2 3" xfId="15055"/>
    <cellStyle name="40% - Accent3 4 3 2 3 2 4" xfId="22495"/>
    <cellStyle name="40% - Accent3 4 3 2 3 2 4 2" xfId="45799"/>
    <cellStyle name="40% - Accent3 4 3 2 3 2 5" xfId="34203"/>
    <cellStyle name="40% - Accent3 4 3 2 3 3" xfId="7726"/>
    <cellStyle name="40% - Accent3 4 3 2 3 3 2" xfId="25383"/>
    <cellStyle name="40% - Accent3 4 3 2 3 3 2 2" xfId="48685"/>
    <cellStyle name="40% - Accent3 4 3 2 3 3 3" xfId="37089"/>
    <cellStyle name="40% - Accent3 4 3 2 3 4" xfId="15054"/>
    <cellStyle name="40% - Accent3 4 3 2 3 5" xfId="19611"/>
    <cellStyle name="40% - Accent3 4 3 2 3 5 2" xfId="42915"/>
    <cellStyle name="40% - Accent3 4 3 2 3 6" xfId="31319"/>
    <cellStyle name="40% - Accent3 4 3 2 4" xfId="3447"/>
    <cellStyle name="40% - Accent3 4 3 2 4 2" xfId="9217"/>
    <cellStyle name="40% - Accent3 4 3 2 4 2 2" xfId="26874"/>
    <cellStyle name="40% - Accent3 4 3 2 4 2 2 2" xfId="50176"/>
    <cellStyle name="40% - Accent3 4 3 2 4 2 3" xfId="38580"/>
    <cellStyle name="40% - Accent3 4 3 2 4 3" xfId="15056"/>
    <cellStyle name="40% - Accent3 4 3 2 4 4" xfId="21102"/>
    <cellStyle name="40% - Accent3 4 3 2 4 4 2" xfId="44406"/>
    <cellStyle name="40% - Accent3 4 3 2 4 5" xfId="32810"/>
    <cellStyle name="40% - Accent3 4 3 2 5" xfId="6333"/>
    <cellStyle name="40% - Accent3 4 3 2 5 2" xfId="23990"/>
    <cellStyle name="40% - Accent3 4 3 2 5 2 2" xfId="47292"/>
    <cellStyle name="40% - Accent3 4 3 2 5 3" xfId="35696"/>
    <cellStyle name="40% - Accent3 4 3 2 6" xfId="15049"/>
    <cellStyle name="40% - Accent3 4 3 2 7" xfId="18948"/>
    <cellStyle name="40% - Accent3 4 3 2 7 2" xfId="42331"/>
    <cellStyle name="40% - Accent3 4 3 2 8" xfId="29926"/>
    <cellStyle name="40% - Accent3 4 3 3" xfId="1087"/>
    <cellStyle name="40% - Accent3 4 3 3 2" xfId="2480"/>
    <cellStyle name="40% - Accent3 4 3 3 2 2" xfId="5364"/>
    <cellStyle name="40% - Accent3 4 3 3 2 2 2" xfId="11134"/>
    <cellStyle name="40% - Accent3 4 3 3 2 2 2 2" xfId="28791"/>
    <cellStyle name="40% - Accent3 4 3 3 2 2 2 2 2" xfId="52093"/>
    <cellStyle name="40% - Accent3 4 3 3 2 2 2 3" xfId="40497"/>
    <cellStyle name="40% - Accent3 4 3 3 2 2 3" xfId="15059"/>
    <cellStyle name="40% - Accent3 4 3 3 2 2 4" xfId="23019"/>
    <cellStyle name="40% - Accent3 4 3 3 2 2 4 2" xfId="46323"/>
    <cellStyle name="40% - Accent3 4 3 3 2 2 5" xfId="34727"/>
    <cellStyle name="40% - Accent3 4 3 3 2 3" xfId="8250"/>
    <cellStyle name="40% - Accent3 4 3 3 2 3 2" xfId="25907"/>
    <cellStyle name="40% - Accent3 4 3 3 2 3 2 2" xfId="49209"/>
    <cellStyle name="40% - Accent3 4 3 3 2 3 3" xfId="37613"/>
    <cellStyle name="40% - Accent3 4 3 3 2 4" xfId="15058"/>
    <cellStyle name="40% - Accent3 4 3 3 2 5" xfId="20135"/>
    <cellStyle name="40% - Accent3 4 3 3 2 5 2" xfId="43439"/>
    <cellStyle name="40% - Accent3 4 3 3 2 6" xfId="31843"/>
    <cellStyle name="40% - Accent3 4 3 3 3" xfId="3971"/>
    <cellStyle name="40% - Accent3 4 3 3 3 2" xfId="9741"/>
    <cellStyle name="40% - Accent3 4 3 3 3 2 2" xfId="27398"/>
    <cellStyle name="40% - Accent3 4 3 3 3 2 2 2" xfId="50700"/>
    <cellStyle name="40% - Accent3 4 3 3 3 2 3" xfId="39104"/>
    <cellStyle name="40% - Accent3 4 3 3 3 3" xfId="15060"/>
    <cellStyle name="40% - Accent3 4 3 3 3 4" xfId="21626"/>
    <cellStyle name="40% - Accent3 4 3 3 3 4 2" xfId="44930"/>
    <cellStyle name="40% - Accent3 4 3 3 3 5" xfId="33334"/>
    <cellStyle name="40% - Accent3 4 3 3 4" xfId="6857"/>
    <cellStyle name="40% - Accent3 4 3 3 4 2" xfId="24514"/>
    <cellStyle name="40% - Accent3 4 3 3 4 2 2" xfId="47816"/>
    <cellStyle name="40% - Accent3 4 3 3 4 3" xfId="36220"/>
    <cellStyle name="40% - Accent3 4 3 3 5" xfId="15057"/>
    <cellStyle name="40% - Accent3 4 3 3 6" xfId="18424"/>
    <cellStyle name="40% - Accent3 4 3 3 6 2" xfId="41807"/>
    <cellStyle name="40% - Accent3 4 3 3 7" xfId="30450"/>
    <cellStyle name="40% - Accent3 4 3 4" xfId="1733"/>
    <cellStyle name="40% - Accent3 4 3 4 2" xfId="4617"/>
    <cellStyle name="40% - Accent3 4 3 4 2 2" xfId="10387"/>
    <cellStyle name="40% - Accent3 4 3 4 2 2 2" xfId="28044"/>
    <cellStyle name="40% - Accent3 4 3 4 2 2 2 2" xfId="51346"/>
    <cellStyle name="40% - Accent3 4 3 4 2 2 3" xfId="39750"/>
    <cellStyle name="40% - Accent3 4 3 4 2 3" xfId="15062"/>
    <cellStyle name="40% - Accent3 4 3 4 2 4" xfId="22272"/>
    <cellStyle name="40% - Accent3 4 3 4 2 4 2" xfId="45576"/>
    <cellStyle name="40% - Accent3 4 3 4 2 5" xfId="33980"/>
    <cellStyle name="40% - Accent3 4 3 4 3" xfId="7503"/>
    <cellStyle name="40% - Accent3 4 3 4 3 2" xfId="25160"/>
    <cellStyle name="40% - Accent3 4 3 4 3 2 2" xfId="48462"/>
    <cellStyle name="40% - Accent3 4 3 4 3 3" xfId="36866"/>
    <cellStyle name="40% - Accent3 4 3 4 4" xfId="15061"/>
    <cellStyle name="40% - Accent3 4 3 4 5" xfId="17778"/>
    <cellStyle name="40% - Accent3 4 3 4 5 2" xfId="41161"/>
    <cellStyle name="40% - Accent3 4 3 4 6" xfId="31096"/>
    <cellStyle name="40% - Accent3 4 3 5" xfId="3224"/>
    <cellStyle name="40% - Accent3 4 3 5 2" xfId="8994"/>
    <cellStyle name="40% - Accent3 4 3 5 2 2" xfId="26651"/>
    <cellStyle name="40% - Accent3 4 3 5 2 2 2" xfId="49953"/>
    <cellStyle name="40% - Accent3 4 3 5 2 3" xfId="38357"/>
    <cellStyle name="40% - Accent3 4 3 5 3" xfId="15063"/>
    <cellStyle name="40% - Accent3 4 3 5 4" xfId="20879"/>
    <cellStyle name="40% - Accent3 4 3 5 4 2" xfId="44183"/>
    <cellStyle name="40% - Accent3 4 3 5 5" xfId="32587"/>
    <cellStyle name="40% - Accent3 4 3 6" xfId="6110"/>
    <cellStyle name="40% - Accent3 4 3 6 2" xfId="23767"/>
    <cellStyle name="40% - Accent3 4 3 6 2 2" xfId="47069"/>
    <cellStyle name="40% - Accent3 4 3 6 3" xfId="35473"/>
    <cellStyle name="40% - Accent3 4 3 7" xfId="15048"/>
    <cellStyle name="40% - Accent3 4 3 8" xfId="19197"/>
    <cellStyle name="40% - Accent3 4 3 8 2" xfId="42554"/>
    <cellStyle name="40% - Accent3 4 3 9" xfId="29703"/>
    <cellStyle name="40% - Accent3 4 4" xfId="312"/>
    <cellStyle name="40% - Accent3 4 4 2" xfId="1085"/>
    <cellStyle name="40% - Accent3 4 4 2 2" xfId="2478"/>
    <cellStyle name="40% - Accent3 4 4 2 2 2" xfId="5362"/>
    <cellStyle name="40% - Accent3 4 4 2 2 2 2" xfId="11132"/>
    <cellStyle name="40% - Accent3 4 4 2 2 2 2 2" xfId="28789"/>
    <cellStyle name="40% - Accent3 4 4 2 2 2 2 2 2" xfId="52091"/>
    <cellStyle name="40% - Accent3 4 4 2 2 2 2 3" xfId="40495"/>
    <cellStyle name="40% - Accent3 4 4 2 2 2 3" xfId="15067"/>
    <cellStyle name="40% - Accent3 4 4 2 2 2 4" xfId="23017"/>
    <cellStyle name="40% - Accent3 4 4 2 2 2 4 2" xfId="46321"/>
    <cellStyle name="40% - Accent3 4 4 2 2 2 5" xfId="34725"/>
    <cellStyle name="40% - Accent3 4 4 2 2 3" xfId="8248"/>
    <cellStyle name="40% - Accent3 4 4 2 2 3 2" xfId="25905"/>
    <cellStyle name="40% - Accent3 4 4 2 2 3 2 2" xfId="49207"/>
    <cellStyle name="40% - Accent3 4 4 2 2 3 3" xfId="37611"/>
    <cellStyle name="40% - Accent3 4 4 2 2 4" xfId="15066"/>
    <cellStyle name="40% - Accent3 4 4 2 2 5" xfId="20133"/>
    <cellStyle name="40% - Accent3 4 4 2 2 5 2" xfId="43437"/>
    <cellStyle name="40% - Accent3 4 4 2 2 6" xfId="31841"/>
    <cellStyle name="40% - Accent3 4 4 2 3" xfId="3969"/>
    <cellStyle name="40% - Accent3 4 4 2 3 2" xfId="9739"/>
    <cellStyle name="40% - Accent3 4 4 2 3 2 2" xfId="27396"/>
    <cellStyle name="40% - Accent3 4 4 2 3 2 2 2" xfId="50698"/>
    <cellStyle name="40% - Accent3 4 4 2 3 2 3" xfId="39102"/>
    <cellStyle name="40% - Accent3 4 4 2 3 3" xfId="15068"/>
    <cellStyle name="40% - Accent3 4 4 2 3 4" xfId="21624"/>
    <cellStyle name="40% - Accent3 4 4 2 3 4 2" xfId="44928"/>
    <cellStyle name="40% - Accent3 4 4 2 3 5" xfId="33332"/>
    <cellStyle name="40% - Accent3 4 4 2 4" xfId="6855"/>
    <cellStyle name="40% - Accent3 4 4 2 4 2" xfId="24512"/>
    <cellStyle name="40% - Accent3 4 4 2 4 2 2" xfId="47814"/>
    <cellStyle name="40% - Accent3 4 4 2 4 3" xfId="36218"/>
    <cellStyle name="40% - Accent3 4 4 2 5" xfId="15065"/>
    <cellStyle name="40% - Accent3 4 4 2 6" xfId="18426"/>
    <cellStyle name="40% - Accent3 4 4 2 6 2" xfId="41809"/>
    <cellStyle name="40% - Accent3 4 4 2 7" xfId="30448"/>
    <cellStyle name="40% - Accent3 4 4 3" xfId="1731"/>
    <cellStyle name="40% - Accent3 4 4 3 2" xfId="4615"/>
    <cellStyle name="40% - Accent3 4 4 3 2 2" xfId="10385"/>
    <cellStyle name="40% - Accent3 4 4 3 2 2 2" xfId="28042"/>
    <cellStyle name="40% - Accent3 4 4 3 2 2 2 2" xfId="51344"/>
    <cellStyle name="40% - Accent3 4 4 3 2 2 3" xfId="39748"/>
    <cellStyle name="40% - Accent3 4 4 3 2 3" xfId="15070"/>
    <cellStyle name="40% - Accent3 4 4 3 2 4" xfId="22270"/>
    <cellStyle name="40% - Accent3 4 4 3 2 4 2" xfId="45574"/>
    <cellStyle name="40% - Accent3 4 4 3 2 5" xfId="33978"/>
    <cellStyle name="40% - Accent3 4 4 3 3" xfId="7501"/>
    <cellStyle name="40% - Accent3 4 4 3 3 2" xfId="25158"/>
    <cellStyle name="40% - Accent3 4 4 3 3 2 2" xfId="48460"/>
    <cellStyle name="40% - Accent3 4 4 3 3 3" xfId="36864"/>
    <cellStyle name="40% - Accent3 4 4 3 4" xfId="15069"/>
    <cellStyle name="40% - Accent3 4 4 3 5" xfId="17780"/>
    <cellStyle name="40% - Accent3 4 4 3 5 2" xfId="41163"/>
    <cellStyle name="40% - Accent3 4 4 3 6" xfId="31094"/>
    <cellStyle name="40% - Accent3 4 4 4" xfId="3222"/>
    <cellStyle name="40% - Accent3 4 4 4 2" xfId="8992"/>
    <cellStyle name="40% - Accent3 4 4 4 2 2" xfId="26649"/>
    <cellStyle name="40% - Accent3 4 4 4 2 2 2" xfId="49951"/>
    <cellStyle name="40% - Accent3 4 4 4 2 3" xfId="38355"/>
    <cellStyle name="40% - Accent3 4 4 4 3" xfId="15071"/>
    <cellStyle name="40% - Accent3 4 4 4 4" xfId="20877"/>
    <cellStyle name="40% - Accent3 4 4 4 4 2" xfId="44181"/>
    <cellStyle name="40% - Accent3 4 4 4 5" xfId="32585"/>
    <cellStyle name="40% - Accent3 4 4 5" xfId="6108"/>
    <cellStyle name="40% - Accent3 4 4 5 2" xfId="23765"/>
    <cellStyle name="40% - Accent3 4 4 5 2 2" xfId="47067"/>
    <cellStyle name="40% - Accent3 4 4 5 3" xfId="35471"/>
    <cellStyle name="40% - Accent3 4 4 6" xfId="15064"/>
    <cellStyle name="40% - Accent3 4 4 7" xfId="19199"/>
    <cellStyle name="40% - Accent3 4 4 7 2" xfId="42556"/>
    <cellStyle name="40% - Accent3 4 4 8" xfId="29701"/>
    <cellStyle name="40% - Accent3 4 5" xfId="674"/>
    <cellStyle name="40% - Accent3 4 5 2" xfId="1407"/>
    <cellStyle name="40% - Accent3 4 5 2 2" xfId="2800"/>
    <cellStyle name="40% - Accent3 4 5 2 2 2" xfId="5684"/>
    <cellStyle name="40% - Accent3 4 5 2 2 2 2" xfId="11454"/>
    <cellStyle name="40% - Accent3 4 5 2 2 2 2 2" xfId="29111"/>
    <cellStyle name="40% - Accent3 4 5 2 2 2 2 2 2" xfId="52413"/>
    <cellStyle name="40% - Accent3 4 5 2 2 2 2 3" xfId="40817"/>
    <cellStyle name="40% - Accent3 4 5 2 2 2 3" xfId="15075"/>
    <cellStyle name="40% - Accent3 4 5 2 2 2 4" xfId="23339"/>
    <cellStyle name="40% - Accent3 4 5 2 2 2 4 2" xfId="46643"/>
    <cellStyle name="40% - Accent3 4 5 2 2 2 5" xfId="35047"/>
    <cellStyle name="40% - Accent3 4 5 2 2 3" xfId="8570"/>
    <cellStyle name="40% - Accent3 4 5 2 2 3 2" xfId="26227"/>
    <cellStyle name="40% - Accent3 4 5 2 2 3 2 2" xfId="49529"/>
    <cellStyle name="40% - Accent3 4 5 2 2 3 3" xfId="37933"/>
    <cellStyle name="40% - Accent3 4 5 2 2 4" xfId="15074"/>
    <cellStyle name="40% - Accent3 4 5 2 2 5" xfId="20455"/>
    <cellStyle name="40% - Accent3 4 5 2 2 5 2" xfId="43759"/>
    <cellStyle name="40% - Accent3 4 5 2 2 6" xfId="32163"/>
    <cellStyle name="40% - Accent3 4 5 2 3" xfId="4291"/>
    <cellStyle name="40% - Accent3 4 5 2 3 2" xfId="10061"/>
    <cellStyle name="40% - Accent3 4 5 2 3 2 2" xfId="27718"/>
    <cellStyle name="40% - Accent3 4 5 2 3 2 2 2" xfId="51020"/>
    <cellStyle name="40% - Accent3 4 5 2 3 2 3" xfId="39424"/>
    <cellStyle name="40% - Accent3 4 5 2 3 3" xfId="15076"/>
    <cellStyle name="40% - Accent3 4 5 2 3 4" xfId="21946"/>
    <cellStyle name="40% - Accent3 4 5 2 3 4 2" xfId="45250"/>
    <cellStyle name="40% - Accent3 4 5 2 3 5" xfId="33654"/>
    <cellStyle name="40% - Accent3 4 5 2 4" xfId="7177"/>
    <cellStyle name="40% - Accent3 4 5 2 4 2" xfId="24834"/>
    <cellStyle name="40% - Accent3 4 5 2 4 2 2" xfId="48136"/>
    <cellStyle name="40% - Accent3 4 5 2 4 3" xfId="36540"/>
    <cellStyle name="40% - Accent3 4 5 2 5" xfId="15073"/>
    <cellStyle name="40% - Accent3 4 5 2 6" xfId="18104"/>
    <cellStyle name="40% - Accent3 4 5 2 6 2" xfId="41487"/>
    <cellStyle name="40% - Accent3 4 5 2 7" xfId="30770"/>
    <cellStyle name="40% - Accent3 4 5 3" xfId="2067"/>
    <cellStyle name="40% - Accent3 4 5 3 2" xfId="4951"/>
    <cellStyle name="40% - Accent3 4 5 3 2 2" xfId="10721"/>
    <cellStyle name="40% - Accent3 4 5 3 2 2 2" xfId="28378"/>
    <cellStyle name="40% - Accent3 4 5 3 2 2 2 2" xfId="51680"/>
    <cellStyle name="40% - Accent3 4 5 3 2 2 3" xfId="40084"/>
    <cellStyle name="40% - Accent3 4 5 3 2 3" xfId="15078"/>
    <cellStyle name="40% - Accent3 4 5 3 2 4" xfId="22606"/>
    <cellStyle name="40% - Accent3 4 5 3 2 4 2" xfId="45910"/>
    <cellStyle name="40% - Accent3 4 5 3 2 5" xfId="34314"/>
    <cellStyle name="40% - Accent3 4 5 3 3" xfId="7837"/>
    <cellStyle name="40% - Accent3 4 5 3 3 2" xfId="25494"/>
    <cellStyle name="40% - Accent3 4 5 3 3 2 2" xfId="48796"/>
    <cellStyle name="40% - Accent3 4 5 3 3 3" xfId="37200"/>
    <cellStyle name="40% - Accent3 4 5 3 4" xfId="15077"/>
    <cellStyle name="40% - Accent3 4 5 3 5" xfId="19722"/>
    <cellStyle name="40% - Accent3 4 5 3 5 2" xfId="43026"/>
    <cellStyle name="40% - Accent3 4 5 3 6" xfId="31430"/>
    <cellStyle name="40% - Accent3 4 5 4" xfId="3558"/>
    <cellStyle name="40% - Accent3 4 5 4 2" xfId="9328"/>
    <cellStyle name="40% - Accent3 4 5 4 2 2" xfId="26985"/>
    <cellStyle name="40% - Accent3 4 5 4 2 2 2" xfId="50287"/>
    <cellStyle name="40% - Accent3 4 5 4 2 3" xfId="38691"/>
    <cellStyle name="40% - Accent3 4 5 4 3" xfId="15079"/>
    <cellStyle name="40% - Accent3 4 5 4 4" xfId="21213"/>
    <cellStyle name="40% - Accent3 4 5 4 4 2" xfId="44517"/>
    <cellStyle name="40% - Accent3 4 5 4 5" xfId="32921"/>
    <cellStyle name="40% - Accent3 4 5 5" xfId="6444"/>
    <cellStyle name="40% - Accent3 4 5 5 2" xfId="24101"/>
    <cellStyle name="40% - Accent3 4 5 5 2 2" xfId="47403"/>
    <cellStyle name="40% - Accent3 4 5 5 3" xfId="35807"/>
    <cellStyle name="40% - Accent3 4 5 6" xfId="15072"/>
    <cellStyle name="40% - Accent3 4 5 7" xfId="18837"/>
    <cellStyle name="40% - Accent3 4 5 7 2" xfId="42220"/>
    <cellStyle name="40% - Accent3 4 5 8" xfId="30037"/>
    <cellStyle name="40% - Accent3 4 6" xfId="888"/>
    <cellStyle name="40% - Accent3 4 6 2" xfId="2281"/>
    <cellStyle name="40% - Accent3 4 6 2 2" xfId="5165"/>
    <cellStyle name="40% - Accent3 4 6 2 2 2" xfId="10935"/>
    <cellStyle name="40% - Accent3 4 6 2 2 2 2" xfId="28592"/>
    <cellStyle name="40% - Accent3 4 6 2 2 2 2 2" xfId="51894"/>
    <cellStyle name="40% - Accent3 4 6 2 2 2 3" xfId="40298"/>
    <cellStyle name="40% - Accent3 4 6 2 2 3" xfId="15082"/>
    <cellStyle name="40% - Accent3 4 6 2 2 4" xfId="22820"/>
    <cellStyle name="40% - Accent3 4 6 2 2 4 2" xfId="46124"/>
    <cellStyle name="40% - Accent3 4 6 2 2 5" xfId="34528"/>
    <cellStyle name="40% - Accent3 4 6 2 3" xfId="8051"/>
    <cellStyle name="40% - Accent3 4 6 2 3 2" xfId="25708"/>
    <cellStyle name="40% - Accent3 4 6 2 3 2 2" xfId="49010"/>
    <cellStyle name="40% - Accent3 4 6 2 3 3" xfId="37414"/>
    <cellStyle name="40% - Accent3 4 6 2 4" xfId="15081"/>
    <cellStyle name="40% - Accent3 4 6 2 5" xfId="19936"/>
    <cellStyle name="40% - Accent3 4 6 2 5 2" xfId="43240"/>
    <cellStyle name="40% - Accent3 4 6 2 6" xfId="31644"/>
    <cellStyle name="40% - Accent3 4 6 3" xfId="3772"/>
    <cellStyle name="40% - Accent3 4 6 3 2" xfId="9542"/>
    <cellStyle name="40% - Accent3 4 6 3 2 2" xfId="27199"/>
    <cellStyle name="40% - Accent3 4 6 3 2 2 2" xfId="50501"/>
    <cellStyle name="40% - Accent3 4 6 3 2 3" xfId="38905"/>
    <cellStyle name="40% - Accent3 4 6 3 3" xfId="15083"/>
    <cellStyle name="40% - Accent3 4 6 3 4" xfId="21427"/>
    <cellStyle name="40% - Accent3 4 6 3 4 2" xfId="44731"/>
    <cellStyle name="40% - Accent3 4 6 3 5" xfId="33135"/>
    <cellStyle name="40% - Accent3 4 6 4" xfId="6658"/>
    <cellStyle name="40% - Accent3 4 6 4 2" xfId="24315"/>
    <cellStyle name="40% - Accent3 4 6 4 2 2" xfId="47617"/>
    <cellStyle name="40% - Accent3 4 6 4 3" xfId="36021"/>
    <cellStyle name="40% - Accent3 4 6 5" xfId="15080"/>
    <cellStyle name="40% - Accent3 4 6 6" xfId="18623"/>
    <cellStyle name="40% - Accent3 4 6 6 2" xfId="42006"/>
    <cellStyle name="40% - Accent3 4 6 7" xfId="30251"/>
    <cellStyle name="40% - Accent3 4 7" xfId="787"/>
    <cellStyle name="40% - Accent3 4 7 2" xfId="2180"/>
    <cellStyle name="40% - Accent3 4 7 2 2" xfId="5064"/>
    <cellStyle name="40% - Accent3 4 7 2 2 2" xfId="10834"/>
    <cellStyle name="40% - Accent3 4 7 2 2 2 2" xfId="28491"/>
    <cellStyle name="40% - Accent3 4 7 2 2 2 2 2" xfId="51793"/>
    <cellStyle name="40% - Accent3 4 7 2 2 2 3" xfId="40197"/>
    <cellStyle name="40% - Accent3 4 7 2 2 3" xfId="15086"/>
    <cellStyle name="40% - Accent3 4 7 2 2 4" xfId="22719"/>
    <cellStyle name="40% - Accent3 4 7 2 2 4 2" xfId="46023"/>
    <cellStyle name="40% - Accent3 4 7 2 2 5" xfId="34427"/>
    <cellStyle name="40% - Accent3 4 7 2 3" xfId="7950"/>
    <cellStyle name="40% - Accent3 4 7 2 3 2" xfId="25607"/>
    <cellStyle name="40% - Accent3 4 7 2 3 2 2" xfId="48909"/>
    <cellStyle name="40% - Accent3 4 7 2 3 3" xfId="37313"/>
    <cellStyle name="40% - Accent3 4 7 2 4" xfId="15085"/>
    <cellStyle name="40% - Accent3 4 7 2 5" xfId="19835"/>
    <cellStyle name="40% - Accent3 4 7 2 5 2" xfId="43139"/>
    <cellStyle name="40% - Accent3 4 7 2 6" xfId="31543"/>
    <cellStyle name="40% - Accent3 4 7 3" xfId="3671"/>
    <cellStyle name="40% - Accent3 4 7 3 2" xfId="9441"/>
    <cellStyle name="40% - Accent3 4 7 3 2 2" xfId="27098"/>
    <cellStyle name="40% - Accent3 4 7 3 2 2 2" xfId="50400"/>
    <cellStyle name="40% - Accent3 4 7 3 2 3" xfId="38804"/>
    <cellStyle name="40% - Accent3 4 7 3 3" xfId="15087"/>
    <cellStyle name="40% - Accent3 4 7 3 4" xfId="21326"/>
    <cellStyle name="40% - Accent3 4 7 3 4 2" xfId="44630"/>
    <cellStyle name="40% - Accent3 4 7 3 5" xfId="33034"/>
    <cellStyle name="40% - Accent3 4 7 4" xfId="6557"/>
    <cellStyle name="40% - Accent3 4 7 4 2" xfId="24214"/>
    <cellStyle name="40% - Accent3 4 7 4 2 2" xfId="47516"/>
    <cellStyle name="40% - Accent3 4 7 4 3" xfId="35920"/>
    <cellStyle name="40% - Accent3 4 7 5" xfId="15084"/>
    <cellStyle name="40% - Accent3 4 7 6" xfId="18724"/>
    <cellStyle name="40% - Accent3 4 7 6 2" xfId="42107"/>
    <cellStyle name="40% - Accent3 4 7 7" xfId="30150"/>
    <cellStyle name="40% - Accent3 4 8" xfId="1534"/>
    <cellStyle name="40% - Accent3 4 8 2" xfId="4418"/>
    <cellStyle name="40% - Accent3 4 8 2 2" xfId="10188"/>
    <cellStyle name="40% - Accent3 4 8 2 2 2" xfId="27845"/>
    <cellStyle name="40% - Accent3 4 8 2 2 2 2" xfId="51147"/>
    <cellStyle name="40% - Accent3 4 8 2 2 3" xfId="39551"/>
    <cellStyle name="40% - Accent3 4 8 2 3" xfId="15089"/>
    <cellStyle name="40% - Accent3 4 8 2 4" xfId="22073"/>
    <cellStyle name="40% - Accent3 4 8 2 4 2" xfId="45377"/>
    <cellStyle name="40% - Accent3 4 8 2 5" xfId="33781"/>
    <cellStyle name="40% - Accent3 4 8 3" xfId="7304"/>
    <cellStyle name="40% - Accent3 4 8 3 2" xfId="24961"/>
    <cellStyle name="40% - Accent3 4 8 3 2 2" xfId="48263"/>
    <cellStyle name="40% - Accent3 4 8 3 3" xfId="36667"/>
    <cellStyle name="40% - Accent3 4 8 4" xfId="15088"/>
    <cellStyle name="40% - Accent3 4 8 5" xfId="17977"/>
    <cellStyle name="40% - Accent3 4 8 5 2" xfId="41360"/>
    <cellStyle name="40% - Accent3 4 8 6" xfId="30897"/>
    <cellStyle name="40% - Accent3 4 9" xfId="3025"/>
    <cellStyle name="40% - Accent3 4 9 2" xfId="8795"/>
    <cellStyle name="40% - Accent3 4 9 2 2" xfId="26452"/>
    <cellStyle name="40% - Accent3 4 9 2 2 2" xfId="49754"/>
    <cellStyle name="40% - Accent3 4 9 2 3" xfId="38158"/>
    <cellStyle name="40% - Accent3 4 9 3" xfId="15090"/>
    <cellStyle name="40% - Accent3 4 9 4" xfId="20680"/>
    <cellStyle name="40% - Accent3 4 9 4 2" xfId="43984"/>
    <cellStyle name="40% - Accent3 4 9 5" xfId="32388"/>
    <cellStyle name="40% - Accent3 5" xfId="129"/>
    <cellStyle name="40% - Accent3 5 10" xfId="19382"/>
    <cellStyle name="40% - Accent3 5 10 2" xfId="42739"/>
    <cellStyle name="40% - Accent3 5 11" xfId="29518"/>
    <cellStyle name="40% - Accent3 5 2" xfId="315"/>
    <cellStyle name="40% - Accent3 5 2 2" xfId="1088"/>
    <cellStyle name="40% - Accent3 5 2 2 2" xfId="2481"/>
    <cellStyle name="40% - Accent3 5 2 2 2 2" xfId="5365"/>
    <cellStyle name="40% - Accent3 5 2 2 2 2 2" xfId="11135"/>
    <cellStyle name="40% - Accent3 5 2 2 2 2 2 2" xfId="28792"/>
    <cellStyle name="40% - Accent3 5 2 2 2 2 2 2 2" xfId="52094"/>
    <cellStyle name="40% - Accent3 5 2 2 2 2 2 3" xfId="40498"/>
    <cellStyle name="40% - Accent3 5 2 2 2 2 3" xfId="15095"/>
    <cellStyle name="40% - Accent3 5 2 2 2 2 4" xfId="23020"/>
    <cellStyle name="40% - Accent3 5 2 2 2 2 4 2" xfId="46324"/>
    <cellStyle name="40% - Accent3 5 2 2 2 2 5" xfId="34728"/>
    <cellStyle name="40% - Accent3 5 2 2 2 3" xfId="8251"/>
    <cellStyle name="40% - Accent3 5 2 2 2 3 2" xfId="25908"/>
    <cellStyle name="40% - Accent3 5 2 2 2 3 2 2" xfId="49210"/>
    <cellStyle name="40% - Accent3 5 2 2 2 3 3" xfId="37614"/>
    <cellStyle name="40% - Accent3 5 2 2 2 4" xfId="15094"/>
    <cellStyle name="40% - Accent3 5 2 2 2 5" xfId="20136"/>
    <cellStyle name="40% - Accent3 5 2 2 2 5 2" xfId="43440"/>
    <cellStyle name="40% - Accent3 5 2 2 2 6" xfId="31844"/>
    <cellStyle name="40% - Accent3 5 2 2 3" xfId="3972"/>
    <cellStyle name="40% - Accent3 5 2 2 3 2" xfId="9742"/>
    <cellStyle name="40% - Accent3 5 2 2 3 2 2" xfId="27399"/>
    <cellStyle name="40% - Accent3 5 2 2 3 2 2 2" xfId="50701"/>
    <cellStyle name="40% - Accent3 5 2 2 3 2 3" xfId="39105"/>
    <cellStyle name="40% - Accent3 5 2 2 3 3" xfId="15096"/>
    <cellStyle name="40% - Accent3 5 2 2 3 4" xfId="21627"/>
    <cellStyle name="40% - Accent3 5 2 2 3 4 2" xfId="44931"/>
    <cellStyle name="40% - Accent3 5 2 2 3 5" xfId="33335"/>
    <cellStyle name="40% - Accent3 5 2 2 4" xfId="6858"/>
    <cellStyle name="40% - Accent3 5 2 2 4 2" xfId="24515"/>
    <cellStyle name="40% - Accent3 5 2 2 4 2 2" xfId="47817"/>
    <cellStyle name="40% - Accent3 5 2 2 4 3" xfId="36221"/>
    <cellStyle name="40% - Accent3 5 2 2 5" xfId="15093"/>
    <cellStyle name="40% - Accent3 5 2 2 6" xfId="18423"/>
    <cellStyle name="40% - Accent3 5 2 2 6 2" xfId="41806"/>
    <cellStyle name="40% - Accent3 5 2 2 7" xfId="30451"/>
    <cellStyle name="40% - Accent3 5 2 3" xfId="1734"/>
    <cellStyle name="40% - Accent3 5 2 3 2" xfId="4618"/>
    <cellStyle name="40% - Accent3 5 2 3 2 2" xfId="10388"/>
    <cellStyle name="40% - Accent3 5 2 3 2 2 2" xfId="28045"/>
    <cellStyle name="40% - Accent3 5 2 3 2 2 2 2" xfId="51347"/>
    <cellStyle name="40% - Accent3 5 2 3 2 2 3" xfId="39751"/>
    <cellStyle name="40% - Accent3 5 2 3 2 3" xfId="15098"/>
    <cellStyle name="40% - Accent3 5 2 3 2 4" xfId="22273"/>
    <cellStyle name="40% - Accent3 5 2 3 2 4 2" xfId="45577"/>
    <cellStyle name="40% - Accent3 5 2 3 2 5" xfId="33981"/>
    <cellStyle name="40% - Accent3 5 2 3 3" xfId="7504"/>
    <cellStyle name="40% - Accent3 5 2 3 3 2" xfId="25161"/>
    <cellStyle name="40% - Accent3 5 2 3 3 2 2" xfId="48463"/>
    <cellStyle name="40% - Accent3 5 2 3 3 3" xfId="36867"/>
    <cellStyle name="40% - Accent3 5 2 3 4" xfId="15097"/>
    <cellStyle name="40% - Accent3 5 2 3 5" xfId="17777"/>
    <cellStyle name="40% - Accent3 5 2 3 5 2" xfId="41160"/>
    <cellStyle name="40% - Accent3 5 2 3 6" xfId="31097"/>
    <cellStyle name="40% - Accent3 5 2 4" xfId="3225"/>
    <cellStyle name="40% - Accent3 5 2 4 2" xfId="8995"/>
    <cellStyle name="40% - Accent3 5 2 4 2 2" xfId="26652"/>
    <cellStyle name="40% - Accent3 5 2 4 2 2 2" xfId="49954"/>
    <cellStyle name="40% - Accent3 5 2 4 2 3" xfId="38358"/>
    <cellStyle name="40% - Accent3 5 2 4 3" xfId="15099"/>
    <cellStyle name="40% - Accent3 5 2 4 4" xfId="20880"/>
    <cellStyle name="40% - Accent3 5 2 4 4 2" xfId="44184"/>
    <cellStyle name="40% - Accent3 5 2 4 5" xfId="32588"/>
    <cellStyle name="40% - Accent3 5 2 5" xfId="6111"/>
    <cellStyle name="40% - Accent3 5 2 5 2" xfId="23768"/>
    <cellStyle name="40% - Accent3 5 2 5 2 2" xfId="47070"/>
    <cellStyle name="40% - Accent3 5 2 5 3" xfId="35474"/>
    <cellStyle name="40% - Accent3 5 2 6" xfId="15092"/>
    <cellStyle name="40% - Accent3 5 2 7" xfId="19196"/>
    <cellStyle name="40% - Accent3 5 2 7 2" xfId="42553"/>
    <cellStyle name="40% - Accent3 5 2 8" xfId="29704"/>
    <cellStyle name="40% - Accent3 5 3" xfId="688"/>
    <cellStyle name="40% - Accent3 5 3 2" xfId="1421"/>
    <cellStyle name="40% - Accent3 5 3 2 2" xfId="2814"/>
    <cellStyle name="40% - Accent3 5 3 2 2 2" xfId="5698"/>
    <cellStyle name="40% - Accent3 5 3 2 2 2 2" xfId="11468"/>
    <cellStyle name="40% - Accent3 5 3 2 2 2 2 2" xfId="29125"/>
    <cellStyle name="40% - Accent3 5 3 2 2 2 2 2 2" xfId="52427"/>
    <cellStyle name="40% - Accent3 5 3 2 2 2 2 3" xfId="40831"/>
    <cellStyle name="40% - Accent3 5 3 2 2 2 3" xfId="15103"/>
    <cellStyle name="40% - Accent3 5 3 2 2 2 4" xfId="23353"/>
    <cellStyle name="40% - Accent3 5 3 2 2 2 4 2" xfId="46657"/>
    <cellStyle name="40% - Accent3 5 3 2 2 2 5" xfId="35061"/>
    <cellStyle name="40% - Accent3 5 3 2 2 3" xfId="8584"/>
    <cellStyle name="40% - Accent3 5 3 2 2 3 2" xfId="26241"/>
    <cellStyle name="40% - Accent3 5 3 2 2 3 2 2" xfId="49543"/>
    <cellStyle name="40% - Accent3 5 3 2 2 3 3" xfId="37947"/>
    <cellStyle name="40% - Accent3 5 3 2 2 4" xfId="15102"/>
    <cellStyle name="40% - Accent3 5 3 2 2 5" xfId="20469"/>
    <cellStyle name="40% - Accent3 5 3 2 2 5 2" xfId="43773"/>
    <cellStyle name="40% - Accent3 5 3 2 2 6" xfId="32177"/>
    <cellStyle name="40% - Accent3 5 3 2 3" xfId="4305"/>
    <cellStyle name="40% - Accent3 5 3 2 3 2" xfId="10075"/>
    <cellStyle name="40% - Accent3 5 3 2 3 2 2" xfId="27732"/>
    <cellStyle name="40% - Accent3 5 3 2 3 2 2 2" xfId="51034"/>
    <cellStyle name="40% - Accent3 5 3 2 3 2 3" xfId="39438"/>
    <cellStyle name="40% - Accent3 5 3 2 3 3" xfId="15104"/>
    <cellStyle name="40% - Accent3 5 3 2 3 4" xfId="21960"/>
    <cellStyle name="40% - Accent3 5 3 2 3 4 2" xfId="45264"/>
    <cellStyle name="40% - Accent3 5 3 2 3 5" xfId="33668"/>
    <cellStyle name="40% - Accent3 5 3 2 4" xfId="7191"/>
    <cellStyle name="40% - Accent3 5 3 2 4 2" xfId="24848"/>
    <cellStyle name="40% - Accent3 5 3 2 4 2 2" xfId="48150"/>
    <cellStyle name="40% - Accent3 5 3 2 4 3" xfId="36554"/>
    <cellStyle name="40% - Accent3 5 3 2 5" xfId="15101"/>
    <cellStyle name="40% - Accent3 5 3 2 6" xfId="18090"/>
    <cellStyle name="40% - Accent3 5 3 2 6 2" xfId="41473"/>
    <cellStyle name="40% - Accent3 5 3 2 7" xfId="30784"/>
    <cellStyle name="40% - Accent3 5 3 3" xfId="2081"/>
    <cellStyle name="40% - Accent3 5 3 3 2" xfId="4965"/>
    <cellStyle name="40% - Accent3 5 3 3 2 2" xfId="10735"/>
    <cellStyle name="40% - Accent3 5 3 3 2 2 2" xfId="28392"/>
    <cellStyle name="40% - Accent3 5 3 3 2 2 2 2" xfId="51694"/>
    <cellStyle name="40% - Accent3 5 3 3 2 2 3" xfId="40098"/>
    <cellStyle name="40% - Accent3 5 3 3 2 3" xfId="15106"/>
    <cellStyle name="40% - Accent3 5 3 3 2 4" xfId="22620"/>
    <cellStyle name="40% - Accent3 5 3 3 2 4 2" xfId="45924"/>
    <cellStyle name="40% - Accent3 5 3 3 2 5" xfId="34328"/>
    <cellStyle name="40% - Accent3 5 3 3 3" xfId="7851"/>
    <cellStyle name="40% - Accent3 5 3 3 3 2" xfId="25508"/>
    <cellStyle name="40% - Accent3 5 3 3 3 2 2" xfId="48810"/>
    <cellStyle name="40% - Accent3 5 3 3 3 3" xfId="37214"/>
    <cellStyle name="40% - Accent3 5 3 3 4" xfId="15105"/>
    <cellStyle name="40% - Accent3 5 3 3 5" xfId="19736"/>
    <cellStyle name="40% - Accent3 5 3 3 5 2" xfId="43040"/>
    <cellStyle name="40% - Accent3 5 3 3 6" xfId="31444"/>
    <cellStyle name="40% - Accent3 5 3 4" xfId="3572"/>
    <cellStyle name="40% - Accent3 5 3 4 2" xfId="9342"/>
    <cellStyle name="40% - Accent3 5 3 4 2 2" xfId="26999"/>
    <cellStyle name="40% - Accent3 5 3 4 2 2 2" xfId="50301"/>
    <cellStyle name="40% - Accent3 5 3 4 2 3" xfId="38705"/>
    <cellStyle name="40% - Accent3 5 3 4 3" xfId="15107"/>
    <cellStyle name="40% - Accent3 5 3 4 4" xfId="21227"/>
    <cellStyle name="40% - Accent3 5 3 4 4 2" xfId="44531"/>
    <cellStyle name="40% - Accent3 5 3 4 5" xfId="32935"/>
    <cellStyle name="40% - Accent3 5 3 5" xfId="6458"/>
    <cellStyle name="40% - Accent3 5 3 5 2" xfId="24115"/>
    <cellStyle name="40% - Accent3 5 3 5 2 2" xfId="47417"/>
    <cellStyle name="40% - Accent3 5 3 5 3" xfId="35821"/>
    <cellStyle name="40% - Accent3 5 3 6" xfId="15100"/>
    <cellStyle name="40% - Accent3 5 3 7" xfId="18823"/>
    <cellStyle name="40% - Accent3 5 3 7 2" xfId="42206"/>
    <cellStyle name="40% - Accent3 5 3 8" xfId="30051"/>
    <cellStyle name="40% - Accent3 5 4" xfId="902"/>
    <cellStyle name="40% - Accent3 5 4 2" xfId="2295"/>
    <cellStyle name="40% - Accent3 5 4 2 2" xfId="5179"/>
    <cellStyle name="40% - Accent3 5 4 2 2 2" xfId="10949"/>
    <cellStyle name="40% - Accent3 5 4 2 2 2 2" xfId="28606"/>
    <cellStyle name="40% - Accent3 5 4 2 2 2 2 2" xfId="51908"/>
    <cellStyle name="40% - Accent3 5 4 2 2 2 3" xfId="40312"/>
    <cellStyle name="40% - Accent3 5 4 2 2 3" xfId="15110"/>
    <cellStyle name="40% - Accent3 5 4 2 2 4" xfId="22834"/>
    <cellStyle name="40% - Accent3 5 4 2 2 4 2" xfId="46138"/>
    <cellStyle name="40% - Accent3 5 4 2 2 5" xfId="34542"/>
    <cellStyle name="40% - Accent3 5 4 2 3" xfId="8065"/>
    <cellStyle name="40% - Accent3 5 4 2 3 2" xfId="25722"/>
    <cellStyle name="40% - Accent3 5 4 2 3 2 2" xfId="49024"/>
    <cellStyle name="40% - Accent3 5 4 2 3 3" xfId="37428"/>
    <cellStyle name="40% - Accent3 5 4 2 4" xfId="15109"/>
    <cellStyle name="40% - Accent3 5 4 2 5" xfId="19950"/>
    <cellStyle name="40% - Accent3 5 4 2 5 2" xfId="43254"/>
    <cellStyle name="40% - Accent3 5 4 2 6" xfId="31658"/>
    <cellStyle name="40% - Accent3 5 4 3" xfId="3786"/>
    <cellStyle name="40% - Accent3 5 4 3 2" xfId="9556"/>
    <cellStyle name="40% - Accent3 5 4 3 2 2" xfId="27213"/>
    <cellStyle name="40% - Accent3 5 4 3 2 2 2" xfId="50515"/>
    <cellStyle name="40% - Accent3 5 4 3 2 3" xfId="38919"/>
    <cellStyle name="40% - Accent3 5 4 3 3" xfId="15111"/>
    <cellStyle name="40% - Accent3 5 4 3 4" xfId="21441"/>
    <cellStyle name="40% - Accent3 5 4 3 4 2" xfId="44745"/>
    <cellStyle name="40% - Accent3 5 4 3 5" xfId="33149"/>
    <cellStyle name="40% - Accent3 5 4 4" xfId="6672"/>
    <cellStyle name="40% - Accent3 5 4 4 2" xfId="24329"/>
    <cellStyle name="40% - Accent3 5 4 4 2 2" xfId="47631"/>
    <cellStyle name="40% - Accent3 5 4 4 3" xfId="36035"/>
    <cellStyle name="40% - Accent3 5 4 5" xfId="15108"/>
    <cellStyle name="40% - Accent3 5 4 6" xfId="18609"/>
    <cellStyle name="40% - Accent3 5 4 6 2" xfId="41992"/>
    <cellStyle name="40% - Accent3 5 4 7" xfId="30265"/>
    <cellStyle name="40% - Accent3 5 5" xfId="801"/>
    <cellStyle name="40% - Accent3 5 5 2" xfId="2194"/>
    <cellStyle name="40% - Accent3 5 5 2 2" xfId="5078"/>
    <cellStyle name="40% - Accent3 5 5 2 2 2" xfId="10848"/>
    <cellStyle name="40% - Accent3 5 5 2 2 2 2" xfId="28505"/>
    <cellStyle name="40% - Accent3 5 5 2 2 2 2 2" xfId="51807"/>
    <cellStyle name="40% - Accent3 5 5 2 2 2 3" xfId="40211"/>
    <cellStyle name="40% - Accent3 5 5 2 2 3" xfId="15114"/>
    <cellStyle name="40% - Accent3 5 5 2 2 4" xfId="22733"/>
    <cellStyle name="40% - Accent3 5 5 2 2 4 2" xfId="46037"/>
    <cellStyle name="40% - Accent3 5 5 2 2 5" xfId="34441"/>
    <cellStyle name="40% - Accent3 5 5 2 3" xfId="7964"/>
    <cellStyle name="40% - Accent3 5 5 2 3 2" xfId="25621"/>
    <cellStyle name="40% - Accent3 5 5 2 3 2 2" xfId="48923"/>
    <cellStyle name="40% - Accent3 5 5 2 3 3" xfId="37327"/>
    <cellStyle name="40% - Accent3 5 5 2 4" xfId="15113"/>
    <cellStyle name="40% - Accent3 5 5 2 5" xfId="19849"/>
    <cellStyle name="40% - Accent3 5 5 2 5 2" xfId="43153"/>
    <cellStyle name="40% - Accent3 5 5 2 6" xfId="31557"/>
    <cellStyle name="40% - Accent3 5 5 3" xfId="3685"/>
    <cellStyle name="40% - Accent3 5 5 3 2" xfId="9455"/>
    <cellStyle name="40% - Accent3 5 5 3 2 2" xfId="27112"/>
    <cellStyle name="40% - Accent3 5 5 3 2 2 2" xfId="50414"/>
    <cellStyle name="40% - Accent3 5 5 3 2 3" xfId="38818"/>
    <cellStyle name="40% - Accent3 5 5 3 3" xfId="15115"/>
    <cellStyle name="40% - Accent3 5 5 3 4" xfId="21340"/>
    <cellStyle name="40% - Accent3 5 5 3 4 2" xfId="44644"/>
    <cellStyle name="40% - Accent3 5 5 3 5" xfId="33048"/>
    <cellStyle name="40% - Accent3 5 5 4" xfId="6571"/>
    <cellStyle name="40% - Accent3 5 5 4 2" xfId="24228"/>
    <cellStyle name="40% - Accent3 5 5 4 2 2" xfId="47530"/>
    <cellStyle name="40% - Accent3 5 5 4 3" xfId="35934"/>
    <cellStyle name="40% - Accent3 5 5 5" xfId="15112"/>
    <cellStyle name="40% - Accent3 5 5 6" xfId="18710"/>
    <cellStyle name="40% - Accent3 5 5 6 2" xfId="42093"/>
    <cellStyle name="40% - Accent3 5 5 7" xfId="30164"/>
    <cellStyle name="40% - Accent3 5 6" xfId="1548"/>
    <cellStyle name="40% - Accent3 5 6 2" xfId="4432"/>
    <cellStyle name="40% - Accent3 5 6 2 2" xfId="10202"/>
    <cellStyle name="40% - Accent3 5 6 2 2 2" xfId="27859"/>
    <cellStyle name="40% - Accent3 5 6 2 2 2 2" xfId="51161"/>
    <cellStyle name="40% - Accent3 5 6 2 2 3" xfId="39565"/>
    <cellStyle name="40% - Accent3 5 6 2 3" xfId="15117"/>
    <cellStyle name="40% - Accent3 5 6 2 4" xfId="22087"/>
    <cellStyle name="40% - Accent3 5 6 2 4 2" xfId="45391"/>
    <cellStyle name="40% - Accent3 5 6 2 5" xfId="33795"/>
    <cellStyle name="40% - Accent3 5 6 3" xfId="7318"/>
    <cellStyle name="40% - Accent3 5 6 3 2" xfId="24975"/>
    <cellStyle name="40% - Accent3 5 6 3 2 2" xfId="48277"/>
    <cellStyle name="40% - Accent3 5 6 3 3" xfId="36681"/>
    <cellStyle name="40% - Accent3 5 6 4" xfId="15116"/>
    <cellStyle name="40% - Accent3 5 6 5" xfId="17963"/>
    <cellStyle name="40% - Accent3 5 6 5 2" xfId="41346"/>
    <cellStyle name="40% - Accent3 5 6 6" xfId="30911"/>
    <cellStyle name="40% - Accent3 5 7" xfId="3039"/>
    <cellStyle name="40% - Accent3 5 7 2" xfId="8809"/>
    <cellStyle name="40% - Accent3 5 7 2 2" xfId="26466"/>
    <cellStyle name="40% - Accent3 5 7 2 2 2" xfId="49768"/>
    <cellStyle name="40% - Accent3 5 7 2 3" xfId="38172"/>
    <cellStyle name="40% - Accent3 5 7 3" xfId="15118"/>
    <cellStyle name="40% - Accent3 5 7 4" xfId="20694"/>
    <cellStyle name="40% - Accent3 5 7 4 2" xfId="43998"/>
    <cellStyle name="40% - Accent3 5 7 5" xfId="32402"/>
    <cellStyle name="40% - Accent3 5 8" xfId="5925"/>
    <cellStyle name="40% - Accent3 5 8 2" xfId="23582"/>
    <cellStyle name="40% - Accent3 5 8 2 2" xfId="46884"/>
    <cellStyle name="40% - Accent3 5 8 3" xfId="35288"/>
    <cellStyle name="40% - Accent3 5 9" xfId="15091"/>
    <cellStyle name="40% - Accent3 6" xfId="143"/>
    <cellStyle name="40% - Accent3 6 10" xfId="19368"/>
    <cellStyle name="40% - Accent3 6 10 2" xfId="42725"/>
    <cellStyle name="40% - Accent3 6 11" xfId="29532"/>
    <cellStyle name="40% - Accent3 6 2" xfId="316"/>
    <cellStyle name="40% - Accent3 6 2 2" xfId="1089"/>
    <cellStyle name="40% - Accent3 6 2 2 2" xfId="2482"/>
    <cellStyle name="40% - Accent3 6 2 2 2 2" xfId="5366"/>
    <cellStyle name="40% - Accent3 6 2 2 2 2 2" xfId="11136"/>
    <cellStyle name="40% - Accent3 6 2 2 2 2 2 2" xfId="28793"/>
    <cellStyle name="40% - Accent3 6 2 2 2 2 2 2 2" xfId="52095"/>
    <cellStyle name="40% - Accent3 6 2 2 2 2 2 3" xfId="40499"/>
    <cellStyle name="40% - Accent3 6 2 2 2 2 3" xfId="15123"/>
    <cellStyle name="40% - Accent3 6 2 2 2 2 4" xfId="23021"/>
    <cellStyle name="40% - Accent3 6 2 2 2 2 4 2" xfId="46325"/>
    <cellStyle name="40% - Accent3 6 2 2 2 2 5" xfId="34729"/>
    <cellStyle name="40% - Accent3 6 2 2 2 3" xfId="8252"/>
    <cellStyle name="40% - Accent3 6 2 2 2 3 2" xfId="25909"/>
    <cellStyle name="40% - Accent3 6 2 2 2 3 2 2" xfId="49211"/>
    <cellStyle name="40% - Accent3 6 2 2 2 3 3" xfId="37615"/>
    <cellStyle name="40% - Accent3 6 2 2 2 4" xfId="15122"/>
    <cellStyle name="40% - Accent3 6 2 2 2 5" xfId="20137"/>
    <cellStyle name="40% - Accent3 6 2 2 2 5 2" xfId="43441"/>
    <cellStyle name="40% - Accent3 6 2 2 2 6" xfId="31845"/>
    <cellStyle name="40% - Accent3 6 2 2 3" xfId="3973"/>
    <cellStyle name="40% - Accent3 6 2 2 3 2" xfId="9743"/>
    <cellStyle name="40% - Accent3 6 2 2 3 2 2" xfId="27400"/>
    <cellStyle name="40% - Accent3 6 2 2 3 2 2 2" xfId="50702"/>
    <cellStyle name="40% - Accent3 6 2 2 3 2 3" xfId="39106"/>
    <cellStyle name="40% - Accent3 6 2 2 3 3" xfId="15124"/>
    <cellStyle name="40% - Accent3 6 2 2 3 4" xfId="21628"/>
    <cellStyle name="40% - Accent3 6 2 2 3 4 2" xfId="44932"/>
    <cellStyle name="40% - Accent3 6 2 2 3 5" xfId="33336"/>
    <cellStyle name="40% - Accent3 6 2 2 4" xfId="6859"/>
    <cellStyle name="40% - Accent3 6 2 2 4 2" xfId="24516"/>
    <cellStyle name="40% - Accent3 6 2 2 4 2 2" xfId="47818"/>
    <cellStyle name="40% - Accent3 6 2 2 4 3" xfId="36222"/>
    <cellStyle name="40% - Accent3 6 2 2 5" xfId="15121"/>
    <cellStyle name="40% - Accent3 6 2 2 6" xfId="18422"/>
    <cellStyle name="40% - Accent3 6 2 2 6 2" xfId="41805"/>
    <cellStyle name="40% - Accent3 6 2 2 7" xfId="30452"/>
    <cellStyle name="40% - Accent3 6 2 3" xfId="1735"/>
    <cellStyle name="40% - Accent3 6 2 3 2" xfId="4619"/>
    <cellStyle name="40% - Accent3 6 2 3 2 2" xfId="10389"/>
    <cellStyle name="40% - Accent3 6 2 3 2 2 2" xfId="28046"/>
    <cellStyle name="40% - Accent3 6 2 3 2 2 2 2" xfId="51348"/>
    <cellStyle name="40% - Accent3 6 2 3 2 2 3" xfId="39752"/>
    <cellStyle name="40% - Accent3 6 2 3 2 3" xfId="15126"/>
    <cellStyle name="40% - Accent3 6 2 3 2 4" xfId="22274"/>
    <cellStyle name="40% - Accent3 6 2 3 2 4 2" xfId="45578"/>
    <cellStyle name="40% - Accent3 6 2 3 2 5" xfId="33982"/>
    <cellStyle name="40% - Accent3 6 2 3 3" xfId="7505"/>
    <cellStyle name="40% - Accent3 6 2 3 3 2" xfId="25162"/>
    <cellStyle name="40% - Accent3 6 2 3 3 2 2" xfId="48464"/>
    <cellStyle name="40% - Accent3 6 2 3 3 3" xfId="36868"/>
    <cellStyle name="40% - Accent3 6 2 3 4" xfId="15125"/>
    <cellStyle name="40% - Accent3 6 2 3 5" xfId="17776"/>
    <cellStyle name="40% - Accent3 6 2 3 5 2" xfId="41159"/>
    <cellStyle name="40% - Accent3 6 2 3 6" xfId="31098"/>
    <cellStyle name="40% - Accent3 6 2 4" xfId="3226"/>
    <cellStyle name="40% - Accent3 6 2 4 2" xfId="8996"/>
    <cellStyle name="40% - Accent3 6 2 4 2 2" xfId="26653"/>
    <cellStyle name="40% - Accent3 6 2 4 2 2 2" xfId="49955"/>
    <cellStyle name="40% - Accent3 6 2 4 2 3" xfId="38359"/>
    <cellStyle name="40% - Accent3 6 2 4 3" xfId="15127"/>
    <cellStyle name="40% - Accent3 6 2 4 4" xfId="20881"/>
    <cellStyle name="40% - Accent3 6 2 4 4 2" xfId="44185"/>
    <cellStyle name="40% - Accent3 6 2 4 5" xfId="32589"/>
    <cellStyle name="40% - Accent3 6 2 5" xfId="6112"/>
    <cellStyle name="40% - Accent3 6 2 5 2" xfId="23769"/>
    <cellStyle name="40% - Accent3 6 2 5 2 2" xfId="47071"/>
    <cellStyle name="40% - Accent3 6 2 5 3" xfId="35475"/>
    <cellStyle name="40% - Accent3 6 2 6" xfId="15120"/>
    <cellStyle name="40% - Accent3 6 2 7" xfId="19195"/>
    <cellStyle name="40% - Accent3 6 2 7 2" xfId="42552"/>
    <cellStyle name="40% - Accent3 6 2 8" xfId="29705"/>
    <cellStyle name="40% - Accent3 6 3" xfId="702"/>
    <cellStyle name="40% - Accent3 6 3 2" xfId="1435"/>
    <cellStyle name="40% - Accent3 6 3 2 2" xfId="2828"/>
    <cellStyle name="40% - Accent3 6 3 2 2 2" xfId="5712"/>
    <cellStyle name="40% - Accent3 6 3 2 2 2 2" xfId="11482"/>
    <cellStyle name="40% - Accent3 6 3 2 2 2 2 2" xfId="29139"/>
    <cellStyle name="40% - Accent3 6 3 2 2 2 2 2 2" xfId="52441"/>
    <cellStyle name="40% - Accent3 6 3 2 2 2 2 3" xfId="40845"/>
    <cellStyle name="40% - Accent3 6 3 2 2 2 3" xfId="15131"/>
    <cellStyle name="40% - Accent3 6 3 2 2 2 4" xfId="23367"/>
    <cellStyle name="40% - Accent3 6 3 2 2 2 4 2" xfId="46671"/>
    <cellStyle name="40% - Accent3 6 3 2 2 2 5" xfId="35075"/>
    <cellStyle name="40% - Accent3 6 3 2 2 3" xfId="8598"/>
    <cellStyle name="40% - Accent3 6 3 2 2 3 2" xfId="26255"/>
    <cellStyle name="40% - Accent3 6 3 2 2 3 2 2" xfId="49557"/>
    <cellStyle name="40% - Accent3 6 3 2 2 3 3" xfId="37961"/>
    <cellStyle name="40% - Accent3 6 3 2 2 4" xfId="15130"/>
    <cellStyle name="40% - Accent3 6 3 2 2 5" xfId="20483"/>
    <cellStyle name="40% - Accent3 6 3 2 2 5 2" xfId="43787"/>
    <cellStyle name="40% - Accent3 6 3 2 2 6" xfId="32191"/>
    <cellStyle name="40% - Accent3 6 3 2 3" xfId="4319"/>
    <cellStyle name="40% - Accent3 6 3 2 3 2" xfId="10089"/>
    <cellStyle name="40% - Accent3 6 3 2 3 2 2" xfId="27746"/>
    <cellStyle name="40% - Accent3 6 3 2 3 2 2 2" xfId="51048"/>
    <cellStyle name="40% - Accent3 6 3 2 3 2 3" xfId="39452"/>
    <cellStyle name="40% - Accent3 6 3 2 3 3" xfId="15132"/>
    <cellStyle name="40% - Accent3 6 3 2 3 4" xfId="21974"/>
    <cellStyle name="40% - Accent3 6 3 2 3 4 2" xfId="45278"/>
    <cellStyle name="40% - Accent3 6 3 2 3 5" xfId="33682"/>
    <cellStyle name="40% - Accent3 6 3 2 4" xfId="7205"/>
    <cellStyle name="40% - Accent3 6 3 2 4 2" xfId="24862"/>
    <cellStyle name="40% - Accent3 6 3 2 4 2 2" xfId="48164"/>
    <cellStyle name="40% - Accent3 6 3 2 4 3" xfId="36568"/>
    <cellStyle name="40% - Accent3 6 3 2 5" xfId="15129"/>
    <cellStyle name="40% - Accent3 6 3 2 6" xfId="18076"/>
    <cellStyle name="40% - Accent3 6 3 2 6 2" xfId="41459"/>
    <cellStyle name="40% - Accent3 6 3 2 7" xfId="30798"/>
    <cellStyle name="40% - Accent3 6 3 3" xfId="2095"/>
    <cellStyle name="40% - Accent3 6 3 3 2" xfId="4979"/>
    <cellStyle name="40% - Accent3 6 3 3 2 2" xfId="10749"/>
    <cellStyle name="40% - Accent3 6 3 3 2 2 2" xfId="28406"/>
    <cellStyle name="40% - Accent3 6 3 3 2 2 2 2" xfId="51708"/>
    <cellStyle name="40% - Accent3 6 3 3 2 2 3" xfId="40112"/>
    <cellStyle name="40% - Accent3 6 3 3 2 3" xfId="15134"/>
    <cellStyle name="40% - Accent3 6 3 3 2 4" xfId="22634"/>
    <cellStyle name="40% - Accent3 6 3 3 2 4 2" xfId="45938"/>
    <cellStyle name="40% - Accent3 6 3 3 2 5" xfId="34342"/>
    <cellStyle name="40% - Accent3 6 3 3 3" xfId="7865"/>
    <cellStyle name="40% - Accent3 6 3 3 3 2" xfId="25522"/>
    <cellStyle name="40% - Accent3 6 3 3 3 2 2" xfId="48824"/>
    <cellStyle name="40% - Accent3 6 3 3 3 3" xfId="37228"/>
    <cellStyle name="40% - Accent3 6 3 3 4" xfId="15133"/>
    <cellStyle name="40% - Accent3 6 3 3 5" xfId="19750"/>
    <cellStyle name="40% - Accent3 6 3 3 5 2" xfId="43054"/>
    <cellStyle name="40% - Accent3 6 3 3 6" xfId="31458"/>
    <cellStyle name="40% - Accent3 6 3 4" xfId="3586"/>
    <cellStyle name="40% - Accent3 6 3 4 2" xfId="9356"/>
    <cellStyle name="40% - Accent3 6 3 4 2 2" xfId="27013"/>
    <cellStyle name="40% - Accent3 6 3 4 2 2 2" xfId="50315"/>
    <cellStyle name="40% - Accent3 6 3 4 2 3" xfId="38719"/>
    <cellStyle name="40% - Accent3 6 3 4 3" xfId="15135"/>
    <cellStyle name="40% - Accent3 6 3 4 4" xfId="21241"/>
    <cellStyle name="40% - Accent3 6 3 4 4 2" xfId="44545"/>
    <cellStyle name="40% - Accent3 6 3 4 5" xfId="32949"/>
    <cellStyle name="40% - Accent3 6 3 5" xfId="6472"/>
    <cellStyle name="40% - Accent3 6 3 5 2" xfId="24129"/>
    <cellStyle name="40% - Accent3 6 3 5 2 2" xfId="47431"/>
    <cellStyle name="40% - Accent3 6 3 5 3" xfId="35835"/>
    <cellStyle name="40% - Accent3 6 3 6" xfId="15128"/>
    <cellStyle name="40% - Accent3 6 3 7" xfId="18809"/>
    <cellStyle name="40% - Accent3 6 3 7 2" xfId="42192"/>
    <cellStyle name="40% - Accent3 6 3 8" xfId="30065"/>
    <cellStyle name="40% - Accent3 6 4" xfId="916"/>
    <cellStyle name="40% - Accent3 6 4 2" xfId="2309"/>
    <cellStyle name="40% - Accent3 6 4 2 2" xfId="5193"/>
    <cellStyle name="40% - Accent3 6 4 2 2 2" xfId="10963"/>
    <cellStyle name="40% - Accent3 6 4 2 2 2 2" xfId="28620"/>
    <cellStyle name="40% - Accent3 6 4 2 2 2 2 2" xfId="51922"/>
    <cellStyle name="40% - Accent3 6 4 2 2 2 3" xfId="40326"/>
    <cellStyle name="40% - Accent3 6 4 2 2 3" xfId="15138"/>
    <cellStyle name="40% - Accent3 6 4 2 2 4" xfId="22848"/>
    <cellStyle name="40% - Accent3 6 4 2 2 4 2" xfId="46152"/>
    <cellStyle name="40% - Accent3 6 4 2 2 5" xfId="34556"/>
    <cellStyle name="40% - Accent3 6 4 2 3" xfId="8079"/>
    <cellStyle name="40% - Accent3 6 4 2 3 2" xfId="25736"/>
    <cellStyle name="40% - Accent3 6 4 2 3 2 2" xfId="49038"/>
    <cellStyle name="40% - Accent3 6 4 2 3 3" xfId="37442"/>
    <cellStyle name="40% - Accent3 6 4 2 4" xfId="15137"/>
    <cellStyle name="40% - Accent3 6 4 2 5" xfId="19964"/>
    <cellStyle name="40% - Accent3 6 4 2 5 2" xfId="43268"/>
    <cellStyle name="40% - Accent3 6 4 2 6" xfId="31672"/>
    <cellStyle name="40% - Accent3 6 4 3" xfId="3800"/>
    <cellStyle name="40% - Accent3 6 4 3 2" xfId="9570"/>
    <cellStyle name="40% - Accent3 6 4 3 2 2" xfId="27227"/>
    <cellStyle name="40% - Accent3 6 4 3 2 2 2" xfId="50529"/>
    <cellStyle name="40% - Accent3 6 4 3 2 3" xfId="38933"/>
    <cellStyle name="40% - Accent3 6 4 3 3" xfId="15139"/>
    <cellStyle name="40% - Accent3 6 4 3 4" xfId="21455"/>
    <cellStyle name="40% - Accent3 6 4 3 4 2" xfId="44759"/>
    <cellStyle name="40% - Accent3 6 4 3 5" xfId="33163"/>
    <cellStyle name="40% - Accent3 6 4 4" xfId="6686"/>
    <cellStyle name="40% - Accent3 6 4 4 2" xfId="24343"/>
    <cellStyle name="40% - Accent3 6 4 4 2 2" xfId="47645"/>
    <cellStyle name="40% - Accent3 6 4 4 3" xfId="36049"/>
    <cellStyle name="40% - Accent3 6 4 5" xfId="15136"/>
    <cellStyle name="40% - Accent3 6 4 6" xfId="18595"/>
    <cellStyle name="40% - Accent3 6 4 6 2" xfId="41978"/>
    <cellStyle name="40% - Accent3 6 4 7" xfId="30279"/>
    <cellStyle name="40% - Accent3 6 5" xfId="815"/>
    <cellStyle name="40% - Accent3 6 5 2" xfId="2208"/>
    <cellStyle name="40% - Accent3 6 5 2 2" xfId="5092"/>
    <cellStyle name="40% - Accent3 6 5 2 2 2" xfId="10862"/>
    <cellStyle name="40% - Accent3 6 5 2 2 2 2" xfId="28519"/>
    <cellStyle name="40% - Accent3 6 5 2 2 2 2 2" xfId="51821"/>
    <cellStyle name="40% - Accent3 6 5 2 2 2 3" xfId="40225"/>
    <cellStyle name="40% - Accent3 6 5 2 2 3" xfId="15142"/>
    <cellStyle name="40% - Accent3 6 5 2 2 4" xfId="22747"/>
    <cellStyle name="40% - Accent3 6 5 2 2 4 2" xfId="46051"/>
    <cellStyle name="40% - Accent3 6 5 2 2 5" xfId="34455"/>
    <cellStyle name="40% - Accent3 6 5 2 3" xfId="7978"/>
    <cellStyle name="40% - Accent3 6 5 2 3 2" xfId="25635"/>
    <cellStyle name="40% - Accent3 6 5 2 3 2 2" xfId="48937"/>
    <cellStyle name="40% - Accent3 6 5 2 3 3" xfId="37341"/>
    <cellStyle name="40% - Accent3 6 5 2 4" xfId="15141"/>
    <cellStyle name="40% - Accent3 6 5 2 5" xfId="19863"/>
    <cellStyle name="40% - Accent3 6 5 2 5 2" xfId="43167"/>
    <cellStyle name="40% - Accent3 6 5 2 6" xfId="31571"/>
    <cellStyle name="40% - Accent3 6 5 3" xfId="3699"/>
    <cellStyle name="40% - Accent3 6 5 3 2" xfId="9469"/>
    <cellStyle name="40% - Accent3 6 5 3 2 2" xfId="27126"/>
    <cellStyle name="40% - Accent3 6 5 3 2 2 2" xfId="50428"/>
    <cellStyle name="40% - Accent3 6 5 3 2 3" xfId="38832"/>
    <cellStyle name="40% - Accent3 6 5 3 3" xfId="15143"/>
    <cellStyle name="40% - Accent3 6 5 3 4" xfId="21354"/>
    <cellStyle name="40% - Accent3 6 5 3 4 2" xfId="44658"/>
    <cellStyle name="40% - Accent3 6 5 3 5" xfId="33062"/>
    <cellStyle name="40% - Accent3 6 5 4" xfId="6585"/>
    <cellStyle name="40% - Accent3 6 5 4 2" xfId="24242"/>
    <cellStyle name="40% - Accent3 6 5 4 2 2" xfId="47544"/>
    <cellStyle name="40% - Accent3 6 5 4 3" xfId="35948"/>
    <cellStyle name="40% - Accent3 6 5 5" xfId="15140"/>
    <cellStyle name="40% - Accent3 6 5 6" xfId="18696"/>
    <cellStyle name="40% - Accent3 6 5 6 2" xfId="42079"/>
    <cellStyle name="40% - Accent3 6 5 7" xfId="30178"/>
    <cellStyle name="40% - Accent3 6 6" xfId="1562"/>
    <cellStyle name="40% - Accent3 6 6 2" xfId="4446"/>
    <cellStyle name="40% - Accent3 6 6 2 2" xfId="10216"/>
    <cellStyle name="40% - Accent3 6 6 2 2 2" xfId="27873"/>
    <cellStyle name="40% - Accent3 6 6 2 2 2 2" xfId="51175"/>
    <cellStyle name="40% - Accent3 6 6 2 2 3" xfId="39579"/>
    <cellStyle name="40% - Accent3 6 6 2 3" xfId="15145"/>
    <cellStyle name="40% - Accent3 6 6 2 4" xfId="22101"/>
    <cellStyle name="40% - Accent3 6 6 2 4 2" xfId="45405"/>
    <cellStyle name="40% - Accent3 6 6 2 5" xfId="33809"/>
    <cellStyle name="40% - Accent3 6 6 3" xfId="7332"/>
    <cellStyle name="40% - Accent3 6 6 3 2" xfId="24989"/>
    <cellStyle name="40% - Accent3 6 6 3 2 2" xfId="48291"/>
    <cellStyle name="40% - Accent3 6 6 3 3" xfId="36695"/>
    <cellStyle name="40% - Accent3 6 6 4" xfId="15144"/>
    <cellStyle name="40% - Accent3 6 6 5" xfId="17949"/>
    <cellStyle name="40% - Accent3 6 6 5 2" xfId="41332"/>
    <cellStyle name="40% - Accent3 6 6 6" xfId="30925"/>
    <cellStyle name="40% - Accent3 6 7" xfId="3053"/>
    <cellStyle name="40% - Accent3 6 7 2" xfId="8823"/>
    <cellStyle name="40% - Accent3 6 7 2 2" xfId="26480"/>
    <cellStyle name="40% - Accent3 6 7 2 2 2" xfId="49782"/>
    <cellStyle name="40% - Accent3 6 7 2 3" xfId="38186"/>
    <cellStyle name="40% - Accent3 6 7 3" xfId="15146"/>
    <cellStyle name="40% - Accent3 6 7 4" xfId="20708"/>
    <cellStyle name="40% - Accent3 6 7 4 2" xfId="44012"/>
    <cellStyle name="40% - Accent3 6 7 5" xfId="32416"/>
    <cellStyle name="40% - Accent3 6 8" xfId="5939"/>
    <cellStyle name="40% - Accent3 6 8 2" xfId="23596"/>
    <cellStyle name="40% - Accent3 6 8 2 2" xfId="46898"/>
    <cellStyle name="40% - Accent3 6 8 3" xfId="35302"/>
    <cellStyle name="40% - Accent3 6 9" xfId="15119"/>
    <cellStyle name="40% - Accent3 7" xfId="157"/>
    <cellStyle name="40% - Accent3 7 10" xfId="19354"/>
    <cellStyle name="40% - Accent3 7 10 2" xfId="42711"/>
    <cellStyle name="40% - Accent3 7 11" xfId="29546"/>
    <cellStyle name="40% - Accent3 7 2" xfId="487"/>
    <cellStyle name="40% - Accent3 7 2 2" xfId="1220"/>
    <cellStyle name="40% - Accent3 7 2 2 2" xfId="2613"/>
    <cellStyle name="40% - Accent3 7 2 2 2 2" xfId="5497"/>
    <cellStyle name="40% - Accent3 7 2 2 2 2 2" xfId="11267"/>
    <cellStyle name="40% - Accent3 7 2 2 2 2 2 2" xfId="28924"/>
    <cellStyle name="40% - Accent3 7 2 2 2 2 2 2 2" xfId="52226"/>
    <cellStyle name="40% - Accent3 7 2 2 2 2 2 3" xfId="40630"/>
    <cellStyle name="40% - Accent3 7 2 2 2 2 3" xfId="15151"/>
    <cellStyle name="40% - Accent3 7 2 2 2 2 4" xfId="23152"/>
    <cellStyle name="40% - Accent3 7 2 2 2 2 4 2" xfId="46456"/>
    <cellStyle name="40% - Accent3 7 2 2 2 2 5" xfId="34860"/>
    <cellStyle name="40% - Accent3 7 2 2 2 3" xfId="8383"/>
    <cellStyle name="40% - Accent3 7 2 2 2 3 2" xfId="26040"/>
    <cellStyle name="40% - Accent3 7 2 2 2 3 2 2" xfId="49342"/>
    <cellStyle name="40% - Accent3 7 2 2 2 3 3" xfId="37746"/>
    <cellStyle name="40% - Accent3 7 2 2 2 4" xfId="15150"/>
    <cellStyle name="40% - Accent3 7 2 2 2 5" xfId="20268"/>
    <cellStyle name="40% - Accent3 7 2 2 2 5 2" xfId="43572"/>
    <cellStyle name="40% - Accent3 7 2 2 2 6" xfId="31976"/>
    <cellStyle name="40% - Accent3 7 2 2 3" xfId="4104"/>
    <cellStyle name="40% - Accent3 7 2 2 3 2" xfId="9874"/>
    <cellStyle name="40% - Accent3 7 2 2 3 2 2" xfId="27531"/>
    <cellStyle name="40% - Accent3 7 2 2 3 2 2 2" xfId="50833"/>
    <cellStyle name="40% - Accent3 7 2 2 3 2 3" xfId="39237"/>
    <cellStyle name="40% - Accent3 7 2 2 3 3" xfId="15152"/>
    <cellStyle name="40% - Accent3 7 2 2 3 4" xfId="21759"/>
    <cellStyle name="40% - Accent3 7 2 2 3 4 2" xfId="45063"/>
    <cellStyle name="40% - Accent3 7 2 2 3 5" xfId="33467"/>
    <cellStyle name="40% - Accent3 7 2 2 4" xfId="6990"/>
    <cellStyle name="40% - Accent3 7 2 2 4 2" xfId="24647"/>
    <cellStyle name="40% - Accent3 7 2 2 4 2 2" xfId="47949"/>
    <cellStyle name="40% - Accent3 7 2 2 4 3" xfId="36353"/>
    <cellStyle name="40% - Accent3 7 2 2 5" xfId="15149"/>
    <cellStyle name="40% - Accent3 7 2 2 6" xfId="18291"/>
    <cellStyle name="40% - Accent3 7 2 2 6 2" xfId="41674"/>
    <cellStyle name="40% - Accent3 7 2 2 7" xfId="30583"/>
    <cellStyle name="40% - Accent3 7 2 3" xfId="1880"/>
    <cellStyle name="40% - Accent3 7 2 3 2" xfId="4764"/>
    <cellStyle name="40% - Accent3 7 2 3 2 2" xfId="10534"/>
    <cellStyle name="40% - Accent3 7 2 3 2 2 2" xfId="28191"/>
    <cellStyle name="40% - Accent3 7 2 3 2 2 2 2" xfId="51493"/>
    <cellStyle name="40% - Accent3 7 2 3 2 2 3" xfId="39897"/>
    <cellStyle name="40% - Accent3 7 2 3 2 3" xfId="15154"/>
    <cellStyle name="40% - Accent3 7 2 3 2 4" xfId="22419"/>
    <cellStyle name="40% - Accent3 7 2 3 2 4 2" xfId="45723"/>
    <cellStyle name="40% - Accent3 7 2 3 2 5" xfId="34127"/>
    <cellStyle name="40% - Accent3 7 2 3 3" xfId="7650"/>
    <cellStyle name="40% - Accent3 7 2 3 3 2" xfId="25307"/>
    <cellStyle name="40% - Accent3 7 2 3 3 2 2" xfId="48609"/>
    <cellStyle name="40% - Accent3 7 2 3 3 3" xfId="37013"/>
    <cellStyle name="40% - Accent3 7 2 3 4" xfId="15153"/>
    <cellStyle name="40% - Accent3 7 2 3 5" xfId="19535"/>
    <cellStyle name="40% - Accent3 7 2 3 5 2" xfId="42839"/>
    <cellStyle name="40% - Accent3 7 2 3 6" xfId="31243"/>
    <cellStyle name="40% - Accent3 7 2 4" xfId="3371"/>
    <cellStyle name="40% - Accent3 7 2 4 2" xfId="9141"/>
    <cellStyle name="40% - Accent3 7 2 4 2 2" xfId="26798"/>
    <cellStyle name="40% - Accent3 7 2 4 2 2 2" xfId="50100"/>
    <cellStyle name="40% - Accent3 7 2 4 2 3" xfId="38504"/>
    <cellStyle name="40% - Accent3 7 2 4 3" xfId="15155"/>
    <cellStyle name="40% - Accent3 7 2 4 4" xfId="21026"/>
    <cellStyle name="40% - Accent3 7 2 4 4 2" xfId="44330"/>
    <cellStyle name="40% - Accent3 7 2 4 5" xfId="32734"/>
    <cellStyle name="40% - Accent3 7 2 5" xfId="6257"/>
    <cellStyle name="40% - Accent3 7 2 5 2" xfId="23914"/>
    <cellStyle name="40% - Accent3 7 2 5 2 2" xfId="47216"/>
    <cellStyle name="40% - Accent3 7 2 5 3" xfId="35620"/>
    <cellStyle name="40% - Accent3 7 2 6" xfId="15148"/>
    <cellStyle name="40% - Accent3 7 2 7" xfId="19024"/>
    <cellStyle name="40% - Accent3 7 2 7 2" xfId="42407"/>
    <cellStyle name="40% - Accent3 7 2 8" xfId="29850"/>
    <cellStyle name="40% - Accent3 7 3" xfId="716"/>
    <cellStyle name="40% - Accent3 7 3 2" xfId="1449"/>
    <cellStyle name="40% - Accent3 7 3 2 2" xfId="2842"/>
    <cellStyle name="40% - Accent3 7 3 2 2 2" xfId="5726"/>
    <cellStyle name="40% - Accent3 7 3 2 2 2 2" xfId="11496"/>
    <cellStyle name="40% - Accent3 7 3 2 2 2 2 2" xfId="29153"/>
    <cellStyle name="40% - Accent3 7 3 2 2 2 2 2 2" xfId="52455"/>
    <cellStyle name="40% - Accent3 7 3 2 2 2 2 3" xfId="40859"/>
    <cellStyle name="40% - Accent3 7 3 2 2 2 3" xfId="15159"/>
    <cellStyle name="40% - Accent3 7 3 2 2 2 4" xfId="23381"/>
    <cellStyle name="40% - Accent3 7 3 2 2 2 4 2" xfId="46685"/>
    <cellStyle name="40% - Accent3 7 3 2 2 2 5" xfId="35089"/>
    <cellStyle name="40% - Accent3 7 3 2 2 3" xfId="8612"/>
    <cellStyle name="40% - Accent3 7 3 2 2 3 2" xfId="26269"/>
    <cellStyle name="40% - Accent3 7 3 2 2 3 2 2" xfId="49571"/>
    <cellStyle name="40% - Accent3 7 3 2 2 3 3" xfId="37975"/>
    <cellStyle name="40% - Accent3 7 3 2 2 4" xfId="15158"/>
    <cellStyle name="40% - Accent3 7 3 2 2 5" xfId="20497"/>
    <cellStyle name="40% - Accent3 7 3 2 2 5 2" xfId="43801"/>
    <cellStyle name="40% - Accent3 7 3 2 2 6" xfId="32205"/>
    <cellStyle name="40% - Accent3 7 3 2 3" xfId="4333"/>
    <cellStyle name="40% - Accent3 7 3 2 3 2" xfId="10103"/>
    <cellStyle name="40% - Accent3 7 3 2 3 2 2" xfId="27760"/>
    <cellStyle name="40% - Accent3 7 3 2 3 2 2 2" xfId="51062"/>
    <cellStyle name="40% - Accent3 7 3 2 3 2 3" xfId="39466"/>
    <cellStyle name="40% - Accent3 7 3 2 3 3" xfId="15160"/>
    <cellStyle name="40% - Accent3 7 3 2 3 4" xfId="21988"/>
    <cellStyle name="40% - Accent3 7 3 2 3 4 2" xfId="45292"/>
    <cellStyle name="40% - Accent3 7 3 2 3 5" xfId="33696"/>
    <cellStyle name="40% - Accent3 7 3 2 4" xfId="7219"/>
    <cellStyle name="40% - Accent3 7 3 2 4 2" xfId="24876"/>
    <cellStyle name="40% - Accent3 7 3 2 4 2 2" xfId="48178"/>
    <cellStyle name="40% - Accent3 7 3 2 4 3" xfId="36582"/>
    <cellStyle name="40% - Accent3 7 3 2 5" xfId="15157"/>
    <cellStyle name="40% - Accent3 7 3 2 6" xfId="18062"/>
    <cellStyle name="40% - Accent3 7 3 2 6 2" xfId="41445"/>
    <cellStyle name="40% - Accent3 7 3 2 7" xfId="30812"/>
    <cellStyle name="40% - Accent3 7 3 3" xfId="2109"/>
    <cellStyle name="40% - Accent3 7 3 3 2" xfId="4993"/>
    <cellStyle name="40% - Accent3 7 3 3 2 2" xfId="10763"/>
    <cellStyle name="40% - Accent3 7 3 3 2 2 2" xfId="28420"/>
    <cellStyle name="40% - Accent3 7 3 3 2 2 2 2" xfId="51722"/>
    <cellStyle name="40% - Accent3 7 3 3 2 2 3" xfId="40126"/>
    <cellStyle name="40% - Accent3 7 3 3 2 3" xfId="15162"/>
    <cellStyle name="40% - Accent3 7 3 3 2 4" xfId="22648"/>
    <cellStyle name="40% - Accent3 7 3 3 2 4 2" xfId="45952"/>
    <cellStyle name="40% - Accent3 7 3 3 2 5" xfId="34356"/>
    <cellStyle name="40% - Accent3 7 3 3 3" xfId="7879"/>
    <cellStyle name="40% - Accent3 7 3 3 3 2" xfId="25536"/>
    <cellStyle name="40% - Accent3 7 3 3 3 2 2" xfId="48838"/>
    <cellStyle name="40% - Accent3 7 3 3 3 3" xfId="37242"/>
    <cellStyle name="40% - Accent3 7 3 3 4" xfId="15161"/>
    <cellStyle name="40% - Accent3 7 3 3 5" xfId="19764"/>
    <cellStyle name="40% - Accent3 7 3 3 5 2" xfId="43068"/>
    <cellStyle name="40% - Accent3 7 3 3 6" xfId="31472"/>
    <cellStyle name="40% - Accent3 7 3 4" xfId="3600"/>
    <cellStyle name="40% - Accent3 7 3 4 2" xfId="9370"/>
    <cellStyle name="40% - Accent3 7 3 4 2 2" xfId="27027"/>
    <cellStyle name="40% - Accent3 7 3 4 2 2 2" xfId="50329"/>
    <cellStyle name="40% - Accent3 7 3 4 2 3" xfId="38733"/>
    <cellStyle name="40% - Accent3 7 3 4 3" xfId="15163"/>
    <cellStyle name="40% - Accent3 7 3 4 4" xfId="21255"/>
    <cellStyle name="40% - Accent3 7 3 4 4 2" xfId="44559"/>
    <cellStyle name="40% - Accent3 7 3 4 5" xfId="32963"/>
    <cellStyle name="40% - Accent3 7 3 5" xfId="6486"/>
    <cellStyle name="40% - Accent3 7 3 5 2" xfId="24143"/>
    <cellStyle name="40% - Accent3 7 3 5 2 2" xfId="47445"/>
    <cellStyle name="40% - Accent3 7 3 5 3" xfId="35849"/>
    <cellStyle name="40% - Accent3 7 3 6" xfId="15156"/>
    <cellStyle name="40% - Accent3 7 3 7" xfId="18795"/>
    <cellStyle name="40% - Accent3 7 3 7 2" xfId="42178"/>
    <cellStyle name="40% - Accent3 7 3 8" xfId="30079"/>
    <cellStyle name="40% - Accent3 7 4" xfId="930"/>
    <cellStyle name="40% - Accent3 7 4 2" xfId="2323"/>
    <cellStyle name="40% - Accent3 7 4 2 2" xfId="5207"/>
    <cellStyle name="40% - Accent3 7 4 2 2 2" xfId="10977"/>
    <cellStyle name="40% - Accent3 7 4 2 2 2 2" xfId="28634"/>
    <cellStyle name="40% - Accent3 7 4 2 2 2 2 2" xfId="51936"/>
    <cellStyle name="40% - Accent3 7 4 2 2 2 3" xfId="40340"/>
    <cellStyle name="40% - Accent3 7 4 2 2 3" xfId="15166"/>
    <cellStyle name="40% - Accent3 7 4 2 2 4" xfId="22862"/>
    <cellStyle name="40% - Accent3 7 4 2 2 4 2" xfId="46166"/>
    <cellStyle name="40% - Accent3 7 4 2 2 5" xfId="34570"/>
    <cellStyle name="40% - Accent3 7 4 2 3" xfId="8093"/>
    <cellStyle name="40% - Accent3 7 4 2 3 2" xfId="25750"/>
    <cellStyle name="40% - Accent3 7 4 2 3 2 2" xfId="49052"/>
    <cellStyle name="40% - Accent3 7 4 2 3 3" xfId="37456"/>
    <cellStyle name="40% - Accent3 7 4 2 4" xfId="15165"/>
    <cellStyle name="40% - Accent3 7 4 2 5" xfId="19978"/>
    <cellStyle name="40% - Accent3 7 4 2 5 2" xfId="43282"/>
    <cellStyle name="40% - Accent3 7 4 2 6" xfId="31686"/>
    <cellStyle name="40% - Accent3 7 4 3" xfId="3814"/>
    <cellStyle name="40% - Accent3 7 4 3 2" xfId="9584"/>
    <cellStyle name="40% - Accent3 7 4 3 2 2" xfId="27241"/>
    <cellStyle name="40% - Accent3 7 4 3 2 2 2" xfId="50543"/>
    <cellStyle name="40% - Accent3 7 4 3 2 3" xfId="38947"/>
    <cellStyle name="40% - Accent3 7 4 3 3" xfId="15167"/>
    <cellStyle name="40% - Accent3 7 4 3 4" xfId="21469"/>
    <cellStyle name="40% - Accent3 7 4 3 4 2" xfId="44773"/>
    <cellStyle name="40% - Accent3 7 4 3 5" xfId="33177"/>
    <cellStyle name="40% - Accent3 7 4 4" xfId="6700"/>
    <cellStyle name="40% - Accent3 7 4 4 2" xfId="24357"/>
    <cellStyle name="40% - Accent3 7 4 4 2 2" xfId="47659"/>
    <cellStyle name="40% - Accent3 7 4 4 3" xfId="36063"/>
    <cellStyle name="40% - Accent3 7 4 5" xfId="15164"/>
    <cellStyle name="40% - Accent3 7 4 6" xfId="18581"/>
    <cellStyle name="40% - Accent3 7 4 6 2" xfId="41964"/>
    <cellStyle name="40% - Accent3 7 4 7" xfId="30293"/>
    <cellStyle name="40% - Accent3 7 5" xfId="829"/>
    <cellStyle name="40% - Accent3 7 5 2" xfId="2222"/>
    <cellStyle name="40% - Accent3 7 5 2 2" xfId="5106"/>
    <cellStyle name="40% - Accent3 7 5 2 2 2" xfId="10876"/>
    <cellStyle name="40% - Accent3 7 5 2 2 2 2" xfId="28533"/>
    <cellStyle name="40% - Accent3 7 5 2 2 2 2 2" xfId="51835"/>
    <cellStyle name="40% - Accent3 7 5 2 2 2 3" xfId="40239"/>
    <cellStyle name="40% - Accent3 7 5 2 2 3" xfId="15170"/>
    <cellStyle name="40% - Accent3 7 5 2 2 4" xfId="22761"/>
    <cellStyle name="40% - Accent3 7 5 2 2 4 2" xfId="46065"/>
    <cellStyle name="40% - Accent3 7 5 2 2 5" xfId="34469"/>
    <cellStyle name="40% - Accent3 7 5 2 3" xfId="7992"/>
    <cellStyle name="40% - Accent3 7 5 2 3 2" xfId="25649"/>
    <cellStyle name="40% - Accent3 7 5 2 3 2 2" xfId="48951"/>
    <cellStyle name="40% - Accent3 7 5 2 3 3" xfId="37355"/>
    <cellStyle name="40% - Accent3 7 5 2 4" xfId="15169"/>
    <cellStyle name="40% - Accent3 7 5 2 5" xfId="19877"/>
    <cellStyle name="40% - Accent3 7 5 2 5 2" xfId="43181"/>
    <cellStyle name="40% - Accent3 7 5 2 6" xfId="31585"/>
    <cellStyle name="40% - Accent3 7 5 3" xfId="3713"/>
    <cellStyle name="40% - Accent3 7 5 3 2" xfId="9483"/>
    <cellStyle name="40% - Accent3 7 5 3 2 2" xfId="27140"/>
    <cellStyle name="40% - Accent3 7 5 3 2 2 2" xfId="50442"/>
    <cellStyle name="40% - Accent3 7 5 3 2 3" xfId="38846"/>
    <cellStyle name="40% - Accent3 7 5 3 3" xfId="15171"/>
    <cellStyle name="40% - Accent3 7 5 3 4" xfId="21368"/>
    <cellStyle name="40% - Accent3 7 5 3 4 2" xfId="44672"/>
    <cellStyle name="40% - Accent3 7 5 3 5" xfId="33076"/>
    <cellStyle name="40% - Accent3 7 5 4" xfId="6599"/>
    <cellStyle name="40% - Accent3 7 5 4 2" xfId="24256"/>
    <cellStyle name="40% - Accent3 7 5 4 2 2" xfId="47558"/>
    <cellStyle name="40% - Accent3 7 5 4 3" xfId="35962"/>
    <cellStyle name="40% - Accent3 7 5 5" xfId="15168"/>
    <cellStyle name="40% - Accent3 7 5 6" xfId="18682"/>
    <cellStyle name="40% - Accent3 7 5 6 2" xfId="42065"/>
    <cellStyle name="40% - Accent3 7 5 7" xfId="30192"/>
    <cellStyle name="40% - Accent3 7 6" xfId="1576"/>
    <cellStyle name="40% - Accent3 7 6 2" xfId="4460"/>
    <cellStyle name="40% - Accent3 7 6 2 2" xfId="10230"/>
    <cellStyle name="40% - Accent3 7 6 2 2 2" xfId="27887"/>
    <cellStyle name="40% - Accent3 7 6 2 2 2 2" xfId="51189"/>
    <cellStyle name="40% - Accent3 7 6 2 2 3" xfId="39593"/>
    <cellStyle name="40% - Accent3 7 6 2 3" xfId="15173"/>
    <cellStyle name="40% - Accent3 7 6 2 4" xfId="22115"/>
    <cellStyle name="40% - Accent3 7 6 2 4 2" xfId="45419"/>
    <cellStyle name="40% - Accent3 7 6 2 5" xfId="33823"/>
    <cellStyle name="40% - Accent3 7 6 3" xfId="7346"/>
    <cellStyle name="40% - Accent3 7 6 3 2" xfId="25003"/>
    <cellStyle name="40% - Accent3 7 6 3 2 2" xfId="48305"/>
    <cellStyle name="40% - Accent3 7 6 3 3" xfId="36709"/>
    <cellStyle name="40% - Accent3 7 6 4" xfId="15172"/>
    <cellStyle name="40% - Accent3 7 6 5" xfId="17935"/>
    <cellStyle name="40% - Accent3 7 6 5 2" xfId="41318"/>
    <cellStyle name="40% - Accent3 7 6 6" xfId="30939"/>
    <cellStyle name="40% - Accent3 7 7" xfId="3067"/>
    <cellStyle name="40% - Accent3 7 7 2" xfId="8837"/>
    <cellStyle name="40% - Accent3 7 7 2 2" xfId="26494"/>
    <cellStyle name="40% - Accent3 7 7 2 2 2" xfId="49796"/>
    <cellStyle name="40% - Accent3 7 7 2 3" xfId="38200"/>
    <cellStyle name="40% - Accent3 7 7 3" xfId="15174"/>
    <cellStyle name="40% - Accent3 7 7 4" xfId="20722"/>
    <cellStyle name="40% - Accent3 7 7 4 2" xfId="44026"/>
    <cellStyle name="40% - Accent3 7 7 5" xfId="32430"/>
    <cellStyle name="40% - Accent3 7 8" xfId="5953"/>
    <cellStyle name="40% - Accent3 7 8 2" xfId="23610"/>
    <cellStyle name="40% - Accent3 7 8 2 2" xfId="46912"/>
    <cellStyle name="40% - Accent3 7 8 3" xfId="35316"/>
    <cellStyle name="40% - Accent3 7 9" xfId="15147"/>
    <cellStyle name="40% - Accent3 8" xfId="449"/>
    <cellStyle name="40% - Accent3 8 2" xfId="730"/>
    <cellStyle name="40% - Accent3 8 2 2" xfId="1463"/>
    <cellStyle name="40% - Accent3 8 2 2 2" xfId="2856"/>
    <cellStyle name="40% - Accent3 8 2 2 2 2" xfId="5740"/>
    <cellStyle name="40% - Accent3 8 2 2 2 2 2" xfId="11510"/>
    <cellStyle name="40% - Accent3 8 2 2 2 2 2 2" xfId="29167"/>
    <cellStyle name="40% - Accent3 8 2 2 2 2 2 2 2" xfId="52469"/>
    <cellStyle name="40% - Accent3 8 2 2 2 2 2 3" xfId="40873"/>
    <cellStyle name="40% - Accent3 8 2 2 2 2 3" xfId="15179"/>
    <cellStyle name="40% - Accent3 8 2 2 2 2 4" xfId="23395"/>
    <cellStyle name="40% - Accent3 8 2 2 2 2 4 2" xfId="46699"/>
    <cellStyle name="40% - Accent3 8 2 2 2 2 5" xfId="35103"/>
    <cellStyle name="40% - Accent3 8 2 2 2 3" xfId="8626"/>
    <cellStyle name="40% - Accent3 8 2 2 2 3 2" xfId="26283"/>
    <cellStyle name="40% - Accent3 8 2 2 2 3 2 2" xfId="49585"/>
    <cellStyle name="40% - Accent3 8 2 2 2 3 3" xfId="37989"/>
    <cellStyle name="40% - Accent3 8 2 2 2 4" xfId="15178"/>
    <cellStyle name="40% - Accent3 8 2 2 2 5" xfId="20511"/>
    <cellStyle name="40% - Accent3 8 2 2 2 5 2" xfId="43815"/>
    <cellStyle name="40% - Accent3 8 2 2 2 6" xfId="32219"/>
    <cellStyle name="40% - Accent3 8 2 2 3" xfId="4347"/>
    <cellStyle name="40% - Accent3 8 2 2 3 2" xfId="10117"/>
    <cellStyle name="40% - Accent3 8 2 2 3 2 2" xfId="27774"/>
    <cellStyle name="40% - Accent3 8 2 2 3 2 2 2" xfId="51076"/>
    <cellStyle name="40% - Accent3 8 2 2 3 2 3" xfId="39480"/>
    <cellStyle name="40% - Accent3 8 2 2 3 3" xfId="15180"/>
    <cellStyle name="40% - Accent3 8 2 2 3 4" xfId="22002"/>
    <cellStyle name="40% - Accent3 8 2 2 3 4 2" xfId="45306"/>
    <cellStyle name="40% - Accent3 8 2 2 3 5" xfId="33710"/>
    <cellStyle name="40% - Accent3 8 2 2 4" xfId="7233"/>
    <cellStyle name="40% - Accent3 8 2 2 4 2" xfId="24890"/>
    <cellStyle name="40% - Accent3 8 2 2 4 2 2" xfId="48192"/>
    <cellStyle name="40% - Accent3 8 2 2 4 3" xfId="36596"/>
    <cellStyle name="40% - Accent3 8 2 2 5" xfId="15177"/>
    <cellStyle name="40% - Accent3 8 2 2 6" xfId="18048"/>
    <cellStyle name="40% - Accent3 8 2 2 6 2" xfId="41431"/>
    <cellStyle name="40% - Accent3 8 2 2 7" xfId="30826"/>
    <cellStyle name="40% - Accent3 8 2 3" xfId="2123"/>
    <cellStyle name="40% - Accent3 8 2 3 2" xfId="5007"/>
    <cellStyle name="40% - Accent3 8 2 3 2 2" xfId="10777"/>
    <cellStyle name="40% - Accent3 8 2 3 2 2 2" xfId="28434"/>
    <cellStyle name="40% - Accent3 8 2 3 2 2 2 2" xfId="51736"/>
    <cellStyle name="40% - Accent3 8 2 3 2 2 3" xfId="40140"/>
    <cellStyle name="40% - Accent3 8 2 3 2 3" xfId="15182"/>
    <cellStyle name="40% - Accent3 8 2 3 2 4" xfId="22662"/>
    <cellStyle name="40% - Accent3 8 2 3 2 4 2" xfId="45966"/>
    <cellStyle name="40% - Accent3 8 2 3 2 5" xfId="34370"/>
    <cellStyle name="40% - Accent3 8 2 3 3" xfId="7893"/>
    <cellStyle name="40% - Accent3 8 2 3 3 2" xfId="25550"/>
    <cellStyle name="40% - Accent3 8 2 3 3 2 2" xfId="48852"/>
    <cellStyle name="40% - Accent3 8 2 3 3 3" xfId="37256"/>
    <cellStyle name="40% - Accent3 8 2 3 4" xfId="15181"/>
    <cellStyle name="40% - Accent3 8 2 3 5" xfId="19778"/>
    <cellStyle name="40% - Accent3 8 2 3 5 2" xfId="43082"/>
    <cellStyle name="40% - Accent3 8 2 3 6" xfId="31486"/>
    <cellStyle name="40% - Accent3 8 2 4" xfId="3614"/>
    <cellStyle name="40% - Accent3 8 2 4 2" xfId="9384"/>
    <cellStyle name="40% - Accent3 8 2 4 2 2" xfId="27041"/>
    <cellStyle name="40% - Accent3 8 2 4 2 2 2" xfId="50343"/>
    <cellStyle name="40% - Accent3 8 2 4 2 3" xfId="38747"/>
    <cellStyle name="40% - Accent3 8 2 4 3" xfId="15183"/>
    <cellStyle name="40% - Accent3 8 2 4 4" xfId="21269"/>
    <cellStyle name="40% - Accent3 8 2 4 4 2" xfId="44573"/>
    <cellStyle name="40% - Accent3 8 2 4 5" xfId="32977"/>
    <cellStyle name="40% - Accent3 8 2 5" xfId="6500"/>
    <cellStyle name="40% - Accent3 8 2 5 2" xfId="24157"/>
    <cellStyle name="40% - Accent3 8 2 5 2 2" xfId="47459"/>
    <cellStyle name="40% - Accent3 8 2 5 3" xfId="35863"/>
    <cellStyle name="40% - Accent3 8 2 6" xfId="15176"/>
    <cellStyle name="40% - Accent3 8 2 7" xfId="18781"/>
    <cellStyle name="40% - Accent3 8 2 7 2" xfId="42164"/>
    <cellStyle name="40% - Accent3 8 2 8" xfId="30093"/>
    <cellStyle name="40% - Accent3 8 3" xfId="843"/>
    <cellStyle name="40% - Accent3 8 3 2" xfId="2236"/>
    <cellStyle name="40% - Accent3 8 3 2 2" xfId="5120"/>
    <cellStyle name="40% - Accent3 8 3 2 2 2" xfId="10890"/>
    <cellStyle name="40% - Accent3 8 3 2 2 2 2" xfId="28547"/>
    <cellStyle name="40% - Accent3 8 3 2 2 2 2 2" xfId="51849"/>
    <cellStyle name="40% - Accent3 8 3 2 2 2 3" xfId="40253"/>
    <cellStyle name="40% - Accent3 8 3 2 2 3" xfId="15186"/>
    <cellStyle name="40% - Accent3 8 3 2 2 4" xfId="22775"/>
    <cellStyle name="40% - Accent3 8 3 2 2 4 2" xfId="46079"/>
    <cellStyle name="40% - Accent3 8 3 2 2 5" xfId="34483"/>
    <cellStyle name="40% - Accent3 8 3 2 3" xfId="8006"/>
    <cellStyle name="40% - Accent3 8 3 2 3 2" xfId="25663"/>
    <cellStyle name="40% - Accent3 8 3 2 3 2 2" xfId="48965"/>
    <cellStyle name="40% - Accent3 8 3 2 3 3" xfId="37369"/>
    <cellStyle name="40% - Accent3 8 3 2 4" xfId="15185"/>
    <cellStyle name="40% - Accent3 8 3 2 5" xfId="19891"/>
    <cellStyle name="40% - Accent3 8 3 2 5 2" xfId="43195"/>
    <cellStyle name="40% - Accent3 8 3 2 6" xfId="31599"/>
    <cellStyle name="40% - Accent3 8 3 3" xfId="3727"/>
    <cellStyle name="40% - Accent3 8 3 3 2" xfId="9497"/>
    <cellStyle name="40% - Accent3 8 3 3 2 2" xfId="27154"/>
    <cellStyle name="40% - Accent3 8 3 3 2 2 2" xfId="50456"/>
    <cellStyle name="40% - Accent3 8 3 3 2 3" xfId="38860"/>
    <cellStyle name="40% - Accent3 8 3 3 3" xfId="15187"/>
    <cellStyle name="40% - Accent3 8 3 3 4" xfId="21382"/>
    <cellStyle name="40% - Accent3 8 3 3 4 2" xfId="44686"/>
    <cellStyle name="40% - Accent3 8 3 3 5" xfId="33090"/>
    <cellStyle name="40% - Accent3 8 3 4" xfId="6613"/>
    <cellStyle name="40% - Accent3 8 3 4 2" xfId="24270"/>
    <cellStyle name="40% - Accent3 8 3 4 2 2" xfId="47572"/>
    <cellStyle name="40% - Accent3 8 3 4 3" xfId="35976"/>
    <cellStyle name="40% - Accent3 8 3 5" xfId="15184"/>
    <cellStyle name="40% - Accent3 8 3 6" xfId="18668"/>
    <cellStyle name="40% - Accent3 8 3 6 2" xfId="42051"/>
    <cellStyle name="40% - Accent3 8 3 7" xfId="30206"/>
    <cellStyle name="40% - Accent3 8 4" xfId="1842"/>
    <cellStyle name="40% - Accent3 8 4 2" xfId="4726"/>
    <cellStyle name="40% - Accent3 8 4 2 2" xfId="10496"/>
    <cellStyle name="40% - Accent3 8 4 2 2 2" xfId="28153"/>
    <cellStyle name="40% - Accent3 8 4 2 2 2 2" xfId="51455"/>
    <cellStyle name="40% - Accent3 8 4 2 2 3" xfId="39859"/>
    <cellStyle name="40% - Accent3 8 4 2 3" xfId="15189"/>
    <cellStyle name="40% - Accent3 8 4 2 4" xfId="22381"/>
    <cellStyle name="40% - Accent3 8 4 2 4 2" xfId="45685"/>
    <cellStyle name="40% - Accent3 8 4 2 5" xfId="34089"/>
    <cellStyle name="40% - Accent3 8 4 3" xfId="7612"/>
    <cellStyle name="40% - Accent3 8 4 3 2" xfId="25269"/>
    <cellStyle name="40% - Accent3 8 4 3 2 2" xfId="48571"/>
    <cellStyle name="40% - Accent3 8 4 3 3" xfId="36975"/>
    <cellStyle name="40% - Accent3 8 4 4" xfId="15188"/>
    <cellStyle name="40% - Accent3 8 4 5" xfId="17669"/>
    <cellStyle name="40% - Accent3 8 4 5 2" xfId="41052"/>
    <cellStyle name="40% - Accent3 8 4 6" xfId="31205"/>
    <cellStyle name="40% - Accent3 8 5" xfId="3333"/>
    <cellStyle name="40% - Accent3 8 5 2" xfId="9103"/>
    <cellStyle name="40% - Accent3 8 5 2 2" xfId="26760"/>
    <cellStyle name="40% - Accent3 8 5 2 2 2" xfId="50062"/>
    <cellStyle name="40% - Accent3 8 5 2 3" xfId="38466"/>
    <cellStyle name="40% - Accent3 8 5 3" xfId="15190"/>
    <cellStyle name="40% - Accent3 8 5 4" xfId="20988"/>
    <cellStyle name="40% - Accent3 8 5 4 2" xfId="44292"/>
    <cellStyle name="40% - Accent3 8 5 5" xfId="32696"/>
    <cellStyle name="40% - Accent3 8 6" xfId="6219"/>
    <cellStyle name="40% - Accent3 8 6 2" xfId="23876"/>
    <cellStyle name="40% - Accent3 8 6 2 2" xfId="47178"/>
    <cellStyle name="40% - Accent3 8 6 3" xfId="35582"/>
    <cellStyle name="40% - Accent3 8 7" xfId="15175"/>
    <cellStyle name="40% - Accent3 8 8" xfId="19062"/>
    <cellStyle name="40% - Accent3 8 8 2" xfId="42445"/>
    <cellStyle name="40% - Accent3 8 9" xfId="29812"/>
    <cellStyle name="40% - Accent3 9" xfId="629"/>
    <cellStyle name="40% - Accent3 9 2" xfId="1362"/>
    <cellStyle name="40% - Accent3 9 2 2" xfId="2755"/>
    <cellStyle name="40% - Accent3 9 2 2 2" xfId="5639"/>
    <cellStyle name="40% - Accent3 9 2 2 2 2" xfId="11409"/>
    <cellStyle name="40% - Accent3 9 2 2 2 2 2" xfId="29066"/>
    <cellStyle name="40% - Accent3 9 2 2 2 2 2 2" xfId="52368"/>
    <cellStyle name="40% - Accent3 9 2 2 2 2 3" xfId="40772"/>
    <cellStyle name="40% - Accent3 9 2 2 2 3" xfId="15194"/>
    <cellStyle name="40% - Accent3 9 2 2 2 4" xfId="23294"/>
    <cellStyle name="40% - Accent3 9 2 2 2 4 2" xfId="46598"/>
    <cellStyle name="40% - Accent3 9 2 2 2 5" xfId="35002"/>
    <cellStyle name="40% - Accent3 9 2 2 3" xfId="8525"/>
    <cellStyle name="40% - Accent3 9 2 2 3 2" xfId="26182"/>
    <cellStyle name="40% - Accent3 9 2 2 3 2 2" xfId="49484"/>
    <cellStyle name="40% - Accent3 9 2 2 3 3" xfId="37888"/>
    <cellStyle name="40% - Accent3 9 2 2 4" xfId="15193"/>
    <cellStyle name="40% - Accent3 9 2 2 5" xfId="20410"/>
    <cellStyle name="40% - Accent3 9 2 2 5 2" xfId="43714"/>
    <cellStyle name="40% - Accent3 9 2 2 6" xfId="32118"/>
    <cellStyle name="40% - Accent3 9 2 3" xfId="4246"/>
    <cellStyle name="40% - Accent3 9 2 3 2" xfId="10016"/>
    <cellStyle name="40% - Accent3 9 2 3 2 2" xfId="27673"/>
    <cellStyle name="40% - Accent3 9 2 3 2 2 2" xfId="50975"/>
    <cellStyle name="40% - Accent3 9 2 3 2 3" xfId="39379"/>
    <cellStyle name="40% - Accent3 9 2 3 3" xfId="15195"/>
    <cellStyle name="40% - Accent3 9 2 3 4" xfId="21901"/>
    <cellStyle name="40% - Accent3 9 2 3 4 2" xfId="45205"/>
    <cellStyle name="40% - Accent3 9 2 3 5" xfId="33609"/>
    <cellStyle name="40% - Accent3 9 2 4" xfId="7132"/>
    <cellStyle name="40% - Accent3 9 2 4 2" xfId="24789"/>
    <cellStyle name="40% - Accent3 9 2 4 2 2" xfId="48091"/>
    <cellStyle name="40% - Accent3 9 2 4 3" xfId="36495"/>
    <cellStyle name="40% - Accent3 9 2 5" xfId="15192"/>
    <cellStyle name="40% - Accent3 9 2 6" xfId="18149"/>
    <cellStyle name="40% - Accent3 9 2 6 2" xfId="41532"/>
    <cellStyle name="40% - Accent3 9 2 7" xfId="30725"/>
    <cellStyle name="40% - Accent3 9 3" xfId="2022"/>
    <cellStyle name="40% - Accent3 9 3 2" xfId="4906"/>
    <cellStyle name="40% - Accent3 9 3 2 2" xfId="10676"/>
    <cellStyle name="40% - Accent3 9 3 2 2 2" xfId="28333"/>
    <cellStyle name="40% - Accent3 9 3 2 2 2 2" xfId="51635"/>
    <cellStyle name="40% - Accent3 9 3 2 2 3" xfId="40039"/>
    <cellStyle name="40% - Accent3 9 3 2 3" xfId="15197"/>
    <cellStyle name="40% - Accent3 9 3 2 4" xfId="22561"/>
    <cellStyle name="40% - Accent3 9 3 2 4 2" xfId="45865"/>
    <cellStyle name="40% - Accent3 9 3 2 5" xfId="34269"/>
    <cellStyle name="40% - Accent3 9 3 3" xfId="7792"/>
    <cellStyle name="40% - Accent3 9 3 3 2" xfId="25449"/>
    <cellStyle name="40% - Accent3 9 3 3 2 2" xfId="48751"/>
    <cellStyle name="40% - Accent3 9 3 3 3" xfId="37155"/>
    <cellStyle name="40% - Accent3 9 3 4" xfId="15196"/>
    <cellStyle name="40% - Accent3 9 3 5" xfId="19677"/>
    <cellStyle name="40% - Accent3 9 3 5 2" xfId="42981"/>
    <cellStyle name="40% - Accent3 9 3 6" xfId="31385"/>
    <cellStyle name="40% - Accent3 9 4" xfId="3513"/>
    <cellStyle name="40% - Accent3 9 4 2" xfId="9283"/>
    <cellStyle name="40% - Accent3 9 4 2 2" xfId="26940"/>
    <cellStyle name="40% - Accent3 9 4 2 2 2" xfId="50242"/>
    <cellStyle name="40% - Accent3 9 4 2 3" xfId="38646"/>
    <cellStyle name="40% - Accent3 9 4 3" xfId="15198"/>
    <cellStyle name="40% - Accent3 9 4 4" xfId="21168"/>
    <cellStyle name="40% - Accent3 9 4 4 2" xfId="44472"/>
    <cellStyle name="40% - Accent3 9 4 5" xfId="32876"/>
    <cellStyle name="40% - Accent3 9 5" xfId="6399"/>
    <cellStyle name="40% - Accent3 9 5 2" xfId="24056"/>
    <cellStyle name="40% - Accent3 9 5 2 2" xfId="47358"/>
    <cellStyle name="40% - Accent3 9 5 3" xfId="35762"/>
    <cellStyle name="40% - Accent3 9 6" xfId="15191"/>
    <cellStyle name="40% - Accent3 9 7" xfId="18882"/>
    <cellStyle name="40% - Accent3 9 7 2" xfId="42265"/>
    <cellStyle name="40% - Accent3 9 8" xfId="29992"/>
    <cellStyle name="40% - Accent4" xfId="33" builtinId="43" customBuiltin="1"/>
    <cellStyle name="40% - Accent4 10" xfId="744"/>
    <cellStyle name="40% - Accent4 10 2" xfId="2137"/>
    <cellStyle name="40% - Accent4 10 2 2" xfId="5021"/>
    <cellStyle name="40% - Accent4 10 2 2 2" xfId="10791"/>
    <cellStyle name="40% - Accent4 10 2 2 2 2" xfId="28448"/>
    <cellStyle name="40% - Accent4 10 2 2 2 2 2" xfId="51750"/>
    <cellStyle name="40% - Accent4 10 2 2 2 3" xfId="40154"/>
    <cellStyle name="40% - Accent4 10 2 2 3" xfId="15202"/>
    <cellStyle name="40% - Accent4 10 2 2 4" xfId="22676"/>
    <cellStyle name="40% - Accent4 10 2 2 4 2" xfId="45980"/>
    <cellStyle name="40% - Accent4 10 2 2 5" xfId="34384"/>
    <cellStyle name="40% - Accent4 10 2 3" xfId="7907"/>
    <cellStyle name="40% - Accent4 10 2 3 2" xfId="25564"/>
    <cellStyle name="40% - Accent4 10 2 3 2 2" xfId="48866"/>
    <cellStyle name="40% - Accent4 10 2 3 3" xfId="37270"/>
    <cellStyle name="40% - Accent4 10 2 4" xfId="15201"/>
    <cellStyle name="40% - Accent4 10 2 5" xfId="19792"/>
    <cellStyle name="40% - Accent4 10 2 5 2" xfId="43096"/>
    <cellStyle name="40% - Accent4 10 2 6" xfId="31500"/>
    <cellStyle name="40% - Accent4 10 3" xfId="3628"/>
    <cellStyle name="40% - Accent4 10 3 2" xfId="9398"/>
    <cellStyle name="40% - Accent4 10 3 2 2" xfId="27055"/>
    <cellStyle name="40% - Accent4 10 3 2 2 2" xfId="50357"/>
    <cellStyle name="40% - Accent4 10 3 2 3" xfId="38761"/>
    <cellStyle name="40% - Accent4 10 3 3" xfId="15203"/>
    <cellStyle name="40% - Accent4 10 3 4" xfId="21283"/>
    <cellStyle name="40% - Accent4 10 3 4 2" xfId="44587"/>
    <cellStyle name="40% - Accent4 10 3 5" xfId="32991"/>
    <cellStyle name="40% - Accent4 10 4" xfId="6514"/>
    <cellStyle name="40% - Accent4 10 4 2" xfId="24171"/>
    <cellStyle name="40% - Accent4 10 4 2 2" xfId="47473"/>
    <cellStyle name="40% - Accent4 10 4 3" xfId="35877"/>
    <cellStyle name="40% - Accent4 10 5" xfId="15200"/>
    <cellStyle name="40% - Accent4 10 6" xfId="18767"/>
    <cellStyle name="40% - Accent4 10 6 2" xfId="42150"/>
    <cellStyle name="40% - Accent4 10 7" xfId="30107"/>
    <cellStyle name="40% - Accent4 11" xfId="1479"/>
    <cellStyle name="40% - Accent4 11 2" xfId="2872"/>
    <cellStyle name="40% - Accent4 11 2 2" xfId="5756"/>
    <cellStyle name="40% - Accent4 11 2 2 2" xfId="11526"/>
    <cellStyle name="40% - Accent4 11 2 2 2 2" xfId="29183"/>
    <cellStyle name="40% - Accent4 11 2 2 2 2 2" xfId="52485"/>
    <cellStyle name="40% - Accent4 11 2 2 2 3" xfId="40889"/>
    <cellStyle name="40% - Accent4 11 2 2 3" xfId="15206"/>
    <cellStyle name="40% - Accent4 11 2 2 4" xfId="23411"/>
    <cellStyle name="40% - Accent4 11 2 2 4 2" xfId="46715"/>
    <cellStyle name="40% - Accent4 11 2 2 5" xfId="35119"/>
    <cellStyle name="40% - Accent4 11 2 3" xfId="8642"/>
    <cellStyle name="40% - Accent4 11 2 3 2" xfId="26299"/>
    <cellStyle name="40% - Accent4 11 2 3 2 2" xfId="49601"/>
    <cellStyle name="40% - Accent4 11 2 3 3" xfId="38005"/>
    <cellStyle name="40% - Accent4 11 2 4" xfId="15205"/>
    <cellStyle name="40% - Accent4 11 2 5" xfId="20527"/>
    <cellStyle name="40% - Accent4 11 2 5 2" xfId="43831"/>
    <cellStyle name="40% - Accent4 11 2 6" xfId="32235"/>
    <cellStyle name="40% - Accent4 11 3" xfId="4363"/>
    <cellStyle name="40% - Accent4 11 3 2" xfId="10133"/>
    <cellStyle name="40% - Accent4 11 3 2 2" xfId="27790"/>
    <cellStyle name="40% - Accent4 11 3 2 2 2" xfId="51092"/>
    <cellStyle name="40% - Accent4 11 3 2 3" xfId="39496"/>
    <cellStyle name="40% - Accent4 11 3 3" xfId="15207"/>
    <cellStyle name="40% - Accent4 11 3 4" xfId="22018"/>
    <cellStyle name="40% - Accent4 11 3 4 2" xfId="45322"/>
    <cellStyle name="40% - Accent4 11 3 5" xfId="33726"/>
    <cellStyle name="40% - Accent4 11 4" xfId="7249"/>
    <cellStyle name="40% - Accent4 11 4 2" xfId="24906"/>
    <cellStyle name="40% - Accent4 11 4 2 2" xfId="48208"/>
    <cellStyle name="40% - Accent4 11 4 3" xfId="36612"/>
    <cellStyle name="40% - Accent4 11 5" xfId="15204"/>
    <cellStyle name="40% - Accent4 11 6" xfId="18032"/>
    <cellStyle name="40% - Accent4 11 6 2" xfId="41415"/>
    <cellStyle name="40% - Accent4 11 7" xfId="30842"/>
    <cellStyle name="40% - Accent4 12" xfId="2886"/>
    <cellStyle name="40% - Accent4 12 2" xfId="5770"/>
    <cellStyle name="40% - Accent4 12 2 2" xfId="11540"/>
    <cellStyle name="40% - Accent4 12 2 2 2" xfId="29197"/>
    <cellStyle name="40% - Accent4 12 2 2 2 2" xfId="52499"/>
    <cellStyle name="40% - Accent4 12 2 2 3" xfId="40903"/>
    <cellStyle name="40% - Accent4 12 2 3" xfId="15209"/>
    <cellStyle name="40% - Accent4 12 2 4" xfId="23425"/>
    <cellStyle name="40% - Accent4 12 2 4 2" xfId="46729"/>
    <cellStyle name="40% - Accent4 12 2 5" xfId="35133"/>
    <cellStyle name="40% - Accent4 12 3" xfId="8656"/>
    <cellStyle name="40% - Accent4 12 3 2" xfId="26313"/>
    <cellStyle name="40% - Accent4 12 3 2 2" xfId="49615"/>
    <cellStyle name="40% - Accent4 12 3 3" xfId="38019"/>
    <cellStyle name="40% - Accent4 12 4" xfId="15208"/>
    <cellStyle name="40% - Accent4 12 5" xfId="20541"/>
    <cellStyle name="40% - Accent4 12 5 2" xfId="43845"/>
    <cellStyle name="40% - Accent4 12 6" xfId="32249"/>
    <cellStyle name="40% - Accent4 13" xfId="2900"/>
    <cellStyle name="40% - Accent4 13 2" xfId="5784"/>
    <cellStyle name="40% - Accent4 13 2 2" xfId="11554"/>
    <cellStyle name="40% - Accent4 13 2 2 2" xfId="29211"/>
    <cellStyle name="40% - Accent4 13 2 2 2 2" xfId="52513"/>
    <cellStyle name="40% - Accent4 13 2 2 3" xfId="40917"/>
    <cellStyle name="40% - Accent4 13 2 3" xfId="15211"/>
    <cellStyle name="40% - Accent4 13 2 4" xfId="23439"/>
    <cellStyle name="40% - Accent4 13 2 4 2" xfId="46743"/>
    <cellStyle name="40% - Accent4 13 2 5" xfId="35147"/>
    <cellStyle name="40% - Accent4 13 3" xfId="8670"/>
    <cellStyle name="40% - Accent4 13 3 2" xfId="26327"/>
    <cellStyle name="40% - Accent4 13 3 2 2" xfId="49629"/>
    <cellStyle name="40% - Accent4 13 3 3" xfId="38033"/>
    <cellStyle name="40% - Accent4 13 4" xfId="15210"/>
    <cellStyle name="40% - Accent4 13 5" xfId="20555"/>
    <cellStyle name="40% - Accent4 13 5 2" xfId="43859"/>
    <cellStyle name="40% - Accent4 13 6" xfId="32263"/>
    <cellStyle name="40% - Accent4 14" xfId="2914"/>
    <cellStyle name="40% - Accent4 14 2" xfId="5798"/>
    <cellStyle name="40% - Accent4 14 2 2" xfId="11568"/>
    <cellStyle name="40% - Accent4 14 2 2 2" xfId="29225"/>
    <cellStyle name="40% - Accent4 14 2 2 2 2" xfId="52527"/>
    <cellStyle name="40% - Accent4 14 2 2 3" xfId="40931"/>
    <cellStyle name="40% - Accent4 14 2 3" xfId="15213"/>
    <cellStyle name="40% - Accent4 14 2 4" xfId="23453"/>
    <cellStyle name="40% - Accent4 14 2 4 2" xfId="46757"/>
    <cellStyle name="40% - Accent4 14 2 5" xfId="35161"/>
    <cellStyle name="40% - Accent4 14 3" xfId="8684"/>
    <cellStyle name="40% - Accent4 14 3 2" xfId="26341"/>
    <cellStyle name="40% - Accent4 14 3 2 2" xfId="49643"/>
    <cellStyle name="40% - Accent4 14 3 3" xfId="38047"/>
    <cellStyle name="40% - Accent4 14 4" xfId="15212"/>
    <cellStyle name="40% - Accent4 14 5" xfId="20569"/>
    <cellStyle name="40% - Accent4 14 5 2" xfId="43873"/>
    <cellStyle name="40% - Accent4 14 6" xfId="32277"/>
    <cellStyle name="40% - Accent4 15" xfId="2928"/>
    <cellStyle name="40% - Accent4 15 2" xfId="5812"/>
    <cellStyle name="40% - Accent4 15 2 2" xfId="11582"/>
    <cellStyle name="40% - Accent4 15 2 2 2" xfId="29239"/>
    <cellStyle name="40% - Accent4 15 2 2 2 2" xfId="52541"/>
    <cellStyle name="40% - Accent4 15 2 2 3" xfId="40945"/>
    <cellStyle name="40% - Accent4 15 2 3" xfId="15215"/>
    <cellStyle name="40% - Accent4 15 2 4" xfId="23467"/>
    <cellStyle name="40% - Accent4 15 2 4 2" xfId="46771"/>
    <cellStyle name="40% - Accent4 15 2 5" xfId="35175"/>
    <cellStyle name="40% - Accent4 15 3" xfId="8698"/>
    <cellStyle name="40% - Accent4 15 3 2" xfId="26355"/>
    <cellStyle name="40% - Accent4 15 3 2 2" xfId="49657"/>
    <cellStyle name="40% - Accent4 15 3 3" xfId="38061"/>
    <cellStyle name="40% - Accent4 15 4" xfId="15214"/>
    <cellStyle name="40% - Accent4 15 5" xfId="20583"/>
    <cellStyle name="40% - Accent4 15 5 2" xfId="43887"/>
    <cellStyle name="40% - Accent4 15 6" xfId="32291"/>
    <cellStyle name="40% - Accent4 16" xfId="1491"/>
    <cellStyle name="40% - Accent4 16 2" xfId="4375"/>
    <cellStyle name="40% - Accent4 16 2 2" xfId="10145"/>
    <cellStyle name="40% - Accent4 16 2 2 2" xfId="27802"/>
    <cellStyle name="40% - Accent4 16 2 2 2 2" xfId="51104"/>
    <cellStyle name="40% - Accent4 16 2 2 3" xfId="39508"/>
    <cellStyle name="40% - Accent4 16 2 3" xfId="15217"/>
    <cellStyle name="40% - Accent4 16 2 4" xfId="22030"/>
    <cellStyle name="40% - Accent4 16 2 4 2" xfId="45334"/>
    <cellStyle name="40% - Accent4 16 2 5" xfId="33738"/>
    <cellStyle name="40% - Accent4 16 3" xfId="7261"/>
    <cellStyle name="40% - Accent4 16 3 2" xfId="24918"/>
    <cellStyle name="40% - Accent4 16 3 2 2" xfId="48220"/>
    <cellStyle name="40% - Accent4 16 3 3" xfId="36624"/>
    <cellStyle name="40% - Accent4 16 4" xfId="15216"/>
    <cellStyle name="40% - Accent4 16 5" xfId="18020"/>
    <cellStyle name="40% - Accent4 16 5 2" xfId="41403"/>
    <cellStyle name="40% - Accent4 16 6" xfId="30854"/>
    <cellStyle name="40% - Accent4 17" xfId="2942"/>
    <cellStyle name="40% - Accent4 17 2" xfId="5826"/>
    <cellStyle name="40% - Accent4 17 2 2" xfId="11596"/>
    <cellStyle name="40% - Accent4 17 2 2 2" xfId="29253"/>
    <cellStyle name="40% - Accent4 17 2 2 2 2" xfId="52555"/>
    <cellStyle name="40% - Accent4 17 2 2 3" xfId="40959"/>
    <cellStyle name="40% - Accent4 17 2 3" xfId="15219"/>
    <cellStyle name="40% - Accent4 17 2 4" xfId="23481"/>
    <cellStyle name="40% - Accent4 17 2 4 2" xfId="46785"/>
    <cellStyle name="40% - Accent4 17 2 5" xfId="35189"/>
    <cellStyle name="40% - Accent4 17 3" xfId="8712"/>
    <cellStyle name="40% - Accent4 17 3 2" xfId="26369"/>
    <cellStyle name="40% - Accent4 17 3 2 2" xfId="49671"/>
    <cellStyle name="40% - Accent4 17 3 3" xfId="38075"/>
    <cellStyle name="40% - Accent4 17 4" xfId="15218"/>
    <cellStyle name="40% - Accent4 17 5" xfId="20597"/>
    <cellStyle name="40% - Accent4 17 5 2" xfId="43901"/>
    <cellStyle name="40% - Accent4 17 6" xfId="32305"/>
    <cellStyle name="40% - Accent4 18" xfId="2956"/>
    <cellStyle name="40% - Accent4 18 2" xfId="5840"/>
    <cellStyle name="40% - Accent4 18 2 2" xfId="11610"/>
    <cellStyle name="40% - Accent4 18 2 2 2" xfId="29267"/>
    <cellStyle name="40% - Accent4 18 2 2 2 2" xfId="52569"/>
    <cellStyle name="40% - Accent4 18 2 2 3" xfId="40973"/>
    <cellStyle name="40% - Accent4 18 2 3" xfId="15221"/>
    <cellStyle name="40% - Accent4 18 2 4" xfId="23495"/>
    <cellStyle name="40% - Accent4 18 2 4 2" xfId="46799"/>
    <cellStyle name="40% - Accent4 18 2 5" xfId="35203"/>
    <cellStyle name="40% - Accent4 18 3" xfId="8726"/>
    <cellStyle name="40% - Accent4 18 3 2" xfId="26383"/>
    <cellStyle name="40% - Accent4 18 3 2 2" xfId="49685"/>
    <cellStyle name="40% - Accent4 18 3 3" xfId="38089"/>
    <cellStyle name="40% - Accent4 18 4" xfId="15220"/>
    <cellStyle name="40% - Accent4 18 5" xfId="20611"/>
    <cellStyle name="40% - Accent4 18 5 2" xfId="43915"/>
    <cellStyle name="40% - Accent4 18 6" xfId="32319"/>
    <cellStyle name="40% - Accent4 19" xfId="2970"/>
    <cellStyle name="40% - Accent4 19 2" xfId="5854"/>
    <cellStyle name="40% - Accent4 19 2 2" xfId="11624"/>
    <cellStyle name="40% - Accent4 19 2 2 2" xfId="29281"/>
    <cellStyle name="40% - Accent4 19 2 2 2 2" xfId="52583"/>
    <cellStyle name="40% - Accent4 19 2 2 3" xfId="40987"/>
    <cellStyle name="40% - Accent4 19 2 3" xfId="15223"/>
    <cellStyle name="40% - Accent4 19 2 4" xfId="23509"/>
    <cellStyle name="40% - Accent4 19 2 4 2" xfId="46813"/>
    <cellStyle name="40% - Accent4 19 2 5" xfId="35217"/>
    <cellStyle name="40% - Accent4 19 3" xfId="8740"/>
    <cellStyle name="40% - Accent4 19 3 2" xfId="26397"/>
    <cellStyle name="40% - Accent4 19 3 2 2" xfId="49699"/>
    <cellStyle name="40% - Accent4 19 3 3" xfId="38103"/>
    <cellStyle name="40% - Accent4 19 4" xfId="15222"/>
    <cellStyle name="40% - Accent4 19 5" xfId="20625"/>
    <cellStyle name="40% - Accent4 19 5 2" xfId="43929"/>
    <cellStyle name="40% - Accent4 19 6" xfId="32333"/>
    <cellStyle name="40% - Accent4 2" xfId="70"/>
    <cellStyle name="40% - Accent4 2 10" xfId="2998"/>
    <cellStyle name="40% - Accent4 2 10 2" xfId="8768"/>
    <cellStyle name="40% - Accent4 2 10 2 2" xfId="26425"/>
    <cellStyle name="40% - Accent4 2 10 2 2 2" xfId="49727"/>
    <cellStyle name="40% - Accent4 2 10 2 3" xfId="38131"/>
    <cellStyle name="40% - Accent4 2 10 3" xfId="15225"/>
    <cellStyle name="40% - Accent4 2 10 4" xfId="20653"/>
    <cellStyle name="40% - Accent4 2 10 4 2" xfId="43957"/>
    <cellStyle name="40% - Accent4 2 10 5" xfId="32361"/>
    <cellStyle name="40% - Accent4 2 11" xfId="5884"/>
    <cellStyle name="40% - Accent4 2 11 2" xfId="23541"/>
    <cellStyle name="40% - Accent4 2 11 2 2" xfId="46843"/>
    <cellStyle name="40% - Accent4 2 11 3" xfId="35247"/>
    <cellStyle name="40% - Accent4 2 12" xfId="15224"/>
    <cellStyle name="40% - Accent4 2 13" xfId="19441"/>
    <cellStyle name="40% - Accent4 2 13 2" xfId="42780"/>
    <cellStyle name="40% - Accent4 2 14" xfId="29477"/>
    <cellStyle name="40% - Accent4 2 2" xfId="318"/>
    <cellStyle name="40% - Accent4 2 2 10" xfId="19193"/>
    <cellStyle name="40% - Accent4 2 2 10 2" xfId="42550"/>
    <cellStyle name="40% - Accent4 2 2 11" xfId="29707"/>
    <cellStyle name="40% - Accent4 2 2 2" xfId="319"/>
    <cellStyle name="40% - Accent4 2 2 2 2" xfId="565"/>
    <cellStyle name="40% - Accent4 2 2 2 2 2" xfId="1298"/>
    <cellStyle name="40% - Accent4 2 2 2 2 2 2" xfId="2691"/>
    <cellStyle name="40% - Accent4 2 2 2 2 2 2 2" xfId="5575"/>
    <cellStyle name="40% - Accent4 2 2 2 2 2 2 2 2" xfId="11345"/>
    <cellStyle name="40% - Accent4 2 2 2 2 2 2 2 2 2" xfId="29002"/>
    <cellStyle name="40% - Accent4 2 2 2 2 2 2 2 2 2 2" xfId="52304"/>
    <cellStyle name="40% - Accent4 2 2 2 2 2 2 2 2 3" xfId="40708"/>
    <cellStyle name="40% - Accent4 2 2 2 2 2 2 2 3" xfId="15231"/>
    <cellStyle name="40% - Accent4 2 2 2 2 2 2 2 4" xfId="23230"/>
    <cellStyle name="40% - Accent4 2 2 2 2 2 2 2 4 2" xfId="46534"/>
    <cellStyle name="40% - Accent4 2 2 2 2 2 2 2 5" xfId="34938"/>
    <cellStyle name="40% - Accent4 2 2 2 2 2 2 3" xfId="8461"/>
    <cellStyle name="40% - Accent4 2 2 2 2 2 2 3 2" xfId="26118"/>
    <cellStyle name="40% - Accent4 2 2 2 2 2 2 3 2 2" xfId="49420"/>
    <cellStyle name="40% - Accent4 2 2 2 2 2 2 3 3" xfId="37824"/>
    <cellStyle name="40% - Accent4 2 2 2 2 2 2 4" xfId="15230"/>
    <cellStyle name="40% - Accent4 2 2 2 2 2 2 5" xfId="20346"/>
    <cellStyle name="40% - Accent4 2 2 2 2 2 2 5 2" xfId="43650"/>
    <cellStyle name="40% - Accent4 2 2 2 2 2 2 6" xfId="32054"/>
    <cellStyle name="40% - Accent4 2 2 2 2 2 3" xfId="4182"/>
    <cellStyle name="40% - Accent4 2 2 2 2 2 3 2" xfId="9952"/>
    <cellStyle name="40% - Accent4 2 2 2 2 2 3 2 2" xfId="27609"/>
    <cellStyle name="40% - Accent4 2 2 2 2 2 3 2 2 2" xfId="50911"/>
    <cellStyle name="40% - Accent4 2 2 2 2 2 3 2 3" xfId="39315"/>
    <cellStyle name="40% - Accent4 2 2 2 2 2 3 3" xfId="15232"/>
    <cellStyle name="40% - Accent4 2 2 2 2 2 3 4" xfId="21837"/>
    <cellStyle name="40% - Accent4 2 2 2 2 2 3 4 2" xfId="45141"/>
    <cellStyle name="40% - Accent4 2 2 2 2 2 3 5" xfId="33545"/>
    <cellStyle name="40% - Accent4 2 2 2 2 2 4" xfId="7068"/>
    <cellStyle name="40% - Accent4 2 2 2 2 2 4 2" xfId="24725"/>
    <cellStyle name="40% - Accent4 2 2 2 2 2 4 2 2" xfId="48027"/>
    <cellStyle name="40% - Accent4 2 2 2 2 2 4 3" xfId="36431"/>
    <cellStyle name="40% - Accent4 2 2 2 2 2 5" xfId="15229"/>
    <cellStyle name="40% - Accent4 2 2 2 2 2 6" xfId="18213"/>
    <cellStyle name="40% - Accent4 2 2 2 2 2 6 2" xfId="41596"/>
    <cellStyle name="40% - Accent4 2 2 2 2 2 7" xfId="30661"/>
    <cellStyle name="40% - Accent4 2 2 2 2 3" xfId="1958"/>
    <cellStyle name="40% - Accent4 2 2 2 2 3 2" xfId="4842"/>
    <cellStyle name="40% - Accent4 2 2 2 2 3 2 2" xfId="10612"/>
    <cellStyle name="40% - Accent4 2 2 2 2 3 2 2 2" xfId="28269"/>
    <cellStyle name="40% - Accent4 2 2 2 2 3 2 2 2 2" xfId="51571"/>
    <cellStyle name="40% - Accent4 2 2 2 2 3 2 2 3" xfId="39975"/>
    <cellStyle name="40% - Accent4 2 2 2 2 3 2 3" xfId="15234"/>
    <cellStyle name="40% - Accent4 2 2 2 2 3 2 4" xfId="22497"/>
    <cellStyle name="40% - Accent4 2 2 2 2 3 2 4 2" xfId="45801"/>
    <cellStyle name="40% - Accent4 2 2 2 2 3 2 5" xfId="34205"/>
    <cellStyle name="40% - Accent4 2 2 2 2 3 3" xfId="7728"/>
    <cellStyle name="40% - Accent4 2 2 2 2 3 3 2" xfId="25385"/>
    <cellStyle name="40% - Accent4 2 2 2 2 3 3 2 2" xfId="48687"/>
    <cellStyle name="40% - Accent4 2 2 2 2 3 3 3" xfId="37091"/>
    <cellStyle name="40% - Accent4 2 2 2 2 3 4" xfId="15233"/>
    <cellStyle name="40% - Accent4 2 2 2 2 3 5" xfId="19613"/>
    <cellStyle name="40% - Accent4 2 2 2 2 3 5 2" xfId="42917"/>
    <cellStyle name="40% - Accent4 2 2 2 2 3 6" xfId="31321"/>
    <cellStyle name="40% - Accent4 2 2 2 2 4" xfId="3449"/>
    <cellStyle name="40% - Accent4 2 2 2 2 4 2" xfId="9219"/>
    <cellStyle name="40% - Accent4 2 2 2 2 4 2 2" xfId="26876"/>
    <cellStyle name="40% - Accent4 2 2 2 2 4 2 2 2" xfId="50178"/>
    <cellStyle name="40% - Accent4 2 2 2 2 4 2 3" xfId="38582"/>
    <cellStyle name="40% - Accent4 2 2 2 2 4 3" xfId="15235"/>
    <cellStyle name="40% - Accent4 2 2 2 2 4 4" xfId="21104"/>
    <cellStyle name="40% - Accent4 2 2 2 2 4 4 2" xfId="44408"/>
    <cellStyle name="40% - Accent4 2 2 2 2 4 5" xfId="32812"/>
    <cellStyle name="40% - Accent4 2 2 2 2 5" xfId="6335"/>
    <cellStyle name="40% - Accent4 2 2 2 2 5 2" xfId="23992"/>
    <cellStyle name="40% - Accent4 2 2 2 2 5 2 2" xfId="47294"/>
    <cellStyle name="40% - Accent4 2 2 2 2 5 3" xfId="35698"/>
    <cellStyle name="40% - Accent4 2 2 2 2 6" xfId="15228"/>
    <cellStyle name="40% - Accent4 2 2 2 2 7" xfId="18946"/>
    <cellStyle name="40% - Accent4 2 2 2 2 7 2" xfId="42329"/>
    <cellStyle name="40% - Accent4 2 2 2 2 8" xfId="29928"/>
    <cellStyle name="40% - Accent4 2 2 2 3" xfId="1092"/>
    <cellStyle name="40% - Accent4 2 2 2 3 2" xfId="2485"/>
    <cellStyle name="40% - Accent4 2 2 2 3 2 2" xfId="5369"/>
    <cellStyle name="40% - Accent4 2 2 2 3 2 2 2" xfId="11139"/>
    <cellStyle name="40% - Accent4 2 2 2 3 2 2 2 2" xfId="28796"/>
    <cellStyle name="40% - Accent4 2 2 2 3 2 2 2 2 2" xfId="52098"/>
    <cellStyle name="40% - Accent4 2 2 2 3 2 2 2 3" xfId="40502"/>
    <cellStyle name="40% - Accent4 2 2 2 3 2 2 3" xfId="15238"/>
    <cellStyle name="40% - Accent4 2 2 2 3 2 2 4" xfId="23024"/>
    <cellStyle name="40% - Accent4 2 2 2 3 2 2 4 2" xfId="46328"/>
    <cellStyle name="40% - Accent4 2 2 2 3 2 2 5" xfId="34732"/>
    <cellStyle name="40% - Accent4 2 2 2 3 2 3" xfId="8255"/>
    <cellStyle name="40% - Accent4 2 2 2 3 2 3 2" xfId="25912"/>
    <cellStyle name="40% - Accent4 2 2 2 3 2 3 2 2" xfId="49214"/>
    <cellStyle name="40% - Accent4 2 2 2 3 2 3 3" xfId="37618"/>
    <cellStyle name="40% - Accent4 2 2 2 3 2 4" xfId="15237"/>
    <cellStyle name="40% - Accent4 2 2 2 3 2 5" xfId="20140"/>
    <cellStyle name="40% - Accent4 2 2 2 3 2 5 2" xfId="43444"/>
    <cellStyle name="40% - Accent4 2 2 2 3 2 6" xfId="31848"/>
    <cellStyle name="40% - Accent4 2 2 2 3 3" xfId="3976"/>
    <cellStyle name="40% - Accent4 2 2 2 3 3 2" xfId="9746"/>
    <cellStyle name="40% - Accent4 2 2 2 3 3 2 2" xfId="27403"/>
    <cellStyle name="40% - Accent4 2 2 2 3 3 2 2 2" xfId="50705"/>
    <cellStyle name="40% - Accent4 2 2 2 3 3 2 3" xfId="39109"/>
    <cellStyle name="40% - Accent4 2 2 2 3 3 3" xfId="15239"/>
    <cellStyle name="40% - Accent4 2 2 2 3 3 4" xfId="21631"/>
    <cellStyle name="40% - Accent4 2 2 2 3 3 4 2" xfId="44935"/>
    <cellStyle name="40% - Accent4 2 2 2 3 3 5" xfId="33339"/>
    <cellStyle name="40% - Accent4 2 2 2 3 4" xfId="6862"/>
    <cellStyle name="40% - Accent4 2 2 2 3 4 2" xfId="24519"/>
    <cellStyle name="40% - Accent4 2 2 2 3 4 2 2" xfId="47821"/>
    <cellStyle name="40% - Accent4 2 2 2 3 4 3" xfId="36225"/>
    <cellStyle name="40% - Accent4 2 2 2 3 5" xfId="15236"/>
    <cellStyle name="40% - Accent4 2 2 2 3 6" xfId="18419"/>
    <cellStyle name="40% - Accent4 2 2 2 3 6 2" xfId="41802"/>
    <cellStyle name="40% - Accent4 2 2 2 3 7" xfId="30455"/>
    <cellStyle name="40% - Accent4 2 2 2 4" xfId="1738"/>
    <cellStyle name="40% - Accent4 2 2 2 4 2" xfId="4622"/>
    <cellStyle name="40% - Accent4 2 2 2 4 2 2" xfId="10392"/>
    <cellStyle name="40% - Accent4 2 2 2 4 2 2 2" xfId="28049"/>
    <cellStyle name="40% - Accent4 2 2 2 4 2 2 2 2" xfId="51351"/>
    <cellStyle name="40% - Accent4 2 2 2 4 2 2 3" xfId="39755"/>
    <cellStyle name="40% - Accent4 2 2 2 4 2 3" xfId="15241"/>
    <cellStyle name="40% - Accent4 2 2 2 4 2 4" xfId="22277"/>
    <cellStyle name="40% - Accent4 2 2 2 4 2 4 2" xfId="45581"/>
    <cellStyle name="40% - Accent4 2 2 2 4 2 5" xfId="33985"/>
    <cellStyle name="40% - Accent4 2 2 2 4 3" xfId="7508"/>
    <cellStyle name="40% - Accent4 2 2 2 4 3 2" xfId="25165"/>
    <cellStyle name="40% - Accent4 2 2 2 4 3 2 2" xfId="48467"/>
    <cellStyle name="40% - Accent4 2 2 2 4 3 3" xfId="36871"/>
    <cellStyle name="40% - Accent4 2 2 2 4 4" xfId="15240"/>
    <cellStyle name="40% - Accent4 2 2 2 4 5" xfId="17773"/>
    <cellStyle name="40% - Accent4 2 2 2 4 5 2" xfId="41156"/>
    <cellStyle name="40% - Accent4 2 2 2 4 6" xfId="31101"/>
    <cellStyle name="40% - Accent4 2 2 2 5" xfId="3229"/>
    <cellStyle name="40% - Accent4 2 2 2 5 2" xfId="8999"/>
    <cellStyle name="40% - Accent4 2 2 2 5 2 2" xfId="26656"/>
    <cellStyle name="40% - Accent4 2 2 2 5 2 2 2" xfId="49958"/>
    <cellStyle name="40% - Accent4 2 2 2 5 2 3" xfId="38362"/>
    <cellStyle name="40% - Accent4 2 2 2 5 3" xfId="15242"/>
    <cellStyle name="40% - Accent4 2 2 2 5 4" xfId="20884"/>
    <cellStyle name="40% - Accent4 2 2 2 5 4 2" xfId="44188"/>
    <cellStyle name="40% - Accent4 2 2 2 5 5" xfId="32592"/>
    <cellStyle name="40% - Accent4 2 2 2 6" xfId="6115"/>
    <cellStyle name="40% - Accent4 2 2 2 6 2" xfId="23772"/>
    <cellStyle name="40% - Accent4 2 2 2 6 2 2" xfId="47074"/>
    <cellStyle name="40% - Accent4 2 2 2 6 3" xfId="35478"/>
    <cellStyle name="40% - Accent4 2 2 2 7" xfId="15227"/>
    <cellStyle name="40% - Accent4 2 2 2 8" xfId="19192"/>
    <cellStyle name="40% - Accent4 2 2 2 8 2" xfId="42549"/>
    <cellStyle name="40% - Accent4 2 2 2 9" xfId="29708"/>
    <cellStyle name="40% - Accent4 2 2 3" xfId="320"/>
    <cellStyle name="40% - Accent4 2 2 3 2" xfId="1093"/>
    <cellStyle name="40% - Accent4 2 2 3 2 2" xfId="2486"/>
    <cellStyle name="40% - Accent4 2 2 3 2 2 2" xfId="5370"/>
    <cellStyle name="40% - Accent4 2 2 3 2 2 2 2" xfId="11140"/>
    <cellStyle name="40% - Accent4 2 2 3 2 2 2 2 2" xfId="28797"/>
    <cellStyle name="40% - Accent4 2 2 3 2 2 2 2 2 2" xfId="52099"/>
    <cellStyle name="40% - Accent4 2 2 3 2 2 2 2 3" xfId="40503"/>
    <cellStyle name="40% - Accent4 2 2 3 2 2 2 3" xfId="15246"/>
    <cellStyle name="40% - Accent4 2 2 3 2 2 2 4" xfId="23025"/>
    <cellStyle name="40% - Accent4 2 2 3 2 2 2 4 2" xfId="46329"/>
    <cellStyle name="40% - Accent4 2 2 3 2 2 2 5" xfId="34733"/>
    <cellStyle name="40% - Accent4 2 2 3 2 2 3" xfId="8256"/>
    <cellStyle name="40% - Accent4 2 2 3 2 2 3 2" xfId="25913"/>
    <cellStyle name="40% - Accent4 2 2 3 2 2 3 2 2" xfId="49215"/>
    <cellStyle name="40% - Accent4 2 2 3 2 2 3 3" xfId="37619"/>
    <cellStyle name="40% - Accent4 2 2 3 2 2 4" xfId="15245"/>
    <cellStyle name="40% - Accent4 2 2 3 2 2 5" xfId="20141"/>
    <cellStyle name="40% - Accent4 2 2 3 2 2 5 2" xfId="43445"/>
    <cellStyle name="40% - Accent4 2 2 3 2 2 6" xfId="31849"/>
    <cellStyle name="40% - Accent4 2 2 3 2 3" xfId="3977"/>
    <cellStyle name="40% - Accent4 2 2 3 2 3 2" xfId="9747"/>
    <cellStyle name="40% - Accent4 2 2 3 2 3 2 2" xfId="27404"/>
    <cellStyle name="40% - Accent4 2 2 3 2 3 2 2 2" xfId="50706"/>
    <cellStyle name="40% - Accent4 2 2 3 2 3 2 3" xfId="39110"/>
    <cellStyle name="40% - Accent4 2 2 3 2 3 3" xfId="15247"/>
    <cellStyle name="40% - Accent4 2 2 3 2 3 4" xfId="21632"/>
    <cellStyle name="40% - Accent4 2 2 3 2 3 4 2" xfId="44936"/>
    <cellStyle name="40% - Accent4 2 2 3 2 3 5" xfId="33340"/>
    <cellStyle name="40% - Accent4 2 2 3 2 4" xfId="6863"/>
    <cellStyle name="40% - Accent4 2 2 3 2 4 2" xfId="24520"/>
    <cellStyle name="40% - Accent4 2 2 3 2 4 2 2" xfId="47822"/>
    <cellStyle name="40% - Accent4 2 2 3 2 4 3" xfId="36226"/>
    <cellStyle name="40% - Accent4 2 2 3 2 5" xfId="15244"/>
    <cellStyle name="40% - Accent4 2 2 3 2 6" xfId="18418"/>
    <cellStyle name="40% - Accent4 2 2 3 2 6 2" xfId="41801"/>
    <cellStyle name="40% - Accent4 2 2 3 2 7" xfId="30456"/>
    <cellStyle name="40% - Accent4 2 2 3 3" xfId="1739"/>
    <cellStyle name="40% - Accent4 2 2 3 3 2" xfId="4623"/>
    <cellStyle name="40% - Accent4 2 2 3 3 2 2" xfId="10393"/>
    <cellStyle name="40% - Accent4 2 2 3 3 2 2 2" xfId="28050"/>
    <cellStyle name="40% - Accent4 2 2 3 3 2 2 2 2" xfId="51352"/>
    <cellStyle name="40% - Accent4 2 2 3 3 2 2 3" xfId="39756"/>
    <cellStyle name="40% - Accent4 2 2 3 3 2 3" xfId="15249"/>
    <cellStyle name="40% - Accent4 2 2 3 3 2 4" xfId="22278"/>
    <cellStyle name="40% - Accent4 2 2 3 3 2 4 2" xfId="45582"/>
    <cellStyle name="40% - Accent4 2 2 3 3 2 5" xfId="33986"/>
    <cellStyle name="40% - Accent4 2 2 3 3 3" xfId="7509"/>
    <cellStyle name="40% - Accent4 2 2 3 3 3 2" xfId="25166"/>
    <cellStyle name="40% - Accent4 2 2 3 3 3 2 2" xfId="48468"/>
    <cellStyle name="40% - Accent4 2 2 3 3 3 3" xfId="36872"/>
    <cellStyle name="40% - Accent4 2 2 3 3 4" xfId="15248"/>
    <cellStyle name="40% - Accent4 2 2 3 3 5" xfId="17772"/>
    <cellStyle name="40% - Accent4 2 2 3 3 5 2" xfId="41155"/>
    <cellStyle name="40% - Accent4 2 2 3 3 6" xfId="31102"/>
    <cellStyle name="40% - Accent4 2 2 3 4" xfId="3230"/>
    <cellStyle name="40% - Accent4 2 2 3 4 2" xfId="9000"/>
    <cellStyle name="40% - Accent4 2 2 3 4 2 2" xfId="26657"/>
    <cellStyle name="40% - Accent4 2 2 3 4 2 2 2" xfId="49959"/>
    <cellStyle name="40% - Accent4 2 2 3 4 2 3" xfId="38363"/>
    <cellStyle name="40% - Accent4 2 2 3 4 3" xfId="15250"/>
    <cellStyle name="40% - Accent4 2 2 3 4 4" xfId="20885"/>
    <cellStyle name="40% - Accent4 2 2 3 4 4 2" xfId="44189"/>
    <cellStyle name="40% - Accent4 2 2 3 4 5" xfId="32593"/>
    <cellStyle name="40% - Accent4 2 2 3 5" xfId="6116"/>
    <cellStyle name="40% - Accent4 2 2 3 5 2" xfId="23773"/>
    <cellStyle name="40% - Accent4 2 2 3 5 2 2" xfId="47075"/>
    <cellStyle name="40% - Accent4 2 2 3 5 3" xfId="35479"/>
    <cellStyle name="40% - Accent4 2 2 3 6" xfId="15243"/>
    <cellStyle name="40% - Accent4 2 2 3 7" xfId="19191"/>
    <cellStyle name="40% - Accent4 2 2 3 7 2" xfId="42548"/>
    <cellStyle name="40% - Accent4 2 2 3 8" xfId="29709"/>
    <cellStyle name="40% - Accent4 2 2 4" xfId="564"/>
    <cellStyle name="40% - Accent4 2 2 4 2" xfId="1297"/>
    <cellStyle name="40% - Accent4 2 2 4 2 2" xfId="2690"/>
    <cellStyle name="40% - Accent4 2 2 4 2 2 2" xfId="5574"/>
    <cellStyle name="40% - Accent4 2 2 4 2 2 2 2" xfId="11344"/>
    <cellStyle name="40% - Accent4 2 2 4 2 2 2 2 2" xfId="29001"/>
    <cellStyle name="40% - Accent4 2 2 4 2 2 2 2 2 2" xfId="52303"/>
    <cellStyle name="40% - Accent4 2 2 4 2 2 2 2 3" xfId="40707"/>
    <cellStyle name="40% - Accent4 2 2 4 2 2 2 3" xfId="15254"/>
    <cellStyle name="40% - Accent4 2 2 4 2 2 2 4" xfId="23229"/>
    <cellStyle name="40% - Accent4 2 2 4 2 2 2 4 2" xfId="46533"/>
    <cellStyle name="40% - Accent4 2 2 4 2 2 2 5" xfId="34937"/>
    <cellStyle name="40% - Accent4 2 2 4 2 2 3" xfId="8460"/>
    <cellStyle name="40% - Accent4 2 2 4 2 2 3 2" xfId="26117"/>
    <cellStyle name="40% - Accent4 2 2 4 2 2 3 2 2" xfId="49419"/>
    <cellStyle name="40% - Accent4 2 2 4 2 2 3 3" xfId="37823"/>
    <cellStyle name="40% - Accent4 2 2 4 2 2 4" xfId="15253"/>
    <cellStyle name="40% - Accent4 2 2 4 2 2 5" xfId="20345"/>
    <cellStyle name="40% - Accent4 2 2 4 2 2 5 2" xfId="43649"/>
    <cellStyle name="40% - Accent4 2 2 4 2 2 6" xfId="32053"/>
    <cellStyle name="40% - Accent4 2 2 4 2 3" xfId="4181"/>
    <cellStyle name="40% - Accent4 2 2 4 2 3 2" xfId="9951"/>
    <cellStyle name="40% - Accent4 2 2 4 2 3 2 2" xfId="27608"/>
    <cellStyle name="40% - Accent4 2 2 4 2 3 2 2 2" xfId="50910"/>
    <cellStyle name="40% - Accent4 2 2 4 2 3 2 3" xfId="39314"/>
    <cellStyle name="40% - Accent4 2 2 4 2 3 3" xfId="15255"/>
    <cellStyle name="40% - Accent4 2 2 4 2 3 4" xfId="21836"/>
    <cellStyle name="40% - Accent4 2 2 4 2 3 4 2" xfId="45140"/>
    <cellStyle name="40% - Accent4 2 2 4 2 3 5" xfId="33544"/>
    <cellStyle name="40% - Accent4 2 2 4 2 4" xfId="7067"/>
    <cellStyle name="40% - Accent4 2 2 4 2 4 2" xfId="24724"/>
    <cellStyle name="40% - Accent4 2 2 4 2 4 2 2" xfId="48026"/>
    <cellStyle name="40% - Accent4 2 2 4 2 4 3" xfId="36430"/>
    <cellStyle name="40% - Accent4 2 2 4 2 5" xfId="15252"/>
    <cellStyle name="40% - Accent4 2 2 4 2 6" xfId="18214"/>
    <cellStyle name="40% - Accent4 2 2 4 2 6 2" xfId="41597"/>
    <cellStyle name="40% - Accent4 2 2 4 2 7" xfId="30660"/>
    <cellStyle name="40% - Accent4 2 2 4 3" xfId="1957"/>
    <cellStyle name="40% - Accent4 2 2 4 3 2" xfId="4841"/>
    <cellStyle name="40% - Accent4 2 2 4 3 2 2" xfId="10611"/>
    <cellStyle name="40% - Accent4 2 2 4 3 2 2 2" xfId="28268"/>
    <cellStyle name="40% - Accent4 2 2 4 3 2 2 2 2" xfId="51570"/>
    <cellStyle name="40% - Accent4 2 2 4 3 2 2 3" xfId="39974"/>
    <cellStyle name="40% - Accent4 2 2 4 3 2 3" xfId="15257"/>
    <cellStyle name="40% - Accent4 2 2 4 3 2 4" xfId="22496"/>
    <cellStyle name="40% - Accent4 2 2 4 3 2 4 2" xfId="45800"/>
    <cellStyle name="40% - Accent4 2 2 4 3 2 5" xfId="34204"/>
    <cellStyle name="40% - Accent4 2 2 4 3 3" xfId="7727"/>
    <cellStyle name="40% - Accent4 2 2 4 3 3 2" xfId="25384"/>
    <cellStyle name="40% - Accent4 2 2 4 3 3 2 2" xfId="48686"/>
    <cellStyle name="40% - Accent4 2 2 4 3 3 3" xfId="37090"/>
    <cellStyle name="40% - Accent4 2 2 4 3 4" xfId="15256"/>
    <cellStyle name="40% - Accent4 2 2 4 3 5" xfId="19612"/>
    <cellStyle name="40% - Accent4 2 2 4 3 5 2" xfId="42916"/>
    <cellStyle name="40% - Accent4 2 2 4 3 6" xfId="31320"/>
    <cellStyle name="40% - Accent4 2 2 4 4" xfId="3448"/>
    <cellStyle name="40% - Accent4 2 2 4 4 2" xfId="9218"/>
    <cellStyle name="40% - Accent4 2 2 4 4 2 2" xfId="26875"/>
    <cellStyle name="40% - Accent4 2 2 4 4 2 2 2" xfId="50177"/>
    <cellStyle name="40% - Accent4 2 2 4 4 2 3" xfId="38581"/>
    <cellStyle name="40% - Accent4 2 2 4 4 3" xfId="15258"/>
    <cellStyle name="40% - Accent4 2 2 4 4 4" xfId="21103"/>
    <cellStyle name="40% - Accent4 2 2 4 4 4 2" xfId="44407"/>
    <cellStyle name="40% - Accent4 2 2 4 4 5" xfId="32811"/>
    <cellStyle name="40% - Accent4 2 2 4 5" xfId="6334"/>
    <cellStyle name="40% - Accent4 2 2 4 5 2" xfId="23991"/>
    <cellStyle name="40% - Accent4 2 2 4 5 2 2" xfId="47293"/>
    <cellStyle name="40% - Accent4 2 2 4 5 3" xfId="35697"/>
    <cellStyle name="40% - Accent4 2 2 4 6" xfId="15251"/>
    <cellStyle name="40% - Accent4 2 2 4 7" xfId="18947"/>
    <cellStyle name="40% - Accent4 2 2 4 7 2" xfId="42330"/>
    <cellStyle name="40% - Accent4 2 2 4 8" xfId="29927"/>
    <cellStyle name="40% - Accent4 2 2 5" xfId="1091"/>
    <cellStyle name="40% - Accent4 2 2 5 2" xfId="2484"/>
    <cellStyle name="40% - Accent4 2 2 5 2 2" xfId="5368"/>
    <cellStyle name="40% - Accent4 2 2 5 2 2 2" xfId="11138"/>
    <cellStyle name="40% - Accent4 2 2 5 2 2 2 2" xfId="28795"/>
    <cellStyle name="40% - Accent4 2 2 5 2 2 2 2 2" xfId="52097"/>
    <cellStyle name="40% - Accent4 2 2 5 2 2 2 3" xfId="40501"/>
    <cellStyle name="40% - Accent4 2 2 5 2 2 3" xfId="15261"/>
    <cellStyle name="40% - Accent4 2 2 5 2 2 4" xfId="23023"/>
    <cellStyle name="40% - Accent4 2 2 5 2 2 4 2" xfId="46327"/>
    <cellStyle name="40% - Accent4 2 2 5 2 2 5" xfId="34731"/>
    <cellStyle name="40% - Accent4 2 2 5 2 3" xfId="8254"/>
    <cellStyle name="40% - Accent4 2 2 5 2 3 2" xfId="25911"/>
    <cellStyle name="40% - Accent4 2 2 5 2 3 2 2" xfId="49213"/>
    <cellStyle name="40% - Accent4 2 2 5 2 3 3" xfId="37617"/>
    <cellStyle name="40% - Accent4 2 2 5 2 4" xfId="15260"/>
    <cellStyle name="40% - Accent4 2 2 5 2 5" xfId="20139"/>
    <cellStyle name="40% - Accent4 2 2 5 2 5 2" xfId="43443"/>
    <cellStyle name="40% - Accent4 2 2 5 2 6" xfId="31847"/>
    <cellStyle name="40% - Accent4 2 2 5 3" xfId="3975"/>
    <cellStyle name="40% - Accent4 2 2 5 3 2" xfId="9745"/>
    <cellStyle name="40% - Accent4 2 2 5 3 2 2" xfId="27402"/>
    <cellStyle name="40% - Accent4 2 2 5 3 2 2 2" xfId="50704"/>
    <cellStyle name="40% - Accent4 2 2 5 3 2 3" xfId="39108"/>
    <cellStyle name="40% - Accent4 2 2 5 3 3" xfId="15262"/>
    <cellStyle name="40% - Accent4 2 2 5 3 4" xfId="21630"/>
    <cellStyle name="40% - Accent4 2 2 5 3 4 2" xfId="44934"/>
    <cellStyle name="40% - Accent4 2 2 5 3 5" xfId="33338"/>
    <cellStyle name="40% - Accent4 2 2 5 4" xfId="6861"/>
    <cellStyle name="40% - Accent4 2 2 5 4 2" xfId="24518"/>
    <cellStyle name="40% - Accent4 2 2 5 4 2 2" xfId="47820"/>
    <cellStyle name="40% - Accent4 2 2 5 4 3" xfId="36224"/>
    <cellStyle name="40% - Accent4 2 2 5 5" xfId="15259"/>
    <cellStyle name="40% - Accent4 2 2 5 6" xfId="18420"/>
    <cellStyle name="40% - Accent4 2 2 5 6 2" xfId="41803"/>
    <cellStyle name="40% - Accent4 2 2 5 7" xfId="30454"/>
    <cellStyle name="40% - Accent4 2 2 6" xfId="1737"/>
    <cellStyle name="40% - Accent4 2 2 6 2" xfId="4621"/>
    <cellStyle name="40% - Accent4 2 2 6 2 2" xfId="10391"/>
    <cellStyle name="40% - Accent4 2 2 6 2 2 2" xfId="28048"/>
    <cellStyle name="40% - Accent4 2 2 6 2 2 2 2" xfId="51350"/>
    <cellStyle name="40% - Accent4 2 2 6 2 2 3" xfId="39754"/>
    <cellStyle name="40% - Accent4 2 2 6 2 3" xfId="15264"/>
    <cellStyle name="40% - Accent4 2 2 6 2 4" xfId="22276"/>
    <cellStyle name="40% - Accent4 2 2 6 2 4 2" xfId="45580"/>
    <cellStyle name="40% - Accent4 2 2 6 2 5" xfId="33984"/>
    <cellStyle name="40% - Accent4 2 2 6 3" xfId="7507"/>
    <cellStyle name="40% - Accent4 2 2 6 3 2" xfId="25164"/>
    <cellStyle name="40% - Accent4 2 2 6 3 2 2" xfId="48466"/>
    <cellStyle name="40% - Accent4 2 2 6 3 3" xfId="36870"/>
    <cellStyle name="40% - Accent4 2 2 6 4" xfId="15263"/>
    <cellStyle name="40% - Accent4 2 2 6 5" xfId="17774"/>
    <cellStyle name="40% - Accent4 2 2 6 5 2" xfId="41157"/>
    <cellStyle name="40% - Accent4 2 2 6 6" xfId="31100"/>
    <cellStyle name="40% - Accent4 2 2 7" xfId="3228"/>
    <cellStyle name="40% - Accent4 2 2 7 2" xfId="8998"/>
    <cellStyle name="40% - Accent4 2 2 7 2 2" xfId="26655"/>
    <cellStyle name="40% - Accent4 2 2 7 2 2 2" xfId="49957"/>
    <cellStyle name="40% - Accent4 2 2 7 2 3" xfId="38361"/>
    <cellStyle name="40% - Accent4 2 2 7 3" xfId="15265"/>
    <cellStyle name="40% - Accent4 2 2 7 4" xfId="20883"/>
    <cellStyle name="40% - Accent4 2 2 7 4 2" xfId="44187"/>
    <cellStyle name="40% - Accent4 2 2 7 5" xfId="32591"/>
    <cellStyle name="40% - Accent4 2 2 8" xfId="6114"/>
    <cellStyle name="40% - Accent4 2 2 8 2" xfId="23771"/>
    <cellStyle name="40% - Accent4 2 2 8 2 2" xfId="47073"/>
    <cellStyle name="40% - Accent4 2 2 8 3" xfId="35477"/>
    <cellStyle name="40% - Accent4 2 2 9" xfId="15226"/>
    <cellStyle name="40% - Accent4 2 3" xfId="321"/>
    <cellStyle name="40% - Accent4 2 3 2" xfId="566"/>
    <cellStyle name="40% - Accent4 2 3 2 2" xfId="1299"/>
    <cellStyle name="40% - Accent4 2 3 2 2 2" xfId="2692"/>
    <cellStyle name="40% - Accent4 2 3 2 2 2 2" xfId="5576"/>
    <cellStyle name="40% - Accent4 2 3 2 2 2 2 2" xfId="11346"/>
    <cellStyle name="40% - Accent4 2 3 2 2 2 2 2 2" xfId="29003"/>
    <cellStyle name="40% - Accent4 2 3 2 2 2 2 2 2 2" xfId="52305"/>
    <cellStyle name="40% - Accent4 2 3 2 2 2 2 2 3" xfId="40709"/>
    <cellStyle name="40% - Accent4 2 3 2 2 2 2 3" xfId="15270"/>
    <cellStyle name="40% - Accent4 2 3 2 2 2 2 4" xfId="23231"/>
    <cellStyle name="40% - Accent4 2 3 2 2 2 2 4 2" xfId="46535"/>
    <cellStyle name="40% - Accent4 2 3 2 2 2 2 5" xfId="34939"/>
    <cellStyle name="40% - Accent4 2 3 2 2 2 3" xfId="8462"/>
    <cellStyle name="40% - Accent4 2 3 2 2 2 3 2" xfId="26119"/>
    <cellStyle name="40% - Accent4 2 3 2 2 2 3 2 2" xfId="49421"/>
    <cellStyle name="40% - Accent4 2 3 2 2 2 3 3" xfId="37825"/>
    <cellStyle name="40% - Accent4 2 3 2 2 2 4" xfId="15269"/>
    <cellStyle name="40% - Accent4 2 3 2 2 2 5" xfId="20347"/>
    <cellStyle name="40% - Accent4 2 3 2 2 2 5 2" xfId="43651"/>
    <cellStyle name="40% - Accent4 2 3 2 2 2 6" xfId="32055"/>
    <cellStyle name="40% - Accent4 2 3 2 2 3" xfId="4183"/>
    <cellStyle name="40% - Accent4 2 3 2 2 3 2" xfId="9953"/>
    <cellStyle name="40% - Accent4 2 3 2 2 3 2 2" xfId="27610"/>
    <cellStyle name="40% - Accent4 2 3 2 2 3 2 2 2" xfId="50912"/>
    <cellStyle name="40% - Accent4 2 3 2 2 3 2 3" xfId="39316"/>
    <cellStyle name="40% - Accent4 2 3 2 2 3 3" xfId="15271"/>
    <cellStyle name="40% - Accent4 2 3 2 2 3 4" xfId="21838"/>
    <cellStyle name="40% - Accent4 2 3 2 2 3 4 2" xfId="45142"/>
    <cellStyle name="40% - Accent4 2 3 2 2 3 5" xfId="33546"/>
    <cellStyle name="40% - Accent4 2 3 2 2 4" xfId="7069"/>
    <cellStyle name="40% - Accent4 2 3 2 2 4 2" xfId="24726"/>
    <cellStyle name="40% - Accent4 2 3 2 2 4 2 2" xfId="48028"/>
    <cellStyle name="40% - Accent4 2 3 2 2 4 3" xfId="36432"/>
    <cellStyle name="40% - Accent4 2 3 2 2 5" xfId="15268"/>
    <cellStyle name="40% - Accent4 2 3 2 2 6" xfId="18212"/>
    <cellStyle name="40% - Accent4 2 3 2 2 6 2" xfId="41595"/>
    <cellStyle name="40% - Accent4 2 3 2 2 7" xfId="30662"/>
    <cellStyle name="40% - Accent4 2 3 2 3" xfId="1959"/>
    <cellStyle name="40% - Accent4 2 3 2 3 2" xfId="4843"/>
    <cellStyle name="40% - Accent4 2 3 2 3 2 2" xfId="10613"/>
    <cellStyle name="40% - Accent4 2 3 2 3 2 2 2" xfId="28270"/>
    <cellStyle name="40% - Accent4 2 3 2 3 2 2 2 2" xfId="51572"/>
    <cellStyle name="40% - Accent4 2 3 2 3 2 2 3" xfId="39976"/>
    <cellStyle name="40% - Accent4 2 3 2 3 2 3" xfId="15273"/>
    <cellStyle name="40% - Accent4 2 3 2 3 2 4" xfId="22498"/>
    <cellStyle name="40% - Accent4 2 3 2 3 2 4 2" xfId="45802"/>
    <cellStyle name="40% - Accent4 2 3 2 3 2 5" xfId="34206"/>
    <cellStyle name="40% - Accent4 2 3 2 3 3" xfId="7729"/>
    <cellStyle name="40% - Accent4 2 3 2 3 3 2" xfId="25386"/>
    <cellStyle name="40% - Accent4 2 3 2 3 3 2 2" xfId="48688"/>
    <cellStyle name="40% - Accent4 2 3 2 3 3 3" xfId="37092"/>
    <cellStyle name="40% - Accent4 2 3 2 3 4" xfId="15272"/>
    <cellStyle name="40% - Accent4 2 3 2 3 5" xfId="19614"/>
    <cellStyle name="40% - Accent4 2 3 2 3 5 2" xfId="42918"/>
    <cellStyle name="40% - Accent4 2 3 2 3 6" xfId="31322"/>
    <cellStyle name="40% - Accent4 2 3 2 4" xfId="3450"/>
    <cellStyle name="40% - Accent4 2 3 2 4 2" xfId="9220"/>
    <cellStyle name="40% - Accent4 2 3 2 4 2 2" xfId="26877"/>
    <cellStyle name="40% - Accent4 2 3 2 4 2 2 2" xfId="50179"/>
    <cellStyle name="40% - Accent4 2 3 2 4 2 3" xfId="38583"/>
    <cellStyle name="40% - Accent4 2 3 2 4 3" xfId="15274"/>
    <cellStyle name="40% - Accent4 2 3 2 4 4" xfId="21105"/>
    <cellStyle name="40% - Accent4 2 3 2 4 4 2" xfId="44409"/>
    <cellStyle name="40% - Accent4 2 3 2 4 5" xfId="32813"/>
    <cellStyle name="40% - Accent4 2 3 2 5" xfId="6336"/>
    <cellStyle name="40% - Accent4 2 3 2 5 2" xfId="23993"/>
    <cellStyle name="40% - Accent4 2 3 2 5 2 2" xfId="47295"/>
    <cellStyle name="40% - Accent4 2 3 2 5 3" xfId="35699"/>
    <cellStyle name="40% - Accent4 2 3 2 6" xfId="15267"/>
    <cellStyle name="40% - Accent4 2 3 2 7" xfId="18945"/>
    <cellStyle name="40% - Accent4 2 3 2 7 2" xfId="42328"/>
    <cellStyle name="40% - Accent4 2 3 2 8" xfId="29929"/>
    <cellStyle name="40% - Accent4 2 3 3" xfId="1094"/>
    <cellStyle name="40% - Accent4 2 3 3 2" xfId="2487"/>
    <cellStyle name="40% - Accent4 2 3 3 2 2" xfId="5371"/>
    <cellStyle name="40% - Accent4 2 3 3 2 2 2" xfId="11141"/>
    <cellStyle name="40% - Accent4 2 3 3 2 2 2 2" xfId="28798"/>
    <cellStyle name="40% - Accent4 2 3 3 2 2 2 2 2" xfId="52100"/>
    <cellStyle name="40% - Accent4 2 3 3 2 2 2 3" xfId="40504"/>
    <cellStyle name="40% - Accent4 2 3 3 2 2 3" xfId="15277"/>
    <cellStyle name="40% - Accent4 2 3 3 2 2 4" xfId="23026"/>
    <cellStyle name="40% - Accent4 2 3 3 2 2 4 2" xfId="46330"/>
    <cellStyle name="40% - Accent4 2 3 3 2 2 5" xfId="34734"/>
    <cellStyle name="40% - Accent4 2 3 3 2 3" xfId="8257"/>
    <cellStyle name="40% - Accent4 2 3 3 2 3 2" xfId="25914"/>
    <cellStyle name="40% - Accent4 2 3 3 2 3 2 2" xfId="49216"/>
    <cellStyle name="40% - Accent4 2 3 3 2 3 3" xfId="37620"/>
    <cellStyle name="40% - Accent4 2 3 3 2 4" xfId="15276"/>
    <cellStyle name="40% - Accent4 2 3 3 2 5" xfId="20142"/>
    <cellStyle name="40% - Accent4 2 3 3 2 5 2" xfId="43446"/>
    <cellStyle name="40% - Accent4 2 3 3 2 6" xfId="31850"/>
    <cellStyle name="40% - Accent4 2 3 3 3" xfId="3978"/>
    <cellStyle name="40% - Accent4 2 3 3 3 2" xfId="9748"/>
    <cellStyle name="40% - Accent4 2 3 3 3 2 2" xfId="27405"/>
    <cellStyle name="40% - Accent4 2 3 3 3 2 2 2" xfId="50707"/>
    <cellStyle name="40% - Accent4 2 3 3 3 2 3" xfId="39111"/>
    <cellStyle name="40% - Accent4 2 3 3 3 3" xfId="15278"/>
    <cellStyle name="40% - Accent4 2 3 3 3 4" xfId="21633"/>
    <cellStyle name="40% - Accent4 2 3 3 3 4 2" xfId="44937"/>
    <cellStyle name="40% - Accent4 2 3 3 3 5" xfId="33341"/>
    <cellStyle name="40% - Accent4 2 3 3 4" xfId="6864"/>
    <cellStyle name="40% - Accent4 2 3 3 4 2" xfId="24521"/>
    <cellStyle name="40% - Accent4 2 3 3 4 2 2" xfId="47823"/>
    <cellStyle name="40% - Accent4 2 3 3 4 3" xfId="36227"/>
    <cellStyle name="40% - Accent4 2 3 3 5" xfId="15275"/>
    <cellStyle name="40% - Accent4 2 3 3 6" xfId="18417"/>
    <cellStyle name="40% - Accent4 2 3 3 6 2" xfId="41800"/>
    <cellStyle name="40% - Accent4 2 3 3 7" xfId="30457"/>
    <cellStyle name="40% - Accent4 2 3 4" xfId="1740"/>
    <cellStyle name="40% - Accent4 2 3 4 2" xfId="4624"/>
    <cellStyle name="40% - Accent4 2 3 4 2 2" xfId="10394"/>
    <cellStyle name="40% - Accent4 2 3 4 2 2 2" xfId="28051"/>
    <cellStyle name="40% - Accent4 2 3 4 2 2 2 2" xfId="51353"/>
    <cellStyle name="40% - Accent4 2 3 4 2 2 3" xfId="39757"/>
    <cellStyle name="40% - Accent4 2 3 4 2 3" xfId="15280"/>
    <cellStyle name="40% - Accent4 2 3 4 2 4" xfId="22279"/>
    <cellStyle name="40% - Accent4 2 3 4 2 4 2" xfId="45583"/>
    <cellStyle name="40% - Accent4 2 3 4 2 5" xfId="33987"/>
    <cellStyle name="40% - Accent4 2 3 4 3" xfId="7510"/>
    <cellStyle name="40% - Accent4 2 3 4 3 2" xfId="25167"/>
    <cellStyle name="40% - Accent4 2 3 4 3 2 2" xfId="48469"/>
    <cellStyle name="40% - Accent4 2 3 4 3 3" xfId="36873"/>
    <cellStyle name="40% - Accent4 2 3 4 4" xfId="15279"/>
    <cellStyle name="40% - Accent4 2 3 4 5" xfId="17771"/>
    <cellStyle name="40% - Accent4 2 3 4 5 2" xfId="41154"/>
    <cellStyle name="40% - Accent4 2 3 4 6" xfId="31103"/>
    <cellStyle name="40% - Accent4 2 3 5" xfId="3231"/>
    <cellStyle name="40% - Accent4 2 3 5 2" xfId="9001"/>
    <cellStyle name="40% - Accent4 2 3 5 2 2" xfId="26658"/>
    <cellStyle name="40% - Accent4 2 3 5 2 2 2" xfId="49960"/>
    <cellStyle name="40% - Accent4 2 3 5 2 3" xfId="38364"/>
    <cellStyle name="40% - Accent4 2 3 5 3" xfId="15281"/>
    <cellStyle name="40% - Accent4 2 3 5 4" xfId="20886"/>
    <cellStyle name="40% - Accent4 2 3 5 4 2" xfId="44190"/>
    <cellStyle name="40% - Accent4 2 3 5 5" xfId="32594"/>
    <cellStyle name="40% - Accent4 2 3 6" xfId="6117"/>
    <cellStyle name="40% - Accent4 2 3 6 2" xfId="23774"/>
    <cellStyle name="40% - Accent4 2 3 6 2 2" xfId="47076"/>
    <cellStyle name="40% - Accent4 2 3 6 3" xfId="35480"/>
    <cellStyle name="40% - Accent4 2 3 7" xfId="15266"/>
    <cellStyle name="40% - Accent4 2 3 8" xfId="19190"/>
    <cellStyle name="40% - Accent4 2 3 8 2" xfId="42547"/>
    <cellStyle name="40% - Accent4 2 3 9" xfId="29710"/>
    <cellStyle name="40% - Accent4 2 4" xfId="322"/>
    <cellStyle name="40% - Accent4 2 4 2" xfId="567"/>
    <cellStyle name="40% - Accent4 2 4 2 2" xfId="1300"/>
    <cellStyle name="40% - Accent4 2 4 2 2 2" xfId="2693"/>
    <cellStyle name="40% - Accent4 2 4 2 2 2 2" xfId="5577"/>
    <cellStyle name="40% - Accent4 2 4 2 2 2 2 2" xfId="11347"/>
    <cellStyle name="40% - Accent4 2 4 2 2 2 2 2 2" xfId="29004"/>
    <cellStyle name="40% - Accent4 2 4 2 2 2 2 2 2 2" xfId="52306"/>
    <cellStyle name="40% - Accent4 2 4 2 2 2 2 2 3" xfId="40710"/>
    <cellStyle name="40% - Accent4 2 4 2 2 2 2 3" xfId="15286"/>
    <cellStyle name="40% - Accent4 2 4 2 2 2 2 4" xfId="23232"/>
    <cellStyle name="40% - Accent4 2 4 2 2 2 2 4 2" xfId="46536"/>
    <cellStyle name="40% - Accent4 2 4 2 2 2 2 5" xfId="34940"/>
    <cellStyle name="40% - Accent4 2 4 2 2 2 3" xfId="8463"/>
    <cellStyle name="40% - Accent4 2 4 2 2 2 3 2" xfId="26120"/>
    <cellStyle name="40% - Accent4 2 4 2 2 2 3 2 2" xfId="49422"/>
    <cellStyle name="40% - Accent4 2 4 2 2 2 3 3" xfId="37826"/>
    <cellStyle name="40% - Accent4 2 4 2 2 2 4" xfId="15285"/>
    <cellStyle name="40% - Accent4 2 4 2 2 2 5" xfId="20348"/>
    <cellStyle name="40% - Accent4 2 4 2 2 2 5 2" xfId="43652"/>
    <cellStyle name="40% - Accent4 2 4 2 2 2 6" xfId="32056"/>
    <cellStyle name="40% - Accent4 2 4 2 2 3" xfId="4184"/>
    <cellStyle name="40% - Accent4 2 4 2 2 3 2" xfId="9954"/>
    <cellStyle name="40% - Accent4 2 4 2 2 3 2 2" xfId="27611"/>
    <cellStyle name="40% - Accent4 2 4 2 2 3 2 2 2" xfId="50913"/>
    <cellStyle name="40% - Accent4 2 4 2 2 3 2 3" xfId="39317"/>
    <cellStyle name="40% - Accent4 2 4 2 2 3 3" xfId="15287"/>
    <cellStyle name="40% - Accent4 2 4 2 2 3 4" xfId="21839"/>
    <cellStyle name="40% - Accent4 2 4 2 2 3 4 2" xfId="45143"/>
    <cellStyle name="40% - Accent4 2 4 2 2 3 5" xfId="33547"/>
    <cellStyle name="40% - Accent4 2 4 2 2 4" xfId="7070"/>
    <cellStyle name="40% - Accent4 2 4 2 2 4 2" xfId="24727"/>
    <cellStyle name="40% - Accent4 2 4 2 2 4 2 2" xfId="48029"/>
    <cellStyle name="40% - Accent4 2 4 2 2 4 3" xfId="36433"/>
    <cellStyle name="40% - Accent4 2 4 2 2 5" xfId="15284"/>
    <cellStyle name="40% - Accent4 2 4 2 2 6" xfId="18211"/>
    <cellStyle name="40% - Accent4 2 4 2 2 6 2" xfId="41594"/>
    <cellStyle name="40% - Accent4 2 4 2 2 7" xfId="30663"/>
    <cellStyle name="40% - Accent4 2 4 2 3" xfId="1960"/>
    <cellStyle name="40% - Accent4 2 4 2 3 2" xfId="4844"/>
    <cellStyle name="40% - Accent4 2 4 2 3 2 2" xfId="10614"/>
    <cellStyle name="40% - Accent4 2 4 2 3 2 2 2" xfId="28271"/>
    <cellStyle name="40% - Accent4 2 4 2 3 2 2 2 2" xfId="51573"/>
    <cellStyle name="40% - Accent4 2 4 2 3 2 2 3" xfId="39977"/>
    <cellStyle name="40% - Accent4 2 4 2 3 2 3" xfId="15289"/>
    <cellStyle name="40% - Accent4 2 4 2 3 2 4" xfId="22499"/>
    <cellStyle name="40% - Accent4 2 4 2 3 2 4 2" xfId="45803"/>
    <cellStyle name="40% - Accent4 2 4 2 3 2 5" xfId="34207"/>
    <cellStyle name="40% - Accent4 2 4 2 3 3" xfId="7730"/>
    <cellStyle name="40% - Accent4 2 4 2 3 3 2" xfId="25387"/>
    <cellStyle name="40% - Accent4 2 4 2 3 3 2 2" xfId="48689"/>
    <cellStyle name="40% - Accent4 2 4 2 3 3 3" xfId="37093"/>
    <cellStyle name="40% - Accent4 2 4 2 3 4" xfId="15288"/>
    <cellStyle name="40% - Accent4 2 4 2 3 5" xfId="19615"/>
    <cellStyle name="40% - Accent4 2 4 2 3 5 2" xfId="42919"/>
    <cellStyle name="40% - Accent4 2 4 2 3 6" xfId="31323"/>
    <cellStyle name="40% - Accent4 2 4 2 4" xfId="3451"/>
    <cellStyle name="40% - Accent4 2 4 2 4 2" xfId="9221"/>
    <cellStyle name="40% - Accent4 2 4 2 4 2 2" xfId="26878"/>
    <cellStyle name="40% - Accent4 2 4 2 4 2 2 2" xfId="50180"/>
    <cellStyle name="40% - Accent4 2 4 2 4 2 3" xfId="38584"/>
    <cellStyle name="40% - Accent4 2 4 2 4 3" xfId="15290"/>
    <cellStyle name="40% - Accent4 2 4 2 4 4" xfId="21106"/>
    <cellStyle name="40% - Accent4 2 4 2 4 4 2" xfId="44410"/>
    <cellStyle name="40% - Accent4 2 4 2 4 5" xfId="32814"/>
    <cellStyle name="40% - Accent4 2 4 2 5" xfId="6337"/>
    <cellStyle name="40% - Accent4 2 4 2 5 2" xfId="23994"/>
    <cellStyle name="40% - Accent4 2 4 2 5 2 2" xfId="47296"/>
    <cellStyle name="40% - Accent4 2 4 2 5 3" xfId="35700"/>
    <cellStyle name="40% - Accent4 2 4 2 6" xfId="15283"/>
    <cellStyle name="40% - Accent4 2 4 2 7" xfId="18944"/>
    <cellStyle name="40% - Accent4 2 4 2 7 2" xfId="42327"/>
    <cellStyle name="40% - Accent4 2 4 2 8" xfId="29930"/>
    <cellStyle name="40% - Accent4 2 4 3" xfId="1095"/>
    <cellStyle name="40% - Accent4 2 4 3 2" xfId="2488"/>
    <cellStyle name="40% - Accent4 2 4 3 2 2" xfId="5372"/>
    <cellStyle name="40% - Accent4 2 4 3 2 2 2" xfId="11142"/>
    <cellStyle name="40% - Accent4 2 4 3 2 2 2 2" xfId="28799"/>
    <cellStyle name="40% - Accent4 2 4 3 2 2 2 2 2" xfId="52101"/>
    <cellStyle name="40% - Accent4 2 4 3 2 2 2 3" xfId="40505"/>
    <cellStyle name="40% - Accent4 2 4 3 2 2 3" xfId="15293"/>
    <cellStyle name="40% - Accent4 2 4 3 2 2 4" xfId="23027"/>
    <cellStyle name="40% - Accent4 2 4 3 2 2 4 2" xfId="46331"/>
    <cellStyle name="40% - Accent4 2 4 3 2 2 5" xfId="34735"/>
    <cellStyle name="40% - Accent4 2 4 3 2 3" xfId="8258"/>
    <cellStyle name="40% - Accent4 2 4 3 2 3 2" xfId="25915"/>
    <cellStyle name="40% - Accent4 2 4 3 2 3 2 2" xfId="49217"/>
    <cellStyle name="40% - Accent4 2 4 3 2 3 3" xfId="37621"/>
    <cellStyle name="40% - Accent4 2 4 3 2 4" xfId="15292"/>
    <cellStyle name="40% - Accent4 2 4 3 2 5" xfId="20143"/>
    <cellStyle name="40% - Accent4 2 4 3 2 5 2" xfId="43447"/>
    <cellStyle name="40% - Accent4 2 4 3 2 6" xfId="31851"/>
    <cellStyle name="40% - Accent4 2 4 3 3" xfId="3979"/>
    <cellStyle name="40% - Accent4 2 4 3 3 2" xfId="9749"/>
    <cellStyle name="40% - Accent4 2 4 3 3 2 2" xfId="27406"/>
    <cellStyle name="40% - Accent4 2 4 3 3 2 2 2" xfId="50708"/>
    <cellStyle name="40% - Accent4 2 4 3 3 2 3" xfId="39112"/>
    <cellStyle name="40% - Accent4 2 4 3 3 3" xfId="15294"/>
    <cellStyle name="40% - Accent4 2 4 3 3 4" xfId="21634"/>
    <cellStyle name="40% - Accent4 2 4 3 3 4 2" xfId="44938"/>
    <cellStyle name="40% - Accent4 2 4 3 3 5" xfId="33342"/>
    <cellStyle name="40% - Accent4 2 4 3 4" xfId="6865"/>
    <cellStyle name="40% - Accent4 2 4 3 4 2" xfId="24522"/>
    <cellStyle name="40% - Accent4 2 4 3 4 2 2" xfId="47824"/>
    <cellStyle name="40% - Accent4 2 4 3 4 3" xfId="36228"/>
    <cellStyle name="40% - Accent4 2 4 3 5" xfId="15291"/>
    <cellStyle name="40% - Accent4 2 4 3 6" xfId="18416"/>
    <cellStyle name="40% - Accent4 2 4 3 6 2" xfId="41799"/>
    <cellStyle name="40% - Accent4 2 4 3 7" xfId="30458"/>
    <cellStyle name="40% - Accent4 2 4 4" xfId="1741"/>
    <cellStyle name="40% - Accent4 2 4 4 2" xfId="4625"/>
    <cellStyle name="40% - Accent4 2 4 4 2 2" xfId="10395"/>
    <cellStyle name="40% - Accent4 2 4 4 2 2 2" xfId="28052"/>
    <cellStyle name="40% - Accent4 2 4 4 2 2 2 2" xfId="51354"/>
    <cellStyle name="40% - Accent4 2 4 4 2 2 3" xfId="39758"/>
    <cellStyle name="40% - Accent4 2 4 4 2 3" xfId="15296"/>
    <cellStyle name="40% - Accent4 2 4 4 2 4" xfId="22280"/>
    <cellStyle name="40% - Accent4 2 4 4 2 4 2" xfId="45584"/>
    <cellStyle name="40% - Accent4 2 4 4 2 5" xfId="33988"/>
    <cellStyle name="40% - Accent4 2 4 4 3" xfId="7511"/>
    <cellStyle name="40% - Accent4 2 4 4 3 2" xfId="25168"/>
    <cellStyle name="40% - Accent4 2 4 4 3 2 2" xfId="48470"/>
    <cellStyle name="40% - Accent4 2 4 4 3 3" xfId="36874"/>
    <cellStyle name="40% - Accent4 2 4 4 4" xfId="15295"/>
    <cellStyle name="40% - Accent4 2 4 4 5" xfId="17770"/>
    <cellStyle name="40% - Accent4 2 4 4 5 2" xfId="41153"/>
    <cellStyle name="40% - Accent4 2 4 4 6" xfId="31104"/>
    <cellStyle name="40% - Accent4 2 4 5" xfId="3232"/>
    <cellStyle name="40% - Accent4 2 4 5 2" xfId="9002"/>
    <cellStyle name="40% - Accent4 2 4 5 2 2" xfId="26659"/>
    <cellStyle name="40% - Accent4 2 4 5 2 2 2" xfId="49961"/>
    <cellStyle name="40% - Accent4 2 4 5 2 3" xfId="38365"/>
    <cellStyle name="40% - Accent4 2 4 5 3" xfId="15297"/>
    <cellStyle name="40% - Accent4 2 4 5 4" xfId="20887"/>
    <cellStyle name="40% - Accent4 2 4 5 4 2" xfId="44191"/>
    <cellStyle name="40% - Accent4 2 4 5 5" xfId="32595"/>
    <cellStyle name="40% - Accent4 2 4 6" xfId="6118"/>
    <cellStyle name="40% - Accent4 2 4 6 2" xfId="23775"/>
    <cellStyle name="40% - Accent4 2 4 6 2 2" xfId="47077"/>
    <cellStyle name="40% - Accent4 2 4 6 3" xfId="35481"/>
    <cellStyle name="40% - Accent4 2 4 7" xfId="15282"/>
    <cellStyle name="40% - Accent4 2 4 8" xfId="19189"/>
    <cellStyle name="40% - Accent4 2 4 8 2" xfId="42546"/>
    <cellStyle name="40% - Accent4 2 4 9" xfId="29711"/>
    <cellStyle name="40% - Accent4 2 5" xfId="317"/>
    <cellStyle name="40% - Accent4 2 5 2" xfId="1090"/>
    <cellStyle name="40% - Accent4 2 5 2 2" xfId="2483"/>
    <cellStyle name="40% - Accent4 2 5 2 2 2" xfId="5367"/>
    <cellStyle name="40% - Accent4 2 5 2 2 2 2" xfId="11137"/>
    <cellStyle name="40% - Accent4 2 5 2 2 2 2 2" xfId="28794"/>
    <cellStyle name="40% - Accent4 2 5 2 2 2 2 2 2" xfId="52096"/>
    <cellStyle name="40% - Accent4 2 5 2 2 2 2 3" xfId="40500"/>
    <cellStyle name="40% - Accent4 2 5 2 2 2 3" xfId="15301"/>
    <cellStyle name="40% - Accent4 2 5 2 2 2 4" xfId="23022"/>
    <cellStyle name="40% - Accent4 2 5 2 2 2 4 2" xfId="46326"/>
    <cellStyle name="40% - Accent4 2 5 2 2 2 5" xfId="34730"/>
    <cellStyle name="40% - Accent4 2 5 2 2 3" xfId="8253"/>
    <cellStyle name="40% - Accent4 2 5 2 2 3 2" xfId="25910"/>
    <cellStyle name="40% - Accent4 2 5 2 2 3 2 2" xfId="49212"/>
    <cellStyle name="40% - Accent4 2 5 2 2 3 3" xfId="37616"/>
    <cellStyle name="40% - Accent4 2 5 2 2 4" xfId="15300"/>
    <cellStyle name="40% - Accent4 2 5 2 2 5" xfId="20138"/>
    <cellStyle name="40% - Accent4 2 5 2 2 5 2" xfId="43442"/>
    <cellStyle name="40% - Accent4 2 5 2 2 6" xfId="31846"/>
    <cellStyle name="40% - Accent4 2 5 2 3" xfId="3974"/>
    <cellStyle name="40% - Accent4 2 5 2 3 2" xfId="9744"/>
    <cellStyle name="40% - Accent4 2 5 2 3 2 2" xfId="27401"/>
    <cellStyle name="40% - Accent4 2 5 2 3 2 2 2" xfId="50703"/>
    <cellStyle name="40% - Accent4 2 5 2 3 2 3" xfId="39107"/>
    <cellStyle name="40% - Accent4 2 5 2 3 3" xfId="15302"/>
    <cellStyle name="40% - Accent4 2 5 2 3 4" xfId="21629"/>
    <cellStyle name="40% - Accent4 2 5 2 3 4 2" xfId="44933"/>
    <cellStyle name="40% - Accent4 2 5 2 3 5" xfId="33337"/>
    <cellStyle name="40% - Accent4 2 5 2 4" xfId="6860"/>
    <cellStyle name="40% - Accent4 2 5 2 4 2" xfId="24517"/>
    <cellStyle name="40% - Accent4 2 5 2 4 2 2" xfId="47819"/>
    <cellStyle name="40% - Accent4 2 5 2 4 3" xfId="36223"/>
    <cellStyle name="40% - Accent4 2 5 2 5" xfId="15299"/>
    <cellStyle name="40% - Accent4 2 5 2 6" xfId="18421"/>
    <cellStyle name="40% - Accent4 2 5 2 6 2" xfId="41804"/>
    <cellStyle name="40% - Accent4 2 5 2 7" xfId="30453"/>
    <cellStyle name="40% - Accent4 2 5 3" xfId="1736"/>
    <cellStyle name="40% - Accent4 2 5 3 2" xfId="4620"/>
    <cellStyle name="40% - Accent4 2 5 3 2 2" xfId="10390"/>
    <cellStyle name="40% - Accent4 2 5 3 2 2 2" xfId="28047"/>
    <cellStyle name="40% - Accent4 2 5 3 2 2 2 2" xfId="51349"/>
    <cellStyle name="40% - Accent4 2 5 3 2 2 3" xfId="39753"/>
    <cellStyle name="40% - Accent4 2 5 3 2 3" xfId="15304"/>
    <cellStyle name="40% - Accent4 2 5 3 2 4" xfId="22275"/>
    <cellStyle name="40% - Accent4 2 5 3 2 4 2" xfId="45579"/>
    <cellStyle name="40% - Accent4 2 5 3 2 5" xfId="33983"/>
    <cellStyle name="40% - Accent4 2 5 3 3" xfId="7506"/>
    <cellStyle name="40% - Accent4 2 5 3 3 2" xfId="25163"/>
    <cellStyle name="40% - Accent4 2 5 3 3 2 2" xfId="48465"/>
    <cellStyle name="40% - Accent4 2 5 3 3 3" xfId="36869"/>
    <cellStyle name="40% - Accent4 2 5 3 4" xfId="15303"/>
    <cellStyle name="40% - Accent4 2 5 3 5" xfId="17775"/>
    <cellStyle name="40% - Accent4 2 5 3 5 2" xfId="41158"/>
    <cellStyle name="40% - Accent4 2 5 3 6" xfId="31099"/>
    <cellStyle name="40% - Accent4 2 5 4" xfId="3227"/>
    <cellStyle name="40% - Accent4 2 5 4 2" xfId="8997"/>
    <cellStyle name="40% - Accent4 2 5 4 2 2" xfId="26654"/>
    <cellStyle name="40% - Accent4 2 5 4 2 2 2" xfId="49956"/>
    <cellStyle name="40% - Accent4 2 5 4 2 3" xfId="38360"/>
    <cellStyle name="40% - Accent4 2 5 4 3" xfId="15305"/>
    <cellStyle name="40% - Accent4 2 5 4 4" xfId="20882"/>
    <cellStyle name="40% - Accent4 2 5 4 4 2" xfId="44186"/>
    <cellStyle name="40% - Accent4 2 5 4 5" xfId="32590"/>
    <cellStyle name="40% - Accent4 2 5 5" xfId="6113"/>
    <cellStyle name="40% - Accent4 2 5 5 2" xfId="23770"/>
    <cellStyle name="40% - Accent4 2 5 5 2 2" xfId="47072"/>
    <cellStyle name="40% - Accent4 2 5 5 3" xfId="35476"/>
    <cellStyle name="40% - Accent4 2 5 6" xfId="15298"/>
    <cellStyle name="40% - Accent4 2 5 7" xfId="19194"/>
    <cellStyle name="40% - Accent4 2 5 7 2" xfId="42551"/>
    <cellStyle name="40% - Accent4 2 5 8" xfId="29706"/>
    <cellStyle name="40% - Accent4 2 6" xfId="647"/>
    <cellStyle name="40% - Accent4 2 6 2" xfId="1380"/>
    <cellStyle name="40% - Accent4 2 6 2 2" xfId="2773"/>
    <cellStyle name="40% - Accent4 2 6 2 2 2" xfId="5657"/>
    <cellStyle name="40% - Accent4 2 6 2 2 2 2" xfId="11427"/>
    <cellStyle name="40% - Accent4 2 6 2 2 2 2 2" xfId="29084"/>
    <cellStyle name="40% - Accent4 2 6 2 2 2 2 2 2" xfId="52386"/>
    <cellStyle name="40% - Accent4 2 6 2 2 2 2 3" xfId="40790"/>
    <cellStyle name="40% - Accent4 2 6 2 2 2 3" xfId="15309"/>
    <cellStyle name="40% - Accent4 2 6 2 2 2 4" xfId="23312"/>
    <cellStyle name="40% - Accent4 2 6 2 2 2 4 2" xfId="46616"/>
    <cellStyle name="40% - Accent4 2 6 2 2 2 5" xfId="35020"/>
    <cellStyle name="40% - Accent4 2 6 2 2 3" xfId="8543"/>
    <cellStyle name="40% - Accent4 2 6 2 2 3 2" xfId="26200"/>
    <cellStyle name="40% - Accent4 2 6 2 2 3 2 2" xfId="49502"/>
    <cellStyle name="40% - Accent4 2 6 2 2 3 3" xfId="37906"/>
    <cellStyle name="40% - Accent4 2 6 2 2 4" xfId="15308"/>
    <cellStyle name="40% - Accent4 2 6 2 2 5" xfId="20428"/>
    <cellStyle name="40% - Accent4 2 6 2 2 5 2" xfId="43732"/>
    <cellStyle name="40% - Accent4 2 6 2 2 6" xfId="32136"/>
    <cellStyle name="40% - Accent4 2 6 2 3" xfId="4264"/>
    <cellStyle name="40% - Accent4 2 6 2 3 2" xfId="10034"/>
    <cellStyle name="40% - Accent4 2 6 2 3 2 2" xfId="27691"/>
    <cellStyle name="40% - Accent4 2 6 2 3 2 2 2" xfId="50993"/>
    <cellStyle name="40% - Accent4 2 6 2 3 2 3" xfId="39397"/>
    <cellStyle name="40% - Accent4 2 6 2 3 3" xfId="15310"/>
    <cellStyle name="40% - Accent4 2 6 2 3 4" xfId="21919"/>
    <cellStyle name="40% - Accent4 2 6 2 3 4 2" xfId="45223"/>
    <cellStyle name="40% - Accent4 2 6 2 3 5" xfId="33627"/>
    <cellStyle name="40% - Accent4 2 6 2 4" xfId="7150"/>
    <cellStyle name="40% - Accent4 2 6 2 4 2" xfId="24807"/>
    <cellStyle name="40% - Accent4 2 6 2 4 2 2" xfId="48109"/>
    <cellStyle name="40% - Accent4 2 6 2 4 3" xfId="36513"/>
    <cellStyle name="40% - Accent4 2 6 2 5" xfId="15307"/>
    <cellStyle name="40% - Accent4 2 6 2 6" xfId="18131"/>
    <cellStyle name="40% - Accent4 2 6 2 6 2" xfId="41514"/>
    <cellStyle name="40% - Accent4 2 6 2 7" xfId="30743"/>
    <cellStyle name="40% - Accent4 2 6 3" xfId="2040"/>
    <cellStyle name="40% - Accent4 2 6 3 2" xfId="4924"/>
    <cellStyle name="40% - Accent4 2 6 3 2 2" xfId="10694"/>
    <cellStyle name="40% - Accent4 2 6 3 2 2 2" xfId="28351"/>
    <cellStyle name="40% - Accent4 2 6 3 2 2 2 2" xfId="51653"/>
    <cellStyle name="40% - Accent4 2 6 3 2 2 3" xfId="40057"/>
    <cellStyle name="40% - Accent4 2 6 3 2 3" xfId="15312"/>
    <cellStyle name="40% - Accent4 2 6 3 2 4" xfId="22579"/>
    <cellStyle name="40% - Accent4 2 6 3 2 4 2" xfId="45883"/>
    <cellStyle name="40% - Accent4 2 6 3 2 5" xfId="34287"/>
    <cellStyle name="40% - Accent4 2 6 3 3" xfId="7810"/>
    <cellStyle name="40% - Accent4 2 6 3 3 2" xfId="25467"/>
    <cellStyle name="40% - Accent4 2 6 3 3 2 2" xfId="48769"/>
    <cellStyle name="40% - Accent4 2 6 3 3 3" xfId="37173"/>
    <cellStyle name="40% - Accent4 2 6 3 4" xfId="15311"/>
    <cellStyle name="40% - Accent4 2 6 3 5" xfId="19695"/>
    <cellStyle name="40% - Accent4 2 6 3 5 2" xfId="42999"/>
    <cellStyle name="40% - Accent4 2 6 3 6" xfId="31403"/>
    <cellStyle name="40% - Accent4 2 6 4" xfId="3531"/>
    <cellStyle name="40% - Accent4 2 6 4 2" xfId="9301"/>
    <cellStyle name="40% - Accent4 2 6 4 2 2" xfId="26958"/>
    <cellStyle name="40% - Accent4 2 6 4 2 2 2" xfId="50260"/>
    <cellStyle name="40% - Accent4 2 6 4 2 3" xfId="38664"/>
    <cellStyle name="40% - Accent4 2 6 4 3" xfId="15313"/>
    <cellStyle name="40% - Accent4 2 6 4 4" xfId="21186"/>
    <cellStyle name="40% - Accent4 2 6 4 4 2" xfId="44490"/>
    <cellStyle name="40% - Accent4 2 6 4 5" xfId="32894"/>
    <cellStyle name="40% - Accent4 2 6 5" xfId="6417"/>
    <cellStyle name="40% - Accent4 2 6 5 2" xfId="24074"/>
    <cellStyle name="40% - Accent4 2 6 5 2 2" xfId="47376"/>
    <cellStyle name="40% - Accent4 2 6 5 3" xfId="35780"/>
    <cellStyle name="40% - Accent4 2 6 6" xfId="15306"/>
    <cellStyle name="40% - Accent4 2 6 7" xfId="18864"/>
    <cellStyle name="40% - Accent4 2 6 7 2" xfId="42247"/>
    <cellStyle name="40% - Accent4 2 6 8" xfId="30010"/>
    <cellStyle name="40% - Accent4 2 7" xfId="861"/>
    <cellStyle name="40% - Accent4 2 7 2" xfId="2254"/>
    <cellStyle name="40% - Accent4 2 7 2 2" xfId="5138"/>
    <cellStyle name="40% - Accent4 2 7 2 2 2" xfId="10908"/>
    <cellStyle name="40% - Accent4 2 7 2 2 2 2" xfId="28565"/>
    <cellStyle name="40% - Accent4 2 7 2 2 2 2 2" xfId="51867"/>
    <cellStyle name="40% - Accent4 2 7 2 2 2 3" xfId="40271"/>
    <cellStyle name="40% - Accent4 2 7 2 2 3" xfId="15316"/>
    <cellStyle name="40% - Accent4 2 7 2 2 4" xfId="22793"/>
    <cellStyle name="40% - Accent4 2 7 2 2 4 2" xfId="46097"/>
    <cellStyle name="40% - Accent4 2 7 2 2 5" xfId="34501"/>
    <cellStyle name="40% - Accent4 2 7 2 3" xfId="8024"/>
    <cellStyle name="40% - Accent4 2 7 2 3 2" xfId="25681"/>
    <cellStyle name="40% - Accent4 2 7 2 3 2 2" xfId="48983"/>
    <cellStyle name="40% - Accent4 2 7 2 3 3" xfId="37387"/>
    <cellStyle name="40% - Accent4 2 7 2 4" xfId="15315"/>
    <cellStyle name="40% - Accent4 2 7 2 5" xfId="19909"/>
    <cellStyle name="40% - Accent4 2 7 2 5 2" xfId="43213"/>
    <cellStyle name="40% - Accent4 2 7 2 6" xfId="31617"/>
    <cellStyle name="40% - Accent4 2 7 3" xfId="3745"/>
    <cellStyle name="40% - Accent4 2 7 3 2" xfId="9515"/>
    <cellStyle name="40% - Accent4 2 7 3 2 2" xfId="27172"/>
    <cellStyle name="40% - Accent4 2 7 3 2 2 2" xfId="50474"/>
    <cellStyle name="40% - Accent4 2 7 3 2 3" xfId="38878"/>
    <cellStyle name="40% - Accent4 2 7 3 3" xfId="15317"/>
    <cellStyle name="40% - Accent4 2 7 3 4" xfId="21400"/>
    <cellStyle name="40% - Accent4 2 7 3 4 2" xfId="44704"/>
    <cellStyle name="40% - Accent4 2 7 3 5" xfId="33108"/>
    <cellStyle name="40% - Accent4 2 7 4" xfId="6631"/>
    <cellStyle name="40% - Accent4 2 7 4 2" xfId="24288"/>
    <cellStyle name="40% - Accent4 2 7 4 2 2" xfId="47590"/>
    <cellStyle name="40% - Accent4 2 7 4 3" xfId="35994"/>
    <cellStyle name="40% - Accent4 2 7 5" xfId="15314"/>
    <cellStyle name="40% - Accent4 2 7 6" xfId="18650"/>
    <cellStyle name="40% - Accent4 2 7 6 2" xfId="42033"/>
    <cellStyle name="40% - Accent4 2 7 7" xfId="30224"/>
    <cellStyle name="40% - Accent4 2 8" xfId="760"/>
    <cellStyle name="40% - Accent4 2 8 2" xfId="2153"/>
    <cellStyle name="40% - Accent4 2 8 2 2" xfId="5037"/>
    <cellStyle name="40% - Accent4 2 8 2 2 2" xfId="10807"/>
    <cellStyle name="40% - Accent4 2 8 2 2 2 2" xfId="28464"/>
    <cellStyle name="40% - Accent4 2 8 2 2 2 2 2" xfId="51766"/>
    <cellStyle name="40% - Accent4 2 8 2 2 2 3" xfId="40170"/>
    <cellStyle name="40% - Accent4 2 8 2 2 3" xfId="15320"/>
    <cellStyle name="40% - Accent4 2 8 2 2 4" xfId="22692"/>
    <cellStyle name="40% - Accent4 2 8 2 2 4 2" xfId="45996"/>
    <cellStyle name="40% - Accent4 2 8 2 2 5" xfId="34400"/>
    <cellStyle name="40% - Accent4 2 8 2 3" xfId="7923"/>
    <cellStyle name="40% - Accent4 2 8 2 3 2" xfId="25580"/>
    <cellStyle name="40% - Accent4 2 8 2 3 2 2" xfId="48882"/>
    <cellStyle name="40% - Accent4 2 8 2 3 3" xfId="37286"/>
    <cellStyle name="40% - Accent4 2 8 2 4" xfId="15319"/>
    <cellStyle name="40% - Accent4 2 8 2 5" xfId="19808"/>
    <cellStyle name="40% - Accent4 2 8 2 5 2" xfId="43112"/>
    <cellStyle name="40% - Accent4 2 8 2 6" xfId="31516"/>
    <cellStyle name="40% - Accent4 2 8 3" xfId="3644"/>
    <cellStyle name="40% - Accent4 2 8 3 2" xfId="9414"/>
    <cellStyle name="40% - Accent4 2 8 3 2 2" xfId="27071"/>
    <cellStyle name="40% - Accent4 2 8 3 2 2 2" xfId="50373"/>
    <cellStyle name="40% - Accent4 2 8 3 2 3" xfId="38777"/>
    <cellStyle name="40% - Accent4 2 8 3 3" xfId="15321"/>
    <cellStyle name="40% - Accent4 2 8 3 4" xfId="21299"/>
    <cellStyle name="40% - Accent4 2 8 3 4 2" xfId="44603"/>
    <cellStyle name="40% - Accent4 2 8 3 5" xfId="33007"/>
    <cellStyle name="40% - Accent4 2 8 4" xfId="6530"/>
    <cellStyle name="40% - Accent4 2 8 4 2" xfId="24187"/>
    <cellStyle name="40% - Accent4 2 8 4 2 2" xfId="47489"/>
    <cellStyle name="40% - Accent4 2 8 4 3" xfId="35893"/>
    <cellStyle name="40% - Accent4 2 8 5" xfId="15318"/>
    <cellStyle name="40% - Accent4 2 8 6" xfId="18751"/>
    <cellStyle name="40% - Accent4 2 8 6 2" xfId="42134"/>
    <cellStyle name="40% - Accent4 2 8 7" xfId="30123"/>
    <cellStyle name="40% - Accent4 2 9" xfId="1507"/>
    <cellStyle name="40% - Accent4 2 9 2" xfId="4391"/>
    <cellStyle name="40% - Accent4 2 9 2 2" xfId="10161"/>
    <cellStyle name="40% - Accent4 2 9 2 2 2" xfId="27818"/>
    <cellStyle name="40% - Accent4 2 9 2 2 2 2" xfId="51120"/>
    <cellStyle name="40% - Accent4 2 9 2 2 3" xfId="39524"/>
    <cellStyle name="40% - Accent4 2 9 2 3" xfId="15323"/>
    <cellStyle name="40% - Accent4 2 9 2 4" xfId="22046"/>
    <cellStyle name="40% - Accent4 2 9 2 4 2" xfId="45350"/>
    <cellStyle name="40% - Accent4 2 9 2 5" xfId="33754"/>
    <cellStyle name="40% - Accent4 2 9 3" xfId="7277"/>
    <cellStyle name="40% - Accent4 2 9 3 2" xfId="24934"/>
    <cellStyle name="40% - Accent4 2 9 3 2 2" xfId="48236"/>
    <cellStyle name="40% - Accent4 2 9 3 3" xfId="36640"/>
    <cellStyle name="40% - Accent4 2 9 4" xfId="15322"/>
    <cellStyle name="40% - Accent4 2 9 5" xfId="18004"/>
    <cellStyle name="40% - Accent4 2 9 5 2" xfId="41387"/>
    <cellStyle name="40% - Accent4 2 9 6" xfId="30870"/>
    <cellStyle name="40% - Accent4 20" xfId="2982"/>
    <cellStyle name="40% - Accent4 20 2" xfId="8752"/>
    <cellStyle name="40% - Accent4 20 2 2" xfId="26409"/>
    <cellStyle name="40% - Accent4 20 2 2 2" xfId="49711"/>
    <cellStyle name="40% - Accent4 20 2 3" xfId="38115"/>
    <cellStyle name="40% - Accent4 20 3" xfId="15324"/>
    <cellStyle name="40% - Accent4 20 4" xfId="20637"/>
    <cellStyle name="40% - Accent4 20 4 2" xfId="43941"/>
    <cellStyle name="40% - Accent4 20 5" xfId="32345"/>
    <cellStyle name="40% - Accent4 21" xfId="5868"/>
    <cellStyle name="40% - Accent4 21 2" xfId="15325"/>
    <cellStyle name="40% - Accent4 21 3" xfId="23525"/>
    <cellStyle name="40% - Accent4 21 3 2" xfId="46827"/>
    <cellStyle name="40% - Accent4 21 4" xfId="35231"/>
    <cellStyle name="40% - Accent4 22" xfId="11659"/>
    <cellStyle name="40% - Accent4 22 2" xfId="17553"/>
    <cellStyle name="40% - Accent4 22 3" xfId="29297"/>
    <cellStyle name="40% - Accent4 22 3 2" xfId="52597"/>
    <cellStyle name="40% - Accent4 22 4" xfId="41001"/>
    <cellStyle name="40% - Accent4 23" xfId="15199"/>
    <cellStyle name="40% - Accent4 23 2" xfId="17627"/>
    <cellStyle name="40% - Accent4 23 2 2" xfId="29379"/>
    <cellStyle name="40% - Accent4 23 2 2 2" xfId="52611"/>
    <cellStyle name="40% - Accent4 23 2 3" xfId="41015"/>
    <cellStyle name="40% - Accent4 23 3" xfId="29310"/>
    <cellStyle name="40% - Accent4 23 4" xfId="19497"/>
    <cellStyle name="40% - Accent4 23 4 2" xfId="42801"/>
    <cellStyle name="40% - Accent4 24" xfId="17646"/>
    <cellStyle name="40% - Accent4 24 2" xfId="41029"/>
    <cellStyle name="40% - Accent4 25" xfId="17660"/>
    <cellStyle name="40% - Accent4 25 2" xfId="41043"/>
    <cellStyle name="40% - Accent4 26" xfId="29393"/>
    <cellStyle name="40% - Accent4 26 2" xfId="52625"/>
    <cellStyle name="40% - Accent4 27" xfId="29407"/>
    <cellStyle name="40% - Accent4 27 2" xfId="52639"/>
    <cellStyle name="40% - Accent4 28" xfId="29421"/>
    <cellStyle name="40% - Accent4 28 2" xfId="52653"/>
    <cellStyle name="40% - Accent4 29" xfId="29435"/>
    <cellStyle name="40% - Accent4 29 2" xfId="52667"/>
    <cellStyle name="40% - Accent4 3" xfId="85"/>
    <cellStyle name="40% - Accent4 3 10" xfId="3013"/>
    <cellStyle name="40% - Accent4 3 10 2" xfId="8783"/>
    <cellStyle name="40% - Accent4 3 10 2 2" xfId="26440"/>
    <cellStyle name="40% - Accent4 3 10 2 2 2" xfId="49742"/>
    <cellStyle name="40% - Accent4 3 10 2 3" xfId="38146"/>
    <cellStyle name="40% - Accent4 3 10 3" xfId="15327"/>
    <cellStyle name="40% - Accent4 3 10 4" xfId="20668"/>
    <cellStyle name="40% - Accent4 3 10 4 2" xfId="43972"/>
    <cellStyle name="40% - Accent4 3 10 5" xfId="32376"/>
    <cellStyle name="40% - Accent4 3 11" xfId="5899"/>
    <cellStyle name="40% - Accent4 3 11 2" xfId="23556"/>
    <cellStyle name="40% - Accent4 3 11 2 2" xfId="46858"/>
    <cellStyle name="40% - Accent4 3 11 3" xfId="35262"/>
    <cellStyle name="40% - Accent4 3 12" xfId="15326"/>
    <cellStyle name="40% - Accent4 3 13" xfId="19426"/>
    <cellStyle name="40% - Accent4 3 13 2" xfId="42765"/>
    <cellStyle name="40% - Accent4 3 14" xfId="29492"/>
    <cellStyle name="40% - Accent4 3 2" xfId="324"/>
    <cellStyle name="40% - Accent4 3 2 10" xfId="19187"/>
    <cellStyle name="40% - Accent4 3 2 10 2" xfId="42544"/>
    <cellStyle name="40% - Accent4 3 2 11" xfId="29713"/>
    <cellStyle name="40% - Accent4 3 2 2" xfId="325"/>
    <cellStyle name="40% - Accent4 3 2 2 2" xfId="569"/>
    <cellStyle name="40% - Accent4 3 2 2 2 2" xfId="1302"/>
    <cellStyle name="40% - Accent4 3 2 2 2 2 2" xfId="2695"/>
    <cellStyle name="40% - Accent4 3 2 2 2 2 2 2" xfId="5579"/>
    <cellStyle name="40% - Accent4 3 2 2 2 2 2 2 2" xfId="11349"/>
    <cellStyle name="40% - Accent4 3 2 2 2 2 2 2 2 2" xfId="29006"/>
    <cellStyle name="40% - Accent4 3 2 2 2 2 2 2 2 2 2" xfId="52308"/>
    <cellStyle name="40% - Accent4 3 2 2 2 2 2 2 2 3" xfId="40712"/>
    <cellStyle name="40% - Accent4 3 2 2 2 2 2 2 3" xfId="15333"/>
    <cellStyle name="40% - Accent4 3 2 2 2 2 2 2 4" xfId="23234"/>
    <cellStyle name="40% - Accent4 3 2 2 2 2 2 2 4 2" xfId="46538"/>
    <cellStyle name="40% - Accent4 3 2 2 2 2 2 2 5" xfId="34942"/>
    <cellStyle name="40% - Accent4 3 2 2 2 2 2 3" xfId="8465"/>
    <cellStyle name="40% - Accent4 3 2 2 2 2 2 3 2" xfId="26122"/>
    <cellStyle name="40% - Accent4 3 2 2 2 2 2 3 2 2" xfId="49424"/>
    <cellStyle name="40% - Accent4 3 2 2 2 2 2 3 3" xfId="37828"/>
    <cellStyle name="40% - Accent4 3 2 2 2 2 2 4" xfId="15332"/>
    <cellStyle name="40% - Accent4 3 2 2 2 2 2 5" xfId="20350"/>
    <cellStyle name="40% - Accent4 3 2 2 2 2 2 5 2" xfId="43654"/>
    <cellStyle name="40% - Accent4 3 2 2 2 2 2 6" xfId="32058"/>
    <cellStyle name="40% - Accent4 3 2 2 2 2 3" xfId="4186"/>
    <cellStyle name="40% - Accent4 3 2 2 2 2 3 2" xfId="9956"/>
    <cellStyle name="40% - Accent4 3 2 2 2 2 3 2 2" xfId="27613"/>
    <cellStyle name="40% - Accent4 3 2 2 2 2 3 2 2 2" xfId="50915"/>
    <cellStyle name="40% - Accent4 3 2 2 2 2 3 2 3" xfId="39319"/>
    <cellStyle name="40% - Accent4 3 2 2 2 2 3 3" xfId="15334"/>
    <cellStyle name="40% - Accent4 3 2 2 2 2 3 4" xfId="21841"/>
    <cellStyle name="40% - Accent4 3 2 2 2 2 3 4 2" xfId="45145"/>
    <cellStyle name="40% - Accent4 3 2 2 2 2 3 5" xfId="33549"/>
    <cellStyle name="40% - Accent4 3 2 2 2 2 4" xfId="7072"/>
    <cellStyle name="40% - Accent4 3 2 2 2 2 4 2" xfId="24729"/>
    <cellStyle name="40% - Accent4 3 2 2 2 2 4 2 2" xfId="48031"/>
    <cellStyle name="40% - Accent4 3 2 2 2 2 4 3" xfId="36435"/>
    <cellStyle name="40% - Accent4 3 2 2 2 2 5" xfId="15331"/>
    <cellStyle name="40% - Accent4 3 2 2 2 2 6" xfId="18209"/>
    <cellStyle name="40% - Accent4 3 2 2 2 2 6 2" xfId="41592"/>
    <cellStyle name="40% - Accent4 3 2 2 2 2 7" xfId="30665"/>
    <cellStyle name="40% - Accent4 3 2 2 2 3" xfId="1962"/>
    <cellStyle name="40% - Accent4 3 2 2 2 3 2" xfId="4846"/>
    <cellStyle name="40% - Accent4 3 2 2 2 3 2 2" xfId="10616"/>
    <cellStyle name="40% - Accent4 3 2 2 2 3 2 2 2" xfId="28273"/>
    <cellStyle name="40% - Accent4 3 2 2 2 3 2 2 2 2" xfId="51575"/>
    <cellStyle name="40% - Accent4 3 2 2 2 3 2 2 3" xfId="39979"/>
    <cellStyle name="40% - Accent4 3 2 2 2 3 2 3" xfId="15336"/>
    <cellStyle name="40% - Accent4 3 2 2 2 3 2 4" xfId="22501"/>
    <cellStyle name="40% - Accent4 3 2 2 2 3 2 4 2" xfId="45805"/>
    <cellStyle name="40% - Accent4 3 2 2 2 3 2 5" xfId="34209"/>
    <cellStyle name="40% - Accent4 3 2 2 2 3 3" xfId="7732"/>
    <cellStyle name="40% - Accent4 3 2 2 2 3 3 2" xfId="25389"/>
    <cellStyle name="40% - Accent4 3 2 2 2 3 3 2 2" xfId="48691"/>
    <cellStyle name="40% - Accent4 3 2 2 2 3 3 3" xfId="37095"/>
    <cellStyle name="40% - Accent4 3 2 2 2 3 4" xfId="15335"/>
    <cellStyle name="40% - Accent4 3 2 2 2 3 5" xfId="19617"/>
    <cellStyle name="40% - Accent4 3 2 2 2 3 5 2" xfId="42921"/>
    <cellStyle name="40% - Accent4 3 2 2 2 3 6" xfId="31325"/>
    <cellStyle name="40% - Accent4 3 2 2 2 4" xfId="3453"/>
    <cellStyle name="40% - Accent4 3 2 2 2 4 2" xfId="9223"/>
    <cellStyle name="40% - Accent4 3 2 2 2 4 2 2" xfId="26880"/>
    <cellStyle name="40% - Accent4 3 2 2 2 4 2 2 2" xfId="50182"/>
    <cellStyle name="40% - Accent4 3 2 2 2 4 2 3" xfId="38586"/>
    <cellStyle name="40% - Accent4 3 2 2 2 4 3" xfId="15337"/>
    <cellStyle name="40% - Accent4 3 2 2 2 4 4" xfId="21108"/>
    <cellStyle name="40% - Accent4 3 2 2 2 4 4 2" xfId="44412"/>
    <cellStyle name="40% - Accent4 3 2 2 2 4 5" xfId="32816"/>
    <cellStyle name="40% - Accent4 3 2 2 2 5" xfId="6339"/>
    <cellStyle name="40% - Accent4 3 2 2 2 5 2" xfId="23996"/>
    <cellStyle name="40% - Accent4 3 2 2 2 5 2 2" xfId="47298"/>
    <cellStyle name="40% - Accent4 3 2 2 2 5 3" xfId="35702"/>
    <cellStyle name="40% - Accent4 3 2 2 2 6" xfId="15330"/>
    <cellStyle name="40% - Accent4 3 2 2 2 7" xfId="18942"/>
    <cellStyle name="40% - Accent4 3 2 2 2 7 2" xfId="42325"/>
    <cellStyle name="40% - Accent4 3 2 2 2 8" xfId="29932"/>
    <cellStyle name="40% - Accent4 3 2 2 3" xfId="1098"/>
    <cellStyle name="40% - Accent4 3 2 2 3 2" xfId="2491"/>
    <cellStyle name="40% - Accent4 3 2 2 3 2 2" xfId="5375"/>
    <cellStyle name="40% - Accent4 3 2 2 3 2 2 2" xfId="11145"/>
    <cellStyle name="40% - Accent4 3 2 2 3 2 2 2 2" xfId="28802"/>
    <cellStyle name="40% - Accent4 3 2 2 3 2 2 2 2 2" xfId="52104"/>
    <cellStyle name="40% - Accent4 3 2 2 3 2 2 2 3" xfId="40508"/>
    <cellStyle name="40% - Accent4 3 2 2 3 2 2 3" xfId="15340"/>
    <cellStyle name="40% - Accent4 3 2 2 3 2 2 4" xfId="23030"/>
    <cellStyle name="40% - Accent4 3 2 2 3 2 2 4 2" xfId="46334"/>
    <cellStyle name="40% - Accent4 3 2 2 3 2 2 5" xfId="34738"/>
    <cellStyle name="40% - Accent4 3 2 2 3 2 3" xfId="8261"/>
    <cellStyle name="40% - Accent4 3 2 2 3 2 3 2" xfId="25918"/>
    <cellStyle name="40% - Accent4 3 2 2 3 2 3 2 2" xfId="49220"/>
    <cellStyle name="40% - Accent4 3 2 2 3 2 3 3" xfId="37624"/>
    <cellStyle name="40% - Accent4 3 2 2 3 2 4" xfId="15339"/>
    <cellStyle name="40% - Accent4 3 2 2 3 2 5" xfId="20146"/>
    <cellStyle name="40% - Accent4 3 2 2 3 2 5 2" xfId="43450"/>
    <cellStyle name="40% - Accent4 3 2 2 3 2 6" xfId="31854"/>
    <cellStyle name="40% - Accent4 3 2 2 3 3" xfId="3982"/>
    <cellStyle name="40% - Accent4 3 2 2 3 3 2" xfId="9752"/>
    <cellStyle name="40% - Accent4 3 2 2 3 3 2 2" xfId="27409"/>
    <cellStyle name="40% - Accent4 3 2 2 3 3 2 2 2" xfId="50711"/>
    <cellStyle name="40% - Accent4 3 2 2 3 3 2 3" xfId="39115"/>
    <cellStyle name="40% - Accent4 3 2 2 3 3 3" xfId="15341"/>
    <cellStyle name="40% - Accent4 3 2 2 3 3 4" xfId="21637"/>
    <cellStyle name="40% - Accent4 3 2 2 3 3 4 2" xfId="44941"/>
    <cellStyle name="40% - Accent4 3 2 2 3 3 5" xfId="33345"/>
    <cellStyle name="40% - Accent4 3 2 2 3 4" xfId="6868"/>
    <cellStyle name="40% - Accent4 3 2 2 3 4 2" xfId="24525"/>
    <cellStyle name="40% - Accent4 3 2 2 3 4 2 2" xfId="47827"/>
    <cellStyle name="40% - Accent4 3 2 2 3 4 3" xfId="36231"/>
    <cellStyle name="40% - Accent4 3 2 2 3 5" xfId="15338"/>
    <cellStyle name="40% - Accent4 3 2 2 3 6" xfId="18413"/>
    <cellStyle name="40% - Accent4 3 2 2 3 6 2" xfId="41796"/>
    <cellStyle name="40% - Accent4 3 2 2 3 7" xfId="30461"/>
    <cellStyle name="40% - Accent4 3 2 2 4" xfId="1744"/>
    <cellStyle name="40% - Accent4 3 2 2 4 2" xfId="4628"/>
    <cellStyle name="40% - Accent4 3 2 2 4 2 2" xfId="10398"/>
    <cellStyle name="40% - Accent4 3 2 2 4 2 2 2" xfId="28055"/>
    <cellStyle name="40% - Accent4 3 2 2 4 2 2 2 2" xfId="51357"/>
    <cellStyle name="40% - Accent4 3 2 2 4 2 2 3" xfId="39761"/>
    <cellStyle name="40% - Accent4 3 2 2 4 2 3" xfId="15343"/>
    <cellStyle name="40% - Accent4 3 2 2 4 2 4" xfId="22283"/>
    <cellStyle name="40% - Accent4 3 2 2 4 2 4 2" xfId="45587"/>
    <cellStyle name="40% - Accent4 3 2 2 4 2 5" xfId="33991"/>
    <cellStyle name="40% - Accent4 3 2 2 4 3" xfId="7514"/>
    <cellStyle name="40% - Accent4 3 2 2 4 3 2" xfId="25171"/>
    <cellStyle name="40% - Accent4 3 2 2 4 3 2 2" xfId="48473"/>
    <cellStyle name="40% - Accent4 3 2 2 4 3 3" xfId="36877"/>
    <cellStyle name="40% - Accent4 3 2 2 4 4" xfId="15342"/>
    <cellStyle name="40% - Accent4 3 2 2 4 5" xfId="17767"/>
    <cellStyle name="40% - Accent4 3 2 2 4 5 2" xfId="41150"/>
    <cellStyle name="40% - Accent4 3 2 2 4 6" xfId="31107"/>
    <cellStyle name="40% - Accent4 3 2 2 5" xfId="3235"/>
    <cellStyle name="40% - Accent4 3 2 2 5 2" xfId="9005"/>
    <cellStyle name="40% - Accent4 3 2 2 5 2 2" xfId="26662"/>
    <cellStyle name="40% - Accent4 3 2 2 5 2 2 2" xfId="49964"/>
    <cellStyle name="40% - Accent4 3 2 2 5 2 3" xfId="38368"/>
    <cellStyle name="40% - Accent4 3 2 2 5 3" xfId="15344"/>
    <cellStyle name="40% - Accent4 3 2 2 5 4" xfId="20890"/>
    <cellStyle name="40% - Accent4 3 2 2 5 4 2" xfId="44194"/>
    <cellStyle name="40% - Accent4 3 2 2 5 5" xfId="32598"/>
    <cellStyle name="40% - Accent4 3 2 2 6" xfId="6121"/>
    <cellStyle name="40% - Accent4 3 2 2 6 2" xfId="23778"/>
    <cellStyle name="40% - Accent4 3 2 2 6 2 2" xfId="47080"/>
    <cellStyle name="40% - Accent4 3 2 2 6 3" xfId="35484"/>
    <cellStyle name="40% - Accent4 3 2 2 7" xfId="15329"/>
    <cellStyle name="40% - Accent4 3 2 2 8" xfId="19186"/>
    <cellStyle name="40% - Accent4 3 2 2 8 2" xfId="42543"/>
    <cellStyle name="40% - Accent4 3 2 2 9" xfId="29714"/>
    <cellStyle name="40% - Accent4 3 2 3" xfId="326"/>
    <cellStyle name="40% - Accent4 3 2 3 2" xfId="1099"/>
    <cellStyle name="40% - Accent4 3 2 3 2 2" xfId="2492"/>
    <cellStyle name="40% - Accent4 3 2 3 2 2 2" xfId="5376"/>
    <cellStyle name="40% - Accent4 3 2 3 2 2 2 2" xfId="11146"/>
    <cellStyle name="40% - Accent4 3 2 3 2 2 2 2 2" xfId="28803"/>
    <cellStyle name="40% - Accent4 3 2 3 2 2 2 2 2 2" xfId="52105"/>
    <cellStyle name="40% - Accent4 3 2 3 2 2 2 2 3" xfId="40509"/>
    <cellStyle name="40% - Accent4 3 2 3 2 2 2 3" xfId="15348"/>
    <cellStyle name="40% - Accent4 3 2 3 2 2 2 4" xfId="23031"/>
    <cellStyle name="40% - Accent4 3 2 3 2 2 2 4 2" xfId="46335"/>
    <cellStyle name="40% - Accent4 3 2 3 2 2 2 5" xfId="34739"/>
    <cellStyle name="40% - Accent4 3 2 3 2 2 3" xfId="8262"/>
    <cellStyle name="40% - Accent4 3 2 3 2 2 3 2" xfId="25919"/>
    <cellStyle name="40% - Accent4 3 2 3 2 2 3 2 2" xfId="49221"/>
    <cellStyle name="40% - Accent4 3 2 3 2 2 3 3" xfId="37625"/>
    <cellStyle name="40% - Accent4 3 2 3 2 2 4" xfId="15347"/>
    <cellStyle name="40% - Accent4 3 2 3 2 2 5" xfId="20147"/>
    <cellStyle name="40% - Accent4 3 2 3 2 2 5 2" xfId="43451"/>
    <cellStyle name="40% - Accent4 3 2 3 2 2 6" xfId="31855"/>
    <cellStyle name="40% - Accent4 3 2 3 2 3" xfId="3983"/>
    <cellStyle name="40% - Accent4 3 2 3 2 3 2" xfId="9753"/>
    <cellStyle name="40% - Accent4 3 2 3 2 3 2 2" xfId="27410"/>
    <cellStyle name="40% - Accent4 3 2 3 2 3 2 2 2" xfId="50712"/>
    <cellStyle name="40% - Accent4 3 2 3 2 3 2 3" xfId="39116"/>
    <cellStyle name="40% - Accent4 3 2 3 2 3 3" xfId="15349"/>
    <cellStyle name="40% - Accent4 3 2 3 2 3 4" xfId="21638"/>
    <cellStyle name="40% - Accent4 3 2 3 2 3 4 2" xfId="44942"/>
    <cellStyle name="40% - Accent4 3 2 3 2 3 5" xfId="33346"/>
    <cellStyle name="40% - Accent4 3 2 3 2 4" xfId="6869"/>
    <cellStyle name="40% - Accent4 3 2 3 2 4 2" xfId="24526"/>
    <cellStyle name="40% - Accent4 3 2 3 2 4 2 2" xfId="47828"/>
    <cellStyle name="40% - Accent4 3 2 3 2 4 3" xfId="36232"/>
    <cellStyle name="40% - Accent4 3 2 3 2 5" xfId="15346"/>
    <cellStyle name="40% - Accent4 3 2 3 2 6" xfId="18412"/>
    <cellStyle name="40% - Accent4 3 2 3 2 6 2" xfId="41795"/>
    <cellStyle name="40% - Accent4 3 2 3 2 7" xfId="30462"/>
    <cellStyle name="40% - Accent4 3 2 3 3" xfId="1745"/>
    <cellStyle name="40% - Accent4 3 2 3 3 2" xfId="4629"/>
    <cellStyle name="40% - Accent4 3 2 3 3 2 2" xfId="10399"/>
    <cellStyle name="40% - Accent4 3 2 3 3 2 2 2" xfId="28056"/>
    <cellStyle name="40% - Accent4 3 2 3 3 2 2 2 2" xfId="51358"/>
    <cellStyle name="40% - Accent4 3 2 3 3 2 2 3" xfId="39762"/>
    <cellStyle name="40% - Accent4 3 2 3 3 2 3" xfId="15351"/>
    <cellStyle name="40% - Accent4 3 2 3 3 2 4" xfId="22284"/>
    <cellStyle name="40% - Accent4 3 2 3 3 2 4 2" xfId="45588"/>
    <cellStyle name="40% - Accent4 3 2 3 3 2 5" xfId="33992"/>
    <cellStyle name="40% - Accent4 3 2 3 3 3" xfId="7515"/>
    <cellStyle name="40% - Accent4 3 2 3 3 3 2" xfId="25172"/>
    <cellStyle name="40% - Accent4 3 2 3 3 3 2 2" xfId="48474"/>
    <cellStyle name="40% - Accent4 3 2 3 3 3 3" xfId="36878"/>
    <cellStyle name="40% - Accent4 3 2 3 3 4" xfId="15350"/>
    <cellStyle name="40% - Accent4 3 2 3 3 5" xfId="17766"/>
    <cellStyle name="40% - Accent4 3 2 3 3 5 2" xfId="41149"/>
    <cellStyle name="40% - Accent4 3 2 3 3 6" xfId="31108"/>
    <cellStyle name="40% - Accent4 3 2 3 4" xfId="3236"/>
    <cellStyle name="40% - Accent4 3 2 3 4 2" xfId="9006"/>
    <cellStyle name="40% - Accent4 3 2 3 4 2 2" xfId="26663"/>
    <cellStyle name="40% - Accent4 3 2 3 4 2 2 2" xfId="49965"/>
    <cellStyle name="40% - Accent4 3 2 3 4 2 3" xfId="38369"/>
    <cellStyle name="40% - Accent4 3 2 3 4 3" xfId="15352"/>
    <cellStyle name="40% - Accent4 3 2 3 4 4" xfId="20891"/>
    <cellStyle name="40% - Accent4 3 2 3 4 4 2" xfId="44195"/>
    <cellStyle name="40% - Accent4 3 2 3 4 5" xfId="32599"/>
    <cellStyle name="40% - Accent4 3 2 3 5" xfId="6122"/>
    <cellStyle name="40% - Accent4 3 2 3 5 2" xfId="23779"/>
    <cellStyle name="40% - Accent4 3 2 3 5 2 2" xfId="47081"/>
    <cellStyle name="40% - Accent4 3 2 3 5 3" xfId="35485"/>
    <cellStyle name="40% - Accent4 3 2 3 6" xfId="15345"/>
    <cellStyle name="40% - Accent4 3 2 3 7" xfId="19185"/>
    <cellStyle name="40% - Accent4 3 2 3 7 2" xfId="42542"/>
    <cellStyle name="40% - Accent4 3 2 3 8" xfId="29715"/>
    <cellStyle name="40% - Accent4 3 2 4" xfId="568"/>
    <cellStyle name="40% - Accent4 3 2 4 2" xfId="1301"/>
    <cellStyle name="40% - Accent4 3 2 4 2 2" xfId="2694"/>
    <cellStyle name="40% - Accent4 3 2 4 2 2 2" xfId="5578"/>
    <cellStyle name="40% - Accent4 3 2 4 2 2 2 2" xfId="11348"/>
    <cellStyle name="40% - Accent4 3 2 4 2 2 2 2 2" xfId="29005"/>
    <cellStyle name="40% - Accent4 3 2 4 2 2 2 2 2 2" xfId="52307"/>
    <cellStyle name="40% - Accent4 3 2 4 2 2 2 2 3" xfId="40711"/>
    <cellStyle name="40% - Accent4 3 2 4 2 2 2 3" xfId="15356"/>
    <cellStyle name="40% - Accent4 3 2 4 2 2 2 4" xfId="23233"/>
    <cellStyle name="40% - Accent4 3 2 4 2 2 2 4 2" xfId="46537"/>
    <cellStyle name="40% - Accent4 3 2 4 2 2 2 5" xfId="34941"/>
    <cellStyle name="40% - Accent4 3 2 4 2 2 3" xfId="8464"/>
    <cellStyle name="40% - Accent4 3 2 4 2 2 3 2" xfId="26121"/>
    <cellStyle name="40% - Accent4 3 2 4 2 2 3 2 2" xfId="49423"/>
    <cellStyle name="40% - Accent4 3 2 4 2 2 3 3" xfId="37827"/>
    <cellStyle name="40% - Accent4 3 2 4 2 2 4" xfId="15355"/>
    <cellStyle name="40% - Accent4 3 2 4 2 2 5" xfId="20349"/>
    <cellStyle name="40% - Accent4 3 2 4 2 2 5 2" xfId="43653"/>
    <cellStyle name="40% - Accent4 3 2 4 2 2 6" xfId="32057"/>
    <cellStyle name="40% - Accent4 3 2 4 2 3" xfId="4185"/>
    <cellStyle name="40% - Accent4 3 2 4 2 3 2" xfId="9955"/>
    <cellStyle name="40% - Accent4 3 2 4 2 3 2 2" xfId="27612"/>
    <cellStyle name="40% - Accent4 3 2 4 2 3 2 2 2" xfId="50914"/>
    <cellStyle name="40% - Accent4 3 2 4 2 3 2 3" xfId="39318"/>
    <cellStyle name="40% - Accent4 3 2 4 2 3 3" xfId="15357"/>
    <cellStyle name="40% - Accent4 3 2 4 2 3 4" xfId="21840"/>
    <cellStyle name="40% - Accent4 3 2 4 2 3 4 2" xfId="45144"/>
    <cellStyle name="40% - Accent4 3 2 4 2 3 5" xfId="33548"/>
    <cellStyle name="40% - Accent4 3 2 4 2 4" xfId="7071"/>
    <cellStyle name="40% - Accent4 3 2 4 2 4 2" xfId="24728"/>
    <cellStyle name="40% - Accent4 3 2 4 2 4 2 2" xfId="48030"/>
    <cellStyle name="40% - Accent4 3 2 4 2 4 3" xfId="36434"/>
    <cellStyle name="40% - Accent4 3 2 4 2 5" xfId="15354"/>
    <cellStyle name="40% - Accent4 3 2 4 2 6" xfId="18210"/>
    <cellStyle name="40% - Accent4 3 2 4 2 6 2" xfId="41593"/>
    <cellStyle name="40% - Accent4 3 2 4 2 7" xfId="30664"/>
    <cellStyle name="40% - Accent4 3 2 4 3" xfId="1961"/>
    <cellStyle name="40% - Accent4 3 2 4 3 2" xfId="4845"/>
    <cellStyle name="40% - Accent4 3 2 4 3 2 2" xfId="10615"/>
    <cellStyle name="40% - Accent4 3 2 4 3 2 2 2" xfId="28272"/>
    <cellStyle name="40% - Accent4 3 2 4 3 2 2 2 2" xfId="51574"/>
    <cellStyle name="40% - Accent4 3 2 4 3 2 2 3" xfId="39978"/>
    <cellStyle name="40% - Accent4 3 2 4 3 2 3" xfId="15359"/>
    <cellStyle name="40% - Accent4 3 2 4 3 2 4" xfId="22500"/>
    <cellStyle name="40% - Accent4 3 2 4 3 2 4 2" xfId="45804"/>
    <cellStyle name="40% - Accent4 3 2 4 3 2 5" xfId="34208"/>
    <cellStyle name="40% - Accent4 3 2 4 3 3" xfId="7731"/>
    <cellStyle name="40% - Accent4 3 2 4 3 3 2" xfId="25388"/>
    <cellStyle name="40% - Accent4 3 2 4 3 3 2 2" xfId="48690"/>
    <cellStyle name="40% - Accent4 3 2 4 3 3 3" xfId="37094"/>
    <cellStyle name="40% - Accent4 3 2 4 3 4" xfId="15358"/>
    <cellStyle name="40% - Accent4 3 2 4 3 5" xfId="19616"/>
    <cellStyle name="40% - Accent4 3 2 4 3 5 2" xfId="42920"/>
    <cellStyle name="40% - Accent4 3 2 4 3 6" xfId="31324"/>
    <cellStyle name="40% - Accent4 3 2 4 4" xfId="3452"/>
    <cellStyle name="40% - Accent4 3 2 4 4 2" xfId="9222"/>
    <cellStyle name="40% - Accent4 3 2 4 4 2 2" xfId="26879"/>
    <cellStyle name="40% - Accent4 3 2 4 4 2 2 2" xfId="50181"/>
    <cellStyle name="40% - Accent4 3 2 4 4 2 3" xfId="38585"/>
    <cellStyle name="40% - Accent4 3 2 4 4 3" xfId="15360"/>
    <cellStyle name="40% - Accent4 3 2 4 4 4" xfId="21107"/>
    <cellStyle name="40% - Accent4 3 2 4 4 4 2" xfId="44411"/>
    <cellStyle name="40% - Accent4 3 2 4 4 5" xfId="32815"/>
    <cellStyle name="40% - Accent4 3 2 4 5" xfId="6338"/>
    <cellStyle name="40% - Accent4 3 2 4 5 2" xfId="23995"/>
    <cellStyle name="40% - Accent4 3 2 4 5 2 2" xfId="47297"/>
    <cellStyle name="40% - Accent4 3 2 4 5 3" xfId="35701"/>
    <cellStyle name="40% - Accent4 3 2 4 6" xfId="15353"/>
    <cellStyle name="40% - Accent4 3 2 4 7" xfId="18943"/>
    <cellStyle name="40% - Accent4 3 2 4 7 2" xfId="42326"/>
    <cellStyle name="40% - Accent4 3 2 4 8" xfId="29931"/>
    <cellStyle name="40% - Accent4 3 2 5" xfId="1097"/>
    <cellStyle name="40% - Accent4 3 2 5 2" xfId="2490"/>
    <cellStyle name="40% - Accent4 3 2 5 2 2" xfId="5374"/>
    <cellStyle name="40% - Accent4 3 2 5 2 2 2" xfId="11144"/>
    <cellStyle name="40% - Accent4 3 2 5 2 2 2 2" xfId="28801"/>
    <cellStyle name="40% - Accent4 3 2 5 2 2 2 2 2" xfId="52103"/>
    <cellStyle name="40% - Accent4 3 2 5 2 2 2 3" xfId="40507"/>
    <cellStyle name="40% - Accent4 3 2 5 2 2 3" xfId="15363"/>
    <cellStyle name="40% - Accent4 3 2 5 2 2 4" xfId="23029"/>
    <cellStyle name="40% - Accent4 3 2 5 2 2 4 2" xfId="46333"/>
    <cellStyle name="40% - Accent4 3 2 5 2 2 5" xfId="34737"/>
    <cellStyle name="40% - Accent4 3 2 5 2 3" xfId="8260"/>
    <cellStyle name="40% - Accent4 3 2 5 2 3 2" xfId="25917"/>
    <cellStyle name="40% - Accent4 3 2 5 2 3 2 2" xfId="49219"/>
    <cellStyle name="40% - Accent4 3 2 5 2 3 3" xfId="37623"/>
    <cellStyle name="40% - Accent4 3 2 5 2 4" xfId="15362"/>
    <cellStyle name="40% - Accent4 3 2 5 2 5" xfId="20145"/>
    <cellStyle name="40% - Accent4 3 2 5 2 5 2" xfId="43449"/>
    <cellStyle name="40% - Accent4 3 2 5 2 6" xfId="31853"/>
    <cellStyle name="40% - Accent4 3 2 5 3" xfId="3981"/>
    <cellStyle name="40% - Accent4 3 2 5 3 2" xfId="9751"/>
    <cellStyle name="40% - Accent4 3 2 5 3 2 2" xfId="27408"/>
    <cellStyle name="40% - Accent4 3 2 5 3 2 2 2" xfId="50710"/>
    <cellStyle name="40% - Accent4 3 2 5 3 2 3" xfId="39114"/>
    <cellStyle name="40% - Accent4 3 2 5 3 3" xfId="15364"/>
    <cellStyle name="40% - Accent4 3 2 5 3 4" xfId="21636"/>
    <cellStyle name="40% - Accent4 3 2 5 3 4 2" xfId="44940"/>
    <cellStyle name="40% - Accent4 3 2 5 3 5" xfId="33344"/>
    <cellStyle name="40% - Accent4 3 2 5 4" xfId="6867"/>
    <cellStyle name="40% - Accent4 3 2 5 4 2" xfId="24524"/>
    <cellStyle name="40% - Accent4 3 2 5 4 2 2" xfId="47826"/>
    <cellStyle name="40% - Accent4 3 2 5 4 3" xfId="36230"/>
    <cellStyle name="40% - Accent4 3 2 5 5" xfId="15361"/>
    <cellStyle name="40% - Accent4 3 2 5 6" xfId="18414"/>
    <cellStyle name="40% - Accent4 3 2 5 6 2" xfId="41797"/>
    <cellStyle name="40% - Accent4 3 2 5 7" xfId="30460"/>
    <cellStyle name="40% - Accent4 3 2 6" xfId="1743"/>
    <cellStyle name="40% - Accent4 3 2 6 2" xfId="4627"/>
    <cellStyle name="40% - Accent4 3 2 6 2 2" xfId="10397"/>
    <cellStyle name="40% - Accent4 3 2 6 2 2 2" xfId="28054"/>
    <cellStyle name="40% - Accent4 3 2 6 2 2 2 2" xfId="51356"/>
    <cellStyle name="40% - Accent4 3 2 6 2 2 3" xfId="39760"/>
    <cellStyle name="40% - Accent4 3 2 6 2 3" xfId="15366"/>
    <cellStyle name="40% - Accent4 3 2 6 2 4" xfId="22282"/>
    <cellStyle name="40% - Accent4 3 2 6 2 4 2" xfId="45586"/>
    <cellStyle name="40% - Accent4 3 2 6 2 5" xfId="33990"/>
    <cellStyle name="40% - Accent4 3 2 6 3" xfId="7513"/>
    <cellStyle name="40% - Accent4 3 2 6 3 2" xfId="25170"/>
    <cellStyle name="40% - Accent4 3 2 6 3 2 2" xfId="48472"/>
    <cellStyle name="40% - Accent4 3 2 6 3 3" xfId="36876"/>
    <cellStyle name="40% - Accent4 3 2 6 4" xfId="15365"/>
    <cellStyle name="40% - Accent4 3 2 6 5" xfId="17768"/>
    <cellStyle name="40% - Accent4 3 2 6 5 2" xfId="41151"/>
    <cellStyle name="40% - Accent4 3 2 6 6" xfId="31106"/>
    <cellStyle name="40% - Accent4 3 2 7" xfId="3234"/>
    <cellStyle name="40% - Accent4 3 2 7 2" xfId="9004"/>
    <cellStyle name="40% - Accent4 3 2 7 2 2" xfId="26661"/>
    <cellStyle name="40% - Accent4 3 2 7 2 2 2" xfId="49963"/>
    <cellStyle name="40% - Accent4 3 2 7 2 3" xfId="38367"/>
    <cellStyle name="40% - Accent4 3 2 7 3" xfId="15367"/>
    <cellStyle name="40% - Accent4 3 2 7 4" xfId="20889"/>
    <cellStyle name="40% - Accent4 3 2 7 4 2" xfId="44193"/>
    <cellStyle name="40% - Accent4 3 2 7 5" xfId="32597"/>
    <cellStyle name="40% - Accent4 3 2 8" xfId="6120"/>
    <cellStyle name="40% - Accent4 3 2 8 2" xfId="23777"/>
    <cellStyle name="40% - Accent4 3 2 8 2 2" xfId="47079"/>
    <cellStyle name="40% - Accent4 3 2 8 3" xfId="35483"/>
    <cellStyle name="40% - Accent4 3 2 9" xfId="15328"/>
    <cellStyle name="40% - Accent4 3 3" xfId="327"/>
    <cellStyle name="40% - Accent4 3 3 2" xfId="570"/>
    <cellStyle name="40% - Accent4 3 3 2 2" xfId="1303"/>
    <cellStyle name="40% - Accent4 3 3 2 2 2" xfId="2696"/>
    <cellStyle name="40% - Accent4 3 3 2 2 2 2" xfId="5580"/>
    <cellStyle name="40% - Accent4 3 3 2 2 2 2 2" xfId="11350"/>
    <cellStyle name="40% - Accent4 3 3 2 2 2 2 2 2" xfId="29007"/>
    <cellStyle name="40% - Accent4 3 3 2 2 2 2 2 2 2" xfId="52309"/>
    <cellStyle name="40% - Accent4 3 3 2 2 2 2 2 3" xfId="40713"/>
    <cellStyle name="40% - Accent4 3 3 2 2 2 2 3" xfId="15372"/>
    <cellStyle name="40% - Accent4 3 3 2 2 2 2 4" xfId="23235"/>
    <cellStyle name="40% - Accent4 3 3 2 2 2 2 4 2" xfId="46539"/>
    <cellStyle name="40% - Accent4 3 3 2 2 2 2 5" xfId="34943"/>
    <cellStyle name="40% - Accent4 3 3 2 2 2 3" xfId="8466"/>
    <cellStyle name="40% - Accent4 3 3 2 2 2 3 2" xfId="26123"/>
    <cellStyle name="40% - Accent4 3 3 2 2 2 3 2 2" xfId="49425"/>
    <cellStyle name="40% - Accent4 3 3 2 2 2 3 3" xfId="37829"/>
    <cellStyle name="40% - Accent4 3 3 2 2 2 4" xfId="15371"/>
    <cellStyle name="40% - Accent4 3 3 2 2 2 5" xfId="20351"/>
    <cellStyle name="40% - Accent4 3 3 2 2 2 5 2" xfId="43655"/>
    <cellStyle name="40% - Accent4 3 3 2 2 2 6" xfId="32059"/>
    <cellStyle name="40% - Accent4 3 3 2 2 3" xfId="4187"/>
    <cellStyle name="40% - Accent4 3 3 2 2 3 2" xfId="9957"/>
    <cellStyle name="40% - Accent4 3 3 2 2 3 2 2" xfId="27614"/>
    <cellStyle name="40% - Accent4 3 3 2 2 3 2 2 2" xfId="50916"/>
    <cellStyle name="40% - Accent4 3 3 2 2 3 2 3" xfId="39320"/>
    <cellStyle name="40% - Accent4 3 3 2 2 3 3" xfId="15373"/>
    <cellStyle name="40% - Accent4 3 3 2 2 3 4" xfId="21842"/>
    <cellStyle name="40% - Accent4 3 3 2 2 3 4 2" xfId="45146"/>
    <cellStyle name="40% - Accent4 3 3 2 2 3 5" xfId="33550"/>
    <cellStyle name="40% - Accent4 3 3 2 2 4" xfId="7073"/>
    <cellStyle name="40% - Accent4 3 3 2 2 4 2" xfId="24730"/>
    <cellStyle name="40% - Accent4 3 3 2 2 4 2 2" xfId="48032"/>
    <cellStyle name="40% - Accent4 3 3 2 2 4 3" xfId="36436"/>
    <cellStyle name="40% - Accent4 3 3 2 2 5" xfId="15370"/>
    <cellStyle name="40% - Accent4 3 3 2 2 6" xfId="18208"/>
    <cellStyle name="40% - Accent4 3 3 2 2 6 2" xfId="41591"/>
    <cellStyle name="40% - Accent4 3 3 2 2 7" xfId="30666"/>
    <cellStyle name="40% - Accent4 3 3 2 3" xfId="1963"/>
    <cellStyle name="40% - Accent4 3 3 2 3 2" xfId="4847"/>
    <cellStyle name="40% - Accent4 3 3 2 3 2 2" xfId="10617"/>
    <cellStyle name="40% - Accent4 3 3 2 3 2 2 2" xfId="28274"/>
    <cellStyle name="40% - Accent4 3 3 2 3 2 2 2 2" xfId="51576"/>
    <cellStyle name="40% - Accent4 3 3 2 3 2 2 3" xfId="39980"/>
    <cellStyle name="40% - Accent4 3 3 2 3 2 3" xfId="15375"/>
    <cellStyle name="40% - Accent4 3 3 2 3 2 4" xfId="22502"/>
    <cellStyle name="40% - Accent4 3 3 2 3 2 4 2" xfId="45806"/>
    <cellStyle name="40% - Accent4 3 3 2 3 2 5" xfId="34210"/>
    <cellStyle name="40% - Accent4 3 3 2 3 3" xfId="7733"/>
    <cellStyle name="40% - Accent4 3 3 2 3 3 2" xfId="25390"/>
    <cellStyle name="40% - Accent4 3 3 2 3 3 2 2" xfId="48692"/>
    <cellStyle name="40% - Accent4 3 3 2 3 3 3" xfId="37096"/>
    <cellStyle name="40% - Accent4 3 3 2 3 4" xfId="15374"/>
    <cellStyle name="40% - Accent4 3 3 2 3 5" xfId="19618"/>
    <cellStyle name="40% - Accent4 3 3 2 3 5 2" xfId="42922"/>
    <cellStyle name="40% - Accent4 3 3 2 3 6" xfId="31326"/>
    <cellStyle name="40% - Accent4 3 3 2 4" xfId="3454"/>
    <cellStyle name="40% - Accent4 3 3 2 4 2" xfId="9224"/>
    <cellStyle name="40% - Accent4 3 3 2 4 2 2" xfId="26881"/>
    <cellStyle name="40% - Accent4 3 3 2 4 2 2 2" xfId="50183"/>
    <cellStyle name="40% - Accent4 3 3 2 4 2 3" xfId="38587"/>
    <cellStyle name="40% - Accent4 3 3 2 4 3" xfId="15376"/>
    <cellStyle name="40% - Accent4 3 3 2 4 4" xfId="21109"/>
    <cellStyle name="40% - Accent4 3 3 2 4 4 2" xfId="44413"/>
    <cellStyle name="40% - Accent4 3 3 2 4 5" xfId="32817"/>
    <cellStyle name="40% - Accent4 3 3 2 5" xfId="6340"/>
    <cellStyle name="40% - Accent4 3 3 2 5 2" xfId="23997"/>
    <cellStyle name="40% - Accent4 3 3 2 5 2 2" xfId="47299"/>
    <cellStyle name="40% - Accent4 3 3 2 5 3" xfId="35703"/>
    <cellStyle name="40% - Accent4 3 3 2 6" xfId="15369"/>
    <cellStyle name="40% - Accent4 3 3 2 7" xfId="18941"/>
    <cellStyle name="40% - Accent4 3 3 2 7 2" xfId="42324"/>
    <cellStyle name="40% - Accent4 3 3 2 8" xfId="29933"/>
    <cellStyle name="40% - Accent4 3 3 3" xfId="1100"/>
    <cellStyle name="40% - Accent4 3 3 3 2" xfId="2493"/>
    <cellStyle name="40% - Accent4 3 3 3 2 2" xfId="5377"/>
    <cellStyle name="40% - Accent4 3 3 3 2 2 2" xfId="11147"/>
    <cellStyle name="40% - Accent4 3 3 3 2 2 2 2" xfId="28804"/>
    <cellStyle name="40% - Accent4 3 3 3 2 2 2 2 2" xfId="52106"/>
    <cellStyle name="40% - Accent4 3 3 3 2 2 2 3" xfId="40510"/>
    <cellStyle name="40% - Accent4 3 3 3 2 2 3" xfId="15379"/>
    <cellStyle name="40% - Accent4 3 3 3 2 2 4" xfId="23032"/>
    <cellStyle name="40% - Accent4 3 3 3 2 2 4 2" xfId="46336"/>
    <cellStyle name="40% - Accent4 3 3 3 2 2 5" xfId="34740"/>
    <cellStyle name="40% - Accent4 3 3 3 2 3" xfId="8263"/>
    <cellStyle name="40% - Accent4 3 3 3 2 3 2" xfId="25920"/>
    <cellStyle name="40% - Accent4 3 3 3 2 3 2 2" xfId="49222"/>
    <cellStyle name="40% - Accent4 3 3 3 2 3 3" xfId="37626"/>
    <cellStyle name="40% - Accent4 3 3 3 2 4" xfId="15378"/>
    <cellStyle name="40% - Accent4 3 3 3 2 5" xfId="20148"/>
    <cellStyle name="40% - Accent4 3 3 3 2 5 2" xfId="43452"/>
    <cellStyle name="40% - Accent4 3 3 3 2 6" xfId="31856"/>
    <cellStyle name="40% - Accent4 3 3 3 3" xfId="3984"/>
    <cellStyle name="40% - Accent4 3 3 3 3 2" xfId="9754"/>
    <cellStyle name="40% - Accent4 3 3 3 3 2 2" xfId="27411"/>
    <cellStyle name="40% - Accent4 3 3 3 3 2 2 2" xfId="50713"/>
    <cellStyle name="40% - Accent4 3 3 3 3 2 3" xfId="39117"/>
    <cellStyle name="40% - Accent4 3 3 3 3 3" xfId="15380"/>
    <cellStyle name="40% - Accent4 3 3 3 3 4" xfId="21639"/>
    <cellStyle name="40% - Accent4 3 3 3 3 4 2" xfId="44943"/>
    <cellStyle name="40% - Accent4 3 3 3 3 5" xfId="33347"/>
    <cellStyle name="40% - Accent4 3 3 3 4" xfId="6870"/>
    <cellStyle name="40% - Accent4 3 3 3 4 2" xfId="24527"/>
    <cellStyle name="40% - Accent4 3 3 3 4 2 2" xfId="47829"/>
    <cellStyle name="40% - Accent4 3 3 3 4 3" xfId="36233"/>
    <cellStyle name="40% - Accent4 3 3 3 5" xfId="15377"/>
    <cellStyle name="40% - Accent4 3 3 3 6" xfId="18411"/>
    <cellStyle name="40% - Accent4 3 3 3 6 2" xfId="41794"/>
    <cellStyle name="40% - Accent4 3 3 3 7" xfId="30463"/>
    <cellStyle name="40% - Accent4 3 3 4" xfId="1746"/>
    <cellStyle name="40% - Accent4 3 3 4 2" xfId="4630"/>
    <cellStyle name="40% - Accent4 3 3 4 2 2" xfId="10400"/>
    <cellStyle name="40% - Accent4 3 3 4 2 2 2" xfId="28057"/>
    <cellStyle name="40% - Accent4 3 3 4 2 2 2 2" xfId="51359"/>
    <cellStyle name="40% - Accent4 3 3 4 2 2 3" xfId="39763"/>
    <cellStyle name="40% - Accent4 3 3 4 2 3" xfId="15382"/>
    <cellStyle name="40% - Accent4 3 3 4 2 4" xfId="22285"/>
    <cellStyle name="40% - Accent4 3 3 4 2 4 2" xfId="45589"/>
    <cellStyle name="40% - Accent4 3 3 4 2 5" xfId="33993"/>
    <cellStyle name="40% - Accent4 3 3 4 3" xfId="7516"/>
    <cellStyle name="40% - Accent4 3 3 4 3 2" xfId="25173"/>
    <cellStyle name="40% - Accent4 3 3 4 3 2 2" xfId="48475"/>
    <cellStyle name="40% - Accent4 3 3 4 3 3" xfId="36879"/>
    <cellStyle name="40% - Accent4 3 3 4 4" xfId="15381"/>
    <cellStyle name="40% - Accent4 3 3 4 5" xfId="17765"/>
    <cellStyle name="40% - Accent4 3 3 4 5 2" xfId="41148"/>
    <cellStyle name="40% - Accent4 3 3 4 6" xfId="31109"/>
    <cellStyle name="40% - Accent4 3 3 5" xfId="3237"/>
    <cellStyle name="40% - Accent4 3 3 5 2" xfId="9007"/>
    <cellStyle name="40% - Accent4 3 3 5 2 2" xfId="26664"/>
    <cellStyle name="40% - Accent4 3 3 5 2 2 2" xfId="49966"/>
    <cellStyle name="40% - Accent4 3 3 5 2 3" xfId="38370"/>
    <cellStyle name="40% - Accent4 3 3 5 3" xfId="15383"/>
    <cellStyle name="40% - Accent4 3 3 5 4" xfId="20892"/>
    <cellStyle name="40% - Accent4 3 3 5 4 2" xfId="44196"/>
    <cellStyle name="40% - Accent4 3 3 5 5" xfId="32600"/>
    <cellStyle name="40% - Accent4 3 3 6" xfId="6123"/>
    <cellStyle name="40% - Accent4 3 3 6 2" xfId="23780"/>
    <cellStyle name="40% - Accent4 3 3 6 2 2" xfId="47082"/>
    <cellStyle name="40% - Accent4 3 3 6 3" xfId="35486"/>
    <cellStyle name="40% - Accent4 3 3 7" xfId="15368"/>
    <cellStyle name="40% - Accent4 3 3 8" xfId="19184"/>
    <cellStyle name="40% - Accent4 3 3 8 2" xfId="42541"/>
    <cellStyle name="40% - Accent4 3 3 9" xfId="29716"/>
    <cellStyle name="40% - Accent4 3 4" xfId="328"/>
    <cellStyle name="40% - Accent4 3 4 2" xfId="571"/>
    <cellStyle name="40% - Accent4 3 4 2 2" xfId="1304"/>
    <cellStyle name="40% - Accent4 3 4 2 2 2" xfId="2697"/>
    <cellStyle name="40% - Accent4 3 4 2 2 2 2" xfId="5581"/>
    <cellStyle name="40% - Accent4 3 4 2 2 2 2 2" xfId="11351"/>
    <cellStyle name="40% - Accent4 3 4 2 2 2 2 2 2" xfId="29008"/>
    <cellStyle name="40% - Accent4 3 4 2 2 2 2 2 2 2" xfId="52310"/>
    <cellStyle name="40% - Accent4 3 4 2 2 2 2 2 3" xfId="40714"/>
    <cellStyle name="40% - Accent4 3 4 2 2 2 2 3" xfId="15388"/>
    <cellStyle name="40% - Accent4 3 4 2 2 2 2 4" xfId="23236"/>
    <cellStyle name="40% - Accent4 3 4 2 2 2 2 4 2" xfId="46540"/>
    <cellStyle name="40% - Accent4 3 4 2 2 2 2 5" xfId="34944"/>
    <cellStyle name="40% - Accent4 3 4 2 2 2 3" xfId="8467"/>
    <cellStyle name="40% - Accent4 3 4 2 2 2 3 2" xfId="26124"/>
    <cellStyle name="40% - Accent4 3 4 2 2 2 3 2 2" xfId="49426"/>
    <cellStyle name="40% - Accent4 3 4 2 2 2 3 3" xfId="37830"/>
    <cellStyle name="40% - Accent4 3 4 2 2 2 4" xfId="15387"/>
    <cellStyle name="40% - Accent4 3 4 2 2 2 5" xfId="20352"/>
    <cellStyle name="40% - Accent4 3 4 2 2 2 5 2" xfId="43656"/>
    <cellStyle name="40% - Accent4 3 4 2 2 2 6" xfId="32060"/>
    <cellStyle name="40% - Accent4 3 4 2 2 3" xfId="4188"/>
    <cellStyle name="40% - Accent4 3 4 2 2 3 2" xfId="9958"/>
    <cellStyle name="40% - Accent4 3 4 2 2 3 2 2" xfId="27615"/>
    <cellStyle name="40% - Accent4 3 4 2 2 3 2 2 2" xfId="50917"/>
    <cellStyle name="40% - Accent4 3 4 2 2 3 2 3" xfId="39321"/>
    <cellStyle name="40% - Accent4 3 4 2 2 3 3" xfId="15389"/>
    <cellStyle name="40% - Accent4 3 4 2 2 3 4" xfId="21843"/>
    <cellStyle name="40% - Accent4 3 4 2 2 3 4 2" xfId="45147"/>
    <cellStyle name="40% - Accent4 3 4 2 2 3 5" xfId="33551"/>
    <cellStyle name="40% - Accent4 3 4 2 2 4" xfId="7074"/>
    <cellStyle name="40% - Accent4 3 4 2 2 4 2" xfId="24731"/>
    <cellStyle name="40% - Accent4 3 4 2 2 4 2 2" xfId="48033"/>
    <cellStyle name="40% - Accent4 3 4 2 2 4 3" xfId="36437"/>
    <cellStyle name="40% - Accent4 3 4 2 2 5" xfId="15386"/>
    <cellStyle name="40% - Accent4 3 4 2 2 6" xfId="18207"/>
    <cellStyle name="40% - Accent4 3 4 2 2 6 2" xfId="41590"/>
    <cellStyle name="40% - Accent4 3 4 2 2 7" xfId="30667"/>
    <cellStyle name="40% - Accent4 3 4 2 3" xfId="1964"/>
    <cellStyle name="40% - Accent4 3 4 2 3 2" xfId="4848"/>
    <cellStyle name="40% - Accent4 3 4 2 3 2 2" xfId="10618"/>
    <cellStyle name="40% - Accent4 3 4 2 3 2 2 2" xfId="28275"/>
    <cellStyle name="40% - Accent4 3 4 2 3 2 2 2 2" xfId="51577"/>
    <cellStyle name="40% - Accent4 3 4 2 3 2 2 3" xfId="39981"/>
    <cellStyle name="40% - Accent4 3 4 2 3 2 3" xfId="15391"/>
    <cellStyle name="40% - Accent4 3 4 2 3 2 4" xfId="22503"/>
    <cellStyle name="40% - Accent4 3 4 2 3 2 4 2" xfId="45807"/>
    <cellStyle name="40% - Accent4 3 4 2 3 2 5" xfId="34211"/>
    <cellStyle name="40% - Accent4 3 4 2 3 3" xfId="7734"/>
    <cellStyle name="40% - Accent4 3 4 2 3 3 2" xfId="25391"/>
    <cellStyle name="40% - Accent4 3 4 2 3 3 2 2" xfId="48693"/>
    <cellStyle name="40% - Accent4 3 4 2 3 3 3" xfId="37097"/>
    <cellStyle name="40% - Accent4 3 4 2 3 4" xfId="15390"/>
    <cellStyle name="40% - Accent4 3 4 2 3 5" xfId="19619"/>
    <cellStyle name="40% - Accent4 3 4 2 3 5 2" xfId="42923"/>
    <cellStyle name="40% - Accent4 3 4 2 3 6" xfId="31327"/>
    <cellStyle name="40% - Accent4 3 4 2 4" xfId="3455"/>
    <cellStyle name="40% - Accent4 3 4 2 4 2" xfId="9225"/>
    <cellStyle name="40% - Accent4 3 4 2 4 2 2" xfId="26882"/>
    <cellStyle name="40% - Accent4 3 4 2 4 2 2 2" xfId="50184"/>
    <cellStyle name="40% - Accent4 3 4 2 4 2 3" xfId="38588"/>
    <cellStyle name="40% - Accent4 3 4 2 4 3" xfId="15392"/>
    <cellStyle name="40% - Accent4 3 4 2 4 4" xfId="21110"/>
    <cellStyle name="40% - Accent4 3 4 2 4 4 2" xfId="44414"/>
    <cellStyle name="40% - Accent4 3 4 2 4 5" xfId="32818"/>
    <cellStyle name="40% - Accent4 3 4 2 5" xfId="6341"/>
    <cellStyle name="40% - Accent4 3 4 2 5 2" xfId="23998"/>
    <cellStyle name="40% - Accent4 3 4 2 5 2 2" xfId="47300"/>
    <cellStyle name="40% - Accent4 3 4 2 5 3" xfId="35704"/>
    <cellStyle name="40% - Accent4 3 4 2 6" xfId="15385"/>
    <cellStyle name="40% - Accent4 3 4 2 7" xfId="18940"/>
    <cellStyle name="40% - Accent4 3 4 2 7 2" xfId="42323"/>
    <cellStyle name="40% - Accent4 3 4 2 8" xfId="29934"/>
    <cellStyle name="40% - Accent4 3 4 3" xfId="1101"/>
    <cellStyle name="40% - Accent4 3 4 3 2" xfId="2494"/>
    <cellStyle name="40% - Accent4 3 4 3 2 2" xfId="5378"/>
    <cellStyle name="40% - Accent4 3 4 3 2 2 2" xfId="11148"/>
    <cellStyle name="40% - Accent4 3 4 3 2 2 2 2" xfId="28805"/>
    <cellStyle name="40% - Accent4 3 4 3 2 2 2 2 2" xfId="52107"/>
    <cellStyle name="40% - Accent4 3 4 3 2 2 2 3" xfId="40511"/>
    <cellStyle name="40% - Accent4 3 4 3 2 2 3" xfId="15395"/>
    <cellStyle name="40% - Accent4 3 4 3 2 2 4" xfId="23033"/>
    <cellStyle name="40% - Accent4 3 4 3 2 2 4 2" xfId="46337"/>
    <cellStyle name="40% - Accent4 3 4 3 2 2 5" xfId="34741"/>
    <cellStyle name="40% - Accent4 3 4 3 2 3" xfId="8264"/>
    <cellStyle name="40% - Accent4 3 4 3 2 3 2" xfId="25921"/>
    <cellStyle name="40% - Accent4 3 4 3 2 3 2 2" xfId="49223"/>
    <cellStyle name="40% - Accent4 3 4 3 2 3 3" xfId="37627"/>
    <cellStyle name="40% - Accent4 3 4 3 2 4" xfId="15394"/>
    <cellStyle name="40% - Accent4 3 4 3 2 5" xfId="20149"/>
    <cellStyle name="40% - Accent4 3 4 3 2 5 2" xfId="43453"/>
    <cellStyle name="40% - Accent4 3 4 3 2 6" xfId="31857"/>
    <cellStyle name="40% - Accent4 3 4 3 3" xfId="3985"/>
    <cellStyle name="40% - Accent4 3 4 3 3 2" xfId="9755"/>
    <cellStyle name="40% - Accent4 3 4 3 3 2 2" xfId="27412"/>
    <cellStyle name="40% - Accent4 3 4 3 3 2 2 2" xfId="50714"/>
    <cellStyle name="40% - Accent4 3 4 3 3 2 3" xfId="39118"/>
    <cellStyle name="40% - Accent4 3 4 3 3 3" xfId="15396"/>
    <cellStyle name="40% - Accent4 3 4 3 3 4" xfId="21640"/>
    <cellStyle name="40% - Accent4 3 4 3 3 4 2" xfId="44944"/>
    <cellStyle name="40% - Accent4 3 4 3 3 5" xfId="33348"/>
    <cellStyle name="40% - Accent4 3 4 3 4" xfId="6871"/>
    <cellStyle name="40% - Accent4 3 4 3 4 2" xfId="24528"/>
    <cellStyle name="40% - Accent4 3 4 3 4 2 2" xfId="47830"/>
    <cellStyle name="40% - Accent4 3 4 3 4 3" xfId="36234"/>
    <cellStyle name="40% - Accent4 3 4 3 5" xfId="15393"/>
    <cellStyle name="40% - Accent4 3 4 3 6" xfId="18410"/>
    <cellStyle name="40% - Accent4 3 4 3 6 2" xfId="41793"/>
    <cellStyle name="40% - Accent4 3 4 3 7" xfId="30464"/>
    <cellStyle name="40% - Accent4 3 4 4" xfId="1747"/>
    <cellStyle name="40% - Accent4 3 4 4 2" xfId="4631"/>
    <cellStyle name="40% - Accent4 3 4 4 2 2" xfId="10401"/>
    <cellStyle name="40% - Accent4 3 4 4 2 2 2" xfId="28058"/>
    <cellStyle name="40% - Accent4 3 4 4 2 2 2 2" xfId="51360"/>
    <cellStyle name="40% - Accent4 3 4 4 2 2 3" xfId="39764"/>
    <cellStyle name="40% - Accent4 3 4 4 2 3" xfId="15398"/>
    <cellStyle name="40% - Accent4 3 4 4 2 4" xfId="22286"/>
    <cellStyle name="40% - Accent4 3 4 4 2 4 2" xfId="45590"/>
    <cellStyle name="40% - Accent4 3 4 4 2 5" xfId="33994"/>
    <cellStyle name="40% - Accent4 3 4 4 3" xfId="7517"/>
    <cellStyle name="40% - Accent4 3 4 4 3 2" xfId="25174"/>
    <cellStyle name="40% - Accent4 3 4 4 3 2 2" xfId="48476"/>
    <cellStyle name="40% - Accent4 3 4 4 3 3" xfId="36880"/>
    <cellStyle name="40% - Accent4 3 4 4 4" xfId="15397"/>
    <cellStyle name="40% - Accent4 3 4 4 5" xfId="17764"/>
    <cellStyle name="40% - Accent4 3 4 4 5 2" xfId="41147"/>
    <cellStyle name="40% - Accent4 3 4 4 6" xfId="31110"/>
    <cellStyle name="40% - Accent4 3 4 5" xfId="3238"/>
    <cellStyle name="40% - Accent4 3 4 5 2" xfId="9008"/>
    <cellStyle name="40% - Accent4 3 4 5 2 2" xfId="26665"/>
    <cellStyle name="40% - Accent4 3 4 5 2 2 2" xfId="49967"/>
    <cellStyle name="40% - Accent4 3 4 5 2 3" xfId="38371"/>
    <cellStyle name="40% - Accent4 3 4 5 3" xfId="15399"/>
    <cellStyle name="40% - Accent4 3 4 5 4" xfId="20893"/>
    <cellStyle name="40% - Accent4 3 4 5 4 2" xfId="44197"/>
    <cellStyle name="40% - Accent4 3 4 5 5" xfId="32601"/>
    <cellStyle name="40% - Accent4 3 4 6" xfId="6124"/>
    <cellStyle name="40% - Accent4 3 4 6 2" xfId="23781"/>
    <cellStyle name="40% - Accent4 3 4 6 2 2" xfId="47083"/>
    <cellStyle name="40% - Accent4 3 4 6 3" xfId="35487"/>
    <cellStyle name="40% - Accent4 3 4 7" xfId="15384"/>
    <cellStyle name="40% - Accent4 3 4 8" xfId="19183"/>
    <cellStyle name="40% - Accent4 3 4 8 2" xfId="42540"/>
    <cellStyle name="40% - Accent4 3 4 9" xfId="29717"/>
    <cellStyle name="40% - Accent4 3 5" xfId="323"/>
    <cellStyle name="40% - Accent4 3 5 2" xfId="1096"/>
    <cellStyle name="40% - Accent4 3 5 2 2" xfId="2489"/>
    <cellStyle name="40% - Accent4 3 5 2 2 2" xfId="5373"/>
    <cellStyle name="40% - Accent4 3 5 2 2 2 2" xfId="11143"/>
    <cellStyle name="40% - Accent4 3 5 2 2 2 2 2" xfId="28800"/>
    <cellStyle name="40% - Accent4 3 5 2 2 2 2 2 2" xfId="52102"/>
    <cellStyle name="40% - Accent4 3 5 2 2 2 2 3" xfId="40506"/>
    <cellStyle name="40% - Accent4 3 5 2 2 2 3" xfId="15403"/>
    <cellStyle name="40% - Accent4 3 5 2 2 2 4" xfId="23028"/>
    <cellStyle name="40% - Accent4 3 5 2 2 2 4 2" xfId="46332"/>
    <cellStyle name="40% - Accent4 3 5 2 2 2 5" xfId="34736"/>
    <cellStyle name="40% - Accent4 3 5 2 2 3" xfId="8259"/>
    <cellStyle name="40% - Accent4 3 5 2 2 3 2" xfId="25916"/>
    <cellStyle name="40% - Accent4 3 5 2 2 3 2 2" xfId="49218"/>
    <cellStyle name="40% - Accent4 3 5 2 2 3 3" xfId="37622"/>
    <cellStyle name="40% - Accent4 3 5 2 2 4" xfId="15402"/>
    <cellStyle name="40% - Accent4 3 5 2 2 5" xfId="20144"/>
    <cellStyle name="40% - Accent4 3 5 2 2 5 2" xfId="43448"/>
    <cellStyle name="40% - Accent4 3 5 2 2 6" xfId="31852"/>
    <cellStyle name="40% - Accent4 3 5 2 3" xfId="3980"/>
    <cellStyle name="40% - Accent4 3 5 2 3 2" xfId="9750"/>
    <cellStyle name="40% - Accent4 3 5 2 3 2 2" xfId="27407"/>
    <cellStyle name="40% - Accent4 3 5 2 3 2 2 2" xfId="50709"/>
    <cellStyle name="40% - Accent4 3 5 2 3 2 3" xfId="39113"/>
    <cellStyle name="40% - Accent4 3 5 2 3 3" xfId="15404"/>
    <cellStyle name="40% - Accent4 3 5 2 3 4" xfId="21635"/>
    <cellStyle name="40% - Accent4 3 5 2 3 4 2" xfId="44939"/>
    <cellStyle name="40% - Accent4 3 5 2 3 5" xfId="33343"/>
    <cellStyle name="40% - Accent4 3 5 2 4" xfId="6866"/>
    <cellStyle name="40% - Accent4 3 5 2 4 2" xfId="24523"/>
    <cellStyle name="40% - Accent4 3 5 2 4 2 2" xfId="47825"/>
    <cellStyle name="40% - Accent4 3 5 2 4 3" xfId="36229"/>
    <cellStyle name="40% - Accent4 3 5 2 5" xfId="15401"/>
    <cellStyle name="40% - Accent4 3 5 2 6" xfId="18415"/>
    <cellStyle name="40% - Accent4 3 5 2 6 2" xfId="41798"/>
    <cellStyle name="40% - Accent4 3 5 2 7" xfId="30459"/>
    <cellStyle name="40% - Accent4 3 5 3" xfId="1742"/>
    <cellStyle name="40% - Accent4 3 5 3 2" xfId="4626"/>
    <cellStyle name="40% - Accent4 3 5 3 2 2" xfId="10396"/>
    <cellStyle name="40% - Accent4 3 5 3 2 2 2" xfId="28053"/>
    <cellStyle name="40% - Accent4 3 5 3 2 2 2 2" xfId="51355"/>
    <cellStyle name="40% - Accent4 3 5 3 2 2 3" xfId="39759"/>
    <cellStyle name="40% - Accent4 3 5 3 2 3" xfId="15406"/>
    <cellStyle name="40% - Accent4 3 5 3 2 4" xfId="22281"/>
    <cellStyle name="40% - Accent4 3 5 3 2 4 2" xfId="45585"/>
    <cellStyle name="40% - Accent4 3 5 3 2 5" xfId="33989"/>
    <cellStyle name="40% - Accent4 3 5 3 3" xfId="7512"/>
    <cellStyle name="40% - Accent4 3 5 3 3 2" xfId="25169"/>
    <cellStyle name="40% - Accent4 3 5 3 3 2 2" xfId="48471"/>
    <cellStyle name="40% - Accent4 3 5 3 3 3" xfId="36875"/>
    <cellStyle name="40% - Accent4 3 5 3 4" xfId="15405"/>
    <cellStyle name="40% - Accent4 3 5 3 5" xfId="17769"/>
    <cellStyle name="40% - Accent4 3 5 3 5 2" xfId="41152"/>
    <cellStyle name="40% - Accent4 3 5 3 6" xfId="31105"/>
    <cellStyle name="40% - Accent4 3 5 4" xfId="3233"/>
    <cellStyle name="40% - Accent4 3 5 4 2" xfId="9003"/>
    <cellStyle name="40% - Accent4 3 5 4 2 2" xfId="26660"/>
    <cellStyle name="40% - Accent4 3 5 4 2 2 2" xfId="49962"/>
    <cellStyle name="40% - Accent4 3 5 4 2 3" xfId="38366"/>
    <cellStyle name="40% - Accent4 3 5 4 3" xfId="15407"/>
    <cellStyle name="40% - Accent4 3 5 4 4" xfId="20888"/>
    <cellStyle name="40% - Accent4 3 5 4 4 2" xfId="44192"/>
    <cellStyle name="40% - Accent4 3 5 4 5" xfId="32596"/>
    <cellStyle name="40% - Accent4 3 5 5" xfId="6119"/>
    <cellStyle name="40% - Accent4 3 5 5 2" xfId="23776"/>
    <cellStyle name="40% - Accent4 3 5 5 2 2" xfId="47078"/>
    <cellStyle name="40% - Accent4 3 5 5 3" xfId="35482"/>
    <cellStyle name="40% - Accent4 3 5 6" xfId="15400"/>
    <cellStyle name="40% - Accent4 3 5 7" xfId="19188"/>
    <cellStyle name="40% - Accent4 3 5 7 2" xfId="42545"/>
    <cellStyle name="40% - Accent4 3 5 8" xfId="29712"/>
    <cellStyle name="40% - Accent4 3 6" xfId="662"/>
    <cellStyle name="40% - Accent4 3 6 2" xfId="1395"/>
    <cellStyle name="40% - Accent4 3 6 2 2" xfId="2788"/>
    <cellStyle name="40% - Accent4 3 6 2 2 2" xfId="5672"/>
    <cellStyle name="40% - Accent4 3 6 2 2 2 2" xfId="11442"/>
    <cellStyle name="40% - Accent4 3 6 2 2 2 2 2" xfId="29099"/>
    <cellStyle name="40% - Accent4 3 6 2 2 2 2 2 2" xfId="52401"/>
    <cellStyle name="40% - Accent4 3 6 2 2 2 2 3" xfId="40805"/>
    <cellStyle name="40% - Accent4 3 6 2 2 2 3" xfId="15411"/>
    <cellStyle name="40% - Accent4 3 6 2 2 2 4" xfId="23327"/>
    <cellStyle name="40% - Accent4 3 6 2 2 2 4 2" xfId="46631"/>
    <cellStyle name="40% - Accent4 3 6 2 2 2 5" xfId="35035"/>
    <cellStyle name="40% - Accent4 3 6 2 2 3" xfId="8558"/>
    <cellStyle name="40% - Accent4 3 6 2 2 3 2" xfId="26215"/>
    <cellStyle name="40% - Accent4 3 6 2 2 3 2 2" xfId="49517"/>
    <cellStyle name="40% - Accent4 3 6 2 2 3 3" xfId="37921"/>
    <cellStyle name="40% - Accent4 3 6 2 2 4" xfId="15410"/>
    <cellStyle name="40% - Accent4 3 6 2 2 5" xfId="20443"/>
    <cellStyle name="40% - Accent4 3 6 2 2 5 2" xfId="43747"/>
    <cellStyle name="40% - Accent4 3 6 2 2 6" xfId="32151"/>
    <cellStyle name="40% - Accent4 3 6 2 3" xfId="4279"/>
    <cellStyle name="40% - Accent4 3 6 2 3 2" xfId="10049"/>
    <cellStyle name="40% - Accent4 3 6 2 3 2 2" xfId="27706"/>
    <cellStyle name="40% - Accent4 3 6 2 3 2 2 2" xfId="51008"/>
    <cellStyle name="40% - Accent4 3 6 2 3 2 3" xfId="39412"/>
    <cellStyle name="40% - Accent4 3 6 2 3 3" xfId="15412"/>
    <cellStyle name="40% - Accent4 3 6 2 3 4" xfId="21934"/>
    <cellStyle name="40% - Accent4 3 6 2 3 4 2" xfId="45238"/>
    <cellStyle name="40% - Accent4 3 6 2 3 5" xfId="33642"/>
    <cellStyle name="40% - Accent4 3 6 2 4" xfId="7165"/>
    <cellStyle name="40% - Accent4 3 6 2 4 2" xfId="24822"/>
    <cellStyle name="40% - Accent4 3 6 2 4 2 2" xfId="48124"/>
    <cellStyle name="40% - Accent4 3 6 2 4 3" xfId="36528"/>
    <cellStyle name="40% - Accent4 3 6 2 5" xfId="15409"/>
    <cellStyle name="40% - Accent4 3 6 2 6" xfId="18116"/>
    <cellStyle name="40% - Accent4 3 6 2 6 2" xfId="41499"/>
    <cellStyle name="40% - Accent4 3 6 2 7" xfId="30758"/>
    <cellStyle name="40% - Accent4 3 6 3" xfId="2055"/>
    <cellStyle name="40% - Accent4 3 6 3 2" xfId="4939"/>
    <cellStyle name="40% - Accent4 3 6 3 2 2" xfId="10709"/>
    <cellStyle name="40% - Accent4 3 6 3 2 2 2" xfId="28366"/>
    <cellStyle name="40% - Accent4 3 6 3 2 2 2 2" xfId="51668"/>
    <cellStyle name="40% - Accent4 3 6 3 2 2 3" xfId="40072"/>
    <cellStyle name="40% - Accent4 3 6 3 2 3" xfId="15414"/>
    <cellStyle name="40% - Accent4 3 6 3 2 4" xfId="22594"/>
    <cellStyle name="40% - Accent4 3 6 3 2 4 2" xfId="45898"/>
    <cellStyle name="40% - Accent4 3 6 3 2 5" xfId="34302"/>
    <cellStyle name="40% - Accent4 3 6 3 3" xfId="7825"/>
    <cellStyle name="40% - Accent4 3 6 3 3 2" xfId="25482"/>
    <cellStyle name="40% - Accent4 3 6 3 3 2 2" xfId="48784"/>
    <cellStyle name="40% - Accent4 3 6 3 3 3" xfId="37188"/>
    <cellStyle name="40% - Accent4 3 6 3 4" xfId="15413"/>
    <cellStyle name="40% - Accent4 3 6 3 5" xfId="19710"/>
    <cellStyle name="40% - Accent4 3 6 3 5 2" xfId="43014"/>
    <cellStyle name="40% - Accent4 3 6 3 6" xfId="31418"/>
    <cellStyle name="40% - Accent4 3 6 4" xfId="3546"/>
    <cellStyle name="40% - Accent4 3 6 4 2" xfId="9316"/>
    <cellStyle name="40% - Accent4 3 6 4 2 2" xfId="26973"/>
    <cellStyle name="40% - Accent4 3 6 4 2 2 2" xfId="50275"/>
    <cellStyle name="40% - Accent4 3 6 4 2 3" xfId="38679"/>
    <cellStyle name="40% - Accent4 3 6 4 3" xfId="15415"/>
    <cellStyle name="40% - Accent4 3 6 4 4" xfId="21201"/>
    <cellStyle name="40% - Accent4 3 6 4 4 2" xfId="44505"/>
    <cellStyle name="40% - Accent4 3 6 4 5" xfId="32909"/>
    <cellStyle name="40% - Accent4 3 6 5" xfId="6432"/>
    <cellStyle name="40% - Accent4 3 6 5 2" xfId="24089"/>
    <cellStyle name="40% - Accent4 3 6 5 2 2" xfId="47391"/>
    <cellStyle name="40% - Accent4 3 6 5 3" xfId="35795"/>
    <cellStyle name="40% - Accent4 3 6 6" xfId="15408"/>
    <cellStyle name="40% - Accent4 3 6 7" xfId="18849"/>
    <cellStyle name="40% - Accent4 3 6 7 2" xfId="42232"/>
    <cellStyle name="40% - Accent4 3 6 8" xfId="30025"/>
    <cellStyle name="40% - Accent4 3 7" xfId="876"/>
    <cellStyle name="40% - Accent4 3 7 2" xfId="2269"/>
    <cellStyle name="40% - Accent4 3 7 2 2" xfId="5153"/>
    <cellStyle name="40% - Accent4 3 7 2 2 2" xfId="10923"/>
    <cellStyle name="40% - Accent4 3 7 2 2 2 2" xfId="28580"/>
    <cellStyle name="40% - Accent4 3 7 2 2 2 2 2" xfId="51882"/>
    <cellStyle name="40% - Accent4 3 7 2 2 2 3" xfId="40286"/>
    <cellStyle name="40% - Accent4 3 7 2 2 3" xfId="15418"/>
    <cellStyle name="40% - Accent4 3 7 2 2 4" xfId="22808"/>
    <cellStyle name="40% - Accent4 3 7 2 2 4 2" xfId="46112"/>
    <cellStyle name="40% - Accent4 3 7 2 2 5" xfId="34516"/>
    <cellStyle name="40% - Accent4 3 7 2 3" xfId="8039"/>
    <cellStyle name="40% - Accent4 3 7 2 3 2" xfId="25696"/>
    <cellStyle name="40% - Accent4 3 7 2 3 2 2" xfId="48998"/>
    <cellStyle name="40% - Accent4 3 7 2 3 3" xfId="37402"/>
    <cellStyle name="40% - Accent4 3 7 2 4" xfId="15417"/>
    <cellStyle name="40% - Accent4 3 7 2 5" xfId="19924"/>
    <cellStyle name="40% - Accent4 3 7 2 5 2" xfId="43228"/>
    <cellStyle name="40% - Accent4 3 7 2 6" xfId="31632"/>
    <cellStyle name="40% - Accent4 3 7 3" xfId="3760"/>
    <cellStyle name="40% - Accent4 3 7 3 2" xfId="9530"/>
    <cellStyle name="40% - Accent4 3 7 3 2 2" xfId="27187"/>
    <cellStyle name="40% - Accent4 3 7 3 2 2 2" xfId="50489"/>
    <cellStyle name="40% - Accent4 3 7 3 2 3" xfId="38893"/>
    <cellStyle name="40% - Accent4 3 7 3 3" xfId="15419"/>
    <cellStyle name="40% - Accent4 3 7 3 4" xfId="21415"/>
    <cellStyle name="40% - Accent4 3 7 3 4 2" xfId="44719"/>
    <cellStyle name="40% - Accent4 3 7 3 5" xfId="33123"/>
    <cellStyle name="40% - Accent4 3 7 4" xfId="6646"/>
    <cellStyle name="40% - Accent4 3 7 4 2" xfId="24303"/>
    <cellStyle name="40% - Accent4 3 7 4 2 2" xfId="47605"/>
    <cellStyle name="40% - Accent4 3 7 4 3" xfId="36009"/>
    <cellStyle name="40% - Accent4 3 7 5" xfId="15416"/>
    <cellStyle name="40% - Accent4 3 7 6" xfId="18635"/>
    <cellStyle name="40% - Accent4 3 7 6 2" xfId="42018"/>
    <cellStyle name="40% - Accent4 3 7 7" xfId="30239"/>
    <cellStyle name="40% - Accent4 3 8" xfId="775"/>
    <cellStyle name="40% - Accent4 3 8 2" xfId="2168"/>
    <cellStyle name="40% - Accent4 3 8 2 2" xfId="5052"/>
    <cellStyle name="40% - Accent4 3 8 2 2 2" xfId="10822"/>
    <cellStyle name="40% - Accent4 3 8 2 2 2 2" xfId="28479"/>
    <cellStyle name="40% - Accent4 3 8 2 2 2 2 2" xfId="51781"/>
    <cellStyle name="40% - Accent4 3 8 2 2 2 3" xfId="40185"/>
    <cellStyle name="40% - Accent4 3 8 2 2 3" xfId="15422"/>
    <cellStyle name="40% - Accent4 3 8 2 2 4" xfId="22707"/>
    <cellStyle name="40% - Accent4 3 8 2 2 4 2" xfId="46011"/>
    <cellStyle name="40% - Accent4 3 8 2 2 5" xfId="34415"/>
    <cellStyle name="40% - Accent4 3 8 2 3" xfId="7938"/>
    <cellStyle name="40% - Accent4 3 8 2 3 2" xfId="25595"/>
    <cellStyle name="40% - Accent4 3 8 2 3 2 2" xfId="48897"/>
    <cellStyle name="40% - Accent4 3 8 2 3 3" xfId="37301"/>
    <cellStyle name="40% - Accent4 3 8 2 4" xfId="15421"/>
    <cellStyle name="40% - Accent4 3 8 2 5" xfId="19823"/>
    <cellStyle name="40% - Accent4 3 8 2 5 2" xfId="43127"/>
    <cellStyle name="40% - Accent4 3 8 2 6" xfId="31531"/>
    <cellStyle name="40% - Accent4 3 8 3" xfId="3659"/>
    <cellStyle name="40% - Accent4 3 8 3 2" xfId="9429"/>
    <cellStyle name="40% - Accent4 3 8 3 2 2" xfId="27086"/>
    <cellStyle name="40% - Accent4 3 8 3 2 2 2" xfId="50388"/>
    <cellStyle name="40% - Accent4 3 8 3 2 3" xfId="38792"/>
    <cellStyle name="40% - Accent4 3 8 3 3" xfId="15423"/>
    <cellStyle name="40% - Accent4 3 8 3 4" xfId="21314"/>
    <cellStyle name="40% - Accent4 3 8 3 4 2" xfId="44618"/>
    <cellStyle name="40% - Accent4 3 8 3 5" xfId="33022"/>
    <cellStyle name="40% - Accent4 3 8 4" xfId="6545"/>
    <cellStyle name="40% - Accent4 3 8 4 2" xfId="24202"/>
    <cellStyle name="40% - Accent4 3 8 4 2 2" xfId="47504"/>
    <cellStyle name="40% - Accent4 3 8 4 3" xfId="35908"/>
    <cellStyle name="40% - Accent4 3 8 5" xfId="15420"/>
    <cellStyle name="40% - Accent4 3 8 6" xfId="18736"/>
    <cellStyle name="40% - Accent4 3 8 6 2" xfId="42119"/>
    <cellStyle name="40% - Accent4 3 8 7" xfId="30138"/>
    <cellStyle name="40% - Accent4 3 9" xfId="1522"/>
    <cellStyle name="40% - Accent4 3 9 2" xfId="4406"/>
    <cellStyle name="40% - Accent4 3 9 2 2" xfId="10176"/>
    <cellStyle name="40% - Accent4 3 9 2 2 2" xfId="27833"/>
    <cellStyle name="40% - Accent4 3 9 2 2 2 2" xfId="51135"/>
    <cellStyle name="40% - Accent4 3 9 2 2 3" xfId="39539"/>
    <cellStyle name="40% - Accent4 3 9 2 3" xfId="15425"/>
    <cellStyle name="40% - Accent4 3 9 2 4" xfId="22061"/>
    <cellStyle name="40% - Accent4 3 9 2 4 2" xfId="45365"/>
    <cellStyle name="40% - Accent4 3 9 2 5" xfId="33769"/>
    <cellStyle name="40% - Accent4 3 9 3" xfId="7292"/>
    <cellStyle name="40% - Accent4 3 9 3 2" xfId="24949"/>
    <cellStyle name="40% - Accent4 3 9 3 2 2" xfId="48251"/>
    <cellStyle name="40% - Accent4 3 9 3 3" xfId="36655"/>
    <cellStyle name="40% - Accent4 3 9 4" xfId="15424"/>
    <cellStyle name="40% - Accent4 3 9 5" xfId="17989"/>
    <cellStyle name="40% - Accent4 3 9 5 2" xfId="41372"/>
    <cellStyle name="40% - Accent4 3 9 6" xfId="30885"/>
    <cellStyle name="40% - Accent4 30" xfId="29449"/>
    <cellStyle name="40% - Accent4 30 2" xfId="52681"/>
    <cellStyle name="40% - Accent4 31" xfId="29461"/>
    <cellStyle name="40% - Accent4 32" xfId="52696"/>
    <cellStyle name="40% - Accent4 4" xfId="117"/>
    <cellStyle name="40% - Accent4 4 10" xfId="5913"/>
    <cellStyle name="40% - Accent4 4 10 2" xfId="23570"/>
    <cellStyle name="40% - Accent4 4 10 2 2" xfId="46872"/>
    <cellStyle name="40% - Accent4 4 10 3" xfId="35276"/>
    <cellStyle name="40% - Accent4 4 11" xfId="15426"/>
    <cellStyle name="40% - Accent4 4 12" xfId="19394"/>
    <cellStyle name="40% - Accent4 4 12 2" xfId="42751"/>
    <cellStyle name="40% - Accent4 4 13" xfId="29506"/>
    <cellStyle name="40% - Accent4 4 2" xfId="330"/>
    <cellStyle name="40% - Accent4 4 2 2" xfId="572"/>
    <cellStyle name="40% - Accent4 4 2 2 2" xfId="1305"/>
    <cellStyle name="40% - Accent4 4 2 2 2 2" xfId="2698"/>
    <cellStyle name="40% - Accent4 4 2 2 2 2 2" xfId="5582"/>
    <cellStyle name="40% - Accent4 4 2 2 2 2 2 2" xfId="11352"/>
    <cellStyle name="40% - Accent4 4 2 2 2 2 2 2 2" xfId="29009"/>
    <cellStyle name="40% - Accent4 4 2 2 2 2 2 2 2 2" xfId="52311"/>
    <cellStyle name="40% - Accent4 4 2 2 2 2 2 2 3" xfId="40715"/>
    <cellStyle name="40% - Accent4 4 2 2 2 2 2 3" xfId="15431"/>
    <cellStyle name="40% - Accent4 4 2 2 2 2 2 4" xfId="23237"/>
    <cellStyle name="40% - Accent4 4 2 2 2 2 2 4 2" xfId="46541"/>
    <cellStyle name="40% - Accent4 4 2 2 2 2 2 5" xfId="34945"/>
    <cellStyle name="40% - Accent4 4 2 2 2 2 3" xfId="8468"/>
    <cellStyle name="40% - Accent4 4 2 2 2 2 3 2" xfId="26125"/>
    <cellStyle name="40% - Accent4 4 2 2 2 2 3 2 2" xfId="49427"/>
    <cellStyle name="40% - Accent4 4 2 2 2 2 3 3" xfId="37831"/>
    <cellStyle name="40% - Accent4 4 2 2 2 2 4" xfId="15430"/>
    <cellStyle name="40% - Accent4 4 2 2 2 2 5" xfId="20353"/>
    <cellStyle name="40% - Accent4 4 2 2 2 2 5 2" xfId="43657"/>
    <cellStyle name="40% - Accent4 4 2 2 2 2 6" xfId="32061"/>
    <cellStyle name="40% - Accent4 4 2 2 2 3" xfId="4189"/>
    <cellStyle name="40% - Accent4 4 2 2 2 3 2" xfId="9959"/>
    <cellStyle name="40% - Accent4 4 2 2 2 3 2 2" xfId="27616"/>
    <cellStyle name="40% - Accent4 4 2 2 2 3 2 2 2" xfId="50918"/>
    <cellStyle name="40% - Accent4 4 2 2 2 3 2 3" xfId="39322"/>
    <cellStyle name="40% - Accent4 4 2 2 2 3 3" xfId="15432"/>
    <cellStyle name="40% - Accent4 4 2 2 2 3 4" xfId="21844"/>
    <cellStyle name="40% - Accent4 4 2 2 2 3 4 2" xfId="45148"/>
    <cellStyle name="40% - Accent4 4 2 2 2 3 5" xfId="33552"/>
    <cellStyle name="40% - Accent4 4 2 2 2 4" xfId="7075"/>
    <cellStyle name="40% - Accent4 4 2 2 2 4 2" xfId="24732"/>
    <cellStyle name="40% - Accent4 4 2 2 2 4 2 2" xfId="48034"/>
    <cellStyle name="40% - Accent4 4 2 2 2 4 3" xfId="36438"/>
    <cellStyle name="40% - Accent4 4 2 2 2 5" xfId="15429"/>
    <cellStyle name="40% - Accent4 4 2 2 2 6" xfId="18206"/>
    <cellStyle name="40% - Accent4 4 2 2 2 6 2" xfId="41589"/>
    <cellStyle name="40% - Accent4 4 2 2 2 7" xfId="30668"/>
    <cellStyle name="40% - Accent4 4 2 2 3" xfId="1965"/>
    <cellStyle name="40% - Accent4 4 2 2 3 2" xfId="4849"/>
    <cellStyle name="40% - Accent4 4 2 2 3 2 2" xfId="10619"/>
    <cellStyle name="40% - Accent4 4 2 2 3 2 2 2" xfId="28276"/>
    <cellStyle name="40% - Accent4 4 2 2 3 2 2 2 2" xfId="51578"/>
    <cellStyle name="40% - Accent4 4 2 2 3 2 2 3" xfId="39982"/>
    <cellStyle name="40% - Accent4 4 2 2 3 2 3" xfId="15434"/>
    <cellStyle name="40% - Accent4 4 2 2 3 2 4" xfId="22504"/>
    <cellStyle name="40% - Accent4 4 2 2 3 2 4 2" xfId="45808"/>
    <cellStyle name="40% - Accent4 4 2 2 3 2 5" xfId="34212"/>
    <cellStyle name="40% - Accent4 4 2 2 3 3" xfId="7735"/>
    <cellStyle name="40% - Accent4 4 2 2 3 3 2" xfId="25392"/>
    <cellStyle name="40% - Accent4 4 2 2 3 3 2 2" xfId="48694"/>
    <cellStyle name="40% - Accent4 4 2 2 3 3 3" xfId="37098"/>
    <cellStyle name="40% - Accent4 4 2 2 3 4" xfId="15433"/>
    <cellStyle name="40% - Accent4 4 2 2 3 5" xfId="19620"/>
    <cellStyle name="40% - Accent4 4 2 2 3 5 2" xfId="42924"/>
    <cellStyle name="40% - Accent4 4 2 2 3 6" xfId="31328"/>
    <cellStyle name="40% - Accent4 4 2 2 4" xfId="3456"/>
    <cellStyle name="40% - Accent4 4 2 2 4 2" xfId="9226"/>
    <cellStyle name="40% - Accent4 4 2 2 4 2 2" xfId="26883"/>
    <cellStyle name="40% - Accent4 4 2 2 4 2 2 2" xfId="50185"/>
    <cellStyle name="40% - Accent4 4 2 2 4 2 3" xfId="38589"/>
    <cellStyle name="40% - Accent4 4 2 2 4 3" xfId="15435"/>
    <cellStyle name="40% - Accent4 4 2 2 4 4" xfId="21111"/>
    <cellStyle name="40% - Accent4 4 2 2 4 4 2" xfId="44415"/>
    <cellStyle name="40% - Accent4 4 2 2 4 5" xfId="32819"/>
    <cellStyle name="40% - Accent4 4 2 2 5" xfId="6342"/>
    <cellStyle name="40% - Accent4 4 2 2 5 2" xfId="23999"/>
    <cellStyle name="40% - Accent4 4 2 2 5 2 2" xfId="47301"/>
    <cellStyle name="40% - Accent4 4 2 2 5 3" xfId="35705"/>
    <cellStyle name="40% - Accent4 4 2 2 6" xfId="15428"/>
    <cellStyle name="40% - Accent4 4 2 2 7" xfId="18939"/>
    <cellStyle name="40% - Accent4 4 2 2 7 2" xfId="42322"/>
    <cellStyle name="40% - Accent4 4 2 2 8" xfId="29935"/>
    <cellStyle name="40% - Accent4 4 2 3" xfId="1103"/>
    <cellStyle name="40% - Accent4 4 2 3 2" xfId="2496"/>
    <cellStyle name="40% - Accent4 4 2 3 2 2" xfId="5380"/>
    <cellStyle name="40% - Accent4 4 2 3 2 2 2" xfId="11150"/>
    <cellStyle name="40% - Accent4 4 2 3 2 2 2 2" xfId="28807"/>
    <cellStyle name="40% - Accent4 4 2 3 2 2 2 2 2" xfId="52109"/>
    <cellStyle name="40% - Accent4 4 2 3 2 2 2 3" xfId="40513"/>
    <cellStyle name="40% - Accent4 4 2 3 2 2 3" xfId="15438"/>
    <cellStyle name="40% - Accent4 4 2 3 2 2 4" xfId="23035"/>
    <cellStyle name="40% - Accent4 4 2 3 2 2 4 2" xfId="46339"/>
    <cellStyle name="40% - Accent4 4 2 3 2 2 5" xfId="34743"/>
    <cellStyle name="40% - Accent4 4 2 3 2 3" xfId="8266"/>
    <cellStyle name="40% - Accent4 4 2 3 2 3 2" xfId="25923"/>
    <cellStyle name="40% - Accent4 4 2 3 2 3 2 2" xfId="49225"/>
    <cellStyle name="40% - Accent4 4 2 3 2 3 3" xfId="37629"/>
    <cellStyle name="40% - Accent4 4 2 3 2 4" xfId="15437"/>
    <cellStyle name="40% - Accent4 4 2 3 2 5" xfId="20151"/>
    <cellStyle name="40% - Accent4 4 2 3 2 5 2" xfId="43455"/>
    <cellStyle name="40% - Accent4 4 2 3 2 6" xfId="31859"/>
    <cellStyle name="40% - Accent4 4 2 3 3" xfId="3987"/>
    <cellStyle name="40% - Accent4 4 2 3 3 2" xfId="9757"/>
    <cellStyle name="40% - Accent4 4 2 3 3 2 2" xfId="27414"/>
    <cellStyle name="40% - Accent4 4 2 3 3 2 2 2" xfId="50716"/>
    <cellStyle name="40% - Accent4 4 2 3 3 2 3" xfId="39120"/>
    <cellStyle name="40% - Accent4 4 2 3 3 3" xfId="15439"/>
    <cellStyle name="40% - Accent4 4 2 3 3 4" xfId="21642"/>
    <cellStyle name="40% - Accent4 4 2 3 3 4 2" xfId="44946"/>
    <cellStyle name="40% - Accent4 4 2 3 3 5" xfId="33350"/>
    <cellStyle name="40% - Accent4 4 2 3 4" xfId="6873"/>
    <cellStyle name="40% - Accent4 4 2 3 4 2" xfId="24530"/>
    <cellStyle name="40% - Accent4 4 2 3 4 2 2" xfId="47832"/>
    <cellStyle name="40% - Accent4 4 2 3 4 3" xfId="36236"/>
    <cellStyle name="40% - Accent4 4 2 3 5" xfId="15436"/>
    <cellStyle name="40% - Accent4 4 2 3 6" xfId="18408"/>
    <cellStyle name="40% - Accent4 4 2 3 6 2" xfId="41791"/>
    <cellStyle name="40% - Accent4 4 2 3 7" xfId="30466"/>
    <cellStyle name="40% - Accent4 4 2 4" xfId="1749"/>
    <cellStyle name="40% - Accent4 4 2 4 2" xfId="4633"/>
    <cellStyle name="40% - Accent4 4 2 4 2 2" xfId="10403"/>
    <cellStyle name="40% - Accent4 4 2 4 2 2 2" xfId="28060"/>
    <cellStyle name="40% - Accent4 4 2 4 2 2 2 2" xfId="51362"/>
    <cellStyle name="40% - Accent4 4 2 4 2 2 3" xfId="39766"/>
    <cellStyle name="40% - Accent4 4 2 4 2 3" xfId="15441"/>
    <cellStyle name="40% - Accent4 4 2 4 2 4" xfId="22288"/>
    <cellStyle name="40% - Accent4 4 2 4 2 4 2" xfId="45592"/>
    <cellStyle name="40% - Accent4 4 2 4 2 5" xfId="33996"/>
    <cellStyle name="40% - Accent4 4 2 4 3" xfId="7519"/>
    <cellStyle name="40% - Accent4 4 2 4 3 2" xfId="25176"/>
    <cellStyle name="40% - Accent4 4 2 4 3 2 2" xfId="48478"/>
    <cellStyle name="40% - Accent4 4 2 4 3 3" xfId="36882"/>
    <cellStyle name="40% - Accent4 4 2 4 4" xfId="15440"/>
    <cellStyle name="40% - Accent4 4 2 4 5" xfId="17762"/>
    <cellStyle name="40% - Accent4 4 2 4 5 2" xfId="41145"/>
    <cellStyle name="40% - Accent4 4 2 4 6" xfId="31112"/>
    <cellStyle name="40% - Accent4 4 2 5" xfId="3240"/>
    <cellStyle name="40% - Accent4 4 2 5 2" xfId="9010"/>
    <cellStyle name="40% - Accent4 4 2 5 2 2" xfId="26667"/>
    <cellStyle name="40% - Accent4 4 2 5 2 2 2" xfId="49969"/>
    <cellStyle name="40% - Accent4 4 2 5 2 3" xfId="38373"/>
    <cellStyle name="40% - Accent4 4 2 5 3" xfId="15442"/>
    <cellStyle name="40% - Accent4 4 2 5 4" xfId="20895"/>
    <cellStyle name="40% - Accent4 4 2 5 4 2" xfId="44199"/>
    <cellStyle name="40% - Accent4 4 2 5 5" xfId="32603"/>
    <cellStyle name="40% - Accent4 4 2 6" xfId="6126"/>
    <cellStyle name="40% - Accent4 4 2 6 2" xfId="23783"/>
    <cellStyle name="40% - Accent4 4 2 6 2 2" xfId="47085"/>
    <cellStyle name="40% - Accent4 4 2 6 3" xfId="35489"/>
    <cellStyle name="40% - Accent4 4 2 7" xfId="15427"/>
    <cellStyle name="40% - Accent4 4 2 8" xfId="19181"/>
    <cellStyle name="40% - Accent4 4 2 8 2" xfId="42538"/>
    <cellStyle name="40% - Accent4 4 2 9" xfId="29719"/>
    <cellStyle name="40% - Accent4 4 3" xfId="331"/>
    <cellStyle name="40% - Accent4 4 3 2" xfId="573"/>
    <cellStyle name="40% - Accent4 4 3 2 2" xfId="1306"/>
    <cellStyle name="40% - Accent4 4 3 2 2 2" xfId="2699"/>
    <cellStyle name="40% - Accent4 4 3 2 2 2 2" xfId="5583"/>
    <cellStyle name="40% - Accent4 4 3 2 2 2 2 2" xfId="11353"/>
    <cellStyle name="40% - Accent4 4 3 2 2 2 2 2 2" xfId="29010"/>
    <cellStyle name="40% - Accent4 4 3 2 2 2 2 2 2 2" xfId="52312"/>
    <cellStyle name="40% - Accent4 4 3 2 2 2 2 2 3" xfId="40716"/>
    <cellStyle name="40% - Accent4 4 3 2 2 2 2 3" xfId="15447"/>
    <cellStyle name="40% - Accent4 4 3 2 2 2 2 4" xfId="23238"/>
    <cellStyle name="40% - Accent4 4 3 2 2 2 2 4 2" xfId="46542"/>
    <cellStyle name="40% - Accent4 4 3 2 2 2 2 5" xfId="34946"/>
    <cellStyle name="40% - Accent4 4 3 2 2 2 3" xfId="8469"/>
    <cellStyle name="40% - Accent4 4 3 2 2 2 3 2" xfId="26126"/>
    <cellStyle name="40% - Accent4 4 3 2 2 2 3 2 2" xfId="49428"/>
    <cellStyle name="40% - Accent4 4 3 2 2 2 3 3" xfId="37832"/>
    <cellStyle name="40% - Accent4 4 3 2 2 2 4" xfId="15446"/>
    <cellStyle name="40% - Accent4 4 3 2 2 2 5" xfId="20354"/>
    <cellStyle name="40% - Accent4 4 3 2 2 2 5 2" xfId="43658"/>
    <cellStyle name="40% - Accent4 4 3 2 2 2 6" xfId="32062"/>
    <cellStyle name="40% - Accent4 4 3 2 2 3" xfId="4190"/>
    <cellStyle name="40% - Accent4 4 3 2 2 3 2" xfId="9960"/>
    <cellStyle name="40% - Accent4 4 3 2 2 3 2 2" xfId="27617"/>
    <cellStyle name="40% - Accent4 4 3 2 2 3 2 2 2" xfId="50919"/>
    <cellStyle name="40% - Accent4 4 3 2 2 3 2 3" xfId="39323"/>
    <cellStyle name="40% - Accent4 4 3 2 2 3 3" xfId="15448"/>
    <cellStyle name="40% - Accent4 4 3 2 2 3 4" xfId="21845"/>
    <cellStyle name="40% - Accent4 4 3 2 2 3 4 2" xfId="45149"/>
    <cellStyle name="40% - Accent4 4 3 2 2 3 5" xfId="33553"/>
    <cellStyle name="40% - Accent4 4 3 2 2 4" xfId="7076"/>
    <cellStyle name="40% - Accent4 4 3 2 2 4 2" xfId="24733"/>
    <cellStyle name="40% - Accent4 4 3 2 2 4 2 2" xfId="48035"/>
    <cellStyle name="40% - Accent4 4 3 2 2 4 3" xfId="36439"/>
    <cellStyle name="40% - Accent4 4 3 2 2 5" xfId="15445"/>
    <cellStyle name="40% - Accent4 4 3 2 2 6" xfId="18205"/>
    <cellStyle name="40% - Accent4 4 3 2 2 6 2" xfId="41588"/>
    <cellStyle name="40% - Accent4 4 3 2 2 7" xfId="30669"/>
    <cellStyle name="40% - Accent4 4 3 2 3" xfId="1966"/>
    <cellStyle name="40% - Accent4 4 3 2 3 2" xfId="4850"/>
    <cellStyle name="40% - Accent4 4 3 2 3 2 2" xfId="10620"/>
    <cellStyle name="40% - Accent4 4 3 2 3 2 2 2" xfId="28277"/>
    <cellStyle name="40% - Accent4 4 3 2 3 2 2 2 2" xfId="51579"/>
    <cellStyle name="40% - Accent4 4 3 2 3 2 2 3" xfId="39983"/>
    <cellStyle name="40% - Accent4 4 3 2 3 2 3" xfId="15450"/>
    <cellStyle name="40% - Accent4 4 3 2 3 2 4" xfId="22505"/>
    <cellStyle name="40% - Accent4 4 3 2 3 2 4 2" xfId="45809"/>
    <cellStyle name="40% - Accent4 4 3 2 3 2 5" xfId="34213"/>
    <cellStyle name="40% - Accent4 4 3 2 3 3" xfId="7736"/>
    <cellStyle name="40% - Accent4 4 3 2 3 3 2" xfId="25393"/>
    <cellStyle name="40% - Accent4 4 3 2 3 3 2 2" xfId="48695"/>
    <cellStyle name="40% - Accent4 4 3 2 3 3 3" xfId="37099"/>
    <cellStyle name="40% - Accent4 4 3 2 3 4" xfId="15449"/>
    <cellStyle name="40% - Accent4 4 3 2 3 5" xfId="19621"/>
    <cellStyle name="40% - Accent4 4 3 2 3 5 2" xfId="42925"/>
    <cellStyle name="40% - Accent4 4 3 2 3 6" xfId="31329"/>
    <cellStyle name="40% - Accent4 4 3 2 4" xfId="3457"/>
    <cellStyle name="40% - Accent4 4 3 2 4 2" xfId="9227"/>
    <cellStyle name="40% - Accent4 4 3 2 4 2 2" xfId="26884"/>
    <cellStyle name="40% - Accent4 4 3 2 4 2 2 2" xfId="50186"/>
    <cellStyle name="40% - Accent4 4 3 2 4 2 3" xfId="38590"/>
    <cellStyle name="40% - Accent4 4 3 2 4 3" xfId="15451"/>
    <cellStyle name="40% - Accent4 4 3 2 4 4" xfId="21112"/>
    <cellStyle name="40% - Accent4 4 3 2 4 4 2" xfId="44416"/>
    <cellStyle name="40% - Accent4 4 3 2 4 5" xfId="32820"/>
    <cellStyle name="40% - Accent4 4 3 2 5" xfId="6343"/>
    <cellStyle name="40% - Accent4 4 3 2 5 2" xfId="24000"/>
    <cellStyle name="40% - Accent4 4 3 2 5 2 2" xfId="47302"/>
    <cellStyle name="40% - Accent4 4 3 2 5 3" xfId="35706"/>
    <cellStyle name="40% - Accent4 4 3 2 6" xfId="15444"/>
    <cellStyle name="40% - Accent4 4 3 2 7" xfId="18938"/>
    <cellStyle name="40% - Accent4 4 3 2 7 2" xfId="42321"/>
    <cellStyle name="40% - Accent4 4 3 2 8" xfId="29936"/>
    <cellStyle name="40% - Accent4 4 3 3" xfId="1104"/>
    <cellStyle name="40% - Accent4 4 3 3 2" xfId="2497"/>
    <cellStyle name="40% - Accent4 4 3 3 2 2" xfId="5381"/>
    <cellStyle name="40% - Accent4 4 3 3 2 2 2" xfId="11151"/>
    <cellStyle name="40% - Accent4 4 3 3 2 2 2 2" xfId="28808"/>
    <cellStyle name="40% - Accent4 4 3 3 2 2 2 2 2" xfId="52110"/>
    <cellStyle name="40% - Accent4 4 3 3 2 2 2 3" xfId="40514"/>
    <cellStyle name="40% - Accent4 4 3 3 2 2 3" xfId="15454"/>
    <cellStyle name="40% - Accent4 4 3 3 2 2 4" xfId="23036"/>
    <cellStyle name="40% - Accent4 4 3 3 2 2 4 2" xfId="46340"/>
    <cellStyle name="40% - Accent4 4 3 3 2 2 5" xfId="34744"/>
    <cellStyle name="40% - Accent4 4 3 3 2 3" xfId="8267"/>
    <cellStyle name="40% - Accent4 4 3 3 2 3 2" xfId="25924"/>
    <cellStyle name="40% - Accent4 4 3 3 2 3 2 2" xfId="49226"/>
    <cellStyle name="40% - Accent4 4 3 3 2 3 3" xfId="37630"/>
    <cellStyle name="40% - Accent4 4 3 3 2 4" xfId="15453"/>
    <cellStyle name="40% - Accent4 4 3 3 2 5" xfId="20152"/>
    <cellStyle name="40% - Accent4 4 3 3 2 5 2" xfId="43456"/>
    <cellStyle name="40% - Accent4 4 3 3 2 6" xfId="31860"/>
    <cellStyle name="40% - Accent4 4 3 3 3" xfId="3988"/>
    <cellStyle name="40% - Accent4 4 3 3 3 2" xfId="9758"/>
    <cellStyle name="40% - Accent4 4 3 3 3 2 2" xfId="27415"/>
    <cellStyle name="40% - Accent4 4 3 3 3 2 2 2" xfId="50717"/>
    <cellStyle name="40% - Accent4 4 3 3 3 2 3" xfId="39121"/>
    <cellStyle name="40% - Accent4 4 3 3 3 3" xfId="15455"/>
    <cellStyle name="40% - Accent4 4 3 3 3 4" xfId="21643"/>
    <cellStyle name="40% - Accent4 4 3 3 3 4 2" xfId="44947"/>
    <cellStyle name="40% - Accent4 4 3 3 3 5" xfId="33351"/>
    <cellStyle name="40% - Accent4 4 3 3 4" xfId="6874"/>
    <cellStyle name="40% - Accent4 4 3 3 4 2" xfId="24531"/>
    <cellStyle name="40% - Accent4 4 3 3 4 2 2" xfId="47833"/>
    <cellStyle name="40% - Accent4 4 3 3 4 3" xfId="36237"/>
    <cellStyle name="40% - Accent4 4 3 3 5" xfId="15452"/>
    <cellStyle name="40% - Accent4 4 3 3 6" xfId="18407"/>
    <cellStyle name="40% - Accent4 4 3 3 6 2" xfId="41790"/>
    <cellStyle name="40% - Accent4 4 3 3 7" xfId="30467"/>
    <cellStyle name="40% - Accent4 4 3 4" xfId="1750"/>
    <cellStyle name="40% - Accent4 4 3 4 2" xfId="4634"/>
    <cellStyle name="40% - Accent4 4 3 4 2 2" xfId="10404"/>
    <cellStyle name="40% - Accent4 4 3 4 2 2 2" xfId="28061"/>
    <cellStyle name="40% - Accent4 4 3 4 2 2 2 2" xfId="51363"/>
    <cellStyle name="40% - Accent4 4 3 4 2 2 3" xfId="39767"/>
    <cellStyle name="40% - Accent4 4 3 4 2 3" xfId="15457"/>
    <cellStyle name="40% - Accent4 4 3 4 2 4" xfId="22289"/>
    <cellStyle name="40% - Accent4 4 3 4 2 4 2" xfId="45593"/>
    <cellStyle name="40% - Accent4 4 3 4 2 5" xfId="33997"/>
    <cellStyle name="40% - Accent4 4 3 4 3" xfId="7520"/>
    <cellStyle name="40% - Accent4 4 3 4 3 2" xfId="25177"/>
    <cellStyle name="40% - Accent4 4 3 4 3 2 2" xfId="48479"/>
    <cellStyle name="40% - Accent4 4 3 4 3 3" xfId="36883"/>
    <cellStyle name="40% - Accent4 4 3 4 4" xfId="15456"/>
    <cellStyle name="40% - Accent4 4 3 4 5" xfId="17761"/>
    <cellStyle name="40% - Accent4 4 3 4 5 2" xfId="41144"/>
    <cellStyle name="40% - Accent4 4 3 4 6" xfId="31113"/>
    <cellStyle name="40% - Accent4 4 3 5" xfId="3241"/>
    <cellStyle name="40% - Accent4 4 3 5 2" xfId="9011"/>
    <cellStyle name="40% - Accent4 4 3 5 2 2" xfId="26668"/>
    <cellStyle name="40% - Accent4 4 3 5 2 2 2" xfId="49970"/>
    <cellStyle name="40% - Accent4 4 3 5 2 3" xfId="38374"/>
    <cellStyle name="40% - Accent4 4 3 5 3" xfId="15458"/>
    <cellStyle name="40% - Accent4 4 3 5 4" xfId="20896"/>
    <cellStyle name="40% - Accent4 4 3 5 4 2" xfId="44200"/>
    <cellStyle name="40% - Accent4 4 3 5 5" xfId="32604"/>
    <cellStyle name="40% - Accent4 4 3 6" xfId="6127"/>
    <cellStyle name="40% - Accent4 4 3 6 2" xfId="23784"/>
    <cellStyle name="40% - Accent4 4 3 6 2 2" xfId="47086"/>
    <cellStyle name="40% - Accent4 4 3 6 3" xfId="35490"/>
    <cellStyle name="40% - Accent4 4 3 7" xfId="15443"/>
    <cellStyle name="40% - Accent4 4 3 8" xfId="19180"/>
    <cellStyle name="40% - Accent4 4 3 8 2" xfId="42537"/>
    <cellStyle name="40% - Accent4 4 3 9" xfId="29720"/>
    <cellStyle name="40% - Accent4 4 4" xfId="329"/>
    <cellStyle name="40% - Accent4 4 4 2" xfId="1102"/>
    <cellStyle name="40% - Accent4 4 4 2 2" xfId="2495"/>
    <cellStyle name="40% - Accent4 4 4 2 2 2" xfId="5379"/>
    <cellStyle name="40% - Accent4 4 4 2 2 2 2" xfId="11149"/>
    <cellStyle name="40% - Accent4 4 4 2 2 2 2 2" xfId="28806"/>
    <cellStyle name="40% - Accent4 4 4 2 2 2 2 2 2" xfId="52108"/>
    <cellStyle name="40% - Accent4 4 4 2 2 2 2 3" xfId="40512"/>
    <cellStyle name="40% - Accent4 4 4 2 2 2 3" xfId="15462"/>
    <cellStyle name="40% - Accent4 4 4 2 2 2 4" xfId="23034"/>
    <cellStyle name="40% - Accent4 4 4 2 2 2 4 2" xfId="46338"/>
    <cellStyle name="40% - Accent4 4 4 2 2 2 5" xfId="34742"/>
    <cellStyle name="40% - Accent4 4 4 2 2 3" xfId="8265"/>
    <cellStyle name="40% - Accent4 4 4 2 2 3 2" xfId="25922"/>
    <cellStyle name="40% - Accent4 4 4 2 2 3 2 2" xfId="49224"/>
    <cellStyle name="40% - Accent4 4 4 2 2 3 3" xfId="37628"/>
    <cellStyle name="40% - Accent4 4 4 2 2 4" xfId="15461"/>
    <cellStyle name="40% - Accent4 4 4 2 2 5" xfId="20150"/>
    <cellStyle name="40% - Accent4 4 4 2 2 5 2" xfId="43454"/>
    <cellStyle name="40% - Accent4 4 4 2 2 6" xfId="31858"/>
    <cellStyle name="40% - Accent4 4 4 2 3" xfId="3986"/>
    <cellStyle name="40% - Accent4 4 4 2 3 2" xfId="9756"/>
    <cellStyle name="40% - Accent4 4 4 2 3 2 2" xfId="27413"/>
    <cellStyle name="40% - Accent4 4 4 2 3 2 2 2" xfId="50715"/>
    <cellStyle name="40% - Accent4 4 4 2 3 2 3" xfId="39119"/>
    <cellStyle name="40% - Accent4 4 4 2 3 3" xfId="15463"/>
    <cellStyle name="40% - Accent4 4 4 2 3 4" xfId="21641"/>
    <cellStyle name="40% - Accent4 4 4 2 3 4 2" xfId="44945"/>
    <cellStyle name="40% - Accent4 4 4 2 3 5" xfId="33349"/>
    <cellStyle name="40% - Accent4 4 4 2 4" xfId="6872"/>
    <cellStyle name="40% - Accent4 4 4 2 4 2" xfId="24529"/>
    <cellStyle name="40% - Accent4 4 4 2 4 2 2" xfId="47831"/>
    <cellStyle name="40% - Accent4 4 4 2 4 3" xfId="36235"/>
    <cellStyle name="40% - Accent4 4 4 2 5" xfId="15460"/>
    <cellStyle name="40% - Accent4 4 4 2 6" xfId="18409"/>
    <cellStyle name="40% - Accent4 4 4 2 6 2" xfId="41792"/>
    <cellStyle name="40% - Accent4 4 4 2 7" xfId="30465"/>
    <cellStyle name="40% - Accent4 4 4 3" xfId="1748"/>
    <cellStyle name="40% - Accent4 4 4 3 2" xfId="4632"/>
    <cellStyle name="40% - Accent4 4 4 3 2 2" xfId="10402"/>
    <cellStyle name="40% - Accent4 4 4 3 2 2 2" xfId="28059"/>
    <cellStyle name="40% - Accent4 4 4 3 2 2 2 2" xfId="51361"/>
    <cellStyle name="40% - Accent4 4 4 3 2 2 3" xfId="39765"/>
    <cellStyle name="40% - Accent4 4 4 3 2 3" xfId="15465"/>
    <cellStyle name="40% - Accent4 4 4 3 2 4" xfId="22287"/>
    <cellStyle name="40% - Accent4 4 4 3 2 4 2" xfId="45591"/>
    <cellStyle name="40% - Accent4 4 4 3 2 5" xfId="33995"/>
    <cellStyle name="40% - Accent4 4 4 3 3" xfId="7518"/>
    <cellStyle name="40% - Accent4 4 4 3 3 2" xfId="25175"/>
    <cellStyle name="40% - Accent4 4 4 3 3 2 2" xfId="48477"/>
    <cellStyle name="40% - Accent4 4 4 3 3 3" xfId="36881"/>
    <cellStyle name="40% - Accent4 4 4 3 4" xfId="15464"/>
    <cellStyle name="40% - Accent4 4 4 3 5" xfId="17763"/>
    <cellStyle name="40% - Accent4 4 4 3 5 2" xfId="41146"/>
    <cellStyle name="40% - Accent4 4 4 3 6" xfId="31111"/>
    <cellStyle name="40% - Accent4 4 4 4" xfId="3239"/>
    <cellStyle name="40% - Accent4 4 4 4 2" xfId="9009"/>
    <cellStyle name="40% - Accent4 4 4 4 2 2" xfId="26666"/>
    <cellStyle name="40% - Accent4 4 4 4 2 2 2" xfId="49968"/>
    <cellStyle name="40% - Accent4 4 4 4 2 3" xfId="38372"/>
    <cellStyle name="40% - Accent4 4 4 4 3" xfId="15466"/>
    <cellStyle name="40% - Accent4 4 4 4 4" xfId="20894"/>
    <cellStyle name="40% - Accent4 4 4 4 4 2" xfId="44198"/>
    <cellStyle name="40% - Accent4 4 4 4 5" xfId="32602"/>
    <cellStyle name="40% - Accent4 4 4 5" xfId="6125"/>
    <cellStyle name="40% - Accent4 4 4 5 2" xfId="23782"/>
    <cellStyle name="40% - Accent4 4 4 5 2 2" xfId="47084"/>
    <cellStyle name="40% - Accent4 4 4 5 3" xfId="35488"/>
    <cellStyle name="40% - Accent4 4 4 6" xfId="15459"/>
    <cellStyle name="40% - Accent4 4 4 7" xfId="19182"/>
    <cellStyle name="40% - Accent4 4 4 7 2" xfId="42539"/>
    <cellStyle name="40% - Accent4 4 4 8" xfId="29718"/>
    <cellStyle name="40% - Accent4 4 5" xfId="676"/>
    <cellStyle name="40% - Accent4 4 5 2" xfId="1409"/>
    <cellStyle name="40% - Accent4 4 5 2 2" xfId="2802"/>
    <cellStyle name="40% - Accent4 4 5 2 2 2" xfId="5686"/>
    <cellStyle name="40% - Accent4 4 5 2 2 2 2" xfId="11456"/>
    <cellStyle name="40% - Accent4 4 5 2 2 2 2 2" xfId="29113"/>
    <cellStyle name="40% - Accent4 4 5 2 2 2 2 2 2" xfId="52415"/>
    <cellStyle name="40% - Accent4 4 5 2 2 2 2 3" xfId="40819"/>
    <cellStyle name="40% - Accent4 4 5 2 2 2 3" xfId="15470"/>
    <cellStyle name="40% - Accent4 4 5 2 2 2 4" xfId="23341"/>
    <cellStyle name="40% - Accent4 4 5 2 2 2 4 2" xfId="46645"/>
    <cellStyle name="40% - Accent4 4 5 2 2 2 5" xfId="35049"/>
    <cellStyle name="40% - Accent4 4 5 2 2 3" xfId="8572"/>
    <cellStyle name="40% - Accent4 4 5 2 2 3 2" xfId="26229"/>
    <cellStyle name="40% - Accent4 4 5 2 2 3 2 2" xfId="49531"/>
    <cellStyle name="40% - Accent4 4 5 2 2 3 3" xfId="37935"/>
    <cellStyle name="40% - Accent4 4 5 2 2 4" xfId="15469"/>
    <cellStyle name="40% - Accent4 4 5 2 2 5" xfId="20457"/>
    <cellStyle name="40% - Accent4 4 5 2 2 5 2" xfId="43761"/>
    <cellStyle name="40% - Accent4 4 5 2 2 6" xfId="32165"/>
    <cellStyle name="40% - Accent4 4 5 2 3" xfId="4293"/>
    <cellStyle name="40% - Accent4 4 5 2 3 2" xfId="10063"/>
    <cellStyle name="40% - Accent4 4 5 2 3 2 2" xfId="27720"/>
    <cellStyle name="40% - Accent4 4 5 2 3 2 2 2" xfId="51022"/>
    <cellStyle name="40% - Accent4 4 5 2 3 2 3" xfId="39426"/>
    <cellStyle name="40% - Accent4 4 5 2 3 3" xfId="15471"/>
    <cellStyle name="40% - Accent4 4 5 2 3 4" xfId="21948"/>
    <cellStyle name="40% - Accent4 4 5 2 3 4 2" xfId="45252"/>
    <cellStyle name="40% - Accent4 4 5 2 3 5" xfId="33656"/>
    <cellStyle name="40% - Accent4 4 5 2 4" xfId="7179"/>
    <cellStyle name="40% - Accent4 4 5 2 4 2" xfId="24836"/>
    <cellStyle name="40% - Accent4 4 5 2 4 2 2" xfId="48138"/>
    <cellStyle name="40% - Accent4 4 5 2 4 3" xfId="36542"/>
    <cellStyle name="40% - Accent4 4 5 2 5" xfId="15468"/>
    <cellStyle name="40% - Accent4 4 5 2 6" xfId="18102"/>
    <cellStyle name="40% - Accent4 4 5 2 6 2" xfId="41485"/>
    <cellStyle name="40% - Accent4 4 5 2 7" xfId="30772"/>
    <cellStyle name="40% - Accent4 4 5 3" xfId="2069"/>
    <cellStyle name="40% - Accent4 4 5 3 2" xfId="4953"/>
    <cellStyle name="40% - Accent4 4 5 3 2 2" xfId="10723"/>
    <cellStyle name="40% - Accent4 4 5 3 2 2 2" xfId="28380"/>
    <cellStyle name="40% - Accent4 4 5 3 2 2 2 2" xfId="51682"/>
    <cellStyle name="40% - Accent4 4 5 3 2 2 3" xfId="40086"/>
    <cellStyle name="40% - Accent4 4 5 3 2 3" xfId="15473"/>
    <cellStyle name="40% - Accent4 4 5 3 2 4" xfId="22608"/>
    <cellStyle name="40% - Accent4 4 5 3 2 4 2" xfId="45912"/>
    <cellStyle name="40% - Accent4 4 5 3 2 5" xfId="34316"/>
    <cellStyle name="40% - Accent4 4 5 3 3" xfId="7839"/>
    <cellStyle name="40% - Accent4 4 5 3 3 2" xfId="25496"/>
    <cellStyle name="40% - Accent4 4 5 3 3 2 2" xfId="48798"/>
    <cellStyle name="40% - Accent4 4 5 3 3 3" xfId="37202"/>
    <cellStyle name="40% - Accent4 4 5 3 4" xfId="15472"/>
    <cellStyle name="40% - Accent4 4 5 3 5" xfId="19724"/>
    <cellStyle name="40% - Accent4 4 5 3 5 2" xfId="43028"/>
    <cellStyle name="40% - Accent4 4 5 3 6" xfId="31432"/>
    <cellStyle name="40% - Accent4 4 5 4" xfId="3560"/>
    <cellStyle name="40% - Accent4 4 5 4 2" xfId="9330"/>
    <cellStyle name="40% - Accent4 4 5 4 2 2" xfId="26987"/>
    <cellStyle name="40% - Accent4 4 5 4 2 2 2" xfId="50289"/>
    <cellStyle name="40% - Accent4 4 5 4 2 3" xfId="38693"/>
    <cellStyle name="40% - Accent4 4 5 4 3" xfId="15474"/>
    <cellStyle name="40% - Accent4 4 5 4 4" xfId="21215"/>
    <cellStyle name="40% - Accent4 4 5 4 4 2" xfId="44519"/>
    <cellStyle name="40% - Accent4 4 5 4 5" xfId="32923"/>
    <cellStyle name="40% - Accent4 4 5 5" xfId="6446"/>
    <cellStyle name="40% - Accent4 4 5 5 2" xfId="24103"/>
    <cellStyle name="40% - Accent4 4 5 5 2 2" xfId="47405"/>
    <cellStyle name="40% - Accent4 4 5 5 3" xfId="35809"/>
    <cellStyle name="40% - Accent4 4 5 6" xfId="15467"/>
    <cellStyle name="40% - Accent4 4 5 7" xfId="18835"/>
    <cellStyle name="40% - Accent4 4 5 7 2" xfId="42218"/>
    <cellStyle name="40% - Accent4 4 5 8" xfId="30039"/>
    <cellStyle name="40% - Accent4 4 6" xfId="890"/>
    <cellStyle name="40% - Accent4 4 6 2" xfId="2283"/>
    <cellStyle name="40% - Accent4 4 6 2 2" xfId="5167"/>
    <cellStyle name="40% - Accent4 4 6 2 2 2" xfId="10937"/>
    <cellStyle name="40% - Accent4 4 6 2 2 2 2" xfId="28594"/>
    <cellStyle name="40% - Accent4 4 6 2 2 2 2 2" xfId="51896"/>
    <cellStyle name="40% - Accent4 4 6 2 2 2 3" xfId="40300"/>
    <cellStyle name="40% - Accent4 4 6 2 2 3" xfId="15477"/>
    <cellStyle name="40% - Accent4 4 6 2 2 4" xfId="22822"/>
    <cellStyle name="40% - Accent4 4 6 2 2 4 2" xfId="46126"/>
    <cellStyle name="40% - Accent4 4 6 2 2 5" xfId="34530"/>
    <cellStyle name="40% - Accent4 4 6 2 3" xfId="8053"/>
    <cellStyle name="40% - Accent4 4 6 2 3 2" xfId="25710"/>
    <cellStyle name="40% - Accent4 4 6 2 3 2 2" xfId="49012"/>
    <cellStyle name="40% - Accent4 4 6 2 3 3" xfId="37416"/>
    <cellStyle name="40% - Accent4 4 6 2 4" xfId="15476"/>
    <cellStyle name="40% - Accent4 4 6 2 5" xfId="19938"/>
    <cellStyle name="40% - Accent4 4 6 2 5 2" xfId="43242"/>
    <cellStyle name="40% - Accent4 4 6 2 6" xfId="31646"/>
    <cellStyle name="40% - Accent4 4 6 3" xfId="3774"/>
    <cellStyle name="40% - Accent4 4 6 3 2" xfId="9544"/>
    <cellStyle name="40% - Accent4 4 6 3 2 2" xfId="27201"/>
    <cellStyle name="40% - Accent4 4 6 3 2 2 2" xfId="50503"/>
    <cellStyle name="40% - Accent4 4 6 3 2 3" xfId="38907"/>
    <cellStyle name="40% - Accent4 4 6 3 3" xfId="15478"/>
    <cellStyle name="40% - Accent4 4 6 3 4" xfId="21429"/>
    <cellStyle name="40% - Accent4 4 6 3 4 2" xfId="44733"/>
    <cellStyle name="40% - Accent4 4 6 3 5" xfId="33137"/>
    <cellStyle name="40% - Accent4 4 6 4" xfId="6660"/>
    <cellStyle name="40% - Accent4 4 6 4 2" xfId="24317"/>
    <cellStyle name="40% - Accent4 4 6 4 2 2" xfId="47619"/>
    <cellStyle name="40% - Accent4 4 6 4 3" xfId="36023"/>
    <cellStyle name="40% - Accent4 4 6 5" xfId="15475"/>
    <cellStyle name="40% - Accent4 4 6 6" xfId="18621"/>
    <cellStyle name="40% - Accent4 4 6 6 2" xfId="42004"/>
    <cellStyle name="40% - Accent4 4 6 7" xfId="30253"/>
    <cellStyle name="40% - Accent4 4 7" xfId="789"/>
    <cellStyle name="40% - Accent4 4 7 2" xfId="2182"/>
    <cellStyle name="40% - Accent4 4 7 2 2" xfId="5066"/>
    <cellStyle name="40% - Accent4 4 7 2 2 2" xfId="10836"/>
    <cellStyle name="40% - Accent4 4 7 2 2 2 2" xfId="28493"/>
    <cellStyle name="40% - Accent4 4 7 2 2 2 2 2" xfId="51795"/>
    <cellStyle name="40% - Accent4 4 7 2 2 2 3" xfId="40199"/>
    <cellStyle name="40% - Accent4 4 7 2 2 3" xfId="15481"/>
    <cellStyle name="40% - Accent4 4 7 2 2 4" xfId="22721"/>
    <cellStyle name="40% - Accent4 4 7 2 2 4 2" xfId="46025"/>
    <cellStyle name="40% - Accent4 4 7 2 2 5" xfId="34429"/>
    <cellStyle name="40% - Accent4 4 7 2 3" xfId="7952"/>
    <cellStyle name="40% - Accent4 4 7 2 3 2" xfId="25609"/>
    <cellStyle name="40% - Accent4 4 7 2 3 2 2" xfId="48911"/>
    <cellStyle name="40% - Accent4 4 7 2 3 3" xfId="37315"/>
    <cellStyle name="40% - Accent4 4 7 2 4" xfId="15480"/>
    <cellStyle name="40% - Accent4 4 7 2 5" xfId="19837"/>
    <cellStyle name="40% - Accent4 4 7 2 5 2" xfId="43141"/>
    <cellStyle name="40% - Accent4 4 7 2 6" xfId="31545"/>
    <cellStyle name="40% - Accent4 4 7 3" xfId="3673"/>
    <cellStyle name="40% - Accent4 4 7 3 2" xfId="9443"/>
    <cellStyle name="40% - Accent4 4 7 3 2 2" xfId="27100"/>
    <cellStyle name="40% - Accent4 4 7 3 2 2 2" xfId="50402"/>
    <cellStyle name="40% - Accent4 4 7 3 2 3" xfId="38806"/>
    <cellStyle name="40% - Accent4 4 7 3 3" xfId="15482"/>
    <cellStyle name="40% - Accent4 4 7 3 4" xfId="21328"/>
    <cellStyle name="40% - Accent4 4 7 3 4 2" xfId="44632"/>
    <cellStyle name="40% - Accent4 4 7 3 5" xfId="33036"/>
    <cellStyle name="40% - Accent4 4 7 4" xfId="6559"/>
    <cellStyle name="40% - Accent4 4 7 4 2" xfId="24216"/>
    <cellStyle name="40% - Accent4 4 7 4 2 2" xfId="47518"/>
    <cellStyle name="40% - Accent4 4 7 4 3" xfId="35922"/>
    <cellStyle name="40% - Accent4 4 7 5" xfId="15479"/>
    <cellStyle name="40% - Accent4 4 7 6" xfId="18722"/>
    <cellStyle name="40% - Accent4 4 7 6 2" xfId="42105"/>
    <cellStyle name="40% - Accent4 4 7 7" xfId="30152"/>
    <cellStyle name="40% - Accent4 4 8" xfId="1536"/>
    <cellStyle name="40% - Accent4 4 8 2" xfId="4420"/>
    <cellStyle name="40% - Accent4 4 8 2 2" xfId="10190"/>
    <cellStyle name="40% - Accent4 4 8 2 2 2" xfId="27847"/>
    <cellStyle name="40% - Accent4 4 8 2 2 2 2" xfId="51149"/>
    <cellStyle name="40% - Accent4 4 8 2 2 3" xfId="39553"/>
    <cellStyle name="40% - Accent4 4 8 2 3" xfId="15484"/>
    <cellStyle name="40% - Accent4 4 8 2 4" xfId="22075"/>
    <cellStyle name="40% - Accent4 4 8 2 4 2" xfId="45379"/>
    <cellStyle name="40% - Accent4 4 8 2 5" xfId="33783"/>
    <cellStyle name="40% - Accent4 4 8 3" xfId="7306"/>
    <cellStyle name="40% - Accent4 4 8 3 2" xfId="24963"/>
    <cellStyle name="40% - Accent4 4 8 3 2 2" xfId="48265"/>
    <cellStyle name="40% - Accent4 4 8 3 3" xfId="36669"/>
    <cellStyle name="40% - Accent4 4 8 4" xfId="15483"/>
    <cellStyle name="40% - Accent4 4 8 5" xfId="17975"/>
    <cellStyle name="40% - Accent4 4 8 5 2" xfId="41358"/>
    <cellStyle name="40% - Accent4 4 8 6" xfId="30899"/>
    <cellStyle name="40% - Accent4 4 9" xfId="3027"/>
    <cellStyle name="40% - Accent4 4 9 2" xfId="8797"/>
    <cellStyle name="40% - Accent4 4 9 2 2" xfId="26454"/>
    <cellStyle name="40% - Accent4 4 9 2 2 2" xfId="49756"/>
    <cellStyle name="40% - Accent4 4 9 2 3" xfId="38160"/>
    <cellStyle name="40% - Accent4 4 9 3" xfId="15485"/>
    <cellStyle name="40% - Accent4 4 9 4" xfId="20682"/>
    <cellStyle name="40% - Accent4 4 9 4 2" xfId="43986"/>
    <cellStyle name="40% - Accent4 4 9 5" xfId="32390"/>
    <cellStyle name="40% - Accent4 5" xfId="131"/>
    <cellStyle name="40% - Accent4 5 10" xfId="19380"/>
    <cellStyle name="40% - Accent4 5 10 2" xfId="42737"/>
    <cellStyle name="40% - Accent4 5 11" xfId="29520"/>
    <cellStyle name="40% - Accent4 5 2" xfId="332"/>
    <cellStyle name="40% - Accent4 5 2 2" xfId="1105"/>
    <cellStyle name="40% - Accent4 5 2 2 2" xfId="2498"/>
    <cellStyle name="40% - Accent4 5 2 2 2 2" xfId="5382"/>
    <cellStyle name="40% - Accent4 5 2 2 2 2 2" xfId="11152"/>
    <cellStyle name="40% - Accent4 5 2 2 2 2 2 2" xfId="28809"/>
    <cellStyle name="40% - Accent4 5 2 2 2 2 2 2 2" xfId="52111"/>
    <cellStyle name="40% - Accent4 5 2 2 2 2 2 3" xfId="40515"/>
    <cellStyle name="40% - Accent4 5 2 2 2 2 3" xfId="15490"/>
    <cellStyle name="40% - Accent4 5 2 2 2 2 4" xfId="23037"/>
    <cellStyle name="40% - Accent4 5 2 2 2 2 4 2" xfId="46341"/>
    <cellStyle name="40% - Accent4 5 2 2 2 2 5" xfId="34745"/>
    <cellStyle name="40% - Accent4 5 2 2 2 3" xfId="8268"/>
    <cellStyle name="40% - Accent4 5 2 2 2 3 2" xfId="25925"/>
    <cellStyle name="40% - Accent4 5 2 2 2 3 2 2" xfId="49227"/>
    <cellStyle name="40% - Accent4 5 2 2 2 3 3" xfId="37631"/>
    <cellStyle name="40% - Accent4 5 2 2 2 4" xfId="15489"/>
    <cellStyle name="40% - Accent4 5 2 2 2 5" xfId="20153"/>
    <cellStyle name="40% - Accent4 5 2 2 2 5 2" xfId="43457"/>
    <cellStyle name="40% - Accent4 5 2 2 2 6" xfId="31861"/>
    <cellStyle name="40% - Accent4 5 2 2 3" xfId="3989"/>
    <cellStyle name="40% - Accent4 5 2 2 3 2" xfId="9759"/>
    <cellStyle name="40% - Accent4 5 2 2 3 2 2" xfId="27416"/>
    <cellStyle name="40% - Accent4 5 2 2 3 2 2 2" xfId="50718"/>
    <cellStyle name="40% - Accent4 5 2 2 3 2 3" xfId="39122"/>
    <cellStyle name="40% - Accent4 5 2 2 3 3" xfId="15491"/>
    <cellStyle name="40% - Accent4 5 2 2 3 4" xfId="21644"/>
    <cellStyle name="40% - Accent4 5 2 2 3 4 2" xfId="44948"/>
    <cellStyle name="40% - Accent4 5 2 2 3 5" xfId="33352"/>
    <cellStyle name="40% - Accent4 5 2 2 4" xfId="6875"/>
    <cellStyle name="40% - Accent4 5 2 2 4 2" xfId="24532"/>
    <cellStyle name="40% - Accent4 5 2 2 4 2 2" xfId="47834"/>
    <cellStyle name="40% - Accent4 5 2 2 4 3" xfId="36238"/>
    <cellStyle name="40% - Accent4 5 2 2 5" xfId="15488"/>
    <cellStyle name="40% - Accent4 5 2 2 6" xfId="18406"/>
    <cellStyle name="40% - Accent4 5 2 2 6 2" xfId="41789"/>
    <cellStyle name="40% - Accent4 5 2 2 7" xfId="30468"/>
    <cellStyle name="40% - Accent4 5 2 3" xfId="1751"/>
    <cellStyle name="40% - Accent4 5 2 3 2" xfId="4635"/>
    <cellStyle name="40% - Accent4 5 2 3 2 2" xfId="10405"/>
    <cellStyle name="40% - Accent4 5 2 3 2 2 2" xfId="28062"/>
    <cellStyle name="40% - Accent4 5 2 3 2 2 2 2" xfId="51364"/>
    <cellStyle name="40% - Accent4 5 2 3 2 2 3" xfId="39768"/>
    <cellStyle name="40% - Accent4 5 2 3 2 3" xfId="15493"/>
    <cellStyle name="40% - Accent4 5 2 3 2 4" xfId="22290"/>
    <cellStyle name="40% - Accent4 5 2 3 2 4 2" xfId="45594"/>
    <cellStyle name="40% - Accent4 5 2 3 2 5" xfId="33998"/>
    <cellStyle name="40% - Accent4 5 2 3 3" xfId="7521"/>
    <cellStyle name="40% - Accent4 5 2 3 3 2" xfId="25178"/>
    <cellStyle name="40% - Accent4 5 2 3 3 2 2" xfId="48480"/>
    <cellStyle name="40% - Accent4 5 2 3 3 3" xfId="36884"/>
    <cellStyle name="40% - Accent4 5 2 3 4" xfId="15492"/>
    <cellStyle name="40% - Accent4 5 2 3 5" xfId="17760"/>
    <cellStyle name="40% - Accent4 5 2 3 5 2" xfId="41143"/>
    <cellStyle name="40% - Accent4 5 2 3 6" xfId="31114"/>
    <cellStyle name="40% - Accent4 5 2 4" xfId="3242"/>
    <cellStyle name="40% - Accent4 5 2 4 2" xfId="9012"/>
    <cellStyle name="40% - Accent4 5 2 4 2 2" xfId="26669"/>
    <cellStyle name="40% - Accent4 5 2 4 2 2 2" xfId="49971"/>
    <cellStyle name="40% - Accent4 5 2 4 2 3" xfId="38375"/>
    <cellStyle name="40% - Accent4 5 2 4 3" xfId="15494"/>
    <cellStyle name="40% - Accent4 5 2 4 4" xfId="20897"/>
    <cellStyle name="40% - Accent4 5 2 4 4 2" xfId="44201"/>
    <cellStyle name="40% - Accent4 5 2 4 5" xfId="32605"/>
    <cellStyle name="40% - Accent4 5 2 5" xfId="6128"/>
    <cellStyle name="40% - Accent4 5 2 5 2" xfId="23785"/>
    <cellStyle name="40% - Accent4 5 2 5 2 2" xfId="47087"/>
    <cellStyle name="40% - Accent4 5 2 5 3" xfId="35491"/>
    <cellStyle name="40% - Accent4 5 2 6" xfId="15487"/>
    <cellStyle name="40% - Accent4 5 2 7" xfId="19179"/>
    <cellStyle name="40% - Accent4 5 2 7 2" xfId="42536"/>
    <cellStyle name="40% - Accent4 5 2 8" xfId="29721"/>
    <cellStyle name="40% - Accent4 5 3" xfId="690"/>
    <cellStyle name="40% - Accent4 5 3 2" xfId="1423"/>
    <cellStyle name="40% - Accent4 5 3 2 2" xfId="2816"/>
    <cellStyle name="40% - Accent4 5 3 2 2 2" xfId="5700"/>
    <cellStyle name="40% - Accent4 5 3 2 2 2 2" xfId="11470"/>
    <cellStyle name="40% - Accent4 5 3 2 2 2 2 2" xfId="29127"/>
    <cellStyle name="40% - Accent4 5 3 2 2 2 2 2 2" xfId="52429"/>
    <cellStyle name="40% - Accent4 5 3 2 2 2 2 3" xfId="40833"/>
    <cellStyle name="40% - Accent4 5 3 2 2 2 3" xfId="15498"/>
    <cellStyle name="40% - Accent4 5 3 2 2 2 4" xfId="23355"/>
    <cellStyle name="40% - Accent4 5 3 2 2 2 4 2" xfId="46659"/>
    <cellStyle name="40% - Accent4 5 3 2 2 2 5" xfId="35063"/>
    <cellStyle name="40% - Accent4 5 3 2 2 3" xfId="8586"/>
    <cellStyle name="40% - Accent4 5 3 2 2 3 2" xfId="26243"/>
    <cellStyle name="40% - Accent4 5 3 2 2 3 2 2" xfId="49545"/>
    <cellStyle name="40% - Accent4 5 3 2 2 3 3" xfId="37949"/>
    <cellStyle name="40% - Accent4 5 3 2 2 4" xfId="15497"/>
    <cellStyle name="40% - Accent4 5 3 2 2 5" xfId="20471"/>
    <cellStyle name="40% - Accent4 5 3 2 2 5 2" xfId="43775"/>
    <cellStyle name="40% - Accent4 5 3 2 2 6" xfId="32179"/>
    <cellStyle name="40% - Accent4 5 3 2 3" xfId="4307"/>
    <cellStyle name="40% - Accent4 5 3 2 3 2" xfId="10077"/>
    <cellStyle name="40% - Accent4 5 3 2 3 2 2" xfId="27734"/>
    <cellStyle name="40% - Accent4 5 3 2 3 2 2 2" xfId="51036"/>
    <cellStyle name="40% - Accent4 5 3 2 3 2 3" xfId="39440"/>
    <cellStyle name="40% - Accent4 5 3 2 3 3" xfId="15499"/>
    <cellStyle name="40% - Accent4 5 3 2 3 4" xfId="21962"/>
    <cellStyle name="40% - Accent4 5 3 2 3 4 2" xfId="45266"/>
    <cellStyle name="40% - Accent4 5 3 2 3 5" xfId="33670"/>
    <cellStyle name="40% - Accent4 5 3 2 4" xfId="7193"/>
    <cellStyle name="40% - Accent4 5 3 2 4 2" xfId="24850"/>
    <cellStyle name="40% - Accent4 5 3 2 4 2 2" xfId="48152"/>
    <cellStyle name="40% - Accent4 5 3 2 4 3" xfId="36556"/>
    <cellStyle name="40% - Accent4 5 3 2 5" xfId="15496"/>
    <cellStyle name="40% - Accent4 5 3 2 6" xfId="18088"/>
    <cellStyle name="40% - Accent4 5 3 2 6 2" xfId="41471"/>
    <cellStyle name="40% - Accent4 5 3 2 7" xfId="30786"/>
    <cellStyle name="40% - Accent4 5 3 3" xfId="2083"/>
    <cellStyle name="40% - Accent4 5 3 3 2" xfId="4967"/>
    <cellStyle name="40% - Accent4 5 3 3 2 2" xfId="10737"/>
    <cellStyle name="40% - Accent4 5 3 3 2 2 2" xfId="28394"/>
    <cellStyle name="40% - Accent4 5 3 3 2 2 2 2" xfId="51696"/>
    <cellStyle name="40% - Accent4 5 3 3 2 2 3" xfId="40100"/>
    <cellStyle name="40% - Accent4 5 3 3 2 3" xfId="15501"/>
    <cellStyle name="40% - Accent4 5 3 3 2 4" xfId="22622"/>
    <cellStyle name="40% - Accent4 5 3 3 2 4 2" xfId="45926"/>
    <cellStyle name="40% - Accent4 5 3 3 2 5" xfId="34330"/>
    <cellStyle name="40% - Accent4 5 3 3 3" xfId="7853"/>
    <cellStyle name="40% - Accent4 5 3 3 3 2" xfId="25510"/>
    <cellStyle name="40% - Accent4 5 3 3 3 2 2" xfId="48812"/>
    <cellStyle name="40% - Accent4 5 3 3 3 3" xfId="37216"/>
    <cellStyle name="40% - Accent4 5 3 3 4" xfId="15500"/>
    <cellStyle name="40% - Accent4 5 3 3 5" xfId="19738"/>
    <cellStyle name="40% - Accent4 5 3 3 5 2" xfId="43042"/>
    <cellStyle name="40% - Accent4 5 3 3 6" xfId="31446"/>
    <cellStyle name="40% - Accent4 5 3 4" xfId="3574"/>
    <cellStyle name="40% - Accent4 5 3 4 2" xfId="9344"/>
    <cellStyle name="40% - Accent4 5 3 4 2 2" xfId="27001"/>
    <cellStyle name="40% - Accent4 5 3 4 2 2 2" xfId="50303"/>
    <cellStyle name="40% - Accent4 5 3 4 2 3" xfId="38707"/>
    <cellStyle name="40% - Accent4 5 3 4 3" xfId="15502"/>
    <cellStyle name="40% - Accent4 5 3 4 4" xfId="21229"/>
    <cellStyle name="40% - Accent4 5 3 4 4 2" xfId="44533"/>
    <cellStyle name="40% - Accent4 5 3 4 5" xfId="32937"/>
    <cellStyle name="40% - Accent4 5 3 5" xfId="6460"/>
    <cellStyle name="40% - Accent4 5 3 5 2" xfId="24117"/>
    <cellStyle name="40% - Accent4 5 3 5 2 2" xfId="47419"/>
    <cellStyle name="40% - Accent4 5 3 5 3" xfId="35823"/>
    <cellStyle name="40% - Accent4 5 3 6" xfId="15495"/>
    <cellStyle name="40% - Accent4 5 3 7" xfId="18821"/>
    <cellStyle name="40% - Accent4 5 3 7 2" xfId="42204"/>
    <cellStyle name="40% - Accent4 5 3 8" xfId="30053"/>
    <cellStyle name="40% - Accent4 5 4" xfId="904"/>
    <cellStyle name="40% - Accent4 5 4 2" xfId="2297"/>
    <cellStyle name="40% - Accent4 5 4 2 2" xfId="5181"/>
    <cellStyle name="40% - Accent4 5 4 2 2 2" xfId="10951"/>
    <cellStyle name="40% - Accent4 5 4 2 2 2 2" xfId="28608"/>
    <cellStyle name="40% - Accent4 5 4 2 2 2 2 2" xfId="51910"/>
    <cellStyle name="40% - Accent4 5 4 2 2 2 3" xfId="40314"/>
    <cellStyle name="40% - Accent4 5 4 2 2 3" xfId="15505"/>
    <cellStyle name="40% - Accent4 5 4 2 2 4" xfId="22836"/>
    <cellStyle name="40% - Accent4 5 4 2 2 4 2" xfId="46140"/>
    <cellStyle name="40% - Accent4 5 4 2 2 5" xfId="34544"/>
    <cellStyle name="40% - Accent4 5 4 2 3" xfId="8067"/>
    <cellStyle name="40% - Accent4 5 4 2 3 2" xfId="25724"/>
    <cellStyle name="40% - Accent4 5 4 2 3 2 2" xfId="49026"/>
    <cellStyle name="40% - Accent4 5 4 2 3 3" xfId="37430"/>
    <cellStyle name="40% - Accent4 5 4 2 4" xfId="15504"/>
    <cellStyle name="40% - Accent4 5 4 2 5" xfId="19952"/>
    <cellStyle name="40% - Accent4 5 4 2 5 2" xfId="43256"/>
    <cellStyle name="40% - Accent4 5 4 2 6" xfId="31660"/>
    <cellStyle name="40% - Accent4 5 4 3" xfId="3788"/>
    <cellStyle name="40% - Accent4 5 4 3 2" xfId="9558"/>
    <cellStyle name="40% - Accent4 5 4 3 2 2" xfId="27215"/>
    <cellStyle name="40% - Accent4 5 4 3 2 2 2" xfId="50517"/>
    <cellStyle name="40% - Accent4 5 4 3 2 3" xfId="38921"/>
    <cellStyle name="40% - Accent4 5 4 3 3" xfId="15506"/>
    <cellStyle name="40% - Accent4 5 4 3 4" xfId="21443"/>
    <cellStyle name="40% - Accent4 5 4 3 4 2" xfId="44747"/>
    <cellStyle name="40% - Accent4 5 4 3 5" xfId="33151"/>
    <cellStyle name="40% - Accent4 5 4 4" xfId="6674"/>
    <cellStyle name="40% - Accent4 5 4 4 2" xfId="24331"/>
    <cellStyle name="40% - Accent4 5 4 4 2 2" xfId="47633"/>
    <cellStyle name="40% - Accent4 5 4 4 3" xfId="36037"/>
    <cellStyle name="40% - Accent4 5 4 5" xfId="15503"/>
    <cellStyle name="40% - Accent4 5 4 6" xfId="18607"/>
    <cellStyle name="40% - Accent4 5 4 6 2" xfId="41990"/>
    <cellStyle name="40% - Accent4 5 4 7" xfId="30267"/>
    <cellStyle name="40% - Accent4 5 5" xfId="803"/>
    <cellStyle name="40% - Accent4 5 5 2" xfId="2196"/>
    <cellStyle name="40% - Accent4 5 5 2 2" xfId="5080"/>
    <cellStyle name="40% - Accent4 5 5 2 2 2" xfId="10850"/>
    <cellStyle name="40% - Accent4 5 5 2 2 2 2" xfId="28507"/>
    <cellStyle name="40% - Accent4 5 5 2 2 2 2 2" xfId="51809"/>
    <cellStyle name="40% - Accent4 5 5 2 2 2 3" xfId="40213"/>
    <cellStyle name="40% - Accent4 5 5 2 2 3" xfId="15509"/>
    <cellStyle name="40% - Accent4 5 5 2 2 4" xfId="22735"/>
    <cellStyle name="40% - Accent4 5 5 2 2 4 2" xfId="46039"/>
    <cellStyle name="40% - Accent4 5 5 2 2 5" xfId="34443"/>
    <cellStyle name="40% - Accent4 5 5 2 3" xfId="7966"/>
    <cellStyle name="40% - Accent4 5 5 2 3 2" xfId="25623"/>
    <cellStyle name="40% - Accent4 5 5 2 3 2 2" xfId="48925"/>
    <cellStyle name="40% - Accent4 5 5 2 3 3" xfId="37329"/>
    <cellStyle name="40% - Accent4 5 5 2 4" xfId="15508"/>
    <cellStyle name="40% - Accent4 5 5 2 5" xfId="19851"/>
    <cellStyle name="40% - Accent4 5 5 2 5 2" xfId="43155"/>
    <cellStyle name="40% - Accent4 5 5 2 6" xfId="31559"/>
    <cellStyle name="40% - Accent4 5 5 3" xfId="3687"/>
    <cellStyle name="40% - Accent4 5 5 3 2" xfId="9457"/>
    <cellStyle name="40% - Accent4 5 5 3 2 2" xfId="27114"/>
    <cellStyle name="40% - Accent4 5 5 3 2 2 2" xfId="50416"/>
    <cellStyle name="40% - Accent4 5 5 3 2 3" xfId="38820"/>
    <cellStyle name="40% - Accent4 5 5 3 3" xfId="15510"/>
    <cellStyle name="40% - Accent4 5 5 3 4" xfId="21342"/>
    <cellStyle name="40% - Accent4 5 5 3 4 2" xfId="44646"/>
    <cellStyle name="40% - Accent4 5 5 3 5" xfId="33050"/>
    <cellStyle name="40% - Accent4 5 5 4" xfId="6573"/>
    <cellStyle name="40% - Accent4 5 5 4 2" xfId="24230"/>
    <cellStyle name="40% - Accent4 5 5 4 2 2" xfId="47532"/>
    <cellStyle name="40% - Accent4 5 5 4 3" xfId="35936"/>
    <cellStyle name="40% - Accent4 5 5 5" xfId="15507"/>
    <cellStyle name="40% - Accent4 5 5 6" xfId="18708"/>
    <cellStyle name="40% - Accent4 5 5 6 2" xfId="42091"/>
    <cellStyle name="40% - Accent4 5 5 7" xfId="30166"/>
    <cellStyle name="40% - Accent4 5 6" xfId="1550"/>
    <cellStyle name="40% - Accent4 5 6 2" xfId="4434"/>
    <cellStyle name="40% - Accent4 5 6 2 2" xfId="10204"/>
    <cellStyle name="40% - Accent4 5 6 2 2 2" xfId="27861"/>
    <cellStyle name="40% - Accent4 5 6 2 2 2 2" xfId="51163"/>
    <cellStyle name="40% - Accent4 5 6 2 2 3" xfId="39567"/>
    <cellStyle name="40% - Accent4 5 6 2 3" xfId="15512"/>
    <cellStyle name="40% - Accent4 5 6 2 4" xfId="22089"/>
    <cellStyle name="40% - Accent4 5 6 2 4 2" xfId="45393"/>
    <cellStyle name="40% - Accent4 5 6 2 5" xfId="33797"/>
    <cellStyle name="40% - Accent4 5 6 3" xfId="7320"/>
    <cellStyle name="40% - Accent4 5 6 3 2" xfId="24977"/>
    <cellStyle name="40% - Accent4 5 6 3 2 2" xfId="48279"/>
    <cellStyle name="40% - Accent4 5 6 3 3" xfId="36683"/>
    <cellStyle name="40% - Accent4 5 6 4" xfId="15511"/>
    <cellStyle name="40% - Accent4 5 6 5" xfId="17961"/>
    <cellStyle name="40% - Accent4 5 6 5 2" xfId="41344"/>
    <cellStyle name="40% - Accent4 5 6 6" xfId="30913"/>
    <cellStyle name="40% - Accent4 5 7" xfId="3041"/>
    <cellStyle name="40% - Accent4 5 7 2" xfId="8811"/>
    <cellStyle name="40% - Accent4 5 7 2 2" xfId="26468"/>
    <cellStyle name="40% - Accent4 5 7 2 2 2" xfId="49770"/>
    <cellStyle name="40% - Accent4 5 7 2 3" xfId="38174"/>
    <cellStyle name="40% - Accent4 5 7 3" xfId="15513"/>
    <cellStyle name="40% - Accent4 5 7 4" xfId="20696"/>
    <cellStyle name="40% - Accent4 5 7 4 2" xfId="44000"/>
    <cellStyle name="40% - Accent4 5 7 5" xfId="32404"/>
    <cellStyle name="40% - Accent4 5 8" xfId="5927"/>
    <cellStyle name="40% - Accent4 5 8 2" xfId="23584"/>
    <cellStyle name="40% - Accent4 5 8 2 2" xfId="46886"/>
    <cellStyle name="40% - Accent4 5 8 3" xfId="35290"/>
    <cellStyle name="40% - Accent4 5 9" xfId="15486"/>
    <cellStyle name="40% - Accent4 6" xfId="145"/>
    <cellStyle name="40% - Accent4 6 10" xfId="19366"/>
    <cellStyle name="40% - Accent4 6 10 2" xfId="42723"/>
    <cellStyle name="40% - Accent4 6 11" xfId="29534"/>
    <cellStyle name="40% - Accent4 6 2" xfId="333"/>
    <cellStyle name="40% - Accent4 6 2 2" xfId="1106"/>
    <cellStyle name="40% - Accent4 6 2 2 2" xfId="2499"/>
    <cellStyle name="40% - Accent4 6 2 2 2 2" xfId="5383"/>
    <cellStyle name="40% - Accent4 6 2 2 2 2 2" xfId="11153"/>
    <cellStyle name="40% - Accent4 6 2 2 2 2 2 2" xfId="28810"/>
    <cellStyle name="40% - Accent4 6 2 2 2 2 2 2 2" xfId="52112"/>
    <cellStyle name="40% - Accent4 6 2 2 2 2 2 3" xfId="40516"/>
    <cellStyle name="40% - Accent4 6 2 2 2 2 3" xfId="15518"/>
    <cellStyle name="40% - Accent4 6 2 2 2 2 4" xfId="23038"/>
    <cellStyle name="40% - Accent4 6 2 2 2 2 4 2" xfId="46342"/>
    <cellStyle name="40% - Accent4 6 2 2 2 2 5" xfId="34746"/>
    <cellStyle name="40% - Accent4 6 2 2 2 3" xfId="8269"/>
    <cellStyle name="40% - Accent4 6 2 2 2 3 2" xfId="25926"/>
    <cellStyle name="40% - Accent4 6 2 2 2 3 2 2" xfId="49228"/>
    <cellStyle name="40% - Accent4 6 2 2 2 3 3" xfId="37632"/>
    <cellStyle name="40% - Accent4 6 2 2 2 4" xfId="15517"/>
    <cellStyle name="40% - Accent4 6 2 2 2 5" xfId="20154"/>
    <cellStyle name="40% - Accent4 6 2 2 2 5 2" xfId="43458"/>
    <cellStyle name="40% - Accent4 6 2 2 2 6" xfId="31862"/>
    <cellStyle name="40% - Accent4 6 2 2 3" xfId="3990"/>
    <cellStyle name="40% - Accent4 6 2 2 3 2" xfId="9760"/>
    <cellStyle name="40% - Accent4 6 2 2 3 2 2" xfId="27417"/>
    <cellStyle name="40% - Accent4 6 2 2 3 2 2 2" xfId="50719"/>
    <cellStyle name="40% - Accent4 6 2 2 3 2 3" xfId="39123"/>
    <cellStyle name="40% - Accent4 6 2 2 3 3" xfId="15519"/>
    <cellStyle name="40% - Accent4 6 2 2 3 4" xfId="21645"/>
    <cellStyle name="40% - Accent4 6 2 2 3 4 2" xfId="44949"/>
    <cellStyle name="40% - Accent4 6 2 2 3 5" xfId="33353"/>
    <cellStyle name="40% - Accent4 6 2 2 4" xfId="6876"/>
    <cellStyle name="40% - Accent4 6 2 2 4 2" xfId="24533"/>
    <cellStyle name="40% - Accent4 6 2 2 4 2 2" xfId="47835"/>
    <cellStyle name="40% - Accent4 6 2 2 4 3" xfId="36239"/>
    <cellStyle name="40% - Accent4 6 2 2 5" xfId="15516"/>
    <cellStyle name="40% - Accent4 6 2 2 6" xfId="18405"/>
    <cellStyle name="40% - Accent4 6 2 2 6 2" xfId="41788"/>
    <cellStyle name="40% - Accent4 6 2 2 7" xfId="30469"/>
    <cellStyle name="40% - Accent4 6 2 3" xfId="1752"/>
    <cellStyle name="40% - Accent4 6 2 3 2" xfId="4636"/>
    <cellStyle name="40% - Accent4 6 2 3 2 2" xfId="10406"/>
    <cellStyle name="40% - Accent4 6 2 3 2 2 2" xfId="28063"/>
    <cellStyle name="40% - Accent4 6 2 3 2 2 2 2" xfId="51365"/>
    <cellStyle name="40% - Accent4 6 2 3 2 2 3" xfId="39769"/>
    <cellStyle name="40% - Accent4 6 2 3 2 3" xfId="15521"/>
    <cellStyle name="40% - Accent4 6 2 3 2 4" xfId="22291"/>
    <cellStyle name="40% - Accent4 6 2 3 2 4 2" xfId="45595"/>
    <cellStyle name="40% - Accent4 6 2 3 2 5" xfId="33999"/>
    <cellStyle name="40% - Accent4 6 2 3 3" xfId="7522"/>
    <cellStyle name="40% - Accent4 6 2 3 3 2" xfId="25179"/>
    <cellStyle name="40% - Accent4 6 2 3 3 2 2" xfId="48481"/>
    <cellStyle name="40% - Accent4 6 2 3 3 3" xfId="36885"/>
    <cellStyle name="40% - Accent4 6 2 3 4" xfId="15520"/>
    <cellStyle name="40% - Accent4 6 2 3 5" xfId="17759"/>
    <cellStyle name="40% - Accent4 6 2 3 5 2" xfId="41142"/>
    <cellStyle name="40% - Accent4 6 2 3 6" xfId="31115"/>
    <cellStyle name="40% - Accent4 6 2 4" xfId="3243"/>
    <cellStyle name="40% - Accent4 6 2 4 2" xfId="9013"/>
    <cellStyle name="40% - Accent4 6 2 4 2 2" xfId="26670"/>
    <cellStyle name="40% - Accent4 6 2 4 2 2 2" xfId="49972"/>
    <cellStyle name="40% - Accent4 6 2 4 2 3" xfId="38376"/>
    <cellStyle name="40% - Accent4 6 2 4 3" xfId="15522"/>
    <cellStyle name="40% - Accent4 6 2 4 4" xfId="20898"/>
    <cellStyle name="40% - Accent4 6 2 4 4 2" xfId="44202"/>
    <cellStyle name="40% - Accent4 6 2 4 5" xfId="32606"/>
    <cellStyle name="40% - Accent4 6 2 5" xfId="6129"/>
    <cellStyle name="40% - Accent4 6 2 5 2" xfId="23786"/>
    <cellStyle name="40% - Accent4 6 2 5 2 2" xfId="47088"/>
    <cellStyle name="40% - Accent4 6 2 5 3" xfId="35492"/>
    <cellStyle name="40% - Accent4 6 2 6" xfId="15515"/>
    <cellStyle name="40% - Accent4 6 2 7" xfId="19178"/>
    <cellStyle name="40% - Accent4 6 2 7 2" xfId="42535"/>
    <cellStyle name="40% - Accent4 6 2 8" xfId="29722"/>
    <cellStyle name="40% - Accent4 6 3" xfId="704"/>
    <cellStyle name="40% - Accent4 6 3 2" xfId="1437"/>
    <cellStyle name="40% - Accent4 6 3 2 2" xfId="2830"/>
    <cellStyle name="40% - Accent4 6 3 2 2 2" xfId="5714"/>
    <cellStyle name="40% - Accent4 6 3 2 2 2 2" xfId="11484"/>
    <cellStyle name="40% - Accent4 6 3 2 2 2 2 2" xfId="29141"/>
    <cellStyle name="40% - Accent4 6 3 2 2 2 2 2 2" xfId="52443"/>
    <cellStyle name="40% - Accent4 6 3 2 2 2 2 3" xfId="40847"/>
    <cellStyle name="40% - Accent4 6 3 2 2 2 3" xfId="15526"/>
    <cellStyle name="40% - Accent4 6 3 2 2 2 4" xfId="23369"/>
    <cellStyle name="40% - Accent4 6 3 2 2 2 4 2" xfId="46673"/>
    <cellStyle name="40% - Accent4 6 3 2 2 2 5" xfId="35077"/>
    <cellStyle name="40% - Accent4 6 3 2 2 3" xfId="8600"/>
    <cellStyle name="40% - Accent4 6 3 2 2 3 2" xfId="26257"/>
    <cellStyle name="40% - Accent4 6 3 2 2 3 2 2" xfId="49559"/>
    <cellStyle name="40% - Accent4 6 3 2 2 3 3" xfId="37963"/>
    <cellStyle name="40% - Accent4 6 3 2 2 4" xfId="15525"/>
    <cellStyle name="40% - Accent4 6 3 2 2 5" xfId="20485"/>
    <cellStyle name="40% - Accent4 6 3 2 2 5 2" xfId="43789"/>
    <cellStyle name="40% - Accent4 6 3 2 2 6" xfId="32193"/>
    <cellStyle name="40% - Accent4 6 3 2 3" xfId="4321"/>
    <cellStyle name="40% - Accent4 6 3 2 3 2" xfId="10091"/>
    <cellStyle name="40% - Accent4 6 3 2 3 2 2" xfId="27748"/>
    <cellStyle name="40% - Accent4 6 3 2 3 2 2 2" xfId="51050"/>
    <cellStyle name="40% - Accent4 6 3 2 3 2 3" xfId="39454"/>
    <cellStyle name="40% - Accent4 6 3 2 3 3" xfId="15527"/>
    <cellStyle name="40% - Accent4 6 3 2 3 4" xfId="21976"/>
    <cellStyle name="40% - Accent4 6 3 2 3 4 2" xfId="45280"/>
    <cellStyle name="40% - Accent4 6 3 2 3 5" xfId="33684"/>
    <cellStyle name="40% - Accent4 6 3 2 4" xfId="7207"/>
    <cellStyle name="40% - Accent4 6 3 2 4 2" xfId="24864"/>
    <cellStyle name="40% - Accent4 6 3 2 4 2 2" xfId="48166"/>
    <cellStyle name="40% - Accent4 6 3 2 4 3" xfId="36570"/>
    <cellStyle name="40% - Accent4 6 3 2 5" xfId="15524"/>
    <cellStyle name="40% - Accent4 6 3 2 6" xfId="18074"/>
    <cellStyle name="40% - Accent4 6 3 2 6 2" xfId="41457"/>
    <cellStyle name="40% - Accent4 6 3 2 7" xfId="30800"/>
    <cellStyle name="40% - Accent4 6 3 3" xfId="2097"/>
    <cellStyle name="40% - Accent4 6 3 3 2" xfId="4981"/>
    <cellStyle name="40% - Accent4 6 3 3 2 2" xfId="10751"/>
    <cellStyle name="40% - Accent4 6 3 3 2 2 2" xfId="28408"/>
    <cellStyle name="40% - Accent4 6 3 3 2 2 2 2" xfId="51710"/>
    <cellStyle name="40% - Accent4 6 3 3 2 2 3" xfId="40114"/>
    <cellStyle name="40% - Accent4 6 3 3 2 3" xfId="15529"/>
    <cellStyle name="40% - Accent4 6 3 3 2 4" xfId="22636"/>
    <cellStyle name="40% - Accent4 6 3 3 2 4 2" xfId="45940"/>
    <cellStyle name="40% - Accent4 6 3 3 2 5" xfId="34344"/>
    <cellStyle name="40% - Accent4 6 3 3 3" xfId="7867"/>
    <cellStyle name="40% - Accent4 6 3 3 3 2" xfId="25524"/>
    <cellStyle name="40% - Accent4 6 3 3 3 2 2" xfId="48826"/>
    <cellStyle name="40% - Accent4 6 3 3 3 3" xfId="37230"/>
    <cellStyle name="40% - Accent4 6 3 3 4" xfId="15528"/>
    <cellStyle name="40% - Accent4 6 3 3 5" xfId="19752"/>
    <cellStyle name="40% - Accent4 6 3 3 5 2" xfId="43056"/>
    <cellStyle name="40% - Accent4 6 3 3 6" xfId="31460"/>
    <cellStyle name="40% - Accent4 6 3 4" xfId="3588"/>
    <cellStyle name="40% - Accent4 6 3 4 2" xfId="9358"/>
    <cellStyle name="40% - Accent4 6 3 4 2 2" xfId="27015"/>
    <cellStyle name="40% - Accent4 6 3 4 2 2 2" xfId="50317"/>
    <cellStyle name="40% - Accent4 6 3 4 2 3" xfId="38721"/>
    <cellStyle name="40% - Accent4 6 3 4 3" xfId="15530"/>
    <cellStyle name="40% - Accent4 6 3 4 4" xfId="21243"/>
    <cellStyle name="40% - Accent4 6 3 4 4 2" xfId="44547"/>
    <cellStyle name="40% - Accent4 6 3 4 5" xfId="32951"/>
    <cellStyle name="40% - Accent4 6 3 5" xfId="6474"/>
    <cellStyle name="40% - Accent4 6 3 5 2" xfId="24131"/>
    <cellStyle name="40% - Accent4 6 3 5 2 2" xfId="47433"/>
    <cellStyle name="40% - Accent4 6 3 5 3" xfId="35837"/>
    <cellStyle name="40% - Accent4 6 3 6" xfId="15523"/>
    <cellStyle name="40% - Accent4 6 3 7" xfId="18807"/>
    <cellStyle name="40% - Accent4 6 3 7 2" xfId="42190"/>
    <cellStyle name="40% - Accent4 6 3 8" xfId="30067"/>
    <cellStyle name="40% - Accent4 6 4" xfId="918"/>
    <cellStyle name="40% - Accent4 6 4 2" xfId="2311"/>
    <cellStyle name="40% - Accent4 6 4 2 2" xfId="5195"/>
    <cellStyle name="40% - Accent4 6 4 2 2 2" xfId="10965"/>
    <cellStyle name="40% - Accent4 6 4 2 2 2 2" xfId="28622"/>
    <cellStyle name="40% - Accent4 6 4 2 2 2 2 2" xfId="51924"/>
    <cellStyle name="40% - Accent4 6 4 2 2 2 3" xfId="40328"/>
    <cellStyle name="40% - Accent4 6 4 2 2 3" xfId="15533"/>
    <cellStyle name="40% - Accent4 6 4 2 2 4" xfId="22850"/>
    <cellStyle name="40% - Accent4 6 4 2 2 4 2" xfId="46154"/>
    <cellStyle name="40% - Accent4 6 4 2 2 5" xfId="34558"/>
    <cellStyle name="40% - Accent4 6 4 2 3" xfId="8081"/>
    <cellStyle name="40% - Accent4 6 4 2 3 2" xfId="25738"/>
    <cellStyle name="40% - Accent4 6 4 2 3 2 2" xfId="49040"/>
    <cellStyle name="40% - Accent4 6 4 2 3 3" xfId="37444"/>
    <cellStyle name="40% - Accent4 6 4 2 4" xfId="15532"/>
    <cellStyle name="40% - Accent4 6 4 2 5" xfId="19966"/>
    <cellStyle name="40% - Accent4 6 4 2 5 2" xfId="43270"/>
    <cellStyle name="40% - Accent4 6 4 2 6" xfId="31674"/>
    <cellStyle name="40% - Accent4 6 4 3" xfId="3802"/>
    <cellStyle name="40% - Accent4 6 4 3 2" xfId="9572"/>
    <cellStyle name="40% - Accent4 6 4 3 2 2" xfId="27229"/>
    <cellStyle name="40% - Accent4 6 4 3 2 2 2" xfId="50531"/>
    <cellStyle name="40% - Accent4 6 4 3 2 3" xfId="38935"/>
    <cellStyle name="40% - Accent4 6 4 3 3" xfId="15534"/>
    <cellStyle name="40% - Accent4 6 4 3 4" xfId="21457"/>
    <cellStyle name="40% - Accent4 6 4 3 4 2" xfId="44761"/>
    <cellStyle name="40% - Accent4 6 4 3 5" xfId="33165"/>
    <cellStyle name="40% - Accent4 6 4 4" xfId="6688"/>
    <cellStyle name="40% - Accent4 6 4 4 2" xfId="24345"/>
    <cellStyle name="40% - Accent4 6 4 4 2 2" xfId="47647"/>
    <cellStyle name="40% - Accent4 6 4 4 3" xfId="36051"/>
    <cellStyle name="40% - Accent4 6 4 5" xfId="15531"/>
    <cellStyle name="40% - Accent4 6 4 6" xfId="18593"/>
    <cellStyle name="40% - Accent4 6 4 6 2" xfId="41976"/>
    <cellStyle name="40% - Accent4 6 4 7" xfId="30281"/>
    <cellStyle name="40% - Accent4 6 5" xfId="817"/>
    <cellStyle name="40% - Accent4 6 5 2" xfId="2210"/>
    <cellStyle name="40% - Accent4 6 5 2 2" xfId="5094"/>
    <cellStyle name="40% - Accent4 6 5 2 2 2" xfId="10864"/>
    <cellStyle name="40% - Accent4 6 5 2 2 2 2" xfId="28521"/>
    <cellStyle name="40% - Accent4 6 5 2 2 2 2 2" xfId="51823"/>
    <cellStyle name="40% - Accent4 6 5 2 2 2 3" xfId="40227"/>
    <cellStyle name="40% - Accent4 6 5 2 2 3" xfId="15537"/>
    <cellStyle name="40% - Accent4 6 5 2 2 4" xfId="22749"/>
    <cellStyle name="40% - Accent4 6 5 2 2 4 2" xfId="46053"/>
    <cellStyle name="40% - Accent4 6 5 2 2 5" xfId="34457"/>
    <cellStyle name="40% - Accent4 6 5 2 3" xfId="7980"/>
    <cellStyle name="40% - Accent4 6 5 2 3 2" xfId="25637"/>
    <cellStyle name="40% - Accent4 6 5 2 3 2 2" xfId="48939"/>
    <cellStyle name="40% - Accent4 6 5 2 3 3" xfId="37343"/>
    <cellStyle name="40% - Accent4 6 5 2 4" xfId="15536"/>
    <cellStyle name="40% - Accent4 6 5 2 5" xfId="19865"/>
    <cellStyle name="40% - Accent4 6 5 2 5 2" xfId="43169"/>
    <cellStyle name="40% - Accent4 6 5 2 6" xfId="31573"/>
    <cellStyle name="40% - Accent4 6 5 3" xfId="3701"/>
    <cellStyle name="40% - Accent4 6 5 3 2" xfId="9471"/>
    <cellStyle name="40% - Accent4 6 5 3 2 2" xfId="27128"/>
    <cellStyle name="40% - Accent4 6 5 3 2 2 2" xfId="50430"/>
    <cellStyle name="40% - Accent4 6 5 3 2 3" xfId="38834"/>
    <cellStyle name="40% - Accent4 6 5 3 3" xfId="15538"/>
    <cellStyle name="40% - Accent4 6 5 3 4" xfId="21356"/>
    <cellStyle name="40% - Accent4 6 5 3 4 2" xfId="44660"/>
    <cellStyle name="40% - Accent4 6 5 3 5" xfId="33064"/>
    <cellStyle name="40% - Accent4 6 5 4" xfId="6587"/>
    <cellStyle name="40% - Accent4 6 5 4 2" xfId="24244"/>
    <cellStyle name="40% - Accent4 6 5 4 2 2" xfId="47546"/>
    <cellStyle name="40% - Accent4 6 5 4 3" xfId="35950"/>
    <cellStyle name="40% - Accent4 6 5 5" xfId="15535"/>
    <cellStyle name="40% - Accent4 6 5 6" xfId="18694"/>
    <cellStyle name="40% - Accent4 6 5 6 2" xfId="42077"/>
    <cellStyle name="40% - Accent4 6 5 7" xfId="30180"/>
    <cellStyle name="40% - Accent4 6 6" xfId="1564"/>
    <cellStyle name="40% - Accent4 6 6 2" xfId="4448"/>
    <cellStyle name="40% - Accent4 6 6 2 2" xfId="10218"/>
    <cellStyle name="40% - Accent4 6 6 2 2 2" xfId="27875"/>
    <cellStyle name="40% - Accent4 6 6 2 2 2 2" xfId="51177"/>
    <cellStyle name="40% - Accent4 6 6 2 2 3" xfId="39581"/>
    <cellStyle name="40% - Accent4 6 6 2 3" xfId="15540"/>
    <cellStyle name="40% - Accent4 6 6 2 4" xfId="22103"/>
    <cellStyle name="40% - Accent4 6 6 2 4 2" xfId="45407"/>
    <cellStyle name="40% - Accent4 6 6 2 5" xfId="33811"/>
    <cellStyle name="40% - Accent4 6 6 3" xfId="7334"/>
    <cellStyle name="40% - Accent4 6 6 3 2" xfId="24991"/>
    <cellStyle name="40% - Accent4 6 6 3 2 2" xfId="48293"/>
    <cellStyle name="40% - Accent4 6 6 3 3" xfId="36697"/>
    <cellStyle name="40% - Accent4 6 6 4" xfId="15539"/>
    <cellStyle name="40% - Accent4 6 6 5" xfId="17947"/>
    <cellStyle name="40% - Accent4 6 6 5 2" xfId="41330"/>
    <cellStyle name="40% - Accent4 6 6 6" xfId="30927"/>
    <cellStyle name="40% - Accent4 6 7" xfId="3055"/>
    <cellStyle name="40% - Accent4 6 7 2" xfId="8825"/>
    <cellStyle name="40% - Accent4 6 7 2 2" xfId="26482"/>
    <cellStyle name="40% - Accent4 6 7 2 2 2" xfId="49784"/>
    <cellStyle name="40% - Accent4 6 7 2 3" xfId="38188"/>
    <cellStyle name="40% - Accent4 6 7 3" xfId="15541"/>
    <cellStyle name="40% - Accent4 6 7 4" xfId="20710"/>
    <cellStyle name="40% - Accent4 6 7 4 2" xfId="44014"/>
    <cellStyle name="40% - Accent4 6 7 5" xfId="32418"/>
    <cellStyle name="40% - Accent4 6 8" xfId="5941"/>
    <cellStyle name="40% - Accent4 6 8 2" xfId="23598"/>
    <cellStyle name="40% - Accent4 6 8 2 2" xfId="46900"/>
    <cellStyle name="40% - Accent4 6 8 3" xfId="35304"/>
    <cellStyle name="40% - Accent4 6 9" xfId="15514"/>
    <cellStyle name="40% - Accent4 7" xfId="159"/>
    <cellStyle name="40% - Accent4 7 10" xfId="19352"/>
    <cellStyle name="40% - Accent4 7 10 2" xfId="42709"/>
    <cellStyle name="40% - Accent4 7 11" xfId="29548"/>
    <cellStyle name="40% - Accent4 7 2" xfId="489"/>
    <cellStyle name="40% - Accent4 7 2 2" xfId="1222"/>
    <cellStyle name="40% - Accent4 7 2 2 2" xfId="2615"/>
    <cellStyle name="40% - Accent4 7 2 2 2 2" xfId="5499"/>
    <cellStyle name="40% - Accent4 7 2 2 2 2 2" xfId="11269"/>
    <cellStyle name="40% - Accent4 7 2 2 2 2 2 2" xfId="28926"/>
    <cellStyle name="40% - Accent4 7 2 2 2 2 2 2 2" xfId="52228"/>
    <cellStyle name="40% - Accent4 7 2 2 2 2 2 3" xfId="40632"/>
    <cellStyle name="40% - Accent4 7 2 2 2 2 3" xfId="15546"/>
    <cellStyle name="40% - Accent4 7 2 2 2 2 4" xfId="23154"/>
    <cellStyle name="40% - Accent4 7 2 2 2 2 4 2" xfId="46458"/>
    <cellStyle name="40% - Accent4 7 2 2 2 2 5" xfId="34862"/>
    <cellStyle name="40% - Accent4 7 2 2 2 3" xfId="8385"/>
    <cellStyle name="40% - Accent4 7 2 2 2 3 2" xfId="26042"/>
    <cellStyle name="40% - Accent4 7 2 2 2 3 2 2" xfId="49344"/>
    <cellStyle name="40% - Accent4 7 2 2 2 3 3" xfId="37748"/>
    <cellStyle name="40% - Accent4 7 2 2 2 4" xfId="15545"/>
    <cellStyle name="40% - Accent4 7 2 2 2 5" xfId="20270"/>
    <cellStyle name="40% - Accent4 7 2 2 2 5 2" xfId="43574"/>
    <cellStyle name="40% - Accent4 7 2 2 2 6" xfId="31978"/>
    <cellStyle name="40% - Accent4 7 2 2 3" xfId="4106"/>
    <cellStyle name="40% - Accent4 7 2 2 3 2" xfId="9876"/>
    <cellStyle name="40% - Accent4 7 2 2 3 2 2" xfId="27533"/>
    <cellStyle name="40% - Accent4 7 2 2 3 2 2 2" xfId="50835"/>
    <cellStyle name="40% - Accent4 7 2 2 3 2 3" xfId="39239"/>
    <cellStyle name="40% - Accent4 7 2 2 3 3" xfId="15547"/>
    <cellStyle name="40% - Accent4 7 2 2 3 4" xfId="21761"/>
    <cellStyle name="40% - Accent4 7 2 2 3 4 2" xfId="45065"/>
    <cellStyle name="40% - Accent4 7 2 2 3 5" xfId="33469"/>
    <cellStyle name="40% - Accent4 7 2 2 4" xfId="6992"/>
    <cellStyle name="40% - Accent4 7 2 2 4 2" xfId="24649"/>
    <cellStyle name="40% - Accent4 7 2 2 4 2 2" xfId="47951"/>
    <cellStyle name="40% - Accent4 7 2 2 4 3" xfId="36355"/>
    <cellStyle name="40% - Accent4 7 2 2 5" xfId="15544"/>
    <cellStyle name="40% - Accent4 7 2 2 6" xfId="18289"/>
    <cellStyle name="40% - Accent4 7 2 2 6 2" xfId="41672"/>
    <cellStyle name="40% - Accent4 7 2 2 7" xfId="30585"/>
    <cellStyle name="40% - Accent4 7 2 3" xfId="1882"/>
    <cellStyle name="40% - Accent4 7 2 3 2" xfId="4766"/>
    <cellStyle name="40% - Accent4 7 2 3 2 2" xfId="10536"/>
    <cellStyle name="40% - Accent4 7 2 3 2 2 2" xfId="28193"/>
    <cellStyle name="40% - Accent4 7 2 3 2 2 2 2" xfId="51495"/>
    <cellStyle name="40% - Accent4 7 2 3 2 2 3" xfId="39899"/>
    <cellStyle name="40% - Accent4 7 2 3 2 3" xfId="15549"/>
    <cellStyle name="40% - Accent4 7 2 3 2 4" xfId="22421"/>
    <cellStyle name="40% - Accent4 7 2 3 2 4 2" xfId="45725"/>
    <cellStyle name="40% - Accent4 7 2 3 2 5" xfId="34129"/>
    <cellStyle name="40% - Accent4 7 2 3 3" xfId="7652"/>
    <cellStyle name="40% - Accent4 7 2 3 3 2" xfId="25309"/>
    <cellStyle name="40% - Accent4 7 2 3 3 2 2" xfId="48611"/>
    <cellStyle name="40% - Accent4 7 2 3 3 3" xfId="37015"/>
    <cellStyle name="40% - Accent4 7 2 3 4" xfId="15548"/>
    <cellStyle name="40% - Accent4 7 2 3 5" xfId="19537"/>
    <cellStyle name="40% - Accent4 7 2 3 5 2" xfId="42841"/>
    <cellStyle name="40% - Accent4 7 2 3 6" xfId="31245"/>
    <cellStyle name="40% - Accent4 7 2 4" xfId="3373"/>
    <cellStyle name="40% - Accent4 7 2 4 2" xfId="9143"/>
    <cellStyle name="40% - Accent4 7 2 4 2 2" xfId="26800"/>
    <cellStyle name="40% - Accent4 7 2 4 2 2 2" xfId="50102"/>
    <cellStyle name="40% - Accent4 7 2 4 2 3" xfId="38506"/>
    <cellStyle name="40% - Accent4 7 2 4 3" xfId="15550"/>
    <cellStyle name="40% - Accent4 7 2 4 4" xfId="21028"/>
    <cellStyle name="40% - Accent4 7 2 4 4 2" xfId="44332"/>
    <cellStyle name="40% - Accent4 7 2 4 5" xfId="32736"/>
    <cellStyle name="40% - Accent4 7 2 5" xfId="6259"/>
    <cellStyle name="40% - Accent4 7 2 5 2" xfId="23916"/>
    <cellStyle name="40% - Accent4 7 2 5 2 2" xfId="47218"/>
    <cellStyle name="40% - Accent4 7 2 5 3" xfId="35622"/>
    <cellStyle name="40% - Accent4 7 2 6" xfId="15543"/>
    <cellStyle name="40% - Accent4 7 2 7" xfId="19022"/>
    <cellStyle name="40% - Accent4 7 2 7 2" xfId="42405"/>
    <cellStyle name="40% - Accent4 7 2 8" xfId="29852"/>
    <cellStyle name="40% - Accent4 7 3" xfId="718"/>
    <cellStyle name="40% - Accent4 7 3 2" xfId="1451"/>
    <cellStyle name="40% - Accent4 7 3 2 2" xfId="2844"/>
    <cellStyle name="40% - Accent4 7 3 2 2 2" xfId="5728"/>
    <cellStyle name="40% - Accent4 7 3 2 2 2 2" xfId="11498"/>
    <cellStyle name="40% - Accent4 7 3 2 2 2 2 2" xfId="29155"/>
    <cellStyle name="40% - Accent4 7 3 2 2 2 2 2 2" xfId="52457"/>
    <cellStyle name="40% - Accent4 7 3 2 2 2 2 3" xfId="40861"/>
    <cellStyle name="40% - Accent4 7 3 2 2 2 3" xfId="15554"/>
    <cellStyle name="40% - Accent4 7 3 2 2 2 4" xfId="23383"/>
    <cellStyle name="40% - Accent4 7 3 2 2 2 4 2" xfId="46687"/>
    <cellStyle name="40% - Accent4 7 3 2 2 2 5" xfId="35091"/>
    <cellStyle name="40% - Accent4 7 3 2 2 3" xfId="8614"/>
    <cellStyle name="40% - Accent4 7 3 2 2 3 2" xfId="26271"/>
    <cellStyle name="40% - Accent4 7 3 2 2 3 2 2" xfId="49573"/>
    <cellStyle name="40% - Accent4 7 3 2 2 3 3" xfId="37977"/>
    <cellStyle name="40% - Accent4 7 3 2 2 4" xfId="15553"/>
    <cellStyle name="40% - Accent4 7 3 2 2 5" xfId="20499"/>
    <cellStyle name="40% - Accent4 7 3 2 2 5 2" xfId="43803"/>
    <cellStyle name="40% - Accent4 7 3 2 2 6" xfId="32207"/>
    <cellStyle name="40% - Accent4 7 3 2 3" xfId="4335"/>
    <cellStyle name="40% - Accent4 7 3 2 3 2" xfId="10105"/>
    <cellStyle name="40% - Accent4 7 3 2 3 2 2" xfId="27762"/>
    <cellStyle name="40% - Accent4 7 3 2 3 2 2 2" xfId="51064"/>
    <cellStyle name="40% - Accent4 7 3 2 3 2 3" xfId="39468"/>
    <cellStyle name="40% - Accent4 7 3 2 3 3" xfId="15555"/>
    <cellStyle name="40% - Accent4 7 3 2 3 4" xfId="21990"/>
    <cellStyle name="40% - Accent4 7 3 2 3 4 2" xfId="45294"/>
    <cellStyle name="40% - Accent4 7 3 2 3 5" xfId="33698"/>
    <cellStyle name="40% - Accent4 7 3 2 4" xfId="7221"/>
    <cellStyle name="40% - Accent4 7 3 2 4 2" xfId="24878"/>
    <cellStyle name="40% - Accent4 7 3 2 4 2 2" xfId="48180"/>
    <cellStyle name="40% - Accent4 7 3 2 4 3" xfId="36584"/>
    <cellStyle name="40% - Accent4 7 3 2 5" xfId="15552"/>
    <cellStyle name="40% - Accent4 7 3 2 6" xfId="18060"/>
    <cellStyle name="40% - Accent4 7 3 2 6 2" xfId="41443"/>
    <cellStyle name="40% - Accent4 7 3 2 7" xfId="30814"/>
    <cellStyle name="40% - Accent4 7 3 3" xfId="2111"/>
    <cellStyle name="40% - Accent4 7 3 3 2" xfId="4995"/>
    <cellStyle name="40% - Accent4 7 3 3 2 2" xfId="10765"/>
    <cellStyle name="40% - Accent4 7 3 3 2 2 2" xfId="28422"/>
    <cellStyle name="40% - Accent4 7 3 3 2 2 2 2" xfId="51724"/>
    <cellStyle name="40% - Accent4 7 3 3 2 2 3" xfId="40128"/>
    <cellStyle name="40% - Accent4 7 3 3 2 3" xfId="15557"/>
    <cellStyle name="40% - Accent4 7 3 3 2 4" xfId="22650"/>
    <cellStyle name="40% - Accent4 7 3 3 2 4 2" xfId="45954"/>
    <cellStyle name="40% - Accent4 7 3 3 2 5" xfId="34358"/>
    <cellStyle name="40% - Accent4 7 3 3 3" xfId="7881"/>
    <cellStyle name="40% - Accent4 7 3 3 3 2" xfId="25538"/>
    <cellStyle name="40% - Accent4 7 3 3 3 2 2" xfId="48840"/>
    <cellStyle name="40% - Accent4 7 3 3 3 3" xfId="37244"/>
    <cellStyle name="40% - Accent4 7 3 3 4" xfId="15556"/>
    <cellStyle name="40% - Accent4 7 3 3 5" xfId="19766"/>
    <cellStyle name="40% - Accent4 7 3 3 5 2" xfId="43070"/>
    <cellStyle name="40% - Accent4 7 3 3 6" xfId="31474"/>
    <cellStyle name="40% - Accent4 7 3 4" xfId="3602"/>
    <cellStyle name="40% - Accent4 7 3 4 2" xfId="9372"/>
    <cellStyle name="40% - Accent4 7 3 4 2 2" xfId="27029"/>
    <cellStyle name="40% - Accent4 7 3 4 2 2 2" xfId="50331"/>
    <cellStyle name="40% - Accent4 7 3 4 2 3" xfId="38735"/>
    <cellStyle name="40% - Accent4 7 3 4 3" xfId="15558"/>
    <cellStyle name="40% - Accent4 7 3 4 4" xfId="21257"/>
    <cellStyle name="40% - Accent4 7 3 4 4 2" xfId="44561"/>
    <cellStyle name="40% - Accent4 7 3 4 5" xfId="32965"/>
    <cellStyle name="40% - Accent4 7 3 5" xfId="6488"/>
    <cellStyle name="40% - Accent4 7 3 5 2" xfId="24145"/>
    <cellStyle name="40% - Accent4 7 3 5 2 2" xfId="47447"/>
    <cellStyle name="40% - Accent4 7 3 5 3" xfId="35851"/>
    <cellStyle name="40% - Accent4 7 3 6" xfId="15551"/>
    <cellStyle name="40% - Accent4 7 3 7" xfId="18793"/>
    <cellStyle name="40% - Accent4 7 3 7 2" xfId="42176"/>
    <cellStyle name="40% - Accent4 7 3 8" xfId="30081"/>
    <cellStyle name="40% - Accent4 7 4" xfId="932"/>
    <cellStyle name="40% - Accent4 7 4 2" xfId="2325"/>
    <cellStyle name="40% - Accent4 7 4 2 2" xfId="5209"/>
    <cellStyle name="40% - Accent4 7 4 2 2 2" xfId="10979"/>
    <cellStyle name="40% - Accent4 7 4 2 2 2 2" xfId="28636"/>
    <cellStyle name="40% - Accent4 7 4 2 2 2 2 2" xfId="51938"/>
    <cellStyle name="40% - Accent4 7 4 2 2 2 3" xfId="40342"/>
    <cellStyle name="40% - Accent4 7 4 2 2 3" xfId="15561"/>
    <cellStyle name="40% - Accent4 7 4 2 2 4" xfId="22864"/>
    <cellStyle name="40% - Accent4 7 4 2 2 4 2" xfId="46168"/>
    <cellStyle name="40% - Accent4 7 4 2 2 5" xfId="34572"/>
    <cellStyle name="40% - Accent4 7 4 2 3" xfId="8095"/>
    <cellStyle name="40% - Accent4 7 4 2 3 2" xfId="25752"/>
    <cellStyle name="40% - Accent4 7 4 2 3 2 2" xfId="49054"/>
    <cellStyle name="40% - Accent4 7 4 2 3 3" xfId="37458"/>
    <cellStyle name="40% - Accent4 7 4 2 4" xfId="15560"/>
    <cellStyle name="40% - Accent4 7 4 2 5" xfId="19980"/>
    <cellStyle name="40% - Accent4 7 4 2 5 2" xfId="43284"/>
    <cellStyle name="40% - Accent4 7 4 2 6" xfId="31688"/>
    <cellStyle name="40% - Accent4 7 4 3" xfId="3816"/>
    <cellStyle name="40% - Accent4 7 4 3 2" xfId="9586"/>
    <cellStyle name="40% - Accent4 7 4 3 2 2" xfId="27243"/>
    <cellStyle name="40% - Accent4 7 4 3 2 2 2" xfId="50545"/>
    <cellStyle name="40% - Accent4 7 4 3 2 3" xfId="38949"/>
    <cellStyle name="40% - Accent4 7 4 3 3" xfId="15562"/>
    <cellStyle name="40% - Accent4 7 4 3 4" xfId="21471"/>
    <cellStyle name="40% - Accent4 7 4 3 4 2" xfId="44775"/>
    <cellStyle name="40% - Accent4 7 4 3 5" xfId="33179"/>
    <cellStyle name="40% - Accent4 7 4 4" xfId="6702"/>
    <cellStyle name="40% - Accent4 7 4 4 2" xfId="24359"/>
    <cellStyle name="40% - Accent4 7 4 4 2 2" xfId="47661"/>
    <cellStyle name="40% - Accent4 7 4 4 3" xfId="36065"/>
    <cellStyle name="40% - Accent4 7 4 5" xfId="15559"/>
    <cellStyle name="40% - Accent4 7 4 6" xfId="18579"/>
    <cellStyle name="40% - Accent4 7 4 6 2" xfId="41962"/>
    <cellStyle name="40% - Accent4 7 4 7" xfId="30295"/>
    <cellStyle name="40% - Accent4 7 5" xfId="831"/>
    <cellStyle name="40% - Accent4 7 5 2" xfId="2224"/>
    <cellStyle name="40% - Accent4 7 5 2 2" xfId="5108"/>
    <cellStyle name="40% - Accent4 7 5 2 2 2" xfId="10878"/>
    <cellStyle name="40% - Accent4 7 5 2 2 2 2" xfId="28535"/>
    <cellStyle name="40% - Accent4 7 5 2 2 2 2 2" xfId="51837"/>
    <cellStyle name="40% - Accent4 7 5 2 2 2 3" xfId="40241"/>
    <cellStyle name="40% - Accent4 7 5 2 2 3" xfId="15565"/>
    <cellStyle name="40% - Accent4 7 5 2 2 4" xfId="22763"/>
    <cellStyle name="40% - Accent4 7 5 2 2 4 2" xfId="46067"/>
    <cellStyle name="40% - Accent4 7 5 2 2 5" xfId="34471"/>
    <cellStyle name="40% - Accent4 7 5 2 3" xfId="7994"/>
    <cellStyle name="40% - Accent4 7 5 2 3 2" xfId="25651"/>
    <cellStyle name="40% - Accent4 7 5 2 3 2 2" xfId="48953"/>
    <cellStyle name="40% - Accent4 7 5 2 3 3" xfId="37357"/>
    <cellStyle name="40% - Accent4 7 5 2 4" xfId="15564"/>
    <cellStyle name="40% - Accent4 7 5 2 5" xfId="19879"/>
    <cellStyle name="40% - Accent4 7 5 2 5 2" xfId="43183"/>
    <cellStyle name="40% - Accent4 7 5 2 6" xfId="31587"/>
    <cellStyle name="40% - Accent4 7 5 3" xfId="3715"/>
    <cellStyle name="40% - Accent4 7 5 3 2" xfId="9485"/>
    <cellStyle name="40% - Accent4 7 5 3 2 2" xfId="27142"/>
    <cellStyle name="40% - Accent4 7 5 3 2 2 2" xfId="50444"/>
    <cellStyle name="40% - Accent4 7 5 3 2 3" xfId="38848"/>
    <cellStyle name="40% - Accent4 7 5 3 3" xfId="15566"/>
    <cellStyle name="40% - Accent4 7 5 3 4" xfId="21370"/>
    <cellStyle name="40% - Accent4 7 5 3 4 2" xfId="44674"/>
    <cellStyle name="40% - Accent4 7 5 3 5" xfId="33078"/>
    <cellStyle name="40% - Accent4 7 5 4" xfId="6601"/>
    <cellStyle name="40% - Accent4 7 5 4 2" xfId="24258"/>
    <cellStyle name="40% - Accent4 7 5 4 2 2" xfId="47560"/>
    <cellStyle name="40% - Accent4 7 5 4 3" xfId="35964"/>
    <cellStyle name="40% - Accent4 7 5 5" xfId="15563"/>
    <cellStyle name="40% - Accent4 7 5 6" xfId="18680"/>
    <cellStyle name="40% - Accent4 7 5 6 2" xfId="42063"/>
    <cellStyle name="40% - Accent4 7 5 7" xfId="30194"/>
    <cellStyle name="40% - Accent4 7 6" xfId="1578"/>
    <cellStyle name="40% - Accent4 7 6 2" xfId="4462"/>
    <cellStyle name="40% - Accent4 7 6 2 2" xfId="10232"/>
    <cellStyle name="40% - Accent4 7 6 2 2 2" xfId="27889"/>
    <cellStyle name="40% - Accent4 7 6 2 2 2 2" xfId="51191"/>
    <cellStyle name="40% - Accent4 7 6 2 2 3" xfId="39595"/>
    <cellStyle name="40% - Accent4 7 6 2 3" xfId="15568"/>
    <cellStyle name="40% - Accent4 7 6 2 4" xfId="22117"/>
    <cellStyle name="40% - Accent4 7 6 2 4 2" xfId="45421"/>
    <cellStyle name="40% - Accent4 7 6 2 5" xfId="33825"/>
    <cellStyle name="40% - Accent4 7 6 3" xfId="7348"/>
    <cellStyle name="40% - Accent4 7 6 3 2" xfId="25005"/>
    <cellStyle name="40% - Accent4 7 6 3 2 2" xfId="48307"/>
    <cellStyle name="40% - Accent4 7 6 3 3" xfId="36711"/>
    <cellStyle name="40% - Accent4 7 6 4" xfId="15567"/>
    <cellStyle name="40% - Accent4 7 6 5" xfId="17933"/>
    <cellStyle name="40% - Accent4 7 6 5 2" xfId="41316"/>
    <cellStyle name="40% - Accent4 7 6 6" xfId="30941"/>
    <cellStyle name="40% - Accent4 7 7" xfId="3069"/>
    <cellStyle name="40% - Accent4 7 7 2" xfId="8839"/>
    <cellStyle name="40% - Accent4 7 7 2 2" xfId="26496"/>
    <cellStyle name="40% - Accent4 7 7 2 2 2" xfId="49798"/>
    <cellStyle name="40% - Accent4 7 7 2 3" xfId="38202"/>
    <cellStyle name="40% - Accent4 7 7 3" xfId="15569"/>
    <cellStyle name="40% - Accent4 7 7 4" xfId="20724"/>
    <cellStyle name="40% - Accent4 7 7 4 2" xfId="44028"/>
    <cellStyle name="40% - Accent4 7 7 5" xfId="32432"/>
    <cellStyle name="40% - Accent4 7 8" xfId="5955"/>
    <cellStyle name="40% - Accent4 7 8 2" xfId="23612"/>
    <cellStyle name="40% - Accent4 7 8 2 2" xfId="46914"/>
    <cellStyle name="40% - Accent4 7 8 3" xfId="35318"/>
    <cellStyle name="40% - Accent4 7 9" xfId="15542"/>
    <cellStyle name="40% - Accent4 8" xfId="451"/>
    <cellStyle name="40% - Accent4 8 2" xfId="732"/>
    <cellStyle name="40% - Accent4 8 2 2" xfId="1465"/>
    <cellStyle name="40% - Accent4 8 2 2 2" xfId="2858"/>
    <cellStyle name="40% - Accent4 8 2 2 2 2" xfId="5742"/>
    <cellStyle name="40% - Accent4 8 2 2 2 2 2" xfId="11512"/>
    <cellStyle name="40% - Accent4 8 2 2 2 2 2 2" xfId="29169"/>
    <cellStyle name="40% - Accent4 8 2 2 2 2 2 2 2" xfId="52471"/>
    <cellStyle name="40% - Accent4 8 2 2 2 2 2 3" xfId="40875"/>
    <cellStyle name="40% - Accent4 8 2 2 2 2 3" xfId="15574"/>
    <cellStyle name="40% - Accent4 8 2 2 2 2 4" xfId="23397"/>
    <cellStyle name="40% - Accent4 8 2 2 2 2 4 2" xfId="46701"/>
    <cellStyle name="40% - Accent4 8 2 2 2 2 5" xfId="35105"/>
    <cellStyle name="40% - Accent4 8 2 2 2 3" xfId="8628"/>
    <cellStyle name="40% - Accent4 8 2 2 2 3 2" xfId="26285"/>
    <cellStyle name="40% - Accent4 8 2 2 2 3 2 2" xfId="49587"/>
    <cellStyle name="40% - Accent4 8 2 2 2 3 3" xfId="37991"/>
    <cellStyle name="40% - Accent4 8 2 2 2 4" xfId="15573"/>
    <cellStyle name="40% - Accent4 8 2 2 2 5" xfId="20513"/>
    <cellStyle name="40% - Accent4 8 2 2 2 5 2" xfId="43817"/>
    <cellStyle name="40% - Accent4 8 2 2 2 6" xfId="32221"/>
    <cellStyle name="40% - Accent4 8 2 2 3" xfId="4349"/>
    <cellStyle name="40% - Accent4 8 2 2 3 2" xfId="10119"/>
    <cellStyle name="40% - Accent4 8 2 2 3 2 2" xfId="27776"/>
    <cellStyle name="40% - Accent4 8 2 2 3 2 2 2" xfId="51078"/>
    <cellStyle name="40% - Accent4 8 2 2 3 2 3" xfId="39482"/>
    <cellStyle name="40% - Accent4 8 2 2 3 3" xfId="15575"/>
    <cellStyle name="40% - Accent4 8 2 2 3 4" xfId="22004"/>
    <cellStyle name="40% - Accent4 8 2 2 3 4 2" xfId="45308"/>
    <cellStyle name="40% - Accent4 8 2 2 3 5" xfId="33712"/>
    <cellStyle name="40% - Accent4 8 2 2 4" xfId="7235"/>
    <cellStyle name="40% - Accent4 8 2 2 4 2" xfId="24892"/>
    <cellStyle name="40% - Accent4 8 2 2 4 2 2" xfId="48194"/>
    <cellStyle name="40% - Accent4 8 2 2 4 3" xfId="36598"/>
    <cellStyle name="40% - Accent4 8 2 2 5" xfId="15572"/>
    <cellStyle name="40% - Accent4 8 2 2 6" xfId="18046"/>
    <cellStyle name="40% - Accent4 8 2 2 6 2" xfId="41429"/>
    <cellStyle name="40% - Accent4 8 2 2 7" xfId="30828"/>
    <cellStyle name="40% - Accent4 8 2 3" xfId="2125"/>
    <cellStyle name="40% - Accent4 8 2 3 2" xfId="5009"/>
    <cellStyle name="40% - Accent4 8 2 3 2 2" xfId="10779"/>
    <cellStyle name="40% - Accent4 8 2 3 2 2 2" xfId="28436"/>
    <cellStyle name="40% - Accent4 8 2 3 2 2 2 2" xfId="51738"/>
    <cellStyle name="40% - Accent4 8 2 3 2 2 3" xfId="40142"/>
    <cellStyle name="40% - Accent4 8 2 3 2 3" xfId="15577"/>
    <cellStyle name="40% - Accent4 8 2 3 2 4" xfId="22664"/>
    <cellStyle name="40% - Accent4 8 2 3 2 4 2" xfId="45968"/>
    <cellStyle name="40% - Accent4 8 2 3 2 5" xfId="34372"/>
    <cellStyle name="40% - Accent4 8 2 3 3" xfId="7895"/>
    <cellStyle name="40% - Accent4 8 2 3 3 2" xfId="25552"/>
    <cellStyle name="40% - Accent4 8 2 3 3 2 2" xfId="48854"/>
    <cellStyle name="40% - Accent4 8 2 3 3 3" xfId="37258"/>
    <cellStyle name="40% - Accent4 8 2 3 4" xfId="15576"/>
    <cellStyle name="40% - Accent4 8 2 3 5" xfId="19780"/>
    <cellStyle name="40% - Accent4 8 2 3 5 2" xfId="43084"/>
    <cellStyle name="40% - Accent4 8 2 3 6" xfId="31488"/>
    <cellStyle name="40% - Accent4 8 2 4" xfId="3616"/>
    <cellStyle name="40% - Accent4 8 2 4 2" xfId="9386"/>
    <cellStyle name="40% - Accent4 8 2 4 2 2" xfId="27043"/>
    <cellStyle name="40% - Accent4 8 2 4 2 2 2" xfId="50345"/>
    <cellStyle name="40% - Accent4 8 2 4 2 3" xfId="38749"/>
    <cellStyle name="40% - Accent4 8 2 4 3" xfId="15578"/>
    <cellStyle name="40% - Accent4 8 2 4 4" xfId="21271"/>
    <cellStyle name="40% - Accent4 8 2 4 4 2" xfId="44575"/>
    <cellStyle name="40% - Accent4 8 2 4 5" xfId="32979"/>
    <cellStyle name="40% - Accent4 8 2 5" xfId="6502"/>
    <cellStyle name="40% - Accent4 8 2 5 2" xfId="24159"/>
    <cellStyle name="40% - Accent4 8 2 5 2 2" xfId="47461"/>
    <cellStyle name="40% - Accent4 8 2 5 3" xfId="35865"/>
    <cellStyle name="40% - Accent4 8 2 6" xfId="15571"/>
    <cellStyle name="40% - Accent4 8 2 7" xfId="18779"/>
    <cellStyle name="40% - Accent4 8 2 7 2" xfId="42162"/>
    <cellStyle name="40% - Accent4 8 2 8" xfId="30095"/>
    <cellStyle name="40% - Accent4 8 3" xfId="845"/>
    <cellStyle name="40% - Accent4 8 3 2" xfId="2238"/>
    <cellStyle name="40% - Accent4 8 3 2 2" xfId="5122"/>
    <cellStyle name="40% - Accent4 8 3 2 2 2" xfId="10892"/>
    <cellStyle name="40% - Accent4 8 3 2 2 2 2" xfId="28549"/>
    <cellStyle name="40% - Accent4 8 3 2 2 2 2 2" xfId="51851"/>
    <cellStyle name="40% - Accent4 8 3 2 2 2 3" xfId="40255"/>
    <cellStyle name="40% - Accent4 8 3 2 2 3" xfId="15581"/>
    <cellStyle name="40% - Accent4 8 3 2 2 4" xfId="22777"/>
    <cellStyle name="40% - Accent4 8 3 2 2 4 2" xfId="46081"/>
    <cellStyle name="40% - Accent4 8 3 2 2 5" xfId="34485"/>
    <cellStyle name="40% - Accent4 8 3 2 3" xfId="8008"/>
    <cellStyle name="40% - Accent4 8 3 2 3 2" xfId="25665"/>
    <cellStyle name="40% - Accent4 8 3 2 3 2 2" xfId="48967"/>
    <cellStyle name="40% - Accent4 8 3 2 3 3" xfId="37371"/>
    <cellStyle name="40% - Accent4 8 3 2 4" xfId="15580"/>
    <cellStyle name="40% - Accent4 8 3 2 5" xfId="19893"/>
    <cellStyle name="40% - Accent4 8 3 2 5 2" xfId="43197"/>
    <cellStyle name="40% - Accent4 8 3 2 6" xfId="31601"/>
    <cellStyle name="40% - Accent4 8 3 3" xfId="3729"/>
    <cellStyle name="40% - Accent4 8 3 3 2" xfId="9499"/>
    <cellStyle name="40% - Accent4 8 3 3 2 2" xfId="27156"/>
    <cellStyle name="40% - Accent4 8 3 3 2 2 2" xfId="50458"/>
    <cellStyle name="40% - Accent4 8 3 3 2 3" xfId="38862"/>
    <cellStyle name="40% - Accent4 8 3 3 3" xfId="15582"/>
    <cellStyle name="40% - Accent4 8 3 3 4" xfId="21384"/>
    <cellStyle name="40% - Accent4 8 3 3 4 2" xfId="44688"/>
    <cellStyle name="40% - Accent4 8 3 3 5" xfId="33092"/>
    <cellStyle name="40% - Accent4 8 3 4" xfId="6615"/>
    <cellStyle name="40% - Accent4 8 3 4 2" xfId="24272"/>
    <cellStyle name="40% - Accent4 8 3 4 2 2" xfId="47574"/>
    <cellStyle name="40% - Accent4 8 3 4 3" xfId="35978"/>
    <cellStyle name="40% - Accent4 8 3 5" xfId="15579"/>
    <cellStyle name="40% - Accent4 8 3 6" xfId="18666"/>
    <cellStyle name="40% - Accent4 8 3 6 2" xfId="42049"/>
    <cellStyle name="40% - Accent4 8 3 7" xfId="30208"/>
    <cellStyle name="40% - Accent4 8 4" xfId="1844"/>
    <cellStyle name="40% - Accent4 8 4 2" xfId="4728"/>
    <cellStyle name="40% - Accent4 8 4 2 2" xfId="10498"/>
    <cellStyle name="40% - Accent4 8 4 2 2 2" xfId="28155"/>
    <cellStyle name="40% - Accent4 8 4 2 2 2 2" xfId="51457"/>
    <cellStyle name="40% - Accent4 8 4 2 2 3" xfId="39861"/>
    <cellStyle name="40% - Accent4 8 4 2 3" xfId="15584"/>
    <cellStyle name="40% - Accent4 8 4 2 4" xfId="22383"/>
    <cellStyle name="40% - Accent4 8 4 2 4 2" xfId="45687"/>
    <cellStyle name="40% - Accent4 8 4 2 5" xfId="34091"/>
    <cellStyle name="40% - Accent4 8 4 3" xfId="7614"/>
    <cellStyle name="40% - Accent4 8 4 3 2" xfId="25271"/>
    <cellStyle name="40% - Accent4 8 4 3 2 2" xfId="48573"/>
    <cellStyle name="40% - Accent4 8 4 3 3" xfId="36977"/>
    <cellStyle name="40% - Accent4 8 4 4" xfId="15583"/>
    <cellStyle name="40% - Accent4 8 4 5" xfId="17667"/>
    <cellStyle name="40% - Accent4 8 4 5 2" xfId="41050"/>
    <cellStyle name="40% - Accent4 8 4 6" xfId="31207"/>
    <cellStyle name="40% - Accent4 8 5" xfId="3335"/>
    <cellStyle name="40% - Accent4 8 5 2" xfId="9105"/>
    <cellStyle name="40% - Accent4 8 5 2 2" xfId="26762"/>
    <cellStyle name="40% - Accent4 8 5 2 2 2" xfId="50064"/>
    <cellStyle name="40% - Accent4 8 5 2 3" xfId="38468"/>
    <cellStyle name="40% - Accent4 8 5 3" xfId="15585"/>
    <cellStyle name="40% - Accent4 8 5 4" xfId="20990"/>
    <cellStyle name="40% - Accent4 8 5 4 2" xfId="44294"/>
    <cellStyle name="40% - Accent4 8 5 5" xfId="32698"/>
    <cellStyle name="40% - Accent4 8 6" xfId="6221"/>
    <cellStyle name="40% - Accent4 8 6 2" xfId="23878"/>
    <cellStyle name="40% - Accent4 8 6 2 2" xfId="47180"/>
    <cellStyle name="40% - Accent4 8 6 3" xfId="35584"/>
    <cellStyle name="40% - Accent4 8 7" xfId="15570"/>
    <cellStyle name="40% - Accent4 8 8" xfId="19060"/>
    <cellStyle name="40% - Accent4 8 8 2" xfId="42443"/>
    <cellStyle name="40% - Accent4 8 9" xfId="29814"/>
    <cellStyle name="40% - Accent4 9" xfId="631"/>
    <cellStyle name="40% - Accent4 9 2" xfId="1364"/>
    <cellStyle name="40% - Accent4 9 2 2" xfId="2757"/>
    <cellStyle name="40% - Accent4 9 2 2 2" xfId="5641"/>
    <cellStyle name="40% - Accent4 9 2 2 2 2" xfId="11411"/>
    <cellStyle name="40% - Accent4 9 2 2 2 2 2" xfId="29068"/>
    <cellStyle name="40% - Accent4 9 2 2 2 2 2 2" xfId="52370"/>
    <cellStyle name="40% - Accent4 9 2 2 2 2 3" xfId="40774"/>
    <cellStyle name="40% - Accent4 9 2 2 2 3" xfId="15589"/>
    <cellStyle name="40% - Accent4 9 2 2 2 4" xfId="23296"/>
    <cellStyle name="40% - Accent4 9 2 2 2 4 2" xfId="46600"/>
    <cellStyle name="40% - Accent4 9 2 2 2 5" xfId="35004"/>
    <cellStyle name="40% - Accent4 9 2 2 3" xfId="8527"/>
    <cellStyle name="40% - Accent4 9 2 2 3 2" xfId="26184"/>
    <cellStyle name="40% - Accent4 9 2 2 3 2 2" xfId="49486"/>
    <cellStyle name="40% - Accent4 9 2 2 3 3" xfId="37890"/>
    <cellStyle name="40% - Accent4 9 2 2 4" xfId="15588"/>
    <cellStyle name="40% - Accent4 9 2 2 5" xfId="20412"/>
    <cellStyle name="40% - Accent4 9 2 2 5 2" xfId="43716"/>
    <cellStyle name="40% - Accent4 9 2 2 6" xfId="32120"/>
    <cellStyle name="40% - Accent4 9 2 3" xfId="4248"/>
    <cellStyle name="40% - Accent4 9 2 3 2" xfId="10018"/>
    <cellStyle name="40% - Accent4 9 2 3 2 2" xfId="27675"/>
    <cellStyle name="40% - Accent4 9 2 3 2 2 2" xfId="50977"/>
    <cellStyle name="40% - Accent4 9 2 3 2 3" xfId="39381"/>
    <cellStyle name="40% - Accent4 9 2 3 3" xfId="15590"/>
    <cellStyle name="40% - Accent4 9 2 3 4" xfId="21903"/>
    <cellStyle name="40% - Accent4 9 2 3 4 2" xfId="45207"/>
    <cellStyle name="40% - Accent4 9 2 3 5" xfId="33611"/>
    <cellStyle name="40% - Accent4 9 2 4" xfId="7134"/>
    <cellStyle name="40% - Accent4 9 2 4 2" xfId="24791"/>
    <cellStyle name="40% - Accent4 9 2 4 2 2" xfId="48093"/>
    <cellStyle name="40% - Accent4 9 2 4 3" xfId="36497"/>
    <cellStyle name="40% - Accent4 9 2 5" xfId="15587"/>
    <cellStyle name="40% - Accent4 9 2 6" xfId="18147"/>
    <cellStyle name="40% - Accent4 9 2 6 2" xfId="41530"/>
    <cellStyle name="40% - Accent4 9 2 7" xfId="30727"/>
    <cellStyle name="40% - Accent4 9 3" xfId="2024"/>
    <cellStyle name="40% - Accent4 9 3 2" xfId="4908"/>
    <cellStyle name="40% - Accent4 9 3 2 2" xfId="10678"/>
    <cellStyle name="40% - Accent4 9 3 2 2 2" xfId="28335"/>
    <cellStyle name="40% - Accent4 9 3 2 2 2 2" xfId="51637"/>
    <cellStyle name="40% - Accent4 9 3 2 2 3" xfId="40041"/>
    <cellStyle name="40% - Accent4 9 3 2 3" xfId="15592"/>
    <cellStyle name="40% - Accent4 9 3 2 4" xfId="22563"/>
    <cellStyle name="40% - Accent4 9 3 2 4 2" xfId="45867"/>
    <cellStyle name="40% - Accent4 9 3 2 5" xfId="34271"/>
    <cellStyle name="40% - Accent4 9 3 3" xfId="7794"/>
    <cellStyle name="40% - Accent4 9 3 3 2" xfId="25451"/>
    <cellStyle name="40% - Accent4 9 3 3 2 2" xfId="48753"/>
    <cellStyle name="40% - Accent4 9 3 3 3" xfId="37157"/>
    <cellStyle name="40% - Accent4 9 3 4" xfId="15591"/>
    <cellStyle name="40% - Accent4 9 3 5" xfId="19679"/>
    <cellStyle name="40% - Accent4 9 3 5 2" xfId="42983"/>
    <cellStyle name="40% - Accent4 9 3 6" xfId="31387"/>
    <cellStyle name="40% - Accent4 9 4" xfId="3515"/>
    <cellStyle name="40% - Accent4 9 4 2" xfId="9285"/>
    <cellStyle name="40% - Accent4 9 4 2 2" xfId="26942"/>
    <cellStyle name="40% - Accent4 9 4 2 2 2" xfId="50244"/>
    <cellStyle name="40% - Accent4 9 4 2 3" xfId="38648"/>
    <cellStyle name="40% - Accent4 9 4 3" xfId="15593"/>
    <cellStyle name="40% - Accent4 9 4 4" xfId="21170"/>
    <cellStyle name="40% - Accent4 9 4 4 2" xfId="44474"/>
    <cellStyle name="40% - Accent4 9 4 5" xfId="32878"/>
    <cellStyle name="40% - Accent4 9 5" xfId="6401"/>
    <cellStyle name="40% - Accent4 9 5 2" xfId="24058"/>
    <cellStyle name="40% - Accent4 9 5 2 2" xfId="47360"/>
    <cellStyle name="40% - Accent4 9 5 3" xfId="35764"/>
    <cellStyle name="40% - Accent4 9 6" xfId="15586"/>
    <cellStyle name="40% - Accent4 9 7" xfId="18880"/>
    <cellStyle name="40% - Accent4 9 7 2" xfId="42263"/>
    <cellStyle name="40% - Accent4 9 8" xfId="29994"/>
    <cellStyle name="40% - Accent5" xfId="37" builtinId="47" customBuiltin="1"/>
    <cellStyle name="40% - Accent5 10" xfId="746"/>
    <cellStyle name="40% - Accent5 10 2" xfId="2139"/>
    <cellStyle name="40% - Accent5 10 2 2" xfId="5023"/>
    <cellStyle name="40% - Accent5 10 2 2 2" xfId="10793"/>
    <cellStyle name="40% - Accent5 10 2 2 2 2" xfId="28450"/>
    <cellStyle name="40% - Accent5 10 2 2 2 2 2" xfId="51752"/>
    <cellStyle name="40% - Accent5 10 2 2 2 3" xfId="40156"/>
    <cellStyle name="40% - Accent5 10 2 2 3" xfId="15597"/>
    <cellStyle name="40% - Accent5 10 2 2 4" xfId="22678"/>
    <cellStyle name="40% - Accent5 10 2 2 4 2" xfId="45982"/>
    <cellStyle name="40% - Accent5 10 2 2 5" xfId="34386"/>
    <cellStyle name="40% - Accent5 10 2 3" xfId="7909"/>
    <cellStyle name="40% - Accent5 10 2 3 2" xfId="25566"/>
    <cellStyle name="40% - Accent5 10 2 3 2 2" xfId="48868"/>
    <cellStyle name="40% - Accent5 10 2 3 3" xfId="37272"/>
    <cellStyle name="40% - Accent5 10 2 4" xfId="15596"/>
    <cellStyle name="40% - Accent5 10 2 5" xfId="19794"/>
    <cellStyle name="40% - Accent5 10 2 5 2" xfId="43098"/>
    <cellStyle name="40% - Accent5 10 2 6" xfId="31502"/>
    <cellStyle name="40% - Accent5 10 3" xfId="3630"/>
    <cellStyle name="40% - Accent5 10 3 2" xfId="9400"/>
    <cellStyle name="40% - Accent5 10 3 2 2" xfId="27057"/>
    <cellStyle name="40% - Accent5 10 3 2 2 2" xfId="50359"/>
    <cellStyle name="40% - Accent5 10 3 2 3" xfId="38763"/>
    <cellStyle name="40% - Accent5 10 3 3" xfId="15598"/>
    <cellStyle name="40% - Accent5 10 3 4" xfId="21285"/>
    <cellStyle name="40% - Accent5 10 3 4 2" xfId="44589"/>
    <cellStyle name="40% - Accent5 10 3 5" xfId="32993"/>
    <cellStyle name="40% - Accent5 10 4" xfId="6516"/>
    <cellStyle name="40% - Accent5 10 4 2" xfId="24173"/>
    <cellStyle name="40% - Accent5 10 4 2 2" xfId="47475"/>
    <cellStyle name="40% - Accent5 10 4 3" xfId="35879"/>
    <cellStyle name="40% - Accent5 10 5" xfId="15595"/>
    <cellStyle name="40% - Accent5 10 6" xfId="18765"/>
    <cellStyle name="40% - Accent5 10 6 2" xfId="42148"/>
    <cellStyle name="40% - Accent5 10 7" xfId="30109"/>
    <cellStyle name="40% - Accent5 11" xfId="1481"/>
    <cellStyle name="40% - Accent5 11 2" xfId="2874"/>
    <cellStyle name="40% - Accent5 11 2 2" xfId="5758"/>
    <cellStyle name="40% - Accent5 11 2 2 2" xfId="11528"/>
    <cellStyle name="40% - Accent5 11 2 2 2 2" xfId="29185"/>
    <cellStyle name="40% - Accent5 11 2 2 2 2 2" xfId="52487"/>
    <cellStyle name="40% - Accent5 11 2 2 2 3" xfId="40891"/>
    <cellStyle name="40% - Accent5 11 2 2 3" xfId="15601"/>
    <cellStyle name="40% - Accent5 11 2 2 4" xfId="23413"/>
    <cellStyle name="40% - Accent5 11 2 2 4 2" xfId="46717"/>
    <cellStyle name="40% - Accent5 11 2 2 5" xfId="35121"/>
    <cellStyle name="40% - Accent5 11 2 3" xfId="8644"/>
    <cellStyle name="40% - Accent5 11 2 3 2" xfId="26301"/>
    <cellStyle name="40% - Accent5 11 2 3 2 2" xfId="49603"/>
    <cellStyle name="40% - Accent5 11 2 3 3" xfId="38007"/>
    <cellStyle name="40% - Accent5 11 2 4" xfId="15600"/>
    <cellStyle name="40% - Accent5 11 2 5" xfId="20529"/>
    <cellStyle name="40% - Accent5 11 2 5 2" xfId="43833"/>
    <cellStyle name="40% - Accent5 11 2 6" xfId="32237"/>
    <cellStyle name="40% - Accent5 11 3" xfId="4365"/>
    <cellStyle name="40% - Accent5 11 3 2" xfId="10135"/>
    <cellStyle name="40% - Accent5 11 3 2 2" xfId="27792"/>
    <cellStyle name="40% - Accent5 11 3 2 2 2" xfId="51094"/>
    <cellStyle name="40% - Accent5 11 3 2 3" xfId="39498"/>
    <cellStyle name="40% - Accent5 11 3 3" xfId="15602"/>
    <cellStyle name="40% - Accent5 11 3 4" xfId="22020"/>
    <cellStyle name="40% - Accent5 11 3 4 2" xfId="45324"/>
    <cellStyle name="40% - Accent5 11 3 5" xfId="33728"/>
    <cellStyle name="40% - Accent5 11 4" xfId="7251"/>
    <cellStyle name="40% - Accent5 11 4 2" xfId="24908"/>
    <cellStyle name="40% - Accent5 11 4 2 2" xfId="48210"/>
    <cellStyle name="40% - Accent5 11 4 3" xfId="36614"/>
    <cellStyle name="40% - Accent5 11 5" xfId="15599"/>
    <cellStyle name="40% - Accent5 11 6" xfId="18030"/>
    <cellStyle name="40% - Accent5 11 6 2" xfId="41413"/>
    <cellStyle name="40% - Accent5 11 7" xfId="30844"/>
    <cellStyle name="40% - Accent5 12" xfId="2888"/>
    <cellStyle name="40% - Accent5 12 2" xfId="5772"/>
    <cellStyle name="40% - Accent5 12 2 2" xfId="11542"/>
    <cellStyle name="40% - Accent5 12 2 2 2" xfId="29199"/>
    <cellStyle name="40% - Accent5 12 2 2 2 2" xfId="52501"/>
    <cellStyle name="40% - Accent5 12 2 2 3" xfId="40905"/>
    <cellStyle name="40% - Accent5 12 2 3" xfId="15604"/>
    <cellStyle name="40% - Accent5 12 2 4" xfId="23427"/>
    <cellStyle name="40% - Accent5 12 2 4 2" xfId="46731"/>
    <cellStyle name="40% - Accent5 12 2 5" xfId="35135"/>
    <cellStyle name="40% - Accent5 12 3" xfId="8658"/>
    <cellStyle name="40% - Accent5 12 3 2" xfId="26315"/>
    <cellStyle name="40% - Accent5 12 3 2 2" xfId="49617"/>
    <cellStyle name="40% - Accent5 12 3 3" xfId="38021"/>
    <cellStyle name="40% - Accent5 12 4" xfId="15603"/>
    <cellStyle name="40% - Accent5 12 5" xfId="20543"/>
    <cellStyle name="40% - Accent5 12 5 2" xfId="43847"/>
    <cellStyle name="40% - Accent5 12 6" xfId="32251"/>
    <cellStyle name="40% - Accent5 13" xfId="2902"/>
    <cellStyle name="40% - Accent5 13 2" xfId="5786"/>
    <cellStyle name="40% - Accent5 13 2 2" xfId="11556"/>
    <cellStyle name="40% - Accent5 13 2 2 2" xfId="29213"/>
    <cellStyle name="40% - Accent5 13 2 2 2 2" xfId="52515"/>
    <cellStyle name="40% - Accent5 13 2 2 3" xfId="40919"/>
    <cellStyle name="40% - Accent5 13 2 3" xfId="15606"/>
    <cellStyle name="40% - Accent5 13 2 4" xfId="23441"/>
    <cellStyle name="40% - Accent5 13 2 4 2" xfId="46745"/>
    <cellStyle name="40% - Accent5 13 2 5" xfId="35149"/>
    <cellStyle name="40% - Accent5 13 3" xfId="8672"/>
    <cellStyle name="40% - Accent5 13 3 2" xfId="26329"/>
    <cellStyle name="40% - Accent5 13 3 2 2" xfId="49631"/>
    <cellStyle name="40% - Accent5 13 3 3" xfId="38035"/>
    <cellStyle name="40% - Accent5 13 4" xfId="15605"/>
    <cellStyle name="40% - Accent5 13 5" xfId="20557"/>
    <cellStyle name="40% - Accent5 13 5 2" xfId="43861"/>
    <cellStyle name="40% - Accent5 13 6" xfId="32265"/>
    <cellStyle name="40% - Accent5 14" xfId="2916"/>
    <cellStyle name="40% - Accent5 14 2" xfId="5800"/>
    <cellStyle name="40% - Accent5 14 2 2" xfId="11570"/>
    <cellStyle name="40% - Accent5 14 2 2 2" xfId="29227"/>
    <cellStyle name="40% - Accent5 14 2 2 2 2" xfId="52529"/>
    <cellStyle name="40% - Accent5 14 2 2 3" xfId="40933"/>
    <cellStyle name="40% - Accent5 14 2 3" xfId="15608"/>
    <cellStyle name="40% - Accent5 14 2 4" xfId="23455"/>
    <cellStyle name="40% - Accent5 14 2 4 2" xfId="46759"/>
    <cellStyle name="40% - Accent5 14 2 5" xfId="35163"/>
    <cellStyle name="40% - Accent5 14 3" xfId="8686"/>
    <cellStyle name="40% - Accent5 14 3 2" xfId="26343"/>
    <cellStyle name="40% - Accent5 14 3 2 2" xfId="49645"/>
    <cellStyle name="40% - Accent5 14 3 3" xfId="38049"/>
    <cellStyle name="40% - Accent5 14 4" xfId="15607"/>
    <cellStyle name="40% - Accent5 14 5" xfId="20571"/>
    <cellStyle name="40% - Accent5 14 5 2" xfId="43875"/>
    <cellStyle name="40% - Accent5 14 6" xfId="32279"/>
    <cellStyle name="40% - Accent5 15" xfId="2930"/>
    <cellStyle name="40% - Accent5 15 2" xfId="5814"/>
    <cellStyle name="40% - Accent5 15 2 2" xfId="11584"/>
    <cellStyle name="40% - Accent5 15 2 2 2" xfId="29241"/>
    <cellStyle name="40% - Accent5 15 2 2 2 2" xfId="52543"/>
    <cellStyle name="40% - Accent5 15 2 2 3" xfId="40947"/>
    <cellStyle name="40% - Accent5 15 2 3" xfId="15610"/>
    <cellStyle name="40% - Accent5 15 2 4" xfId="23469"/>
    <cellStyle name="40% - Accent5 15 2 4 2" xfId="46773"/>
    <cellStyle name="40% - Accent5 15 2 5" xfId="35177"/>
    <cellStyle name="40% - Accent5 15 3" xfId="8700"/>
    <cellStyle name="40% - Accent5 15 3 2" xfId="26357"/>
    <cellStyle name="40% - Accent5 15 3 2 2" xfId="49659"/>
    <cellStyle name="40% - Accent5 15 3 3" xfId="38063"/>
    <cellStyle name="40% - Accent5 15 4" xfId="15609"/>
    <cellStyle name="40% - Accent5 15 5" xfId="20585"/>
    <cellStyle name="40% - Accent5 15 5 2" xfId="43889"/>
    <cellStyle name="40% - Accent5 15 6" xfId="32293"/>
    <cellStyle name="40% - Accent5 16" xfId="1493"/>
    <cellStyle name="40% - Accent5 16 2" xfId="4377"/>
    <cellStyle name="40% - Accent5 16 2 2" xfId="10147"/>
    <cellStyle name="40% - Accent5 16 2 2 2" xfId="27804"/>
    <cellStyle name="40% - Accent5 16 2 2 2 2" xfId="51106"/>
    <cellStyle name="40% - Accent5 16 2 2 3" xfId="39510"/>
    <cellStyle name="40% - Accent5 16 2 3" xfId="15612"/>
    <cellStyle name="40% - Accent5 16 2 4" xfId="22032"/>
    <cellStyle name="40% - Accent5 16 2 4 2" xfId="45336"/>
    <cellStyle name="40% - Accent5 16 2 5" xfId="33740"/>
    <cellStyle name="40% - Accent5 16 3" xfId="7263"/>
    <cellStyle name="40% - Accent5 16 3 2" xfId="24920"/>
    <cellStyle name="40% - Accent5 16 3 2 2" xfId="48222"/>
    <cellStyle name="40% - Accent5 16 3 3" xfId="36626"/>
    <cellStyle name="40% - Accent5 16 4" xfId="15611"/>
    <cellStyle name="40% - Accent5 16 5" xfId="18018"/>
    <cellStyle name="40% - Accent5 16 5 2" xfId="41401"/>
    <cellStyle name="40% - Accent5 16 6" xfId="30856"/>
    <cellStyle name="40% - Accent5 17" xfId="2944"/>
    <cellStyle name="40% - Accent5 17 2" xfId="5828"/>
    <cellStyle name="40% - Accent5 17 2 2" xfId="11598"/>
    <cellStyle name="40% - Accent5 17 2 2 2" xfId="29255"/>
    <cellStyle name="40% - Accent5 17 2 2 2 2" xfId="52557"/>
    <cellStyle name="40% - Accent5 17 2 2 3" xfId="40961"/>
    <cellStyle name="40% - Accent5 17 2 3" xfId="15614"/>
    <cellStyle name="40% - Accent5 17 2 4" xfId="23483"/>
    <cellStyle name="40% - Accent5 17 2 4 2" xfId="46787"/>
    <cellStyle name="40% - Accent5 17 2 5" xfId="35191"/>
    <cellStyle name="40% - Accent5 17 3" xfId="8714"/>
    <cellStyle name="40% - Accent5 17 3 2" xfId="26371"/>
    <cellStyle name="40% - Accent5 17 3 2 2" xfId="49673"/>
    <cellStyle name="40% - Accent5 17 3 3" xfId="38077"/>
    <cellStyle name="40% - Accent5 17 4" xfId="15613"/>
    <cellStyle name="40% - Accent5 17 5" xfId="20599"/>
    <cellStyle name="40% - Accent5 17 5 2" xfId="43903"/>
    <cellStyle name="40% - Accent5 17 6" xfId="32307"/>
    <cellStyle name="40% - Accent5 18" xfId="2958"/>
    <cellStyle name="40% - Accent5 18 2" xfId="5842"/>
    <cellStyle name="40% - Accent5 18 2 2" xfId="11612"/>
    <cellStyle name="40% - Accent5 18 2 2 2" xfId="29269"/>
    <cellStyle name="40% - Accent5 18 2 2 2 2" xfId="52571"/>
    <cellStyle name="40% - Accent5 18 2 2 3" xfId="40975"/>
    <cellStyle name="40% - Accent5 18 2 3" xfId="15616"/>
    <cellStyle name="40% - Accent5 18 2 4" xfId="23497"/>
    <cellStyle name="40% - Accent5 18 2 4 2" xfId="46801"/>
    <cellStyle name="40% - Accent5 18 2 5" xfId="35205"/>
    <cellStyle name="40% - Accent5 18 3" xfId="8728"/>
    <cellStyle name="40% - Accent5 18 3 2" xfId="26385"/>
    <cellStyle name="40% - Accent5 18 3 2 2" xfId="49687"/>
    <cellStyle name="40% - Accent5 18 3 3" xfId="38091"/>
    <cellStyle name="40% - Accent5 18 4" xfId="15615"/>
    <cellStyle name="40% - Accent5 18 5" xfId="20613"/>
    <cellStyle name="40% - Accent5 18 5 2" xfId="43917"/>
    <cellStyle name="40% - Accent5 18 6" xfId="32321"/>
    <cellStyle name="40% - Accent5 19" xfId="2972"/>
    <cellStyle name="40% - Accent5 19 2" xfId="5856"/>
    <cellStyle name="40% - Accent5 19 2 2" xfId="11626"/>
    <cellStyle name="40% - Accent5 19 2 2 2" xfId="29283"/>
    <cellStyle name="40% - Accent5 19 2 2 2 2" xfId="52585"/>
    <cellStyle name="40% - Accent5 19 2 2 3" xfId="40989"/>
    <cellStyle name="40% - Accent5 19 2 3" xfId="15618"/>
    <cellStyle name="40% - Accent5 19 2 4" xfId="23511"/>
    <cellStyle name="40% - Accent5 19 2 4 2" xfId="46815"/>
    <cellStyle name="40% - Accent5 19 2 5" xfId="35219"/>
    <cellStyle name="40% - Accent5 19 3" xfId="8742"/>
    <cellStyle name="40% - Accent5 19 3 2" xfId="26399"/>
    <cellStyle name="40% - Accent5 19 3 2 2" xfId="49701"/>
    <cellStyle name="40% - Accent5 19 3 3" xfId="38105"/>
    <cellStyle name="40% - Accent5 19 4" xfId="15617"/>
    <cellStyle name="40% - Accent5 19 5" xfId="20627"/>
    <cellStyle name="40% - Accent5 19 5 2" xfId="43931"/>
    <cellStyle name="40% - Accent5 19 6" xfId="32335"/>
    <cellStyle name="40% - Accent5 2" xfId="72"/>
    <cellStyle name="40% - Accent5 2 10" xfId="3000"/>
    <cellStyle name="40% - Accent5 2 10 2" xfId="8770"/>
    <cellStyle name="40% - Accent5 2 10 2 2" xfId="26427"/>
    <cellStyle name="40% - Accent5 2 10 2 2 2" xfId="49729"/>
    <cellStyle name="40% - Accent5 2 10 2 3" xfId="38133"/>
    <cellStyle name="40% - Accent5 2 10 3" xfId="15620"/>
    <cellStyle name="40% - Accent5 2 10 4" xfId="20655"/>
    <cellStyle name="40% - Accent5 2 10 4 2" xfId="43959"/>
    <cellStyle name="40% - Accent5 2 10 5" xfId="32363"/>
    <cellStyle name="40% - Accent5 2 11" xfId="5886"/>
    <cellStyle name="40% - Accent5 2 11 2" xfId="23543"/>
    <cellStyle name="40% - Accent5 2 11 2 2" xfId="46845"/>
    <cellStyle name="40% - Accent5 2 11 3" xfId="35249"/>
    <cellStyle name="40% - Accent5 2 12" xfId="15619"/>
    <cellStyle name="40% - Accent5 2 13" xfId="19439"/>
    <cellStyle name="40% - Accent5 2 13 2" xfId="42778"/>
    <cellStyle name="40% - Accent5 2 14" xfId="29479"/>
    <cellStyle name="40% - Accent5 2 2" xfId="335"/>
    <cellStyle name="40% - Accent5 2 2 10" xfId="19176"/>
    <cellStyle name="40% - Accent5 2 2 10 2" xfId="42533"/>
    <cellStyle name="40% - Accent5 2 2 11" xfId="29724"/>
    <cellStyle name="40% - Accent5 2 2 2" xfId="336"/>
    <cellStyle name="40% - Accent5 2 2 2 2" xfId="575"/>
    <cellStyle name="40% - Accent5 2 2 2 2 2" xfId="1308"/>
    <cellStyle name="40% - Accent5 2 2 2 2 2 2" xfId="2701"/>
    <cellStyle name="40% - Accent5 2 2 2 2 2 2 2" xfId="5585"/>
    <cellStyle name="40% - Accent5 2 2 2 2 2 2 2 2" xfId="11355"/>
    <cellStyle name="40% - Accent5 2 2 2 2 2 2 2 2 2" xfId="29012"/>
    <cellStyle name="40% - Accent5 2 2 2 2 2 2 2 2 2 2" xfId="52314"/>
    <cellStyle name="40% - Accent5 2 2 2 2 2 2 2 2 3" xfId="40718"/>
    <cellStyle name="40% - Accent5 2 2 2 2 2 2 2 3" xfId="15626"/>
    <cellStyle name="40% - Accent5 2 2 2 2 2 2 2 4" xfId="23240"/>
    <cellStyle name="40% - Accent5 2 2 2 2 2 2 2 4 2" xfId="46544"/>
    <cellStyle name="40% - Accent5 2 2 2 2 2 2 2 5" xfId="34948"/>
    <cellStyle name="40% - Accent5 2 2 2 2 2 2 3" xfId="8471"/>
    <cellStyle name="40% - Accent5 2 2 2 2 2 2 3 2" xfId="26128"/>
    <cellStyle name="40% - Accent5 2 2 2 2 2 2 3 2 2" xfId="49430"/>
    <cellStyle name="40% - Accent5 2 2 2 2 2 2 3 3" xfId="37834"/>
    <cellStyle name="40% - Accent5 2 2 2 2 2 2 4" xfId="15625"/>
    <cellStyle name="40% - Accent5 2 2 2 2 2 2 5" xfId="20356"/>
    <cellStyle name="40% - Accent5 2 2 2 2 2 2 5 2" xfId="43660"/>
    <cellStyle name="40% - Accent5 2 2 2 2 2 2 6" xfId="32064"/>
    <cellStyle name="40% - Accent5 2 2 2 2 2 3" xfId="4192"/>
    <cellStyle name="40% - Accent5 2 2 2 2 2 3 2" xfId="9962"/>
    <cellStyle name="40% - Accent5 2 2 2 2 2 3 2 2" xfId="27619"/>
    <cellStyle name="40% - Accent5 2 2 2 2 2 3 2 2 2" xfId="50921"/>
    <cellStyle name="40% - Accent5 2 2 2 2 2 3 2 3" xfId="39325"/>
    <cellStyle name="40% - Accent5 2 2 2 2 2 3 3" xfId="15627"/>
    <cellStyle name="40% - Accent5 2 2 2 2 2 3 4" xfId="21847"/>
    <cellStyle name="40% - Accent5 2 2 2 2 2 3 4 2" xfId="45151"/>
    <cellStyle name="40% - Accent5 2 2 2 2 2 3 5" xfId="33555"/>
    <cellStyle name="40% - Accent5 2 2 2 2 2 4" xfId="7078"/>
    <cellStyle name="40% - Accent5 2 2 2 2 2 4 2" xfId="24735"/>
    <cellStyle name="40% - Accent5 2 2 2 2 2 4 2 2" xfId="48037"/>
    <cellStyle name="40% - Accent5 2 2 2 2 2 4 3" xfId="36441"/>
    <cellStyle name="40% - Accent5 2 2 2 2 2 5" xfId="15624"/>
    <cellStyle name="40% - Accent5 2 2 2 2 2 6" xfId="18203"/>
    <cellStyle name="40% - Accent5 2 2 2 2 2 6 2" xfId="41586"/>
    <cellStyle name="40% - Accent5 2 2 2 2 2 7" xfId="30671"/>
    <cellStyle name="40% - Accent5 2 2 2 2 3" xfId="1968"/>
    <cellStyle name="40% - Accent5 2 2 2 2 3 2" xfId="4852"/>
    <cellStyle name="40% - Accent5 2 2 2 2 3 2 2" xfId="10622"/>
    <cellStyle name="40% - Accent5 2 2 2 2 3 2 2 2" xfId="28279"/>
    <cellStyle name="40% - Accent5 2 2 2 2 3 2 2 2 2" xfId="51581"/>
    <cellStyle name="40% - Accent5 2 2 2 2 3 2 2 3" xfId="39985"/>
    <cellStyle name="40% - Accent5 2 2 2 2 3 2 3" xfId="15629"/>
    <cellStyle name="40% - Accent5 2 2 2 2 3 2 4" xfId="22507"/>
    <cellStyle name="40% - Accent5 2 2 2 2 3 2 4 2" xfId="45811"/>
    <cellStyle name="40% - Accent5 2 2 2 2 3 2 5" xfId="34215"/>
    <cellStyle name="40% - Accent5 2 2 2 2 3 3" xfId="7738"/>
    <cellStyle name="40% - Accent5 2 2 2 2 3 3 2" xfId="25395"/>
    <cellStyle name="40% - Accent5 2 2 2 2 3 3 2 2" xfId="48697"/>
    <cellStyle name="40% - Accent5 2 2 2 2 3 3 3" xfId="37101"/>
    <cellStyle name="40% - Accent5 2 2 2 2 3 4" xfId="15628"/>
    <cellStyle name="40% - Accent5 2 2 2 2 3 5" xfId="19623"/>
    <cellStyle name="40% - Accent5 2 2 2 2 3 5 2" xfId="42927"/>
    <cellStyle name="40% - Accent5 2 2 2 2 3 6" xfId="31331"/>
    <cellStyle name="40% - Accent5 2 2 2 2 4" xfId="3459"/>
    <cellStyle name="40% - Accent5 2 2 2 2 4 2" xfId="9229"/>
    <cellStyle name="40% - Accent5 2 2 2 2 4 2 2" xfId="26886"/>
    <cellStyle name="40% - Accent5 2 2 2 2 4 2 2 2" xfId="50188"/>
    <cellStyle name="40% - Accent5 2 2 2 2 4 2 3" xfId="38592"/>
    <cellStyle name="40% - Accent5 2 2 2 2 4 3" xfId="15630"/>
    <cellStyle name="40% - Accent5 2 2 2 2 4 4" xfId="21114"/>
    <cellStyle name="40% - Accent5 2 2 2 2 4 4 2" xfId="44418"/>
    <cellStyle name="40% - Accent5 2 2 2 2 4 5" xfId="32822"/>
    <cellStyle name="40% - Accent5 2 2 2 2 5" xfId="6345"/>
    <cellStyle name="40% - Accent5 2 2 2 2 5 2" xfId="24002"/>
    <cellStyle name="40% - Accent5 2 2 2 2 5 2 2" xfId="47304"/>
    <cellStyle name="40% - Accent5 2 2 2 2 5 3" xfId="35708"/>
    <cellStyle name="40% - Accent5 2 2 2 2 6" xfId="15623"/>
    <cellStyle name="40% - Accent5 2 2 2 2 7" xfId="18936"/>
    <cellStyle name="40% - Accent5 2 2 2 2 7 2" xfId="42319"/>
    <cellStyle name="40% - Accent5 2 2 2 2 8" xfId="29938"/>
    <cellStyle name="40% - Accent5 2 2 2 3" xfId="1109"/>
    <cellStyle name="40% - Accent5 2 2 2 3 2" xfId="2502"/>
    <cellStyle name="40% - Accent5 2 2 2 3 2 2" xfId="5386"/>
    <cellStyle name="40% - Accent5 2 2 2 3 2 2 2" xfId="11156"/>
    <cellStyle name="40% - Accent5 2 2 2 3 2 2 2 2" xfId="28813"/>
    <cellStyle name="40% - Accent5 2 2 2 3 2 2 2 2 2" xfId="52115"/>
    <cellStyle name="40% - Accent5 2 2 2 3 2 2 2 3" xfId="40519"/>
    <cellStyle name="40% - Accent5 2 2 2 3 2 2 3" xfId="15633"/>
    <cellStyle name="40% - Accent5 2 2 2 3 2 2 4" xfId="23041"/>
    <cellStyle name="40% - Accent5 2 2 2 3 2 2 4 2" xfId="46345"/>
    <cellStyle name="40% - Accent5 2 2 2 3 2 2 5" xfId="34749"/>
    <cellStyle name="40% - Accent5 2 2 2 3 2 3" xfId="8272"/>
    <cellStyle name="40% - Accent5 2 2 2 3 2 3 2" xfId="25929"/>
    <cellStyle name="40% - Accent5 2 2 2 3 2 3 2 2" xfId="49231"/>
    <cellStyle name="40% - Accent5 2 2 2 3 2 3 3" xfId="37635"/>
    <cellStyle name="40% - Accent5 2 2 2 3 2 4" xfId="15632"/>
    <cellStyle name="40% - Accent5 2 2 2 3 2 5" xfId="20157"/>
    <cellStyle name="40% - Accent5 2 2 2 3 2 5 2" xfId="43461"/>
    <cellStyle name="40% - Accent5 2 2 2 3 2 6" xfId="31865"/>
    <cellStyle name="40% - Accent5 2 2 2 3 3" xfId="3993"/>
    <cellStyle name="40% - Accent5 2 2 2 3 3 2" xfId="9763"/>
    <cellStyle name="40% - Accent5 2 2 2 3 3 2 2" xfId="27420"/>
    <cellStyle name="40% - Accent5 2 2 2 3 3 2 2 2" xfId="50722"/>
    <cellStyle name="40% - Accent5 2 2 2 3 3 2 3" xfId="39126"/>
    <cellStyle name="40% - Accent5 2 2 2 3 3 3" xfId="15634"/>
    <cellStyle name="40% - Accent5 2 2 2 3 3 4" xfId="21648"/>
    <cellStyle name="40% - Accent5 2 2 2 3 3 4 2" xfId="44952"/>
    <cellStyle name="40% - Accent5 2 2 2 3 3 5" xfId="33356"/>
    <cellStyle name="40% - Accent5 2 2 2 3 4" xfId="6879"/>
    <cellStyle name="40% - Accent5 2 2 2 3 4 2" xfId="24536"/>
    <cellStyle name="40% - Accent5 2 2 2 3 4 2 2" xfId="47838"/>
    <cellStyle name="40% - Accent5 2 2 2 3 4 3" xfId="36242"/>
    <cellStyle name="40% - Accent5 2 2 2 3 5" xfId="15631"/>
    <cellStyle name="40% - Accent5 2 2 2 3 6" xfId="18402"/>
    <cellStyle name="40% - Accent5 2 2 2 3 6 2" xfId="41785"/>
    <cellStyle name="40% - Accent5 2 2 2 3 7" xfId="30472"/>
    <cellStyle name="40% - Accent5 2 2 2 4" xfId="1755"/>
    <cellStyle name="40% - Accent5 2 2 2 4 2" xfId="4639"/>
    <cellStyle name="40% - Accent5 2 2 2 4 2 2" xfId="10409"/>
    <cellStyle name="40% - Accent5 2 2 2 4 2 2 2" xfId="28066"/>
    <cellStyle name="40% - Accent5 2 2 2 4 2 2 2 2" xfId="51368"/>
    <cellStyle name="40% - Accent5 2 2 2 4 2 2 3" xfId="39772"/>
    <cellStyle name="40% - Accent5 2 2 2 4 2 3" xfId="15636"/>
    <cellStyle name="40% - Accent5 2 2 2 4 2 4" xfId="22294"/>
    <cellStyle name="40% - Accent5 2 2 2 4 2 4 2" xfId="45598"/>
    <cellStyle name="40% - Accent5 2 2 2 4 2 5" xfId="34002"/>
    <cellStyle name="40% - Accent5 2 2 2 4 3" xfId="7525"/>
    <cellStyle name="40% - Accent5 2 2 2 4 3 2" xfId="25182"/>
    <cellStyle name="40% - Accent5 2 2 2 4 3 2 2" xfId="48484"/>
    <cellStyle name="40% - Accent5 2 2 2 4 3 3" xfId="36888"/>
    <cellStyle name="40% - Accent5 2 2 2 4 4" xfId="15635"/>
    <cellStyle name="40% - Accent5 2 2 2 4 5" xfId="17756"/>
    <cellStyle name="40% - Accent5 2 2 2 4 5 2" xfId="41139"/>
    <cellStyle name="40% - Accent5 2 2 2 4 6" xfId="31118"/>
    <cellStyle name="40% - Accent5 2 2 2 5" xfId="3246"/>
    <cellStyle name="40% - Accent5 2 2 2 5 2" xfId="9016"/>
    <cellStyle name="40% - Accent5 2 2 2 5 2 2" xfId="26673"/>
    <cellStyle name="40% - Accent5 2 2 2 5 2 2 2" xfId="49975"/>
    <cellStyle name="40% - Accent5 2 2 2 5 2 3" xfId="38379"/>
    <cellStyle name="40% - Accent5 2 2 2 5 3" xfId="15637"/>
    <cellStyle name="40% - Accent5 2 2 2 5 4" xfId="20901"/>
    <cellStyle name="40% - Accent5 2 2 2 5 4 2" xfId="44205"/>
    <cellStyle name="40% - Accent5 2 2 2 5 5" xfId="32609"/>
    <cellStyle name="40% - Accent5 2 2 2 6" xfId="6132"/>
    <cellStyle name="40% - Accent5 2 2 2 6 2" xfId="23789"/>
    <cellStyle name="40% - Accent5 2 2 2 6 2 2" xfId="47091"/>
    <cellStyle name="40% - Accent5 2 2 2 6 3" xfId="35495"/>
    <cellStyle name="40% - Accent5 2 2 2 7" xfId="15622"/>
    <cellStyle name="40% - Accent5 2 2 2 8" xfId="19175"/>
    <cellStyle name="40% - Accent5 2 2 2 8 2" xfId="42532"/>
    <cellStyle name="40% - Accent5 2 2 2 9" xfId="29725"/>
    <cellStyle name="40% - Accent5 2 2 3" xfId="337"/>
    <cellStyle name="40% - Accent5 2 2 3 2" xfId="1110"/>
    <cellStyle name="40% - Accent5 2 2 3 2 2" xfId="2503"/>
    <cellStyle name="40% - Accent5 2 2 3 2 2 2" xfId="5387"/>
    <cellStyle name="40% - Accent5 2 2 3 2 2 2 2" xfId="11157"/>
    <cellStyle name="40% - Accent5 2 2 3 2 2 2 2 2" xfId="28814"/>
    <cellStyle name="40% - Accent5 2 2 3 2 2 2 2 2 2" xfId="52116"/>
    <cellStyle name="40% - Accent5 2 2 3 2 2 2 2 3" xfId="40520"/>
    <cellStyle name="40% - Accent5 2 2 3 2 2 2 3" xfId="15641"/>
    <cellStyle name="40% - Accent5 2 2 3 2 2 2 4" xfId="23042"/>
    <cellStyle name="40% - Accent5 2 2 3 2 2 2 4 2" xfId="46346"/>
    <cellStyle name="40% - Accent5 2 2 3 2 2 2 5" xfId="34750"/>
    <cellStyle name="40% - Accent5 2 2 3 2 2 3" xfId="8273"/>
    <cellStyle name="40% - Accent5 2 2 3 2 2 3 2" xfId="25930"/>
    <cellStyle name="40% - Accent5 2 2 3 2 2 3 2 2" xfId="49232"/>
    <cellStyle name="40% - Accent5 2 2 3 2 2 3 3" xfId="37636"/>
    <cellStyle name="40% - Accent5 2 2 3 2 2 4" xfId="15640"/>
    <cellStyle name="40% - Accent5 2 2 3 2 2 5" xfId="20158"/>
    <cellStyle name="40% - Accent5 2 2 3 2 2 5 2" xfId="43462"/>
    <cellStyle name="40% - Accent5 2 2 3 2 2 6" xfId="31866"/>
    <cellStyle name="40% - Accent5 2 2 3 2 3" xfId="3994"/>
    <cellStyle name="40% - Accent5 2 2 3 2 3 2" xfId="9764"/>
    <cellStyle name="40% - Accent5 2 2 3 2 3 2 2" xfId="27421"/>
    <cellStyle name="40% - Accent5 2 2 3 2 3 2 2 2" xfId="50723"/>
    <cellStyle name="40% - Accent5 2 2 3 2 3 2 3" xfId="39127"/>
    <cellStyle name="40% - Accent5 2 2 3 2 3 3" xfId="15642"/>
    <cellStyle name="40% - Accent5 2 2 3 2 3 4" xfId="21649"/>
    <cellStyle name="40% - Accent5 2 2 3 2 3 4 2" xfId="44953"/>
    <cellStyle name="40% - Accent5 2 2 3 2 3 5" xfId="33357"/>
    <cellStyle name="40% - Accent5 2 2 3 2 4" xfId="6880"/>
    <cellStyle name="40% - Accent5 2 2 3 2 4 2" xfId="24537"/>
    <cellStyle name="40% - Accent5 2 2 3 2 4 2 2" xfId="47839"/>
    <cellStyle name="40% - Accent5 2 2 3 2 4 3" xfId="36243"/>
    <cellStyle name="40% - Accent5 2 2 3 2 5" xfId="15639"/>
    <cellStyle name="40% - Accent5 2 2 3 2 6" xfId="18401"/>
    <cellStyle name="40% - Accent5 2 2 3 2 6 2" xfId="41784"/>
    <cellStyle name="40% - Accent5 2 2 3 2 7" xfId="30473"/>
    <cellStyle name="40% - Accent5 2 2 3 3" xfId="1756"/>
    <cellStyle name="40% - Accent5 2 2 3 3 2" xfId="4640"/>
    <cellStyle name="40% - Accent5 2 2 3 3 2 2" xfId="10410"/>
    <cellStyle name="40% - Accent5 2 2 3 3 2 2 2" xfId="28067"/>
    <cellStyle name="40% - Accent5 2 2 3 3 2 2 2 2" xfId="51369"/>
    <cellStyle name="40% - Accent5 2 2 3 3 2 2 3" xfId="39773"/>
    <cellStyle name="40% - Accent5 2 2 3 3 2 3" xfId="15644"/>
    <cellStyle name="40% - Accent5 2 2 3 3 2 4" xfId="22295"/>
    <cellStyle name="40% - Accent5 2 2 3 3 2 4 2" xfId="45599"/>
    <cellStyle name="40% - Accent5 2 2 3 3 2 5" xfId="34003"/>
    <cellStyle name="40% - Accent5 2 2 3 3 3" xfId="7526"/>
    <cellStyle name="40% - Accent5 2 2 3 3 3 2" xfId="25183"/>
    <cellStyle name="40% - Accent5 2 2 3 3 3 2 2" xfId="48485"/>
    <cellStyle name="40% - Accent5 2 2 3 3 3 3" xfId="36889"/>
    <cellStyle name="40% - Accent5 2 2 3 3 4" xfId="15643"/>
    <cellStyle name="40% - Accent5 2 2 3 3 5" xfId="17755"/>
    <cellStyle name="40% - Accent5 2 2 3 3 5 2" xfId="41138"/>
    <cellStyle name="40% - Accent5 2 2 3 3 6" xfId="31119"/>
    <cellStyle name="40% - Accent5 2 2 3 4" xfId="3247"/>
    <cellStyle name="40% - Accent5 2 2 3 4 2" xfId="9017"/>
    <cellStyle name="40% - Accent5 2 2 3 4 2 2" xfId="26674"/>
    <cellStyle name="40% - Accent5 2 2 3 4 2 2 2" xfId="49976"/>
    <cellStyle name="40% - Accent5 2 2 3 4 2 3" xfId="38380"/>
    <cellStyle name="40% - Accent5 2 2 3 4 3" xfId="15645"/>
    <cellStyle name="40% - Accent5 2 2 3 4 4" xfId="20902"/>
    <cellStyle name="40% - Accent5 2 2 3 4 4 2" xfId="44206"/>
    <cellStyle name="40% - Accent5 2 2 3 4 5" xfId="32610"/>
    <cellStyle name="40% - Accent5 2 2 3 5" xfId="6133"/>
    <cellStyle name="40% - Accent5 2 2 3 5 2" xfId="23790"/>
    <cellStyle name="40% - Accent5 2 2 3 5 2 2" xfId="47092"/>
    <cellStyle name="40% - Accent5 2 2 3 5 3" xfId="35496"/>
    <cellStyle name="40% - Accent5 2 2 3 6" xfId="15638"/>
    <cellStyle name="40% - Accent5 2 2 3 7" xfId="19174"/>
    <cellStyle name="40% - Accent5 2 2 3 7 2" xfId="42531"/>
    <cellStyle name="40% - Accent5 2 2 3 8" xfId="29726"/>
    <cellStyle name="40% - Accent5 2 2 4" xfId="574"/>
    <cellStyle name="40% - Accent5 2 2 4 2" xfId="1307"/>
    <cellStyle name="40% - Accent5 2 2 4 2 2" xfId="2700"/>
    <cellStyle name="40% - Accent5 2 2 4 2 2 2" xfId="5584"/>
    <cellStyle name="40% - Accent5 2 2 4 2 2 2 2" xfId="11354"/>
    <cellStyle name="40% - Accent5 2 2 4 2 2 2 2 2" xfId="29011"/>
    <cellStyle name="40% - Accent5 2 2 4 2 2 2 2 2 2" xfId="52313"/>
    <cellStyle name="40% - Accent5 2 2 4 2 2 2 2 3" xfId="40717"/>
    <cellStyle name="40% - Accent5 2 2 4 2 2 2 3" xfId="15649"/>
    <cellStyle name="40% - Accent5 2 2 4 2 2 2 4" xfId="23239"/>
    <cellStyle name="40% - Accent5 2 2 4 2 2 2 4 2" xfId="46543"/>
    <cellStyle name="40% - Accent5 2 2 4 2 2 2 5" xfId="34947"/>
    <cellStyle name="40% - Accent5 2 2 4 2 2 3" xfId="8470"/>
    <cellStyle name="40% - Accent5 2 2 4 2 2 3 2" xfId="26127"/>
    <cellStyle name="40% - Accent5 2 2 4 2 2 3 2 2" xfId="49429"/>
    <cellStyle name="40% - Accent5 2 2 4 2 2 3 3" xfId="37833"/>
    <cellStyle name="40% - Accent5 2 2 4 2 2 4" xfId="15648"/>
    <cellStyle name="40% - Accent5 2 2 4 2 2 5" xfId="20355"/>
    <cellStyle name="40% - Accent5 2 2 4 2 2 5 2" xfId="43659"/>
    <cellStyle name="40% - Accent5 2 2 4 2 2 6" xfId="32063"/>
    <cellStyle name="40% - Accent5 2 2 4 2 3" xfId="4191"/>
    <cellStyle name="40% - Accent5 2 2 4 2 3 2" xfId="9961"/>
    <cellStyle name="40% - Accent5 2 2 4 2 3 2 2" xfId="27618"/>
    <cellStyle name="40% - Accent5 2 2 4 2 3 2 2 2" xfId="50920"/>
    <cellStyle name="40% - Accent5 2 2 4 2 3 2 3" xfId="39324"/>
    <cellStyle name="40% - Accent5 2 2 4 2 3 3" xfId="15650"/>
    <cellStyle name="40% - Accent5 2 2 4 2 3 4" xfId="21846"/>
    <cellStyle name="40% - Accent5 2 2 4 2 3 4 2" xfId="45150"/>
    <cellStyle name="40% - Accent5 2 2 4 2 3 5" xfId="33554"/>
    <cellStyle name="40% - Accent5 2 2 4 2 4" xfId="7077"/>
    <cellStyle name="40% - Accent5 2 2 4 2 4 2" xfId="24734"/>
    <cellStyle name="40% - Accent5 2 2 4 2 4 2 2" xfId="48036"/>
    <cellStyle name="40% - Accent5 2 2 4 2 4 3" xfId="36440"/>
    <cellStyle name="40% - Accent5 2 2 4 2 5" xfId="15647"/>
    <cellStyle name="40% - Accent5 2 2 4 2 6" xfId="18204"/>
    <cellStyle name="40% - Accent5 2 2 4 2 6 2" xfId="41587"/>
    <cellStyle name="40% - Accent5 2 2 4 2 7" xfId="30670"/>
    <cellStyle name="40% - Accent5 2 2 4 3" xfId="1967"/>
    <cellStyle name="40% - Accent5 2 2 4 3 2" xfId="4851"/>
    <cellStyle name="40% - Accent5 2 2 4 3 2 2" xfId="10621"/>
    <cellStyle name="40% - Accent5 2 2 4 3 2 2 2" xfId="28278"/>
    <cellStyle name="40% - Accent5 2 2 4 3 2 2 2 2" xfId="51580"/>
    <cellStyle name="40% - Accent5 2 2 4 3 2 2 3" xfId="39984"/>
    <cellStyle name="40% - Accent5 2 2 4 3 2 3" xfId="15652"/>
    <cellStyle name="40% - Accent5 2 2 4 3 2 4" xfId="22506"/>
    <cellStyle name="40% - Accent5 2 2 4 3 2 4 2" xfId="45810"/>
    <cellStyle name="40% - Accent5 2 2 4 3 2 5" xfId="34214"/>
    <cellStyle name="40% - Accent5 2 2 4 3 3" xfId="7737"/>
    <cellStyle name="40% - Accent5 2 2 4 3 3 2" xfId="25394"/>
    <cellStyle name="40% - Accent5 2 2 4 3 3 2 2" xfId="48696"/>
    <cellStyle name="40% - Accent5 2 2 4 3 3 3" xfId="37100"/>
    <cellStyle name="40% - Accent5 2 2 4 3 4" xfId="15651"/>
    <cellStyle name="40% - Accent5 2 2 4 3 5" xfId="19622"/>
    <cellStyle name="40% - Accent5 2 2 4 3 5 2" xfId="42926"/>
    <cellStyle name="40% - Accent5 2 2 4 3 6" xfId="31330"/>
    <cellStyle name="40% - Accent5 2 2 4 4" xfId="3458"/>
    <cellStyle name="40% - Accent5 2 2 4 4 2" xfId="9228"/>
    <cellStyle name="40% - Accent5 2 2 4 4 2 2" xfId="26885"/>
    <cellStyle name="40% - Accent5 2 2 4 4 2 2 2" xfId="50187"/>
    <cellStyle name="40% - Accent5 2 2 4 4 2 3" xfId="38591"/>
    <cellStyle name="40% - Accent5 2 2 4 4 3" xfId="15653"/>
    <cellStyle name="40% - Accent5 2 2 4 4 4" xfId="21113"/>
    <cellStyle name="40% - Accent5 2 2 4 4 4 2" xfId="44417"/>
    <cellStyle name="40% - Accent5 2 2 4 4 5" xfId="32821"/>
    <cellStyle name="40% - Accent5 2 2 4 5" xfId="6344"/>
    <cellStyle name="40% - Accent5 2 2 4 5 2" xfId="24001"/>
    <cellStyle name="40% - Accent5 2 2 4 5 2 2" xfId="47303"/>
    <cellStyle name="40% - Accent5 2 2 4 5 3" xfId="35707"/>
    <cellStyle name="40% - Accent5 2 2 4 6" xfId="15646"/>
    <cellStyle name="40% - Accent5 2 2 4 7" xfId="18937"/>
    <cellStyle name="40% - Accent5 2 2 4 7 2" xfId="42320"/>
    <cellStyle name="40% - Accent5 2 2 4 8" xfId="29937"/>
    <cellStyle name="40% - Accent5 2 2 5" xfId="1108"/>
    <cellStyle name="40% - Accent5 2 2 5 2" xfId="2501"/>
    <cellStyle name="40% - Accent5 2 2 5 2 2" xfId="5385"/>
    <cellStyle name="40% - Accent5 2 2 5 2 2 2" xfId="11155"/>
    <cellStyle name="40% - Accent5 2 2 5 2 2 2 2" xfId="28812"/>
    <cellStyle name="40% - Accent5 2 2 5 2 2 2 2 2" xfId="52114"/>
    <cellStyle name="40% - Accent5 2 2 5 2 2 2 3" xfId="40518"/>
    <cellStyle name="40% - Accent5 2 2 5 2 2 3" xfId="15656"/>
    <cellStyle name="40% - Accent5 2 2 5 2 2 4" xfId="23040"/>
    <cellStyle name="40% - Accent5 2 2 5 2 2 4 2" xfId="46344"/>
    <cellStyle name="40% - Accent5 2 2 5 2 2 5" xfId="34748"/>
    <cellStyle name="40% - Accent5 2 2 5 2 3" xfId="8271"/>
    <cellStyle name="40% - Accent5 2 2 5 2 3 2" xfId="25928"/>
    <cellStyle name="40% - Accent5 2 2 5 2 3 2 2" xfId="49230"/>
    <cellStyle name="40% - Accent5 2 2 5 2 3 3" xfId="37634"/>
    <cellStyle name="40% - Accent5 2 2 5 2 4" xfId="15655"/>
    <cellStyle name="40% - Accent5 2 2 5 2 5" xfId="20156"/>
    <cellStyle name="40% - Accent5 2 2 5 2 5 2" xfId="43460"/>
    <cellStyle name="40% - Accent5 2 2 5 2 6" xfId="31864"/>
    <cellStyle name="40% - Accent5 2 2 5 3" xfId="3992"/>
    <cellStyle name="40% - Accent5 2 2 5 3 2" xfId="9762"/>
    <cellStyle name="40% - Accent5 2 2 5 3 2 2" xfId="27419"/>
    <cellStyle name="40% - Accent5 2 2 5 3 2 2 2" xfId="50721"/>
    <cellStyle name="40% - Accent5 2 2 5 3 2 3" xfId="39125"/>
    <cellStyle name="40% - Accent5 2 2 5 3 3" xfId="15657"/>
    <cellStyle name="40% - Accent5 2 2 5 3 4" xfId="21647"/>
    <cellStyle name="40% - Accent5 2 2 5 3 4 2" xfId="44951"/>
    <cellStyle name="40% - Accent5 2 2 5 3 5" xfId="33355"/>
    <cellStyle name="40% - Accent5 2 2 5 4" xfId="6878"/>
    <cellStyle name="40% - Accent5 2 2 5 4 2" xfId="24535"/>
    <cellStyle name="40% - Accent5 2 2 5 4 2 2" xfId="47837"/>
    <cellStyle name="40% - Accent5 2 2 5 4 3" xfId="36241"/>
    <cellStyle name="40% - Accent5 2 2 5 5" xfId="15654"/>
    <cellStyle name="40% - Accent5 2 2 5 6" xfId="18403"/>
    <cellStyle name="40% - Accent5 2 2 5 6 2" xfId="41786"/>
    <cellStyle name="40% - Accent5 2 2 5 7" xfId="30471"/>
    <cellStyle name="40% - Accent5 2 2 6" xfId="1754"/>
    <cellStyle name="40% - Accent5 2 2 6 2" xfId="4638"/>
    <cellStyle name="40% - Accent5 2 2 6 2 2" xfId="10408"/>
    <cellStyle name="40% - Accent5 2 2 6 2 2 2" xfId="28065"/>
    <cellStyle name="40% - Accent5 2 2 6 2 2 2 2" xfId="51367"/>
    <cellStyle name="40% - Accent5 2 2 6 2 2 3" xfId="39771"/>
    <cellStyle name="40% - Accent5 2 2 6 2 3" xfId="15659"/>
    <cellStyle name="40% - Accent5 2 2 6 2 4" xfId="22293"/>
    <cellStyle name="40% - Accent5 2 2 6 2 4 2" xfId="45597"/>
    <cellStyle name="40% - Accent5 2 2 6 2 5" xfId="34001"/>
    <cellStyle name="40% - Accent5 2 2 6 3" xfId="7524"/>
    <cellStyle name="40% - Accent5 2 2 6 3 2" xfId="25181"/>
    <cellStyle name="40% - Accent5 2 2 6 3 2 2" xfId="48483"/>
    <cellStyle name="40% - Accent5 2 2 6 3 3" xfId="36887"/>
    <cellStyle name="40% - Accent5 2 2 6 4" xfId="15658"/>
    <cellStyle name="40% - Accent5 2 2 6 5" xfId="17757"/>
    <cellStyle name="40% - Accent5 2 2 6 5 2" xfId="41140"/>
    <cellStyle name="40% - Accent5 2 2 6 6" xfId="31117"/>
    <cellStyle name="40% - Accent5 2 2 7" xfId="3245"/>
    <cellStyle name="40% - Accent5 2 2 7 2" xfId="9015"/>
    <cellStyle name="40% - Accent5 2 2 7 2 2" xfId="26672"/>
    <cellStyle name="40% - Accent5 2 2 7 2 2 2" xfId="49974"/>
    <cellStyle name="40% - Accent5 2 2 7 2 3" xfId="38378"/>
    <cellStyle name="40% - Accent5 2 2 7 3" xfId="15660"/>
    <cellStyle name="40% - Accent5 2 2 7 4" xfId="20900"/>
    <cellStyle name="40% - Accent5 2 2 7 4 2" xfId="44204"/>
    <cellStyle name="40% - Accent5 2 2 7 5" xfId="32608"/>
    <cellStyle name="40% - Accent5 2 2 8" xfId="6131"/>
    <cellStyle name="40% - Accent5 2 2 8 2" xfId="23788"/>
    <cellStyle name="40% - Accent5 2 2 8 2 2" xfId="47090"/>
    <cellStyle name="40% - Accent5 2 2 8 3" xfId="35494"/>
    <cellStyle name="40% - Accent5 2 2 9" xfId="15621"/>
    <cellStyle name="40% - Accent5 2 3" xfId="338"/>
    <cellStyle name="40% - Accent5 2 3 2" xfId="576"/>
    <cellStyle name="40% - Accent5 2 3 2 2" xfId="1309"/>
    <cellStyle name="40% - Accent5 2 3 2 2 2" xfId="2702"/>
    <cellStyle name="40% - Accent5 2 3 2 2 2 2" xfId="5586"/>
    <cellStyle name="40% - Accent5 2 3 2 2 2 2 2" xfId="11356"/>
    <cellStyle name="40% - Accent5 2 3 2 2 2 2 2 2" xfId="29013"/>
    <cellStyle name="40% - Accent5 2 3 2 2 2 2 2 2 2" xfId="52315"/>
    <cellStyle name="40% - Accent5 2 3 2 2 2 2 2 3" xfId="40719"/>
    <cellStyle name="40% - Accent5 2 3 2 2 2 2 3" xfId="15665"/>
    <cellStyle name="40% - Accent5 2 3 2 2 2 2 4" xfId="23241"/>
    <cellStyle name="40% - Accent5 2 3 2 2 2 2 4 2" xfId="46545"/>
    <cellStyle name="40% - Accent5 2 3 2 2 2 2 5" xfId="34949"/>
    <cellStyle name="40% - Accent5 2 3 2 2 2 3" xfId="8472"/>
    <cellStyle name="40% - Accent5 2 3 2 2 2 3 2" xfId="26129"/>
    <cellStyle name="40% - Accent5 2 3 2 2 2 3 2 2" xfId="49431"/>
    <cellStyle name="40% - Accent5 2 3 2 2 2 3 3" xfId="37835"/>
    <cellStyle name="40% - Accent5 2 3 2 2 2 4" xfId="15664"/>
    <cellStyle name="40% - Accent5 2 3 2 2 2 5" xfId="20357"/>
    <cellStyle name="40% - Accent5 2 3 2 2 2 5 2" xfId="43661"/>
    <cellStyle name="40% - Accent5 2 3 2 2 2 6" xfId="32065"/>
    <cellStyle name="40% - Accent5 2 3 2 2 3" xfId="4193"/>
    <cellStyle name="40% - Accent5 2 3 2 2 3 2" xfId="9963"/>
    <cellStyle name="40% - Accent5 2 3 2 2 3 2 2" xfId="27620"/>
    <cellStyle name="40% - Accent5 2 3 2 2 3 2 2 2" xfId="50922"/>
    <cellStyle name="40% - Accent5 2 3 2 2 3 2 3" xfId="39326"/>
    <cellStyle name="40% - Accent5 2 3 2 2 3 3" xfId="15666"/>
    <cellStyle name="40% - Accent5 2 3 2 2 3 4" xfId="21848"/>
    <cellStyle name="40% - Accent5 2 3 2 2 3 4 2" xfId="45152"/>
    <cellStyle name="40% - Accent5 2 3 2 2 3 5" xfId="33556"/>
    <cellStyle name="40% - Accent5 2 3 2 2 4" xfId="7079"/>
    <cellStyle name="40% - Accent5 2 3 2 2 4 2" xfId="24736"/>
    <cellStyle name="40% - Accent5 2 3 2 2 4 2 2" xfId="48038"/>
    <cellStyle name="40% - Accent5 2 3 2 2 4 3" xfId="36442"/>
    <cellStyle name="40% - Accent5 2 3 2 2 5" xfId="15663"/>
    <cellStyle name="40% - Accent5 2 3 2 2 6" xfId="18202"/>
    <cellStyle name="40% - Accent5 2 3 2 2 6 2" xfId="41585"/>
    <cellStyle name="40% - Accent5 2 3 2 2 7" xfId="30672"/>
    <cellStyle name="40% - Accent5 2 3 2 3" xfId="1969"/>
    <cellStyle name="40% - Accent5 2 3 2 3 2" xfId="4853"/>
    <cellStyle name="40% - Accent5 2 3 2 3 2 2" xfId="10623"/>
    <cellStyle name="40% - Accent5 2 3 2 3 2 2 2" xfId="28280"/>
    <cellStyle name="40% - Accent5 2 3 2 3 2 2 2 2" xfId="51582"/>
    <cellStyle name="40% - Accent5 2 3 2 3 2 2 3" xfId="39986"/>
    <cellStyle name="40% - Accent5 2 3 2 3 2 3" xfId="15668"/>
    <cellStyle name="40% - Accent5 2 3 2 3 2 4" xfId="17554"/>
    <cellStyle name="40% - Accent5 2 3 2 3 2 5" xfId="22508"/>
    <cellStyle name="40% - Accent5 2 3 2 3 2 5 2" xfId="45812"/>
    <cellStyle name="40% - Accent5 2 3 2 3 2 6" xfId="34216"/>
    <cellStyle name="40% - Accent5 2 3 2 3 3" xfId="7739"/>
    <cellStyle name="40% - Accent5 2 3 2 3 3 2" xfId="25396"/>
    <cellStyle name="40% - Accent5 2 3 2 3 3 2 2" xfId="48698"/>
    <cellStyle name="40% - Accent5 2 3 2 3 3 3" xfId="37102"/>
    <cellStyle name="40% - Accent5 2 3 2 3 4" xfId="15667"/>
    <cellStyle name="40% - Accent5 2 3 2 3 5" xfId="19624"/>
    <cellStyle name="40% - Accent5 2 3 2 3 5 2" xfId="42928"/>
    <cellStyle name="40% - Accent5 2 3 2 3 6" xfId="31332"/>
    <cellStyle name="40% - Accent5 2 3 2 4" xfId="3460"/>
    <cellStyle name="40% - Accent5 2 3 2 4 2" xfId="9230"/>
    <cellStyle name="40% - Accent5 2 3 2 4 2 2" xfId="26887"/>
    <cellStyle name="40% - Accent5 2 3 2 4 2 2 2" xfId="50189"/>
    <cellStyle name="40% - Accent5 2 3 2 4 2 3" xfId="38593"/>
    <cellStyle name="40% - Accent5 2 3 2 4 3" xfId="15669"/>
    <cellStyle name="40% - Accent5 2 3 2 4 4" xfId="17555"/>
    <cellStyle name="40% - Accent5 2 3 2 4 5" xfId="21115"/>
    <cellStyle name="40% - Accent5 2 3 2 4 5 2" xfId="44419"/>
    <cellStyle name="40% - Accent5 2 3 2 4 6" xfId="32823"/>
    <cellStyle name="40% - Accent5 2 3 2 5" xfId="6346"/>
    <cellStyle name="40% - Accent5 2 3 2 5 2" xfId="24003"/>
    <cellStyle name="40% - Accent5 2 3 2 5 2 2" xfId="47305"/>
    <cellStyle name="40% - Accent5 2 3 2 5 3" xfId="35709"/>
    <cellStyle name="40% - Accent5 2 3 2 6" xfId="15662"/>
    <cellStyle name="40% - Accent5 2 3 2 7" xfId="18935"/>
    <cellStyle name="40% - Accent5 2 3 2 7 2" xfId="42318"/>
    <cellStyle name="40% - Accent5 2 3 2 8" xfId="29939"/>
    <cellStyle name="40% - Accent5 2 3 3" xfId="1111"/>
    <cellStyle name="40% - Accent5 2 3 3 2" xfId="2504"/>
    <cellStyle name="40% - Accent5 2 3 3 2 2" xfId="5388"/>
    <cellStyle name="40% - Accent5 2 3 3 2 2 2" xfId="11158"/>
    <cellStyle name="40% - Accent5 2 3 3 2 2 2 2" xfId="28815"/>
    <cellStyle name="40% - Accent5 2 3 3 2 2 2 2 2" xfId="52117"/>
    <cellStyle name="40% - Accent5 2 3 3 2 2 2 3" xfId="40521"/>
    <cellStyle name="40% - Accent5 2 3 3 2 2 3" xfId="15672"/>
    <cellStyle name="40% - Accent5 2 3 3 2 2 4" xfId="17558"/>
    <cellStyle name="40% - Accent5 2 3 3 2 2 5" xfId="23043"/>
    <cellStyle name="40% - Accent5 2 3 3 2 2 5 2" xfId="46347"/>
    <cellStyle name="40% - Accent5 2 3 3 2 2 6" xfId="34751"/>
    <cellStyle name="40% - Accent5 2 3 3 2 3" xfId="8274"/>
    <cellStyle name="40% - Accent5 2 3 3 2 3 2" xfId="25931"/>
    <cellStyle name="40% - Accent5 2 3 3 2 3 2 2" xfId="49233"/>
    <cellStyle name="40% - Accent5 2 3 3 2 3 3" xfId="37637"/>
    <cellStyle name="40% - Accent5 2 3 3 2 4" xfId="15671"/>
    <cellStyle name="40% - Accent5 2 3 3 2 5" xfId="17557"/>
    <cellStyle name="40% - Accent5 2 3 3 2 6" xfId="20159"/>
    <cellStyle name="40% - Accent5 2 3 3 2 6 2" xfId="43463"/>
    <cellStyle name="40% - Accent5 2 3 3 2 7" xfId="31867"/>
    <cellStyle name="40% - Accent5 2 3 3 3" xfId="3995"/>
    <cellStyle name="40% - Accent5 2 3 3 3 2" xfId="9765"/>
    <cellStyle name="40% - Accent5 2 3 3 3 2 2" xfId="27422"/>
    <cellStyle name="40% - Accent5 2 3 3 3 2 2 2" xfId="50724"/>
    <cellStyle name="40% - Accent5 2 3 3 3 2 3" xfId="39128"/>
    <cellStyle name="40% - Accent5 2 3 3 3 3" xfId="15673"/>
    <cellStyle name="40% - Accent5 2 3 3 3 4" xfId="17559"/>
    <cellStyle name="40% - Accent5 2 3 3 3 5" xfId="21650"/>
    <cellStyle name="40% - Accent5 2 3 3 3 5 2" xfId="44954"/>
    <cellStyle name="40% - Accent5 2 3 3 3 6" xfId="33358"/>
    <cellStyle name="40% - Accent5 2 3 3 4" xfId="6881"/>
    <cellStyle name="40% - Accent5 2 3 3 4 2" xfId="24538"/>
    <cellStyle name="40% - Accent5 2 3 3 4 2 2" xfId="47840"/>
    <cellStyle name="40% - Accent5 2 3 3 4 3" xfId="36244"/>
    <cellStyle name="40% - Accent5 2 3 3 5" xfId="15670"/>
    <cellStyle name="40% - Accent5 2 3 3 6" xfId="17556"/>
    <cellStyle name="40% - Accent5 2 3 3 7" xfId="18400"/>
    <cellStyle name="40% - Accent5 2 3 3 7 2" xfId="41783"/>
    <cellStyle name="40% - Accent5 2 3 3 8" xfId="30474"/>
    <cellStyle name="40% - Accent5 2 3 4" xfId="1757"/>
    <cellStyle name="40% - Accent5 2 3 4 2" xfId="4641"/>
    <cellStyle name="40% - Accent5 2 3 4 2 2" xfId="10411"/>
    <cellStyle name="40% - Accent5 2 3 4 2 2 2" xfId="28068"/>
    <cellStyle name="40% - Accent5 2 3 4 2 2 2 2" xfId="51370"/>
    <cellStyle name="40% - Accent5 2 3 4 2 2 3" xfId="39774"/>
    <cellStyle name="40% - Accent5 2 3 4 2 3" xfId="15675"/>
    <cellStyle name="40% - Accent5 2 3 4 2 4" xfId="17561"/>
    <cellStyle name="40% - Accent5 2 3 4 2 5" xfId="22296"/>
    <cellStyle name="40% - Accent5 2 3 4 2 5 2" xfId="45600"/>
    <cellStyle name="40% - Accent5 2 3 4 2 6" xfId="34004"/>
    <cellStyle name="40% - Accent5 2 3 4 3" xfId="7527"/>
    <cellStyle name="40% - Accent5 2 3 4 3 2" xfId="25184"/>
    <cellStyle name="40% - Accent5 2 3 4 3 2 2" xfId="48486"/>
    <cellStyle name="40% - Accent5 2 3 4 3 3" xfId="36890"/>
    <cellStyle name="40% - Accent5 2 3 4 4" xfId="15674"/>
    <cellStyle name="40% - Accent5 2 3 4 5" xfId="17560"/>
    <cellStyle name="40% - Accent5 2 3 4 6" xfId="17754"/>
    <cellStyle name="40% - Accent5 2 3 4 6 2" xfId="41137"/>
    <cellStyle name="40% - Accent5 2 3 4 7" xfId="31120"/>
    <cellStyle name="40% - Accent5 2 3 5" xfId="3248"/>
    <cellStyle name="40% - Accent5 2 3 5 2" xfId="9018"/>
    <cellStyle name="40% - Accent5 2 3 5 2 2" xfId="26675"/>
    <cellStyle name="40% - Accent5 2 3 5 2 2 2" xfId="49977"/>
    <cellStyle name="40% - Accent5 2 3 5 2 3" xfId="38381"/>
    <cellStyle name="40% - Accent5 2 3 5 3" xfId="15676"/>
    <cellStyle name="40% - Accent5 2 3 5 4" xfId="17562"/>
    <cellStyle name="40% - Accent5 2 3 5 5" xfId="20903"/>
    <cellStyle name="40% - Accent5 2 3 5 5 2" xfId="44207"/>
    <cellStyle name="40% - Accent5 2 3 5 6" xfId="32611"/>
    <cellStyle name="40% - Accent5 2 3 6" xfId="6134"/>
    <cellStyle name="40% - Accent5 2 3 6 2" xfId="23791"/>
    <cellStyle name="40% - Accent5 2 3 6 2 2" xfId="47093"/>
    <cellStyle name="40% - Accent5 2 3 6 3" xfId="35497"/>
    <cellStyle name="40% - Accent5 2 3 7" xfId="15661"/>
    <cellStyle name="40% - Accent5 2 3 8" xfId="19173"/>
    <cellStyle name="40% - Accent5 2 3 8 2" xfId="42530"/>
    <cellStyle name="40% - Accent5 2 3 9" xfId="29727"/>
    <cellStyle name="40% - Accent5 2 4" xfId="339"/>
    <cellStyle name="40% - Accent5 2 4 2" xfId="577"/>
    <cellStyle name="40% - Accent5 2 4 2 2" xfId="1310"/>
    <cellStyle name="40% - Accent5 2 4 2 2 2" xfId="2703"/>
    <cellStyle name="40% - Accent5 2 4 2 2 2 2" xfId="5587"/>
    <cellStyle name="40% - Accent5 2 4 2 2 2 2 2" xfId="11357"/>
    <cellStyle name="40% - Accent5 2 4 2 2 2 2 2 2" xfId="29014"/>
    <cellStyle name="40% - Accent5 2 4 2 2 2 2 2 2 2" xfId="52316"/>
    <cellStyle name="40% - Accent5 2 4 2 2 2 2 2 3" xfId="40720"/>
    <cellStyle name="40% - Accent5 2 4 2 2 2 2 3" xfId="15681"/>
    <cellStyle name="40% - Accent5 2 4 2 2 2 2 4" xfId="23242"/>
    <cellStyle name="40% - Accent5 2 4 2 2 2 2 4 2" xfId="46546"/>
    <cellStyle name="40% - Accent5 2 4 2 2 2 2 5" xfId="34950"/>
    <cellStyle name="40% - Accent5 2 4 2 2 2 3" xfId="8473"/>
    <cellStyle name="40% - Accent5 2 4 2 2 2 3 2" xfId="26130"/>
    <cellStyle name="40% - Accent5 2 4 2 2 2 3 2 2" xfId="49432"/>
    <cellStyle name="40% - Accent5 2 4 2 2 2 3 3" xfId="37836"/>
    <cellStyle name="40% - Accent5 2 4 2 2 2 4" xfId="15680"/>
    <cellStyle name="40% - Accent5 2 4 2 2 2 5" xfId="20358"/>
    <cellStyle name="40% - Accent5 2 4 2 2 2 5 2" xfId="43662"/>
    <cellStyle name="40% - Accent5 2 4 2 2 2 6" xfId="32066"/>
    <cellStyle name="40% - Accent5 2 4 2 2 3" xfId="4194"/>
    <cellStyle name="40% - Accent5 2 4 2 2 3 2" xfId="9964"/>
    <cellStyle name="40% - Accent5 2 4 2 2 3 2 2" xfId="27621"/>
    <cellStyle name="40% - Accent5 2 4 2 2 3 2 2 2" xfId="50923"/>
    <cellStyle name="40% - Accent5 2 4 2 2 3 2 3" xfId="39327"/>
    <cellStyle name="40% - Accent5 2 4 2 2 3 3" xfId="15682"/>
    <cellStyle name="40% - Accent5 2 4 2 2 3 4" xfId="21849"/>
    <cellStyle name="40% - Accent5 2 4 2 2 3 4 2" xfId="45153"/>
    <cellStyle name="40% - Accent5 2 4 2 2 3 5" xfId="33557"/>
    <cellStyle name="40% - Accent5 2 4 2 2 4" xfId="7080"/>
    <cellStyle name="40% - Accent5 2 4 2 2 4 2" xfId="24737"/>
    <cellStyle name="40% - Accent5 2 4 2 2 4 2 2" xfId="48039"/>
    <cellStyle name="40% - Accent5 2 4 2 2 4 3" xfId="36443"/>
    <cellStyle name="40% - Accent5 2 4 2 2 5" xfId="15679"/>
    <cellStyle name="40% - Accent5 2 4 2 2 6" xfId="18201"/>
    <cellStyle name="40% - Accent5 2 4 2 2 6 2" xfId="41584"/>
    <cellStyle name="40% - Accent5 2 4 2 2 7" xfId="30673"/>
    <cellStyle name="40% - Accent5 2 4 2 3" xfId="1970"/>
    <cellStyle name="40% - Accent5 2 4 2 3 2" xfId="4854"/>
    <cellStyle name="40% - Accent5 2 4 2 3 2 2" xfId="10624"/>
    <cellStyle name="40% - Accent5 2 4 2 3 2 2 2" xfId="28281"/>
    <cellStyle name="40% - Accent5 2 4 2 3 2 2 2 2" xfId="51583"/>
    <cellStyle name="40% - Accent5 2 4 2 3 2 2 3" xfId="39987"/>
    <cellStyle name="40% - Accent5 2 4 2 3 2 3" xfId="15684"/>
    <cellStyle name="40% - Accent5 2 4 2 3 2 4" xfId="22509"/>
    <cellStyle name="40% - Accent5 2 4 2 3 2 4 2" xfId="45813"/>
    <cellStyle name="40% - Accent5 2 4 2 3 2 5" xfId="34217"/>
    <cellStyle name="40% - Accent5 2 4 2 3 3" xfId="7740"/>
    <cellStyle name="40% - Accent5 2 4 2 3 3 2" xfId="25397"/>
    <cellStyle name="40% - Accent5 2 4 2 3 3 2 2" xfId="48699"/>
    <cellStyle name="40% - Accent5 2 4 2 3 3 3" xfId="37103"/>
    <cellStyle name="40% - Accent5 2 4 2 3 4" xfId="15683"/>
    <cellStyle name="40% - Accent5 2 4 2 3 5" xfId="19625"/>
    <cellStyle name="40% - Accent5 2 4 2 3 5 2" xfId="42929"/>
    <cellStyle name="40% - Accent5 2 4 2 3 6" xfId="31333"/>
    <cellStyle name="40% - Accent5 2 4 2 4" xfId="3461"/>
    <cellStyle name="40% - Accent5 2 4 2 4 2" xfId="9231"/>
    <cellStyle name="40% - Accent5 2 4 2 4 2 2" xfId="26888"/>
    <cellStyle name="40% - Accent5 2 4 2 4 2 2 2" xfId="50190"/>
    <cellStyle name="40% - Accent5 2 4 2 4 2 3" xfId="38594"/>
    <cellStyle name="40% - Accent5 2 4 2 4 3" xfId="15685"/>
    <cellStyle name="40% - Accent5 2 4 2 4 4" xfId="21116"/>
    <cellStyle name="40% - Accent5 2 4 2 4 4 2" xfId="44420"/>
    <cellStyle name="40% - Accent5 2 4 2 4 5" xfId="32824"/>
    <cellStyle name="40% - Accent5 2 4 2 5" xfId="6347"/>
    <cellStyle name="40% - Accent5 2 4 2 5 2" xfId="24004"/>
    <cellStyle name="40% - Accent5 2 4 2 5 2 2" xfId="47306"/>
    <cellStyle name="40% - Accent5 2 4 2 5 3" xfId="35710"/>
    <cellStyle name="40% - Accent5 2 4 2 6" xfId="15678"/>
    <cellStyle name="40% - Accent5 2 4 2 7" xfId="18934"/>
    <cellStyle name="40% - Accent5 2 4 2 7 2" xfId="42317"/>
    <cellStyle name="40% - Accent5 2 4 2 8" xfId="29940"/>
    <cellStyle name="40% - Accent5 2 4 3" xfId="1112"/>
    <cellStyle name="40% - Accent5 2 4 3 2" xfId="2505"/>
    <cellStyle name="40% - Accent5 2 4 3 2 2" xfId="5389"/>
    <cellStyle name="40% - Accent5 2 4 3 2 2 2" xfId="11159"/>
    <cellStyle name="40% - Accent5 2 4 3 2 2 2 2" xfId="28816"/>
    <cellStyle name="40% - Accent5 2 4 3 2 2 2 2 2" xfId="52118"/>
    <cellStyle name="40% - Accent5 2 4 3 2 2 2 3" xfId="40522"/>
    <cellStyle name="40% - Accent5 2 4 3 2 2 3" xfId="15688"/>
    <cellStyle name="40% - Accent5 2 4 3 2 2 4" xfId="23044"/>
    <cellStyle name="40% - Accent5 2 4 3 2 2 4 2" xfId="46348"/>
    <cellStyle name="40% - Accent5 2 4 3 2 2 5" xfId="34752"/>
    <cellStyle name="40% - Accent5 2 4 3 2 3" xfId="8275"/>
    <cellStyle name="40% - Accent5 2 4 3 2 3 2" xfId="25932"/>
    <cellStyle name="40% - Accent5 2 4 3 2 3 2 2" xfId="49234"/>
    <cellStyle name="40% - Accent5 2 4 3 2 3 3" xfId="37638"/>
    <cellStyle name="40% - Accent5 2 4 3 2 4" xfId="15687"/>
    <cellStyle name="40% - Accent5 2 4 3 2 5" xfId="20160"/>
    <cellStyle name="40% - Accent5 2 4 3 2 5 2" xfId="43464"/>
    <cellStyle name="40% - Accent5 2 4 3 2 6" xfId="31868"/>
    <cellStyle name="40% - Accent5 2 4 3 3" xfId="3996"/>
    <cellStyle name="40% - Accent5 2 4 3 3 2" xfId="9766"/>
    <cellStyle name="40% - Accent5 2 4 3 3 2 2" xfId="27423"/>
    <cellStyle name="40% - Accent5 2 4 3 3 2 2 2" xfId="50725"/>
    <cellStyle name="40% - Accent5 2 4 3 3 2 3" xfId="39129"/>
    <cellStyle name="40% - Accent5 2 4 3 3 3" xfId="15689"/>
    <cellStyle name="40% - Accent5 2 4 3 3 4" xfId="21651"/>
    <cellStyle name="40% - Accent5 2 4 3 3 4 2" xfId="44955"/>
    <cellStyle name="40% - Accent5 2 4 3 3 5" xfId="33359"/>
    <cellStyle name="40% - Accent5 2 4 3 4" xfId="6882"/>
    <cellStyle name="40% - Accent5 2 4 3 4 2" xfId="24539"/>
    <cellStyle name="40% - Accent5 2 4 3 4 2 2" xfId="47841"/>
    <cellStyle name="40% - Accent5 2 4 3 4 3" xfId="36245"/>
    <cellStyle name="40% - Accent5 2 4 3 5" xfId="15686"/>
    <cellStyle name="40% - Accent5 2 4 3 6" xfId="18399"/>
    <cellStyle name="40% - Accent5 2 4 3 6 2" xfId="41782"/>
    <cellStyle name="40% - Accent5 2 4 3 7" xfId="30475"/>
    <cellStyle name="40% - Accent5 2 4 4" xfId="1758"/>
    <cellStyle name="40% - Accent5 2 4 4 2" xfId="4642"/>
    <cellStyle name="40% - Accent5 2 4 4 2 2" xfId="10412"/>
    <cellStyle name="40% - Accent5 2 4 4 2 2 2" xfId="28069"/>
    <cellStyle name="40% - Accent5 2 4 4 2 2 2 2" xfId="51371"/>
    <cellStyle name="40% - Accent5 2 4 4 2 2 3" xfId="39775"/>
    <cellStyle name="40% - Accent5 2 4 4 2 3" xfId="15691"/>
    <cellStyle name="40% - Accent5 2 4 4 2 4" xfId="22297"/>
    <cellStyle name="40% - Accent5 2 4 4 2 4 2" xfId="45601"/>
    <cellStyle name="40% - Accent5 2 4 4 2 5" xfId="34005"/>
    <cellStyle name="40% - Accent5 2 4 4 3" xfId="7528"/>
    <cellStyle name="40% - Accent5 2 4 4 3 2" xfId="25185"/>
    <cellStyle name="40% - Accent5 2 4 4 3 2 2" xfId="48487"/>
    <cellStyle name="40% - Accent5 2 4 4 3 3" xfId="36891"/>
    <cellStyle name="40% - Accent5 2 4 4 4" xfId="15690"/>
    <cellStyle name="40% - Accent5 2 4 4 5" xfId="17753"/>
    <cellStyle name="40% - Accent5 2 4 4 5 2" xfId="41136"/>
    <cellStyle name="40% - Accent5 2 4 4 6" xfId="31121"/>
    <cellStyle name="40% - Accent5 2 4 5" xfId="3249"/>
    <cellStyle name="40% - Accent5 2 4 5 2" xfId="9019"/>
    <cellStyle name="40% - Accent5 2 4 5 2 2" xfId="26676"/>
    <cellStyle name="40% - Accent5 2 4 5 2 2 2" xfId="49978"/>
    <cellStyle name="40% - Accent5 2 4 5 2 3" xfId="38382"/>
    <cellStyle name="40% - Accent5 2 4 5 3" xfId="15692"/>
    <cellStyle name="40% - Accent5 2 4 5 4" xfId="20904"/>
    <cellStyle name="40% - Accent5 2 4 5 4 2" xfId="44208"/>
    <cellStyle name="40% - Accent5 2 4 5 5" xfId="32612"/>
    <cellStyle name="40% - Accent5 2 4 6" xfId="6135"/>
    <cellStyle name="40% - Accent5 2 4 6 2" xfId="23792"/>
    <cellStyle name="40% - Accent5 2 4 6 2 2" xfId="47094"/>
    <cellStyle name="40% - Accent5 2 4 6 3" xfId="35498"/>
    <cellStyle name="40% - Accent5 2 4 7" xfId="15677"/>
    <cellStyle name="40% - Accent5 2 4 8" xfId="19172"/>
    <cellStyle name="40% - Accent5 2 4 8 2" xfId="42529"/>
    <cellStyle name="40% - Accent5 2 4 9" xfId="29728"/>
    <cellStyle name="40% - Accent5 2 5" xfId="334"/>
    <cellStyle name="40% - Accent5 2 5 2" xfId="1107"/>
    <cellStyle name="40% - Accent5 2 5 2 2" xfId="2500"/>
    <cellStyle name="40% - Accent5 2 5 2 2 2" xfId="5384"/>
    <cellStyle name="40% - Accent5 2 5 2 2 2 2" xfId="11154"/>
    <cellStyle name="40% - Accent5 2 5 2 2 2 2 2" xfId="28811"/>
    <cellStyle name="40% - Accent5 2 5 2 2 2 2 2 2" xfId="52113"/>
    <cellStyle name="40% - Accent5 2 5 2 2 2 2 3" xfId="40517"/>
    <cellStyle name="40% - Accent5 2 5 2 2 2 3" xfId="15696"/>
    <cellStyle name="40% - Accent5 2 5 2 2 2 4" xfId="23039"/>
    <cellStyle name="40% - Accent5 2 5 2 2 2 4 2" xfId="46343"/>
    <cellStyle name="40% - Accent5 2 5 2 2 2 5" xfId="34747"/>
    <cellStyle name="40% - Accent5 2 5 2 2 3" xfId="8270"/>
    <cellStyle name="40% - Accent5 2 5 2 2 3 2" xfId="25927"/>
    <cellStyle name="40% - Accent5 2 5 2 2 3 2 2" xfId="49229"/>
    <cellStyle name="40% - Accent5 2 5 2 2 3 3" xfId="37633"/>
    <cellStyle name="40% - Accent5 2 5 2 2 4" xfId="15695"/>
    <cellStyle name="40% - Accent5 2 5 2 2 5" xfId="20155"/>
    <cellStyle name="40% - Accent5 2 5 2 2 5 2" xfId="43459"/>
    <cellStyle name="40% - Accent5 2 5 2 2 6" xfId="31863"/>
    <cellStyle name="40% - Accent5 2 5 2 3" xfId="3991"/>
    <cellStyle name="40% - Accent5 2 5 2 3 2" xfId="9761"/>
    <cellStyle name="40% - Accent5 2 5 2 3 2 2" xfId="27418"/>
    <cellStyle name="40% - Accent5 2 5 2 3 2 2 2" xfId="50720"/>
    <cellStyle name="40% - Accent5 2 5 2 3 2 3" xfId="39124"/>
    <cellStyle name="40% - Accent5 2 5 2 3 3" xfId="15697"/>
    <cellStyle name="40% - Accent5 2 5 2 3 4" xfId="21646"/>
    <cellStyle name="40% - Accent5 2 5 2 3 4 2" xfId="44950"/>
    <cellStyle name="40% - Accent5 2 5 2 3 5" xfId="33354"/>
    <cellStyle name="40% - Accent5 2 5 2 4" xfId="6877"/>
    <cellStyle name="40% - Accent5 2 5 2 4 2" xfId="24534"/>
    <cellStyle name="40% - Accent5 2 5 2 4 2 2" xfId="47836"/>
    <cellStyle name="40% - Accent5 2 5 2 4 3" xfId="36240"/>
    <cellStyle name="40% - Accent5 2 5 2 5" xfId="15694"/>
    <cellStyle name="40% - Accent5 2 5 2 6" xfId="18404"/>
    <cellStyle name="40% - Accent5 2 5 2 6 2" xfId="41787"/>
    <cellStyle name="40% - Accent5 2 5 2 7" xfId="30470"/>
    <cellStyle name="40% - Accent5 2 5 3" xfId="1753"/>
    <cellStyle name="40% - Accent5 2 5 3 2" xfId="4637"/>
    <cellStyle name="40% - Accent5 2 5 3 2 2" xfId="10407"/>
    <cellStyle name="40% - Accent5 2 5 3 2 2 2" xfId="28064"/>
    <cellStyle name="40% - Accent5 2 5 3 2 2 2 2" xfId="51366"/>
    <cellStyle name="40% - Accent5 2 5 3 2 2 3" xfId="39770"/>
    <cellStyle name="40% - Accent5 2 5 3 2 3" xfId="15699"/>
    <cellStyle name="40% - Accent5 2 5 3 2 4" xfId="22292"/>
    <cellStyle name="40% - Accent5 2 5 3 2 4 2" xfId="45596"/>
    <cellStyle name="40% - Accent5 2 5 3 2 5" xfId="34000"/>
    <cellStyle name="40% - Accent5 2 5 3 3" xfId="7523"/>
    <cellStyle name="40% - Accent5 2 5 3 3 2" xfId="25180"/>
    <cellStyle name="40% - Accent5 2 5 3 3 2 2" xfId="48482"/>
    <cellStyle name="40% - Accent5 2 5 3 3 3" xfId="36886"/>
    <cellStyle name="40% - Accent5 2 5 3 4" xfId="15698"/>
    <cellStyle name="40% - Accent5 2 5 3 5" xfId="17758"/>
    <cellStyle name="40% - Accent5 2 5 3 5 2" xfId="41141"/>
    <cellStyle name="40% - Accent5 2 5 3 6" xfId="31116"/>
    <cellStyle name="40% - Accent5 2 5 4" xfId="3244"/>
    <cellStyle name="40% - Accent5 2 5 4 2" xfId="9014"/>
    <cellStyle name="40% - Accent5 2 5 4 2 2" xfId="26671"/>
    <cellStyle name="40% - Accent5 2 5 4 2 2 2" xfId="49973"/>
    <cellStyle name="40% - Accent5 2 5 4 2 3" xfId="38377"/>
    <cellStyle name="40% - Accent5 2 5 4 3" xfId="15700"/>
    <cellStyle name="40% - Accent5 2 5 4 4" xfId="20899"/>
    <cellStyle name="40% - Accent5 2 5 4 4 2" xfId="44203"/>
    <cellStyle name="40% - Accent5 2 5 4 5" xfId="32607"/>
    <cellStyle name="40% - Accent5 2 5 5" xfId="6130"/>
    <cellStyle name="40% - Accent5 2 5 5 2" xfId="23787"/>
    <cellStyle name="40% - Accent5 2 5 5 2 2" xfId="47089"/>
    <cellStyle name="40% - Accent5 2 5 5 3" xfId="35493"/>
    <cellStyle name="40% - Accent5 2 5 6" xfId="15693"/>
    <cellStyle name="40% - Accent5 2 5 7" xfId="19177"/>
    <cellStyle name="40% - Accent5 2 5 7 2" xfId="42534"/>
    <cellStyle name="40% - Accent5 2 5 8" xfId="29723"/>
    <cellStyle name="40% - Accent5 2 6" xfId="649"/>
    <cellStyle name="40% - Accent5 2 6 2" xfId="1382"/>
    <cellStyle name="40% - Accent5 2 6 2 2" xfId="2775"/>
    <cellStyle name="40% - Accent5 2 6 2 2 2" xfId="5659"/>
    <cellStyle name="40% - Accent5 2 6 2 2 2 2" xfId="11429"/>
    <cellStyle name="40% - Accent5 2 6 2 2 2 2 2" xfId="29086"/>
    <cellStyle name="40% - Accent5 2 6 2 2 2 2 2 2" xfId="52388"/>
    <cellStyle name="40% - Accent5 2 6 2 2 2 2 3" xfId="40792"/>
    <cellStyle name="40% - Accent5 2 6 2 2 2 3" xfId="15704"/>
    <cellStyle name="40% - Accent5 2 6 2 2 2 4" xfId="23314"/>
    <cellStyle name="40% - Accent5 2 6 2 2 2 4 2" xfId="46618"/>
    <cellStyle name="40% - Accent5 2 6 2 2 2 5" xfId="35022"/>
    <cellStyle name="40% - Accent5 2 6 2 2 3" xfId="8545"/>
    <cellStyle name="40% - Accent5 2 6 2 2 3 2" xfId="26202"/>
    <cellStyle name="40% - Accent5 2 6 2 2 3 2 2" xfId="49504"/>
    <cellStyle name="40% - Accent5 2 6 2 2 3 3" xfId="37908"/>
    <cellStyle name="40% - Accent5 2 6 2 2 4" xfId="15703"/>
    <cellStyle name="40% - Accent5 2 6 2 2 5" xfId="20430"/>
    <cellStyle name="40% - Accent5 2 6 2 2 5 2" xfId="43734"/>
    <cellStyle name="40% - Accent5 2 6 2 2 6" xfId="32138"/>
    <cellStyle name="40% - Accent5 2 6 2 3" xfId="4266"/>
    <cellStyle name="40% - Accent5 2 6 2 3 2" xfId="10036"/>
    <cellStyle name="40% - Accent5 2 6 2 3 2 2" xfId="27693"/>
    <cellStyle name="40% - Accent5 2 6 2 3 2 2 2" xfId="50995"/>
    <cellStyle name="40% - Accent5 2 6 2 3 2 3" xfId="39399"/>
    <cellStyle name="40% - Accent5 2 6 2 3 3" xfId="15705"/>
    <cellStyle name="40% - Accent5 2 6 2 3 4" xfId="21921"/>
    <cellStyle name="40% - Accent5 2 6 2 3 4 2" xfId="45225"/>
    <cellStyle name="40% - Accent5 2 6 2 3 5" xfId="33629"/>
    <cellStyle name="40% - Accent5 2 6 2 4" xfId="7152"/>
    <cellStyle name="40% - Accent5 2 6 2 4 2" xfId="24809"/>
    <cellStyle name="40% - Accent5 2 6 2 4 2 2" xfId="48111"/>
    <cellStyle name="40% - Accent5 2 6 2 4 3" xfId="36515"/>
    <cellStyle name="40% - Accent5 2 6 2 5" xfId="15702"/>
    <cellStyle name="40% - Accent5 2 6 2 6" xfId="18129"/>
    <cellStyle name="40% - Accent5 2 6 2 6 2" xfId="41512"/>
    <cellStyle name="40% - Accent5 2 6 2 7" xfId="30745"/>
    <cellStyle name="40% - Accent5 2 6 3" xfId="2042"/>
    <cellStyle name="40% - Accent5 2 6 3 2" xfId="4926"/>
    <cellStyle name="40% - Accent5 2 6 3 2 2" xfId="10696"/>
    <cellStyle name="40% - Accent5 2 6 3 2 2 2" xfId="28353"/>
    <cellStyle name="40% - Accent5 2 6 3 2 2 2 2" xfId="51655"/>
    <cellStyle name="40% - Accent5 2 6 3 2 2 3" xfId="40059"/>
    <cellStyle name="40% - Accent5 2 6 3 2 3" xfId="15707"/>
    <cellStyle name="40% - Accent5 2 6 3 2 4" xfId="22581"/>
    <cellStyle name="40% - Accent5 2 6 3 2 4 2" xfId="45885"/>
    <cellStyle name="40% - Accent5 2 6 3 2 5" xfId="34289"/>
    <cellStyle name="40% - Accent5 2 6 3 3" xfId="7812"/>
    <cellStyle name="40% - Accent5 2 6 3 3 2" xfId="25469"/>
    <cellStyle name="40% - Accent5 2 6 3 3 2 2" xfId="48771"/>
    <cellStyle name="40% - Accent5 2 6 3 3 3" xfId="37175"/>
    <cellStyle name="40% - Accent5 2 6 3 4" xfId="15706"/>
    <cellStyle name="40% - Accent5 2 6 3 5" xfId="19697"/>
    <cellStyle name="40% - Accent5 2 6 3 5 2" xfId="43001"/>
    <cellStyle name="40% - Accent5 2 6 3 6" xfId="31405"/>
    <cellStyle name="40% - Accent5 2 6 4" xfId="3533"/>
    <cellStyle name="40% - Accent5 2 6 4 2" xfId="9303"/>
    <cellStyle name="40% - Accent5 2 6 4 2 2" xfId="26960"/>
    <cellStyle name="40% - Accent5 2 6 4 2 2 2" xfId="50262"/>
    <cellStyle name="40% - Accent5 2 6 4 2 3" xfId="38666"/>
    <cellStyle name="40% - Accent5 2 6 4 3" xfId="15708"/>
    <cellStyle name="40% - Accent5 2 6 4 4" xfId="21188"/>
    <cellStyle name="40% - Accent5 2 6 4 4 2" xfId="44492"/>
    <cellStyle name="40% - Accent5 2 6 4 5" xfId="32896"/>
    <cellStyle name="40% - Accent5 2 6 5" xfId="6419"/>
    <cellStyle name="40% - Accent5 2 6 5 2" xfId="24076"/>
    <cellStyle name="40% - Accent5 2 6 5 2 2" xfId="47378"/>
    <cellStyle name="40% - Accent5 2 6 5 3" xfId="35782"/>
    <cellStyle name="40% - Accent5 2 6 6" xfId="15701"/>
    <cellStyle name="40% - Accent5 2 6 7" xfId="18862"/>
    <cellStyle name="40% - Accent5 2 6 7 2" xfId="42245"/>
    <cellStyle name="40% - Accent5 2 6 8" xfId="30012"/>
    <cellStyle name="40% - Accent5 2 7" xfId="863"/>
    <cellStyle name="40% - Accent5 2 7 2" xfId="2256"/>
    <cellStyle name="40% - Accent5 2 7 2 2" xfId="5140"/>
    <cellStyle name="40% - Accent5 2 7 2 2 2" xfId="10910"/>
    <cellStyle name="40% - Accent5 2 7 2 2 2 2" xfId="28567"/>
    <cellStyle name="40% - Accent5 2 7 2 2 2 2 2" xfId="51869"/>
    <cellStyle name="40% - Accent5 2 7 2 2 2 3" xfId="40273"/>
    <cellStyle name="40% - Accent5 2 7 2 2 3" xfId="15711"/>
    <cellStyle name="40% - Accent5 2 7 2 2 4" xfId="22795"/>
    <cellStyle name="40% - Accent5 2 7 2 2 4 2" xfId="46099"/>
    <cellStyle name="40% - Accent5 2 7 2 2 5" xfId="34503"/>
    <cellStyle name="40% - Accent5 2 7 2 3" xfId="8026"/>
    <cellStyle name="40% - Accent5 2 7 2 3 2" xfId="25683"/>
    <cellStyle name="40% - Accent5 2 7 2 3 2 2" xfId="48985"/>
    <cellStyle name="40% - Accent5 2 7 2 3 3" xfId="37389"/>
    <cellStyle name="40% - Accent5 2 7 2 4" xfId="15710"/>
    <cellStyle name="40% - Accent5 2 7 2 5" xfId="19911"/>
    <cellStyle name="40% - Accent5 2 7 2 5 2" xfId="43215"/>
    <cellStyle name="40% - Accent5 2 7 2 6" xfId="31619"/>
    <cellStyle name="40% - Accent5 2 7 3" xfId="3747"/>
    <cellStyle name="40% - Accent5 2 7 3 2" xfId="9517"/>
    <cellStyle name="40% - Accent5 2 7 3 2 2" xfId="27174"/>
    <cellStyle name="40% - Accent5 2 7 3 2 2 2" xfId="50476"/>
    <cellStyle name="40% - Accent5 2 7 3 2 3" xfId="38880"/>
    <cellStyle name="40% - Accent5 2 7 3 3" xfId="15712"/>
    <cellStyle name="40% - Accent5 2 7 3 4" xfId="21402"/>
    <cellStyle name="40% - Accent5 2 7 3 4 2" xfId="44706"/>
    <cellStyle name="40% - Accent5 2 7 3 5" xfId="33110"/>
    <cellStyle name="40% - Accent5 2 7 4" xfId="6633"/>
    <cellStyle name="40% - Accent5 2 7 4 2" xfId="24290"/>
    <cellStyle name="40% - Accent5 2 7 4 2 2" xfId="47592"/>
    <cellStyle name="40% - Accent5 2 7 4 3" xfId="35996"/>
    <cellStyle name="40% - Accent5 2 7 5" xfId="15709"/>
    <cellStyle name="40% - Accent5 2 7 6" xfId="18648"/>
    <cellStyle name="40% - Accent5 2 7 6 2" xfId="42031"/>
    <cellStyle name="40% - Accent5 2 7 7" xfId="30226"/>
    <cellStyle name="40% - Accent5 2 8" xfId="762"/>
    <cellStyle name="40% - Accent5 2 8 2" xfId="2155"/>
    <cellStyle name="40% - Accent5 2 8 2 2" xfId="5039"/>
    <cellStyle name="40% - Accent5 2 8 2 2 2" xfId="10809"/>
    <cellStyle name="40% - Accent5 2 8 2 2 2 2" xfId="28466"/>
    <cellStyle name="40% - Accent5 2 8 2 2 2 2 2" xfId="51768"/>
    <cellStyle name="40% - Accent5 2 8 2 2 2 3" xfId="40172"/>
    <cellStyle name="40% - Accent5 2 8 2 2 3" xfId="15715"/>
    <cellStyle name="40% - Accent5 2 8 2 2 4" xfId="22694"/>
    <cellStyle name="40% - Accent5 2 8 2 2 4 2" xfId="45998"/>
    <cellStyle name="40% - Accent5 2 8 2 2 5" xfId="34402"/>
    <cellStyle name="40% - Accent5 2 8 2 3" xfId="7925"/>
    <cellStyle name="40% - Accent5 2 8 2 3 2" xfId="25582"/>
    <cellStyle name="40% - Accent5 2 8 2 3 2 2" xfId="48884"/>
    <cellStyle name="40% - Accent5 2 8 2 3 3" xfId="37288"/>
    <cellStyle name="40% - Accent5 2 8 2 4" xfId="15714"/>
    <cellStyle name="40% - Accent5 2 8 2 5" xfId="19810"/>
    <cellStyle name="40% - Accent5 2 8 2 5 2" xfId="43114"/>
    <cellStyle name="40% - Accent5 2 8 2 6" xfId="31518"/>
    <cellStyle name="40% - Accent5 2 8 3" xfId="3646"/>
    <cellStyle name="40% - Accent5 2 8 3 2" xfId="9416"/>
    <cellStyle name="40% - Accent5 2 8 3 2 2" xfId="27073"/>
    <cellStyle name="40% - Accent5 2 8 3 2 2 2" xfId="50375"/>
    <cellStyle name="40% - Accent5 2 8 3 2 3" xfId="38779"/>
    <cellStyle name="40% - Accent5 2 8 3 3" xfId="15716"/>
    <cellStyle name="40% - Accent5 2 8 3 4" xfId="21301"/>
    <cellStyle name="40% - Accent5 2 8 3 4 2" xfId="44605"/>
    <cellStyle name="40% - Accent5 2 8 3 5" xfId="33009"/>
    <cellStyle name="40% - Accent5 2 8 4" xfId="6532"/>
    <cellStyle name="40% - Accent5 2 8 4 2" xfId="24189"/>
    <cellStyle name="40% - Accent5 2 8 4 2 2" xfId="47491"/>
    <cellStyle name="40% - Accent5 2 8 4 3" xfId="35895"/>
    <cellStyle name="40% - Accent5 2 8 5" xfId="15713"/>
    <cellStyle name="40% - Accent5 2 8 6" xfId="18749"/>
    <cellStyle name="40% - Accent5 2 8 6 2" xfId="42132"/>
    <cellStyle name="40% - Accent5 2 8 7" xfId="30125"/>
    <cellStyle name="40% - Accent5 2 9" xfId="1509"/>
    <cellStyle name="40% - Accent5 2 9 2" xfId="4393"/>
    <cellStyle name="40% - Accent5 2 9 2 2" xfId="10163"/>
    <cellStyle name="40% - Accent5 2 9 2 2 2" xfId="27820"/>
    <cellStyle name="40% - Accent5 2 9 2 2 2 2" xfId="51122"/>
    <cellStyle name="40% - Accent5 2 9 2 2 3" xfId="39526"/>
    <cellStyle name="40% - Accent5 2 9 2 3" xfId="15718"/>
    <cellStyle name="40% - Accent5 2 9 2 4" xfId="22048"/>
    <cellStyle name="40% - Accent5 2 9 2 4 2" xfId="45352"/>
    <cellStyle name="40% - Accent5 2 9 2 5" xfId="33756"/>
    <cellStyle name="40% - Accent5 2 9 3" xfId="7279"/>
    <cellStyle name="40% - Accent5 2 9 3 2" xfId="24936"/>
    <cellStyle name="40% - Accent5 2 9 3 2 2" xfId="48238"/>
    <cellStyle name="40% - Accent5 2 9 3 3" xfId="36642"/>
    <cellStyle name="40% - Accent5 2 9 4" xfId="15717"/>
    <cellStyle name="40% - Accent5 2 9 5" xfId="18002"/>
    <cellStyle name="40% - Accent5 2 9 5 2" xfId="41385"/>
    <cellStyle name="40% - Accent5 2 9 6" xfId="30872"/>
    <cellStyle name="40% - Accent5 20" xfId="2984"/>
    <cellStyle name="40% - Accent5 20 2" xfId="8754"/>
    <cellStyle name="40% - Accent5 20 2 2" xfId="26411"/>
    <cellStyle name="40% - Accent5 20 2 2 2" xfId="49713"/>
    <cellStyle name="40% - Accent5 20 2 3" xfId="38117"/>
    <cellStyle name="40% - Accent5 20 3" xfId="15719"/>
    <cellStyle name="40% - Accent5 20 4" xfId="20639"/>
    <cellStyle name="40% - Accent5 20 4 2" xfId="43943"/>
    <cellStyle name="40% - Accent5 20 5" xfId="32347"/>
    <cellStyle name="40% - Accent5 21" xfId="5870"/>
    <cellStyle name="40% - Accent5 21 2" xfId="15720"/>
    <cellStyle name="40% - Accent5 21 3" xfId="23527"/>
    <cellStyle name="40% - Accent5 21 3 2" xfId="46829"/>
    <cellStyle name="40% - Accent5 21 4" xfId="35233"/>
    <cellStyle name="40% - Accent5 22" xfId="11663"/>
    <cellStyle name="40% - Accent5 22 2" xfId="17563"/>
    <cellStyle name="40% - Accent5 22 3" xfId="29299"/>
    <cellStyle name="40% - Accent5 22 3 2" xfId="52599"/>
    <cellStyle name="40% - Accent5 22 4" xfId="41003"/>
    <cellStyle name="40% - Accent5 23" xfId="15594"/>
    <cellStyle name="40% - Accent5 23 2" xfId="17631"/>
    <cellStyle name="40% - Accent5 23 2 2" xfId="29381"/>
    <cellStyle name="40% - Accent5 23 2 2 2" xfId="52613"/>
    <cellStyle name="40% - Accent5 23 2 3" xfId="41017"/>
    <cellStyle name="40% - Accent5 23 3" xfId="29311"/>
    <cellStyle name="40% - Accent5 23 4" xfId="19499"/>
    <cellStyle name="40% - Accent5 23 4 2" xfId="42803"/>
    <cellStyle name="40% - Accent5 24" xfId="17648"/>
    <cellStyle name="40% - Accent5 24 2" xfId="41031"/>
    <cellStyle name="40% - Accent5 25" xfId="17662"/>
    <cellStyle name="40% - Accent5 25 2" xfId="41045"/>
    <cellStyle name="40% - Accent5 26" xfId="29395"/>
    <cellStyle name="40% - Accent5 26 2" xfId="52627"/>
    <cellStyle name="40% - Accent5 27" xfId="29409"/>
    <cellStyle name="40% - Accent5 27 2" xfId="52641"/>
    <cellStyle name="40% - Accent5 28" xfId="29423"/>
    <cellStyle name="40% - Accent5 28 2" xfId="52655"/>
    <cellStyle name="40% - Accent5 29" xfId="29437"/>
    <cellStyle name="40% - Accent5 29 2" xfId="52669"/>
    <cellStyle name="40% - Accent5 3" xfId="86"/>
    <cellStyle name="40% - Accent5 3 10" xfId="3014"/>
    <cellStyle name="40% - Accent5 3 10 2" xfId="8784"/>
    <cellStyle name="40% - Accent5 3 10 2 2" xfId="26441"/>
    <cellStyle name="40% - Accent5 3 10 2 2 2" xfId="49743"/>
    <cellStyle name="40% - Accent5 3 10 2 3" xfId="38147"/>
    <cellStyle name="40% - Accent5 3 10 3" xfId="15722"/>
    <cellStyle name="40% - Accent5 3 10 4" xfId="20669"/>
    <cellStyle name="40% - Accent5 3 10 4 2" xfId="43973"/>
    <cellStyle name="40% - Accent5 3 10 5" xfId="32377"/>
    <cellStyle name="40% - Accent5 3 11" xfId="5900"/>
    <cellStyle name="40% - Accent5 3 11 2" xfId="23557"/>
    <cellStyle name="40% - Accent5 3 11 2 2" xfId="46859"/>
    <cellStyle name="40% - Accent5 3 11 3" xfId="35263"/>
    <cellStyle name="40% - Accent5 3 12" xfId="15721"/>
    <cellStyle name="40% - Accent5 3 13" xfId="19425"/>
    <cellStyle name="40% - Accent5 3 13 2" xfId="42764"/>
    <cellStyle name="40% - Accent5 3 14" xfId="29493"/>
    <cellStyle name="40% - Accent5 3 2" xfId="341"/>
    <cellStyle name="40% - Accent5 3 2 10" xfId="19170"/>
    <cellStyle name="40% - Accent5 3 2 10 2" xfId="42527"/>
    <cellStyle name="40% - Accent5 3 2 11" xfId="29730"/>
    <cellStyle name="40% - Accent5 3 2 2" xfId="342"/>
    <cellStyle name="40% - Accent5 3 2 2 2" xfId="579"/>
    <cellStyle name="40% - Accent5 3 2 2 2 2" xfId="1312"/>
    <cellStyle name="40% - Accent5 3 2 2 2 2 2" xfId="2705"/>
    <cellStyle name="40% - Accent5 3 2 2 2 2 2 2" xfId="5589"/>
    <cellStyle name="40% - Accent5 3 2 2 2 2 2 2 2" xfId="11359"/>
    <cellStyle name="40% - Accent5 3 2 2 2 2 2 2 2 2" xfId="29016"/>
    <cellStyle name="40% - Accent5 3 2 2 2 2 2 2 2 2 2" xfId="52318"/>
    <cellStyle name="40% - Accent5 3 2 2 2 2 2 2 2 3" xfId="40722"/>
    <cellStyle name="40% - Accent5 3 2 2 2 2 2 2 3" xfId="15728"/>
    <cellStyle name="40% - Accent5 3 2 2 2 2 2 2 4" xfId="23244"/>
    <cellStyle name="40% - Accent5 3 2 2 2 2 2 2 4 2" xfId="46548"/>
    <cellStyle name="40% - Accent5 3 2 2 2 2 2 2 5" xfId="34952"/>
    <cellStyle name="40% - Accent5 3 2 2 2 2 2 3" xfId="8475"/>
    <cellStyle name="40% - Accent5 3 2 2 2 2 2 3 2" xfId="26132"/>
    <cellStyle name="40% - Accent5 3 2 2 2 2 2 3 2 2" xfId="49434"/>
    <cellStyle name="40% - Accent5 3 2 2 2 2 2 3 3" xfId="37838"/>
    <cellStyle name="40% - Accent5 3 2 2 2 2 2 4" xfId="15727"/>
    <cellStyle name="40% - Accent5 3 2 2 2 2 2 5" xfId="20360"/>
    <cellStyle name="40% - Accent5 3 2 2 2 2 2 5 2" xfId="43664"/>
    <cellStyle name="40% - Accent5 3 2 2 2 2 2 6" xfId="32068"/>
    <cellStyle name="40% - Accent5 3 2 2 2 2 3" xfId="4196"/>
    <cellStyle name="40% - Accent5 3 2 2 2 2 3 2" xfId="9966"/>
    <cellStyle name="40% - Accent5 3 2 2 2 2 3 2 2" xfId="27623"/>
    <cellStyle name="40% - Accent5 3 2 2 2 2 3 2 2 2" xfId="50925"/>
    <cellStyle name="40% - Accent5 3 2 2 2 2 3 2 3" xfId="39329"/>
    <cellStyle name="40% - Accent5 3 2 2 2 2 3 3" xfId="15729"/>
    <cellStyle name="40% - Accent5 3 2 2 2 2 3 4" xfId="21851"/>
    <cellStyle name="40% - Accent5 3 2 2 2 2 3 4 2" xfId="45155"/>
    <cellStyle name="40% - Accent5 3 2 2 2 2 3 5" xfId="33559"/>
    <cellStyle name="40% - Accent5 3 2 2 2 2 4" xfId="7082"/>
    <cellStyle name="40% - Accent5 3 2 2 2 2 4 2" xfId="24739"/>
    <cellStyle name="40% - Accent5 3 2 2 2 2 4 2 2" xfId="48041"/>
    <cellStyle name="40% - Accent5 3 2 2 2 2 4 3" xfId="36445"/>
    <cellStyle name="40% - Accent5 3 2 2 2 2 5" xfId="15726"/>
    <cellStyle name="40% - Accent5 3 2 2 2 2 6" xfId="18199"/>
    <cellStyle name="40% - Accent5 3 2 2 2 2 6 2" xfId="41582"/>
    <cellStyle name="40% - Accent5 3 2 2 2 2 7" xfId="30675"/>
    <cellStyle name="40% - Accent5 3 2 2 2 3" xfId="1972"/>
    <cellStyle name="40% - Accent5 3 2 2 2 3 2" xfId="4856"/>
    <cellStyle name="40% - Accent5 3 2 2 2 3 2 2" xfId="10626"/>
    <cellStyle name="40% - Accent5 3 2 2 2 3 2 2 2" xfId="28283"/>
    <cellStyle name="40% - Accent5 3 2 2 2 3 2 2 2 2" xfId="51585"/>
    <cellStyle name="40% - Accent5 3 2 2 2 3 2 2 3" xfId="39989"/>
    <cellStyle name="40% - Accent5 3 2 2 2 3 2 3" xfId="15731"/>
    <cellStyle name="40% - Accent5 3 2 2 2 3 2 4" xfId="22511"/>
    <cellStyle name="40% - Accent5 3 2 2 2 3 2 4 2" xfId="45815"/>
    <cellStyle name="40% - Accent5 3 2 2 2 3 2 5" xfId="34219"/>
    <cellStyle name="40% - Accent5 3 2 2 2 3 3" xfId="7742"/>
    <cellStyle name="40% - Accent5 3 2 2 2 3 3 2" xfId="25399"/>
    <cellStyle name="40% - Accent5 3 2 2 2 3 3 2 2" xfId="48701"/>
    <cellStyle name="40% - Accent5 3 2 2 2 3 3 3" xfId="37105"/>
    <cellStyle name="40% - Accent5 3 2 2 2 3 4" xfId="15730"/>
    <cellStyle name="40% - Accent5 3 2 2 2 3 5" xfId="19627"/>
    <cellStyle name="40% - Accent5 3 2 2 2 3 5 2" xfId="42931"/>
    <cellStyle name="40% - Accent5 3 2 2 2 3 6" xfId="31335"/>
    <cellStyle name="40% - Accent5 3 2 2 2 4" xfId="3463"/>
    <cellStyle name="40% - Accent5 3 2 2 2 4 2" xfId="9233"/>
    <cellStyle name="40% - Accent5 3 2 2 2 4 2 2" xfId="26890"/>
    <cellStyle name="40% - Accent5 3 2 2 2 4 2 2 2" xfId="50192"/>
    <cellStyle name="40% - Accent5 3 2 2 2 4 2 3" xfId="38596"/>
    <cellStyle name="40% - Accent5 3 2 2 2 4 3" xfId="15732"/>
    <cellStyle name="40% - Accent5 3 2 2 2 4 4" xfId="21118"/>
    <cellStyle name="40% - Accent5 3 2 2 2 4 4 2" xfId="44422"/>
    <cellStyle name="40% - Accent5 3 2 2 2 4 5" xfId="32826"/>
    <cellStyle name="40% - Accent5 3 2 2 2 5" xfId="6349"/>
    <cellStyle name="40% - Accent5 3 2 2 2 5 2" xfId="24006"/>
    <cellStyle name="40% - Accent5 3 2 2 2 5 2 2" xfId="47308"/>
    <cellStyle name="40% - Accent5 3 2 2 2 5 3" xfId="35712"/>
    <cellStyle name="40% - Accent5 3 2 2 2 6" xfId="15725"/>
    <cellStyle name="40% - Accent5 3 2 2 2 7" xfId="18932"/>
    <cellStyle name="40% - Accent5 3 2 2 2 7 2" xfId="42315"/>
    <cellStyle name="40% - Accent5 3 2 2 2 8" xfId="29942"/>
    <cellStyle name="40% - Accent5 3 2 2 3" xfId="1115"/>
    <cellStyle name="40% - Accent5 3 2 2 3 2" xfId="2508"/>
    <cellStyle name="40% - Accent5 3 2 2 3 2 2" xfId="5392"/>
    <cellStyle name="40% - Accent5 3 2 2 3 2 2 2" xfId="11162"/>
    <cellStyle name="40% - Accent5 3 2 2 3 2 2 2 2" xfId="28819"/>
    <cellStyle name="40% - Accent5 3 2 2 3 2 2 2 2 2" xfId="52121"/>
    <cellStyle name="40% - Accent5 3 2 2 3 2 2 2 3" xfId="40525"/>
    <cellStyle name="40% - Accent5 3 2 2 3 2 2 3" xfId="15735"/>
    <cellStyle name="40% - Accent5 3 2 2 3 2 2 4" xfId="23047"/>
    <cellStyle name="40% - Accent5 3 2 2 3 2 2 4 2" xfId="46351"/>
    <cellStyle name="40% - Accent5 3 2 2 3 2 2 5" xfId="34755"/>
    <cellStyle name="40% - Accent5 3 2 2 3 2 3" xfId="8278"/>
    <cellStyle name="40% - Accent5 3 2 2 3 2 3 2" xfId="25935"/>
    <cellStyle name="40% - Accent5 3 2 2 3 2 3 2 2" xfId="49237"/>
    <cellStyle name="40% - Accent5 3 2 2 3 2 3 3" xfId="37641"/>
    <cellStyle name="40% - Accent5 3 2 2 3 2 4" xfId="15734"/>
    <cellStyle name="40% - Accent5 3 2 2 3 2 5" xfId="20163"/>
    <cellStyle name="40% - Accent5 3 2 2 3 2 5 2" xfId="43467"/>
    <cellStyle name="40% - Accent5 3 2 2 3 2 6" xfId="31871"/>
    <cellStyle name="40% - Accent5 3 2 2 3 3" xfId="3999"/>
    <cellStyle name="40% - Accent5 3 2 2 3 3 2" xfId="9769"/>
    <cellStyle name="40% - Accent5 3 2 2 3 3 2 2" xfId="27426"/>
    <cellStyle name="40% - Accent5 3 2 2 3 3 2 2 2" xfId="50728"/>
    <cellStyle name="40% - Accent5 3 2 2 3 3 2 3" xfId="39132"/>
    <cellStyle name="40% - Accent5 3 2 2 3 3 3" xfId="15736"/>
    <cellStyle name="40% - Accent5 3 2 2 3 3 4" xfId="21654"/>
    <cellStyle name="40% - Accent5 3 2 2 3 3 4 2" xfId="44958"/>
    <cellStyle name="40% - Accent5 3 2 2 3 3 5" xfId="33362"/>
    <cellStyle name="40% - Accent5 3 2 2 3 4" xfId="6885"/>
    <cellStyle name="40% - Accent5 3 2 2 3 4 2" xfId="24542"/>
    <cellStyle name="40% - Accent5 3 2 2 3 4 2 2" xfId="47844"/>
    <cellStyle name="40% - Accent5 3 2 2 3 4 3" xfId="36248"/>
    <cellStyle name="40% - Accent5 3 2 2 3 5" xfId="15733"/>
    <cellStyle name="40% - Accent5 3 2 2 3 6" xfId="18396"/>
    <cellStyle name="40% - Accent5 3 2 2 3 6 2" xfId="41779"/>
    <cellStyle name="40% - Accent5 3 2 2 3 7" xfId="30478"/>
    <cellStyle name="40% - Accent5 3 2 2 4" xfId="1761"/>
    <cellStyle name="40% - Accent5 3 2 2 4 2" xfId="4645"/>
    <cellStyle name="40% - Accent5 3 2 2 4 2 2" xfId="10415"/>
    <cellStyle name="40% - Accent5 3 2 2 4 2 2 2" xfId="28072"/>
    <cellStyle name="40% - Accent5 3 2 2 4 2 2 2 2" xfId="51374"/>
    <cellStyle name="40% - Accent5 3 2 2 4 2 2 3" xfId="39778"/>
    <cellStyle name="40% - Accent5 3 2 2 4 2 3" xfId="15738"/>
    <cellStyle name="40% - Accent5 3 2 2 4 2 4" xfId="22300"/>
    <cellStyle name="40% - Accent5 3 2 2 4 2 4 2" xfId="45604"/>
    <cellStyle name="40% - Accent5 3 2 2 4 2 5" xfId="34008"/>
    <cellStyle name="40% - Accent5 3 2 2 4 3" xfId="7531"/>
    <cellStyle name="40% - Accent5 3 2 2 4 3 2" xfId="25188"/>
    <cellStyle name="40% - Accent5 3 2 2 4 3 2 2" xfId="48490"/>
    <cellStyle name="40% - Accent5 3 2 2 4 3 3" xfId="36894"/>
    <cellStyle name="40% - Accent5 3 2 2 4 4" xfId="15737"/>
    <cellStyle name="40% - Accent5 3 2 2 4 5" xfId="17750"/>
    <cellStyle name="40% - Accent5 3 2 2 4 5 2" xfId="41133"/>
    <cellStyle name="40% - Accent5 3 2 2 4 6" xfId="31124"/>
    <cellStyle name="40% - Accent5 3 2 2 5" xfId="3252"/>
    <cellStyle name="40% - Accent5 3 2 2 5 2" xfId="9022"/>
    <cellStyle name="40% - Accent5 3 2 2 5 2 2" xfId="26679"/>
    <cellStyle name="40% - Accent5 3 2 2 5 2 2 2" xfId="49981"/>
    <cellStyle name="40% - Accent5 3 2 2 5 2 3" xfId="38385"/>
    <cellStyle name="40% - Accent5 3 2 2 5 3" xfId="15739"/>
    <cellStyle name="40% - Accent5 3 2 2 5 4" xfId="20907"/>
    <cellStyle name="40% - Accent5 3 2 2 5 4 2" xfId="44211"/>
    <cellStyle name="40% - Accent5 3 2 2 5 5" xfId="32615"/>
    <cellStyle name="40% - Accent5 3 2 2 6" xfId="6138"/>
    <cellStyle name="40% - Accent5 3 2 2 6 2" xfId="23795"/>
    <cellStyle name="40% - Accent5 3 2 2 6 2 2" xfId="47097"/>
    <cellStyle name="40% - Accent5 3 2 2 6 3" xfId="35501"/>
    <cellStyle name="40% - Accent5 3 2 2 7" xfId="15724"/>
    <cellStyle name="40% - Accent5 3 2 2 8" xfId="19169"/>
    <cellStyle name="40% - Accent5 3 2 2 8 2" xfId="42526"/>
    <cellStyle name="40% - Accent5 3 2 2 9" xfId="29731"/>
    <cellStyle name="40% - Accent5 3 2 3" xfId="343"/>
    <cellStyle name="40% - Accent5 3 2 3 2" xfId="1116"/>
    <cellStyle name="40% - Accent5 3 2 3 2 2" xfId="2509"/>
    <cellStyle name="40% - Accent5 3 2 3 2 2 2" xfId="5393"/>
    <cellStyle name="40% - Accent5 3 2 3 2 2 2 2" xfId="11163"/>
    <cellStyle name="40% - Accent5 3 2 3 2 2 2 2 2" xfId="28820"/>
    <cellStyle name="40% - Accent5 3 2 3 2 2 2 2 2 2" xfId="52122"/>
    <cellStyle name="40% - Accent5 3 2 3 2 2 2 2 3" xfId="40526"/>
    <cellStyle name="40% - Accent5 3 2 3 2 2 2 3" xfId="15743"/>
    <cellStyle name="40% - Accent5 3 2 3 2 2 2 4" xfId="23048"/>
    <cellStyle name="40% - Accent5 3 2 3 2 2 2 4 2" xfId="46352"/>
    <cellStyle name="40% - Accent5 3 2 3 2 2 2 5" xfId="34756"/>
    <cellStyle name="40% - Accent5 3 2 3 2 2 3" xfId="8279"/>
    <cellStyle name="40% - Accent5 3 2 3 2 2 3 2" xfId="25936"/>
    <cellStyle name="40% - Accent5 3 2 3 2 2 3 2 2" xfId="49238"/>
    <cellStyle name="40% - Accent5 3 2 3 2 2 3 3" xfId="37642"/>
    <cellStyle name="40% - Accent5 3 2 3 2 2 4" xfId="15742"/>
    <cellStyle name="40% - Accent5 3 2 3 2 2 5" xfId="20164"/>
    <cellStyle name="40% - Accent5 3 2 3 2 2 5 2" xfId="43468"/>
    <cellStyle name="40% - Accent5 3 2 3 2 2 6" xfId="31872"/>
    <cellStyle name="40% - Accent5 3 2 3 2 3" xfId="4000"/>
    <cellStyle name="40% - Accent5 3 2 3 2 3 2" xfId="9770"/>
    <cellStyle name="40% - Accent5 3 2 3 2 3 2 2" xfId="27427"/>
    <cellStyle name="40% - Accent5 3 2 3 2 3 2 2 2" xfId="50729"/>
    <cellStyle name="40% - Accent5 3 2 3 2 3 2 3" xfId="39133"/>
    <cellStyle name="40% - Accent5 3 2 3 2 3 3" xfId="15744"/>
    <cellStyle name="40% - Accent5 3 2 3 2 3 4" xfId="21655"/>
    <cellStyle name="40% - Accent5 3 2 3 2 3 4 2" xfId="44959"/>
    <cellStyle name="40% - Accent5 3 2 3 2 3 5" xfId="33363"/>
    <cellStyle name="40% - Accent5 3 2 3 2 4" xfId="6886"/>
    <cellStyle name="40% - Accent5 3 2 3 2 4 2" xfId="24543"/>
    <cellStyle name="40% - Accent5 3 2 3 2 4 2 2" xfId="47845"/>
    <cellStyle name="40% - Accent5 3 2 3 2 4 3" xfId="36249"/>
    <cellStyle name="40% - Accent5 3 2 3 2 5" xfId="15741"/>
    <cellStyle name="40% - Accent5 3 2 3 2 6" xfId="18395"/>
    <cellStyle name="40% - Accent5 3 2 3 2 6 2" xfId="41778"/>
    <cellStyle name="40% - Accent5 3 2 3 2 7" xfId="30479"/>
    <cellStyle name="40% - Accent5 3 2 3 3" xfId="1762"/>
    <cellStyle name="40% - Accent5 3 2 3 3 2" xfId="4646"/>
    <cellStyle name="40% - Accent5 3 2 3 3 2 2" xfId="10416"/>
    <cellStyle name="40% - Accent5 3 2 3 3 2 2 2" xfId="28073"/>
    <cellStyle name="40% - Accent5 3 2 3 3 2 2 2 2" xfId="51375"/>
    <cellStyle name="40% - Accent5 3 2 3 3 2 2 3" xfId="39779"/>
    <cellStyle name="40% - Accent5 3 2 3 3 2 3" xfId="15746"/>
    <cellStyle name="40% - Accent5 3 2 3 3 2 4" xfId="22301"/>
    <cellStyle name="40% - Accent5 3 2 3 3 2 4 2" xfId="45605"/>
    <cellStyle name="40% - Accent5 3 2 3 3 2 5" xfId="34009"/>
    <cellStyle name="40% - Accent5 3 2 3 3 3" xfId="7532"/>
    <cellStyle name="40% - Accent5 3 2 3 3 3 2" xfId="25189"/>
    <cellStyle name="40% - Accent5 3 2 3 3 3 2 2" xfId="48491"/>
    <cellStyle name="40% - Accent5 3 2 3 3 3 3" xfId="36895"/>
    <cellStyle name="40% - Accent5 3 2 3 3 4" xfId="15745"/>
    <cellStyle name="40% - Accent5 3 2 3 3 5" xfId="17749"/>
    <cellStyle name="40% - Accent5 3 2 3 3 5 2" xfId="41132"/>
    <cellStyle name="40% - Accent5 3 2 3 3 6" xfId="31125"/>
    <cellStyle name="40% - Accent5 3 2 3 4" xfId="3253"/>
    <cellStyle name="40% - Accent5 3 2 3 4 2" xfId="9023"/>
    <cellStyle name="40% - Accent5 3 2 3 4 2 2" xfId="26680"/>
    <cellStyle name="40% - Accent5 3 2 3 4 2 2 2" xfId="49982"/>
    <cellStyle name="40% - Accent5 3 2 3 4 2 3" xfId="38386"/>
    <cellStyle name="40% - Accent5 3 2 3 4 3" xfId="15747"/>
    <cellStyle name="40% - Accent5 3 2 3 4 4" xfId="20908"/>
    <cellStyle name="40% - Accent5 3 2 3 4 4 2" xfId="44212"/>
    <cellStyle name="40% - Accent5 3 2 3 4 5" xfId="32616"/>
    <cellStyle name="40% - Accent5 3 2 3 5" xfId="6139"/>
    <cellStyle name="40% - Accent5 3 2 3 5 2" xfId="23796"/>
    <cellStyle name="40% - Accent5 3 2 3 5 2 2" xfId="47098"/>
    <cellStyle name="40% - Accent5 3 2 3 5 3" xfId="35502"/>
    <cellStyle name="40% - Accent5 3 2 3 6" xfId="15740"/>
    <cellStyle name="40% - Accent5 3 2 3 7" xfId="19168"/>
    <cellStyle name="40% - Accent5 3 2 3 7 2" xfId="42525"/>
    <cellStyle name="40% - Accent5 3 2 3 8" xfId="29732"/>
    <cellStyle name="40% - Accent5 3 2 4" xfId="578"/>
    <cellStyle name="40% - Accent5 3 2 4 2" xfId="1311"/>
    <cellStyle name="40% - Accent5 3 2 4 2 2" xfId="2704"/>
    <cellStyle name="40% - Accent5 3 2 4 2 2 2" xfId="5588"/>
    <cellStyle name="40% - Accent5 3 2 4 2 2 2 2" xfId="11358"/>
    <cellStyle name="40% - Accent5 3 2 4 2 2 2 2 2" xfId="29015"/>
    <cellStyle name="40% - Accent5 3 2 4 2 2 2 2 2 2" xfId="52317"/>
    <cellStyle name="40% - Accent5 3 2 4 2 2 2 2 3" xfId="40721"/>
    <cellStyle name="40% - Accent5 3 2 4 2 2 2 3" xfId="15751"/>
    <cellStyle name="40% - Accent5 3 2 4 2 2 2 4" xfId="23243"/>
    <cellStyle name="40% - Accent5 3 2 4 2 2 2 4 2" xfId="46547"/>
    <cellStyle name="40% - Accent5 3 2 4 2 2 2 5" xfId="34951"/>
    <cellStyle name="40% - Accent5 3 2 4 2 2 3" xfId="8474"/>
    <cellStyle name="40% - Accent5 3 2 4 2 2 3 2" xfId="26131"/>
    <cellStyle name="40% - Accent5 3 2 4 2 2 3 2 2" xfId="49433"/>
    <cellStyle name="40% - Accent5 3 2 4 2 2 3 3" xfId="37837"/>
    <cellStyle name="40% - Accent5 3 2 4 2 2 4" xfId="15750"/>
    <cellStyle name="40% - Accent5 3 2 4 2 2 5" xfId="20359"/>
    <cellStyle name="40% - Accent5 3 2 4 2 2 5 2" xfId="43663"/>
    <cellStyle name="40% - Accent5 3 2 4 2 2 6" xfId="32067"/>
    <cellStyle name="40% - Accent5 3 2 4 2 3" xfId="4195"/>
    <cellStyle name="40% - Accent5 3 2 4 2 3 2" xfId="9965"/>
    <cellStyle name="40% - Accent5 3 2 4 2 3 2 2" xfId="27622"/>
    <cellStyle name="40% - Accent5 3 2 4 2 3 2 2 2" xfId="50924"/>
    <cellStyle name="40% - Accent5 3 2 4 2 3 2 3" xfId="39328"/>
    <cellStyle name="40% - Accent5 3 2 4 2 3 3" xfId="15752"/>
    <cellStyle name="40% - Accent5 3 2 4 2 3 4" xfId="21850"/>
    <cellStyle name="40% - Accent5 3 2 4 2 3 4 2" xfId="45154"/>
    <cellStyle name="40% - Accent5 3 2 4 2 3 5" xfId="33558"/>
    <cellStyle name="40% - Accent5 3 2 4 2 4" xfId="7081"/>
    <cellStyle name="40% - Accent5 3 2 4 2 4 2" xfId="24738"/>
    <cellStyle name="40% - Accent5 3 2 4 2 4 2 2" xfId="48040"/>
    <cellStyle name="40% - Accent5 3 2 4 2 4 3" xfId="36444"/>
    <cellStyle name="40% - Accent5 3 2 4 2 5" xfId="15749"/>
    <cellStyle name="40% - Accent5 3 2 4 2 6" xfId="18200"/>
    <cellStyle name="40% - Accent5 3 2 4 2 6 2" xfId="41583"/>
    <cellStyle name="40% - Accent5 3 2 4 2 7" xfId="30674"/>
    <cellStyle name="40% - Accent5 3 2 4 3" xfId="1971"/>
    <cellStyle name="40% - Accent5 3 2 4 3 2" xfId="4855"/>
    <cellStyle name="40% - Accent5 3 2 4 3 2 2" xfId="10625"/>
    <cellStyle name="40% - Accent5 3 2 4 3 2 2 2" xfId="28282"/>
    <cellStyle name="40% - Accent5 3 2 4 3 2 2 2 2" xfId="51584"/>
    <cellStyle name="40% - Accent5 3 2 4 3 2 2 3" xfId="39988"/>
    <cellStyle name="40% - Accent5 3 2 4 3 2 3" xfId="15754"/>
    <cellStyle name="40% - Accent5 3 2 4 3 2 4" xfId="22510"/>
    <cellStyle name="40% - Accent5 3 2 4 3 2 4 2" xfId="45814"/>
    <cellStyle name="40% - Accent5 3 2 4 3 2 5" xfId="34218"/>
    <cellStyle name="40% - Accent5 3 2 4 3 3" xfId="7741"/>
    <cellStyle name="40% - Accent5 3 2 4 3 3 2" xfId="25398"/>
    <cellStyle name="40% - Accent5 3 2 4 3 3 2 2" xfId="48700"/>
    <cellStyle name="40% - Accent5 3 2 4 3 3 3" xfId="37104"/>
    <cellStyle name="40% - Accent5 3 2 4 3 4" xfId="15753"/>
    <cellStyle name="40% - Accent5 3 2 4 3 5" xfId="19626"/>
    <cellStyle name="40% - Accent5 3 2 4 3 5 2" xfId="42930"/>
    <cellStyle name="40% - Accent5 3 2 4 3 6" xfId="31334"/>
    <cellStyle name="40% - Accent5 3 2 4 4" xfId="3462"/>
    <cellStyle name="40% - Accent5 3 2 4 4 2" xfId="9232"/>
    <cellStyle name="40% - Accent5 3 2 4 4 2 2" xfId="26889"/>
    <cellStyle name="40% - Accent5 3 2 4 4 2 2 2" xfId="50191"/>
    <cellStyle name="40% - Accent5 3 2 4 4 2 3" xfId="38595"/>
    <cellStyle name="40% - Accent5 3 2 4 4 3" xfId="15755"/>
    <cellStyle name="40% - Accent5 3 2 4 4 4" xfId="21117"/>
    <cellStyle name="40% - Accent5 3 2 4 4 4 2" xfId="44421"/>
    <cellStyle name="40% - Accent5 3 2 4 4 5" xfId="32825"/>
    <cellStyle name="40% - Accent5 3 2 4 5" xfId="6348"/>
    <cellStyle name="40% - Accent5 3 2 4 5 2" xfId="24005"/>
    <cellStyle name="40% - Accent5 3 2 4 5 2 2" xfId="47307"/>
    <cellStyle name="40% - Accent5 3 2 4 5 3" xfId="35711"/>
    <cellStyle name="40% - Accent5 3 2 4 6" xfId="15748"/>
    <cellStyle name="40% - Accent5 3 2 4 7" xfId="18933"/>
    <cellStyle name="40% - Accent5 3 2 4 7 2" xfId="42316"/>
    <cellStyle name="40% - Accent5 3 2 4 8" xfId="29941"/>
    <cellStyle name="40% - Accent5 3 2 5" xfId="1114"/>
    <cellStyle name="40% - Accent5 3 2 5 2" xfId="2507"/>
    <cellStyle name="40% - Accent5 3 2 5 2 2" xfId="5391"/>
    <cellStyle name="40% - Accent5 3 2 5 2 2 2" xfId="11161"/>
    <cellStyle name="40% - Accent5 3 2 5 2 2 2 2" xfId="28818"/>
    <cellStyle name="40% - Accent5 3 2 5 2 2 2 2 2" xfId="52120"/>
    <cellStyle name="40% - Accent5 3 2 5 2 2 2 3" xfId="40524"/>
    <cellStyle name="40% - Accent5 3 2 5 2 2 3" xfId="15758"/>
    <cellStyle name="40% - Accent5 3 2 5 2 2 4" xfId="23046"/>
    <cellStyle name="40% - Accent5 3 2 5 2 2 4 2" xfId="46350"/>
    <cellStyle name="40% - Accent5 3 2 5 2 2 5" xfId="34754"/>
    <cellStyle name="40% - Accent5 3 2 5 2 3" xfId="8277"/>
    <cellStyle name="40% - Accent5 3 2 5 2 3 2" xfId="25934"/>
    <cellStyle name="40% - Accent5 3 2 5 2 3 2 2" xfId="49236"/>
    <cellStyle name="40% - Accent5 3 2 5 2 3 3" xfId="37640"/>
    <cellStyle name="40% - Accent5 3 2 5 2 4" xfId="15757"/>
    <cellStyle name="40% - Accent5 3 2 5 2 5" xfId="20162"/>
    <cellStyle name="40% - Accent5 3 2 5 2 5 2" xfId="43466"/>
    <cellStyle name="40% - Accent5 3 2 5 2 6" xfId="31870"/>
    <cellStyle name="40% - Accent5 3 2 5 3" xfId="3998"/>
    <cellStyle name="40% - Accent5 3 2 5 3 2" xfId="9768"/>
    <cellStyle name="40% - Accent5 3 2 5 3 2 2" xfId="27425"/>
    <cellStyle name="40% - Accent5 3 2 5 3 2 2 2" xfId="50727"/>
    <cellStyle name="40% - Accent5 3 2 5 3 2 3" xfId="39131"/>
    <cellStyle name="40% - Accent5 3 2 5 3 3" xfId="15759"/>
    <cellStyle name="40% - Accent5 3 2 5 3 4" xfId="21653"/>
    <cellStyle name="40% - Accent5 3 2 5 3 4 2" xfId="44957"/>
    <cellStyle name="40% - Accent5 3 2 5 3 5" xfId="33361"/>
    <cellStyle name="40% - Accent5 3 2 5 4" xfId="6884"/>
    <cellStyle name="40% - Accent5 3 2 5 4 2" xfId="24541"/>
    <cellStyle name="40% - Accent5 3 2 5 4 2 2" xfId="47843"/>
    <cellStyle name="40% - Accent5 3 2 5 4 3" xfId="36247"/>
    <cellStyle name="40% - Accent5 3 2 5 5" xfId="15756"/>
    <cellStyle name="40% - Accent5 3 2 5 6" xfId="18397"/>
    <cellStyle name="40% - Accent5 3 2 5 6 2" xfId="41780"/>
    <cellStyle name="40% - Accent5 3 2 5 7" xfId="30477"/>
    <cellStyle name="40% - Accent5 3 2 6" xfId="1760"/>
    <cellStyle name="40% - Accent5 3 2 6 2" xfId="4644"/>
    <cellStyle name="40% - Accent5 3 2 6 2 2" xfId="10414"/>
    <cellStyle name="40% - Accent5 3 2 6 2 2 2" xfId="28071"/>
    <cellStyle name="40% - Accent5 3 2 6 2 2 2 2" xfId="51373"/>
    <cellStyle name="40% - Accent5 3 2 6 2 2 3" xfId="39777"/>
    <cellStyle name="40% - Accent5 3 2 6 2 3" xfId="15761"/>
    <cellStyle name="40% - Accent5 3 2 6 2 4" xfId="22299"/>
    <cellStyle name="40% - Accent5 3 2 6 2 4 2" xfId="45603"/>
    <cellStyle name="40% - Accent5 3 2 6 2 5" xfId="34007"/>
    <cellStyle name="40% - Accent5 3 2 6 3" xfId="7530"/>
    <cellStyle name="40% - Accent5 3 2 6 3 2" xfId="25187"/>
    <cellStyle name="40% - Accent5 3 2 6 3 2 2" xfId="48489"/>
    <cellStyle name="40% - Accent5 3 2 6 3 3" xfId="36893"/>
    <cellStyle name="40% - Accent5 3 2 6 4" xfId="15760"/>
    <cellStyle name="40% - Accent5 3 2 6 5" xfId="17751"/>
    <cellStyle name="40% - Accent5 3 2 6 5 2" xfId="41134"/>
    <cellStyle name="40% - Accent5 3 2 6 6" xfId="31123"/>
    <cellStyle name="40% - Accent5 3 2 7" xfId="3251"/>
    <cellStyle name="40% - Accent5 3 2 7 2" xfId="9021"/>
    <cellStyle name="40% - Accent5 3 2 7 2 2" xfId="26678"/>
    <cellStyle name="40% - Accent5 3 2 7 2 2 2" xfId="49980"/>
    <cellStyle name="40% - Accent5 3 2 7 2 3" xfId="38384"/>
    <cellStyle name="40% - Accent5 3 2 7 3" xfId="15762"/>
    <cellStyle name="40% - Accent5 3 2 7 4" xfId="20906"/>
    <cellStyle name="40% - Accent5 3 2 7 4 2" xfId="44210"/>
    <cellStyle name="40% - Accent5 3 2 7 5" xfId="32614"/>
    <cellStyle name="40% - Accent5 3 2 8" xfId="6137"/>
    <cellStyle name="40% - Accent5 3 2 8 2" xfId="23794"/>
    <cellStyle name="40% - Accent5 3 2 8 2 2" xfId="47096"/>
    <cellStyle name="40% - Accent5 3 2 8 3" xfId="35500"/>
    <cellStyle name="40% - Accent5 3 2 9" xfId="15723"/>
    <cellStyle name="40% - Accent5 3 3" xfId="344"/>
    <cellStyle name="40% - Accent5 3 3 2" xfId="580"/>
    <cellStyle name="40% - Accent5 3 3 2 2" xfId="1313"/>
    <cellStyle name="40% - Accent5 3 3 2 2 2" xfId="2706"/>
    <cellStyle name="40% - Accent5 3 3 2 2 2 2" xfId="5590"/>
    <cellStyle name="40% - Accent5 3 3 2 2 2 2 2" xfId="11360"/>
    <cellStyle name="40% - Accent5 3 3 2 2 2 2 2 2" xfId="29017"/>
    <cellStyle name="40% - Accent5 3 3 2 2 2 2 2 2 2" xfId="52319"/>
    <cellStyle name="40% - Accent5 3 3 2 2 2 2 2 3" xfId="40723"/>
    <cellStyle name="40% - Accent5 3 3 2 2 2 2 3" xfId="15767"/>
    <cellStyle name="40% - Accent5 3 3 2 2 2 2 4" xfId="23245"/>
    <cellStyle name="40% - Accent5 3 3 2 2 2 2 4 2" xfId="46549"/>
    <cellStyle name="40% - Accent5 3 3 2 2 2 2 5" xfId="34953"/>
    <cellStyle name="40% - Accent5 3 3 2 2 2 3" xfId="8476"/>
    <cellStyle name="40% - Accent5 3 3 2 2 2 3 2" xfId="26133"/>
    <cellStyle name="40% - Accent5 3 3 2 2 2 3 2 2" xfId="49435"/>
    <cellStyle name="40% - Accent5 3 3 2 2 2 3 3" xfId="37839"/>
    <cellStyle name="40% - Accent5 3 3 2 2 2 4" xfId="15766"/>
    <cellStyle name="40% - Accent5 3 3 2 2 2 5" xfId="20361"/>
    <cellStyle name="40% - Accent5 3 3 2 2 2 5 2" xfId="43665"/>
    <cellStyle name="40% - Accent5 3 3 2 2 2 6" xfId="32069"/>
    <cellStyle name="40% - Accent5 3 3 2 2 3" xfId="4197"/>
    <cellStyle name="40% - Accent5 3 3 2 2 3 2" xfId="9967"/>
    <cellStyle name="40% - Accent5 3 3 2 2 3 2 2" xfId="27624"/>
    <cellStyle name="40% - Accent5 3 3 2 2 3 2 2 2" xfId="50926"/>
    <cellStyle name="40% - Accent5 3 3 2 2 3 2 3" xfId="39330"/>
    <cellStyle name="40% - Accent5 3 3 2 2 3 3" xfId="15768"/>
    <cellStyle name="40% - Accent5 3 3 2 2 3 4" xfId="21852"/>
    <cellStyle name="40% - Accent5 3 3 2 2 3 4 2" xfId="45156"/>
    <cellStyle name="40% - Accent5 3 3 2 2 3 5" xfId="33560"/>
    <cellStyle name="40% - Accent5 3 3 2 2 4" xfId="7083"/>
    <cellStyle name="40% - Accent5 3 3 2 2 4 2" xfId="24740"/>
    <cellStyle name="40% - Accent5 3 3 2 2 4 2 2" xfId="48042"/>
    <cellStyle name="40% - Accent5 3 3 2 2 4 3" xfId="36446"/>
    <cellStyle name="40% - Accent5 3 3 2 2 5" xfId="15765"/>
    <cellStyle name="40% - Accent5 3 3 2 2 6" xfId="18198"/>
    <cellStyle name="40% - Accent5 3 3 2 2 6 2" xfId="41581"/>
    <cellStyle name="40% - Accent5 3 3 2 2 7" xfId="30676"/>
    <cellStyle name="40% - Accent5 3 3 2 3" xfId="1973"/>
    <cellStyle name="40% - Accent5 3 3 2 3 2" xfId="4857"/>
    <cellStyle name="40% - Accent5 3 3 2 3 2 2" xfId="10627"/>
    <cellStyle name="40% - Accent5 3 3 2 3 2 2 2" xfId="28284"/>
    <cellStyle name="40% - Accent5 3 3 2 3 2 2 2 2" xfId="51586"/>
    <cellStyle name="40% - Accent5 3 3 2 3 2 2 3" xfId="39990"/>
    <cellStyle name="40% - Accent5 3 3 2 3 2 3" xfId="15770"/>
    <cellStyle name="40% - Accent5 3 3 2 3 2 4" xfId="22512"/>
    <cellStyle name="40% - Accent5 3 3 2 3 2 4 2" xfId="45816"/>
    <cellStyle name="40% - Accent5 3 3 2 3 2 5" xfId="34220"/>
    <cellStyle name="40% - Accent5 3 3 2 3 3" xfId="7743"/>
    <cellStyle name="40% - Accent5 3 3 2 3 3 2" xfId="25400"/>
    <cellStyle name="40% - Accent5 3 3 2 3 3 2 2" xfId="48702"/>
    <cellStyle name="40% - Accent5 3 3 2 3 3 3" xfId="37106"/>
    <cellStyle name="40% - Accent5 3 3 2 3 4" xfId="15769"/>
    <cellStyle name="40% - Accent5 3 3 2 3 5" xfId="19628"/>
    <cellStyle name="40% - Accent5 3 3 2 3 5 2" xfId="42932"/>
    <cellStyle name="40% - Accent5 3 3 2 3 6" xfId="31336"/>
    <cellStyle name="40% - Accent5 3 3 2 4" xfId="3464"/>
    <cellStyle name="40% - Accent5 3 3 2 4 2" xfId="9234"/>
    <cellStyle name="40% - Accent5 3 3 2 4 2 2" xfId="26891"/>
    <cellStyle name="40% - Accent5 3 3 2 4 2 2 2" xfId="50193"/>
    <cellStyle name="40% - Accent5 3 3 2 4 2 3" xfId="38597"/>
    <cellStyle name="40% - Accent5 3 3 2 4 3" xfId="15771"/>
    <cellStyle name="40% - Accent5 3 3 2 4 4" xfId="21119"/>
    <cellStyle name="40% - Accent5 3 3 2 4 4 2" xfId="44423"/>
    <cellStyle name="40% - Accent5 3 3 2 4 5" xfId="32827"/>
    <cellStyle name="40% - Accent5 3 3 2 5" xfId="6350"/>
    <cellStyle name="40% - Accent5 3 3 2 5 2" xfId="24007"/>
    <cellStyle name="40% - Accent5 3 3 2 5 2 2" xfId="47309"/>
    <cellStyle name="40% - Accent5 3 3 2 5 3" xfId="35713"/>
    <cellStyle name="40% - Accent5 3 3 2 6" xfId="15764"/>
    <cellStyle name="40% - Accent5 3 3 2 7" xfId="18931"/>
    <cellStyle name="40% - Accent5 3 3 2 7 2" xfId="42314"/>
    <cellStyle name="40% - Accent5 3 3 2 8" xfId="29943"/>
    <cellStyle name="40% - Accent5 3 3 3" xfId="1117"/>
    <cellStyle name="40% - Accent5 3 3 3 2" xfId="2510"/>
    <cellStyle name="40% - Accent5 3 3 3 2 2" xfId="5394"/>
    <cellStyle name="40% - Accent5 3 3 3 2 2 2" xfId="11164"/>
    <cellStyle name="40% - Accent5 3 3 3 2 2 2 2" xfId="28821"/>
    <cellStyle name="40% - Accent5 3 3 3 2 2 2 2 2" xfId="52123"/>
    <cellStyle name="40% - Accent5 3 3 3 2 2 2 3" xfId="40527"/>
    <cellStyle name="40% - Accent5 3 3 3 2 2 3" xfId="15774"/>
    <cellStyle name="40% - Accent5 3 3 3 2 2 4" xfId="23049"/>
    <cellStyle name="40% - Accent5 3 3 3 2 2 4 2" xfId="46353"/>
    <cellStyle name="40% - Accent5 3 3 3 2 2 5" xfId="34757"/>
    <cellStyle name="40% - Accent5 3 3 3 2 3" xfId="8280"/>
    <cellStyle name="40% - Accent5 3 3 3 2 3 2" xfId="25937"/>
    <cellStyle name="40% - Accent5 3 3 3 2 3 2 2" xfId="49239"/>
    <cellStyle name="40% - Accent5 3 3 3 2 3 3" xfId="37643"/>
    <cellStyle name="40% - Accent5 3 3 3 2 4" xfId="15773"/>
    <cellStyle name="40% - Accent5 3 3 3 2 5" xfId="20165"/>
    <cellStyle name="40% - Accent5 3 3 3 2 5 2" xfId="43469"/>
    <cellStyle name="40% - Accent5 3 3 3 2 6" xfId="31873"/>
    <cellStyle name="40% - Accent5 3 3 3 3" xfId="4001"/>
    <cellStyle name="40% - Accent5 3 3 3 3 2" xfId="9771"/>
    <cellStyle name="40% - Accent5 3 3 3 3 2 2" xfId="27428"/>
    <cellStyle name="40% - Accent5 3 3 3 3 2 2 2" xfId="50730"/>
    <cellStyle name="40% - Accent5 3 3 3 3 2 3" xfId="39134"/>
    <cellStyle name="40% - Accent5 3 3 3 3 3" xfId="15775"/>
    <cellStyle name="40% - Accent5 3 3 3 3 4" xfId="21656"/>
    <cellStyle name="40% - Accent5 3 3 3 3 4 2" xfId="44960"/>
    <cellStyle name="40% - Accent5 3 3 3 3 5" xfId="33364"/>
    <cellStyle name="40% - Accent5 3 3 3 4" xfId="6887"/>
    <cellStyle name="40% - Accent5 3 3 3 4 2" xfId="24544"/>
    <cellStyle name="40% - Accent5 3 3 3 4 2 2" xfId="47846"/>
    <cellStyle name="40% - Accent5 3 3 3 4 3" xfId="36250"/>
    <cellStyle name="40% - Accent5 3 3 3 5" xfId="15772"/>
    <cellStyle name="40% - Accent5 3 3 3 6" xfId="18394"/>
    <cellStyle name="40% - Accent5 3 3 3 6 2" xfId="41777"/>
    <cellStyle name="40% - Accent5 3 3 3 7" xfId="30480"/>
    <cellStyle name="40% - Accent5 3 3 4" xfId="1763"/>
    <cellStyle name="40% - Accent5 3 3 4 2" xfId="4647"/>
    <cellStyle name="40% - Accent5 3 3 4 2 2" xfId="10417"/>
    <cellStyle name="40% - Accent5 3 3 4 2 2 2" xfId="28074"/>
    <cellStyle name="40% - Accent5 3 3 4 2 2 2 2" xfId="51376"/>
    <cellStyle name="40% - Accent5 3 3 4 2 2 3" xfId="39780"/>
    <cellStyle name="40% - Accent5 3 3 4 2 3" xfId="15777"/>
    <cellStyle name="40% - Accent5 3 3 4 2 4" xfId="22302"/>
    <cellStyle name="40% - Accent5 3 3 4 2 4 2" xfId="45606"/>
    <cellStyle name="40% - Accent5 3 3 4 2 5" xfId="34010"/>
    <cellStyle name="40% - Accent5 3 3 4 3" xfId="7533"/>
    <cellStyle name="40% - Accent5 3 3 4 3 2" xfId="25190"/>
    <cellStyle name="40% - Accent5 3 3 4 3 2 2" xfId="48492"/>
    <cellStyle name="40% - Accent5 3 3 4 3 3" xfId="36896"/>
    <cellStyle name="40% - Accent5 3 3 4 4" xfId="15776"/>
    <cellStyle name="40% - Accent5 3 3 4 5" xfId="17748"/>
    <cellStyle name="40% - Accent5 3 3 4 5 2" xfId="41131"/>
    <cellStyle name="40% - Accent5 3 3 4 6" xfId="31126"/>
    <cellStyle name="40% - Accent5 3 3 5" xfId="3254"/>
    <cellStyle name="40% - Accent5 3 3 5 2" xfId="9024"/>
    <cellStyle name="40% - Accent5 3 3 5 2 2" xfId="26681"/>
    <cellStyle name="40% - Accent5 3 3 5 2 2 2" xfId="49983"/>
    <cellStyle name="40% - Accent5 3 3 5 2 3" xfId="38387"/>
    <cellStyle name="40% - Accent5 3 3 5 3" xfId="15778"/>
    <cellStyle name="40% - Accent5 3 3 5 4" xfId="20909"/>
    <cellStyle name="40% - Accent5 3 3 5 4 2" xfId="44213"/>
    <cellStyle name="40% - Accent5 3 3 5 5" xfId="32617"/>
    <cellStyle name="40% - Accent5 3 3 6" xfId="6140"/>
    <cellStyle name="40% - Accent5 3 3 6 2" xfId="23797"/>
    <cellStyle name="40% - Accent5 3 3 6 2 2" xfId="47099"/>
    <cellStyle name="40% - Accent5 3 3 6 3" xfId="35503"/>
    <cellStyle name="40% - Accent5 3 3 7" xfId="15763"/>
    <cellStyle name="40% - Accent5 3 3 8" xfId="19167"/>
    <cellStyle name="40% - Accent5 3 3 8 2" xfId="42524"/>
    <cellStyle name="40% - Accent5 3 3 9" xfId="29733"/>
    <cellStyle name="40% - Accent5 3 4" xfId="345"/>
    <cellStyle name="40% - Accent5 3 4 2" xfId="581"/>
    <cellStyle name="40% - Accent5 3 4 2 2" xfId="1314"/>
    <cellStyle name="40% - Accent5 3 4 2 2 2" xfId="2707"/>
    <cellStyle name="40% - Accent5 3 4 2 2 2 2" xfId="5591"/>
    <cellStyle name="40% - Accent5 3 4 2 2 2 2 2" xfId="11361"/>
    <cellStyle name="40% - Accent5 3 4 2 2 2 2 2 2" xfId="29018"/>
    <cellStyle name="40% - Accent5 3 4 2 2 2 2 2 2 2" xfId="52320"/>
    <cellStyle name="40% - Accent5 3 4 2 2 2 2 2 3" xfId="40724"/>
    <cellStyle name="40% - Accent5 3 4 2 2 2 2 3" xfId="15783"/>
    <cellStyle name="40% - Accent5 3 4 2 2 2 2 4" xfId="23246"/>
    <cellStyle name="40% - Accent5 3 4 2 2 2 2 4 2" xfId="46550"/>
    <cellStyle name="40% - Accent5 3 4 2 2 2 2 5" xfId="34954"/>
    <cellStyle name="40% - Accent5 3 4 2 2 2 3" xfId="8477"/>
    <cellStyle name="40% - Accent5 3 4 2 2 2 3 2" xfId="26134"/>
    <cellStyle name="40% - Accent5 3 4 2 2 2 3 2 2" xfId="49436"/>
    <cellStyle name="40% - Accent5 3 4 2 2 2 3 3" xfId="37840"/>
    <cellStyle name="40% - Accent5 3 4 2 2 2 4" xfId="15782"/>
    <cellStyle name="40% - Accent5 3 4 2 2 2 5" xfId="20362"/>
    <cellStyle name="40% - Accent5 3 4 2 2 2 5 2" xfId="43666"/>
    <cellStyle name="40% - Accent5 3 4 2 2 2 6" xfId="32070"/>
    <cellStyle name="40% - Accent5 3 4 2 2 3" xfId="4198"/>
    <cellStyle name="40% - Accent5 3 4 2 2 3 2" xfId="9968"/>
    <cellStyle name="40% - Accent5 3 4 2 2 3 2 2" xfId="27625"/>
    <cellStyle name="40% - Accent5 3 4 2 2 3 2 2 2" xfId="50927"/>
    <cellStyle name="40% - Accent5 3 4 2 2 3 2 3" xfId="39331"/>
    <cellStyle name="40% - Accent5 3 4 2 2 3 3" xfId="15784"/>
    <cellStyle name="40% - Accent5 3 4 2 2 3 4" xfId="21853"/>
    <cellStyle name="40% - Accent5 3 4 2 2 3 4 2" xfId="45157"/>
    <cellStyle name="40% - Accent5 3 4 2 2 3 5" xfId="33561"/>
    <cellStyle name="40% - Accent5 3 4 2 2 4" xfId="7084"/>
    <cellStyle name="40% - Accent5 3 4 2 2 4 2" xfId="24741"/>
    <cellStyle name="40% - Accent5 3 4 2 2 4 2 2" xfId="48043"/>
    <cellStyle name="40% - Accent5 3 4 2 2 4 3" xfId="36447"/>
    <cellStyle name="40% - Accent5 3 4 2 2 5" xfId="15781"/>
    <cellStyle name="40% - Accent5 3 4 2 2 6" xfId="18197"/>
    <cellStyle name="40% - Accent5 3 4 2 2 6 2" xfId="41580"/>
    <cellStyle name="40% - Accent5 3 4 2 2 7" xfId="30677"/>
    <cellStyle name="40% - Accent5 3 4 2 3" xfId="1974"/>
    <cellStyle name="40% - Accent5 3 4 2 3 2" xfId="4858"/>
    <cellStyle name="40% - Accent5 3 4 2 3 2 2" xfId="10628"/>
    <cellStyle name="40% - Accent5 3 4 2 3 2 2 2" xfId="28285"/>
    <cellStyle name="40% - Accent5 3 4 2 3 2 2 2 2" xfId="51587"/>
    <cellStyle name="40% - Accent5 3 4 2 3 2 2 3" xfId="39991"/>
    <cellStyle name="40% - Accent5 3 4 2 3 2 3" xfId="15786"/>
    <cellStyle name="40% - Accent5 3 4 2 3 2 4" xfId="22513"/>
    <cellStyle name="40% - Accent5 3 4 2 3 2 4 2" xfId="45817"/>
    <cellStyle name="40% - Accent5 3 4 2 3 2 5" xfId="34221"/>
    <cellStyle name="40% - Accent5 3 4 2 3 3" xfId="7744"/>
    <cellStyle name="40% - Accent5 3 4 2 3 3 2" xfId="25401"/>
    <cellStyle name="40% - Accent5 3 4 2 3 3 2 2" xfId="48703"/>
    <cellStyle name="40% - Accent5 3 4 2 3 3 3" xfId="37107"/>
    <cellStyle name="40% - Accent5 3 4 2 3 4" xfId="15785"/>
    <cellStyle name="40% - Accent5 3 4 2 3 5" xfId="19629"/>
    <cellStyle name="40% - Accent5 3 4 2 3 5 2" xfId="42933"/>
    <cellStyle name="40% - Accent5 3 4 2 3 6" xfId="31337"/>
    <cellStyle name="40% - Accent5 3 4 2 4" xfId="3465"/>
    <cellStyle name="40% - Accent5 3 4 2 4 2" xfId="9235"/>
    <cellStyle name="40% - Accent5 3 4 2 4 2 2" xfId="26892"/>
    <cellStyle name="40% - Accent5 3 4 2 4 2 2 2" xfId="50194"/>
    <cellStyle name="40% - Accent5 3 4 2 4 2 3" xfId="38598"/>
    <cellStyle name="40% - Accent5 3 4 2 4 3" xfId="15787"/>
    <cellStyle name="40% - Accent5 3 4 2 4 4" xfId="21120"/>
    <cellStyle name="40% - Accent5 3 4 2 4 4 2" xfId="44424"/>
    <cellStyle name="40% - Accent5 3 4 2 4 5" xfId="32828"/>
    <cellStyle name="40% - Accent5 3 4 2 5" xfId="6351"/>
    <cellStyle name="40% - Accent5 3 4 2 5 2" xfId="24008"/>
    <cellStyle name="40% - Accent5 3 4 2 5 2 2" xfId="47310"/>
    <cellStyle name="40% - Accent5 3 4 2 5 3" xfId="35714"/>
    <cellStyle name="40% - Accent5 3 4 2 6" xfId="15780"/>
    <cellStyle name="40% - Accent5 3 4 2 7" xfId="18930"/>
    <cellStyle name="40% - Accent5 3 4 2 7 2" xfId="42313"/>
    <cellStyle name="40% - Accent5 3 4 2 8" xfId="29944"/>
    <cellStyle name="40% - Accent5 3 4 3" xfId="1118"/>
    <cellStyle name="40% - Accent5 3 4 3 2" xfId="2511"/>
    <cellStyle name="40% - Accent5 3 4 3 2 2" xfId="5395"/>
    <cellStyle name="40% - Accent5 3 4 3 2 2 2" xfId="11165"/>
    <cellStyle name="40% - Accent5 3 4 3 2 2 2 2" xfId="28822"/>
    <cellStyle name="40% - Accent5 3 4 3 2 2 2 2 2" xfId="52124"/>
    <cellStyle name="40% - Accent5 3 4 3 2 2 2 3" xfId="40528"/>
    <cellStyle name="40% - Accent5 3 4 3 2 2 3" xfId="15790"/>
    <cellStyle name="40% - Accent5 3 4 3 2 2 4" xfId="23050"/>
    <cellStyle name="40% - Accent5 3 4 3 2 2 4 2" xfId="46354"/>
    <cellStyle name="40% - Accent5 3 4 3 2 2 5" xfId="34758"/>
    <cellStyle name="40% - Accent5 3 4 3 2 3" xfId="8281"/>
    <cellStyle name="40% - Accent5 3 4 3 2 3 2" xfId="25938"/>
    <cellStyle name="40% - Accent5 3 4 3 2 3 2 2" xfId="49240"/>
    <cellStyle name="40% - Accent5 3 4 3 2 3 3" xfId="37644"/>
    <cellStyle name="40% - Accent5 3 4 3 2 4" xfId="15789"/>
    <cellStyle name="40% - Accent5 3 4 3 2 5" xfId="20166"/>
    <cellStyle name="40% - Accent5 3 4 3 2 5 2" xfId="43470"/>
    <cellStyle name="40% - Accent5 3 4 3 2 6" xfId="31874"/>
    <cellStyle name="40% - Accent5 3 4 3 3" xfId="4002"/>
    <cellStyle name="40% - Accent5 3 4 3 3 2" xfId="9772"/>
    <cellStyle name="40% - Accent5 3 4 3 3 2 2" xfId="27429"/>
    <cellStyle name="40% - Accent5 3 4 3 3 2 2 2" xfId="50731"/>
    <cellStyle name="40% - Accent5 3 4 3 3 2 3" xfId="39135"/>
    <cellStyle name="40% - Accent5 3 4 3 3 3" xfId="15791"/>
    <cellStyle name="40% - Accent5 3 4 3 3 4" xfId="21657"/>
    <cellStyle name="40% - Accent5 3 4 3 3 4 2" xfId="44961"/>
    <cellStyle name="40% - Accent5 3 4 3 3 5" xfId="33365"/>
    <cellStyle name="40% - Accent5 3 4 3 4" xfId="6888"/>
    <cellStyle name="40% - Accent5 3 4 3 4 2" xfId="24545"/>
    <cellStyle name="40% - Accent5 3 4 3 4 2 2" xfId="47847"/>
    <cellStyle name="40% - Accent5 3 4 3 4 3" xfId="36251"/>
    <cellStyle name="40% - Accent5 3 4 3 5" xfId="15788"/>
    <cellStyle name="40% - Accent5 3 4 3 6" xfId="18393"/>
    <cellStyle name="40% - Accent5 3 4 3 6 2" xfId="41776"/>
    <cellStyle name="40% - Accent5 3 4 3 7" xfId="30481"/>
    <cellStyle name="40% - Accent5 3 4 4" xfId="1764"/>
    <cellStyle name="40% - Accent5 3 4 4 2" xfId="4648"/>
    <cellStyle name="40% - Accent5 3 4 4 2 2" xfId="10418"/>
    <cellStyle name="40% - Accent5 3 4 4 2 2 2" xfId="28075"/>
    <cellStyle name="40% - Accent5 3 4 4 2 2 2 2" xfId="51377"/>
    <cellStyle name="40% - Accent5 3 4 4 2 2 3" xfId="39781"/>
    <cellStyle name="40% - Accent5 3 4 4 2 3" xfId="15793"/>
    <cellStyle name="40% - Accent5 3 4 4 2 4" xfId="22303"/>
    <cellStyle name="40% - Accent5 3 4 4 2 4 2" xfId="45607"/>
    <cellStyle name="40% - Accent5 3 4 4 2 5" xfId="34011"/>
    <cellStyle name="40% - Accent5 3 4 4 3" xfId="7534"/>
    <cellStyle name="40% - Accent5 3 4 4 3 2" xfId="25191"/>
    <cellStyle name="40% - Accent5 3 4 4 3 2 2" xfId="48493"/>
    <cellStyle name="40% - Accent5 3 4 4 3 3" xfId="36897"/>
    <cellStyle name="40% - Accent5 3 4 4 4" xfId="15792"/>
    <cellStyle name="40% - Accent5 3 4 4 5" xfId="17747"/>
    <cellStyle name="40% - Accent5 3 4 4 5 2" xfId="41130"/>
    <cellStyle name="40% - Accent5 3 4 4 6" xfId="31127"/>
    <cellStyle name="40% - Accent5 3 4 5" xfId="3255"/>
    <cellStyle name="40% - Accent5 3 4 5 2" xfId="9025"/>
    <cellStyle name="40% - Accent5 3 4 5 2 2" xfId="26682"/>
    <cellStyle name="40% - Accent5 3 4 5 2 2 2" xfId="49984"/>
    <cellStyle name="40% - Accent5 3 4 5 2 3" xfId="38388"/>
    <cellStyle name="40% - Accent5 3 4 5 3" xfId="15794"/>
    <cellStyle name="40% - Accent5 3 4 5 4" xfId="20910"/>
    <cellStyle name="40% - Accent5 3 4 5 4 2" xfId="44214"/>
    <cellStyle name="40% - Accent5 3 4 5 5" xfId="32618"/>
    <cellStyle name="40% - Accent5 3 4 6" xfId="6141"/>
    <cellStyle name="40% - Accent5 3 4 6 2" xfId="23798"/>
    <cellStyle name="40% - Accent5 3 4 6 2 2" xfId="47100"/>
    <cellStyle name="40% - Accent5 3 4 6 3" xfId="35504"/>
    <cellStyle name="40% - Accent5 3 4 7" xfId="15779"/>
    <cellStyle name="40% - Accent5 3 4 8" xfId="19166"/>
    <cellStyle name="40% - Accent5 3 4 8 2" xfId="42523"/>
    <cellStyle name="40% - Accent5 3 4 9" xfId="29734"/>
    <cellStyle name="40% - Accent5 3 5" xfId="340"/>
    <cellStyle name="40% - Accent5 3 5 2" xfId="1113"/>
    <cellStyle name="40% - Accent5 3 5 2 2" xfId="2506"/>
    <cellStyle name="40% - Accent5 3 5 2 2 2" xfId="5390"/>
    <cellStyle name="40% - Accent5 3 5 2 2 2 2" xfId="11160"/>
    <cellStyle name="40% - Accent5 3 5 2 2 2 2 2" xfId="28817"/>
    <cellStyle name="40% - Accent5 3 5 2 2 2 2 2 2" xfId="52119"/>
    <cellStyle name="40% - Accent5 3 5 2 2 2 2 3" xfId="40523"/>
    <cellStyle name="40% - Accent5 3 5 2 2 2 3" xfId="15798"/>
    <cellStyle name="40% - Accent5 3 5 2 2 2 4" xfId="23045"/>
    <cellStyle name="40% - Accent5 3 5 2 2 2 4 2" xfId="46349"/>
    <cellStyle name="40% - Accent5 3 5 2 2 2 5" xfId="34753"/>
    <cellStyle name="40% - Accent5 3 5 2 2 3" xfId="8276"/>
    <cellStyle name="40% - Accent5 3 5 2 2 3 2" xfId="25933"/>
    <cellStyle name="40% - Accent5 3 5 2 2 3 2 2" xfId="49235"/>
    <cellStyle name="40% - Accent5 3 5 2 2 3 3" xfId="37639"/>
    <cellStyle name="40% - Accent5 3 5 2 2 4" xfId="15797"/>
    <cellStyle name="40% - Accent5 3 5 2 2 5" xfId="20161"/>
    <cellStyle name="40% - Accent5 3 5 2 2 5 2" xfId="43465"/>
    <cellStyle name="40% - Accent5 3 5 2 2 6" xfId="31869"/>
    <cellStyle name="40% - Accent5 3 5 2 3" xfId="3997"/>
    <cellStyle name="40% - Accent5 3 5 2 3 2" xfId="9767"/>
    <cellStyle name="40% - Accent5 3 5 2 3 2 2" xfId="27424"/>
    <cellStyle name="40% - Accent5 3 5 2 3 2 2 2" xfId="50726"/>
    <cellStyle name="40% - Accent5 3 5 2 3 2 3" xfId="39130"/>
    <cellStyle name="40% - Accent5 3 5 2 3 3" xfId="15799"/>
    <cellStyle name="40% - Accent5 3 5 2 3 4" xfId="21652"/>
    <cellStyle name="40% - Accent5 3 5 2 3 4 2" xfId="44956"/>
    <cellStyle name="40% - Accent5 3 5 2 3 5" xfId="33360"/>
    <cellStyle name="40% - Accent5 3 5 2 4" xfId="6883"/>
    <cellStyle name="40% - Accent5 3 5 2 4 2" xfId="24540"/>
    <cellStyle name="40% - Accent5 3 5 2 4 2 2" xfId="47842"/>
    <cellStyle name="40% - Accent5 3 5 2 4 3" xfId="36246"/>
    <cellStyle name="40% - Accent5 3 5 2 5" xfId="15796"/>
    <cellStyle name="40% - Accent5 3 5 2 6" xfId="18398"/>
    <cellStyle name="40% - Accent5 3 5 2 6 2" xfId="41781"/>
    <cellStyle name="40% - Accent5 3 5 2 7" xfId="30476"/>
    <cellStyle name="40% - Accent5 3 5 3" xfId="1759"/>
    <cellStyle name="40% - Accent5 3 5 3 2" xfId="4643"/>
    <cellStyle name="40% - Accent5 3 5 3 2 2" xfId="10413"/>
    <cellStyle name="40% - Accent5 3 5 3 2 2 2" xfId="28070"/>
    <cellStyle name="40% - Accent5 3 5 3 2 2 2 2" xfId="51372"/>
    <cellStyle name="40% - Accent5 3 5 3 2 2 3" xfId="39776"/>
    <cellStyle name="40% - Accent5 3 5 3 2 3" xfId="15801"/>
    <cellStyle name="40% - Accent5 3 5 3 2 4" xfId="22298"/>
    <cellStyle name="40% - Accent5 3 5 3 2 4 2" xfId="45602"/>
    <cellStyle name="40% - Accent5 3 5 3 2 5" xfId="34006"/>
    <cellStyle name="40% - Accent5 3 5 3 3" xfId="7529"/>
    <cellStyle name="40% - Accent5 3 5 3 3 2" xfId="25186"/>
    <cellStyle name="40% - Accent5 3 5 3 3 2 2" xfId="48488"/>
    <cellStyle name="40% - Accent5 3 5 3 3 3" xfId="36892"/>
    <cellStyle name="40% - Accent5 3 5 3 4" xfId="15800"/>
    <cellStyle name="40% - Accent5 3 5 3 5" xfId="17752"/>
    <cellStyle name="40% - Accent5 3 5 3 5 2" xfId="41135"/>
    <cellStyle name="40% - Accent5 3 5 3 6" xfId="31122"/>
    <cellStyle name="40% - Accent5 3 5 4" xfId="3250"/>
    <cellStyle name="40% - Accent5 3 5 4 2" xfId="9020"/>
    <cellStyle name="40% - Accent5 3 5 4 2 2" xfId="26677"/>
    <cellStyle name="40% - Accent5 3 5 4 2 2 2" xfId="49979"/>
    <cellStyle name="40% - Accent5 3 5 4 2 3" xfId="38383"/>
    <cellStyle name="40% - Accent5 3 5 4 3" xfId="15802"/>
    <cellStyle name="40% - Accent5 3 5 4 4" xfId="20905"/>
    <cellStyle name="40% - Accent5 3 5 4 4 2" xfId="44209"/>
    <cellStyle name="40% - Accent5 3 5 4 5" xfId="32613"/>
    <cellStyle name="40% - Accent5 3 5 5" xfId="6136"/>
    <cellStyle name="40% - Accent5 3 5 5 2" xfId="23793"/>
    <cellStyle name="40% - Accent5 3 5 5 2 2" xfId="47095"/>
    <cellStyle name="40% - Accent5 3 5 5 3" xfId="35499"/>
    <cellStyle name="40% - Accent5 3 5 6" xfId="15795"/>
    <cellStyle name="40% - Accent5 3 5 7" xfId="19171"/>
    <cellStyle name="40% - Accent5 3 5 7 2" xfId="42528"/>
    <cellStyle name="40% - Accent5 3 5 8" xfId="29729"/>
    <cellStyle name="40% - Accent5 3 6" xfId="663"/>
    <cellStyle name="40% - Accent5 3 6 2" xfId="1396"/>
    <cellStyle name="40% - Accent5 3 6 2 2" xfId="2789"/>
    <cellStyle name="40% - Accent5 3 6 2 2 2" xfId="5673"/>
    <cellStyle name="40% - Accent5 3 6 2 2 2 2" xfId="11443"/>
    <cellStyle name="40% - Accent5 3 6 2 2 2 2 2" xfId="29100"/>
    <cellStyle name="40% - Accent5 3 6 2 2 2 2 2 2" xfId="52402"/>
    <cellStyle name="40% - Accent5 3 6 2 2 2 2 3" xfId="40806"/>
    <cellStyle name="40% - Accent5 3 6 2 2 2 3" xfId="15806"/>
    <cellStyle name="40% - Accent5 3 6 2 2 2 4" xfId="23328"/>
    <cellStyle name="40% - Accent5 3 6 2 2 2 4 2" xfId="46632"/>
    <cellStyle name="40% - Accent5 3 6 2 2 2 5" xfId="35036"/>
    <cellStyle name="40% - Accent5 3 6 2 2 3" xfId="8559"/>
    <cellStyle name="40% - Accent5 3 6 2 2 3 2" xfId="26216"/>
    <cellStyle name="40% - Accent5 3 6 2 2 3 2 2" xfId="49518"/>
    <cellStyle name="40% - Accent5 3 6 2 2 3 3" xfId="37922"/>
    <cellStyle name="40% - Accent5 3 6 2 2 4" xfId="15805"/>
    <cellStyle name="40% - Accent5 3 6 2 2 5" xfId="20444"/>
    <cellStyle name="40% - Accent5 3 6 2 2 5 2" xfId="43748"/>
    <cellStyle name="40% - Accent5 3 6 2 2 6" xfId="32152"/>
    <cellStyle name="40% - Accent5 3 6 2 3" xfId="4280"/>
    <cellStyle name="40% - Accent5 3 6 2 3 2" xfId="10050"/>
    <cellStyle name="40% - Accent5 3 6 2 3 2 2" xfId="27707"/>
    <cellStyle name="40% - Accent5 3 6 2 3 2 2 2" xfId="51009"/>
    <cellStyle name="40% - Accent5 3 6 2 3 2 3" xfId="39413"/>
    <cellStyle name="40% - Accent5 3 6 2 3 3" xfId="15807"/>
    <cellStyle name="40% - Accent5 3 6 2 3 4" xfId="21935"/>
    <cellStyle name="40% - Accent5 3 6 2 3 4 2" xfId="45239"/>
    <cellStyle name="40% - Accent5 3 6 2 3 5" xfId="33643"/>
    <cellStyle name="40% - Accent5 3 6 2 4" xfId="7166"/>
    <cellStyle name="40% - Accent5 3 6 2 4 2" xfId="24823"/>
    <cellStyle name="40% - Accent5 3 6 2 4 2 2" xfId="48125"/>
    <cellStyle name="40% - Accent5 3 6 2 4 3" xfId="36529"/>
    <cellStyle name="40% - Accent5 3 6 2 5" xfId="15804"/>
    <cellStyle name="40% - Accent5 3 6 2 6" xfId="18115"/>
    <cellStyle name="40% - Accent5 3 6 2 6 2" xfId="41498"/>
    <cellStyle name="40% - Accent5 3 6 2 7" xfId="30759"/>
    <cellStyle name="40% - Accent5 3 6 3" xfId="2056"/>
    <cellStyle name="40% - Accent5 3 6 3 2" xfId="4940"/>
    <cellStyle name="40% - Accent5 3 6 3 2 2" xfId="10710"/>
    <cellStyle name="40% - Accent5 3 6 3 2 2 2" xfId="28367"/>
    <cellStyle name="40% - Accent5 3 6 3 2 2 2 2" xfId="51669"/>
    <cellStyle name="40% - Accent5 3 6 3 2 2 3" xfId="40073"/>
    <cellStyle name="40% - Accent5 3 6 3 2 3" xfId="15809"/>
    <cellStyle name="40% - Accent5 3 6 3 2 4" xfId="22595"/>
    <cellStyle name="40% - Accent5 3 6 3 2 4 2" xfId="45899"/>
    <cellStyle name="40% - Accent5 3 6 3 2 5" xfId="34303"/>
    <cellStyle name="40% - Accent5 3 6 3 3" xfId="7826"/>
    <cellStyle name="40% - Accent5 3 6 3 3 2" xfId="25483"/>
    <cellStyle name="40% - Accent5 3 6 3 3 2 2" xfId="48785"/>
    <cellStyle name="40% - Accent5 3 6 3 3 3" xfId="37189"/>
    <cellStyle name="40% - Accent5 3 6 3 4" xfId="15808"/>
    <cellStyle name="40% - Accent5 3 6 3 5" xfId="19711"/>
    <cellStyle name="40% - Accent5 3 6 3 5 2" xfId="43015"/>
    <cellStyle name="40% - Accent5 3 6 3 6" xfId="31419"/>
    <cellStyle name="40% - Accent5 3 6 4" xfId="3547"/>
    <cellStyle name="40% - Accent5 3 6 4 2" xfId="9317"/>
    <cellStyle name="40% - Accent5 3 6 4 2 2" xfId="26974"/>
    <cellStyle name="40% - Accent5 3 6 4 2 2 2" xfId="50276"/>
    <cellStyle name="40% - Accent5 3 6 4 2 3" xfId="38680"/>
    <cellStyle name="40% - Accent5 3 6 4 3" xfId="15810"/>
    <cellStyle name="40% - Accent5 3 6 4 4" xfId="21202"/>
    <cellStyle name="40% - Accent5 3 6 4 4 2" xfId="44506"/>
    <cellStyle name="40% - Accent5 3 6 4 5" xfId="32910"/>
    <cellStyle name="40% - Accent5 3 6 5" xfId="6433"/>
    <cellStyle name="40% - Accent5 3 6 5 2" xfId="24090"/>
    <cellStyle name="40% - Accent5 3 6 5 2 2" xfId="47392"/>
    <cellStyle name="40% - Accent5 3 6 5 3" xfId="35796"/>
    <cellStyle name="40% - Accent5 3 6 6" xfId="15803"/>
    <cellStyle name="40% - Accent5 3 6 7" xfId="18848"/>
    <cellStyle name="40% - Accent5 3 6 7 2" xfId="42231"/>
    <cellStyle name="40% - Accent5 3 6 8" xfId="30026"/>
    <cellStyle name="40% - Accent5 3 7" xfId="877"/>
    <cellStyle name="40% - Accent5 3 7 2" xfId="2270"/>
    <cellStyle name="40% - Accent5 3 7 2 2" xfId="5154"/>
    <cellStyle name="40% - Accent5 3 7 2 2 2" xfId="10924"/>
    <cellStyle name="40% - Accent5 3 7 2 2 2 2" xfId="28581"/>
    <cellStyle name="40% - Accent5 3 7 2 2 2 2 2" xfId="51883"/>
    <cellStyle name="40% - Accent5 3 7 2 2 2 3" xfId="40287"/>
    <cellStyle name="40% - Accent5 3 7 2 2 3" xfId="15813"/>
    <cellStyle name="40% - Accent5 3 7 2 2 4" xfId="22809"/>
    <cellStyle name="40% - Accent5 3 7 2 2 4 2" xfId="46113"/>
    <cellStyle name="40% - Accent5 3 7 2 2 5" xfId="34517"/>
    <cellStyle name="40% - Accent5 3 7 2 3" xfId="8040"/>
    <cellStyle name="40% - Accent5 3 7 2 3 2" xfId="25697"/>
    <cellStyle name="40% - Accent5 3 7 2 3 2 2" xfId="48999"/>
    <cellStyle name="40% - Accent5 3 7 2 3 3" xfId="37403"/>
    <cellStyle name="40% - Accent5 3 7 2 4" xfId="15812"/>
    <cellStyle name="40% - Accent5 3 7 2 5" xfId="19925"/>
    <cellStyle name="40% - Accent5 3 7 2 5 2" xfId="43229"/>
    <cellStyle name="40% - Accent5 3 7 2 6" xfId="31633"/>
    <cellStyle name="40% - Accent5 3 7 3" xfId="3761"/>
    <cellStyle name="40% - Accent5 3 7 3 2" xfId="9531"/>
    <cellStyle name="40% - Accent5 3 7 3 2 2" xfId="27188"/>
    <cellStyle name="40% - Accent5 3 7 3 2 2 2" xfId="50490"/>
    <cellStyle name="40% - Accent5 3 7 3 2 3" xfId="38894"/>
    <cellStyle name="40% - Accent5 3 7 3 3" xfId="15814"/>
    <cellStyle name="40% - Accent5 3 7 3 4" xfId="21416"/>
    <cellStyle name="40% - Accent5 3 7 3 4 2" xfId="44720"/>
    <cellStyle name="40% - Accent5 3 7 3 5" xfId="33124"/>
    <cellStyle name="40% - Accent5 3 7 4" xfId="6647"/>
    <cellStyle name="40% - Accent5 3 7 4 2" xfId="24304"/>
    <cellStyle name="40% - Accent5 3 7 4 2 2" xfId="47606"/>
    <cellStyle name="40% - Accent5 3 7 4 3" xfId="36010"/>
    <cellStyle name="40% - Accent5 3 7 5" xfId="15811"/>
    <cellStyle name="40% - Accent5 3 7 6" xfId="18634"/>
    <cellStyle name="40% - Accent5 3 7 6 2" xfId="42017"/>
    <cellStyle name="40% - Accent5 3 7 7" xfId="30240"/>
    <cellStyle name="40% - Accent5 3 8" xfId="776"/>
    <cellStyle name="40% - Accent5 3 8 2" xfId="2169"/>
    <cellStyle name="40% - Accent5 3 8 2 2" xfId="5053"/>
    <cellStyle name="40% - Accent5 3 8 2 2 2" xfId="10823"/>
    <cellStyle name="40% - Accent5 3 8 2 2 2 2" xfId="28480"/>
    <cellStyle name="40% - Accent5 3 8 2 2 2 2 2" xfId="51782"/>
    <cellStyle name="40% - Accent5 3 8 2 2 2 3" xfId="40186"/>
    <cellStyle name="40% - Accent5 3 8 2 2 3" xfId="15817"/>
    <cellStyle name="40% - Accent5 3 8 2 2 4" xfId="22708"/>
    <cellStyle name="40% - Accent5 3 8 2 2 4 2" xfId="46012"/>
    <cellStyle name="40% - Accent5 3 8 2 2 5" xfId="34416"/>
    <cellStyle name="40% - Accent5 3 8 2 3" xfId="7939"/>
    <cellStyle name="40% - Accent5 3 8 2 3 2" xfId="25596"/>
    <cellStyle name="40% - Accent5 3 8 2 3 2 2" xfId="48898"/>
    <cellStyle name="40% - Accent5 3 8 2 3 3" xfId="37302"/>
    <cellStyle name="40% - Accent5 3 8 2 4" xfId="15816"/>
    <cellStyle name="40% - Accent5 3 8 2 5" xfId="19824"/>
    <cellStyle name="40% - Accent5 3 8 2 5 2" xfId="43128"/>
    <cellStyle name="40% - Accent5 3 8 2 6" xfId="31532"/>
    <cellStyle name="40% - Accent5 3 8 3" xfId="3660"/>
    <cellStyle name="40% - Accent5 3 8 3 2" xfId="9430"/>
    <cellStyle name="40% - Accent5 3 8 3 2 2" xfId="27087"/>
    <cellStyle name="40% - Accent5 3 8 3 2 2 2" xfId="50389"/>
    <cellStyle name="40% - Accent5 3 8 3 2 3" xfId="38793"/>
    <cellStyle name="40% - Accent5 3 8 3 3" xfId="15818"/>
    <cellStyle name="40% - Accent5 3 8 3 4" xfId="21315"/>
    <cellStyle name="40% - Accent5 3 8 3 4 2" xfId="44619"/>
    <cellStyle name="40% - Accent5 3 8 3 5" xfId="33023"/>
    <cellStyle name="40% - Accent5 3 8 4" xfId="6546"/>
    <cellStyle name="40% - Accent5 3 8 4 2" xfId="24203"/>
    <cellStyle name="40% - Accent5 3 8 4 2 2" xfId="47505"/>
    <cellStyle name="40% - Accent5 3 8 4 3" xfId="35909"/>
    <cellStyle name="40% - Accent5 3 8 5" xfId="15815"/>
    <cellStyle name="40% - Accent5 3 8 6" xfId="18735"/>
    <cellStyle name="40% - Accent5 3 8 6 2" xfId="42118"/>
    <cellStyle name="40% - Accent5 3 8 7" xfId="30139"/>
    <cellStyle name="40% - Accent5 3 9" xfId="1523"/>
    <cellStyle name="40% - Accent5 3 9 2" xfId="4407"/>
    <cellStyle name="40% - Accent5 3 9 2 2" xfId="10177"/>
    <cellStyle name="40% - Accent5 3 9 2 2 2" xfId="27834"/>
    <cellStyle name="40% - Accent5 3 9 2 2 2 2" xfId="51136"/>
    <cellStyle name="40% - Accent5 3 9 2 2 3" xfId="39540"/>
    <cellStyle name="40% - Accent5 3 9 2 3" xfId="15820"/>
    <cellStyle name="40% - Accent5 3 9 2 4" xfId="22062"/>
    <cellStyle name="40% - Accent5 3 9 2 4 2" xfId="45366"/>
    <cellStyle name="40% - Accent5 3 9 2 5" xfId="33770"/>
    <cellStyle name="40% - Accent5 3 9 3" xfId="7293"/>
    <cellStyle name="40% - Accent5 3 9 3 2" xfId="24950"/>
    <cellStyle name="40% - Accent5 3 9 3 2 2" xfId="48252"/>
    <cellStyle name="40% - Accent5 3 9 3 3" xfId="36656"/>
    <cellStyle name="40% - Accent5 3 9 4" xfId="15819"/>
    <cellStyle name="40% - Accent5 3 9 5" xfId="17988"/>
    <cellStyle name="40% - Accent5 3 9 5 2" xfId="41371"/>
    <cellStyle name="40% - Accent5 3 9 6" xfId="30886"/>
    <cellStyle name="40% - Accent5 30" xfId="29451"/>
    <cellStyle name="40% - Accent5 30 2" xfId="52683"/>
    <cellStyle name="40% - Accent5 31" xfId="29463"/>
    <cellStyle name="40% - Accent5 32" xfId="52698"/>
    <cellStyle name="40% - Accent5 4" xfId="119"/>
    <cellStyle name="40% - Accent5 4 10" xfId="5915"/>
    <cellStyle name="40% - Accent5 4 10 2" xfId="23572"/>
    <cellStyle name="40% - Accent5 4 10 2 2" xfId="46874"/>
    <cellStyle name="40% - Accent5 4 10 3" xfId="35278"/>
    <cellStyle name="40% - Accent5 4 11" xfId="15821"/>
    <cellStyle name="40% - Accent5 4 12" xfId="19392"/>
    <cellStyle name="40% - Accent5 4 12 2" xfId="42749"/>
    <cellStyle name="40% - Accent5 4 13" xfId="29508"/>
    <cellStyle name="40% - Accent5 4 2" xfId="347"/>
    <cellStyle name="40% - Accent5 4 2 2" xfId="582"/>
    <cellStyle name="40% - Accent5 4 2 2 2" xfId="1315"/>
    <cellStyle name="40% - Accent5 4 2 2 2 2" xfId="2708"/>
    <cellStyle name="40% - Accent5 4 2 2 2 2 2" xfId="5592"/>
    <cellStyle name="40% - Accent5 4 2 2 2 2 2 2" xfId="11362"/>
    <cellStyle name="40% - Accent5 4 2 2 2 2 2 2 2" xfId="29019"/>
    <cellStyle name="40% - Accent5 4 2 2 2 2 2 2 2 2" xfId="52321"/>
    <cellStyle name="40% - Accent5 4 2 2 2 2 2 2 3" xfId="40725"/>
    <cellStyle name="40% - Accent5 4 2 2 2 2 2 3" xfId="15826"/>
    <cellStyle name="40% - Accent5 4 2 2 2 2 2 4" xfId="23247"/>
    <cellStyle name="40% - Accent5 4 2 2 2 2 2 4 2" xfId="46551"/>
    <cellStyle name="40% - Accent5 4 2 2 2 2 2 5" xfId="34955"/>
    <cellStyle name="40% - Accent5 4 2 2 2 2 3" xfId="8478"/>
    <cellStyle name="40% - Accent5 4 2 2 2 2 3 2" xfId="26135"/>
    <cellStyle name="40% - Accent5 4 2 2 2 2 3 2 2" xfId="49437"/>
    <cellStyle name="40% - Accent5 4 2 2 2 2 3 3" xfId="37841"/>
    <cellStyle name="40% - Accent5 4 2 2 2 2 4" xfId="15825"/>
    <cellStyle name="40% - Accent5 4 2 2 2 2 5" xfId="20363"/>
    <cellStyle name="40% - Accent5 4 2 2 2 2 5 2" xfId="43667"/>
    <cellStyle name="40% - Accent5 4 2 2 2 2 6" xfId="32071"/>
    <cellStyle name="40% - Accent5 4 2 2 2 3" xfId="4199"/>
    <cellStyle name="40% - Accent5 4 2 2 2 3 2" xfId="9969"/>
    <cellStyle name="40% - Accent5 4 2 2 2 3 2 2" xfId="27626"/>
    <cellStyle name="40% - Accent5 4 2 2 2 3 2 2 2" xfId="50928"/>
    <cellStyle name="40% - Accent5 4 2 2 2 3 2 3" xfId="39332"/>
    <cellStyle name="40% - Accent5 4 2 2 2 3 3" xfId="15827"/>
    <cellStyle name="40% - Accent5 4 2 2 2 3 4" xfId="21854"/>
    <cellStyle name="40% - Accent5 4 2 2 2 3 4 2" xfId="45158"/>
    <cellStyle name="40% - Accent5 4 2 2 2 3 5" xfId="33562"/>
    <cellStyle name="40% - Accent5 4 2 2 2 4" xfId="7085"/>
    <cellStyle name="40% - Accent5 4 2 2 2 4 2" xfId="24742"/>
    <cellStyle name="40% - Accent5 4 2 2 2 4 2 2" xfId="48044"/>
    <cellStyle name="40% - Accent5 4 2 2 2 4 3" xfId="36448"/>
    <cellStyle name="40% - Accent5 4 2 2 2 5" xfId="15824"/>
    <cellStyle name="40% - Accent5 4 2 2 2 6" xfId="18196"/>
    <cellStyle name="40% - Accent5 4 2 2 2 6 2" xfId="41579"/>
    <cellStyle name="40% - Accent5 4 2 2 2 7" xfId="30678"/>
    <cellStyle name="40% - Accent5 4 2 2 3" xfId="1975"/>
    <cellStyle name="40% - Accent5 4 2 2 3 2" xfId="4859"/>
    <cellStyle name="40% - Accent5 4 2 2 3 2 2" xfId="10629"/>
    <cellStyle name="40% - Accent5 4 2 2 3 2 2 2" xfId="28286"/>
    <cellStyle name="40% - Accent5 4 2 2 3 2 2 2 2" xfId="51588"/>
    <cellStyle name="40% - Accent5 4 2 2 3 2 2 3" xfId="39992"/>
    <cellStyle name="40% - Accent5 4 2 2 3 2 3" xfId="15829"/>
    <cellStyle name="40% - Accent5 4 2 2 3 2 4" xfId="22514"/>
    <cellStyle name="40% - Accent5 4 2 2 3 2 4 2" xfId="45818"/>
    <cellStyle name="40% - Accent5 4 2 2 3 2 5" xfId="34222"/>
    <cellStyle name="40% - Accent5 4 2 2 3 3" xfId="7745"/>
    <cellStyle name="40% - Accent5 4 2 2 3 3 2" xfId="25402"/>
    <cellStyle name="40% - Accent5 4 2 2 3 3 2 2" xfId="48704"/>
    <cellStyle name="40% - Accent5 4 2 2 3 3 3" xfId="37108"/>
    <cellStyle name="40% - Accent5 4 2 2 3 4" xfId="15828"/>
    <cellStyle name="40% - Accent5 4 2 2 3 5" xfId="19630"/>
    <cellStyle name="40% - Accent5 4 2 2 3 5 2" xfId="42934"/>
    <cellStyle name="40% - Accent5 4 2 2 3 6" xfId="31338"/>
    <cellStyle name="40% - Accent5 4 2 2 4" xfId="3466"/>
    <cellStyle name="40% - Accent5 4 2 2 4 2" xfId="9236"/>
    <cellStyle name="40% - Accent5 4 2 2 4 2 2" xfId="26893"/>
    <cellStyle name="40% - Accent5 4 2 2 4 2 2 2" xfId="50195"/>
    <cellStyle name="40% - Accent5 4 2 2 4 2 3" xfId="38599"/>
    <cellStyle name="40% - Accent5 4 2 2 4 3" xfId="15830"/>
    <cellStyle name="40% - Accent5 4 2 2 4 4" xfId="21121"/>
    <cellStyle name="40% - Accent5 4 2 2 4 4 2" xfId="44425"/>
    <cellStyle name="40% - Accent5 4 2 2 4 5" xfId="32829"/>
    <cellStyle name="40% - Accent5 4 2 2 5" xfId="6352"/>
    <cellStyle name="40% - Accent5 4 2 2 5 2" xfId="24009"/>
    <cellStyle name="40% - Accent5 4 2 2 5 2 2" xfId="47311"/>
    <cellStyle name="40% - Accent5 4 2 2 5 3" xfId="35715"/>
    <cellStyle name="40% - Accent5 4 2 2 6" xfId="15823"/>
    <cellStyle name="40% - Accent5 4 2 2 7" xfId="18929"/>
    <cellStyle name="40% - Accent5 4 2 2 7 2" xfId="42312"/>
    <cellStyle name="40% - Accent5 4 2 2 8" xfId="29945"/>
    <cellStyle name="40% - Accent5 4 2 3" xfId="1120"/>
    <cellStyle name="40% - Accent5 4 2 3 2" xfId="2513"/>
    <cellStyle name="40% - Accent5 4 2 3 2 2" xfId="5397"/>
    <cellStyle name="40% - Accent5 4 2 3 2 2 2" xfId="11167"/>
    <cellStyle name="40% - Accent5 4 2 3 2 2 2 2" xfId="28824"/>
    <cellStyle name="40% - Accent5 4 2 3 2 2 2 2 2" xfId="52126"/>
    <cellStyle name="40% - Accent5 4 2 3 2 2 2 3" xfId="40530"/>
    <cellStyle name="40% - Accent5 4 2 3 2 2 3" xfId="15833"/>
    <cellStyle name="40% - Accent5 4 2 3 2 2 4" xfId="23052"/>
    <cellStyle name="40% - Accent5 4 2 3 2 2 4 2" xfId="46356"/>
    <cellStyle name="40% - Accent5 4 2 3 2 2 5" xfId="34760"/>
    <cellStyle name="40% - Accent5 4 2 3 2 3" xfId="8283"/>
    <cellStyle name="40% - Accent5 4 2 3 2 3 2" xfId="25940"/>
    <cellStyle name="40% - Accent5 4 2 3 2 3 2 2" xfId="49242"/>
    <cellStyle name="40% - Accent5 4 2 3 2 3 3" xfId="37646"/>
    <cellStyle name="40% - Accent5 4 2 3 2 4" xfId="15832"/>
    <cellStyle name="40% - Accent5 4 2 3 2 5" xfId="20168"/>
    <cellStyle name="40% - Accent5 4 2 3 2 5 2" xfId="43472"/>
    <cellStyle name="40% - Accent5 4 2 3 2 6" xfId="31876"/>
    <cellStyle name="40% - Accent5 4 2 3 3" xfId="4004"/>
    <cellStyle name="40% - Accent5 4 2 3 3 2" xfId="9774"/>
    <cellStyle name="40% - Accent5 4 2 3 3 2 2" xfId="27431"/>
    <cellStyle name="40% - Accent5 4 2 3 3 2 2 2" xfId="50733"/>
    <cellStyle name="40% - Accent5 4 2 3 3 2 3" xfId="39137"/>
    <cellStyle name="40% - Accent5 4 2 3 3 3" xfId="15834"/>
    <cellStyle name="40% - Accent5 4 2 3 3 4" xfId="21659"/>
    <cellStyle name="40% - Accent5 4 2 3 3 4 2" xfId="44963"/>
    <cellStyle name="40% - Accent5 4 2 3 3 5" xfId="33367"/>
    <cellStyle name="40% - Accent5 4 2 3 4" xfId="6890"/>
    <cellStyle name="40% - Accent5 4 2 3 4 2" xfId="24547"/>
    <cellStyle name="40% - Accent5 4 2 3 4 2 2" xfId="47849"/>
    <cellStyle name="40% - Accent5 4 2 3 4 3" xfId="36253"/>
    <cellStyle name="40% - Accent5 4 2 3 5" xfId="15831"/>
    <cellStyle name="40% - Accent5 4 2 3 6" xfId="18391"/>
    <cellStyle name="40% - Accent5 4 2 3 6 2" xfId="41774"/>
    <cellStyle name="40% - Accent5 4 2 3 7" xfId="30483"/>
    <cellStyle name="40% - Accent5 4 2 4" xfId="1766"/>
    <cellStyle name="40% - Accent5 4 2 4 2" xfId="4650"/>
    <cellStyle name="40% - Accent5 4 2 4 2 2" xfId="10420"/>
    <cellStyle name="40% - Accent5 4 2 4 2 2 2" xfId="28077"/>
    <cellStyle name="40% - Accent5 4 2 4 2 2 2 2" xfId="51379"/>
    <cellStyle name="40% - Accent5 4 2 4 2 2 3" xfId="39783"/>
    <cellStyle name="40% - Accent5 4 2 4 2 3" xfId="15836"/>
    <cellStyle name="40% - Accent5 4 2 4 2 4" xfId="22305"/>
    <cellStyle name="40% - Accent5 4 2 4 2 4 2" xfId="45609"/>
    <cellStyle name="40% - Accent5 4 2 4 2 5" xfId="34013"/>
    <cellStyle name="40% - Accent5 4 2 4 3" xfId="7536"/>
    <cellStyle name="40% - Accent5 4 2 4 3 2" xfId="25193"/>
    <cellStyle name="40% - Accent5 4 2 4 3 2 2" xfId="48495"/>
    <cellStyle name="40% - Accent5 4 2 4 3 3" xfId="36899"/>
    <cellStyle name="40% - Accent5 4 2 4 4" xfId="15835"/>
    <cellStyle name="40% - Accent5 4 2 4 5" xfId="17745"/>
    <cellStyle name="40% - Accent5 4 2 4 5 2" xfId="41128"/>
    <cellStyle name="40% - Accent5 4 2 4 6" xfId="31129"/>
    <cellStyle name="40% - Accent5 4 2 5" xfId="3257"/>
    <cellStyle name="40% - Accent5 4 2 5 2" xfId="9027"/>
    <cellStyle name="40% - Accent5 4 2 5 2 2" xfId="26684"/>
    <cellStyle name="40% - Accent5 4 2 5 2 2 2" xfId="49986"/>
    <cellStyle name="40% - Accent5 4 2 5 2 3" xfId="38390"/>
    <cellStyle name="40% - Accent5 4 2 5 3" xfId="15837"/>
    <cellStyle name="40% - Accent5 4 2 5 4" xfId="20912"/>
    <cellStyle name="40% - Accent5 4 2 5 4 2" xfId="44216"/>
    <cellStyle name="40% - Accent5 4 2 5 5" xfId="32620"/>
    <cellStyle name="40% - Accent5 4 2 6" xfId="6143"/>
    <cellStyle name="40% - Accent5 4 2 6 2" xfId="23800"/>
    <cellStyle name="40% - Accent5 4 2 6 2 2" xfId="47102"/>
    <cellStyle name="40% - Accent5 4 2 6 3" xfId="35506"/>
    <cellStyle name="40% - Accent5 4 2 7" xfId="15822"/>
    <cellStyle name="40% - Accent5 4 2 8" xfId="19164"/>
    <cellStyle name="40% - Accent5 4 2 8 2" xfId="42521"/>
    <cellStyle name="40% - Accent5 4 2 9" xfId="29736"/>
    <cellStyle name="40% - Accent5 4 3" xfId="348"/>
    <cellStyle name="40% - Accent5 4 3 2" xfId="583"/>
    <cellStyle name="40% - Accent5 4 3 2 2" xfId="1316"/>
    <cellStyle name="40% - Accent5 4 3 2 2 2" xfId="2709"/>
    <cellStyle name="40% - Accent5 4 3 2 2 2 2" xfId="5593"/>
    <cellStyle name="40% - Accent5 4 3 2 2 2 2 2" xfId="11363"/>
    <cellStyle name="40% - Accent5 4 3 2 2 2 2 2 2" xfId="29020"/>
    <cellStyle name="40% - Accent5 4 3 2 2 2 2 2 2 2" xfId="52322"/>
    <cellStyle name="40% - Accent5 4 3 2 2 2 2 2 3" xfId="40726"/>
    <cellStyle name="40% - Accent5 4 3 2 2 2 2 3" xfId="15842"/>
    <cellStyle name="40% - Accent5 4 3 2 2 2 2 4" xfId="23248"/>
    <cellStyle name="40% - Accent5 4 3 2 2 2 2 4 2" xfId="46552"/>
    <cellStyle name="40% - Accent5 4 3 2 2 2 2 5" xfId="34956"/>
    <cellStyle name="40% - Accent5 4 3 2 2 2 3" xfId="8479"/>
    <cellStyle name="40% - Accent5 4 3 2 2 2 3 2" xfId="26136"/>
    <cellStyle name="40% - Accent5 4 3 2 2 2 3 2 2" xfId="49438"/>
    <cellStyle name="40% - Accent5 4 3 2 2 2 3 3" xfId="37842"/>
    <cellStyle name="40% - Accent5 4 3 2 2 2 4" xfId="15841"/>
    <cellStyle name="40% - Accent5 4 3 2 2 2 5" xfId="20364"/>
    <cellStyle name="40% - Accent5 4 3 2 2 2 5 2" xfId="43668"/>
    <cellStyle name="40% - Accent5 4 3 2 2 2 6" xfId="32072"/>
    <cellStyle name="40% - Accent5 4 3 2 2 3" xfId="4200"/>
    <cellStyle name="40% - Accent5 4 3 2 2 3 2" xfId="9970"/>
    <cellStyle name="40% - Accent5 4 3 2 2 3 2 2" xfId="27627"/>
    <cellStyle name="40% - Accent5 4 3 2 2 3 2 2 2" xfId="50929"/>
    <cellStyle name="40% - Accent5 4 3 2 2 3 2 3" xfId="39333"/>
    <cellStyle name="40% - Accent5 4 3 2 2 3 3" xfId="15843"/>
    <cellStyle name="40% - Accent5 4 3 2 2 3 4" xfId="21855"/>
    <cellStyle name="40% - Accent5 4 3 2 2 3 4 2" xfId="45159"/>
    <cellStyle name="40% - Accent5 4 3 2 2 3 5" xfId="33563"/>
    <cellStyle name="40% - Accent5 4 3 2 2 4" xfId="7086"/>
    <cellStyle name="40% - Accent5 4 3 2 2 4 2" xfId="24743"/>
    <cellStyle name="40% - Accent5 4 3 2 2 4 2 2" xfId="48045"/>
    <cellStyle name="40% - Accent5 4 3 2 2 4 3" xfId="36449"/>
    <cellStyle name="40% - Accent5 4 3 2 2 5" xfId="15840"/>
    <cellStyle name="40% - Accent5 4 3 2 2 6" xfId="18195"/>
    <cellStyle name="40% - Accent5 4 3 2 2 6 2" xfId="41578"/>
    <cellStyle name="40% - Accent5 4 3 2 2 7" xfId="30679"/>
    <cellStyle name="40% - Accent5 4 3 2 3" xfId="1976"/>
    <cellStyle name="40% - Accent5 4 3 2 3 2" xfId="4860"/>
    <cellStyle name="40% - Accent5 4 3 2 3 2 2" xfId="10630"/>
    <cellStyle name="40% - Accent5 4 3 2 3 2 2 2" xfId="28287"/>
    <cellStyle name="40% - Accent5 4 3 2 3 2 2 2 2" xfId="51589"/>
    <cellStyle name="40% - Accent5 4 3 2 3 2 2 3" xfId="39993"/>
    <cellStyle name="40% - Accent5 4 3 2 3 2 3" xfId="15845"/>
    <cellStyle name="40% - Accent5 4 3 2 3 2 4" xfId="22515"/>
    <cellStyle name="40% - Accent5 4 3 2 3 2 4 2" xfId="45819"/>
    <cellStyle name="40% - Accent5 4 3 2 3 2 5" xfId="34223"/>
    <cellStyle name="40% - Accent5 4 3 2 3 3" xfId="7746"/>
    <cellStyle name="40% - Accent5 4 3 2 3 3 2" xfId="25403"/>
    <cellStyle name="40% - Accent5 4 3 2 3 3 2 2" xfId="48705"/>
    <cellStyle name="40% - Accent5 4 3 2 3 3 3" xfId="37109"/>
    <cellStyle name="40% - Accent5 4 3 2 3 4" xfId="15844"/>
    <cellStyle name="40% - Accent5 4 3 2 3 5" xfId="19631"/>
    <cellStyle name="40% - Accent5 4 3 2 3 5 2" xfId="42935"/>
    <cellStyle name="40% - Accent5 4 3 2 3 6" xfId="31339"/>
    <cellStyle name="40% - Accent5 4 3 2 4" xfId="3467"/>
    <cellStyle name="40% - Accent5 4 3 2 4 2" xfId="9237"/>
    <cellStyle name="40% - Accent5 4 3 2 4 2 2" xfId="26894"/>
    <cellStyle name="40% - Accent5 4 3 2 4 2 2 2" xfId="50196"/>
    <cellStyle name="40% - Accent5 4 3 2 4 2 3" xfId="38600"/>
    <cellStyle name="40% - Accent5 4 3 2 4 3" xfId="15846"/>
    <cellStyle name="40% - Accent5 4 3 2 4 4" xfId="21122"/>
    <cellStyle name="40% - Accent5 4 3 2 4 4 2" xfId="44426"/>
    <cellStyle name="40% - Accent5 4 3 2 4 5" xfId="32830"/>
    <cellStyle name="40% - Accent5 4 3 2 5" xfId="6353"/>
    <cellStyle name="40% - Accent5 4 3 2 5 2" xfId="24010"/>
    <cellStyle name="40% - Accent5 4 3 2 5 2 2" xfId="47312"/>
    <cellStyle name="40% - Accent5 4 3 2 5 3" xfId="35716"/>
    <cellStyle name="40% - Accent5 4 3 2 6" xfId="15839"/>
    <cellStyle name="40% - Accent5 4 3 2 7" xfId="18928"/>
    <cellStyle name="40% - Accent5 4 3 2 7 2" xfId="42311"/>
    <cellStyle name="40% - Accent5 4 3 2 8" xfId="29946"/>
    <cellStyle name="40% - Accent5 4 3 3" xfId="1121"/>
    <cellStyle name="40% - Accent5 4 3 3 2" xfId="2514"/>
    <cellStyle name="40% - Accent5 4 3 3 2 2" xfId="5398"/>
    <cellStyle name="40% - Accent5 4 3 3 2 2 2" xfId="11168"/>
    <cellStyle name="40% - Accent5 4 3 3 2 2 2 2" xfId="28825"/>
    <cellStyle name="40% - Accent5 4 3 3 2 2 2 2 2" xfId="52127"/>
    <cellStyle name="40% - Accent5 4 3 3 2 2 2 3" xfId="40531"/>
    <cellStyle name="40% - Accent5 4 3 3 2 2 3" xfId="15849"/>
    <cellStyle name="40% - Accent5 4 3 3 2 2 4" xfId="23053"/>
    <cellStyle name="40% - Accent5 4 3 3 2 2 4 2" xfId="46357"/>
    <cellStyle name="40% - Accent5 4 3 3 2 2 5" xfId="34761"/>
    <cellStyle name="40% - Accent5 4 3 3 2 3" xfId="8284"/>
    <cellStyle name="40% - Accent5 4 3 3 2 3 2" xfId="25941"/>
    <cellStyle name="40% - Accent5 4 3 3 2 3 2 2" xfId="49243"/>
    <cellStyle name="40% - Accent5 4 3 3 2 3 3" xfId="37647"/>
    <cellStyle name="40% - Accent5 4 3 3 2 4" xfId="15848"/>
    <cellStyle name="40% - Accent5 4 3 3 2 5" xfId="20169"/>
    <cellStyle name="40% - Accent5 4 3 3 2 5 2" xfId="43473"/>
    <cellStyle name="40% - Accent5 4 3 3 2 6" xfId="31877"/>
    <cellStyle name="40% - Accent5 4 3 3 3" xfId="4005"/>
    <cellStyle name="40% - Accent5 4 3 3 3 2" xfId="9775"/>
    <cellStyle name="40% - Accent5 4 3 3 3 2 2" xfId="27432"/>
    <cellStyle name="40% - Accent5 4 3 3 3 2 2 2" xfId="50734"/>
    <cellStyle name="40% - Accent5 4 3 3 3 2 3" xfId="39138"/>
    <cellStyle name="40% - Accent5 4 3 3 3 3" xfId="15850"/>
    <cellStyle name="40% - Accent5 4 3 3 3 4" xfId="21660"/>
    <cellStyle name="40% - Accent5 4 3 3 3 4 2" xfId="44964"/>
    <cellStyle name="40% - Accent5 4 3 3 3 5" xfId="33368"/>
    <cellStyle name="40% - Accent5 4 3 3 4" xfId="6891"/>
    <cellStyle name="40% - Accent5 4 3 3 4 2" xfId="24548"/>
    <cellStyle name="40% - Accent5 4 3 3 4 2 2" xfId="47850"/>
    <cellStyle name="40% - Accent5 4 3 3 4 3" xfId="36254"/>
    <cellStyle name="40% - Accent5 4 3 3 5" xfId="15847"/>
    <cellStyle name="40% - Accent5 4 3 3 6" xfId="18390"/>
    <cellStyle name="40% - Accent5 4 3 3 6 2" xfId="41773"/>
    <cellStyle name="40% - Accent5 4 3 3 7" xfId="30484"/>
    <cellStyle name="40% - Accent5 4 3 4" xfId="1767"/>
    <cellStyle name="40% - Accent5 4 3 4 2" xfId="4651"/>
    <cellStyle name="40% - Accent5 4 3 4 2 2" xfId="10421"/>
    <cellStyle name="40% - Accent5 4 3 4 2 2 2" xfId="28078"/>
    <cellStyle name="40% - Accent5 4 3 4 2 2 2 2" xfId="51380"/>
    <cellStyle name="40% - Accent5 4 3 4 2 2 3" xfId="39784"/>
    <cellStyle name="40% - Accent5 4 3 4 2 3" xfId="15852"/>
    <cellStyle name="40% - Accent5 4 3 4 2 4" xfId="22306"/>
    <cellStyle name="40% - Accent5 4 3 4 2 4 2" xfId="45610"/>
    <cellStyle name="40% - Accent5 4 3 4 2 5" xfId="34014"/>
    <cellStyle name="40% - Accent5 4 3 4 3" xfId="7537"/>
    <cellStyle name="40% - Accent5 4 3 4 3 2" xfId="25194"/>
    <cellStyle name="40% - Accent5 4 3 4 3 2 2" xfId="48496"/>
    <cellStyle name="40% - Accent5 4 3 4 3 3" xfId="36900"/>
    <cellStyle name="40% - Accent5 4 3 4 4" xfId="15851"/>
    <cellStyle name="40% - Accent5 4 3 4 5" xfId="17744"/>
    <cellStyle name="40% - Accent5 4 3 4 5 2" xfId="41127"/>
    <cellStyle name="40% - Accent5 4 3 4 6" xfId="31130"/>
    <cellStyle name="40% - Accent5 4 3 5" xfId="3258"/>
    <cellStyle name="40% - Accent5 4 3 5 2" xfId="9028"/>
    <cellStyle name="40% - Accent5 4 3 5 2 2" xfId="26685"/>
    <cellStyle name="40% - Accent5 4 3 5 2 2 2" xfId="49987"/>
    <cellStyle name="40% - Accent5 4 3 5 2 3" xfId="38391"/>
    <cellStyle name="40% - Accent5 4 3 5 3" xfId="15853"/>
    <cellStyle name="40% - Accent5 4 3 5 4" xfId="20913"/>
    <cellStyle name="40% - Accent5 4 3 5 4 2" xfId="44217"/>
    <cellStyle name="40% - Accent5 4 3 5 5" xfId="32621"/>
    <cellStyle name="40% - Accent5 4 3 6" xfId="6144"/>
    <cellStyle name="40% - Accent5 4 3 6 2" xfId="23801"/>
    <cellStyle name="40% - Accent5 4 3 6 2 2" xfId="47103"/>
    <cellStyle name="40% - Accent5 4 3 6 3" xfId="35507"/>
    <cellStyle name="40% - Accent5 4 3 7" xfId="15838"/>
    <cellStyle name="40% - Accent5 4 3 8" xfId="19163"/>
    <cellStyle name="40% - Accent5 4 3 8 2" xfId="42520"/>
    <cellStyle name="40% - Accent5 4 3 9" xfId="29737"/>
    <cellStyle name="40% - Accent5 4 4" xfId="346"/>
    <cellStyle name="40% - Accent5 4 4 2" xfId="1119"/>
    <cellStyle name="40% - Accent5 4 4 2 2" xfId="2512"/>
    <cellStyle name="40% - Accent5 4 4 2 2 2" xfId="5396"/>
    <cellStyle name="40% - Accent5 4 4 2 2 2 2" xfId="11166"/>
    <cellStyle name="40% - Accent5 4 4 2 2 2 2 2" xfId="28823"/>
    <cellStyle name="40% - Accent5 4 4 2 2 2 2 2 2" xfId="52125"/>
    <cellStyle name="40% - Accent5 4 4 2 2 2 2 3" xfId="40529"/>
    <cellStyle name="40% - Accent5 4 4 2 2 2 3" xfId="15857"/>
    <cellStyle name="40% - Accent5 4 4 2 2 2 4" xfId="23051"/>
    <cellStyle name="40% - Accent5 4 4 2 2 2 4 2" xfId="46355"/>
    <cellStyle name="40% - Accent5 4 4 2 2 2 5" xfId="34759"/>
    <cellStyle name="40% - Accent5 4 4 2 2 3" xfId="8282"/>
    <cellStyle name="40% - Accent5 4 4 2 2 3 2" xfId="25939"/>
    <cellStyle name="40% - Accent5 4 4 2 2 3 2 2" xfId="49241"/>
    <cellStyle name="40% - Accent5 4 4 2 2 3 3" xfId="37645"/>
    <cellStyle name="40% - Accent5 4 4 2 2 4" xfId="15856"/>
    <cellStyle name="40% - Accent5 4 4 2 2 5" xfId="20167"/>
    <cellStyle name="40% - Accent5 4 4 2 2 5 2" xfId="43471"/>
    <cellStyle name="40% - Accent5 4 4 2 2 6" xfId="31875"/>
    <cellStyle name="40% - Accent5 4 4 2 3" xfId="4003"/>
    <cellStyle name="40% - Accent5 4 4 2 3 2" xfId="9773"/>
    <cellStyle name="40% - Accent5 4 4 2 3 2 2" xfId="27430"/>
    <cellStyle name="40% - Accent5 4 4 2 3 2 2 2" xfId="50732"/>
    <cellStyle name="40% - Accent5 4 4 2 3 2 3" xfId="39136"/>
    <cellStyle name="40% - Accent5 4 4 2 3 3" xfId="15858"/>
    <cellStyle name="40% - Accent5 4 4 2 3 4" xfId="21658"/>
    <cellStyle name="40% - Accent5 4 4 2 3 4 2" xfId="44962"/>
    <cellStyle name="40% - Accent5 4 4 2 3 5" xfId="33366"/>
    <cellStyle name="40% - Accent5 4 4 2 4" xfId="6889"/>
    <cellStyle name="40% - Accent5 4 4 2 4 2" xfId="24546"/>
    <cellStyle name="40% - Accent5 4 4 2 4 2 2" xfId="47848"/>
    <cellStyle name="40% - Accent5 4 4 2 4 3" xfId="36252"/>
    <cellStyle name="40% - Accent5 4 4 2 5" xfId="15855"/>
    <cellStyle name="40% - Accent5 4 4 2 6" xfId="18392"/>
    <cellStyle name="40% - Accent5 4 4 2 6 2" xfId="41775"/>
    <cellStyle name="40% - Accent5 4 4 2 7" xfId="30482"/>
    <cellStyle name="40% - Accent5 4 4 3" xfId="1765"/>
    <cellStyle name="40% - Accent5 4 4 3 2" xfId="4649"/>
    <cellStyle name="40% - Accent5 4 4 3 2 2" xfId="10419"/>
    <cellStyle name="40% - Accent5 4 4 3 2 2 2" xfId="28076"/>
    <cellStyle name="40% - Accent5 4 4 3 2 2 2 2" xfId="51378"/>
    <cellStyle name="40% - Accent5 4 4 3 2 2 3" xfId="39782"/>
    <cellStyle name="40% - Accent5 4 4 3 2 3" xfId="15860"/>
    <cellStyle name="40% - Accent5 4 4 3 2 4" xfId="22304"/>
    <cellStyle name="40% - Accent5 4 4 3 2 4 2" xfId="45608"/>
    <cellStyle name="40% - Accent5 4 4 3 2 5" xfId="34012"/>
    <cellStyle name="40% - Accent5 4 4 3 3" xfId="7535"/>
    <cellStyle name="40% - Accent5 4 4 3 3 2" xfId="25192"/>
    <cellStyle name="40% - Accent5 4 4 3 3 2 2" xfId="48494"/>
    <cellStyle name="40% - Accent5 4 4 3 3 3" xfId="36898"/>
    <cellStyle name="40% - Accent5 4 4 3 4" xfId="15859"/>
    <cellStyle name="40% - Accent5 4 4 3 5" xfId="17746"/>
    <cellStyle name="40% - Accent5 4 4 3 5 2" xfId="41129"/>
    <cellStyle name="40% - Accent5 4 4 3 6" xfId="31128"/>
    <cellStyle name="40% - Accent5 4 4 4" xfId="3256"/>
    <cellStyle name="40% - Accent5 4 4 4 2" xfId="9026"/>
    <cellStyle name="40% - Accent5 4 4 4 2 2" xfId="26683"/>
    <cellStyle name="40% - Accent5 4 4 4 2 2 2" xfId="49985"/>
    <cellStyle name="40% - Accent5 4 4 4 2 3" xfId="38389"/>
    <cellStyle name="40% - Accent5 4 4 4 3" xfId="15861"/>
    <cellStyle name="40% - Accent5 4 4 4 4" xfId="20911"/>
    <cellStyle name="40% - Accent5 4 4 4 4 2" xfId="44215"/>
    <cellStyle name="40% - Accent5 4 4 4 5" xfId="32619"/>
    <cellStyle name="40% - Accent5 4 4 5" xfId="6142"/>
    <cellStyle name="40% - Accent5 4 4 5 2" xfId="23799"/>
    <cellStyle name="40% - Accent5 4 4 5 2 2" xfId="47101"/>
    <cellStyle name="40% - Accent5 4 4 5 3" xfId="35505"/>
    <cellStyle name="40% - Accent5 4 4 6" xfId="15854"/>
    <cellStyle name="40% - Accent5 4 4 7" xfId="19165"/>
    <cellStyle name="40% - Accent5 4 4 7 2" xfId="42522"/>
    <cellStyle name="40% - Accent5 4 4 8" xfId="29735"/>
    <cellStyle name="40% - Accent5 4 5" xfId="678"/>
    <cellStyle name="40% - Accent5 4 5 2" xfId="1411"/>
    <cellStyle name="40% - Accent5 4 5 2 2" xfId="2804"/>
    <cellStyle name="40% - Accent5 4 5 2 2 2" xfId="5688"/>
    <cellStyle name="40% - Accent5 4 5 2 2 2 2" xfId="11458"/>
    <cellStyle name="40% - Accent5 4 5 2 2 2 2 2" xfId="29115"/>
    <cellStyle name="40% - Accent5 4 5 2 2 2 2 2 2" xfId="52417"/>
    <cellStyle name="40% - Accent5 4 5 2 2 2 2 3" xfId="40821"/>
    <cellStyle name="40% - Accent5 4 5 2 2 2 3" xfId="15865"/>
    <cellStyle name="40% - Accent5 4 5 2 2 2 4" xfId="23343"/>
    <cellStyle name="40% - Accent5 4 5 2 2 2 4 2" xfId="46647"/>
    <cellStyle name="40% - Accent5 4 5 2 2 2 5" xfId="35051"/>
    <cellStyle name="40% - Accent5 4 5 2 2 3" xfId="8574"/>
    <cellStyle name="40% - Accent5 4 5 2 2 3 2" xfId="26231"/>
    <cellStyle name="40% - Accent5 4 5 2 2 3 2 2" xfId="49533"/>
    <cellStyle name="40% - Accent5 4 5 2 2 3 3" xfId="37937"/>
    <cellStyle name="40% - Accent5 4 5 2 2 4" xfId="15864"/>
    <cellStyle name="40% - Accent5 4 5 2 2 5" xfId="20459"/>
    <cellStyle name="40% - Accent5 4 5 2 2 5 2" xfId="43763"/>
    <cellStyle name="40% - Accent5 4 5 2 2 6" xfId="32167"/>
    <cellStyle name="40% - Accent5 4 5 2 3" xfId="4295"/>
    <cellStyle name="40% - Accent5 4 5 2 3 2" xfId="10065"/>
    <cellStyle name="40% - Accent5 4 5 2 3 2 2" xfId="27722"/>
    <cellStyle name="40% - Accent5 4 5 2 3 2 2 2" xfId="51024"/>
    <cellStyle name="40% - Accent5 4 5 2 3 2 3" xfId="39428"/>
    <cellStyle name="40% - Accent5 4 5 2 3 3" xfId="15866"/>
    <cellStyle name="40% - Accent5 4 5 2 3 4" xfId="21950"/>
    <cellStyle name="40% - Accent5 4 5 2 3 4 2" xfId="45254"/>
    <cellStyle name="40% - Accent5 4 5 2 3 5" xfId="33658"/>
    <cellStyle name="40% - Accent5 4 5 2 4" xfId="7181"/>
    <cellStyle name="40% - Accent5 4 5 2 4 2" xfId="24838"/>
    <cellStyle name="40% - Accent5 4 5 2 4 2 2" xfId="48140"/>
    <cellStyle name="40% - Accent5 4 5 2 4 3" xfId="36544"/>
    <cellStyle name="40% - Accent5 4 5 2 5" xfId="15863"/>
    <cellStyle name="40% - Accent5 4 5 2 6" xfId="18100"/>
    <cellStyle name="40% - Accent5 4 5 2 6 2" xfId="41483"/>
    <cellStyle name="40% - Accent5 4 5 2 7" xfId="30774"/>
    <cellStyle name="40% - Accent5 4 5 3" xfId="2071"/>
    <cellStyle name="40% - Accent5 4 5 3 2" xfId="4955"/>
    <cellStyle name="40% - Accent5 4 5 3 2 2" xfId="10725"/>
    <cellStyle name="40% - Accent5 4 5 3 2 2 2" xfId="28382"/>
    <cellStyle name="40% - Accent5 4 5 3 2 2 2 2" xfId="51684"/>
    <cellStyle name="40% - Accent5 4 5 3 2 2 3" xfId="40088"/>
    <cellStyle name="40% - Accent5 4 5 3 2 3" xfId="15868"/>
    <cellStyle name="40% - Accent5 4 5 3 2 4" xfId="22610"/>
    <cellStyle name="40% - Accent5 4 5 3 2 4 2" xfId="45914"/>
    <cellStyle name="40% - Accent5 4 5 3 2 5" xfId="34318"/>
    <cellStyle name="40% - Accent5 4 5 3 3" xfId="7841"/>
    <cellStyle name="40% - Accent5 4 5 3 3 2" xfId="25498"/>
    <cellStyle name="40% - Accent5 4 5 3 3 2 2" xfId="48800"/>
    <cellStyle name="40% - Accent5 4 5 3 3 3" xfId="37204"/>
    <cellStyle name="40% - Accent5 4 5 3 4" xfId="15867"/>
    <cellStyle name="40% - Accent5 4 5 3 5" xfId="19726"/>
    <cellStyle name="40% - Accent5 4 5 3 5 2" xfId="43030"/>
    <cellStyle name="40% - Accent5 4 5 3 6" xfId="31434"/>
    <cellStyle name="40% - Accent5 4 5 4" xfId="3562"/>
    <cellStyle name="40% - Accent5 4 5 4 2" xfId="9332"/>
    <cellStyle name="40% - Accent5 4 5 4 2 2" xfId="26989"/>
    <cellStyle name="40% - Accent5 4 5 4 2 2 2" xfId="50291"/>
    <cellStyle name="40% - Accent5 4 5 4 2 3" xfId="38695"/>
    <cellStyle name="40% - Accent5 4 5 4 3" xfId="15869"/>
    <cellStyle name="40% - Accent5 4 5 4 4" xfId="21217"/>
    <cellStyle name="40% - Accent5 4 5 4 4 2" xfId="44521"/>
    <cellStyle name="40% - Accent5 4 5 4 5" xfId="32925"/>
    <cellStyle name="40% - Accent5 4 5 5" xfId="6448"/>
    <cellStyle name="40% - Accent5 4 5 5 2" xfId="24105"/>
    <cellStyle name="40% - Accent5 4 5 5 2 2" xfId="47407"/>
    <cellStyle name="40% - Accent5 4 5 5 3" xfId="35811"/>
    <cellStyle name="40% - Accent5 4 5 6" xfId="15862"/>
    <cellStyle name="40% - Accent5 4 5 7" xfId="18833"/>
    <cellStyle name="40% - Accent5 4 5 7 2" xfId="42216"/>
    <cellStyle name="40% - Accent5 4 5 8" xfId="30041"/>
    <cellStyle name="40% - Accent5 4 6" xfId="892"/>
    <cellStyle name="40% - Accent5 4 6 2" xfId="2285"/>
    <cellStyle name="40% - Accent5 4 6 2 2" xfId="5169"/>
    <cellStyle name="40% - Accent5 4 6 2 2 2" xfId="10939"/>
    <cellStyle name="40% - Accent5 4 6 2 2 2 2" xfId="28596"/>
    <cellStyle name="40% - Accent5 4 6 2 2 2 2 2" xfId="51898"/>
    <cellStyle name="40% - Accent5 4 6 2 2 2 3" xfId="40302"/>
    <cellStyle name="40% - Accent5 4 6 2 2 3" xfId="15872"/>
    <cellStyle name="40% - Accent5 4 6 2 2 4" xfId="22824"/>
    <cellStyle name="40% - Accent5 4 6 2 2 4 2" xfId="46128"/>
    <cellStyle name="40% - Accent5 4 6 2 2 5" xfId="34532"/>
    <cellStyle name="40% - Accent5 4 6 2 3" xfId="8055"/>
    <cellStyle name="40% - Accent5 4 6 2 3 2" xfId="25712"/>
    <cellStyle name="40% - Accent5 4 6 2 3 2 2" xfId="49014"/>
    <cellStyle name="40% - Accent5 4 6 2 3 3" xfId="37418"/>
    <cellStyle name="40% - Accent5 4 6 2 4" xfId="15871"/>
    <cellStyle name="40% - Accent5 4 6 2 5" xfId="19940"/>
    <cellStyle name="40% - Accent5 4 6 2 5 2" xfId="43244"/>
    <cellStyle name="40% - Accent5 4 6 2 6" xfId="31648"/>
    <cellStyle name="40% - Accent5 4 6 3" xfId="3776"/>
    <cellStyle name="40% - Accent5 4 6 3 2" xfId="9546"/>
    <cellStyle name="40% - Accent5 4 6 3 2 2" xfId="27203"/>
    <cellStyle name="40% - Accent5 4 6 3 2 2 2" xfId="50505"/>
    <cellStyle name="40% - Accent5 4 6 3 2 3" xfId="38909"/>
    <cellStyle name="40% - Accent5 4 6 3 3" xfId="15873"/>
    <cellStyle name="40% - Accent5 4 6 3 4" xfId="21431"/>
    <cellStyle name="40% - Accent5 4 6 3 4 2" xfId="44735"/>
    <cellStyle name="40% - Accent5 4 6 3 5" xfId="33139"/>
    <cellStyle name="40% - Accent5 4 6 4" xfId="6662"/>
    <cellStyle name="40% - Accent5 4 6 4 2" xfId="24319"/>
    <cellStyle name="40% - Accent5 4 6 4 2 2" xfId="47621"/>
    <cellStyle name="40% - Accent5 4 6 4 3" xfId="36025"/>
    <cellStyle name="40% - Accent5 4 6 5" xfId="15870"/>
    <cellStyle name="40% - Accent5 4 6 6" xfId="18619"/>
    <cellStyle name="40% - Accent5 4 6 6 2" xfId="42002"/>
    <cellStyle name="40% - Accent5 4 6 7" xfId="30255"/>
    <cellStyle name="40% - Accent5 4 7" xfId="791"/>
    <cellStyle name="40% - Accent5 4 7 2" xfId="2184"/>
    <cellStyle name="40% - Accent5 4 7 2 2" xfId="5068"/>
    <cellStyle name="40% - Accent5 4 7 2 2 2" xfId="10838"/>
    <cellStyle name="40% - Accent5 4 7 2 2 2 2" xfId="28495"/>
    <cellStyle name="40% - Accent5 4 7 2 2 2 2 2" xfId="51797"/>
    <cellStyle name="40% - Accent5 4 7 2 2 2 3" xfId="40201"/>
    <cellStyle name="40% - Accent5 4 7 2 2 3" xfId="15876"/>
    <cellStyle name="40% - Accent5 4 7 2 2 4" xfId="22723"/>
    <cellStyle name="40% - Accent5 4 7 2 2 4 2" xfId="46027"/>
    <cellStyle name="40% - Accent5 4 7 2 2 5" xfId="34431"/>
    <cellStyle name="40% - Accent5 4 7 2 3" xfId="7954"/>
    <cellStyle name="40% - Accent5 4 7 2 3 2" xfId="25611"/>
    <cellStyle name="40% - Accent5 4 7 2 3 2 2" xfId="48913"/>
    <cellStyle name="40% - Accent5 4 7 2 3 3" xfId="37317"/>
    <cellStyle name="40% - Accent5 4 7 2 4" xfId="15875"/>
    <cellStyle name="40% - Accent5 4 7 2 5" xfId="19839"/>
    <cellStyle name="40% - Accent5 4 7 2 5 2" xfId="43143"/>
    <cellStyle name="40% - Accent5 4 7 2 6" xfId="31547"/>
    <cellStyle name="40% - Accent5 4 7 3" xfId="3675"/>
    <cellStyle name="40% - Accent5 4 7 3 2" xfId="9445"/>
    <cellStyle name="40% - Accent5 4 7 3 2 2" xfId="27102"/>
    <cellStyle name="40% - Accent5 4 7 3 2 2 2" xfId="50404"/>
    <cellStyle name="40% - Accent5 4 7 3 2 3" xfId="38808"/>
    <cellStyle name="40% - Accent5 4 7 3 3" xfId="15877"/>
    <cellStyle name="40% - Accent5 4 7 3 4" xfId="21330"/>
    <cellStyle name="40% - Accent5 4 7 3 4 2" xfId="44634"/>
    <cellStyle name="40% - Accent5 4 7 3 5" xfId="33038"/>
    <cellStyle name="40% - Accent5 4 7 4" xfId="6561"/>
    <cellStyle name="40% - Accent5 4 7 4 2" xfId="24218"/>
    <cellStyle name="40% - Accent5 4 7 4 2 2" xfId="47520"/>
    <cellStyle name="40% - Accent5 4 7 4 3" xfId="35924"/>
    <cellStyle name="40% - Accent5 4 7 5" xfId="15874"/>
    <cellStyle name="40% - Accent5 4 7 6" xfId="18720"/>
    <cellStyle name="40% - Accent5 4 7 6 2" xfId="42103"/>
    <cellStyle name="40% - Accent5 4 7 7" xfId="30154"/>
    <cellStyle name="40% - Accent5 4 8" xfId="1538"/>
    <cellStyle name="40% - Accent5 4 8 2" xfId="4422"/>
    <cellStyle name="40% - Accent5 4 8 2 2" xfId="10192"/>
    <cellStyle name="40% - Accent5 4 8 2 2 2" xfId="27849"/>
    <cellStyle name="40% - Accent5 4 8 2 2 2 2" xfId="51151"/>
    <cellStyle name="40% - Accent5 4 8 2 2 3" xfId="39555"/>
    <cellStyle name="40% - Accent5 4 8 2 3" xfId="15879"/>
    <cellStyle name="40% - Accent5 4 8 2 4" xfId="22077"/>
    <cellStyle name="40% - Accent5 4 8 2 4 2" xfId="45381"/>
    <cellStyle name="40% - Accent5 4 8 2 5" xfId="33785"/>
    <cellStyle name="40% - Accent5 4 8 3" xfId="7308"/>
    <cellStyle name="40% - Accent5 4 8 3 2" xfId="24965"/>
    <cellStyle name="40% - Accent5 4 8 3 2 2" xfId="48267"/>
    <cellStyle name="40% - Accent5 4 8 3 3" xfId="36671"/>
    <cellStyle name="40% - Accent5 4 8 4" xfId="15878"/>
    <cellStyle name="40% - Accent5 4 8 5" xfId="17973"/>
    <cellStyle name="40% - Accent5 4 8 5 2" xfId="41356"/>
    <cellStyle name="40% - Accent5 4 8 6" xfId="30901"/>
    <cellStyle name="40% - Accent5 4 9" xfId="3029"/>
    <cellStyle name="40% - Accent5 4 9 2" xfId="8799"/>
    <cellStyle name="40% - Accent5 4 9 2 2" xfId="26456"/>
    <cellStyle name="40% - Accent5 4 9 2 2 2" xfId="49758"/>
    <cellStyle name="40% - Accent5 4 9 2 3" xfId="38162"/>
    <cellStyle name="40% - Accent5 4 9 3" xfId="15880"/>
    <cellStyle name="40% - Accent5 4 9 4" xfId="20684"/>
    <cellStyle name="40% - Accent5 4 9 4 2" xfId="43988"/>
    <cellStyle name="40% - Accent5 4 9 5" xfId="32392"/>
    <cellStyle name="40% - Accent5 5" xfId="133"/>
    <cellStyle name="40% - Accent5 5 10" xfId="19378"/>
    <cellStyle name="40% - Accent5 5 10 2" xfId="42735"/>
    <cellStyle name="40% - Accent5 5 11" xfId="29522"/>
    <cellStyle name="40% - Accent5 5 2" xfId="349"/>
    <cellStyle name="40% - Accent5 5 2 2" xfId="1122"/>
    <cellStyle name="40% - Accent5 5 2 2 2" xfId="2515"/>
    <cellStyle name="40% - Accent5 5 2 2 2 2" xfId="5399"/>
    <cellStyle name="40% - Accent5 5 2 2 2 2 2" xfId="11169"/>
    <cellStyle name="40% - Accent5 5 2 2 2 2 2 2" xfId="28826"/>
    <cellStyle name="40% - Accent5 5 2 2 2 2 2 2 2" xfId="52128"/>
    <cellStyle name="40% - Accent5 5 2 2 2 2 2 3" xfId="40532"/>
    <cellStyle name="40% - Accent5 5 2 2 2 2 3" xfId="15885"/>
    <cellStyle name="40% - Accent5 5 2 2 2 2 4" xfId="23054"/>
    <cellStyle name="40% - Accent5 5 2 2 2 2 4 2" xfId="46358"/>
    <cellStyle name="40% - Accent5 5 2 2 2 2 5" xfId="34762"/>
    <cellStyle name="40% - Accent5 5 2 2 2 3" xfId="8285"/>
    <cellStyle name="40% - Accent5 5 2 2 2 3 2" xfId="25942"/>
    <cellStyle name="40% - Accent5 5 2 2 2 3 2 2" xfId="49244"/>
    <cellStyle name="40% - Accent5 5 2 2 2 3 3" xfId="37648"/>
    <cellStyle name="40% - Accent5 5 2 2 2 4" xfId="15884"/>
    <cellStyle name="40% - Accent5 5 2 2 2 5" xfId="20170"/>
    <cellStyle name="40% - Accent5 5 2 2 2 5 2" xfId="43474"/>
    <cellStyle name="40% - Accent5 5 2 2 2 6" xfId="31878"/>
    <cellStyle name="40% - Accent5 5 2 2 3" xfId="4006"/>
    <cellStyle name="40% - Accent5 5 2 2 3 2" xfId="9776"/>
    <cellStyle name="40% - Accent5 5 2 2 3 2 2" xfId="27433"/>
    <cellStyle name="40% - Accent5 5 2 2 3 2 2 2" xfId="50735"/>
    <cellStyle name="40% - Accent5 5 2 2 3 2 3" xfId="39139"/>
    <cellStyle name="40% - Accent5 5 2 2 3 3" xfId="15886"/>
    <cellStyle name="40% - Accent5 5 2 2 3 4" xfId="21661"/>
    <cellStyle name="40% - Accent5 5 2 2 3 4 2" xfId="44965"/>
    <cellStyle name="40% - Accent5 5 2 2 3 5" xfId="33369"/>
    <cellStyle name="40% - Accent5 5 2 2 4" xfId="6892"/>
    <cellStyle name="40% - Accent5 5 2 2 4 2" xfId="24549"/>
    <cellStyle name="40% - Accent5 5 2 2 4 2 2" xfId="47851"/>
    <cellStyle name="40% - Accent5 5 2 2 4 3" xfId="36255"/>
    <cellStyle name="40% - Accent5 5 2 2 5" xfId="15883"/>
    <cellStyle name="40% - Accent5 5 2 2 6" xfId="18389"/>
    <cellStyle name="40% - Accent5 5 2 2 6 2" xfId="41772"/>
    <cellStyle name="40% - Accent5 5 2 2 7" xfId="30485"/>
    <cellStyle name="40% - Accent5 5 2 3" xfId="1768"/>
    <cellStyle name="40% - Accent5 5 2 3 2" xfId="4652"/>
    <cellStyle name="40% - Accent5 5 2 3 2 2" xfId="10422"/>
    <cellStyle name="40% - Accent5 5 2 3 2 2 2" xfId="28079"/>
    <cellStyle name="40% - Accent5 5 2 3 2 2 2 2" xfId="51381"/>
    <cellStyle name="40% - Accent5 5 2 3 2 2 3" xfId="39785"/>
    <cellStyle name="40% - Accent5 5 2 3 2 3" xfId="15888"/>
    <cellStyle name="40% - Accent5 5 2 3 2 4" xfId="22307"/>
    <cellStyle name="40% - Accent5 5 2 3 2 4 2" xfId="45611"/>
    <cellStyle name="40% - Accent5 5 2 3 2 5" xfId="34015"/>
    <cellStyle name="40% - Accent5 5 2 3 3" xfId="7538"/>
    <cellStyle name="40% - Accent5 5 2 3 3 2" xfId="25195"/>
    <cellStyle name="40% - Accent5 5 2 3 3 2 2" xfId="48497"/>
    <cellStyle name="40% - Accent5 5 2 3 3 3" xfId="36901"/>
    <cellStyle name="40% - Accent5 5 2 3 4" xfId="15887"/>
    <cellStyle name="40% - Accent5 5 2 3 5" xfId="17743"/>
    <cellStyle name="40% - Accent5 5 2 3 5 2" xfId="41126"/>
    <cellStyle name="40% - Accent5 5 2 3 6" xfId="31131"/>
    <cellStyle name="40% - Accent5 5 2 4" xfId="3259"/>
    <cellStyle name="40% - Accent5 5 2 4 2" xfId="9029"/>
    <cellStyle name="40% - Accent5 5 2 4 2 2" xfId="26686"/>
    <cellStyle name="40% - Accent5 5 2 4 2 2 2" xfId="49988"/>
    <cellStyle name="40% - Accent5 5 2 4 2 3" xfId="38392"/>
    <cellStyle name="40% - Accent5 5 2 4 3" xfId="15889"/>
    <cellStyle name="40% - Accent5 5 2 4 4" xfId="20914"/>
    <cellStyle name="40% - Accent5 5 2 4 4 2" xfId="44218"/>
    <cellStyle name="40% - Accent5 5 2 4 5" xfId="32622"/>
    <cellStyle name="40% - Accent5 5 2 5" xfId="6145"/>
    <cellStyle name="40% - Accent5 5 2 5 2" xfId="23802"/>
    <cellStyle name="40% - Accent5 5 2 5 2 2" xfId="47104"/>
    <cellStyle name="40% - Accent5 5 2 5 3" xfId="35508"/>
    <cellStyle name="40% - Accent5 5 2 6" xfId="15882"/>
    <cellStyle name="40% - Accent5 5 2 7" xfId="19162"/>
    <cellStyle name="40% - Accent5 5 2 7 2" xfId="42519"/>
    <cellStyle name="40% - Accent5 5 2 8" xfId="29738"/>
    <cellStyle name="40% - Accent5 5 3" xfId="692"/>
    <cellStyle name="40% - Accent5 5 3 2" xfId="1425"/>
    <cellStyle name="40% - Accent5 5 3 2 2" xfId="2818"/>
    <cellStyle name="40% - Accent5 5 3 2 2 2" xfId="5702"/>
    <cellStyle name="40% - Accent5 5 3 2 2 2 2" xfId="11472"/>
    <cellStyle name="40% - Accent5 5 3 2 2 2 2 2" xfId="29129"/>
    <cellStyle name="40% - Accent5 5 3 2 2 2 2 2 2" xfId="52431"/>
    <cellStyle name="40% - Accent5 5 3 2 2 2 2 3" xfId="40835"/>
    <cellStyle name="40% - Accent5 5 3 2 2 2 3" xfId="15893"/>
    <cellStyle name="40% - Accent5 5 3 2 2 2 4" xfId="23357"/>
    <cellStyle name="40% - Accent5 5 3 2 2 2 4 2" xfId="46661"/>
    <cellStyle name="40% - Accent5 5 3 2 2 2 5" xfId="35065"/>
    <cellStyle name="40% - Accent5 5 3 2 2 3" xfId="8588"/>
    <cellStyle name="40% - Accent5 5 3 2 2 3 2" xfId="26245"/>
    <cellStyle name="40% - Accent5 5 3 2 2 3 2 2" xfId="49547"/>
    <cellStyle name="40% - Accent5 5 3 2 2 3 3" xfId="37951"/>
    <cellStyle name="40% - Accent5 5 3 2 2 4" xfId="15892"/>
    <cellStyle name="40% - Accent5 5 3 2 2 5" xfId="20473"/>
    <cellStyle name="40% - Accent5 5 3 2 2 5 2" xfId="43777"/>
    <cellStyle name="40% - Accent5 5 3 2 2 6" xfId="32181"/>
    <cellStyle name="40% - Accent5 5 3 2 3" xfId="4309"/>
    <cellStyle name="40% - Accent5 5 3 2 3 2" xfId="10079"/>
    <cellStyle name="40% - Accent5 5 3 2 3 2 2" xfId="27736"/>
    <cellStyle name="40% - Accent5 5 3 2 3 2 2 2" xfId="51038"/>
    <cellStyle name="40% - Accent5 5 3 2 3 2 3" xfId="39442"/>
    <cellStyle name="40% - Accent5 5 3 2 3 3" xfId="15894"/>
    <cellStyle name="40% - Accent5 5 3 2 3 4" xfId="21964"/>
    <cellStyle name="40% - Accent5 5 3 2 3 4 2" xfId="45268"/>
    <cellStyle name="40% - Accent5 5 3 2 3 5" xfId="33672"/>
    <cellStyle name="40% - Accent5 5 3 2 4" xfId="7195"/>
    <cellStyle name="40% - Accent5 5 3 2 4 2" xfId="24852"/>
    <cellStyle name="40% - Accent5 5 3 2 4 2 2" xfId="48154"/>
    <cellStyle name="40% - Accent5 5 3 2 4 3" xfId="36558"/>
    <cellStyle name="40% - Accent5 5 3 2 5" xfId="15891"/>
    <cellStyle name="40% - Accent5 5 3 2 6" xfId="18086"/>
    <cellStyle name="40% - Accent5 5 3 2 6 2" xfId="41469"/>
    <cellStyle name="40% - Accent5 5 3 2 7" xfId="30788"/>
    <cellStyle name="40% - Accent5 5 3 3" xfId="2085"/>
    <cellStyle name="40% - Accent5 5 3 3 2" xfId="4969"/>
    <cellStyle name="40% - Accent5 5 3 3 2 2" xfId="10739"/>
    <cellStyle name="40% - Accent5 5 3 3 2 2 2" xfId="28396"/>
    <cellStyle name="40% - Accent5 5 3 3 2 2 2 2" xfId="51698"/>
    <cellStyle name="40% - Accent5 5 3 3 2 2 3" xfId="40102"/>
    <cellStyle name="40% - Accent5 5 3 3 2 3" xfId="15896"/>
    <cellStyle name="40% - Accent5 5 3 3 2 4" xfId="22624"/>
    <cellStyle name="40% - Accent5 5 3 3 2 4 2" xfId="45928"/>
    <cellStyle name="40% - Accent5 5 3 3 2 5" xfId="34332"/>
    <cellStyle name="40% - Accent5 5 3 3 3" xfId="7855"/>
    <cellStyle name="40% - Accent5 5 3 3 3 2" xfId="25512"/>
    <cellStyle name="40% - Accent5 5 3 3 3 2 2" xfId="48814"/>
    <cellStyle name="40% - Accent5 5 3 3 3 3" xfId="37218"/>
    <cellStyle name="40% - Accent5 5 3 3 4" xfId="15895"/>
    <cellStyle name="40% - Accent5 5 3 3 5" xfId="19740"/>
    <cellStyle name="40% - Accent5 5 3 3 5 2" xfId="43044"/>
    <cellStyle name="40% - Accent5 5 3 3 6" xfId="31448"/>
    <cellStyle name="40% - Accent5 5 3 4" xfId="3576"/>
    <cellStyle name="40% - Accent5 5 3 4 2" xfId="9346"/>
    <cellStyle name="40% - Accent5 5 3 4 2 2" xfId="27003"/>
    <cellStyle name="40% - Accent5 5 3 4 2 2 2" xfId="50305"/>
    <cellStyle name="40% - Accent5 5 3 4 2 3" xfId="38709"/>
    <cellStyle name="40% - Accent5 5 3 4 3" xfId="15897"/>
    <cellStyle name="40% - Accent5 5 3 4 4" xfId="21231"/>
    <cellStyle name="40% - Accent5 5 3 4 4 2" xfId="44535"/>
    <cellStyle name="40% - Accent5 5 3 4 5" xfId="32939"/>
    <cellStyle name="40% - Accent5 5 3 5" xfId="6462"/>
    <cellStyle name="40% - Accent5 5 3 5 2" xfId="24119"/>
    <cellStyle name="40% - Accent5 5 3 5 2 2" xfId="47421"/>
    <cellStyle name="40% - Accent5 5 3 5 3" xfId="35825"/>
    <cellStyle name="40% - Accent5 5 3 6" xfId="15890"/>
    <cellStyle name="40% - Accent5 5 3 7" xfId="18819"/>
    <cellStyle name="40% - Accent5 5 3 7 2" xfId="42202"/>
    <cellStyle name="40% - Accent5 5 3 8" xfId="30055"/>
    <cellStyle name="40% - Accent5 5 4" xfId="906"/>
    <cellStyle name="40% - Accent5 5 4 2" xfId="2299"/>
    <cellStyle name="40% - Accent5 5 4 2 2" xfId="5183"/>
    <cellStyle name="40% - Accent5 5 4 2 2 2" xfId="10953"/>
    <cellStyle name="40% - Accent5 5 4 2 2 2 2" xfId="28610"/>
    <cellStyle name="40% - Accent5 5 4 2 2 2 2 2" xfId="51912"/>
    <cellStyle name="40% - Accent5 5 4 2 2 2 3" xfId="40316"/>
    <cellStyle name="40% - Accent5 5 4 2 2 3" xfId="15900"/>
    <cellStyle name="40% - Accent5 5 4 2 2 4" xfId="22838"/>
    <cellStyle name="40% - Accent5 5 4 2 2 4 2" xfId="46142"/>
    <cellStyle name="40% - Accent5 5 4 2 2 5" xfId="34546"/>
    <cellStyle name="40% - Accent5 5 4 2 3" xfId="8069"/>
    <cellStyle name="40% - Accent5 5 4 2 3 2" xfId="25726"/>
    <cellStyle name="40% - Accent5 5 4 2 3 2 2" xfId="49028"/>
    <cellStyle name="40% - Accent5 5 4 2 3 3" xfId="37432"/>
    <cellStyle name="40% - Accent5 5 4 2 4" xfId="15899"/>
    <cellStyle name="40% - Accent5 5 4 2 5" xfId="19954"/>
    <cellStyle name="40% - Accent5 5 4 2 5 2" xfId="43258"/>
    <cellStyle name="40% - Accent5 5 4 2 6" xfId="31662"/>
    <cellStyle name="40% - Accent5 5 4 3" xfId="3790"/>
    <cellStyle name="40% - Accent5 5 4 3 2" xfId="9560"/>
    <cellStyle name="40% - Accent5 5 4 3 2 2" xfId="27217"/>
    <cellStyle name="40% - Accent5 5 4 3 2 2 2" xfId="50519"/>
    <cellStyle name="40% - Accent5 5 4 3 2 3" xfId="38923"/>
    <cellStyle name="40% - Accent5 5 4 3 3" xfId="15901"/>
    <cellStyle name="40% - Accent5 5 4 3 4" xfId="21445"/>
    <cellStyle name="40% - Accent5 5 4 3 4 2" xfId="44749"/>
    <cellStyle name="40% - Accent5 5 4 3 5" xfId="33153"/>
    <cellStyle name="40% - Accent5 5 4 4" xfId="6676"/>
    <cellStyle name="40% - Accent5 5 4 4 2" xfId="24333"/>
    <cellStyle name="40% - Accent5 5 4 4 2 2" xfId="47635"/>
    <cellStyle name="40% - Accent5 5 4 4 3" xfId="36039"/>
    <cellStyle name="40% - Accent5 5 4 5" xfId="15898"/>
    <cellStyle name="40% - Accent5 5 4 6" xfId="18605"/>
    <cellStyle name="40% - Accent5 5 4 6 2" xfId="41988"/>
    <cellStyle name="40% - Accent5 5 4 7" xfId="30269"/>
    <cellStyle name="40% - Accent5 5 5" xfId="805"/>
    <cellStyle name="40% - Accent5 5 5 2" xfId="2198"/>
    <cellStyle name="40% - Accent5 5 5 2 2" xfId="5082"/>
    <cellStyle name="40% - Accent5 5 5 2 2 2" xfId="10852"/>
    <cellStyle name="40% - Accent5 5 5 2 2 2 2" xfId="28509"/>
    <cellStyle name="40% - Accent5 5 5 2 2 2 2 2" xfId="51811"/>
    <cellStyle name="40% - Accent5 5 5 2 2 2 3" xfId="40215"/>
    <cellStyle name="40% - Accent5 5 5 2 2 3" xfId="15904"/>
    <cellStyle name="40% - Accent5 5 5 2 2 4" xfId="22737"/>
    <cellStyle name="40% - Accent5 5 5 2 2 4 2" xfId="46041"/>
    <cellStyle name="40% - Accent5 5 5 2 2 5" xfId="34445"/>
    <cellStyle name="40% - Accent5 5 5 2 3" xfId="7968"/>
    <cellStyle name="40% - Accent5 5 5 2 3 2" xfId="25625"/>
    <cellStyle name="40% - Accent5 5 5 2 3 2 2" xfId="48927"/>
    <cellStyle name="40% - Accent5 5 5 2 3 3" xfId="37331"/>
    <cellStyle name="40% - Accent5 5 5 2 4" xfId="15903"/>
    <cellStyle name="40% - Accent5 5 5 2 5" xfId="19853"/>
    <cellStyle name="40% - Accent5 5 5 2 5 2" xfId="43157"/>
    <cellStyle name="40% - Accent5 5 5 2 6" xfId="31561"/>
    <cellStyle name="40% - Accent5 5 5 3" xfId="3689"/>
    <cellStyle name="40% - Accent5 5 5 3 2" xfId="9459"/>
    <cellStyle name="40% - Accent5 5 5 3 2 2" xfId="27116"/>
    <cellStyle name="40% - Accent5 5 5 3 2 2 2" xfId="50418"/>
    <cellStyle name="40% - Accent5 5 5 3 2 3" xfId="38822"/>
    <cellStyle name="40% - Accent5 5 5 3 3" xfId="15905"/>
    <cellStyle name="40% - Accent5 5 5 3 4" xfId="21344"/>
    <cellStyle name="40% - Accent5 5 5 3 4 2" xfId="44648"/>
    <cellStyle name="40% - Accent5 5 5 3 5" xfId="33052"/>
    <cellStyle name="40% - Accent5 5 5 4" xfId="6575"/>
    <cellStyle name="40% - Accent5 5 5 4 2" xfId="24232"/>
    <cellStyle name="40% - Accent5 5 5 4 2 2" xfId="47534"/>
    <cellStyle name="40% - Accent5 5 5 4 3" xfId="35938"/>
    <cellStyle name="40% - Accent5 5 5 5" xfId="15902"/>
    <cellStyle name="40% - Accent5 5 5 6" xfId="18706"/>
    <cellStyle name="40% - Accent5 5 5 6 2" xfId="42089"/>
    <cellStyle name="40% - Accent5 5 5 7" xfId="30168"/>
    <cellStyle name="40% - Accent5 5 6" xfId="1552"/>
    <cellStyle name="40% - Accent5 5 6 2" xfId="4436"/>
    <cellStyle name="40% - Accent5 5 6 2 2" xfId="10206"/>
    <cellStyle name="40% - Accent5 5 6 2 2 2" xfId="27863"/>
    <cellStyle name="40% - Accent5 5 6 2 2 2 2" xfId="51165"/>
    <cellStyle name="40% - Accent5 5 6 2 2 3" xfId="39569"/>
    <cellStyle name="40% - Accent5 5 6 2 3" xfId="15907"/>
    <cellStyle name="40% - Accent5 5 6 2 4" xfId="22091"/>
    <cellStyle name="40% - Accent5 5 6 2 4 2" xfId="45395"/>
    <cellStyle name="40% - Accent5 5 6 2 5" xfId="33799"/>
    <cellStyle name="40% - Accent5 5 6 3" xfId="7322"/>
    <cellStyle name="40% - Accent5 5 6 3 2" xfId="24979"/>
    <cellStyle name="40% - Accent5 5 6 3 2 2" xfId="48281"/>
    <cellStyle name="40% - Accent5 5 6 3 3" xfId="36685"/>
    <cellStyle name="40% - Accent5 5 6 4" xfId="15906"/>
    <cellStyle name="40% - Accent5 5 6 5" xfId="17959"/>
    <cellStyle name="40% - Accent5 5 6 5 2" xfId="41342"/>
    <cellStyle name="40% - Accent5 5 6 6" xfId="30915"/>
    <cellStyle name="40% - Accent5 5 7" xfId="3043"/>
    <cellStyle name="40% - Accent5 5 7 2" xfId="8813"/>
    <cellStyle name="40% - Accent5 5 7 2 2" xfId="26470"/>
    <cellStyle name="40% - Accent5 5 7 2 2 2" xfId="49772"/>
    <cellStyle name="40% - Accent5 5 7 2 3" xfId="38176"/>
    <cellStyle name="40% - Accent5 5 7 3" xfId="15908"/>
    <cellStyle name="40% - Accent5 5 7 4" xfId="20698"/>
    <cellStyle name="40% - Accent5 5 7 4 2" xfId="44002"/>
    <cellStyle name="40% - Accent5 5 7 5" xfId="32406"/>
    <cellStyle name="40% - Accent5 5 8" xfId="5929"/>
    <cellStyle name="40% - Accent5 5 8 2" xfId="23586"/>
    <cellStyle name="40% - Accent5 5 8 2 2" xfId="46888"/>
    <cellStyle name="40% - Accent5 5 8 3" xfId="35292"/>
    <cellStyle name="40% - Accent5 5 9" xfId="15881"/>
    <cellStyle name="40% - Accent5 6" xfId="147"/>
    <cellStyle name="40% - Accent5 6 10" xfId="19364"/>
    <cellStyle name="40% - Accent5 6 10 2" xfId="42721"/>
    <cellStyle name="40% - Accent5 6 11" xfId="29536"/>
    <cellStyle name="40% - Accent5 6 2" xfId="350"/>
    <cellStyle name="40% - Accent5 6 2 2" xfId="1123"/>
    <cellStyle name="40% - Accent5 6 2 2 2" xfId="2516"/>
    <cellStyle name="40% - Accent5 6 2 2 2 2" xfId="5400"/>
    <cellStyle name="40% - Accent5 6 2 2 2 2 2" xfId="11170"/>
    <cellStyle name="40% - Accent5 6 2 2 2 2 2 2" xfId="28827"/>
    <cellStyle name="40% - Accent5 6 2 2 2 2 2 2 2" xfId="52129"/>
    <cellStyle name="40% - Accent5 6 2 2 2 2 2 3" xfId="40533"/>
    <cellStyle name="40% - Accent5 6 2 2 2 2 3" xfId="15913"/>
    <cellStyle name="40% - Accent5 6 2 2 2 2 4" xfId="23055"/>
    <cellStyle name="40% - Accent5 6 2 2 2 2 4 2" xfId="46359"/>
    <cellStyle name="40% - Accent5 6 2 2 2 2 5" xfId="34763"/>
    <cellStyle name="40% - Accent5 6 2 2 2 3" xfId="8286"/>
    <cellStyle name="40% - Accent5 6 2 2 2 3 2" xfId="25943"/>
    <cellStyle name="40% - Accent5 6 2 2 2 3 2 2" xfId="49245"/>
    <cellStyle name="40% - Accent5 6 2 2 2 3 3" xfId="37649"/>
    <cellStyle name="40% - Accent5 6 2 2 2 4" xfId="15912"/>
    <cellStyle name="40% - Accent5 6 2 2 2 5" xfId="20171"/>
    <cellStyle name="40% - Accent5 6 2 2 2 5 2" xfId="43475"/>
    <cellStyle name="40% - Accent5 6 2 2 2 6" xfId="31879"/>
    <cellStyle name="40% - Accent5 6 2 2 3" xfId="4007"/>
    <cellStyle name="40% - Accent5 6 2 2 3 2" xfId="9777"/>
    <cellStyle name="40% - Accent5 6 2 2 3 2 2" xfId="27434"/>
    <cellStyle name="40% - Accent5 6 2 2 3 2 2 2" xfId="50736"/>
    <cellStyle name="40% - Accent5 6 2 2 3 2 3" xfId="39140"/>
    <cellStyle name="40% - Accent5 6 2 2 3 3" xfId="15914"/>
    <cellStyle name="40% - Accent5 6 2 2 3 4" xfId="21662"/>
    <cellStyle name="40% - Accent5 6 2 2 3 4 2" xfId="44966"/>
    <cellStyle name="40% - Accent5 6 2 2 3 5" xfId="33370"/>
    <cellStyle name="40% - Accent5 6 2 2 4" xfId="6893"/>
    <cellStyle name="40% - Accent5 6 2 2 4 2" xfId="24550"/>
    <cellStyle name="40% - Accent5 6 2 2 4 2 2" xfId="47852"/>
    <cellStyle name="40% - Accent5 6 2 2 4 3" xfId="36256"/>
    <cellStyle name="40% - Accent5 6 2 2 5" xfId="15911"/>
    <cellStyle name="40% - Accent5 6 2 2 6" xfId="18388"/>
    <cellStyle name="40% - Accent5 6 2 2 6 2" xfId="41771"/>
    <cellStyle name="40% - Accent5 6 2 2 7" xfId="30486"/>
    <cellStyle name="40% - Accent5 6 2 3" xfId="1769"/>
    <cellStyle name="40% - Accent5 6 2 3 2" xfId="4653"/>
    <cellStyle name="40% - Accent5 6 2 3 2 2" xfId="10423"/>
    <cellStyle name="40% - Accent5 6 2 3 2 2 2" xfId="28080"/>
    <cellStyle name="40% - Accent5 6 2 3 2 2 2 2" xfId="51382"/>
    <cellStyle name="40% - Accent5 6 2 3 2 2 3" xfId="39786"/>
    <cellStyle name="40% - Accent5 6 2 3 2 3" xfId="15916"/>
    <cellStyle name="40% - Accent5 6 2 3 2 4" xfId="22308"/>
    <cellStyle name="40% - Accent5 6 2 3 2 4 2" xfId="45612"/>
    <cellStyle name="40% - Accent5 6 2 3 2 5" xfId="34016"/>
    <cellStyle name="40% - Accent5 6 2 3 3" xfId="7539"/>
    <cellStyle name="40% - Accent5 6 2 3 3 2" xfId="25196"/>
    <cellStyle name="40% - Accent5 6 2 3 3 2 2" xfId="48498"/>
    <cellStyle name="40% - Accent5 6 2 3 3 3" xfId="36902"/>
    <cellStyle name="40% - Accent5 6 2 3 4" xfId="15915"/>
    <cellStyle name="40% - Accent5 6 2 3 5" xfId="17742"/>
    <cellStyle name="40% - Accent5 6 2 3 5 2" xfId="41125"/>
    <cellStyle name="40% - Accent5 6 2 3 6" xfId="31132"/>
    <cellStyle name="40% - Accent5 6 2 4" xfId="3260"/>
    <cellStyle name="40% - Accent5 6 2 4 2" xfId="9030"/>
    <cellStyle name="40% - Accent5 6 2 4 2 2" xfId="26687"/>
    <cellStyle name="40% - Accent5 6 2 4 2 2 2" xfId="49989"/>
    <cellStyle name="40% - Accent5 6 2 4 2 3" xfId="38393"/>
    <cellStyle name="40% - Accent5 6 2 4 3" xfId="15917"/>
    <cellStyle name="40% - Accent5 6 2 4 4" xfId="20915"/>
    <cellStyle name="40% - Accent5 6 2 4 4 2" xfId="44219"/>
    <cellStyle name="40% - Accent5 6 2 4 5" xfId="32623"/>
    <cellStyle name="40% - Accent5 6 2 5" xfId="6146"/>
    <cellStyle name="40% - Accent5 6 2 5 2" xfId="23803"/>
    <cellStyle name="40% - Accent5 6 2 5 2 2" xfId="47105"/>
    <cellStyle name="40% - Accent5 6 2 5 3" xfId="35509"/>
    <cellStyle name="40% - Accent5 6 2 6" xfId="15910"/>
    <cellStyle name="40% - Accent5 6 2 7" xfId="19161"/>
    <cellStyle name="40% - Accent5 6 2 7 2" xfId="42518"/>
    <cellStyle name="40% - Accent5 6 2 8" xfId="29739"/>
    <cellStyle name="40% - Accent5 6 3" xfId="706"/>
    <cellStyle name="40% - Accent5 6 3 2" xfId="1439"/>
    <cellStyle name="40% - Accent5 6 3 2 2" xfId="2832"/>
    <cellStyle name="40% - Accent5 6 3 2 2 2" xfId="5716"/>
    <cellStyle name="40% - Accent5 6 3 2 2 2 2" xfId="11486"/>
    <cellStyle name="40% - Accent5 6 3 2 2 2 2 2" xfId="29143"/>
    <cellStyle name="40% - Accent5 6 3 2 2 2 2 2 2" xfId="52445"/>
    <cellStyle name="40% - Accent5 6 3 2 2 2 2 3" xfId="40849"/>
    <cellStyle name="40% - Accent5 6 3 2 2 2 3" xfId="15921"/>
    <cellStyle name="40% - Accent5 6 3 2 2 2 4" xfId="23371"/>
    <cellStyle name="40% - Accent5 6 3 2 2 2 4 2" xfId="46675"/>
    <cellStyle name="40% - Accent5 6 3 2 2 2 5" xfId="35079"/>
    <cellStyle name="40% - Accent5 6 3 2 2 3" xfId="8602"/>
    <cellStyle name="40% - Accent5 6 3 2 2 3 2" xfId="26259"/>
    <cellStyle name="40% - Accent5 6 3 2 2 3 2 2" xfId="49561"/>
    <cellStyle name="40% - Accent5 6 3 2 2 3 3" xfId="37965"/>
    <cellStyle name="40% - Accent5 6 3 2 2 4" xfId="15920"/>
    <cellStyle name="40% - Accent5 6 3 2 2 5" xfId="20487"/>
    <cellStyle name="40% - Accent5 6 3 2 2 5 2" xfId="43791"/>
    <cellStyle name="40% - Accent5 6 3 2 2 6" xfId="32195"/>
    <cellStyle name="40% - Accent5 6 3 2 3" xfId="4323"/>
    <cellStyle name="40% - Accent5 6 3 2 3 2" xfId="10093"/>
    <cellStyle name="40% - Accent5 6 3 2 3 2 2" xfId="27750"/>
    <cellStyle name="40% - Accent5 6 3 2 3 2 2 2" xfId="51052"/>
    <cellStyle name="40% - Accent5 6 3 2 3 2 3" xfId="39456"/>
    <cellStyle name="40% - Accent5 6 3 2 3 3" xfId="15922"/>
    <cellStyle name="40% - Accent5 6 3 2 3 4" xfId="21978"/>
    <cellStyle name="40% - Accent5 6 3 2 3 4 2" xfId="45282"/>
    <cellStyle name="40% - Accent5 6 3 2 3 5" xfId="33686"/>
    <cellStyle name="40% - Accent5 6 3 2 4" xfId="7209"/>
    <cellStyle name="40% - Accent5 6 3 2 4 2" xfId="24866"/>
    <cellStyle name="40% - Accent5 6 3 2 4 2 2" xfId="48168"/>
    <cellStyle name="40% - Accent5 6 3 2 4 3" xfId="36572"/>
    <cellStyle name="40% - Accent5 6 3 2 5" xfId="15919"/>
    <cellStyle name="40% - Accent5 6 3 2 6" xfId="18072"/>
    <cellStyle name="40% - Accent5 6 3 2 6 2" xfId="41455"/>
    <cellStyle name="40% - Accent5 6 3 2 7" xfId="30802"/>
    <cellStyle name="40% - Accent5 6 3 3" xfId="2099"/>
    <cellStyle name="40% - Accent5 6 3 3 2" xfId="4983"/>
    <cellStyle name="40% - Accent5 6 3 3 2 2" xfId="10753"/>
    <cellStyle name="40% - Accent5 6 3 3 2 2 2" xfId="28410"/>
    <cellStyle name="40% - Accent5 6 3 3 2 2 2 2" xfId="51712"/>
    <cellStyle name="40% - Accent5 6 3 3 2 2 3" xfId="40116"/>
    <cellStyle name="40% - Accent5 6 3 3 2 3" xfId="15924"/>
    <cellStyle name="40% - Accent5 6 3 3 2 4" xfId="22638"/>
    <cellStyle name="40% - Accent5 6 3 3 2 4 2" xfId="45942"/>
    <cellStyle name="40% - Accent5 6 3 3 2 5" xfId="34346"/>
    <cellStyle name="40% - Accent5 6 3 3 3" xfId="7869"/>
    <cellStyle name="40% - Accent5 6 3 3 3 2" xfId="25526"/>
    <cellStyle name="40% - Accent5 6 3 3 3 2 2" xfId="48828"/>
    <cellStyle name="40% - Accent5 6 3 3 3 3" xfId="37232"/>
    <cellStyle name="40% - Accent5 6 3 3 4" xfId="15923"/>
    <cellStyle name="40% - Accent5 6 3 3 5" xfId="19754"/>
    <cellStyle name="40% - Accent5 6 3 3 5 2" xfId="43058"/>
    <cellStyle name="40% - Accent5 6 3 3 6" xfId="31462"/>
    <cellStyle name="40% - Accent5 6 3 4" xfId="3590"/>
    <cellStyle name="40% - Accent5 6 3 4 2" xfId="9360"/>
    <cellStyle name="40% - Accent5 6 3 4 2 2" xfId="27017"/>
    <cellStyle name="40% - Accent5 6 3 4 2 2 2" xfId="50319"/>
    <cellStyle name="40% - Accent5 6 3 4 2 3" xfId="38723"/>
    <cellStyle name="40% - Accent5 6 3 4 3" xfId="15925"/>
    <cellStyle name="40% - Accent5 6 3 4 4" xfId="21245"/>
    <cellStyle name="40% - Accent5 6 3 4 4 2" xfId="44549"/>
    <cellStyle name="40% - Accent5 6 3 4 5" xfId="32953"/>
    <cellStyle name="40% - Accent5 6 3 5" xfId="6476"/>
    <cellStyle name="40% - Accent5 6 3 5 2" xfId="24133"/>
    <cellStyle name="40% - Accent5 6 3 5 2 2" xfId="47435"/>
    <cellStyle name="40% - Accent5 6 3 5 3" xfId="35839"/>
    <cellStyle name="40% - Accent5 6 3 6" xfId="15918"/>
    <cellStyle name="40% - Accent5 6 3 7" xfId="18805"/>
    <cellStyle name="40% - Accent5 6 3 7 2" xfId="42188"/>
    <cellStyle name="40% - Accent5 6 3 8" xfId="30069"/>
    <cellStyle name="40% - Accent5 6 4" xfId="920"/>
    <cellStyle name="40% - Accent5 6 4 2" xfId="2313"/>
    <cellStyle name="40% - Accent5 6 4 2 2" xfId="5197"/>
    <cellStyle name="40% - Accent5 6 4 2 2 2" xfId="10967"/>
    <cellStyle name="40% - Accent5 6 4 2 2 2 2" xfId="28624"/>
    <cellStyle name="40% - Accent5 6 4 2 2 2 2 2" xfId="51926"/>
    <cellStyle name="40% - Accent5 6 4 2 2 2 3" xfId="40330"/>
    <cellStyle name="40% - Accent5 6 4 2 2 3" xfId="15928"/>
    <cellStyle name="40% - Accent5 6 4 2 2 4" xfId="22852"/>
    <cellStyle name="40% - Accent5 6 4 2 2 4 2" xfId="46156"/>
    <cellStyle name="40% - Accent5 6 4 2 2 5" xfId="34560"/>
    <cellStyle name="40% - Accent5 6 4 2 3" xfId="8083"/>
    <cellStyle name="40% - Accent5 6 4 2 3 2" xfId="25740"/>
    <cellStyle name="40% - Accent5 6 4 2 3 2 2" xfId="49042"/>
    <cellStyle name="40% - Accent5 6 4 2 3 3" xfId="37446"/>
    <cellStyle name="40% - Accent5 6 4 2 4" xfId="15927"/>
    <cellStyle name="40% - Accent5 6 4 2 5" xfId="19968"/>
    <cellStyle name="40% - Accent5 6 4 2 5 2" xfId="43272"/>
    <cellStyle name="40% - Accent5 6 4 2 6" xfId="31676"/>
    <cellStyle name="40% - Accent5 6 4 3" xfId="3804"/>
    <cellStyle name="40% - Accent5 6 4 3 2" xfId="9574"/>
    <cellStyle name="40% - Accent5 6 4 3 2 2" xfId="27231"/>
    <cellStyle name="40% - Accent5 6 4 3 2 2 2" xfId="50533"/>
    <cellStyle name="40% - Accent5 6 4 3 2 3" xfId="38937"/>
    <cellStyle name="40% - Accent5 6 4 3 3" xfId="15929"/>
    <cellStyle name="40% - Accent5 6 4 3 4" xfId="21459"/>
    <cellStyle name="40% - Accent5 6 4 3 4 2" xfId="44763"/>
    <cellStyle name="40% - Accent5 6 4 3 5" xfId="33167"/>
    <cellStyle name="40% - Accent5 6 4 4" xfId="6690"/>
    <cellStyle name="40% - Accent5 6 4 4 2" xfId="24347"/>
    <cellStyle name="40% - Accent5 6 4 4 2 2" xfId="47649"/>
    <cellStyle name="40% - Accent5 6 4 4 3" xfId="36053"/>
    <cellStyle name="40% - Accent5 6 4 5" xfId="15926"/>
    <cellStyle name="40% - Accent5 6 4 6" xfId="18591"/>
    <cellStyle name="40% - Accent5 6 4 6 2" xfId="41974"/>
    <cellStyle name="40% - Accent5 6 4 7" xfId="30283"/>
    <cellStyle name="40% - Accent5 6 5" xfId="819"/>
    <cellStyle name="40% - Accent5 6 5 2" xfId="2212"/>
    <cellStyle name="40% - Accent5 6 5 2 2" xfId="5096"/>
    <cellStyle name="40% - Accent5 6 5 2 2 2" xfId="10866"/>
    <cellStyle name="40% - Accent5 6 5 2 2 2 2" xfId="28523"/>
    <cellStyle name="40% - Accent5 6 5 2 2 2 2 2" xfId="51825"/>
    <cellStyle name="40% - Accent5 6 5 2 2 2 3" xfId="40229"/>
    <cellStyle name="40% - Accent5 6 5 2 2 3" xfId="15932"/>
    <cellStyle name="40% - Accent5 6 5 2 2 4" xfId="22751"/>
    <cellStyle name="40% - Accent5 6 5 2 2 4 2" xfId="46055"/>
    <cellStyle name="40% - Accent5 6 5 2 2 5" xfId="34459"/>
    <cellStyle name="40% - Accent5 6 5 2 3" xfId="7982"/>
    <cellStyle name="40% - Accent5 6 5 2 3 2" xfId="25639"/>
    <cellStyle name="40% - Accent5 6 5 2 3 2 2" xfId="48941"/>
    <cellStyle name="40% - Accent5 6 5 2 3 3" xfId="37345"/>
    <cellStyle name="40% - Accent5 6 5 2 4" xfId="15931"/>
    <cellStyle name="40% - Accent5 6 5 2 5" xfId="19867"/>
    <cellStyle name="40% - Accent5 6 5 2 5 2" xfId="43171"/>
    <cellStyle name="40% - Accent5 6 5 2 6" xfId="31575"/>
    <cellStyle name="40% - Accent5 6 5 3" xfId="3703"/>
    <cellStyle name="40% - Accent5 6 5 3 2" xfId="9473"/>
    <cellStyle name="40% - Accent5 6 5 3 2 2" xfId="27130"/>
    <cellStyle name="40% - Accent5 6 5 3 2 2 2" xfId="50432"/>
    <cellStyle name="40% - Accent5 6 5 3 2 3" xfId="38836"/>
    <cellStyle name="40% - Accent5 6 5 3 3" xfId="15933"/>
    <cellStyle name="40% - Accent5 6 5 3 4" xfId="21358"/>
    <cellStyle name="40% - Accent5 6 5 3 4 2" xfId="44662"/>
    <cellStyle name="40% - Accent5 6 5 3 5" xfId="33066"/>
    <cellStyle name="40% - Accent5 6 5 4" xfId="6589"/>
    <cellStyle name="40% - Accent5 6 5 4 2" xfId="24246"/>
    <cellStyle name="40% - Accent5 6 5 4 2 2" xfId="47548"/>
    <cellStyle name="40% - Accent5 6 5 4 3" xfId="35952"/>
    <cellStyle name="40% - Accent5 6 5 5" xfId="15930"/>
    <cellStyle name="40% - Accent5 6 5 6" xfId="18692"/>
    <cellStyle name="40% - Accent5 6 5 6 2" xfId="42075"/>
    <cellStyle name="40% - Accent5 6 5 7" xfId="30182"/>
    <cellStyle name="40% - Accent5 6 6" xfId="1566"/>
    <cellStyle name="40% - Accent5 6 6 2" xfId="4450"/>
    <cellStyle name="40% - Accent5 6 6 2 2" xfId="10220"/>
    <cellStyle name="40% - Accent5 6 6 2 2 2" xfId="27877"/>
    <cellStyle name="40% - Accent5 6 6 2 2 2 2" xfId="51179"/>
    <cellStyle name="40% - Accent5 6 6 2 2 3" xfId="39583"/>
    <cellStyle name="40% - Accent5 6 6 2 3" xfId="15935"/>
    <cellStyle name="40% - Accent5 6 6 2 4" xfId="22105"/>
    <cellStyle name="40% - Accent5 6 6 2 4 2" xfId="45409"/>
    <cellStyle name="40% - Accent5 6 6 2 5" xfId="33813"/>
    <cellStyle name="40% - Accent5 6 6 3" xfId="7336"/>
    <cellStyle name="40% - Accent5 6 6 3 2" xfId="24993"/>
    <cellStyle name="40% - Accent5 6 6 3 2 2" xfId="48295"/>
    <cellStyle name="40% - Accent5 6 6 3 3" xfId="36699"/>
    <cellStyle name="40% - Accent5 6 6 4" xfId="15934"/>
    <cellStyle name="40% - Accent5 6 6 5" xfId="17945"/>
    <cellStyle name="40% - Accent5 6 6 5 2" xfId="41328"/>
    <cellStyle name="40% - Accent5 6 6 6" xfId="30929"/>
    <cellStyle name="40% - Accent5 6 7" xfId="3057"/>
    <cellStyle name="40% - Accent5 6 7 2" xfId="8827"/>
    <cellStyle name="40% - Accent5 6 7 2 2" xfId="26484"/>
    <cellStyle name="40% - Accent5 6 7 2 2 2" xfId="49786"/>
    <cellStyle name="40% - Accent5 6 7 2 3" xfId="38190"/>
    <cellStyle name="40% - Accent5 6 7 3" xfId="15936"/>
    <cellStyle name="40% - Accent5 6 7 4" xfId="20712"/>
    <cellStyle name="40% - Accent5 6 7 4 2" xfId="44016"/>
    <cellStyle name="40% - Accent5 6 7 5" xfId="32420"/>
    <cellStyle name="40% - Accent5 6 8" xfId="5943"/>
    <cellStyle name="40% - Accent5 6 8 2" xfId="23600"/>
    <cellStyle name="40% - Accent5 6 8 2 2" xfId="46902"/>
    <cellStyle name="40% - Accent5 6 8 3" xfId="35306"/>
    <cellStyle name="40% - Accent5 6 9" xfId="15909"/>
    <cellStyle name="40% - Accent5 7" xfId="161"/>
    <cellStyle name="40% - Accent5 7 10" xfId="19350"/>
    <cellStyle name="40% - Accent5 7 10 2" xfId="42707"/>
    <cellStyle name="40% - Accent5 7 11" xfId="29550"/>
    <cellStyle name="40% - Accent5 7 2" xfId="491"/>
    <cellStyle name="40% - Accent5 7 2 2" xfId="1224"/>
    <cellStyle name="40% - Accent5 7 2 2 2" xfId="2617"/>
    <cellStyle name="40% - Accent5 7 2 2 2 2" xfId="5501"/>
    <cellStyle name="40% - Accent5 7 2 2 2 2 2" xfId="11271"/>
    <cellStyle name="40% - Accent5 7 2 2 2 2 2 2" xfId="28928"/>
    <cellStyle name="40% - Accent5 7 2 2 2 2 2 2 2" xfId="52230"/>
    <cellStyle name="40% - Accent5 7 2 2 2 2 2 3" xfId="40634"/>
    <cellStyle name="40% - Accent5 7 2 2 2 2 3" xfId="15941"/>
    <cellStyle name="40% - Accent5 7 2 2 2 2 4" xfId="23156"/>
    <cellStyle name="40% - Accent5 7 2 2 2 2 4 2" xfId="46460"/>
    <cellStyle name="40% - Accent5 7 2 2 2 2 5" xfId="34864"/>
    <cellStyle name="40% - Accent5 7 2 2 2 3" xfId="8387"/>
    <cellStyle name="40% - Accent5 7 2 2 2 3 2" xfId="26044"/>
    <cellStyle name="40% - Accent5 7 2 2 2 3 2 2" xfId="49346"/>
    <cellStyle name="40% - Accent5 7 2 2 2 3 3" xfId="37750"/>
    <cellStyle name="40% - Accent5 7 2 2 2 4" xfId="15940"/>
    <cellStyle name="40% - Accent5 7 2 2 2 5" xfId="20272"/>
    <cellStyle name="40% - Accent5 7 2 2 2 5 2" xfId="43576"/>
    <cellStyle name="40% - Accent5 7 2 2 2 6" xfId="31980"/>
    <cellStyle name="40% - Accent5 7 2 2 3" xfId="4108"/>
    <cellStyle name="40% - Accent5 7 2 2 3 2" xfId="9878"/>
    <cellStyle name="40% - Accent5 7 2 2 3 2 2" xfId="27535"/>
    <cellStyle name="40% - Accent5 7 2 2 3 2 2 2" xfId="50837"/>
    <cellStyle name="40% - Accent5 7 2 2 3 2 3" xfId="39241"/>
    <cellStyle name="40% - Accent5 7 2 2 3 3" xfId="15942"/>
    <cellStyle name="40% - Accent5 7 2 2 3 4" xfId="21763"/>
    <cellStyle name="40% - Accent5 7 2 2 3 4 2" xfId="45067"/>
    <cellStyle name="40% - Accent5 7 2 2 3 5" xfId="33471"/>
    <cellStyle name="40% - Accent5 7 2 2 4" xfId="6994"/>
    <cellStyle name="40% - Accent5 7 2 2 4 2" xfId="24651"/>
    <cellStyle name="40% - Accent5 7 2 2 4 2 2" xfId="47953"/>
    <cellStyle name="40% - Accent5 7 2 2 4 3" xfId="36357"/>
    <cellStyle name="40% - Accent5 7 2 2 5" xfId="15939"/>
    <cellStyle name="40% - Accent5 7 2 2 6" xfId="18287"/>
    <cellStyle name="40% - Accent5 7 2 2 6 2" xfId="41670"/>
    <cellStyle name="40% - Accent5 7 2 2 7" xfId="30587"/>
    <cellStyle name="40% - Accent5 7 2 3" xfId="1884"/>
    <cellStyle name="40% - Accent5 7 2 3 2" xfId="4768"/>
    <cellStyle name="40% - Accent5 7 2 3 2 2" xfId="10538"/>
    <cellStyle name="40% - Accent5 7 2 3 2 2 2" xfId="28195"/>
    <cellStyle name="40% - Accent5 7 2 3 2 2 2 2" xfId="51497"/>
    <cellStyle name="40% - Accent5 7 2 3 2 2 3" xfId="39901"/>
    <cellStyle name="40% - Accent5 7 2 3 2 3" xfId="15944"/>
    <cellStyle name="40% - Accent5 7 2 3 2 4" xfId="22423"/>
    <cellStyle name="40% - Accent5 7 2 3 2 4 2" xfId="45727"/>
    <cellStyle name="40% - Accent5 7 2 3 2 5" xfId="34131"/>
    <cellStyle name="40% - Accent5 7 2 3 3" xfId="7654"/>
    <cellStyle name="40% - Accent5 7 2 3 3 2" xfId="25311"/>
    <cellStyle name="40% - Accent5 7 2 3 3 2 2" xfId="48613"/>
    <cellStyle name="40% - Accent5 7 2 3 3 3" xfId="37017"/>
    <cellStyle name="40% - Accent5 7 2 3 4" xfId="15943"/>
    <cellStyle name="40% - Accent5 7 2 3 5" xfId="19539"/>
    <cellStyle name="40% - Accent5 7 2 3 5 2" xfId="42843"/>
    <cellStyle name="40% - Accent5 7 2 3 6" xfId="31247"/>
    <cellStyle name="40% - Accent5 7 2 4" xfId="3375"/>
    <cellStyle name="40% - Accent5 7 2 4 2" xfId="9145"/>
    <cellStyle name="40% - Accent5 7 2 4 2 2" xfId="26802"/>
    <cellStyle name="40% - Accent5 7 2 4 2 2 2" xfId="50104"/>
    <cellStyle name="40% - Accent5 7 2 4 2 3" xfId="38508"/>
    <cellStyle name="40% - Accent5 7 2 4 3" xfId="15945"/>
    <cellStyle name="40% - Accent5 7 2 4 4" xfId="21030"/>
    <cellStyle name="40% - Accent5 7 2 4 4 2" xfId="44334"/>
    <cellStyle name="40% - Accent5 7 2 4 5" xfId="32738"/>
    <cellStyle name="40% - Accent5 7 2 5" xfId="6261"/>
    <cellStyle name="40% - Accent5 7 2 5 2" xfId="23918"/>
    <cellStyle name="40% - Accent5 7 2 5 2 2" xfId="47220"/>
    <cellStyle name="40% - Accent5 7 2 5 3" xfId="35624"/>
    <cellStyle name="40% - Accent5 7 2 6" xfId="15938"/>
    <cellStyle name="40% - Accent5 7 2 7" xfId="19020"/>
    <cellStyle name="40% - Accent5 7 2 7 2" xfId="42403"/>
    <cellStyle name="40% - Accent5 7 2 8" xfId="29854"/>
    <cellStyle name="40% - Accent5 7 3" xfId="720"/>
    <cellStyle name="40% - Accent5 7 3 2" xfId="1453"/>
    <cellStyle name="40% - Accent5 7 3 2 2" xfId="2846"/>
    <cellStyle name="40% - Accent5 7 3 2 2 2" xfId="5730"/>
    <cellStyle name="40% - Accent5 7 3 2 2 2 2" xfId="11500"/>
    <cellStyle name="40% - Accent5 7 3 2 2 2 2 2" xfId="29157"/>
    <cellStyle name="40% - Accent5 7 3 2 2 2 2 2 2" xfId="52459"/>
    <cellStyle name="40% - Accent5 7 3 2 2 2 2 3" xfId="40863"/>
    <cellStyle name="40% - Accent5 7 3 2 2 2 3" xfId="15949"/>
    <cellStyle name="40% - Accent5 7 3 2 2 2 4" xfId="23385"/>
    <cellStyle name="40% - Accent5 7 3 2 2 2 4 2" xfId="46689"/>
    <cellStyle name="40% - Accent5 7 3 2 2 2 5" xfId="35093"/>
    <cellStyle name="40% - Accent5 7 3 2 2 3" xfId="8616"/>
    <cellStyle name="40% - Accent5 7 3 2 2 3 2" xfId="26273"/>
    <cellStyle name="40% - Accent5 7 3 2 2 3 2 2" xfId="49575"/>
    <cellStyle name="40% - Accent5 7 3 2 2 3 3" xfId="37979"/>
    <cellStyle name="40% - Accent5 7 3 2 2 4" xfId="15948"/>
    <cellStyle name="40% - Accent5 7 3 2 2 5" xfId="20501"/>
    <cellStyle name="40% - Accent5 7 3 2 2 5 2" xfId="43805"/>
    <cellStyle name="40% - Accent5 7 3 2 2 6" xfId="32209"/>
    <cellStyle name="40% - Accent5 7 3 2 3" xfId="4337"/>
    <cellStyle name="40% - Accent5 7 3 2 3 2" xfId="10107"/>
    <cellStyle name="40% - Accent5 7 3 2 3 2 2" xfId="27764"/>
    <cellStyle name="40% - Accent5 7 3 2 3 2 2 2" xfId="51066"/>
    <cellStyle name="40% - Accent5 7 3 2 3 2 3" xfId="39470"/>
    <cellStyle name="40% - Accent5 7 3 2 3 3" xfId="15950"/>
    <cellStyle name="40% - Accent5 7 3 2 3 4" xfId="21992"/>
    <cellStyle name="40% - Accent5 7 3 2 3 4 2" xfId="45296"/>
    <cellStyle name="40% - Accent5 7 3 2 3 5" xfId="33700"/>
    <cellStyle name="40% - Accent5 7 3 2 4" xfId="7223"/>
    <cellStyle name="40% - Accent5 7 3 2 4 2" xfId="24880"/>
    <cellStyle name="40% - Accent5 7 3 2 4 2 2" xfId="48182"/>
    <cellStyle name="40% - Accent5 7 3 2 4 3" xfId="36586"/>
    <cellStyle name="40% - Accent5 7 3 2 5" xfId="15947"/>
    <cellStyle name="40% - Accent5 7 3 2 6" xfId="18058"/>
    <cellStyle name="40% - Accent5 7 3 2 6 2" xfId="41441"/>
    <cellStyle name="40% - Accent5 7 3 2 7" xfId="30816"/>
    <cellStyle name="40% - Accent5 7 3 3" xfId="2113"/>
    <cellStyle name="40% - Accent5 7 3 3 2" xfId="4997"/>
    <cellStyle name="40% - Accent5 7 3 3 2 2" xfId="10767"/>
    <cellStyle name="40% - Accent5 7 3 3 2 2 2" xfId="28424"/>
    <cellStyle name="40% - Accent5 7 3 3 2 2 2 2" xfId="51726"/>
    <cellStyle name="40% - Accent5 7 3 3 2 2 3" xfId="40130"/>
    <cellStyle name="40% - Accent5 7 3 3 2 3" xfId="15952"/>
    <cellStyle name="40% - Accent5 7 3 3 2 4" xfId="22652"/>
    <cellStyle name="40% - Accent5 7 3 3 2 4 2" xfId="45956"/>
    <cellStyle name="40% - Accent5 7 3 3 2 5" xfId="34360"/>
    <cellStyle name="40% - Accent5 7 3 3 3" xfId="7883"/>
    <cellStyle name="40% - Accent5 7 3 3 3 2" xfId="25540"/>
    <cellStyle name="40% - Accent5 7 3 3 3 2 2" xfId="48842"/>
    <cellStyle name="40% - Accent5 7 3 3 3 3" xfId="37246"/>
    <cellStyle name="40% - Accent5 7 3 3 4" xfId="15951"/>
    <cellStyle name="40% - Accent5 7 3 3 5" xfId="19768"/>
    <cellStyle name="40% - Accent5 7 3 3 5 2" xfId="43072"/>
    <cellStyle name="40% - Accent5 7 3 3 6" xfId="31476"/>
    <cellStyle name="40% - Accent5 7 3 4" xfId="3604"/>
    <cellStyle name="40% - Accent5 7 3 4 2" xfId="9374"/>
    <cellStyle name="40% - Accent5 7 3 4 2 2" xfId="27031"/>
    <cellStyle name="40% - Accent5 7 3 4 2 2 2" xfId="50333"/>
    <cellStyle name="40% - Accent5 7 3 4 2 3" xfId="38737"/>
    <cellStyle name="40% - Accent5 7 3 4 3" xfId="15953"/>
    <cellStyle name="40% - Accent5 7 3 4 4" xfId="21259"/>
    <cellStyle name="40% - Accent5 7 3 4 4 2" xfId="44563"/>
    <cellStyle name="40% - Accent5 7 3 4 5" xfId="32967"/>
    <cellStyle name="40% - Accent5 7 3 5" xfId="6490"/>
    <cellStyle name="40% - Accent5 7 3 5 2" xfId="24147"/>
    <cellStyle name="40% - Accent5 7 3 5 2 2" xfId="47449"/>
    <cellStyle name="40% - Accent5 7 3 5 3" xfId="35853"/>
    <cellStyle name="40% - Accent5 7 3 6" xfId="15946"/>
    <cellStyle name="40% - Accent5 7 3 7" xfId="18791"/>
    <cellStyle name="40% - Accent5 7 3 7 2" xfId="42174"/>
    <cellStyle name="40% - Accent5 7 3 8" xfId="30083"/>
    <cellStyle name="40% - Accent5 7 4" xfId="934"/>
    <cellStyle name="40% - Accent5 7 4 2" xfId="2327"/>
    <cellStyle name="40% - Accent5 7 4 2 2" xfId="5211"/>
    <cellStyle name="40% - Accent5 7 4 2 2 2" xfId="10981"/>
    <cellStyle name="40% - Accent5 7 4 2 2 2 2" xfId="28638"/>
    <cellStyle name="40% - Accent5 7 4 2 2 2 2 2" xfId="51940"/>
    <cellStyle name="40% - Accent5 7 4 2 2 2 3" xfId="40344"/>
    <cellStyle name="40% - Accent5 7 4 2 2 3" xfId="15956"/>
    <cellStyle name="40% - Accent5 7 4 2 2 4" xfId="22866"/>
    <cellStyle name="40% - Accent5 7 4 2 2 4 2" xfId="46170"/>
    <cellStyle name="40% - Accent5 7 4 2 2 5" xfId="34574"/>
    <cellStyle name="40% - Accent5 7 4 2 3" xfId="8097"/>
    <cellStyle name="40% - Accent5 7 4 2 3 2" xfId="25754"/>
    <cellStyle name="40% - Accent5 7 4 2 3 2 2" xfId="49056"/>
    <cellStyle name="40% - Accent5 7 4 2 3 3" xfId="37460"/>
    <cellStyle name="40% - Accent5 7 4 2 4" xfId="15955"/>
    <cellStyle name="40% - Accent5 7 4 2 5" xfId="19982"/>
    <cellStyle name="40% - Accent5 7 4 2 5 2" xfId="43286"/>
    <cellStyle name="40% - Accent5 7 4 2 6" xfId="31690"/>
    <cellStyle name="40% - Accent5 7 4 3" xfId="3818"/>
    <cellStyle name="40% - Accent5 7 4 3 2" xfId="9588"/>
    <cellStyle name="40% - Accent5 7 4 3 2 2" xfId="27245"/>
    <cellStyle name="40% - Accent5 7 4 3 2 2 2" xfId="50547"/>
    <cellStyle name="40% - Accent5 7 4 3 2 3" xfId="38951"/>
    <cellStyle name="40% - Accent5 7 4 3 3" xfId="15957"/>
    <cellStyle name="40% - Accent5 7 4 3 4" xfId="21473"/>
    <cellStyle name="40% - Accent5 7 4 3 4 2" xfId="44777"/>
    <cellStyle name="40% - Accent5 7 4 3 5" xfId="33181"/>
    <cellStyle name="40% - Accent5 7 4 4" xfId="6704"/>
    <cellStyle name="40% - Accent5 7 4 4 2" xfId="24361"/>
    <cellStyle name="40% - Accent5 7 4 4 2 2" xfId="47663"/>
    <cellStyle name="40% - Accent5 7 4 4 3" xfId="36067"/>
    <cellStyle name="40% - Accent5 7 4 5" xfId="15954"/>
    <cellStyle name="40% - Accent5 7 4 6" xfId="18577"/>
    <cellStyle name="40% - Accent5 7 4 6 2" xfId="41960"/>
    <cellStyle name="40% - Accent5 7 4 7" xfId="30297"/>
    <cellStyle name="40% - Accent5 7 5" xfId="833"/>
    <cellStyle name="40% - Accent5 7 5 2" xfId="2226"/>
    <cellStyle name="40% - Accent5 7 5 2 2" xfId="5110"/>
    <cellStyle name="40% - Accent5 7 5 2 2 2" xfId="10880"/>
    <cellStyle name="40% - Accent5 7 5 2 2 2 2" xfId="28537"/>
    <cellStyle name="40% - Accent5 7 5 2 2 2 2 2" xfId="51839"/>
    <cellStyle name="40% - Accent5 7 5 2 2 2 3" xfId="40243"/>
    <cellStyle name="40% - Accent5 7 5 2 2 3" xfId="15960"/>
    <cellStyle name="40% - Accent5 7 5 2 2 4" xfId="22765"/>
    <cellStyle name="40% - Accent5 7 5 2 2 4 2" xfId="46069"/>
    <cellStyle name="40% - Accent5 7 5 2 2 5" xfId="34473"/>
    <cellStyle name="40% - Accent5 7 5 2 3" xfId="7996"/>
    <cellStyle name="40% - Accent5 7 5 2 3 2" xfId="25653"/>
    <cellStyle name="40% - Accent5 7 5 2 3 2 2" xfId="48955"/>
    <cellStyle name="40% - Accent5 7 5 2 3 3" xfId="37359"/>
    <cellStyle name="40% - Accent5 7 5 2 4" xfId="15959"/>
    <cellStyle name="40% - Accent5 7 5 2 5" xfId="19881"/>
    <cellStyle name="40% - Accent5 7 5 2 5 2" xfId="43185"/>
    <cellStyle name="40% - Accent5 7 5 2 6" xfId="31589"/>
    <cellStyle name="40% - Accent5 7 5 3" xfId="3717"/>
    <cellStyle name="40% - Accent5 7 5 3 2" xfId="9487"/>
    <cellStyle name="40% - Accent5 7 5 3 2 2" xfId="27144"/>
    <cellStyle name="40% - Accent5 7 5 3 2 2 2" xfId="50446"/>
    <cellStyle name="40% - Accent5 7 5 3 2 3" xfId="38850"/>
    <cellStyle name="40% - Accent5 7 5 3 3" xfId="15961"/>
    <cellStyle name="40% - Accent5 7 5 3 4" xfId="21372"/>
    <cellStyle name="40% - Accent5 7 5 3 4 2" xfId="44676"/>
    <cellStyle name="40% - Accent5 7 5 3 5" xfId="33080"/>
    <cellStyle name="40% - Accent5 7 5 4" xfId="6603"/>
    <cellStyle name="40% - Accent5 7 5 4 2" xfId="24260"/>
    <cellStyle name="40% - Accent5 7 5 4 2 2" xfId="47562"/>
    <cellStyle name="40% - Accent5 7 5 4 3" xfId="35966"/>
    <cellStyle name="40% - Accent5 7 5 5" xfId="15958"/>
    <cellStyle name="40% - Accent5 7 5 6" xfId="18678"/>
    <cellStyle name="40% - Accent5 7 5 6 2" xfId="42061"/>
    <cellStyle name="40% - Accent5 7 5 7" xfId="30196"/>
    <cellStyle name="40% - Accent5 7 6" xfId="1580"/>
    <cellStyle name="40% - Accent5 7 6 2" xfId="4464"/>
    <cellStyle name="40% - Accent5 7 6 2 2" xfId="10234"/>
    <cellStyle name="40% - Accent5 7 6 2 2 2" xfId="27891"/>
    <cellStyle name="40% - Accent5 7 6 2 2 2 2" xfId="51193"/>
    <cellStyle name="40% - Accent5 7 6 2 2 3" xfId="39597"/>
    <cellStyle name="40% - Accent5 7 6 2 3" xfId="15963"/>
    <cellStyle name="40% - Accent5 7 6 2 4" xfId="22119"/>
    <cellStyle name="40% - Accent5 7 6 2 4 2" xfId="45423"/>
    <cellStyle name="40% - Accent5 7 6 2 5" xfId="33827"/>
    <cellStyle name="40% - Accent5 7 6 3" xfId="7350"/>
    <cellStyle name="40% - Accent5 7 6 3 2" xfId="25007"/>
    <cellStyle name="40% - Accent5 7 6 3 2 2" xfId="48309"/>
    <cellStyle name="40% - Accent5 7 6 3 3" xfId="36713"/>
    <cellStyle name="40% - Accent5 7 6 4" xfId="15962"/>
    <cellStyle name="40% - Accent5 7 6 5" xfId="17931"/>
    <cellStyle name="40% - Accent5 7 6 5 2" xfId="41314"/>
    <cellStyle name="40% - Accent5 7 6 6" xfId="30943"/>
    <cellStyle name="40% - Accent5 7 7" xfId="3071"/>
    <cellStyle name="40% - Accent5 7 7 2" xfId="8841"/>
    <cellStyle name="40% - Accent5 7 7 2 2" xfId="26498"/>
    <cellStyle name="40% - Accent5 7 7 2 2 2" xfId="49800"/>
    <cellStyle name="40% - Accent5 7 7 2 3" xfId="38204"/>
    <cellStyle name="40% - Accent5 7 7 3" xfId="15964"/>
    <cellStyle name="40% - Accent5 7 7 4" xfId="20726"/>
    <cellStyle name="40% - Accent5 7 7 4 2" xfId="44030"/>
    <cellStyle name="40% - Accent5 7 7 5" xfId="32434"/>
    <cellStyle name="40% - Accent5 7 8" xfId="5957"/>
    <cellStyle name="40% - Accent5 7 8 2" xfId="23614"/>
    <cellStyle name="40% - Accent5 7 8 2 2" xfId="46916"/>
    <cellStyle name="40% - Accent5 7 8 3" xfId="35320"/>
    <cellStyle name="40% - Accent5 7 9" xfId="15937"/>
    <cellStyle name="40% - Accent5 8" xfId="453"/>
    <cellStyle name="40% - Accent5 8 2" xfId="734"/>
    <cellStyle name="40% - Accent5 8 2 2" xfId="1467"/>
    <cellStyle name="40% - Accent5 8 2 2 2" xfId="2860"/>
    <cellStyle name="40% - Accent5 8 2 2 2 2" xfId="5744"/>
    <cellStyle name="40% - Accent5 8 2 2 2 2 2" xfId="11514"/>
    <cellStyle name="40% - Accent5 8 2 2 2 2 2 2" xfId="29171"/>
    <cellStyle name="40% - Accent5 8 2 2 2 2 2 2 2" xfId="52473"/>
    <cellStyle name="40% - Accent5 8 2 2 2 2 2 3" xfId="40877"/>
    <cellStyle name="40% - Accent5 8 2 2 2 2 3" xfId="15969"/>
    <cellStyle name="40% - Accent5 8 2 2 2 2 4" xfId="23399"/>
    <cellStyle name="40% - Accent5 8 2 2 2 2 4 2" xfId="46703"/>
    <cellStyle name="40% - Accent5 8 2 2 2 2 5" xfId="35107"/>
    <cellStyle name="40% - Accent5 8 2 2 2 3" xfId="8630"/>
    <cellStyle name="40% - Accent5 8 2 2 2 3 2" xfId="26287"/>
    <cellStyle name="40% - Accent5 8 2 2 2 3 2 2" xfId="49589"/>
    <cellStyle name="40% - Accent5 8 2 2 2 3 3" xfId="37993"/>
    <cellStyle name="40% - Accent5 8 2 2 2 4" xfId="15968"/>
    <cellStyle name="40% - Accent5 8 2 2 2 5" xfId="20515"/>
    <cellStyle name="40% - Accent5 8 2 2 2 5 2" xfId="43819"/>
    <cellStyle name="40% - Accent5 8 2 2 2 6" xfId="32223"/>
    <cellStyle name="40% - Accent5 8 2 2 3" xfId="4351"/>
    <cellStyle name="40% - Accent5 8 2 2 3 2" xfId="10121"/>
    <cellStyle name="40% - Accent5 8 2 2 3 2 2" xfId="27778"/>
    <cellStyle name="40% - Accent5 8 2 2 3 2 2 2" xfId="51080"/>
    <cellStyle name="40% - Accent5 8 2 2 3 2 3" xfId="39484"/>
    <cellStyle name="40% - Accent5 8 2 2 3 3" xfId="15970"/>
    <cellStyle name="40% - Accent5 8 2 2 3 4" xfId="22006"/>
    <cellStyle name="40% - Accent5 8 2 2 3 4 2" xfId="45310"/>
    <cellStyle name="40% - Accent5 8 2 2 3 5" xfId="33714"/>
    <cellStyle name="40% - Accent5 8 2 2 4" xfId="7237"/>
    <cellStyle name="40% - Accent5 8 2 2 4 2" xfId="24894"/>
    <cellStyle name="40% - Accent5 8 2 2 4 2 2" xfId="48196"/>
    <cellStyle name="40% - Accent5 8 2 2 4 3" xfId="36600"/>
    <cellStyle name="40% - Accent5 8 2 2 5" xfId="15967"/>
    <cellStyle name="40% - Accent5 8 2 2 6" xfId="18044"/>
    <cellStyle name="40% - Accent5 8 2 2 6 2" xfId="41427"/>
    <cellStyle name="40% - Accent5 8 2 2 7" xfId="30830"/>
    <cellStyle name="40% - Accent5 8 2 3" xfId="2127"/>
    <cellStyle name="40% - Accent5 8 2 3 2" xfId="5011"/>
    <cellStyle name="40% - Accent5 8 2 3 2 2" xfId="10781"/>
    <cellStyle name="40% - Accent5 8 2 3 2 2 2" xfId="28438"/>
    <cellStyle name="40% - Accent5 8 2 3 2 2 2 2" xfId="51740"/>
    <cellStyle name="40% - Accent5 8 2 3 2 2 3" xfId="40144"/>
    <cellStyle name="40% - Accent5 8 2 3 2 3" xfId="15972"/>
    <cellStyle name="40% - Accent5 8 2 3 2 4" xfId="22666"/>
    <cellStyle name="40% - Accent5 8 2 3 2 4 2" xfId="45970"/>
    <cellStyle name="40% - Accent5 8 2 3 2 5" xfId="34374"/>
    <cellStyle name="40% - Accent5 8 2 3 3" xfId="7897"/>
    <cellStyle name="40% - Accent5 8 2 3 3 2" xfId="25554"/>
    <cellStyle name="40% - Accent5 8 2 3 3 2 2" xfId="48856"/>
    <cellStyle name="40% - Accent5 8 2 3 3 3" xfId="37260"/>
    <cellStyle name="40% - Accent5 8 2 3 4" xfId="15971"/>
    <cellStyle name="40% - Accent5 8 2 3 5" xfId="19782"/>
    <cellStyle name="40% - Accent5 8 2 3 5 2" xfId="43086"/>
    <cellStyle name="40% - Accent5 8 2 3 6" xfId="31490"/>
    <cellStyle name="40% - Accent5 8 2 4" xfId="3618"/>
    <cellStyle name="40% - Accent5 8 2 4 2" xfId="9388"/>
    <cellStyle name="40% - Accent5 8 2 4 2 2" xfId="27045"/>
    <cellStyle name="40% - Accent5 8 2 4 2 2 2" xfId="50347"/>
    <cellStyle name="40% - Accent5 8 2 4 2 3" xfId="38751"/>
    <cellStyle name="40% - Accent5 8 2 4 3" xfId="15973"/>
    <cellStyle name="40% - Accent5 8 2 4 4" xfId="21273"/>
    <cellStyle name="40% - Accent5 8 2 4 4 2" xfId="44577"/>
    <cellStyle name="40% - Accent5 8 2 4 5" xfId="32981"/>
    <cellStyle name="40% - Accent5 8 2 5" xfId="6504"/>
    <cellStyle name="40% - Accent5 8 2 5 2" xfId="24161"/>
    <cellStyle name="40% - Accent5 8 2 5 2 2" xfId="47463"/>
    <cellStyle name="40% - Accent5 8 2 5 3" xfId="35867"/>
    <cellStyle name="40% - Accent5 8 2 6" xfId="15966"/>
    <cellStyle name="40% - Accent5 8 2 7" xfId="18777"/>
    <cellStyle name="40% - Accent5 8 2 7 2" xfId="42160"/>
    <cellStyle name="40% - Accent5 8 2 8" xfId="30097"/>
    <cellStyle name="40% - Accent5 8 3" xfId="847"/>
    <cellStyle name="40% - Accent5 8 3 2" xfId="2240"/>
    <cellStyle name="40% - Accent5 8 3 2 2" xfId="5124"/>
    <cellStyle name="40% - Accent5 8 3 2 2 2" xfId="10894"/>
    <cellStyle name="40% - Accent5 8 3 2 2 2 2" xfId="28551"/>
    <cellStyle name="40% - Accent5 8 3 2 2 2 2 2" xfId="51853"/>
    <cellStyle name="40% - Accent5 8 3 2 2 2 3" xfId="40257"/>
    <cellStyle name="40% - Accent5 8 3 2 2 3" xfId="15976"/>
    <cellStyle name="40% - Accent5 8 3 2 2 4" xfId="22779"/>
    <cellStyle name="40% - Accent5 8 3 2 2 4 2" xfId="46083"/>
    <cellStyle name="40% - Accent5 8 3 2 2 5" xfId="34487"/>
    <cellStyle name="40% - Accent5 8 3 2 3" xfId="8010"/>
    <cellStyle name="40% - Accent5 8 3 2 3 2" xfId="25667"/>
    <cellStyle name="40% - Accent5 8 3 2 3 2 2" xfId="48969"/>
    <cellStyle name="40% - Accent5 8 3 2 3 3" xfId="37373"/>
    <cellStyle name="40% - Accent5 8 3 2 4" xfId="15975"/>
    <cellStyle name="40% - Accent5 8 3 2 5" xfId="19895"/>
    <cellStyle name="40% - Accent5 8 3 2 5 2" xfId="43199"/>
    <cellStyle name="40% - Accent5 8 3 2 6" xfId="31603"/>
    <cellStyle name="40% - Accent5 8 3 3" xfId="3731"/>
    <cellStyle name="40% - Accent5 8 3 3 2" xfId="9501"/>
    <cellStyle name="40% - Accent5 8 3 3 2 2" xfId="27158"/>
    <cellStyle name="40% - Accent5 8 3 3 2 2 2" xfId="50460"/>
    <cellStyle name="40% - Accent5 8 3 3 2 3" xfId="38864"/>
    <cellStyle name="40% - Accent5 8 3 3 3" xfId="15977"/>
    <cellStyle name="40% - Accent5 8 3 3 4" xfId="21386"/>
    <cellStyle name="40% - Accent5 8 3 3 4 2" xfId="44690"/>
    <cellStyle name="40% - Accent5 8 3 3 5" xfId="33094"/>
    <cellStyle name="40% - Accent5 8 3 4" xfId="6617"/>
    <cellStyle name="40% - Accent5 8 3 4 2" xfId="24274"/>
    <cellStyle name="40% - Accent5 8 3 4 2 2" xfId="47576"/>
    <cellStyle name="40% - Accent5 8 3 4 3" xfId="35980"/>
    <cellStyle name="40% - Accent5 8 3 5" xfId="15974"/>
    <cellStyle name="40% - Accent5 8 3 6" xfId="18664"/>
    <cellStyle name="40% - Accent5 8 3 6 2" xfId="42047"/>
    <cellStyle name="40% - Accent5 8 3 7" xfId="30210"/>
    <cellStyle name="40% - Accent5 8 4" xfId="1846"/>
    <cellStyle name="40% - Accent5 8 4 2" xfId="4730"/>
    <cellStyle name="40% - Accent5 8 4 2 2" xfId="10500"/>
    <cellStyle name="40% - Accent5 8 4 2 2 2" xfId="28157"/>
    <cellStyle name="40% - Accent5 8 4 2 2 2 2" xfId="51459"/>
    <cellStyle name="40% - Accent5 8 4 2 2 3" xfId="39863"/>
    <cellStyle name="40% - Accent5 8 4 2 3" xfId="15979"/>
    <cellStyle name="40% - Accent5 8 4 2 4" xfId="22385"/>
    <cellStyle name="40% - Accent5 8 4 2 4 2" xfId="45689"/>
    <cellStyle name="40% - Accent5 8 4 2 5" xfId="34093"/>
    <cellStyle name="40% - Accent5 8 4 3" xfId="7616"/>
    <cellStyle name="40% - Accent5 8 4 3 2" xfId="25273"/>
    <cellStyle name="40% - Accent5 8 4 3 2 2" xfId="48575"/>
    <cellStyle name="40% - Accent5 8 4 3 3" xfId="36979"/>
    <cellStyle name="40% - Accent5 8 4 4" xfId="15978"/>
    <cellStyle name="40% - Accent5 8 4 5" xfId="17665"/>
    <cellStyle name="40% - Accent5 8 4 5 2" xfId="41048"/>
    <cellStyle name="40% - Accent5 8 4 6" xfId="31209"/>
    <cellStyle name="40% - Accent5 8 5" xfId="3337"/>
    <cellStyle name="40% - Accent5 8 5 2" xfId="9107"/>
    <cellStyle name="40% - Accent5 8 5 2 2" xfId="26764"/>
    <cellStyle name="40% - Accent5 8 5 2 2 2" xfId="50066"/>
    <cellStyle name="40% - Accent5 8 5 2 3" xfId="38470"/>
    <cellStyle name="40% - Accent5 8 5 3" xfId="15980"/>
    <cellStyle name="40% - Accent5 8 5 4" xfId="20992"/>
    <cellStyle name="40% - Accent5 8 5 4 2" xfId="44296"/>
    <cellStyle name="40% - Accent5 8 5 5" xfId="32700"/>
    <cellStyle name="40% - Accent5 8 6" xfId="6223"/>
    <cellStyle name="40% - Accent5 8 6 2" xfId="23880"/>
    <cellStyle name="40% - Accent5 8 6 2 2" xfId="47182"/>
    <cellStyle name="40% - Accent5 8 6 3" xfId="35586"/>
    <cellStyle name="40% - Accent5 8 7" xfId="15965"/>
    <cellStyle name="40% - Accent5 8 8" xfId="19058"/>
    <cellStyle name="40% - Accent5 8 8 2" xfId="42441"/>
    <cellStyle name="40% - Accent5 8 9" xfId="29816"/>
    <cellStyle name="40% - Accent5 9" xfId="633"/>
    <cellStyle name="40% - Accent5 9 2" xfId="1366"/>
    <cellStyle name="40% - Accent5 9 2 2" xfId="2759"/>
    <cellStyle name="40% - Accent5 9 2 2 2" xfId="5643"/>
    <cellStyle name="40% - Accent5 9 2 2 2 2" xfId="11413"/>
    <cellStyle name="40% - Accent5 9 2 2 2 2 2" xfId="29070"/>
    <cellStyle name="40% - Accent5 9 2 2 2 2 2 2" xfId="52372"/>
    <cellStyle name="40% - Accent5 9 2 2 2 2 3" xfId="40776"/>
    <cellStyle name="40% - Accent5 9 2 2 2 3" xfId="15984"/>
    <cellStyle name="40% - Accent5 9 2 2 2 4" xfId="23298"/>
    <cellStyle name="40% - Accent5 9 2 2 2 4 2" xfId="46602"/>
    <cellStyle name="40% - Accent5 9 2 2 2 5" xfId="35006"/>
    <cellStyle name="40% - Accent5 9 2 2 3" xfId="8529"/>
    <cellStyle name="40% - Accent5 9 2 2 3 2" xfId="26186"/>
    <cellStyle name="40% - Accent5 9 2 2 3 2 2" xfId="49488"/>
    <cellStyle name="40% - Accent5 9 2 2 3 3" xfId="37892"/>
    <cellStyle name="40% - Accent5 9 2 2 4" xfId="15983"/>
    <cellStyle name="40% - Accent5 9 2 2 5" xfId="20414"/>
    <cellStyle name="40% - Accent5 9 2 2 5 2" xfId="43718"/>
    <cellStyle name="40% - Accent5 9 2 2 6" xfId="32122"/>
    <cellStyle name="40% - Accent5 9 2 3" xfId="4250"/>
    <cellStyle name="40% - Accent5 9 2 3 2" xfId="10020"/>
    <cellStyle name="40% - Accent5 9 2 3 2 2" xfId="27677"/>
    <cellStyle name="40% - Accent5 9 2 3 2 2 2" xfId="50979"/>
    <cellStyle name="40% - Accent5 9 2 3 2 3" xfId="39383"/>
    <cellStyle name="40% - Accent5 9 2 3 3" xfId="15985"/>
    <cellStyle name="40% - Accent5 9 2 3 4" xfId="21905"/>
    <cellStyle name="40% - Accent5 9 2 3 4 2" xfId="45209"/>
    <cellStyle name="40% - Accent5 9 2 3 5" xfId="33613"/>
    <cellStyle name="40% - Accent5 9 2 4" xfId="7136"/>
    <cellStyle name="40% - Accent5 9 2 4 2" xfId="24793"/>
    <cellStyle name="40% - Accent5 9 2 4 2 2" xfId="48095"/>
    <cellStyle name="40% - Accent5 9 2 4 3" xfId="36499"/>
    <cellStyle name="40% - Accent5 9 2 5" xfId="15982"/>
    <cellStyle name="40% - Accent5 9 2 6" xfId="18145"/>
    <cellStyle name="40% - Accent5 9 2 6 2" xfId="41528"/>
    <cellStyle name="40% - Accent5 9 2 7" xfId="30729"/>
    <cellStyle name="40% - Accent5 9 3" xfId="2026"/>
    <cellStyle name="40% - Accent5 9 3 2" xfId="4910"/>
    <cellStyle name="40% - Accent5 9 3 2 2" xfId="10680"/>
    <cellStyle name="40% - Accent5 9 3 2 2 2" xfId="28337"/>
    <cellStyle name="40% - Accent5 9 3 2 2 2 2" xfId="51639"/>
    <cellStyle name="40% - Accent5 9 3 2 2 3" xfId="40043"/>
    <cellStyle name="40% - Accent5 9 3 2 3" xfId="15987"/>
    <cellStyle name="40% - Accent5 9 3 2 4" xfId="22565"/>
    <cellStyle name="40% - Accent5 9 3 2 4 2" xfId="45869"/>
    <cellStyle name="40% - Accent5 9 3 2 5" xfId="34273"/>
    <cellStyle name="40% - Accent5 9 3 3" xfId="7796"/>
    <cellStyle name="40% - Accent5 9 3 3 2" xfId="25453"/>
    <cellStyle name="40% - Accent5 9 3 3 2 2" xfId="48755"/>
    <cellStyle name="40% - Accent5 9 3 3 3" xfId="37159"/>
    <cellStyle name="40% - Accent5 9 3 4" xfId="15986"/>
    <cellStyle name="40% - Accent5 9 3 5" xfId="19681"/>
    <cellStyle name="40% - Accent5 9 3 5 2" xfId="42985"/>
    <cellStyle name="40% - Accent5 9 3 6" xfId="31389"/>
    <cellStyle name="40% - Accent5 9 4" xfId="3517"/>
    <cellStyle name="40% - Accent5 9 4 2" xfId="9287"/>
    <cellStyle name="40% - Accent5 9 4 2 2" xfId="26944"/>
    <cellStyle name="40% - Accent5 9 4 2 2 2" xfId="50246"/>
    <cellStyle name="40% - Accent5 9 4 2 3" xfId="38650"/>
    <cellStyle name="40% - Accent5 9 4 3" xfId="15988"/>
    <cellStyle name="40% - Accent5 9 4 4" xfId="21172"/>
    <cellStyle name="40% - Accent5 9 4 4 2" xfId="44476"/>
    <cellStyle name="40% - Accent5 9 4 5" xfId="32880"/>
    <cellStyle name="40% - Accent5 9 5" xfId="6403"/>
    <cellStyle name="40% - Accent5 9 5 2" xfId="24060"/>
    <cellStyle name="40% - Accent5 9 5 2 2" xfId="47362"/>
    <cellStyle name="40% - Accent5 9 5 3" xfId="35766"/>
    <cellStyle name="40% - Accent5 9 6" xfId="15981"/>
    <cellStyle name="40% - Accent5 9 7" xfId="18878"/>
    <cellStyle name="40% - Accent5 9 7 2" xfId="42261"/>
    <cellStyle name="40% - Accent5 9 8" xfId="29996"/>
    <cellStyle name="40% - Accent6" xfId="41" builtinId="51" customBuiltin="1"/>
    <cellStyle name="40% - Accent6 10" xfId="748"/>
    <cellStyle name="40% - Accent6 10 2" xfId="2141"/>
    <cellStyle name="40% - Accent6 10 2 2" xfId="5025"/>
    <cellStyle name="40% - Accent6 10 2 2 2" xfId="10795"/>
    <cellStyle name="40% - Accent6 10 2 2 2 2" xfId="28452"/>
    <cellStyle name="40% - Accent6 10 2 2 2 2 2" xfId="51754"/>
    <cellStyle name="40% - Accent6 10 2 2 2 3" xfId="40158"/>
    <cellStyle name="40% - Accent6 10 2 2 3" xfId="15992"/>
    <cellStyle name="40% - Accent6 10 2 2 4" xfId="22680"/>
    <cellStyle name="40% - Accent6 10 2 2 4 2" xfId="45984"/>
    <cellStyle name="40% - Accent6 10 2 2 5" xfId="34388"/>
    <cellStyle name="40% - Accent6 10 2 3" xfId="7911"/>
    <cellStyle name="40% - Accent6 10 2 3 2" xfId="25568"/>
    <cellStyle name="40% - Accent6 10 2 3 2 2" xfId="48870"/>
    <cellStyle name="40% - Accent6 10 2 3 3" xfId="37274"/>
    <cellStyle name="40% - Accent6 10 2 4" xfId="15991"/>
    <cellStyle name="40% - Accent6 10 2 5" xfId="19796"/>
    <cellStyle name="40% - Accent6 10 2 5 2" xfId="43100"/>
    <cellStyle name="40% - Accent6 10 2 6" xfId="31504"/>
    <cellStyle name="40% - Accent6 10 3" xfId="3632"/>
    <cellStyle name="40% - Accent6 10 3 2" xfId="9402"/>
    <cellStyle name="40% - Accent6 10 3 2 2" xfId="27059"/>
    <cellStyle name="40% - Accent6 10 3 2 2 2" xfId="50361"/>
    <cellStyle name="40% - Accent6 10 3 2 3" xfId="38765"/>
    <cellStyle name="40% - Accent6 10 3 3" xfId="15993"/>
    <cellStyle name="40% - Accent6 10 3 4" xfId="21287"/>
    <cellStyle name="40% - Accent6 10 3 4 2" xfId="44591"/>
    <cellStyle name="40% - Accent6 10 3 5" xfId="32995"/>
    <cellStyle name="40% - Accent6 10 4" xfId="6518"/>
    <cellStyle name="40% - Accent6 10 4 2" xfId="24175"/>
    <cellStyle name="40% - Accent6 10 4 2 2" xfId="47477"/>
    <cellStyle name="40% - Accent6 10 4 3" xfId="35881"/>
    <cellStyle name="40% - Accent6 10 5" xfId="15990"/>
    <cellStyle name="40% - Accent6 10 6" xfId="18763"/>
    <cellStyle name="40% - Accent6 10 6 2" xfId="42146"/>
    <cellStyle name="40% - Accent6 10 7" xfId="30111"/>
    <cellStyle name="40% - Accent6 11" xfId="1483"/>
    <cellStyle name="40% - Accent6 11 2" xfId="2876"/>
    <cellStyle name="40% - Accent6 11 2 2" xfId="5760"/>
    <cellStyle name="40% - Accent6 11 2 2 2" xfId="11530"/>
    <cellStyle name="40% - Accent6 11 2 2 2 2" xfId="29187"/>
    <cellStyle name="40% - Accent6 11 2 2 2 2 2" xfId="52489"/>
    <cellStyle name="40% - Accent6 11 2 2 2 3" xfId="40893"/>
    <cellStyle name="40% - Accent6 11 2 2 3" xfId="15996"/>
    <cellStyle name="40% - Accent6 11 2 2 4" xfId="23415"/>
    <cellStyle name="40% - Accent6 11 2 2 4 2" xfId="46719"/>
    <cellStyle name="40% - Accent6 11 2 2 5" xfId="35123"/>
    <cellStyle name="40% - Accent6 11 2 3" xfId="8646"/>
    <cellStyle name="40% - Accent6 11 2 3 2" xfId="26303"/>
    <cellStyle name="40% - Accent6 11 2 3 2 2" xfId="49605"/>
    <cellStyle name="40% - Accent6 11 2 3 3" xfId="38009"/>
    <cellStyle name="40% - Accent6 11 2 4" xfId="15995"/>
    <cellStyle name="40% - Accent6 11 2 5" xfId="20531"/>
    <cellStyle name="40% - Accent6 11 2 5 2" xfId="43835"/>
    <cellStyle name="40% - Accent6 11 2 6" xfId="32239"/>
    <cellStyle name="40% - Accent6 11 3" xfId="4367"/>
    <cellStyle name="40% - Accent6 11 3 2" xfId="10137"/>
    <cellStyle name="40% - Accent6 11 3 2 2" xfId="27794"/>
    <cellStyle name="40% - Accent6 11 3 2 2 2" xfId="51096"/>
    <cellStyle name="40% - Accent6 11 3 2 3" xfId="39500"/>
    <cellStyle name="40% - Accent6 11 3 3" xfId="15997"/>
    <cellStyle name="40% - Accent6 11 3 4" xfId="22022"/>
    <cellStyle name="40% - Accent6 11 3 4 2" xfId="45326"/>
    <cellStyle name="40% - Accent6 11 3 5" xfId="33730"/>
    <cellStyle name="40% - Accent6 11 4" xfId="7253"/>
    <cellStyle name="40% - Accent6 11 4 2" xfId="24910"/>
    <cellStyle name="40% - Accent6 11 4 2 2" xfId="48212"/>
    <cellStyle name="40% - Accent6 11 4 3" xfId="36616"/>
    <cellStyle name="40% - Accent6 11 5" xfId="15994"/>
    <cellStyle name="40% - Accent6 11 6" xfId="18028"/>
    <cellStyle name="40% - Accent6 11 6 2" xfId="41411"/>
    <cellStyle name="40% - Accent6 11 7" xfId="30846"/>
    <cellStyle name="40% - Accent6 12" xfId="2890"/>
    <cellStyle name="40% - Accent6 12 2" xfId="5774"/>
    <cellStyle name="40% - Accent6 12 2 2" xfId="11544"/>
    <cellStyle name="40% - Accent6 12 2 2 2" xfId="29201"/>
    <cellStyle name="40% - Accent6 12 2 2 2 2" xfId="52503"/>
    <cellStyle name="40% - Accent6 12 2 2 3" xfId="40907"/>
    <cellStyle name="40% - Accent6 12 2 3" xfId="15999"/>
    <cellStyle name="40% - Accent6 12 2 4" xfId="23429"/>
    <cellStyle name="40% - Accent6 12 2 4 2" xfId="46733"/>
    <cellStyle name="40% - Accent6 12 2 5" xfId="35137"/>
    <cellStyle name="40% - Accent6 12 3" xfId="8660"/>
    <cellStyle name="40% - Accent6 12 3 2" xfId="26317"/>
    <cellStyle name="40% - Accent6 12 3 2 2" xfId="49619"/>
    <cellStyle name="40% - Accent6 12 3 3" xfId="38023"/>
    <cellStyle name="40% - Accent6 12 4" xfId="15998"/>
    <cellStyle name="40% - Accent6 12 5" xfId="20545"/>
    <cellStyle name="40% - Accent6 12 5 2" xfId="43849"/>
    <cellStyle name="40% - Accent6 12 6" xfId="32253"/>
    <cellStyle name="40% - Accent6 13" xfId="2904"/>
    <cellStyle name="40% - Accent6 13 2" xfId="5788"/>
    <cellStyle name="40% - Accent6 13 2 2" xfId="11558"/>
    <cellStyle name="40% - Accent6 13 2 2 2" xfId="29215"/>
    <cellStyle name="40% - Accent6 13 2 2 2 2" xfId="52517"/>
    <cellStyle name="40% - Accent6 13 2 2 3" xfId="40921"/>
    <cellStyle name="40% - Accent6 13 2 3" xfId="16001"/>
    <cellStyle name="40% - Accent6 13 2 4" xfId="23443"/>
    <cellStyle name="40% - Accent6 13 2 4 2" xfId="46747"/>
    <cellStyle name="40% - Accent6 13 2 5" xfId="35151"/>
    <cellStyle name="40% - Accent6 13 3" xfId="8674"/>
    <cellStyle name="40% - Accent6 13 3 2" xfId="26331"/>
    <cellStyle name="40% - Accent6 13 3 2 2" xfId="49633"/>
    <cellStyle name="40% - Accent6 13 3 3" xfId="38037"/>
    <cellStyle name="40% - Accent6 13 4" xfId="16000"/>
    <cellStyle name="40% - Accent6 13 5" xfId="20559"/>
    <cellStyle name="40% - Accent6 13 5 2" xfId="43863"/>
    <cellStyle name="40% - Accent6 13 6" xfId="32267"/>
    <cellStyle name="40% - Accent6 14" xfId="2918"/>
    <cellStyle name="40% - Accent6 14 2" xfId="5802"/>
    <cellStyle name="40% - Accent6 14 2 2" xfId="11572"/>
    <cellStyle name="40% - Accent6 14 2 2 2" xfId="29229"/>
    <cellStyle name="40% - Accent6 14 2 2 2 2" xfId="52531"/>
    <cellStyle name="40% - Accent6 14 2 2 3" xfId="40935"/>
    <cellStyle name="40% - Accent6 14 2 3" xfId="16003"/>
    <cellStyle name="40% - Accent6 14 2 4" xfId="23457"/>
    <cellStyle name="40% - Accent6 14 2 4 2" xfId="46761"/>
    <cellStyle name="40% - Accent6 14 2 5" xfId="35165"/>
    <cellStyle name="40% - Accent6 14 3" xfId="8688"/>
    <cellStyle name="40% - Accent6 14 3 2" xfId="26345"/>
    <cellStyle name="40% - Accent6 14 3 2 2" xfId="49647"/>
    <cellStyle name="40% - Accent6 14 3 3" xfId="38051"/>
    <cellStyle name="40% - Accent6 14 4" xfId="16002"/>
    <cellStyle name="40% - Accent6 14 5" xfId="20573"/>
    <cellStyle name="40% - Accent6 14 5 2" xfId="43877"/>
    <cellStyle name="40% - Accent6 14 6" xfId="32281"/>
    <cellStyle name="40% - Accent6 15" xfId="2932"/>
    <cellStyle name="40% - Accent6 15 2" xfId="5816"/>
    <cellStyle name="40% - Accent6 15 2 2" xfId="11586"/>
    <cellStyle name="40% - Accent6 15 2 2 2" xfId="29243"/>
    <cellStyle name="40% - Accent6 15 2 2 2 2" xfId="52545"/>
    <cellStyle name="40% - Accent6 15 2 2 3" xfId="40949"/>
    <cellStyle name="40% - Accent6 15 2 3" xfId="16005"/>
    <cellStyle name="40% - Accent6 15 2 4" xfId="23471"/>
    <cellStyle name="40% - Accent6 15 2 4 2" xfId="46775"/>
    <cellStyle name="40% - Accent6 15 2 5" xfId="35179"/>
    <cellStyle name="40% - Accent6 15 3" xfId="8702"/>
    <cellStyle name="40% - Accent6 15 3 2" xfId="26359"/>
    <cellStyle name="40% - Accent6 15 3 2 2" xfId="49661"/>
    <cellStyle name="40% - Accent6 15 3 3" xfId="38065"/>
    <cellStyle name="40% - Accent6 15 4" xfId="16004"/>
    <cellStyle name="40% - Accent6 15 5" xfId="20587"/>
    <cellStyle name="40% - Accent6 15 5 2" xfId="43891"/>
    <cellStyle name="40% - Accent6 15 6" xfId="32295"/>
    <cellStyle name="40% - Accent6 16" xfId="1495"/>
    <cellStyle name="40% - Accent6 16 2" xfId="4379"/>
    <cellStyle name="40% - Accent6 16 2 2" xfId="10149"/>
    <cellStyle name="40% - Accent6 16 2 2 2" xfId="27806"/>
    <cellStyle name="40% - Accent6 16 2 2 2 2" xfId="51108"/>
    <cellStyle name="40% - Accent6 16 2 2 3" xfId="39512"/>
    <cellStyle name="40% - Accent6 16 2 3" xfId="16007"/>
    <cellStyle name="40% - Accent6 16 2 4" xfId="22034"/>
    <cellStyle name="40% - Accent6 16 2 4 2" xfId="45338"/>
    <cellStyle name="40% - Accent6 16 2 5" xfId="33742"/>
    <cellStyle name="40% - Accent6 16 3" xfId="7265"/>
    <cellStyle name="40% - Accent6 16 3 2" xfId="24922"/>
    <cellStyle name="40% - Accent6 16 3 2 2" xfId="48224"/>
    <cellStyle name="40% - Accent6 16 3 3" xfId="36628"/>
    <cellStyle name="40% - Accent6 16 4" xfId="16006"/>
    <cellStyle name="40% - Accent6 16 5" xfId="18016"/>
    <cellStyle name="40% - Accent6 16 5 2" xfId="41399"/>
    <cellStyle name="40% - Accent6 16 6" xfId="30858"/>
    <cellStyle name="40% - Accent6 17" xfId="2946"/>
    <cellStyle name="40% - Accent6 17 2" xfId="5830"/>
    <cellStyle name="40% - Accent6 17 2 2" xfId="11600"/>
    <cellStyle name="40% - Accent6 17 2 2 2" xfId="29257"/>
    <cellStyle name="40% - Accent6 17 2 2 2 2" xfId="52559"/>
    <cellStyle name="40% - Accent6 17 2 2 3" xfId="40963"/>
    <cellStyle name="40% - Accent6 17 2 3" xfId="16009"/>
    <cellStyle name="40% - Accent6 17 2 4" xfId="23485"/>
    <cellStyle name="40% - Accent6 17 2 4 2" xfId="46789"/>
    <cellStyle name="40% - Accent6 17 2 5" xfId="35193"/>
    <cellStyle name="40% - Accent6 17 3" xfId="8716"/>
    <cellStyle name="40% - Accent6 17 3 2" xfId="26373"/>
    <cellStyle name="40% - Accent6 17 3 2 2" xfId="49675"/>
    <cellStyle name="40% - Accent6 17 3 3" xfId="38079"/>
    <cellStyle name="40% - Accent6 17 4" xfId="16008"/>
    <cellStyle name="40% - Accent6 17 5" xfId="20601"/>
    <cellStyle name="40% - Accent6 17 5 2" xfId="43905"/>
    <cellStyle name="40% - Accent6 17 6" xfId="32309"/>
    <cellStyle name="40% - Accent6 18" xfId="2960"/>
    <cellStyle name="40% - Accent6 18 2" xfId="5844"/>
    <cellStyle name="40% - Accent6 18 2 2" xfId="11614"/>
    <cellStyle name="40% - Accent6 18 2 2 2" xfId="29271"/>
    <cellStyle name="40% - Accent6 18 2 2 2 2" xfId="52573"/>
    <cellStyle name="40% - Accent6 18 2 2 3" xfId="40977"/>
    <cellStyle name="40% - Accent6 18 2 3" xfId="16011"/>
    <cellStyle name="40% - Accent6 18 2 4" xfId="23499"/>
    <cellStyle name="40% - Accent6 18 2 4 2" xfId="46803"/>
    <cellStyle name="40% - Accent6 18 2 5" xfId="35207"/>
    <cellStyle name="40% - Accent6 18 3" xfId="8730"/>
    <cellStyle name="40% - Accent6 18 3 2" xfId="26387"/>
    <cellStyle name="40% - Accent6 18 3 2 2" xfId="49689"/>
    <cellStyle name="40% - Accent6 18 3 3" xfId="38093"/>
    <cellStyle name="40% - Accent6 18 4" xfId="16010"/>
    <cellStyle name="40% - Accent6 18 5" xfId="20615"/>
    <cellStyle name="40% - Accent6 18 5 2" xfId="43919"/>
    <cellStyle name="40% - Accent6 18 6" xfId="32323"/>
    <cellStyle name="40% - Accent6 19" xfId="2974"/>
    <cellStyle name="40% - Accent6 19 2" xfId="5858"/>
    <cellStyle name="40% - Accent6 19 2 2" xfId="11628"/>
    <cellStyle name="40% - Accent6 19 2 2 2" xfId="29285"/>
    <cellStyle name="40% - Accent6 19 2 2 2 2" xfId="52587"/>
    <cellStyle name="40% - Accent6 19 2 2 3" xfId="40991"/>
    <cellStyle name="40% - Accent6 19 2 3" xfId="16013"/>
    <cellStyle name="40% - Accent6 19 2 4" xfId="23513"/>
    <cellStyle name="40% - Accent6 19 2 4 2" xfId="46817"/>
    <cellStyle name="40% - Accent6 19 2 5" xfId="35221"/>
    <cellStyle name="40% - Accent6 19 3" xfId="8744"/>
    <cellStyle name="40% - Accent6 19 3 2" xfId="26401"/>
    <cellStyle name="40% - Accent6 19 3 2 2" xfId="49703"/>
    <cellStyle name="40% - Accent6 19 3 3" xfId="38107"/>
    <cellStyle name="40% - Accent6 19 4" xfId="16012"/>
    <cellStyle name="40% - Accent6 19 5" xfId="20629"/>
    <cellStyle name="40% - Accent6 19 5 2" xfId="43933"/>
    <cellStyle name="40% - Accent6 19 6" xfId="32337"/>
    <cellStyle name="40% - Accent6 2" xfId="74"/>
    <cellStyle name="40% - Accent6 2 10" xfId="3002"/>
    <cellStyle name="40% - Accent6 2 10 2" xfId="8772"/>
    <cellStyle name="40% - Accent6 2 10 2 2" xfId="26429"/>
    <cellStyle name="40% - Accent6 2 10 2 2 2" xfId="49731"/>
    <cellStyle name="40% - Accent6 2 10 2 3" xfId="38135"/>
    <cellStyle name="40% - Accent6 2 10 3" xfId="16015"/>
    <cellStyle name="40% - Accent6 2 10 4" xfId="20657"/>
    <cellStyle name="40% - Accent6 2 10 4 2" xfId="43961"/>
    <cellStyle name="40% - Accent6 2 10 5" xfId="32365"/>
    <cellStyle name="40% - Accent6 2 11" xfId="5888"/>
    <cellStyle name="40% - Accent6 2 11 2" xfId="23545"/>
    <cellStyle name="40% - Accent6 2 11 2 2" xfId="46847"/>
    <cellStyle name="40% - Accent6 2 11 3" xfId="35251"/>
    <cellStyle name="40% - Accent6 2 12" xfId="16014"/>
    <cellStyle name="40% - Accent6 2 13" xfId="19437"/>
    <cellStyle name="40% - Accent6 2 13 2" xfId="42776"/>
    <cellStyle name="40% - Accent6 2 14" xfId="29481"/>
    <cellStyle name="40% - Accent6 2 2" xfId="352"/>
    <cellStyle name="40% - Accent6 2 2 10" xfId="19159"/>
    <cellStyle name="40% - Accent6 2 2 10 2" xfId="42516"/>
    <cellStyle name="40% - Accent6 2 2 11" xfId="29741"/>
    <cellStyle name="40% - Accent6 2 2 2" xfId="353"/>
    <cellStyle name="40% - Accent6 2 2 2 2" xfId="585"/>
    <cellStyle name="40% - Accent6 2 2 2 2 2" xfId="1318"/>
    <cellStyle name="40% - Accent6 2 2 2 2 2 2" xfId="2711"/>
    <cellStyle name="40% - Accent6 2 2 2 2 2 2 2" xfId="5595"/>
    <cellStyle name="40% - Accent6 2 2 2 2 2 2 2 2" xfId="11365"/>
    <cellStyle name="40% - Accent6 2 2 2 2 2 2 2 2 2" xfId="29022"/>
    <cellStyle name="40% - Accent6 2 2 2 2 2 2 2 2 2 2" xfId="52324"/>
    <cellStyle name="40% - Accent6 2 2 2 2 2 2 2 2 3" xfId="40728"/>
    <cellStyle name="40% - Accent6 2 2 2 2 2 2 2 3" xfId="16021"/>
    <cellStyle name="40% - Accent6 2 2 2 2 2 2 2 4" xfId="23250"/>
    <cellStyle name="40% - Accent6 2 2 2 2 2 2 2 4 2" xfId="46554"/>
    <cellStyle name="40% - Accent6 2 2 2 2 2 2 2 5" xfId="34958"/>
    <cellStyle name="40% - Accent6 2 2 2 2 2 2 3" xfId="8481"/>
    <cellStyle name="40% - Accent6 2 2 2 2 2 2 3 2" xfId="26138"/>
    <cellStyle name="40% - Accent6 2 2 2 2 2 2 3 2 2" xfId="49440"/>
    <cellStyle name="40% - Accent6 2 2 2 2 2 2 3 3" xfId="37844"/>
    <cellStyle name="40% - Accent6 2 2 2 2 2 2 4" xfId="16020"/>
    <cellStyle name="40% - Accent6 2 2 2 2 2 2 5" xfId="20366"/>
    <cellStyle name="40% - Accent6 2 2 2 2 2 2 5 2" xfId="43670"/>
    <cellStyle name="40% - Accent6 2 2 2 2 2 2 6" xfId="32074"/>
    <cellStyle name="40% - Accent6 2 2 2 2 2 3" xfId="4202"/>
    <cellStyle name="40% - Accent6 2 2 2 2 2 3 2" xfId="9972"/>
    <cellStyle name="40% - Accent6 2 2 2 2 2 3 2 2" xfId="27629"/>
    <cellStyle name="40% - Accent6 2 2 2 2 2 3 2 2 2" xfId="50931"/>
    <cellStyle name="40% - Accent6 2 2 2 2 2 3 2 3" xfId="39335"/>
    <cellStyle name="40% - Accent6 2 2 2 2 2 3 3" xfId="16022"/>
    <cellStyle name="40% - Accent6 2 2 2 2 2 3 4" xfId="21857"/>
    <cellStyle name="40% - Accent6 2 2 2 2 2 3 4 2" xfId="45161"/>
    <cellStyle name="40% - Accent6 2 2 2 2 2 3 5" xfId="33565"/>
    <cellStyle name="40% - Accent6 2 2 2 2 2 4" xfId="7088"/>
    <cellStyle name="40% - Accent6 2 2 2 2 2 4 2" xfId="24745"/>
    <cellStyle name="40% - Accent6 2 2 2 2 2 4 2 2" xfId="48047"/>
    <cellStyle name="40% - Accent6 2 2 2 2 2 4 3" xfId="36451"/>
    <cellStyle name="40% - Accent6 2 2 2 2 2 5" xfId="16019"/>
    <cellStyle name="40% - Accent6 2 2 2 2 2 6" xfId="18193"/>
    <cellStyle name="40% - Accent6 2 2 2 2 2 6 2" xfId="41576"/>
    <cellStyle name="40% - Accent6 2 2 2 2 2 7" xfId="30681"/>
    <cellStyle name="40% - Accent6 2 2 2 2 3" xfId="1978"/>
    <cellStyle name="40% - Accent6 2 2 2 2 3 2" xfId="4862"/>
    <cellStyle name="40% - Accent6 2 2 2 2 3 2 2" xfId="10632"/>
    <cellStyle name="40% - Accent6 2 2 2 2 3 2 2 2" xfId="28289"/>
    <cellStyle name="40% - Accent6 2 2 2 2 3 2 2 2 2" xfId="51591"/>
    <cellStyle name="40% - Accent6 2 2 2 2 3 2 2 3" xfId="39995"/>
    <cellStyle name="40% - Accent6 2 2 2 2 3 2 3" xfId="16024"/>
    <cellStyle name="40% - Accent6 2 2 2 2 3 2 4" xfId="22517"/>
    <cellStyle name="40% - Accent6 2 2 2 2 3 2 4 2" xfId="45821"/>
    <cellStyle name="40% - Accent6 2 2 2 2 3 2 5" xfId="34225"/>
    <cellStyle name="40% - Accent6 2 2 2 2 3 3" xfId="7748"/>
    <cellStyle name="40% - Accent6 2 2 2 2 3 3 2" xfId="25405"/>
    <cellStyle name="40% - Accent6 2 2 2 2 3 3 2 2" xfId="48707"/>
    <cellStyle name="40% - Accent6 2 2 2 2 3 3 3" xfId="37111"/>
    <cellStyle name="40% - Accent6 2 2 2 2 3 4" xfId="16023"/>
    <cellStyle name="40% - Accent6 2 2 2 2 3 5" xfId="19633"/>
    <cellStyle name="40% - Accent6 2 2 2 2 3 5 2" xfId="42937"/>
    <cellStyle name="40% - Accent6 2 2 2 2 3 6" xfId="31341"/>
    <cellStyle name="40% - Accent6 2 2 2 2 4" xfId="3469"/>
    <cellStyle name="40% - Accent6 2 2 2 2 4 2" xfId="9239"/>
    <cellStyle name="40% - Accent6 2 2 2 2 4 2 2" xfId="26896"/>
    <cellStyle name="40% - Accent6 2 2 2 2 4 2 2 2" xfId="50198"/>
    <cellStyle name="40% - Accent6 2 2 2 2 4 2 3" xfId="38602"/>
    <cellStyle name="40% - Accent6 2 2 2 2 4 3" xfId="16025"/>
    <cellStyle name="40% - Accent6 2 2 2 2 4 4" xfId="21124"/>
    <cellStyle name="40% - Accent6 2 2 2 2 4 4 2" xfId="44428"/>
    <cellStyle name="40% - Accent6 2 2 2 2 4 5" xfId="32832"/>
    <cellStyle name="40% - Accent6 2 2 2 2 5" xfId="6355"/>
    <cellStyle name="40% - Accent6 2 2 2 2 5 2" xfId="24012"/>
    <cellStyle name="40% - Accent6 2 2 2 2 5 2 2" xfId="47314"/>
    <cellStyle name="40% - Accent6 2 2 2 2 5 3" xfId="35718"/>
    <cellStyle name="40% - Accent6 2 2 2 2 6" xfId="16018"/>
    <cellStyle name="40% - Accent6 2 2 2 2 7" xfId="18926"/>
    <cellStyle name="40% - Accent6 2 2 2 2 7 2" xfId="42309"/>
    <cellStyle name="40% - Accent6 2 2 2 2 8" xfId="29948"/>
    <cellStyle name="40% - Accent6 2 2 2 3" xfId="1126"/>
    <cellStyle name="40% - Accent6 2 2 2 3 2" xfId="2519"/>
    <cellStyle name="40% - Accent6 2 2 2 3 2 2" xfId="5403"/>
    <cellStyle name="40% - Accent6 2 2 2 3 2 2 2" xfId="11173"/>
    <cellStyle name="40% - Accent6 2 2 2 3 2 2 2 2" xfId="28830"/>
    <cellStyle name="40% - Accent6 2 2 2 3 2 2 2 2 2" xfId="52132"/>
    <cellStyle name="40% - Accent6 2 2 2 3 2 2 2 3" xfId="40536"/>
    <cellStyle name="40% - Accent6 2 2 2 3 2 2 3" xfId="16028"/>
    <cellStyle name="40% - Accent6 2 2 2 3 2 2 4" xfId="23058"/>
    <cellStyle name="40% - Accent6 2 2 2 3 2 2 4 2" xfId="46362"/>
    <cellStyle name="40% - Accent6 2 2 2 3 2 2 5" xfId="34766"/>
    <cellStyle name="40% - Accent6 2 2 2 3 2 3" xfId="8289"/>
    <cellStyle name="40% - Accent6 2 2 2 3 2 3 2" xfId="25946"/>
    <cellStyle name="40% - Accent6 2 2 2 3 2 3 2 2" xfId="49248"/>
    <cellStyle name="40% - Accent6 2 2 2 3 2 3 3" xfId="37652"/>
    <cellStyle name="40% - Accent6 2 2 2 3 2 4" xfId="16027"/>
    <cellStyle name="40% - Accent6 2 2 2 3 2 5" xfId="20174"/>
    <cellStyle name="40% - Accent6 2 2 2 3 2 5 2" xfId="43478"/>
    <cellStyle name="40% - Accent6 2 2 2 3 2 6" xfId="31882"/>
    <cellStyle name="40% - Accent6 2 2 2 3 3" xfId="4010"/>
    <cellStyle name="40% - Accent6 2 2 2 3 3 2" xfId="9780"/>
    <cellStyle name="40% - Accent6 2 2 2 3 3 2 2" xfId="27437"/>
    <cellStyle name="40% - Accent6 2 2 2 3 3 2 2 2" xfId="50739"/>
    <cellStyle name="40% - Accent6 2 2 2 3 3 2 3" xfId="39143"/>
    <cellStyle name="40% - Accent6 2 2 2 3 3 3" xfId="16029"/>
    <cellStyle name="40% - Accent6 2 2 2 3 3 4" xfId="21665"/>
    <cellStyle name="40% - Accent6 2 2 2 3 3 4 2" xfId="44969"/>
    <cellStyle name="40% - Accent6 2 2 2 3 3 5" xfId="33373"/>
    <cellStyle name="40% - Accent6 2 2 2 3 4" xfId="6896"/>
    <cellStyle name="40% - Accent6 2 2 2 3 4 2" xfId="24553"/>
    <cellStyle name="40% - Accent6 2 2 2 3 4 2 2" xfId="47855"/>
    <cellStyle name="40% - Accent6 2 2 2 3 4 3" xfId="36259"/>
    <cellStyle name="40% - Accent6 2 2 2 3 5" xfId="16026"/>
    <cellStyle name="40% - Accent6 2 2 2 3 6" xfId="18385"/>
    <cellStyle name="40% - Accent6 2 2 2 3 6 2" xfId="41768"/>
    <cellStyle name="40% - Accent6 2 2 2 3 7" xfId="30489"/>
    <cellStyle name="40% - Accent6 2 2 2 4" xfId="1772"/>
    <cellStyle name="40% - Accent6 2 2 2 4 2" xfId="4656"/>
    <cellStyle name="40% - Accent6 2 2 2 4 2 2" xfId="10426"/>
    <cellStyle name="40% - Accent6 2 2 2 4 2 2 2" xfId="28083"/>
    <cellStyle name="40% - Accent6 2 2 2 4 2 2 2 2" xfId="51385"/>
    <cellStyle name="40% - Accent6 2 2 2 4 2 2 3" xfId="39789"/>
    <cellStyle name="40% - Accent6 2 2 2 4 2 3" xfId="16031"/>
    <cellStyle name="40% - Accent6 2 2 2 4 2 4" xfId="22311"/>
    <cellStyle name="40% - Accent6 2 2 2 4 2 4 2" xfId="45615"/>
    <cellStyle name="40% - Accent6 2 2 2 4 2 5" xfId="34019"/>
    <cellStyle name="40% - Accent6 2 2 2 4 3" xfId="7542"/>
    <cellStyle name="40% - Accent6 2 2 2 4 3 2" xfId="25199"/>
    <cellStyle name="40% - Accent6 2 2 2 4 3 2 2" xfId="48501"/>
    <cellStyle name="40% - Accent6 2 2 2 4 3 3" xfId="36905"/>
    <cellStyle name="40% - Accent6 2 2 2 4 4" xfId="16030"/>
    <cellStyle name="40% - Accent6 2 2 2 4 5" xfId="17739"/>
    <cellStyle name="40% - Accent6 2 2 2 4 5 2" xfId="41122"/>
    <cellStyle name="40% - Accent6 2 2 2 4 6" xfId="31135"/>
    <cellStyle name="40% - Accent6 2 2 2 5" xfId="3263"/>
    <cellStyle name="40% - Accent6 2 2 2 5 2" xfId="9033"/>
    <cellStyle name="40% - Accent6 2 2 2 5 2 2" xfId="26690"/>
    <cellStyle name="40% - Accent6 2 2 2 5 2 2 2" xfId="49992"/>
    <cellStyle name="40% - Accent6 2 2 2 5 2 3" xfId="38396"/>
    <cellStyle name="40% - Accent6 2 2 2 5 3" xfId="16032"/>
    <cellStyle name="40% - Accent6 2 2 2 5 4" xfId="20918"/>
    <cellStyle name="40% - Accent6 2 2 2 5 4 2" xfId="44222"/>
    <cellStyle name="40% - Accent6 2 2 2 5 5" xfId="32626"/>
    <cellStyle name="40% - Accent6 2 2 2 6" xfId="6149"/>
    <cellStyle name="40% - Accent6 2 2 2 6 2" xfId="23806"/>
    <cellStyle name="40% - Accent6 2 2 2 6 2 2" xfId="47108"/>
    <cellStyle name="40% - Accent6 2 2 2 6 3" xfId="35512"/>
    <cellStyle name="40% - Accent6 2 2 2 7" xfId="16017"/>
    <cellStyle name="40% - Accent6 2 2 2 8" xfId="19158"/>
    <cellStyle name="40% - Accent6 2 2 2 8 2" xfId="42515"/>
    <cellStyle name="40% - Accent6 2 2 2 9" xfId="29742"/>
    <cellStyle name="40% - Accent6 2 2 3" xfId="354"/>
    <cellStyle name="40% - Accent6 2 2 3 2" xfId="1127"/>
    <cellStyle name="40% - Accent6 2 2 3 2 2" xfId="2520"/>
    <cellStyle name="40% - Accent6 2 2 3 2 2 2" xfId="5404"/>
    <cellStyle name="40% - Accent6 2 2 3 2 2 2 2" xfId="11174"/>
    <cellStyle name="40% - Accent6 2 2 3 2 2 2 2 2" xfId="28831"/>
    <cellStyle name="40% - Accent6 2 2 3 2 2 2 2 2 2" xfId="52133"/>
    <cellStyle name="40% - Accent6 2 2 3 2 2 2 2 3" xfId="40537"/>
    <cellStyle name="40% - Accent6 2 2 3 2 2 2 3" xfId="16036"/>
    <cellStyle name="40% - Accent6 2 2 3 2 2 2 4" xfId="23059"/>
    <cellStyle name="40% - Accent6 2 2 3 2 2 2 4 2" xfId="46363"/>
    <cellStyle name="40% - Accent6 2 2 3 2 2 2 5" xfId="34767"/>
    <cellStyle name="40% - Accent6 2 2 3 2 2 3" xfId="8290"/>
    <cellStyle name="40% - Accent6 2 2 3 2 2 3 2" xfId="25947"/>
    <cellStyle name="40% - Accent6 2 2 3 2 2 3 2 2" xfId="49249"/>
    <cellStyle name="40% - Accent6 2 2 3 2 2 3 3" xfId="37653"/>
    <cellStyle name="40% - Accent6 2 2 3 2 2 4" xfId="16035"/>
    <cellStyle name="40% - Accent6 2 2 3 2 2 5" xfId="20175"/>
    <cellStyle name="40% - Accent6 2 2 3 2 2 5 2" xfId="43479"/>
    <cellStyle name="40% - Accent6 2 2 3 2 2 6" xfId="31883"/>
    <cellStyle name="40% - Accent6 2 2 3 2 3" xfId="4011"/>
    <cellStyle name="40% - Accent6 2 2 3 2 3 2" xfId="9781"/>
    <cellStyle name="40% - Accent6 2 2 3 2 3 2 2" xfId="27438"/>
    <cellStyle name="40% - Accent6 2 2 3 2 3 2 2 2" xfId="50740"/>
    <cellStyle name="40% - Accent6 2 2 3 2 3 2 3" xfId="39144"/>
    <cellStyle name="40% - Accent6 2 2 3 2 3 3" xfId="16037"/>
    <cellStyle name="40% - Accent6 2 2 3 2 3 4" xfId="21666"/>
    <cellStyle name="40% - Accent6 2 2 3 2 3 4 2" xfId="44970"/>
    <cellStyle name="40% - Accent6 2 2 3 2 3 5" xfId="33374"/>
    <cellStyle name="40% - Accent6 2 2 3 2 4" xfId="6897"/>
    <cellStyle name="40% - Accent6 2 2 3 2 4 2" xfId="24554"/>
    <cellStyle name="40% - Accent6 2 2 3 2 4 2 2" xfId="47856"/>
    <cellStyle name="40% - Accent6 2 2 3 2 4 3" xfId="36260"/>
    <cellStyle name="40% - Accent6 2 2 3 2 5" xfId="16034"/>
    <cellStyle name="40% - Accent6 2 2 3 2 6" xfId="18384"/>
    <cellStyle name="40% - Accent6 2 2 3 2 6 2" xfId="41767"/>
    <cellStyle name="40% - Accent6 2 2 3 2 7" xfId="30490"/>
    <cellStyle name="40% - Accent6 2 2 3 3" xfId="1773"/>
    <cellStyle name="40% - Accent6 2 2 3 3 2" xfId="4657"/>
    <cellStyle name="40% - Accent6 2 2 3 3 2 2" xfId="10427"/>
    <cellStyle name="40% - Accent6 2 2 3 3 2 2 2" xfId="28084"/>
    <cellStyle name="40% - Accent6 2 2 3 3 2 2 2 2" xfId="51386"/>
    <cellStyle name="40% - Accent6 2 2 3 3 2 2 3" xfId="39790"/>
    <cellStyle name="40% - Accent6 2 2 3 3 2 3" xfId="16039"/>
    <cellStyle name="40% - Accent6 2 2 3 3 2 4" xfId="22312"/>
    <cellStyle name="40% - Accent6 2 2 3 3 2 4 2" xfId="45616"/>
    <cellStyle name="40% - Accent6 2 2 3 3 2 5" xfId="34020"/>
    <cellStyle name="40% - Accent6 2 2 3 3 3" xfId="7543"/>
    <cellStyle name="40% - Accent6 2 2 3 3 3 2" xfId="25200"/>
    <cellStyle name="40% - Accent6 2 2 3 3 3 2 2" xfId="48502"/>
    <cellStyle name="40% - Accent6 2 2 3 3 3 3" xfId="36906"/>
    <cellStyle name="40% - Accent6 2 2 3 3 4" xfId="16038"/>
    <cellStyle name="40% - Accent6 2 2 3 3 5" xfId="17738"/>
    <cellStyle name="40% - Accent6 2 2 3 3 5 2" xfId="41121"/>
    <cellStyle name="40% - Accent6 2 2 3 3 6" xfId="31136"/>
    <cellStyle name="40% - Accent6 2 2 3 4" xfId="3264"/>
    <cellStyle name="40% - Accent6 2 2 3 4 2" xfId="9034"/>
    <cellStyle name="40% - Accent6 2 2 3 4 2 2" xfId="26691"/>
    <cellStyle name="40% - Accent6 2 2 3 4 2 2 2" xfId="49993"/>
    <cellStyle name="40% - Accent6 2 2 3 4 2 3" xfId="38397"/>
    <cellStyle name="40% - Accent6 2 2 3 4 3" xfId="16040"/>
    <cellStyle name="40% - Accent6 2 2 3 4 4" xfId="20919"/>
    <cellStyle name="40% - Accent6 2 2 3 4 4 2" xfId="44223"/>
    <cellStyle name="40% - Accent6 2 2 3 4 5" xfId="32627"/>
    <cellStyle name="40% - Accent6 2 2 3 5" xfId="6150"/>
    <cellStyle name="40% - Accent6 2 2 3 5 2" xfId="23807"/>
    <cellStyle name="40% - Accent6 2 2 3 5 2 2" xfId="47109"/>
    <cellStyle name="40% - Accent6 2 2 3 5 3" xfId="35513"/>
    <cellStyle name="40% - Accent6 2 2 3 6" xfId="16033"/>
    <cellStyle name="40% - Accent6 2 2 3 7" xfId="19157"/>
    <cellStyle name="40% - Accent6 2 2 3 7 2" xfId="42514"/>
    <cellStyle name="40% - Accent6 2 2 3 8" xfId="29743"/>
    <cellStyle name="40% - Accent6 2 2 4" xfId="584"/>
    <cellStyle name="40% - Accent6 2 2 4 2" xfId="1317"/>
    <cellStyle name="40% - Accent6 2 2 4 2 2" xfId="2710"/>
    <cellStyle name="40% - Accent6 2 2 4 2 2 2" xfId="5594"/>
    <cellStyle name="40% - Accent6 2 2 4 2 2 2 2" xfId="11364"/>
    <cellStyle name="40% - Accent6 2 2 4 2 2 2 2 2" xfId="29021"/>
    <cellStyle name="40% - Accent6 2 2 4 2 2 2 2 2 2" xfId="52323"/>
    <cellStyle name="40% - Accent6 2 2 4 2 2 2 2 3" xfId="40727"/>
    <cellStyle name="40% - Accent6 2 2 4 2 2 2 3" xfId="16044"/>
    <cellStyle name="40% - Accent6 2 2 4 2 2 2 4" xfId="23249"/>
    <cellStyle name="40% - Accent6 2 2 4 2 2 2 4 2" xfId="46553"/>
    <cellStyle name="40% - Accent6 2 2 4 2 2 2 5" xfId="34957"/>
    <cellStyle name="40% - Accent6 2 2 4 2 2 3" xfId="8480"/>
    <cellStyle name="40% - Accent6 2 2 4 2 2 3 2" xfId="26137"/>
    <cellStyle name="40% - Accent6 2 2 4 2 2 3 2 2" xfId="49439"/>
    <cellStyle name="40% - Accent6 2 2 4 2 2 3 3" xfId="37843"/>
    <cellStyle name="40% - Accent6 2 2 4 2 2 4" xfId="16043"/>
    <cellStyle name="40% - Accent6 2 2 4 2 2 5" xfId="20365"/>
    <cellStyle name="40% - Accent6 2 2 4 2 2 5 2" xfId="43669"/>
    <cellStyle name="40% - Accent6 2 2 4 2 2 6" xfId="32073"/>
    <cellStyle name="40% - Accent6 2 2 4 2 3" xfId="4201"/>
    <cellStyle name="40% - Accent6 2 2 4 2 3 2" xfId="9971"/>
    <cellStyle name="40% - Accent6 2 2 4 2 3 2 2" xfId="27628"/>
    <cellStyle name="40% - Accent6 2 2 4 2 3 2 2 2" xfId="50930"/>
    <cellStyle name="40% - Accent6 2 2 4 2 3 2 3" xfId="39334"/>
    <cellStyle name="40% - Accent6 2 2 4 2 3 3" xfId="16045"/>
    <cellStyle name="40% - Accent6 2 2 4 2 3 4" xfId="21856"/>
    <cellStyle name="40% - Accent6 2 2 4 2 3 4 2" xfId="45160"/>
    <cellStyle name="40% - Accent6 2 2 4 2 3 5" xfId="33564"/>
    <cellStyle name="40% - Accent6 2 2 4 2 4" xfId="7087"/>
    <cellStyle name="40% - Accent6 2 2 4 2 4 2" xfId="24744"/>
    <cellStyle name="40% - Accent6 2 2 4 2 4 2 2" xfId="48046"/>
    <cellStyle name="40% - Accent6 2 2 4 2 4 3" xfId="36450"/>
    <cellStyle name="40% - Accent6 2 2 4 2 5" xfId="16042"/>
    <cellStyle name="40% - Accent6 2 2 4 2 6" xfId="18194"/>
    <cellStyle name="40% - Accent6 2 2 4 2 6 2" xfId="41577"/>
    <cellStyle name="40% - Accent6 2 2 4 2 7" xfId="30680"/>
    <cellStyle name="40% - Accent6 2 2 4 3" xfId="1977"/>
    <cellStyle name="40% - Accent6 2 2 4 3 2" xfId="4861"/>
    <cellStyle name="40% - Accent6 2 2 4 3 2 2" xfId="10631"/>
    <cellStyle name="40% - Accent6 2 2 4 3 2 2 2" xfId="28288"/>
    <cellStyle name="40% - Accent6 2 2 4 3 2 2 2 2" xfId="51590"/>
    <cellStyle name="40% - Accent6 2 2 4 3 2 2 3" xfId="39994"/>
    <cellStyle name="40% - Accent6 2 2 4 3 2 3" xfId="16047"/>
    <cellStyle name="40% - Accent6 2 2 4 3 2 4" xfId="22516"/>
    <cellStyle name="40% - Accent6 2 2 4 3 2 4 2" xfId="45820"/>
    <cellStyle name="40% - Accent6 2 2 4 3 2 5" xfId="34224"/>
    <cellStyle name="40% - Accent6 2 2 4 3 3" xfId="7747"/>
    <cellStyle name="40% - Accent6 2 2 4 3 3 2" xfId="25404"/>
    <cellStyle name="40% - Accent6 2 2 4 3 3 2 2" xfId="48706"/>
    <cellStyle name="40% - Accent6 2 2 4 3 3 3" xfId="37110"/>
    <cellStyle name="40% - Accent6 2 2 4 3 4" xfId="16046"/>
    <cellStyle name="40% - Accent6 2 2 4 3 5" xfId="19632"/>
    <cellStyle name="40% - Accent6 2 2 4 3 5 2" xfId="42936"/>
    <cellStyle name="40% - Accent6 2 2 4 3 6" xfId="31340"/>
    <cellStyle name="40% - Accent6 2 2 4 4" xfId="3468"/>
    <cellStyle name="40% - Accent6 2 2 4 4 2" xfId="9238"/>
    <cellStyle name="40% - Accent6 2 2 4 4 2 2" xfId="26895"/>
    <cellStyle name="40% - Accent6 2 2 4 4 2 2 2" xfId="50197"/>
    <cellStyle name="40% - Accent6 2 2 4 4 2 3" xfId="38601"/>
    <cellStyle name="40% - Accent6 2 2 4 4 3" xfId="16048"/>
    <cellStyle name="40% - Accent6 2 2 4 4 4" xfId="21123"/>
    <cellStyle name="40% - Accent6 2 2 4 4 4 2" xfId="44427"/>
    <cellStyle name="40% - Accent6 2 2 4 4 5" xfId="32831"/>
    <cellStyle name="40% - Accent6 2 2 4 5" xfId="6354"/>
    <cellStyle name="40% - Accent6 2 2 4 5 2" xfId="24011"/>
    <cellStyle name="40% - Accent6 2 2 4 5 2 2" xfId="47313"/>
    <cellStyle name="40% - Accent6 2 2 4 5 3" xfId="35717"/>
    <cellStyle name="40% - Accent6 2 2 4 6" xfId="16041"/>
    <cellStyle name="40% - Accent6 2 2 4 7" xfId="18927"/>
    <cellStyle name="40% - Accent6 2 2 4 7 2" xfId="42310"/>
    <cellStyle name="40% - Accent6 2 2 4 8" xfId="29947"/>
    <cellStyle name="40% - Accent6 2 2 5" xfId="1125"/>
    <cellStyle name="40% - Accent6 2 2 5 2" xfId="2518"/>
    <cellStyle name="40% - Accent6 2 2 5 2 2" xfId="5402"/>
    <cellStyle name="40% - Accent6 2 2 5 2 2 2" xfId="11172"/>
    <cellStyle name="40% - Accent6 2 2 5 2 2 2 2" xfId="28829"/>
    <cellStyle name="40% - Accent6 2 2 5 2 2 2 2 2" xfId="52131"/>
    <cellStyle name="40% - Accent6 2 2 5 2 2 2 3" xfId="40535"/>
    <cellStyle name="40% - Accent6 2 2 5 2 2 3" xfId="16051"/>
    <cellStyle name="40% - Accent6 2 2 5 2 2 4" xfId="23057"/>
    <cellStyle name="40% - Accent6 2 2 5 2 2 4 2" xfId="46361"/>
    <cellStyle name="40% - Accent6 2 2 5 2 2 5" xfId="34765"/>
    <cellStyle name="40% - Accent6 2 2 5 2 3" xfId="8288"/>
    <cellStyle name="40% - Accent6 2 2 5 2 3 2" xfId="25945"/>
    <cellStyle name="40% - Accent6 2 2 5 2 3 2 2" xfId="49247"/>
    <cellStyle name="40% - Accent6 2 2 5 2 3 3" xfId="37651"/>
    <cellStyle name="40% - Accent6 2 2 5 2 4" xfId="16050"/>
    <cellStyle name="40% - Accent6 2 2 5 2 5" xfId="20173"/>
    <cellStyle name="40% - Accent6 2 2 5 2 5 2" xfId="43477"/>
    <cellStyle name="40% - Accent6 2 2 5 2 6" xfId="31881"/>
    <cellStyle name="40% - Accent6 2 2 5 3" xfId="4009"/>
    <cellStyle name="40% - Accent6 2 2 5 3 2" xfId="9779"/>
    <cellStyle name="40% - Accent6 2 2 5 3 2 2" xfId="27436"/>
    <cellStyle name="40% - Accent6 2 2 5 3 2 2 2" xfId="50738"/>
    <cellStyle name="40% - Accent6 2 2 5 3 2 3" xfId="39142"/>
    <cellStyle name="40% - Accent6 2 2 5 3 3" xfId="16052"/>
    <cellStyle name="40% - Accent6 2 2 5 3 4" xfId="21664"/>
    <cellStyle name="40% - Accent6 2 2 5 3 4 2" xfId="44968"/>
    <cellStyle name="40% - Accent6 2 2 5 3 5" xfId="33372"/>
    <cellStyle name="40% - Accent6 2 2 5 4" xfId="6895"/>
    <cellStyle name="40% - Accent6 2 2 5 4 2" xfId="24552"/>
    <cellStyle name="40% - Accent6 2 2 5 4 2 2" xfId="47854"/>
    <cellStyle name="40% - Accent6 2 2 5 4 3" xfId="36258"/>
    <cellStyle name="40% - Accent6 2 2 5 5" xfId="16049"/>
    <cellStyle name="40% - Accent6 2 2 5 6" xfId="18386"/>
    <cellStyle name="40% - Accent6 2 2 5 6 2" xfId="41769"/>
    <cellStyle name="40% - Accent6 2 2 5 7" xfId="30488"/>
    <cellStyle name="40% - Accent6 2 2 6" xfId="1771"/>
    <cellStyle name="40% - Accent6 2 2 6 2" xfId="4655"/>
    <cellStyle name="40% - Accent6 2 2 6 2 2" xfId="10425"/>
    <cellStyle name="40% - Accent6 2 2 6 2 2 2" xfId="28082"/>
    <cellStyle name="40% - Accent6 2 2 6 2 2 2 2" xfId="51384"/>
    <cellStyle name="40% - Accent6 2 2 6 2 2 3" xfId="39788"/>
    <cellStyle name="40% - Accent6 2 2 6 2 3" xfId="16054"/>
    <cellStyle name="40% - Accent6 2 2 6 2 4" xfId="22310"/>
    <cellStyle name="40% - Accent6 2 2 6 2 4 2" xfId="45614"/>
    <cellStyle name="40% - Accent6 2 2 6 2 5" xfId="34018"/>
    <cellStyle name="40% - Accent6 2 2 6 3" xfId="7541"/>
    <cellStyle name="40% - Accent6 2 2 6 3 2" xfId="25198"/>
    <cellStyle name="40% - Accent6 2 2 6 3 2 2" xfId="48500"/>
    <cellStyle name="40% - Accent6 2 2 6 3 3" xfId="36904"/>
    <cellStyle name="40% - Accent6 2 2 6 4" xfId="16053"/>
    <cellStyle name="40% - Accent6 2 2 6 5" xfId="17740"/>
    <cellStyle name="40% - Accent6 2 2 6 5 2" xfId="41123"/>
    <cellStyle name="40% - Accent6 2 2 6 6" xfId="31134"/>
    <cellStyle name="40% - Accent6 2 2 7" xfId="3262"/>
    <cellStyle name="40% - Accent6 2 2 7 2" xfId="9032"/>
    <cellStyle name="40% - Accent6 2 2 7 2 2" xfId="26689"/>
    <cellStyle name="40% - Accent6 2 2 7 2 2 2" xfId="49991"/>
    <cellStyle name="40% - Accent6 2 2 7 2 3" xfId="38395"/>
    <cellStyle name="40% - Accent6 2 2 7 3" xfId="16055"/>
    <cellStyle name="40% - Accent6 2 2 7 4" xfId="20917"/>
    <cellStyle name="40% - Accent6 2 2 7 4 2" xfId="44221"/>
    <cellStyle name="40% - Accent6 2 2 7 5" xfId="32625"/>
    <cellStyle name="40% - Accent6 2 2 8" xfId="6148"/>
    <cellStyle name="40% - Accent6 2 2 8 2" xfId="23805"/>
    <cellStyle name="40% - Accent6 2 2 8 2 2" xfId="47107"/>
    <cellStyle name="40% - Accent6 2 2 8 3" xfId="35511"/>
    <cellStyle name="40% - Accent6 2 2 9" xfId="16016"/>
    <cellStyle name="40% - Accent6 2 3" xfId="355"/>
    <cellStyle name="40% - Accent6 2 3 2" xfId="586"/>
    <cellStyle name="40% - Accent6 2 3 2 2" xfId="1319"/>
    <cellStyle name="40% - Accent6 2 3 2 2 2" xfId="2712"/>
    <cellStyle name="40% - Accent6 2 3 2 2 2 2" xfId="5596"/>
    <cellStyle name="40% - Accent6 2 3 2 2 2 2 2" xfId="11366"/>
    <cellStyle name="40% - Accent6 2 3 2 2 2 2 2 2" xfId="29023"/>
    <cellStyle name="40% - Accent6 2 3 2 2 2 2 2 2 2" xfId="52325"/>
    <cellStyle name="40% - Accent6 2 3 2 2 2 2 2 3" xfId="40729"/>
    <cellStyle name="40% - Accent6 2 3 2 2 2 2 3" xfId="16060"/>
    <cellStyle name="40% - Accent6 2 3 2 2 2 2 4" xfId="23251"/>
    <cellStyle name="40% - Accent6 2 3 2 2 2 2 4 2" xfId="46555"/>
    <cellStyle name="40% - Accent6 2 3 2 2 2 2 5" xfId="34959"/>
    <cellStyle name="40% - Accent6 2 3 2 2 2 3" xfId="8482"/>
    <cellStyle name="40% - Accent6 2 3 2 2 2 3 2" xfId="26139"/>
    <cellStyle name="40% - Accent6 2 3 2 2 2 3 2 2" xfId="49441"/>
    <cellStyle name="40% - Accent6 2 3 2 2 2 3 3" xfId="37845"/>
    <cellStyle name="40% - Accent6 2 3 2 2 2 4" xfId="16059"/>
    <cellStyle name="40% - Accent6 2 3 2 2 2 5" xfId="20367"/>
    <cellStyle name="40% - Accent6 2 3 2 2 2 5 2" xfId="43671"/>
    <cellStyle name="40% - Accent6 2 3 2 2 2 6" xfId="32075"/>
    <cellStyle name="40% - Accent6 2 3 2 2 3" xfId="4203"/>
    <cellStyle name="40% - Accent6 2 3 2 2 3 2" xfId="9973"/>
    <cellStyle name="40% - Accent6 2 3 2 2 3 2 2" xfId="27630"/>
    <cellStyle name="40% - Accent6 2 3 2 2 3 2 2 2" xfId="50932"/>
    <cellStyle name="40% - Accent6 2 3 2 2 3 2 3" xfId="39336"/>
    <cellStyle name="40% - Accent6 2 3 2 2 3 3" xfId="16061"/>
    <cellStyle name="40% - Accent6 2 3 2 2 3 4" xfId="21858"/>
    <cellStyle name="40% - Accent6 2 3 2 2 3 4 2" xfId="45162"/>
    <cellStyle name="40% - Accent6 2 3 2 2 3 5" xfId="33566"/>
    <cellStyle name="40% - Accent6 2 3 2 2 4" xfId="7089"/>
    <cellStyle name="40% - Accent6 2 3 2 2 4 2" xfId="24746"/>
    <cellStyle name="40% - Accent6 2 3 2 2 4 2 2" xfId="48048"/>
    <cellStyle name="40% - Accent6 2 3 2 2 4 3" xfId="36452"/>
    <cellStyle name="40% - Accent6 2 3 2 2 5" xfId="16058"/>
    <cellStyle name="40% - Accent6 2 3 2 2 6" xfId="18192"/>
    <cellStyle name="40% - Accent6 2 3 2 2 6 2" xfId="41575"/>
    <cellStyle name="40% - Accent6 2 3 2 2 7" xfId="30682"/>
    <cellStyle name="40% - Accent6 2 3 2 3" xfId="1979"/>
    <cellStyle name="40% - Accent6 2 3 2 3 2" xfId="4863"/>
    <cellStyle name="40% - Accent6 2 3 2 3 2 2" xfId="10633"/>
    <cellStyle name="40% - Accent6 2 3 2 3 2 2 2" xfId="28290"/>
    <cellStyle name="40% - Accent6 2 3 2 3 2 2 2 2" xfId="51592"/>
    <cellStyle name="40% - Accent6 2 3 2 3 2 2 3" xfId="39996"/>
    <cellStyle name="40% - Accent6 2 3 2 3 2 3" xfId="16063"/>
    <cellStyle name="40% - Accent6 2 3 2 3 2 4" xfId="22518"/>
    <cellStyle name="40% - Accent6 2 3 2 3 2 4 2" xfId="45822"/>
    <cellStyle name="40% - Accent6 2 3 2 3 2 5" xfId="34226"/>
    <cellStyle name="40% - Accent6 2 3 2 3 3" xfId="7749"/>
    <cellStyle name="40% - Accent6 2 3 2 3 3 2" xfId="25406"/>
    <cellStyle name="40% - Accent6 2 3 2 3 3 2 2" xfId="48708"/>
    <cellStyle name="40% - Accent6 2 3 2 3 3 3" xfId="37112"/>
    <cellStyle name="40% - Accent6 2 3 2 3 4" xfId="16062"/>
    <cellStyle name="40% - Accent6 2 3 2 3 5" xfId="19634"/>
    <cellStyle name="40% - Accent6 2 3 2 3 5 2" xfId="42938"/>
    <cellStyle name="40% - Accent6 2 3 2 3 6" xfId="31342"/>
    <cellStyle name="40% - Accent6 2 3 2 4" xfId="3470"/>
    <cellStyle name="40% - Accent6 2 3 2 4 2" xfId="9240"/>
    <cellStyle name="40% - Accent6 2 3 2 4 2 2" xfId="26897"/>
    <cellStyle name="40% - Accent6 2 3 2 4 2 2 2" xfId="50199"/>
    <cellStyle name="40% - Accent6 2 3 2 4 2 3" xfId="38603"/>
    <cellStyle name="40% - Accent6 2 3 2 4 3" xfId="16064"/>
    <cellStyle name="40% - Accent6 2 3 2 4 4" xfId="21125"/>
    <cellStyle name="40% - Accent6 2 3 2 4 4 2" xfId="44429"/>
    <cellStyle name="40% - Accent6 2 3 2 4 5" xfId="32833"/>
    <cellStyle name="40% - Accent6 2 3 2 5" xfId="6356"/>
    <cellStyle name="40% - Accent6 2 3 2 5 2" xfId="24013"/>
    <cellStyle name="40% - Accent6 2 3 2 5 2 2" xfId="47315"/>
    <cellStyle name="40% - Accent6 2 3 2 5 3" xfId="35719"/>
    <cellStyle name="40% - Accent6 2 3 2 6" xfId="16057"/>
    <cellStyle name="40% - Accent6 2 3 2 7" xfId="18925"/>
    <cellStyle name="40% - Accent6 2 3 2 7 2" xfId="42308"/>
    <cellStyle name="40% - Accent6 2 3 2 8" xfId="29949"/>
    <cellStyle name="40% - Accent6 2 3 3" xfId="1128"/>
    <cellStyle name="40% - Accent6 2 3 3 2" xfId="2521"/>
    <cellStyle name="40% - Accent6 2 3 3 2 2" xfId="5405"/>
    <cellStyle name="40% - Accent6 2 3 3 2 2 2" xfId="11175"/>
    <cellStyle name="40% - Accent6 2 3 3 2 2 2 2" xfId="28832"/>
    <cellStyle name="40% - Accent6 2 3 3 2 2 2 2 2" xfId="52134"/>
    <cellStyle name="40% - Accent6 2 3 3 2 2 2 3" xfId="40538"/>
    <cellStyle name="40% - Accent6 2 3 3 2 2 3" xfId="16067"/>
    <cellStyle name="40% - Accent6 2 3 3 2 2 4" xfId="23060"/>
    <cellStyle name="40% - Accent6 2 3 3 2 2 4 2" xfId="46364"/>
    <cellStyle name="40% - Accent6 2 3 3 2 2 5" xfId="34768"/>
    <cellStyle name="40% - Accent6 2 3 3 2 3" xfId="8291"/>
    <cellStyle name="40% - Accent6 2 3 3 2 3 2" xfId="25948"/>
    <cellStyle name="40% - Accent6 2 3 3 2 3 2 2" xfId="49250"/>
    <cellStyle name="40% - Accent6 2 3 3 2 3 3" xfId="37654"/>
    <cellStyle name="40% - Accent6 2 3 3 2 4" xfId="16066"/>
    <cellStyle name="40% - Accent6 2 3 3 2 5" xfId="20176"/>
    <cellStyle name="40% - Accent6 2 3 3 2 5 2" xfId="43480"/>
    <cellStyle name="40% - Accent6 2 3 3 2 6" xfId="31884"/>
    <cellStyle name="40% - Accent6 2 3 3 3" xfId="4012"/>
    <cellStyle name="40% - Accent6 2 3 3 3 2" xfId="9782"/>
    <cellStyle name="40% - Accent6 2 3 3 3 2 2" xfId="27439"/>
    <cellStyle name="40% - Accent6 2 3 3 3 2 2 2" xfId="50741"/>
    <cellStyle name="40% - Accent6 2 3 3 3 2 3" xfId="39145"/>
    <cellStyle name="40% - Accent6 2 3 3 3 3" xfId="16068"/>
    <cellStyle name="40% - Accent6 2 3 3 3 4" xfId="21667"/>
    <cellStyle name="40% - Accent6 2 3 3 3 4 2" xfId="44971"/>
    <cellStyle name="40% - Accent6 2 3 3 3 5" xfId="33375"/>
    <cellStyle name="40% - Accent6 2 3 3 4" xfId="6898"/>
    <cellStyle name="40% - Accent6 2 3 3 4 2" xfId="24555"/>
    <cellStyle name="40% - Accent6 2 3 3 4 2 2" xfId="47857"/>
    <cellStyle name="40% - Accent6 2 3 3 4 3" xfId="36261"/>
    <cellStyle name="40% - Accent6 2 3 3 5" xfId="16065"/>
    <cellStyle name="40% - Accent6 2 3 3 6" xfId="18383"/>
    <cellStyle name="40% - Accent6 2 3 3 6 2" xfId="41766"/>
    <cellStyle name="40% - Accent6 2 3 3 7" xfId="30491"/>
    <cellStyle name="40% - Accent6 2 3 4" xfId="1774"/>
    <cellStyle name="40% - Accent6 2 3 4 2" xfId="4658"/>
    <cellStyle name="40% - Accent6 2 3 4 2 2" xfId="10428"/>
    <cellStyle name="40% - Accent6 2 3 4 2 2 2" xfId="28085"/>
    <cellStyle name="40% - Accent6 2 3 4 2 2 2 2" xfId="51387"/>
    <cellStyle name="40% - Accent6 2 3 4 2 2 3" xfId="39791"/>
    <cellStyle name="40% - Accent6 2 3 4 2 3" xfId="16070"/>
    <cellStyle name="40% - Accent6 2 3 4 2 4" xfId="22313"/>
    <cellStyle name="40% - Accent6 2 3 4 2 4 2" xfId="45617"/>
    <cellStyle name="40% - Accent6 2 3 4 2 5" xfId="34021"/>
    <cellStyle name="40% - Accent6 2 3 4 3" xfId="7544"/>
    <cellStyle name="40% - Accent6 2 3 4 3 2" xfId="25201"/>
    <cellStyle name="40% - Accent6 2 3 4 3 2 2" xfId="48503"/>
    <cellStyle name="40% - Accent6 2 3 4 3 3" xfId="36907"/>
    <cellStyle name="40% - Accent6 2 3 4 4" xfId="16069"/>
    <cellStyle name="40% - Accent6 2 3 4 5" xfId="17737"/>
    <cellStyle name="40% - Accent6 2 3 4 5 2" xfId="41120"/>
    <cellStyle name="40% - Accent6 2 3 4 6" xfId="31137"/>
    <cellStyle name="40% - Accent6 2 3 5" xfId="3265"/>
    <cellStyle name="40% - Accent6 2 3 5 2" xfId="9035"/>
    <cellStyle name="40% - Accent6 2 3 5 2 2" xfId="26692"/>
    <cellStyle name="40% - Accent6 2 3 5 2 2 2" xfId="49994"/>
    <cellStyle name="40% - Accent6 2 3 5 2 3" xfId="38398"/>
    <cellStyle name="40% - Accent6 2 3 5 3" xfId="16071"/>
    <cellStyle name="40% - Accent6 2 3 5 4" xfId="20920"/>
    <cellStyle name="40% - Accent6 2 3 5 4 2" xfId="44224"/>
    <cellStyle name="40% - Accent6 2 3 5 5" xfId="32628"/>
    <cellStyle name="40% - Accent6 2 3 6" xfId="6151"/>
    <cellStyle name="40% - Accent6 2 3 6 2" xfId="23808"/>
    <cellStyle name="40% - Accent6 2 3 6 2 2" xfId="47110"/>
    <cellStyle name="40% - Accent6 2 3 6 3" xfId="35514"/>
    <cellStyle name="40% - Accent6 2 3 7" xfId="16056"/>
    <cellStyle name="40% - Accent6 2 3 8" xfId="19156"/>
    <cellStyle name="40% - Accent6 2 3 8 2" xfId="42513"/>
    <cellStyle name="40% - Accent6 2 3 9" xfId="29744"/>
    <cellStyle name="40% - Accent6 2 4" xfId="356"/>
    <cellStyle name="40% - Accent6 2 4 2" xfId="587"/>
    <cellStyle name="40% - Accent6 2 4 2 2" xfId="1320"/>
    <cellStyle name="40% - Accent6 2 4 2 2 2" xfId="2713"/>
    <cellStyle name="40% - Accent6 2 4 2 2 2 2" xfId="5597"/>
    <cellStyle name="40% - Accent6 2 4 2 2 2 2 2" xfId="11367"/>
    <cellStyle name="40% - Accent6 2 4 2 2 2 2 2 2" xfId="29024"/>
    <cellStyle name="40% - Accent6 2 4 2 2 2 2 2 2 2" xfId="52326"/>
    <cellStyle name="40% - Accent6 2 4 2 2 2 2 2 3" xfId="40730"/>
    <cellStyle name="40% - Accent6 2 4 2 2 2 2 3" xfId="16076"/>
    <cellStyle name="40% - Accent6 2 4 2 2 2 2 4" xfId="23252"/>
    <cellStyle name="40% - Accent6 2 4 2 2 2 2 4 2" xfId="46556"/>
    <cellStyle name="40% - Accent6 2 4 2 2 2 2 5" xfId="34960"/>
    <cellStyle name="40% - Accent6 2 4 2 2 2 3" xfId="8483"/>
    <cellStyle name="40% - Accent6 2 4 2 2 2 3 2" xfId="26140"/>
    <cellStyle name="40% - Accent6 2 4 2 2 2 3 2 2" xfId="49442"/>
    <cellStyle name="40% - Accent6 2 4 2 2 2 3 3" xfId="37846"/>
    <cellStyle name="40% - Accent6 2 4 2 2 2 4" xfId="16075"/>
    <cellStyle name="40% - Accent6 2 4 2 2 2 5" xfId="20368"/>
    <cellStyle name="40% - Accent6 2 4 2 2 2 5 2" xfId="43672"/>
    <cellStyle name="40% - Accent6 2 4 2 2 2 6" xfId="32076"/>
    <cellStyle name="40% - Accent6 2 4 2 2 3" xfId="4204"/>
    <cellStyle name="40% - Accent6 2 4 2 2 3 2" xfId="9974"/>
    <cellStyle name="40% - Accent6 2 4 2 2 3 2 2" xfId="27631"/>
    <cellStyle name="40% - Accent6 2 4 2 2 3 2 2 2" xfId="50933"/>
    <cellStyle name="40% - Accent6 2 4 2 2 3 2 3" xfId="39337"/>
    <cellStyle name="40% - Accent6 2 4 2 2 3 3" xfId="16077"/>
    <cellStyle name="40% - Accent6 2 4 2 2 3 4" xfId="21859"/>
    <cellStyle name="40% - Accent6 2 4 2 2 3 4 2" xfId="45163"/>
    <cellStyle name="40% - Accent6 2 4 2 2 3 5" xfId="33567"/>
    <cellStyle name="40% - Accent6 2 4 2 2 4" xfId="7090"/>
    <cellStyle name="40% - Accent6 2 4 2 2 4 2" xfId="24747"/>
    <cellStyle name="40% - Accent6 2 4 2 2 4 2 2" xfId="48049"/>
    <cellStyle name="40% - Accent6 2 4 2 2 4 3" xfId="36453"/>
    <cellStyle name="40% - Accent6 2 4 2 2 5" xfId="16074"/>
    <cellStyle name="40% - Accent6 2 4 2 2 6" xfId="18191"/>
    <cellStyle name="40% - Accent6 2 4 2 2 6 2" xfId="41574"/>
    <cellStyle name="40% - Accent6 2 4 2 2 7" xfId="30683"/>
    <cellStyle name="40% - Accent6 2 4 2 3" xfId="1980"/>
    <cellStyle name="40% - Accent6 2 4 2 3 2" xfId="4864"/>
    <cellStyle name="40% - Accent6 2 4 2 3 2 2" xfId="10634"/>
    <cellStyle name="40% - Accent6 2 4 2 3 2 2 2" xfId="28291"/>
    <cellStyle name="40% - Accent6 2 4 2 3 2 2 2 2" xfId="51593"/>
    <cellStyle name="40% - Accent6 2 4 2 3 2 2 3" xfId="39997"/>
    <cellStyle name="40% - Accent6 2 4 2 3 2 3" xfId="16079"/>
    <cellStyle name="40% - Accent6 2 4 2 3 2 4" xfId="22519"/>
    <cellStyle name="40% - Accent6 2 4 2 3 2 4 2" xfId="45823"/>
    <cellStyle name="40% - Accent6 2 4 2 3 2 5" xfId="34227"/>
    <cellStyle name="40% - Accent6 2 4 2 3 3" xfId="7750"/>
    <cellStyle name="40% - Accent6 2 4 2 3 3 2" xfId="25407"/>
    <cellStyle name="40% - Accent6 2 4 2 3 3 2 2" xfId="48709"/>
    <cellStyle name="40% - Accent6 2 4 2 3 3 3" xfId="37113"/>
    <cellStyle name="40% - Accent6 2 4 2 3 4" xfId="16078"/>
    <cellStyle name="40% - Accent6 2 4 2 3 5" xfId="19635"/>
    <cellStyle name="40% - Accent6 2 4 2 3 5 2" xfId="42939"/>
    <cellStyle name="40% - Accent6 2 4 2 3 6" xfId="31343"/>
    <cellStyle name="40% - Accent6 2 4 2 4" xfId="3471"/>
    <cellStyle name="40% - Accent6 2 4 2 4 2" xfId="9241"/>
    <cellStyle name="40% - Accent6 2 4 2 4 2 2" xfId="26898"/>
    <cellStyle name="40% - Accent6 2 4 2 4 2 2 2" xfId="50200"/>
    <cellStyle name="40% - Accent6 2 4 2 4 2 3" xfId="38604"/>
    <cellStyle name="40% - Accent6 2 4 2 4 3" xfId="16080"/>
    <cellStyle name="40% - Accent6 2 4 2 4 4" xfId="21126"/>
    <cellStyle name="40% - Accent6 2 4 2 4 4 2" xfId="44430"/>
    <cellStyle name="40% - Accent6 2 4 2 4 5" xfId="32834"/>
    <cellStyle name="40% - Accent6 2 4 2 5" xfId="6357"/>
    <cellStyle name="40% - Accent6 2 4 2 5 2" xfId="24014"/>
    <cellStyle name="40% - Accent6 2 4 2 5 2 2" xfId="47316"/>
    <cellStyle name="40% - Accent6 2 4 2 5 3" xfId="35720"/>
    <cellStyle name="40% - Accent6 2 4 2 6" xfId="16073"/>
    <cellStyle name="40% - Accent6 2 4 2 7" xfId="18924"/>
    <cellStyle name="40% - Accent6 2 4 2 7 2" xfId="42307"/>
    <cellStyle name="40% - Accent6 2 4 2 8" xfId="29950"/>
    <cellStyle name="40% - Accent6 2 4 3" xfId="1129"/>
    <cellStyle name="40% - Accent6 2 4 3 2" xfId="2522"/>
    <cellStyle name="40% - Accent6 2 4 3 2 2" xfId="5406"/>
    <cellStyle name="40% - Accent6 2 4 3 2 2 2" xfId="11176"/>
    <cellStyle name="40% - Accent6 2 4 3 2 2 2 2" xfId="28833"/>
    <cellStyle name="40% - Accent6 2 4 3 2 2 2 2 2" xfId="52135"/>
    <cellStyle name="40% - Accent6 2 4 3 2 2 2 3" xfId="40539"/>
    <cellStyle name="40% - Accent6 2 4 3 2 2 3" xfId="16083"/>
    <cellStyle name="40% - Accent6 2 4 3 2 2 4" xfId="23061"/>
    <cellStyle name="40% - Accent6 2 4 3 2 2 4 2" xfId="46365"/>
    <cellStyle name="40% - Accent6 2 4 3 2 2 5" xfId="34769"/>
    <cellStyle name="40% - Accent6 2 4 3 2 3" xfId="8292"/>
    <cellStyle name="40% - Accent6 2 4 3 2 3 2" xfId="25949"/>
    <cellStyle name="40% - Accent6 2 4 3 2 3 2 2" xfId="49251"/>
    <cellStyle name="40% - Accent6 2 4 3 2 3 3" xfId="37655"/>
    <cellStyle name="40% - Accent6 2 4 3 2 4" xfId="16082"/>
    <cellStyle name="40% - Accent6 2 4 3 2 5" xfId="20177"/>
    <cellStyle name="40% - Accent6 2 4 3 2 5 2" xfId="43481"/>
    <cellStyle name="40% - Accent6 2 4 3 2 6" xfId="31885"/>
    <cellStyle name="40% - Accent6 2 4 3 3" xfId="4013"/>
    <cellStyle name="40% - Accent6 2 4 3 3 2" xfId="9783"/>
    <cellStyle name="40% - Accent6 2 4 3 3 2 2" xfId="27440"/>
    <cellStyle name="40% - Accent6 2 4 3 3 2 2 2" xfId="50742"/>
    <cellStyle name="40% - Accent6 2 4 3 3 2 3" xfId="39146"/>
    <cellStyle name="40% - Accent6 2 4 3 3 3" xfId="16084"/>
    <cellStyle name="40% - Accent6 2 4 3 3 4" xfId="21668"/>
    <cellStyle name="40% - Accent6 2 4 3 3 4 2" xfId="44972"/>
    <cellStyle name="40% - Accent6 2 4 3 3 5" xfId="33376"/>
    <cellStyle name="40% - Accent6 2 4 3 4" xfId="6899"/>
    <cellStyle name="40% - Accent6 2 4 3 4 2" xfId="24556"/>
    <cellStyle name="40% - Accent6 2 4 3 4 2 2" xfId="47858"/>
    <cellStyle name="40% - Accent6 2 4 3 4 3" xfId="36262"/>
    <cellStyle name="40% - Accent6 2 4 3 5" xfId="16081"/>
    <cellStyle name="40% - Accent6 2 4 3 6" xfId="18382"/>
    <cellStyle name="40% - Accent6 2 4 3 6 2" xfId="41765"/>
    <cellStyle name="40% - Accent6 2 4 3 7" xfId="30492"/>
    <cellStyle name="40% - Accent6 2 4 4" xfId="1775"/>
    <cellStyle name="40% - Accent6 2 4 4 2" xfId="4659"/>
    <cellStyle name="40% - Accent6 2 4 4 2 2" xfId="10429"/>
    <cellStyle name="40% - Accent6 2 4 4 2 2 2" xfId="28086"/>
    <cellStyle name="40% - Accent6 2 4 4 2 2 2 2" xfId="51388"/>
    <cellStyle name="40% - Accent6 2 4 4 2 2 3" xfId="39792"/>
    <cellStyle name="40% - Accent6 2 4 4 2 3" xfId="16086"/>
    <cellStyle name="40% - Accent6 2 4 4 2 4" xfId="22314"/>
    <cellStyle name="40% - Accent6 2 4 4 2 4 2" xfId="45618"/>
    <cellStyle name="40% - Accent6 2 4 4 2 5" xfId="34022"/>
    <cellStyle name="40% - Accent6 2 4 4 3" xfId="7545"/>
    <cellStyle name="40% - Accent6 2 4 4 3 2" xfId="25202"/>
    <cellStyle name="40% - Accent6 2 4 4 3 2 2" xfId="48504"/>
    <cellStyle name="40% - Accent6 2 4 4 3 3" xfId="36908"/>
    <cellStyle name="40% - Accent6 2 4 4 4" xfId="16085"/>
    <cellStyle name="40% - Accent6 2 4 4 5" xfId="17736"/>
    <cellStyle name="40% - Accent6 2 4 4 5 2" xfId="41119"/>
    <cellStyle name="40% - Accent6 2 4 4 6" xfId="31138"/>
    <cellStyle name="40% - Accent6 2 4 5" xfId="3266"/>
    <cellStyle name="40% - Accent6 2 4 5 2" xfId="9036"/>
    <cellStyle name="40% - Accent6 2 4 5 2 2" xfId="26693"/>
    <cellStyle name="40% - Accent6 2 4 5 2 2 2" xfId="49995"/>
    <cellStyle name="40% - Accent6 2 4 5 2 3" xfId="38399"/>
    <cellStyle name="40% - Accent6 2 4 5 3" xfId="16087"/>
    <cellStyle name="40% - Accent6 2 4 5 4" xfId="20921"/>
    <cellStyle name="40% - Accent6 2 4 5 4 2" xfId="44225"/>
    <cellStyle name="40% - Accent6 2 4 5 5" xfId="32629"/>
    <cellStyle name="40% - Accent6 2 4 6" xfId="6152"/>
    <cellStyle name="40% - Accent6 2 4 6 2" xfId="23809"/>
    <cellStyle name="40% - Accent6 2 4 6 2 2" xfId="47111"/>
    <cellStyle name="40% - Accent6 2 4 6 3" xfId="35515"/>
    <cellStyle name="40% - Accent6 2 4 7" xfId="16072"/>
    <cellStyle name="40% - Accent6 2 4 8" xfId="19155"/>
    <cellStyle name="40% - Accent6 2 4 8 2" xfId="42512"/>
    <cellStyle name="40% - Accent6 2 4 9" xfId="29745"/>
    <cellStyle name="40% - Accent6 2 5" xfId="351"/>
    <cellStyle name="40% - Accent6 2 5 2" xfId="1124"/>
    <cellStyle name="40% - Accent6 2 5 2 2" xfId="2517"/>
    <cellStyle name="40% - Accent6 2 5 2 2 2" xfId="5401"/>
    <cellStyle name="40% - Accent6 2 5 2 2 2 2" xfId="11171"/>
    <cellStyle name="40% - Accent6 2 5 2 2 2 2 2" xfId="28828"/>
    <cellStyle name="40% - Accent6 2 5 2 2 2 2 2 2" xfId="52130"/>
    <cellStyle name="40% - Accent6 2 5 2 2 2 2 3" xfId="40534"/>
    <cellStyle name="40% - Accent6 2 5 2 2 2 3" xfId="16091"/>
    <cellStyle name="40% - Accent6 2 5 2 2 2 4" xfId="23056"/>
    <cellStyle name="40% - Accent6 2 5 2 2 2 4 2" xfId="46360"/>
    <cellStyle name="40% - Accent6 2 5 2 2 2 5" xfId="34764"/>
    <cellStyle name="40% - Accent6 2 5 2 2 3" xfId="8287"/>
    <cellStyle name="40% - Accent6 2 5 2 2 3 2" xfId="25944"/>
    <cellStyle name="40% - Accent6 2 5 2 2 3 2 2" xfId="49246"/>
    <cellStyle name="40% - Accent6 2 5 2 2 3 3" xfId="37650"/>
    <cellStyle name="40% - Accent6 2 5 2 2 4" xfId="16090"/>
    <cellStyle name="40% - Accent6 2 5 2 2 5" xfId="20172"/>
    <cellStyle name="40% - Accent6 2 5 2 2 5 2" xfId="43476"/>
    <cellStyle name="40% - Accent6 2 5 2 2 6" xfId="31880"/>
    <cellStyle name="40% - Accent6 2 5 2 3" xfId="4008"/>
    <cellStyle name="40% - Accent6 2 5 2 3 2" xfId="9778"/>
    <cellStyle name="40% - Accent6 2 5 2 3 2 2" xfId="27435"/>
    <cellStyle name="40% - Accent6 2 5 2 3 2 2 2" xfId="50737"/>
    <cellStyle name="40% - Accent6 2 5 2 3 2 3" xfId="39141"/>
    <cellStyle name="40% - Accent6 2 5 2 3 3" xfId="16092"/>
    <cellStyle name="40% - Accent6 2 5 2 3 4" xfId="21663"/>
    <cellStyle name="40% - Accent6 2 5 2 3 4 2" xfId="44967"/>
    <cellStyle name="40% - Accent6 2 5 2 3 5" xfId="33371"/>
    <cellStyle name="40% - Accent6 2 5 2 4" xfId="6894"/>
    <cellStyle name="40% - Accent6 2 5 2 4 2" xfId="24551"/>
    <cellStyle name="40% - Accent6 2 5 2 4 2 2" xfId="47853"/>
    <cellStyle name="40% - Accent6 2 5 2 4 3" xfId="36257"/>
    <cellStyle name="40% - Accent6 2 5 2 5" xfId="16089"/>
    <cellStyle name="40% - Accent6 2 5 2 6" xfId="18387"/>
    <cellStyle name="40% - Accent6 2 5 2 6 2" xfId="41770"/>
    <cellStyle name="40% - Accent6 2 5 2 7" xfId="30487"/>
    <cellStyle name="40% - Accent6 2 5 3" xfId="1770"/>
    <cellStyle name="40% - Accent6 2 5 3 2" xfId="4654"/>
    <cellStyle name="40% - Accent6 2 5 3 2 2" xfId="10424"/>
    <cellStyle name="40% - Accent6 2 5 3 2 2 2" xfId="28081"/>
    <cellStyle name="40% - Accent6 2 5 3 2 2 2 2" xfId="51383"/>
    <cellStyle name="40% - Accent6 2 5 3 2 2 3" xfId="39787"/>
    <cellStyle name="40% - Accent6 2 5 3 2 3" xfId="16094"/>
    <cellStyle name="40% - Accent6 2 5 3 2 4" xfId="22309"/>
    <cellStyle name="40% - Accent6 2 5 3 2 4 2" xfId="45613"/>
    <cellStyle name="40% - Accent6 2 5 3 2 5" xfId="34017"/>
    <cellStyle name="40% - Accent6 2 5 3 3" xfId="7540"/>
    <cellStyle name="40% - Accent6 2 5 3 3 2" xfId="25197"/>
    <cellStyle name="40% - Accent6 2 5 3 3 2 2" xfId="48499"/>
    <cellStyle name="40% - Accent6 2 5 3 3 3" xfId="36903"/>
    <cellStyle name="40% - Accent6 2 5 3 4" xfId="16093"/>
    <cellStyle name="40% - Accent6 2 5 3 5" xfId="17741"/>
    <cellStyle name="40% - Accent6 2 5 3 5 2" xfId="41124"/>
    <cellStyle name="40% - Accent6 2 5 3 6" xfId="31133"/>
    <cellStyle name="40% - Accent6 2 5 4" xfId="3261"/>
    <cellStyle name="40% - Accent6 2 5 4 2" xfId="9031"/>
    <cellStyle name="40% - Accent6 2 5 4 2 2" xfId="26688"/>
    <cellStyle name="40% - Accent6 2 5 4 2 2 2" xfId="49990"/>
    <cellStyle name="40% - Accent6 2 5 4 2 3" xfId="38394"/>
    <cellStyle name="40% - Accent6 2 5 4 3" xfId="16095"/>
    <cellStyle name="40% - Accent6 2 5 4 4" xfId="20916"/>
    <cellStyle name="40% - Accent6 2 5 4 4 2" xfId="44220"/>
    <cellStyle name="40% - Accent6 2 5 4 5" xfId="32624"/>
    <cellStyle name="40% - Accent6 2 5 5" xfId="6147"/>
    <cellStyle name="40% - Accent6 2 5 5 2" xfId="23804"/>
    <cellStyle name="40% - Accent6 2 5 5 2 2" xfId="47106"/>
    <cellStyle name="40% - Accent6 2 5 5 3" xfId="35510"/>
    <cellStyle name="40% - Accent6 2 5 6" xfId="16088"/>
    <cellStyle name="40% - Accent6 2 5 7" xfId="19160"/>
    <cellStyle name="40% - Accent6 2 5 7 2" xfId="42517"/>
    <cellStyle name="40% - Accent6 2 5 8" xfId="29740"/>
    <cellStyle name="40% - Accent6 2 6" xfId="651"/>
    <cellStyle name="40% - Accent6 2 6 2" xfId="1384"/>
    <cellStyle name="40% - Accent6 2 6 2 2" xfId="2777"/>
    <cellStyle name="40% - Accent6 2 6 2 2 2" xfId="5661"/>
    <cellStyle name="40% - Accent6 2 6 2 2 2 2" xfId="11431"/>
    <cellStyle name="40% - Accent6 2 6 2 2 2 2 2" xfId="29088"/>
    <cellStyle name="40% - Accent6 2 6 2 2 2 2 2 2" xfId="52390"/>
    <cellStyle name="40% - Accent6 2 6 2 2 2 2 3" xfId="40794"/>
    <cellStyle name="40% - Accent6 2 6 2 2 2 3" xfId="16099"/>
    <cellStyle name="40% - Accent6 2 6 2 2 2 4" xfId="23316"/>
    <cellStyle name="40% - Accent6 2 6 2 2 2 4 2" xfId="46620"/>
    <cellStyle name="40% - Accent6 2 6 2 2 2 5" xfId="35024"/>
    <cellStyle name="40% - Accent6 2 6 2 2 3" xfId="8547"/>
    <cellStyle name="40% - Accent6 2 6 2 2 3 2" xfId="26204"/>
    <cellStyle name="40% - Accent6 2 6 2 2 3 2 2" xfId="49506"/>
    <cellStyle name="40% - Accent6 2 6 2 2 3 3" xfId="37910"/>
    <cellStyle name="40% - Accent6 2 6 2 2 4" xfId="16098"/>
    <cellStyle name="40% - Accent6 2 6 2 2 5" xfId="20432"/>
    <cellStyle name="40% - Accent6 2 6 2 2 5 2" xfId="43736"/>
    <cellStyle name="40% - Accent6 2 6 2 2 6" xfId="32140"/>
    <cellStyle name="40% - Accent6 2 6 2 3" xfId="4268"/>
    <cellStyle name="40% - Accent6 2 6 2 3 2" xfId="10038"/>
    <cellStyle name="40% - Accent6 2 6 2 3 2 2" xfId="27695"/>
    <cellStyle name="40% - Accent6 2 6 2 3 2 2 2" xfId="50997"/>
    <cellStyle name="40% - Accent6 2 6 2 3 2 3" xfId="39401"/>
    <cellStyle name="40% - Accent6 2 6 2 3 3" xfId="16100"/>
    <cellStyle name="40% - Accent6 2 6 2 3 4" xfId="21923"/>
    <cellStyle name="40% - Accent6 2 6 2 3 4 2" xfId="45227"/>
    <cellStyle name="40% - Accent6 2 6 2 3 5" xfId="33631"/>
    <cellStyle name="40% - Accent6 2 6 2 4" xfId="7154"/>
    <cellStyle name="40% - Accent6 2 6 2 4 2" xfId="24811"/>
    <cellStyle name="40% - Accent6 2 6 2 4 2 2" xfId="48113"/>
    <cellStyle name="40% - Accent6 2 6 2 4 3" xfId="36517"/>
    <cellStyle name="40% - Accent6 2 6 2 5" xfId="16097"/>
    <cellStyle name="40% - Accent6 2 6 2 6" xfId="18127"/>
    <cellStyle name="40% - Accent6 2 6 2 6 2" xfId="41510"/>
    <cellStyle name="40% - Accent6 2 6 2 7" xfId="30747"/>
    <cellStyle name="40% - Accent6 2 6 3" xfId="2044"/>
    <cellStyle name="40% - Accent6 2 6 3 2" xfId="4928"/>
    <cellStyle name="40% - Accent6 2 6 3 2 2" xfId="10698"/>
    <cellStyle name="40% - Accent6 2 6 3 2 2 2" xfId="28355"/>
    <cellStyle name="40% - Accent6 2 6 3 2 2 2 2" xfId="51657"/>
    <cellStyle name="40% - Accent6 2 6 3 2 2 3" xfId="40061"/>
    <cellStyle name="40% - Accent6 2 6 3 2 3" xfId="16102"/>
    <cellStyle name="40% - Accent6 2 6 3 2 4" xfId="22583"/>
    <cellStyle name="40% - Accent6 2 6 3 2 4 2" xfId="45887"/>
    <cellStyle name="40% - Accent6 2 6 3 2 5" xfId="34291"/>
    <cellStyle name="40% - Accent6 2 6 3 3" xfId="7814"/>
    <cellStyle name="40% - Accent6 2 6 3 3 2" xfId="25471"/>
    <cellStyle name="40% - Accent6 2 6 3 3 2 2" xfId="48773"/>
    <cellStyle name="40% - Accent6 2 6 3 3 3" xfId="37177"/>
    <cellStyle name="40% - Accent6 2 6 3 4" xfId="16101"/>
    <cellStyle name="40% - Accent6 2 6 3 5" xfId="19699"/>
    <cellStyle name="40% - Accent6 2 6 3 5 2" xfId="43003"/>
    <cellStyle name="40% - Accent6 2 6 3 6" xfId="31407"/>
    <cellStyle name="40% - Accent6 2 6 4" xfId="3535"/>
    <cellStyle name="40% - Accent6 2 6 4 2" xfId="9305"/>
    <cellStyle name="40% - Accent6 2 6 4 2 2" xfId="26962"/>
    <cellStyle name="40% - Accent6 2 6 4 2 2 2" xfId="50264"/>
    <cellStyle name="40% - Accent6 2 6 4 2 3" xfId="38668"/>
    <cellStyle name="40% - Accent6 2 6 4 3" xfId="16103"/>
    <cellStyle name="40% - Accent6 2 6 4 4" xfId="21190"/>
    <cellStyle name="40% - Accent6 2 6 4 4 2" xfId="44494"/>
    <cellStyle name="40% - Accent6 2 6 4 5" xfId="32898"/>
    <cellStyle name="40% - Accent6 2 6 5" xfId="6421"/>
    <cellStyle name="40% - Accent6 2 6 5 2" xfId="24078"/>
    <cellStyle name="40% - Accent6 2 6 5 2 2" xfId="47380"/>
    <cellStyle name="40% - Accent6 2 6 5 3" xfId="35784"/>
    <cellStyle name="40% - Accent6 2 6 6" xfId="16096"/>
    <cellStyle name="40% - Accent6 2 6 7" xfId="18860"/>
    <cellStyle name="40% - Accent6 2 6 7 2" xfId="42243"/>
    <cellStyle name="40% - Accent6 2 6 8" xfId="30014"/>
    <cellStyle name="40% - Accent6 2 7" xfId="865"/>
    <cellStyle name="40% - Accent6 2 7 2" xfId="2258"/>
    <cellStyle name="40% - Accent6 2 7 2 2" xfId="5142"/>
    <cellStyle name="40% - Accent6 2 7 2 2 2" xfId="10912"/>
    <cellStyle name="40% - Accent6 2 7 2 2 2 2" xfId="28569"/>
    <cellStyle name="40% - Accent6 2 7 2 2 2 2 2" xfId="51871"/>
    <cellStyle name="40% - Accent6 2 7 2 2 2 3" xfId="40275"/>
    <cellStyle name="40% - Accent6 2 7 2 2 3" xfId="16106"/>
    <cellStyle name="40% - Accent6 2 7 2 2 4" xfId="22797"/>
    <cellStyle name="40% - Accent6 2 7 2 2 4 2" xfId="46101"/>
    <cellStyle name="40% - Accent6 2 7 2 2 5" xfId="34505"/>
    <cellStyle name="40% - Accent6 2 7 2 3" xfId="8028"/>
    <cellStyle name="40% - Accent6 2 7 2 3 2" xfId="25685"/>
    <cellStyle name="40% - Accent6 2 7 2 3 2 2" xfId="48987"/>
    <cellStyle name="40% - Accent6 2 7 2 3 3" xfId="37391"/>
    <cellStyle name="40% - Accent6 2 7 2 4" xfId="16105"/>
    <cellStyle name="40% - Accent6 2 7 2 5" xfId="19913"/>
    <cellStyle name="40% - Accent6 2 7 2 5 2" xfId="43217"/>
    <cellStyle name="40% - Accent6 2 7 2 6" xfId="31621"/>
    <cellStyle name="40% - Accent6 2 7 3" xfId="3749"/>
    <cellStyle name="40% - Accent6 2 7 3 2" xfId="9519"/>
    <cellStyle name="40% - Accent6 2 7 3 2 2" xfId="27176"/>
    <cellStyle name="40% - Accent6 2 7 3 2 2 2" xfId="50478"/>
    <cellStyle name="40% - Accent6 2 7 3 2 3" xfId="38882"/>
    <cellStyle name="40% - Accent6 2 7 3 3" xfId="16107"/>
    <cellStyle name="40% - Accent6 2 7 3 4" xfId="21404"/>
    <cellStyle name="40% - Accent6 2 7 3 4 2" xfId="44708"/>
    <cellStyle name="40% - Accent6 2 7 3 5" xfId="33112"/>
    <cellStyle name="40% - Accent6 2 7 4" xfId="6635"/>
    <cellStyle name="40% - Accent6 2 7 4 2" xfId="24292"/>
    <cellStyle name="40% - Accent6 2 7 4 2 2" xfId="47594"/>
    <cellStyle name="40% - Accent6 2 7 4 3" xfId="35998"/>
    <cellStyle name="40% - Accent6 2 7 5" xfId="16104"/>
    <cellStyle name="40% - Accent6 2 7 6" xfId="18646"/>
    <cellStyle name="40% - Accent6 2 7 6 2" xfId="42029"/>
    <cellStyle name="40% - Accent6 2 7 7" xfId="30228"/>
    <cellStyle name="40% - Accent6 2 8" xfId="764"/>
    <cellStyle name="40% - Accent6 2 8 2" xfId="2157"/>
    <cellStyle name="40% - Accent6 2 8 2 2" xfId="5041"/>
    <cellStyle name="40% - Accent6 2 8 2 2 2" xfId="10811"/>
    <cellStyle name="40% - Accent6 2 8 2 2 2 2" xfId="28468"/>
    <cellStyle name="40% - Accent6 2 8 2 2 2 2 2" xfId="51770"/>
    <cellStyle name="40% - Accent6 2 8 2 2 2 3" xfId="40174"/>
    <cellStyle name="40% - Accent6 2 8 2 2 3" xfId="16110"/>
    <cellStyle name="40% - Accent6 2 8 2 2 4" xfId="22696"/>
    <cellStyle name="40% - Accent6 2 8 2 2 4 2" xfId="46000"/>
    <cellStyle name="40% - Accent6 2 8 2 2 5" xfId="34404"/>
    <cellStyle name="40% - Accent6 2 8 2 3" xfId="7927"/>
    <cellStyle name="40% - Accent6 2 8 2 3 2" xfId="25584"/>
    <cellStyle name="40% - Accent6 2 8 2 3 2 2" xfId="48886"/>
    <cellStyle name="40% - Accent6 2 8 2 3 3" xfId="37290"/>
    <cellStyle name="40% - Accent6 2 8 2 4" xfId="16109"/>
    <cellStyle name="40% - Accent6 2 8 2 5" xfId="19812"/>
    <cellStyle name="40% - Accent6 2 8 2 5 2" xfId="43116"/>
    <cellStyle name="40% - Accent6 2 8 2 6" xfId="31520"/>
    <cellStyle name="40% - Accent6 2 8 3" xfId="3648"/>
    <cellStyle name="40% - Accent6 2 8 3 2" xfId="9418"/>
    <cellStyle name="40% - Accent6 2 8 3 2 2" xfId="27075"/>
    <cellStyle name="40% - Accent6 2 8 3 2 2 2" xfId="50377"/>
    <cellStyle name="40% - Accent6 2 8 3 2 3" xfId="38781"/>
    <cellStyle name="40% - Accent6 2 8 3 3" xfId="16111"/>
    <cellStyle name="40% - Accent6 2 8 3 4" xfId="21303"/>
    <cellStyle name="40% - Accent6 2 8 3 4 2" xfId="44607"/>
    <cellStyle name="40% - Accent6 2 8 3 5" xfId="33011"/>
    <cellStyle name="40% - Accent6 2 8 4" xfId="6534"/>
    <cellStyle name="40% - Accent6 2 8 4 2" xfId="24191"/>
    <cellStyle name="40% - Accent6 2 8 4 2 2" xfId="47493"/>
    <cellStyle name="40% - Accent6 2 8 4 3" xfId="35897"/>
    <cellStyle name="40% - Accent6 2 8 5" xfId="16108"/>
    <cellStyle name="40% - Accent6 2 8 6" xfId="18747"/>
    <cellStyle name="40% - Accent6 2 8 6 2" xfId="42130"/>
    <cellStyle name="40% - Accent6 2 8 7" xfId="30127"/>
    <cellStyle name="40% - Accent6 2 9" xfId="1511"/>
    <cellStyle name="40% - Accent6 2 9 2" xfId="4395"/>
    <cellStyle name="40% - Accent6 2 9 2 2" xfId="10165"/>
    <cellStyle name="40% - Accent6 2 9 2 2 2" xfId="27822"/>
    <cellStyle name="40% - Accent6 2 9 2 2 2 2" xfId="51124"/>
    <cellStyle name="40% - Accent6 2 9 2 2 3" xfId="39528"/>
    <cellStyle name="40% - Accent6 2 9 2 3" xfId="16113"/>
    <cellStyle name="40% - Accent6 2 9 2 4" xfId="22050"/>
    <cellStyle name="40% - Accent6 2 9 2 4 2" xfId="45354"/>
    <cellStyle name="40% - Accent6 2 9 2 5" xfId="33758"/>
    <cellStyle name="40% - Accent6 2 9 3" xfId="7281"/>
    <cellStyle name="40% - Accent6 2 9 3 2" xfId="24938"/>
    <cellStyle name="40% - Accent6 2 9 3 2 2" xfId="48240"/>
    <cellStyle name="40% - Accent6 2 9 3 3" xfId="36644"/>
    <cellStyle name="40% - Accent6 2 9 4" xfId="16112"/>
    <cellStyle name="40% - Accent6 2 9 5" xfId="18000"/>
    <cellStyle name="40% - Accent6 2 9 5 2" xfId="41383"/>
    <cellStyle name="40% - Accent6 2 9 6" xfId="30874"/>
    <cellStyle name="40% - Accent6 20" xfId="2986"/>
    <cellStyle name="40% - Accent6 20 2" xfId="8756"/>
    <cellStyle name="40% - Accent6 20 2 2" xfId="26413"/>
    <cellStyle name="40% - Accent6 20 2 2 2" xfId="49715"/>
    <cellStyle name="40% - Accent6 20 2 3" xfId="38119"/>
    <cellStyle name="40% - Accent6 20 3" xfId="16114"/>
    <cellStyle name="40% - Accent6 20 4" xfId="20641"/>
    <cellStyle name="40% - Accent6 20 4 2" xfId="43945"/>
    <cellStyle name="40% - Accent6 20 5" xfId="32349"/>
    <cellStyle name="40% - Accent6 21" xfId="5872"/>
    <cellStyle name="40% - Accent6 21 2" xfId="16115"/>
    <cellStyle name="40% - Accent6 21 3" xfId="23529"/>
    <cellStyle name="40% - Accent6 21 3 2" xfId="46831"/>
    <cellStyle name="40% - Accent6 21 4" xfId="35235"/>
    <cellStyle name="40% - Accent6 22" xfId="11667"/>
    <cellStyle name="40% - Accent6 22 2" xfId="17564"/>
    <cellStyle name="40% - Accent6 22 3" xfId="29301"/>
    <cellStyle name="40% - Accent6 22 3 2" xfId="52601"/>
    <cellStyle name="40% - Accent6 22 4" xfId="41005"/>
    <cellStyle name="40% - Accent6 23" xfId="15989"/>
    <cellStyle name="40% - Accent6 23 2" xfId="17635"/>
    <cellStyle name="40% - Accent6 23 2 2" xfId="29383"/>
    <cellStyle name="40% - Accent6 23 2 2 2" xfId="52615"/>
    <cellStyle name="40% - Accent6 23 2 3" xfId="41019"/>
    <cellStyle name="40% - Accent6 23 3" xfId="29312"/>
    <cellStyle name="40% - Accent6 23 4" xfId="19501"/>
    <cellStyle name="40% - Accent6 23 4 2" xfId="42805"/>
    <cellStyle name="40% - Accent6 24" xfId="17650"/>
    <cellStyle name="40% - Accent6 24 2" xfId="41033"/>
    <cellStyle name="40% - Accent6 25" xfId="17664"/>
    <cellStyle name="40% - Accent6 25 2" xfId="41047"/>
    <cellStyle name="40% - Accent6 26" xfId="29397"/>
    <cellStyle name="40% - Accent6 26 2" xfId="52629"/>
    <cellStyle name="40% - Accent6 27" xfId="29411"/>
    <cellStyle name="40% - Accent6 27 2" xfId="52643"/>
    <cellStyle name="40% - Accent6 28" xfId="29425"/>
    <cellStyle name="40% - Accent6 28 2" xfId="52657"/>
    <cellStyle name="40% - Accent6 29" xfId="29439"/>
    <cellStyle name="40% - Accent6 29 2" xfId="52671"/>
    <cellStyle name="40% - Accent6 3" xfId="87"/>
    <cellStyle name="40% - Accent6 3 10" xfId="3015"/>
    <cellStyle name="40% - Accent6 3 10 2" xfId="8785"/>
    <cellStyle name="40% - Accent6 3 10 2 2" xfId="26442"/>
    <cellStyle name="40% - Accent6 3 10 2 2 2" xfId="49744"/>
    <cellStyle name="40% - Accent6 3 10 2 3" xfId="38148"/>
    <cellStyle name="40% - Accent6 3 10 3" xfId="16117"/>
    <cellStyle name="40% - Accent6 3 10 4" xfId="20670"/>
    <cellStyle name="40% - Accent6 3 10 4 2" xfId="43974"/>
    <cellStyle name="40% - Accent6 3 10 5" xfId="32378"/>
    <cellStyle name="40% - Accent6 3 11" xfId="5901"/>
    <cellStyle name="40% - Accent6 3 11 2" xfId="23558"/>
    <cellStyle name="40% - Accent6 3 11 2 2" xfId="46860"/>
    <cellStyle name="40% - Accent6 3 11 3" xfId="35264"/>
    <cellStyle name="40% - Accent6 3 12" xfId="16116"/>
    <cellStyle name="40% - Accent6 3 13" xfId="19424"/>
    <cellStyle name="40% - Accent6 3 13 2" xfId="42763"/>
    <cellStyle name="40% - Accent6 3 14" xfId="29494"/>
    <cellStyle name="40% - Accent6 3 2" xfId="358"/>
    <cellStyle name="40% - Accent6 3 2 10" xfId="19153"/>
    <cellStyle name="40% - Accent6 3 2 10 2" xfId="42510"/>
    <cellStyle name="40% - Accent6 3 2 11" xfId="29747"/>
    <cellStyle name="40% - Accent6 3 2 2" xfId="359"/>
    <cellStyle name="40% - Accent6 3 2 2 2" xfId="589"/>
    <cellStyle name="40% - Accent6 3 2 2 2 2" xfId="1322"/>
    <cellStyle name="40% - Accent6 3 2 2 2 2 2" xfId="2715"/>
    <cellStyle name="40% - Accent6 3 2 2 2 2 2 2" xfId="5599"/>
    <cellStyle name="40% - Accent6 3 2 2 2 2 2 2 2" xfId="11369"/>
    <cellStyle name="40% - Accent6 3 2 2 2 2 2 2 2 2" xfId="29026"/>
    <cellStyle name="40% - Accent6 3 2 2 2 2 2 2 2 2 2" xfId="52328"/>
    <cellStyle name="40% - Accent6 3 2 2 2 2 2 2 2 3" xfId="40732"/>
    <cellStyle name="40% - Accent6 3 2 2 2 2 2 2 3" xfId="16123"/>
    <cellStyle name="40% - Accent6 3 2 2 2 2 2 2 4" xfId="23254"/>
    <cellStyle name="40% - Accent6 3 2 2 2 2 2 2 4 2" xfId="46558"/>
    <cellStyle name="40% - Accent6 3 2 2 2 2 2 2 5" xfId="34962"/>
    <cellStyle name="40% - Accent6 3 2 2 2 2 2 3" xfId="8485"/>
    <cellStyle name="40% - Accent6 3 2 2 2 2 2 3 2" xfId="26142"/>
    <cellStyle name="40% - Accent6 3 2 2 2 2 2 3 2 2" xfId="49444"/>
    <cellStyle name="40% - Accent6 3 2 2 2 2 2 3 3" xfId="37848"/>
    <cellStyle name="40% - Accent6 3 2 2 2 2 2 4" xfId="16122"/>
    <cellStyle name="40% - Accent6 3 2 2 2 2 2 5" xfId="20370"/>
    <cellStyle name="40% - Accent6 3 2 2 2 2 2 5 2" xfId="43674"/>
    <cellStyle name="40% - Accent6 3 2 2 2 2 2 6" xfId="32078"/>
    <cellStyle name="40% - Accent6 3 2 2 2 2 3" xfId="4206"/>
    <cellStyle name="40% - Accent6 3 2 2 2 2 3 2" xfId="9976"/>
    <cellStyle name="40% - Accent6 3 2 2 2 2 3 2 2" xfId="27633"/>
    <cellStyle name="40% - Accent6 3 2 2 2 2 3 2 2 2" xfId="50935"/>
    <cellStyle name="40% - Accent6 3 2 2 2 2 3 2 3" xfId="39339"/>
    <cellStyle name="40% - Accent6 3 2 2 2 2 3 3" xfId="16124"/>
    <cellStyle name="40% - Accent6 3 2 2 2 2 3 4" xfId="21861"/>
    <cellStyle name="40% - Accent6 3 2 2 2 2 3 4 2" xfId="45165"/>
    <cellStyle name="40% - Accent6 3 2 2 2 2 3 5" xfId="33569"/>
    <cellStyle name="40% - Accent6 3 2 2 2 2 4" xfId="7092"/>
    <cellStyle name="40% - Accent6 3 2 2 2 2 4 2" xfId="24749"/>
    <cellStyle name="40% - Accent6 3 2 2 2 2 4 2 2" xfId="48051"/>
    <cellStyle name="40% - Accent6 3 2 2 2 2 4 3" xfId="36455"/>
    <cellStyle name="40% - Accent6 3 2 2 2 2 5" xfId="16121"/>
    <cellStyle name="40% - Accent6 3 2 2 2 2 6" xfId="18189"/>
    <cellStyle name="40% - Accent6 3 2 2 2 2 6 2" xfId="41572"/>
    <cellStyle name="40% - Accent6 3 2 2 2 2 7" xfId="30685"/>
    <cellStyle name="40% - Accent6 3 2 2 2 3" xfId="1982"/>
    <cellStyle name="40% - Accent6 3 2 2 2 3 2" xfId="4866"/>
    <cellStyle name="40% - Accent6 3 2 2 2 3 2 2" xfId="10636"/>
    <cellStyle name="40% - Accent6 3 2 2 2 3 2 2 2" xfId="28293"/>
    <cellStyle name="40% - Accent6 3 2 2 2 3 2 2 2 2" xfId="51595"/>
    <cellStyle name="40% - Accent6 3 2 2 2 3 2 2 3" xfId="39999"/>
    <cellStyle name="40% - Accent6 3 2 2 2 3 2 3" xfId="16126"/>
    <cellStyle name="40% - Accent6 3 2 2 2 3 2 4" xfId="22521"/>
    <cellStyle name="40% - Accent6 3 2 2 2 3 2 4 2" xfId="45825"/>
    <cellStyle name="40% - Accent6 3 2 2 2 3 2 5" xfId="34229"/>
    <cellStyle name="40% - Accent6 3 2 2 2 3 3" xfId="7752"/>
    <cellStyle name="40% - Accent6 3 2 2 2 3 3 2" xfId="25409"/>
    <cellStyle name="40% - Accent6 3 2 2 2 3 3 2 2" xfId="48711"/>
    <cellStyle name="40% - Accent6 3 2 2 2 3 3 3" xfId="37115"/>
    <cellStyle name="40% - Accent6 3 2 2 2 3 4" xfId="16125"/>
    <cellStyle name="40% - Accent6 3 2 2 2 3 5" xfId="19637"/>
    <cellStyle name="40% - Accent6 3 2 2 2 3 5 2" xfId="42941"/>
    <cellStyle name="40% - Accent6 3 2 2 2 3 6" xfId="31345"/>
    <cellStyle name="40% - Accent6 3 2 2 2 4" xfId="3473"/>
    <cellStyle name="40% - Accent6 3 2 2 2 4 2" xfId="9243"/>
    <cellStyle name="40% - Accent6 3 2 2 2 4 2 2" xfId="26900"/>
    <cellStyle name="40% - Accent6 3 2 2 2 4 2 2 2" xfId="50202"/>
    <cellStyle name="40% - Accent6 3 2 2 2 4 2 3" xfId="38606"/>
    <cellStyle name="40% - Accent6 3 2 2 2 4 3" xfId="16127"/>
    <cellStyle name="40% - Accent6 3 2 2 2 4 4" xfId="21128"/>
    <cellStyle name="40% - Accent6 3 2 2 2 4 4 2" xfId="44432"/>
    <cellStyle name="40% - Accent6 3 2 2 2 4 5" xfId="32836"/>
    <cellStyle name="40% - Accent6 3 2 2 2 5" xfId="6359"/>
    <cellStyle name="40% - Accent6 3 2 2 2 5 2" xfId="24016"/>
    <cellStyle name="40% - Accent6 3 2 2 2 5 2 2" xfId="47318"/>
    <cellStyle name="40% - Accent6 3 2 2 2 5 3" xfId="35722"/>
    <cellStyle name="40% - Accent6 3 2 2 2 6" xfId="16120"/>
    <cellStyle name="40% - Accent6 3 2 2 2 7" xfId="18922"/>
    <cellStyle name="40% - Accent6 3 2 2 2 7 2" xfId="42305"/>
    <cellStyle name="40% - Accent6 3 2 2 2 8" xfId="29952"/>
    <cellStyle name="40% - Accent6 3 2 2 3" xfId="1132"/>
    <cellStyle name="40% - Accent6 3 2 2 3 2" xfId="2525"/>
    <cellStyle name="40% - Accent6 3 2 2 3 2 2" xfId="5409"/>
    <cellStyle name="40% - Accent6 3 2 2 3 2 2 2" xfId="11179"/>
    <cellStyle name="40% - Accent6 3 2 2 3 2 2 2 2" xfId="28836"/>
    <cellStyle name="40% - Accent6 3 2 2 3 2 2 2 2 2" xfId="52138"/>
    <cellStyle name="40% - Accent6 3 2 2 3 2 2 2 3" xfId="40542"/>
    <cellStyle name="40% - Accent6 3 2 2 3 2 2 3" xfId="16130"/>
    <cellStyle name="40% - Accent6 3 2 2 3 2 2 4" xfId="23064"/>
    <cellStyle name="40% - Accent6 3 2 2 3 2 2 4 2" xfId="46368"/>
    <cellStyle name="40% - Accent6 3 2 2 3 2 2 5" xfId="34772"/>
    <cellStyle name="40% - Accent6 3 2 2 3 2 3" xfId="8295"/>
    <cellStyle name="40% - Accent6 3 2 2 3 2 3 2" xfId="25952"/>
    <cellStyle name="40% - Accent6 3 2 2 3 2 3 2 2" xfId="49254"/>
    <cellStyle name="40% - Accent6 3 2 2 3 2 3 3" xfId="37658"/>
    <cellStyle name="40% - Accent6 3 2 2 3 2 4" xfId="16129"/>
    <cellStyle name="40% - Accent6 3 2 2 3 2 5" xfId="20180"/>
    <cellStyle name="40% - Accent6 3 2 2 3 2 5 2" xfId="43484"/>
    <cellStyle name="40% - Accent6 3 2 2 3 2 6" xfId="31888"/>
    <cellStyle name="40% - Accent6 3 2 2 3 3" xfId="4016"/>
    <cellStyle name="40% - Accent6 3 2 2 3 3 2" xfId="9786"/>
    <cellStyle name="40% - Accent6 3 2 2 3 3 2 2" xfId="27443"/>
    <cellStyle name="40% - Accent6 3 2 2 3 3 2 2 2" xfId="50745"/>
    <cellStyle name="40% - Accent6 3 2 2 3 3 2 3" xfId="39149"/>
    <cellStyle name="40% - Accent6 3 2 2 3 3 3" xfId="16131"/>
    <cellStyle name="40% - Accent6 3 2 2 3 3 4" xfId="21671"/>
    <cellStyle name="40% - Accent6 3 2 2 3 3 4 2" xfId="44975"/>
    <cellStyle name="40% - Accent6 3 2 2 3 3 5" xfId="33379"/>
    <cellStyle name="40% - Accent6 3 2 2 3 4" xfId="6902"/>
    <cellStyle name="40% - Accent6 3 2 2 3 4 2" xfId="24559"/>
    <cellStyle name="40% - Accent6 3 2 2 3 4 2 2" xfId="47861"/>
    <cellStyle name="40% - Accent6 3 2 2 3 4 3" xfId="36265"/>
    <cellStyle name="40% - Accent6 3 2 2 3 5" xfId="16128"/>
    <cellStyle name="40% - Accent6 3 2 2 3 6" xfId="18379"/>
    <cellStyle name="40% - Accent6 3 2 2 3 6 2" xfId="41762"/>
    <cellStyle name="40% - Accent6 3 2 2 3 7" xfId="30495"/>
    <cellStyle name="40% - Accent6 3 2 2 4" xfId="1778"/>
    <cellStyle name="40% - Accent6 3 2 2 4 2" xfId="4662"/>
    <cellStyle name="40% - Accent6 3 2 2 4 2 2" xfId="10432"/>
    <cellStyle name="40% - Accent6 3 2 2 4 2 2 2" xfId="28089"/>
    <cellStyle name="40% - Accent6 3 2 2 4 2 2 2 2" xfId="51391"/>
    <cellStyle name="40% - Accent6 3 2 2 4 2 2 3" xfId="39795"/>
    <cellStyle name="40% - Accent6 3 2 2 4 2 3" xfId="16133"/>
    <cellStyle name="40% - Accent6 3 2 2 4 2 4" xfId="22317"/>
    <cellStyle name="40% - Accent6 3 2 2 4 2 4 2" xfId="45621"/>
    <cellStyle name="40% - Accent6 3 2 2 4 2 5" xfId="34025"/>
    <cellStyle name="40% - Accent6 3 2 2 4 3" xfId="7548"/>
    <cellStyle name="40% - Accent6 3 2 2 4 3 2" xfId="25205"/>
    <cellStyle name="40% - Accent6 3 2 2 4 3 2 2" xfId="48507"/>
    <cellStyle name="40% - Accent6 3 2 2 4 3 3" xfId="36911"/>
    <cellStyle name="40% - Accent6 3 2 2 4 4" xfId="16132"/>
    <cellStyle name="40% - Accent6 3 2 2 4 5" xfId="17733"/>
    <cellStyle name="40% - Accent6 3 2 2 4 5 2" xfId="41116"/>
    <cellStyle name="40% - Accent6 3 2 2 4 6" xfId="31141"/>
    <cellStyle name="40% - Accent6 3 2 2 5" xfId="3269"/>
    <cellStyle name="40% - Accent6 3 2 2 5 2" xfId="9039"/>
    <cellStyle name="40% - Accent6 3 2 2 5 2 2" xfId="26696"/>
    <cellStyle name="40% - Accent6 3 2 2 5 2 2 2" xfId="49998"/>
    <cellStyle name="40% - Accent6 3 2 2 5 2 3" xfId="38402"/>
    <cellStyle name="40% - Accent6 3 2 2 5 3" xfId="16134"/>
    <cellStyle name="40% - Accent6 3 2 2 5 4" xfId="20924"/>
    <cellStyle name="40% - Accent6 3 2 2 5 4 2" xfId="44228"/>
    <cellStyle name="40% - Accent6 3 2 2 5 5" xfId="32632"/>
    <cellStyle name="40% - Accent6 3 2 2 6" xfId="6155"/>
    <cellStyle name="40% - Accent6 3 2 2 6 2" xfId="23812"/>
    <cellStyle name="40% - Accent6 3 2 2 6 2 2" xfId="47114"/>
    <cellStyle name="40% - Accent6 3 2 2 6 3" xfId="35518"/>
    <cellStyle name="40% - Accent6 3 2 2 7" xfId="16119"/>
    <cellStyle name="40% - Accent6 3 2 2 8" xfId="19152"/>
    <cellStyle name="40% - Accent6 3 2 2 8 2" xfId="42509"/>
    <cellStyle name="40% - Accent6 3 2 2 9" xfId="29748"/>
    <cellStyle name="40% - Accent6 3 2 3" xfId="360"/>
    <cellStyle name="40% - Accent6 3 2 3 2" xfId="1133"/>
    <cellStyle name="40% - Accent6 3 2 3 2 2" xfId="2526"/>
    <cellStyle name="40% - Accent6 3 2 3 2 2 2" xfId="5410"/>
    <cellStyle name="40% - Accent6 3 2 3 2 2 2 2" xfId="11180"/>
    <cellStyle name="40% - Accent6 3 2 3 2 2 2 2 2" xfId="28837"/>
    <cellStyle name="40% - Accent6 3 2 3 2 2 2 2 2 2" xfId="52139"/>
    <cellStyle name="40% - Accent6 3 2 3 2 2 2 2 3" xfId="40543"/>
    <cellStyle name="40% - Accent6 3 2 3 2 2 2 3" xfId="16138"/>
    <cellStyle name="40% - Accent6 3 2 3 2 2 2 4" xfId="23065"/>
    <cellStyle name="40% - Accent6 3 2 3 2 2 2 4 2" xfId="46369"/>
    <cellStyle name="40% - Accent6 3 2 3 2 2 2 5" xfId="34773"/>
    <cellStyle name="40% - Accent6 3 2 3 2 2 3" xfId="8296"/>
    <cellStyle name="40% - Accent6 3 2 3 2 2 3 2" xfId="25953"/>
    <cellStyle name="40% - Accent6 3 2 3 2 2 3 2 2" xfId="49255"/>
    <cellStyle name="40% - Accent6 3 2 3 2 2 3 3" xfId="37659"/>
    <cellStyle name="40% - Accent6 3 2 3 2 2 4" xfId="16137"/>
    <cellStyle name="40% - Accent6 3 2 3 2 2 5" xfId="20181"/>
    <cellStyle name="40% - Accent6 3 2 3 2 2 5 2" xfId="43485"/>
    <cellStyle name="40% - Accent6 3 2 3 2 2 6" xfId="31889"/>
    <cellStyle name="40% - Accent6 3 2 3 2 3" xfId="4017"/>
    <cellStyle name="40% - Accent6 3 2 3 2 3 2" xfId="9787"/>
    <cellStyle name="40% - Accent6 3 2 3 2 3 2 2" xfId="27444"/>
    <cellStyle name="40% - Accent6 3 2 3 2 3 2 2 2" xfId="50746"/>
    <cellStyle name="40% - Accent6 3 2 3 2 3 2 3" xfId="39150"/>
    <cellStyle name="40% - Accent6 3 2 3 2 3 3" xfId="16139"/>
    <cellStyle name="40% - Accent6 3 2 3 2 3 4" xfId="21672"/>
    <cellStyle name="40% - Accent6 3 2 3 2 3 4 2" xfId="44976"/>
    <cellStyle name="40% - Accent6 3 2 3 2 3 5" xfId="33380"/>
    <cellStyle name="40% - Accent6 3 2 3 2 4" xfId="6903"/>
    <cellStyle name="40% - Accent6 3 2 3 2 4 2" xfId="24560"/>
    <cellStyle name="40% - Accent6 3 2 3 2 4 2 2" xfId="47862"/>
    <cellStyle name="40% - Accent6 3 2 3 2 4 3" xfId="36266"/>
    <cellStyle name="40% - Accent6 3 2 3 2 5" xfId="16136"/>
    <cellStyle name="40% - Accent6 3 2 3 2 6" xfId="18378"/>
    <cellStyle name="40% - Accent6 3 2 3 2 6 2" xfId="41761"/>
    <cellStyle name="40% - Accent6 3 2 3 2 7" xfId="30496"/>
    <cellStyle name="40% - Accent6 3 2 3 3" xfId="1779"/>
    <cellStyle name="40% - Accent6 3 2 3 3 2" xfId="4663"/>
    <cellStyle name="40% - Accent6 3 2 3 3 2 2" xfId="10433"/>
    <cellStyle name="40% - Accent6 3 2 3 3 2 2 2" xfId="28090"/>
    <cellStyle name="40% - Accent6 3 2 3 3 2 2 2 2" xfId="51392"/>
    <cellStyle name="40% - Accent6 3 2 3 3 2 2 3" xfId="39796"/>
    <cellStyle name="40% - Accent6 3 2 3 3 2 3" xfId="16141"/>
    <cellStyle name="40% - Accent6 3 2 3 3 2 4" xfId="22318"/>
    <cellStyle name="40% - Accent6 3 2 3 3 2 4 2" xfId="45622"/>
    <cellStyle name="40% - Accent6 3 2 3 3 2 5" xfId="34026"/>
    <cellStyle name="40% - Accent6 3 2 3 3 3" xfId="7549"/>
    <cellStyle name="40% - Accent6 3 2 3 3 3 2" xfId="25206"/>
    <cellStyle name="40% - Accent6 3 2 3 3 3 2 2" xfId="48508"/>
    <cellStyle name="40% - Accent6 3 2 3 3 3 3" xfId="36912"/>
    <cellStyle name="40% - Accent6 3 2 3 3 4" xfId="16140"/>
    <cellStyle name="40% - Accent6 3 2 3 3 5" xfId="17732"/>
    <cellStyle name="40% - Accent6 3 2 3 3 5 2" xfId="41115"/>
    <cellStyle name="40% - Accent6 3 2 3 3 6" xfId="31142"/>
    <cellStyle name="40% - Accent6 3 2 3 4" xfId="3270"/>
    <cellStyle name="40% - Accent6 3 2 3 4 2" xfId="9040"/>
    <cellStyle name="40% - Accent6 3 2 3 4 2 2" xfId="26697"/>
    <cellStyle name="40% - Accent6 3 2 3 4 2 2 2" xfId="49999"/>
    <cellStyle name="40% - Accent6 3 2 3 4 2 3" xfId="38403"/>
    <cellStyle name="40% - Accent6 3 2 3 4 3" xfId="16142"/>
    <cellStyle name="40% - Accent6 3 2 3 4 4" xfId="20925"/>
    <cellStyle name="40% - Accent6 3 2 3 4 4 2" xfId="44229"/>
    <cellStyle name="40% - Accent6 3 2 3 4 5" xfId="32633"/>
    <cellStyle name="40% - Accent6 3 2 3 5" xfId="6156"/>
    <cellStyle name="40% - Accent6 3 2 3 5 2" xfId="23813"/>
    <cellStyle name="40% - Accent6 3 2 3 5 2 2" xfId="47115"/>
    <cellStyle name="40% - Accent6 3 2 3 5 3" xfId="35519"/>
    <cellStyle name="40% - Accent6 3 2 3 6" xfId="16135"/>
    <cellStyle name="40% - Accent6 3 2 3 7" xfId="19151"/>
    <cellStyle name="40% - Accent6 3 2 3 7 2" xfId="42508"/>
    <cellStyle name="40% - Accent6 3 2 3 8" xfId="29749"/>
    <cellStyle name="40% - Accent6 3 2 4" xfId="588"/>
    <cellStyle name="40% - Accent6 3 2 4 2" xfId="1321"/>
    <cellStyle name="40% - Accent6 3 2 4 2 2" xfId="2714"/>
    <cellStyle name="40% - Accent6 3 2 4 2 2 2" xfId="5598"/>
    <cellStyle name="40% - Accent6 3 2 4 2 2 2 2" xfId="11368"/>
    <cellStyle name="40% - Accent6 3 2 4 2 2 2 2 2" xfId="29025"/>
    <cellStyle name="40% - Accent6 3 2 4 2 2 2 2 2 2" xfId="52327"/>
    <cellStyle name="40% - Accent6 3 2 4 2 2 2 2 3" xfId="40731"/>
    <cellStyle name="40% - Accent6 3 2 4 2 2 2 3" xfId="16146"/>
    <cellStyle name="40% - Accent6 3 2 4 2 2 2 4" xfId="23253"/>
    <cellStyle name="40% - Accent6 3 2 4 2 2 2 4 2" xfId="46557"/>
    <cellStyle name="40% - Accent6 3 2 4 2 2 2 5" xfId="34961"/>
    <cellStyle name="40% - Accent6 3 2 4 2 2 3" xfId="8484"/>
    <cellStyle name="40% - Accent6 3 2 4 2 2 3 2" xfId="26141"/>
    <cellStyle name="40% - Accent6 3 2 4 2 2 3 2 2" xfId="49443"/>
    <cellStyle name="40% - Accent6 3 2 4 2 2 3 3" xfId="37847"/>
    <cellStyle name="40% - Accent6 3 2 4 2 2 4" xfId="16145"/>
    <cellStyle name="40% - Accent6 3 2 4 2 2 5" xfId="20369"/>
    <cellStyle name="40% - Accent6 3 2 4 2 2 5 2" xfId="43673"/>
    <cellStyle name="40% - Accent6 3 2 4 2 2 6" xfId="32077"/>
    <cellStyle name="40% - Accent6 3 2 4 2 3" xfId="4205"/>
    <cellStyle name="40% - Accent6 3 2 4 2 3 2" xfId="9975"/>
    <cellStyle name="40% - Accent6 3 2 4 2 3 2 2" xfId="27632"/>
    <cellStyle name="40% - Accent6 3 2 4 2 3 2 2 2" xfId="50934"/>
    <cellStyle name="40% - Accent6 3 2 4 2 3 2 3" xfId="39338"/>
    <cellStyle name="40% - Accent6 3 2 4 2 3 3" xfId="16147"/>
    <cellStyle name="40% - Accent6 3 2 4 2 3 4" xfId="21860"/>
    <cellStyle name="40% - Accent6 3 2 4 2 3 4 2" xfId="45164"/>
    <cellStyle name="40% - Accent6 3 2 4 2 3 5" xfId="33568"/>
    <cellStyle name="40% - Accent6 3 2 4 2 4" xfId="7091"/>
    <cellStyle name="40% - Accent6 3 2 4 2 4 2" xfId="24748"/>
    <cellStyle name="40% - Accent6 3 2 4 2 4 2 2" xfId="48050"/>
    <cellStyle name="40% - Accent6 3 2 4 2 4 3" xfId="36454"/>
    <cellStyle name="40% - Accent6 3 2 4 2 5" xfId="16144"/>
    <cellStyle name="40% - Accent6 3 2 4 2 6" xfId="18190"/>
    <cellStyle name="40% - Accent6 3 2 4 2 6 2" xfId="41573"/>
    <cellStyle name="40% - Accent6 3 2 4 2 7" xfId="30684"/>
    <cellStyle name="40% - Accent6 3 2 4 3" xfId="1981"/>
    <cellStyle name="40% - Accent6 3 2 4 3 2" xfId="4865"/>
    <cellStyle name="40% - Accent6 3 2 4 3 2 2" xfId="10635"/>
    <cellStyle name="40% - Accent6 3 2 4 3 2 2 2" xfId="28292"/>
    <cellStyle name="40% - Accent6 3 2 4 3 2 2 2 2" xfId="51594"/>
    <cellStyle name="40% - Accent6 3 2 4 3 2 2 3" xfId="39998"/>
    <cellStyle name="40% - Accent6 3 2 4 3 2 3" xfId="16149"/>
    <cellStyle name="40% - Accent6 3 2 4 3 2 4" xfId="22520"/>
    <cellStyle name="40% - Accent6 3 2 4 3 2 4 2" xfId="45824"/>
    <cellStyle name="40% - Accent6 3 2 4 3 2 5" xfId="34228"/>
    <cellStyle name="40% - Accent6 3 2 4 3 3" xfId="7751"/>
    <cellStyle name="40% - Accent6 3 2 4 3 3 2" xfId="25408"/>
    <cellStyle name="40% - Accent6 3 2 4 3 3 2 2" xfId="48710"/>
    <cellStyle name="40% - Accent6 3 2 4 3 3 3" xfId="37114"/>
    <cellStyle name="40% - Accent6 3 2 4 3 4" xfId="16148"/>
    <cellStyle name="40% - Accent6 3 2 4 3 5" xfId="19636"/>
    <cellStyle name="40% - Accent6 3 2 4 3 5 2" xfId="42940"/>
    <cellStyle name="40% - Accent6 3 2 4 3 6" xfId="31344"/>
    <cellStyle name="40% - Accent6 3 2 4 4" xfId="3472"/>
    <cellStyle name="40% - Accent6 3 2 4 4 2" xfId="9242"/>
    <cellStyle name="40% - Accent6 3 2 4 4 2 2" xfId="26899"/>
    <cellStyle name="40% - Accent6 3 2 4 4 2 2 2" xfId="50201"/>
    <cellStyle name="40% - Accent6 3 2 4 4 2 3" xfId="38605"/>
    <cellStyle name="40% - Accent6 3 2 4 4 3" xfId="16150"/>
    <cellStyle name="40% - Accent6 3 2 4 4 4" xfId="21127"/>
    <cellStyle name="40% - Accent6 3 2 4 4 4 2" xfId="44431"/>
    <cellStyle name="40% - Accent6 3 2 4 4 5" xfId="32835"/>
    <cellStyle name="40% - Accent6 3 2 4 5" xfId="6358"/>
    <cellStyle name="40% - Accent6 3 2 4 5 2" xfId="24015"/>
    <cellStyle name="40% - Accent6 3 2 4 5 2 2" xfId="47317"/>
    <cellStyle name="40% - Accent6 3 2 4 5 3" xfId="35721"/>
    <cellStyle name="40% - Accent6 3 2 4 6" xfId="16143"/>
    <cellStyle name="40% - Accent6 3 2 4 7" xfId="18923"/>
    <cellStyle name="40% - Accent6 3 2 4 7 2" xfId="42306"/>
    <cellStyle name="40% - Accent6 3 2 4 8" xfId="29951"/>
    <cellStyle name="40% - Accent6 3 2 5" xfId="1131"/>
    <cellStyle name="40% - Accent6 3 2 5 2" xfId="2524"/>
    <cellStyle name="40% - Accent6 3 2 5 2 2" xfId="5408"/>
    <cellStyle name="40% - Accent6 3 2 5 2 2 2" xfId="11178"/>
    <cellStyle name="40% - Accent6 3 2 5 2 2 2 2" xfId="28835"/>
    <cellStyle name="40% - Accent6 3 2 5 2 2 2 2 2" xfId="52137"/>
    <cellStyle name="40% - Accent6 3 2 5 2 2 2 3" xfId="40541"/>
    <cellStyle name="40% - Accent6 3 2 5 2 2 3" xfId="16153"/>
    <cellStyle name="40% - Accent6 3 2 5 2 2 4" xfId="23063"/>
    <cellStyle name="40% - Accent6 3 2 5 2 2 4 2" xfId="46367"/>
    <cellStyle name="40% - Accent6 3 2 5 2 2 5" xfId="34771"/>
    <cellStyle name="40% - Accent6 3 2 5 2 3" xfId="8294"/>
    <cellStyle name="40% - Accent6 3 2 5 2 3 2" xfId="25951"/>
    <cellStyle name="40% - Accent6 3 2 5 2 3 2 2" xfId="49253"/>
    <cellStyle name="40% - Accent6 3 2 5 2 3 3" xfId="37657"/>
    <cellStyle name="40% - Accent6 3 2 5 2 4" xfId="16152"/>
    <cellStyle name="40% - Accent6 3 2 5 2 5" xfId="20179"/>
    <cellStyle name="40% - Accent6 3 2 5 2 5 2" xfId="43483"/>
    <cellStyle name="40% - Accent6 3 2 5 2 6" xfId="31887"/>
    <cellStyle name="40% - Accent6 3 2 5 3" xfId="4015"/>
    <cellStyle name="40% - Accent6 3 2 5 3 2" xfId="9785"/>
    <cellStyle name="40% - Accent6 3 2 5 3 2 2" xfId="27442"/>
    <cellStyle name="40% - Accent6 3 2 5 3 2 2 2" xfId="50744"/>
    <cellStyle name="40% - Accent6 3 2 5 3 2 3" xfId="39148"/>
    <cellStyle name="40% - Accent6 3 2 5 3 3" xfId="16154"/>
    <cellStyle name="40% - Accent6 3 2 5 3 4" xfId="21670"/>
    <cellStyle name="40% - Accent6 3 2 5 3 4 2" xfId="44974"/>
    <cellStyle name="40% - Accent6 3 2 5 3 5" xfId="33378"/>
    <cellStyle name="40% - Accent6 3 2 5 4" xfId="6901"/>
    <cellStyle name="40% - Accent6 3 2 5 4 2" xfId="24558"/>
    <cellStyle name="40% - Accent6 3 2 5 4 2 2" xfId="47860"/>
    <cellStyle name="40% - Accent6 3 2 5 4 3" xfId="36264"/>
    <cellStyle name="40% - Accent6 3 2 5 5" xfId="16151"/>
    <cellStyle name="40% - Accent6 3 2 5 6" xfId="18380"/>
    <cellStyle name="40% - Accent6 3 2 5 6 2" xfId="41763"/>
    <cellStyle name="40% - Accent6 3 2 5 7" xfId="30494"/>
    <cellStyle name="40% - Accent6 3 2 6" xfId="1777"/>
    <cellStyle name="40% - Accent6 3 2 6 2" xfId="4661"/>
    <cellStyle name="40% - Accent6 3 2 6 2 2" xfId="10431"/>
    <cellStyle name="40% - Accent6 3 2 6 2 2 2" xfId="28088"/>
    <cellStyle name="40% - Accent6 3 2 6 2 2 2 2" xfId="51390"/>
    <cellStyle name="40% - Accent6 3 2 6 2 2 3" xfId="39794"/>
    <cellStyle name="40% - Accent6 3 2 6 2 3" xfId="16156"/>
    <cellStyle name="40% - Accent6 3 2 6 2 4" xfId="22316"/>
    <cellStyle name="40% - Accent6 3 2 6 2 4 2" xfId="45620"/>
    <cellStyle name="40% - Accent6 3 2 6 2 5" xfId="34024"/>
    <cellStyle name="40% - Accent6 3 2 6 3" xfId="7547"/>
    <cellStyle name="40% - Accent6 3 2 6 3 2" xfId="25204"/>
    <cellStyle name="40% - Accent6 3 2 6 3 2 2" xfId="48506"/>
    <cellStyle name="40% - Accent6 3 2 6 3 3" xfId="36910"/>
    <cellStyle name="40% - Accent6 3 2 6 4" xfId="16155"/>
    <cellStyle name="40% - Accent6 3 2 6 5" xfId="17734"/>
    <cellStyle name="40% - Accent6 3 2 6 5 2" xfId="41117"/>
    <cellStyle name="40% - Accent6 3 2 6 6" xfId="31140"/>
    <cellStyle name="40% - Accent6 3 2 7" xfId="3268"/>
    <cellStyle name="40% - Accent6 3 2 7 2" xfId="9038"/>
    <cellStyle name="40% - Accent6 3 2 7 2 2" xfId="26695"/>
    <cellStyle name="40% - Accent6 3 2 7 2 2 2" xfId="49997"/>
    <cellStyle name="40% - Accent6 3 2 7 2 3" xfId="38401"/>
    <cellStyle name="40% - Accent6 3 2 7 3" xfId="16157"/>
    <cellStyle name="40% - Accent6 3 2 7 4" xfId="20923"/>
    <cellStyle name="40% - Accent6 3 2 7 4 2" xfId="44227"/>
    <cellStyle name="40% - Accent6 3 2 7 5" xfId="32631"/>
    <cellStyle name="40% - Accent6 3 2 8" xfId="6154"/>
    <cellStyle name="40% - Accent6 3 2 8 2" xfId="23811"/>
    <cellStyle name="40% - Accent6 3 2 8 2 2" xfId="47113"/>
    <cellStyle name="40% - Accent6 3 2 8 3" xfId="35517"/>
    <cellStyle name="40% - Accent6 3 2 9" xfId="16118"/>
    <cellStyle name="40% - Accent6 3 3" xfId="361"/>
    <cellStyle name="40% - Accent6 3 3 2" xfId="590"/>
    <cellStyle name="40% - Accent6 3 3 2 2" xfId="1323"/>
    <cellStyle name="40% - Accent6 3 3 2 2 2" xfId="2716"/>
    <cellStyle name="40% - Accent6 3 3 2 2 2 2" xfId="5600"/>
    <cellStyle name="40% - Accent6 3 3 2 2 2 2 2" xfId="11370"/>
    <cellStyle name="40% - Accent6 3 3 2 2 2 2 2 2" xfId="29027"/>
    <cellStyle name="40% - Accent6 3 3 2 2 2 2 2 2 2" xfId="52329"/>
    <cellStyle name="40% - Accent6 3 3 2 2 2 2 2 3" xfId="40733"/>
    <cellStyle name="40% - Accent6 3 3 2 2 2 2 3" xfId="16162"/>
    <cellStyle name="40% - Accent6 3 3 2 2 2 2 4" xfId="23255"/>
    <cellStyle name="40% - Accent6 3 3 2 2 2 2 4 2" xfId="46559"/>
    <cellStyle name="40% - Accent6 3 3 2 2 2 2 5" xfId="34963"/>
    <cellStyle name="40% - Accent6 3 3 2 2 2 3" xfId="8486"/>
    <cellStyle name="40% - Accent6 3 3 2 2 2 3 2" xfId="26143"/>
    <cellStyle name="40% - Accent6 3 3 2 2 2 3 2 2" xfId="49445"/>
    <cellStyle name="40% - Accent6 3 3 2 2 2 3 3" xfId="37849"/>
    <cellStyle name="40% - Accent6 3 3 2 2 2 4" xfId="16161"/>
    <cellStyle name="40% - Accent6 3 3 2 2 2 5" xfId="20371"/>
    <cellStyle name="40% - Accent6 3 3 2 2 2 5 2" xfId="43675"/>
    <cellStyle name="40% - Accent6 3 3 2 2 2 6" xfId="32079"/>
    <cellStyle name="40% - Accent6 3 3 2 2 3" xfId="4207"/>
    <cellStyle name="40% - Accent6 3 3 2 2 3 2" xfId="9977"/>
    <cellStyle name="40% - Accent6 3 3 2 2 3 2 2" xfId="27634"/>
    <cellStyle name="40% - Accent6 3 3 2 2 3 2 2 2" xfId="50936"/>
    <cellStyle name="40% - Accent6 3 3 2 2 3 2 3" xfId="39340"/>
    <cellStyle name="40% - Accent6 3 3 2 2 3 3" xfId="16163"/>
    <cellStyle name="40% - Accent6 3 3 2 2 3 4" xfId="21862"/>
    <cellStyle name="40% - Accent6 3 3 2 2 3 4 2" xfId="45166"/>
    <cellStyle name="40% - Accent6 3 3 2 2 3 5" xfId="33570"/>
    <cellStyle name="40% - Accent6 3 3 2 2 4" xfId="7093"/>
    <cellStyle name="40% - Accent6 3 3 2 2 4 2" xfId="24750"/>
    <cellStyle name="40% - Accent6 3 3 2 2 4 2 2" xfId="48052"/>
    <cellStyle name="40% - Accent6 3 3 2 2 4 3" xfId="36456"/>
    <cellStyle name="40% - Accent6 3 3 2 2 5" xfId="16160"/>
    <cellStyle name="40% - Accent6 3 3 2 2 6" xfId="18188"/>
    <cellStyle name="40% - Accent6 3 3 2 2 6 2" xfId="41571"/>
    <cellStyle name="40% - Accent6 3 3 2 2 7" xfId="30686"/>
    <cellStyle name="40% - Accent6 3 3 2 3" xfId="1983"/>
    <cellStyle name="40% - Accent6 3 3 2 3 2" xfId="4867"/>
    <cellStyle name="40% - Accent6 3 3 2 3 2 2" xfId="10637"/>
    <cellStyle name="40% - Accent6 3 3 2 3 2 2 2" xfId="28294"/>
    <cellStyle name="40% - Accent6 3 3 2 3 2 2 2 2" xfId="51596"/>
    <cellStyle name="40% - Accent6 3 3 2 3 2 2 3" xfId="40000"/>
    <cellStyle name="40% - Accent6 3 3 2 3 2 3" xfId="16165"/>
    <cellStyle name="40% - Accent6 3 3 2 3 2 4" xfId="22522"/>
    <cellStyle name="40% - Accent6 3 3 2 3 2 4 2" xfId="45826"/>
    <cellStyle name="40% - Accent6 3 3 2 3 2 5" xfId="34230"/>
    <cellStyle name="40% - Accent6 3 3 2 3 3" xfId="7753"/>
    <cellStyle name="40% - Accent6 3 3 2 3 3 2" xfId="25410"/>
    <cellStyle name="40% - Accent6 3 3 2 3 3 2 2" xfId="48712"/>
    <cellStyle name="40% - Accent6 3 3 2 3 3 3" xfId="37116"/>
    <cellStyle name="40% - Accent6 3 3 2 3 4" xfId="16164"/>
    <cellStyle name="40% - Accent6 3 3 2 3 5" xfId="19638"/>
    <cellStyle name="40% - Accent6 3 3 2 3 5 2" xfId="42942"/>
    <cellStyle name="40% - Accent6 3 3 2 3 6" xfId="31346"/>
    <cellStyle name="40% - Accent6 3 3 2 4" xfId="3474"/>
    <cellStyle name="40% - Accent6 3 3 2 4 2" xfId="9244"/>
    <cellStyle name="40% - Accent6 3 3 2 4 2 2" xfId="26901"/>
    <cellStyle name="40% - Accent6 3 3 2 4 2 2 2" xfId="50203"/>
    <cellStyle name="40% - Accent6 3 3 2 4 2 3" xfId="38607"/>
    <cellStyle name="40% - Accent6 3 3 2 4 3" xfId="16166"/>
    <cellStyle name="40% - Accent6 3 3 2 4 4" xfId="21129"/>
    <cellStyle name="40% - Accent6 3 3 2 4 4 2" xfId="44433"/>
    <cellStyle name="40% - Accent6 3 3 2 4 5" xfId="32837"/>
    <cellStyle name="40% - Accent6 3 3 2 5" xfId="6360"/>
    <cellStyle name="40% - Accent6 3 3 2 5 2" xfId="24017"/>
    <cellStyle name="40% - Accent6 3 3 2 5 2 2" xfId="47319"/>
    <cellStyle name="40% - Accent6 3 3 2 5 3" xfId="35723"/>
    <cellStyle name="40% - Accent6 3 3 2 6" xfId="16159"/>
    <cellStyle name="40% - Accent6 3 3 2 7" xfId="18921"/>
    <cellStyle name="40% - Accent6 3 3 2 7 2" xfId="42304"/>
    <cellStyle name="40% - Accent6 3 3 2 8" xfId="29953"/>
    <cellStyle name="40% - Accent6 3 3 3" xfId="1134"/>
    <cellStyle name="40% - Accent6 3 3 3 2" xfId="2527"/>
    <cellStyle name="40% - Accent6 3 3 3 2 2" xfId="5411"/>
    <cellStyle name="40% - Accent6 3 3 3 2 2 2" xfId="11181"/>
    <cellStyle name="40% - Accent6 3 3 3 2 2 2 2" xfId="28838"/>
    <cellStyle name="40% - Accent6 3 3 3 2 2 2 2 2" xfId="52140"/>
    <cellStyle name="40% - Accent6 3 3 3 2 2 2 3" xfId="40544"/>
    <cellStyle name="40% - Accent6 3 3 3 2 2 3" xfId="16169"/>
    <cellStyle name="40% - Accent6 3 3 3 2 2 4" xfId="23066"/>
    <cellStyle name="40% - Accent6 3 3 3 2 2 4 2" xfId="46370"/>
    <cellStyle name="40% - Accent6 3 3 3 2 2 5" xfId="34774"/>
    <cellStyle name="40% - Accent6 3 3 3 2 3" xfId="8297"/>
    <cellStyle name="40% - Accent6 3 3 3 2 3 2" xfId="25954"/>
    <cellStyle name="40% - Accent6 3 3 3 2 3 2 2" xfId="49256"/>
    <cellStyle name="40% - Accent6 3 3 3 2 3 3" xfId="37660"/>
    <cellStyle name="40% - Accent6 3 3 3 2 4" xfId="16168"/>
    <cellStyle name="40% - Accent6 3 3 3 2 5" xfId="20182"/>
    <cellStyle name="40% - Accent6 3 3 3 2 5 2" xfId="43486"/>
    <cellStyle name="40% - Accent6 3 3 3 2 6" xfId="31890"/>
    <cellStyle name="40% - Accent6 3 3 3 3" xfId="4018"/>
    <cellStyle name="40% - Accent6 3 3 3 3 2" xfId="9788"/>
    <cellStyle name="40% - Accent6 3 3 3 3 2 2" xfId="27445"/>
    <cellStyle name="40% - Accent6 3 3 3 3 2 2 2" xfId="50747"/>
    <cellStyle name="40% - Accent6 3 3 3 3 2 3" xfId="39151"/>
    <cellStyle name="40% - Accent6 3 3 3 3 3" xfId="16170"/>
    <cellStyle name="40% - Accent6 3 3 3 3 4" xfId="21673"/>
    <cellStyle name="40% - Accent6 3 3 3 3 4 2" xfId="44977"/>
    <cellStyle name="40% - Accent6 3 3 3 3 5" xfId="33381"/>
    <cellStyle name="40% - Accent6 3 3 3 4" xfId="6904"/>
    <cellStyle name="40% - Accent6 3 3 3 4 2" xfId="24561"/>
    <cellStyle name="40% - Accent6 3 3 3 4 2 2" xfId="47863"/>
    <cellStyle name="40% - Accent6 3 3 3 4 3" xfId="36267"/>
    <cellStyle name="40% - Accent6 3 3 3 5" xfId="16167"/>
    <cellStyle name="40% - Accent6 3 3 3 6" xfId="18377"/>
    <cellStyle name="40% - Accent6 3 3 3 6 2" xfId="41760"/>
    <cellStyle name="40% - Accent6 3 3 3 7" xfId="30497"/>
    <cellStyle name="40% - Accent6 3 3 4" xfId="1780"/>
    <cellStyle name="40% - Accent6 3 3 4 2" xfId="4664"/>
    <cellStyle name="40% - Accent6 3 3 4 2 2" xfId="10434"/>
    <cellStyle name="40% - Accent6 3 3 4 2 2 2" xfId="28091"/>
    <cellStyle name="40% - Accent6 3 3 4 2 2 2 2" xfId="51393"/>
    <cellStyle name="40% - Accent6 3 3 4 2 2 3" xfId="39797"/>
    <cellStyle name="40% - Accent6 3 3 4 2 3" xfId="16172"/>
    <cellStyle name="40% - Accent6 3 3 4 2 4" xfId="22319"/>
    <cellStyle name="40% - Accent6 3 3 4 2 4 2" xfId="45623"/>
    <cellStyle name="40% - Accent6 3 3 4 2 5" xfId="34027"/>
    <cellStyle name="40% - Accent6 3 3 4 3" xfId="7550"/>
    <cellStyle name="40% - Accent6 3 3 4 3 2" xfId="25207"/>
    <cellStyle name="40% - Accent6 3 3 4 3 2 2" xfId="48509"/>
    <cellStyle name="40% - Accent6 3 3 4 3 3" xfId="36913"/>
    <cellStyle name="40% - Accent6 3 3 4 4" xfId="16171"/>
    <cellStyle name="40% - Accent6 3 3 4 5" xfId="17731"/>
    <cellStyle name="40% - Accent6 3 3 4 5 2" xfId="41114"/>
    <cellStyle name="40% - Accent6 3 3 4 6" xfId="31143"/>
    <cellStyle name="40% - Accent6 3 3 5" xfId="3271"/>
    <cellStyle name="40% - Accent6 3 3 5 2" xfId="9041"/>
    <cellStyle name="40% - Accent6 3 3 5 2 2" xfId="26698"/>
    <cellStyle name="40% - Accent6 3 3 5 2 2 2" xfId="50000"/>
    <cellStyle name="40% - Accent6 3 3 5 2 3" xfId="38404"/>
    <cellStyle name="40% - Accent6 3 3 5 3" xfId="16173"/>
    <cellStyle name="40% - Accent6 3 3 5 4" xfId="20926"/>
    <cellStyle name="40% - Accent6 3 3 5 4 2" xfId="44230"/>
    <cellStyle name="40% - Accent6 3 3 5 5" xfId="32634"/>
    <cellStyle name="40% - Accent6 3 3 6" xfId="6157"/>
    <cellStyle name="40% - Accent6 3 3 6 2" xfId="23814"/>
    <cellStyle name="40% - Accent6 3 3 6 2 2" xfId="47116"/>
    <cellStyle name="40% - Accent6 3 3 6 3" xfId="35520"/>
    <cellStyle name="40% - Accent6 3 3 7" xfId="16158"/>
    <cellStyle name="40% - Accent6 3 3 8" xfId="19150"/>
    <cellStyle name="40% - Accent6 3 3 8 2" xfId="42507"/>
    <cellStyle name="40% - Accent6 3 3 9" xfId="29750"/>
    <cellStyle name="40% - Accent6 3 4" xfId="362"/>
    <cellStyle name="40% - Accent6 3 4 2" xfId="591"/>
    <cellStyle name="40% - Accent6 3 4 2 2" xfId="1324"/>
    <cellStyle name="40% - Accent6 3 4 2 2 2" xfId="2717"/>
    <cellStyle name="40% - Accent6 3 4 2 2 2 2" xfId="5601"/>
    <cellStyle name="40% - Accent6 3 4 2 2 2 2 2" xfId="11371"/>
    <cellStyle name="40% - Accent6 3 4 2 2 2 2 2 2" xfId="29028"/>
    <cellStyle name="40% - Accent6 3 4 2 2 2 2 2 2 2" xfId="52330"/>
    <cellStyle name="40% - Accent6 3 4 2 2 2 2 2 3" xfId="40734"/>
    <cellStyle name="40% - Accent6 3 4 2 2 2 2 3" xfId="16178"/>
    <cellStyle name="40% - Accent6 3 4 2 2 2 2 4" xfId="23256"/>
    <cellStyle name="40% - Accent6 3 4 2 2 2 2 4 2" xfId="46560"/>
    <cellStyle name="40% - Accent6 3 4 2 2 2 2 5" xfId="34964"/>
    <cellStyle name="40% - Accent6 3 4 2 2 2 3" xfId="8487"/>
    <cellStyle name="40% - Accent6 3 4 2 2 2 3 2" xfId="26144"/>
    <cellStyle name="40% - Accent6 3 4 2 2 2 3 2 2" xfId="49446"/>
    <cellStyle name="40% - Accent6 3 4 2 2 2 3 3" xfId="37850"/>
    <cellStyle name="40% - Accent6 3 4 2 2 2 4" xfId="16177"/>
    <cellStyle name="40% - Accent6 3 4 2 2 2 5" xfId="20372"/>
    <cellStyle name="40% - Accent6 3 4 2 2 2 5 2" xfId="43676"/>
    <cellStyle name="40% - Accent6 3 4 2 2 2 6" xfId="32080"/>
    <cellStyle name="40% - Accent6 3 4 2 2 3" xfId="4208"/>
    <cellStyle name="40% - Accent6 3 4 2 2 3 2" xfId="9978"/>
    <cellStyle name="40% - Accent6 3 4 2 2 3 2 2" xfId="27635"/>
    <cellStyle name="40% - Accent6 3 4 2 2 3 2 2 2" xfId="50937"/>
    <cellStyle name="40% - Accent6 3 4 2 2 3 2 3" xfId="39341"/>
    <cellStyle name="40% - Accent6 3 4 2 2 3 3" xfId="16179"/>
    <cellStyle name="40% - Accent6 3 4 2 2 3 4" xfId="21863"/>
    <cellStyle name="40% - Accent6 3 4 2 2 3 4 2" xfId="45167"/>
    <cellStyle name="40% - Accent6 3 4 2 2 3 5" xfId="33571"/>
    <cellStyle name="40% - Accent6 3 4 2 2 4" xfId="7094"/>
    <cellStyle name="40% - Accent6 3 4 2 2 4 2" xfId="24751"/>
    <cellStyle name="40% - Accent6 3 4 2 2 4 2 2" xfId="48053"/>
    <cellStyle name="40% - Accent6 3 4 2 2 4 3" xfId="36457"/>
    <cellStyle name="40% - Accent6 3 4 2 2 5" xfId="16176"/>
    <cellStyle name="40% - Accent6 3 4 2 2 6" xfId="18187"/>
    <cellStyle name="40% - Accent6 3 4 2 2 6 2" xfId="41570"/>
    <cellStyle name="40% - Accent6 3 4 2 2 7" xfId="30687"/>
    <cellStyle name="40% - Accent6 3 4 2 3" xfId="1984"/>
    <cellStyle name="40% - Accent6 3 4 2 3 2" xfId="4868"/>
    <cellStyle name="40% - Accent6 3 4 2 3 2 2" xfId="10638"/>
    <cellStyle name="40% - Accent6 3 4 2 3 2 2 2" xfId="28295"/>
    <cellStyle name="40% - Accent6 3 4 2 3 2 2 2 2" xfId="51597"/>
    <cellStyle name="40% - Accent6 3 4 2 3 2 2 3" xfId="40001"/>
    <cellStyle name="40% - Accent6 3 4 2 3 2 3" xfId="16181"/>
    <cellStyle name="40% - Accent6 3 4 2 3 2 4" xfId="22523"/>
    <cellStyle name="40% - Accent6 3 4 2 3 2 4 2" xfId="45827"/>
    <cellStyle name="40% - Accent6 3 4 2 3 2 5" xfId="34231"/>
    <cellStyle name="40% - Accent6 3 4 2 3 3" xfId="7754"/>
    <cellStyle name="40% - Accent6 3 4 2 3 3 2" xfId="25411"/>
    <cellStyle name="40% - Accent6 3 4 2 3 3 2 2" xfId="48713"/>
    <cellStyle name="40% - Accent6 3 4 2 3 3 3" xfId="37117"/>
    <cellStyle name="40% - Accent6 3 4 2 3 4" xfId="16180"/>
    <cellStyle name="40% - Accent6 3 4 2 3 5" xfId="19639"/>
    <cellStyle name="40% - Accent6 3 4 2 3 5 2" xfId="42943"/>
    <cellStyle name="40% - Accent6 3 4 2 3 6" xfId="31347"/>
    <cellStyle name="40% - Accent6 3 4 2 4" xfId="3475"/>
    <cellStyle name="40% - Accent6 3 4 2 4 2" xfId="9245"/>
    <cellStyle name="40% - Accent6 3 4 2 4 2 2" xfId="26902"/>
    <cellStyle name="40% - Accent6 3 4 2 4 2 2 2" xfId="50204"/>
    <cellStyle name="40% - Accent6 3 4 2 4 2 3" xfId="38608"/>
    <cellStyle name="40% - Accent6 3 4 2 4 3" xfId="16182"/>
    <cellStyle name="40% - Accent6 3 4 2 4 4" xfId="21130"/>
    <cellStyle name="40% - Accent6 3 4 2 4 4 2" xfId="44434"/>
    <cellStyle name="40% - Accent6 3 4 2 4 5" xfId="32838"/>
    <cellStyle name="40% - Accent6 3 4 2 5" xfId="6361"/>
    <cellStyle name="40% - Accent6 3 4 2 5 2" xfId="24018"/>
    <cellStyle name="40% - Accent6 3 4 2 5 2 2" xfId="47320"/>
    <cellStyle name="40% - Accent6 3 4 2 5 3" xfId="35724"/>
    <cellStyle name="40% - Accent6 3 4 2 6" xfId="16175"/>
    <cellStyle name="40% - Accent6 3 4 2 7" xfId="18920"/>
    <cellStyle name="40% - Accent6 3 4 2 7 2" xfId="42303"/>
    <cellStyle name="40% - Accent6 3 4 2 8" xfId="29954"/>
    <cellStyle name="40% - Accent6 3 4 3" xfId="1135"/>
    <cellStyle name="40% - Accent6 3 4 3 2" xfId="2528"/>
    <cellStyle name="40% - Accent6 3 4 3 2 2" xfId="5412"/>
    <cellStyle name="40% - Accent6 3 4 3 2 2 2" xfId="11182"/>
    <cellStyle name="40% - Accent6 3 4 3 2 2 2 2" xfId="28839"/>
    <cellStyle name="40% - Accent6 3 4 3 2 2 2 2 2" xfId="52141"/>
    <cellStyle name="40% - Accent6 3 4 3 2 2 2 3" xfId="40545"/>
    <cellStyle name="40% - Accent6 3 4 3 2 2 3" xfId="16185"/>
    <cellStyle name="40% - Accent6 3 4 3 2 2 4" xfId="23067"/>
    <cellStyle name="40% - Accent6 3 4 3 2 2 4 2" xfId="46371"/>
    <cellStyle name="40% - Accent6 3 4 3 2 2 5" xfId="34775"/>
    <cellStyle name="40% - Accent6 3 4 3 2 3" xfId="8298"/>
    <cellStyle name="40% - Accent6 3 4 3 2 3 2" xfId="25955"/>
    <cellStyle name="40% - Accent6 3 4 3 2 3 2 2" xfId="49257"/>
    <cellStyle name="40% - Accent6 3 4 3 2 3 3" xfId="37661"/>
    <cellStyle name="40% - Accent6 3 4 3 2 4" xfId="16184"/>
    <cellStyle name="40% - Accent6 3 4 3 2 5" xfId="20183"/>
    <cellStyle name="40% - Accent6 3 4 3 2 5 2" xfId="43487"/>
    <cellStyle name="40% - Accent6 3 4 3 2 6" xfId="31891"/>
    <cellStyle name="40% - Accent6 3 4 3 3" xfId="4019"/>
    <cellStyle name="40% - Accent6 3 4 3 3 2" xfId="9789"/>
    <cellStyle name="40% - Accent6 3 4 3 3 2 2" xfId="27446"/>
    <cellStyle name="40% - Accent6 3 4 3 3 2 2 2" xfId="50748"/>
    <cellStyle name="40% - Accent6 3 4 3 3 2 3" xfId="39152"/>
    <cellStyle name="40% - Accent6 3 4 3 3 3" xfId="16186"/>
    <cellStyle name="40% - Accent6 3 4 3 3 4" xfId="21674"/>
    <cellStyle name="40% - Accent6 3 4 3 3 4 2" xfId="44978"/>
    <cellStyle name="40% - Accent6 3 4 3 3 5" xfId="33382"/>
    <cellStyle name="40% - Accent6 3 4 3 4" xfId="6905"/>
    <cellStyle name="40% - Accent6 3 4 3 4 2" xfId="24562"/>
    <cellStyle name="40% - Accent6 3 4 3 4 2 2" xfId="47864"/>
    <cellStyle name="40% - Accent6 3 4 3 4 3" xfId="36268"/>
    <cellStyle name="40% - Accent6 3 4 3 5" xfId="16183"/>
    <cellStyle name="40% - Accent6 3 4 3 6" xfId="18376"/>
    <cellStyle name="40% - Accent6 3 4 3 6 2" xfId="41759"/>
    <cellStyle name="40% - Accent6 3 4 3 7" xfId="30498"/>
    <cellStyle name="40% - Accent6 3 4 4" xfId="1781"/>
    <cellStyle name="40% - Accent6 3 4 4 2" xfId="4665"/>
    <cellStyle name="40% - Accent6 3 4 4 2 2" xfId="10435"/>
    <cellStyle name="40% - Accent6 3 4 4 2 2 2" xfId="28092"/>
    <cellStyle name="40% - Accent6 3 4 4 2 2 2 2" xfId="51394"/>
    <cellStyle name="40% - Accent6 3 4 4 2 2 3" xfId="39798"/>
    <cellStyle name="40% - Accent6 3 4 4 2 3" xfId="16188"/>
    <cellStyle name="40% - Accent6 3 4 4 2 4" xfId="22320"/>
    <cellStyle name="40% - Accent6 3 4 4 2 4 2" xfId="45624"/>
    <cellStyle name="40% - Accent6 3 4 4 2 5" xfId="34028"/>
    <cellStyle name="40% - Accent6 3 4 4 3" xfId="7551"/>
    <cellStyle name="40% - Accent6 3 4 4 3 2" xfId="25208"/>
    <cellStyle name="40% - Accent6 3 4 4 3 2 2" xfId="48510"/>
    <cellStyle name="40% - Accent6 3 4 4 3 3" xfId="36914"/>
    <cellStyle name="40% - Accent6 3 4 4 4" xfId="16187"/>
    <cellStyle name="40% - Accent6 3 4 4 5" xfId="17730"/>
    <cellStyle name="40% - Accent6 3 4 4 5 2" xfId="41113"/>
    <cellStyle name="40% - Accent6 3 4 4 6" xfId="31144"/>
    <cellStyle name="40% - Accent6 3 4 5" xfId="3272"/>
    <cellStyle name="40% - Accent6 3 4 5 2" xfId="9042"/>
    <cellStyle name="40% - Accent6 3 4 5 2 2" xfId="26699"/>
    <cellStyle name="40% - Accent6 3 4 5 2 2 2" xfId="50001"/>
    <cellStyle name="40% - Accent6 3 4 5 2 3" xfId="38405"/>
    <cellStyle name="40% - Accent6 3 4 5 3" xfId="16189"/>
    <cellStyle name="40% - Accent6 3 4 5 4" xfId="20927"/>
    <cellStyle name="40% - Accent6 3 4 5 4 2" xfId="44231"/>
    <cellStyle name="40% - Accent6 3 4 5 5" xfId="32635"/>
    <cellStyle name="40% - Accent6 3 4 6" xfId="6158"/>
    <cellStyle name="40% - Accent6 3 4 6 2" xfId="23815"/>
    <cellStyle name="40% - Accent6 3 4 6 2 2" xfId="47117"/>
    <cellStyle name="40% - Accent6 3 4 6 3" xfId="35521"/>
    <cellStyle name="40% - Accent6 3 4 7" xfId="16174"/>
    <cellStyle name="40% - Accent6 3 4 8" xfId="19149"/>
    <cellStyle name="40% - Accent6 3 4 8 2" xfId="42506"/>
    <cellStyle name="40% - Accent6 3 4 9" xfId="29751"/>
    <cellStyle name="40% - Accent6 3 5" xfId="357"/>
    <cellStyle name="40% - Accent6 3 5 2" xfId="1130"/>
    <cellStyle name="40% - Accent6 3 5 2 2" xfId="2523"/>
    <cellStyle name="40% - Accent6 3 5 2 2 2" xfId="5407"/>
    <cellStyle name="40% - Accent6 3 5 2 2 2 2" xfId="11177"/>
    <cellStyle name="40% - Accent6 3 5 2 2 2 2 2" xfId="28834"/>
    <cellStyle name="40% - Accent6 3 5 2 2 2 2 2 2" xfId="52136"/>
    <cellStyle name="40% - Accent6 3 5 2 2 2 2 3" xfId="40540"/>
    <cellStyle name="40% - Accent6 3 5 2 2 2 3" xfId="16193"/>
    <cellStyle name="40% - Accent6 3 5 2 2 2 4" xfId="23062"/>
    <cellStyle name="40% - Accent6 3 5 2 2 2 4 2" xfId="46366"/>
    <cellStyle name="40% - Accent6 3 5 2 2 2 5" xfId="34770"/>
    <cellStyle name="40% - Accent6 3 5 2 2 3" xfId="8293"/>
    <cellStyle name="40% - Accent6 3 5 2 2 3 2" xfId="25950"/>
    <cellStyle name="40% - Accent6 3 5 2 2 3 2 2" xfId="49252"/>
    <cellStyle name="40% - Accent6 3 5 2 2 3 3" xfId="37656"/>
    <cellStyle name="40% - Accent6 3 5 2 2 4" xfId="16192"/>
    <cellStyle name="40% - Accent6 3 5 2 2 5" xfId="20178"/>
    <cellStyle name="40% - Accent6 3 5 2 2 5 2" xfId="43482"/>
    <cellStyle name="40% - Accent6 3 5 2 2 6" xfId="31886"/>
    <cellStyle name="40% - Accent6 3 5 2 3" xfId="4014"/>
    <cellStyle name="40% - Accent6 3 5 2 3 2" xfId="9784"/>
    <cellStyle name="40% - Accent6 3 5 2 3 2 2" xfId="27441"/>
    <cellStyle name="40% - Accent6 3 5 2 3 2 2 2" xfId="50743"/>
    <cellStyle name="40% - Accent6 3 5 2 3 2 3" xfId="39147"/>
    <cellStyle name="40% - Accent6 3 5 2 3 3" xfId="16194"/>
    <cellStyle name="40% - Accent6 3 5 2 3 4" xfId="21669"/>
    <cellStyle name="40% - Accent6 3 5 2 3 4 2" xfId="44973"/>
    <cellStyle name="40% - Accent6 3 5 2 3 5" xfId="33377"/>
    <cellStyle name="40% - Accent6 3 5 2 4" xfId="6900"/>
    <cellStyle name="40% - Accent6 3 5 2 4 2" xfId="24557"/>
    <cellStyle name="40% - Accent6 3 5 2 4 2 2" xfId="47859"/>
    <cellStyle name="40% - Accent6 3 5 2 4 3" xfId="36263"/>
    <cellStyle name="40% - Accent6 3 5 2 5" xfId="16191"/>
    <cellStyle name="40% - Accent6 3 5 2 6" xfId="18381"/>
    <cellStyle name="40% - Accent6 3 5 2 6 2" xfId="41764"/>
    <cellStyle name="40% - Accent6 3 5 2 7" xfId="30493"/>
    <cellStyle name="40% - Accent6 3 5 3" xfId="1776"/>
    <cellStyle name="40% - Accent6 3 5 3 2" xfId="4660"/>
    <cellStyle name="40% - Accent6 3 5 3 2 2" xfId="10430"/>
    <cellStyle name="40% - Accent6 3 5 3 2 2 2" xfId="28087"/>
    <cellStyle name="40% - Accent6 3 5 3 2 2 2 2" xfId="51389"/>
    <cellStyle name="40% - Accent6 3 5 3 2 2 3" xfId="39793"/>
    <cellStyle name="40% - Accent6 3 5 3 2 3" xfId="16196"/>
    <cellStyle name="40% - Accent6 3 5 3 2 4" xfId="22315"/>
    <cellStyle name="40% - Accent6 3 5 3 2 4 2" xfId="45619"/>
    <cellStyle name="40% - Accent6 3 5 3 2 5" xfId="34023"/>
    <cellStyle name="40% - Accent6 3 5 3 3" xfId="7546"/>
    <cellStyle name="40% - Accent6 3 5 3 3 2" xfId="25203"/>
    <cellStyle name="40% - Accent6 3 5 3 3 2 2" xfId="48505"/>
    <cellStyle name="40% - Accent6 3 5 3 3 3" xfId="36909"/>
    <cellStyle name="40% - Accent6 3 5 3 4" xfId="16195"/>
    <cellStyle name="40% - Accent6 3 5 3 5" xfId="17735"/>
    <cellStyle name="40% - Accent6 3 5 3 5 2" xfId="41118"/>
    <cellStyle name="40% - Accent6 3 5 3 6" xfId="31139"/>
    <cellStyle name="40% - Accent6 3 5 4" xfId="3267"/>
    <cellStyle name="40% - Accent6 3 5 4 2" xfId="9037"/>
    <cellStyle name="40% - Accent6 3 5 4 2 2" xfId="26694"/>
    <cellStyle name="40% - Accent6 3 5 4 2 2 2" xfId="49996"/>
    <cellStyle name="40% - Accent6 3 5 4 2 3" xfId="38400"/>
    <cellStyle name="40% - Accent6 3 5 4 3" xfId="16197"/>
    <cellStyle name="40% - Accent6 3 5 4 4" xfId="20922"/>
    <cellStyle name="40% - Accent6 3 5 4 4 2" xfId="44226"/>
    <cellStyle name="40% - Accent6 3 5 4 5" xfId="32630"/>
    <cellStyle name="40% - Accent6 3 5 5" xfId="6153"/>
    <cellStyle name="40% - Accent6 3 5 5 2" xfId="23810"/>
    <cellStyle name="40% - Accent6 3 5 5 2 2" xfId="47112"/>
    <cellStyle name="40% - Accent6 3 5 5 3" xfId="35516"/>
    <cellStyle name="40% - Accent6 3 5 6" xfId="16190"/>
    <cellStyle name="40% - Accent6 3 5 7" xfId="19154"/>
    <cellStyle name="40% - Accent6 3 5 7 2" xfId="42511"/>
    <cellStyle name="40% - Accent6 3 5 8" xfId="29746"/>
    <cellStyle name="40% - Accent6 3 6" xfId="664"/>
    <cellStyle name="40% - Accent6 3 6 2" xfId="1397"/>
    <cellStyle name="40% - Accent6 3 6 2 2" xfId="2790"/>
    <cellStyle name="40% - Accent6 3 6 2 2 2" xfId="5674"/>
    <cellStyle name="40% - Accent6 3 6 2 2 2 2" xfId="11444"/>
    <cellStyle name="40% - Accent6 3 6 2 2 2 2 2" xfId="29101"/>
    <cellStyle name="40% - Accent6 3 6 2 2 2 2 2 2" xfId="52403"/>
    <cellStyle name="40% - Accent6 3 6 2 2 2 2 3" xfId="40807"/>
    <cellStyle name="40% - Accent6 3 6 2 2 2 3" xfId="16201"/>
    <cellStyle name="40% - Accent6 3 6 2 2 2 4" xfId="23329"/>
    <cellStyle name="40% - Accent6 3 6 2 2 2 4 2" xfId="46633"/>
    <cellStyle name="40% - Accent6 3 6 2 2 2 5" xfId="35037"/>
    <cellStyle name="40% - Accent6 3 6 2 2 3" xfId="8560"/>
    <cellStyle name="40% - Accent6 3 6 2 2 3 2" xfId="26217"/>
    <cellStyle name="40% - Accent6 3 6 2 2 3 2 2" xfId="49519"/>
    <cellStyle name="40% - Accent6 3 6 2 2 3 3" xfId="37923"/>
    <cellStyle name="40% - Accent6 3 6 2 2 4" xfId="16200"/>
    <cellStyle name="40% - Accent6 3 6 2 2 5" xfId="20445"/>
    <cellStyle name="40% - Accent6 3 6 2 2 5 2" xfId="43749"/>
    <cellStyle name="40% - Accent6 3 6 2 2 6" xfId="32153"/>
    <cellStyle name="40% - Accent6 3 6 2 3" xfId="4281"/>
    <cellStyle name="40% - Accent6 3 6 2 3 2" xfId="10051"/>
    <cellStyle name="40% - Accent6 3 6 2 3 2 2" xfId="27708"/>
    <cellStyle name="40% - Accent6 3 6 2 3 2 2 2" xfId="51010"/>
    <cellStyle name="40% - Accent6 3 6 2 3 2 3" xfId="39414"/>
    <cellStyle name="40% - Accent6 3 6 2 3 3" xfId="16202"/>
    <cellStyle name="40% - Accent6 3 6 2 3 4" xfId="21936"/>
    <cellStyle name="40% - Accent6 3 6 2 3 4 2" xfId="45240"/>
    <cellStyle name="40% - Accent6 3 6 2 3 5" xfId="33644"/>
    <cellStyle name="40% - Accent6 3 6 2 4" xfId="7167"/>
    <cellStyle name="40% - Accent6 3 6 2 4 2" xfId="24824"/>
    <cellStyle name="40% - Accent6 3 6 2 4 2 2" xfId="48126"/>
    <cellStyle name="40% - Accent6 3 6 2 4 3" xfId="36530"/>
    <cellStyle name="40% - Accent6 3 6 2 5" xfId="16199"/>
    <cellStyle name="40% - Accent6 3 6 2 6" xfId="18114"/>
    <cellStyle name="40% - Accent6 3 6 2 6 2" xfId="41497"/>
    <cellStyle name="40% - Accent6 3 6 2 7" xfId="30760"/>
    <cellStyle name="40% - Accent6 3 6 3" xfId="2057"/>
    <cellStyle name="40% - Accent6 3 6 3 2" xfId="4941"/>
    <cellStyle name="40% - Accent6 3 6 3 2 2" xfId="10711"/>
    <cellStyle name="40% - Accent6 3 6 3 2 2 2" xfId="28368"/>
    <cellStyle name="40% - Accent6 3 6 3 2 2 2 2" xfId="51670"/>
    <cellStyle name="40% - Accent6 3 6 3 2 2 3" xfId="40074"/>
    <cellStyle name="40% - Accent6 3 6 3 2 3" xfId="16204"/>
    <cellStyle name="40% - Accent6 3 6 3 2 4" xfId="22596"/>
    <cellStyle name="40% - Accent6 3 6 3 2 4 2" xfId="45900"/>
    <cellStyle name="40% - Accent6 3 6 3 2 5" xfId="34304"/>
    <cellStyle name="40% - Accent6 3 6 3 3" xfId="7827"/>
    <cellStyle name="40% - Accent6 3 6 3 3 2" xfId="25484"/>
    <cellStyle name="40% - Accent6 3 6 3 3 2 2" xfId="48786"/>
    <cellStyle name="40% - Accent6 3 6 3 3 3" xfId="37190"/>
    <cellStyle name="40% - Accent6 3 6 3 4" xfId="16203"/>
    <cellStyle name="40% - Accent6 3 6 3 5" xfId="19712"/>
    <cellStyle name="40% - Accent6 3 6 3 5 2" xfId="43016"/>
    <cellStyle name="40% - Accent6 3 6 3 6" xfId="31420"/>
    <cellStyle name="40% - Accent6 3 6 4" xfId="3548"/>
    <cellStyle name="40% - Accent6 3 6 4 2" xfId="9318"/>
    <cellStyle name="40% - Accent6 3 6 4 2 2" xfId="26975"/>
    <cellStyle name="40% - Accent6 3 6 4 2 2 2" xfId="50277"/>
    <cellStyle name="40% - Accent6 3 6 4 2 3" xfId="38681"/>
    <cellStyle name="40% - Accent6 3 6 4 3" xfId="16205"/>
    <cellStyle name="40% - Accent6 3 6 4 4" xfId="21203"/>
    <cellStyle name="40% - Accent6 3 6 4 4 2" xfId="44507"/>
    <cellStyle name="40% - Accent6 3 6 4 5" xfId="32911"/>
    <cellStyle name="40% - Accent6 3 6 5" xfId="6434"/>
    <cellStyle name="40% - Accent6 3 6 5 2" xfId="24091"/>
    <cellStyle name="40% - Accent6 3 6 5 2 2" xfId="47393"/>
    <cellStyle name="40% - Accent6 3 6 5 3" xfId="35797"/>
    <cellStyle name="40% - Accent6 3 6 6" xfId="16198"/>
    <cellStyle name="40% - Accent6 3 6 7" xfId="18847"/>
    <cellStyle name="40% - Accent6 3 6 7 2" xfId="42230"/>
    <cellStyle name="40% - Accent6 3 6 8" xfId="30027"/>
    <cellStyle name="40% - Accent6 3 7" xfId="878"/>
    <cellStyle name="40% - Accent6 3 7 2" xfId="2271"/>
    <cellStyle name="40% - Accent6 3 7 2 2" xfId="5155"/>
    <cellStyle name="40% - Accent6 3 7 2 2 2" xfId="10925"/>
    <cellStyle name="40% - Accent6 3 7 2 2 2 2" xfId="28582"/>
    <cellStyle name="40% - Accent6 3 7 2 2 2 2 2" xfId="51884"/>
    <cellStyle name="40% - Accent6 3 7 2 2 2 3" xfId="40288"/>
    <cellStyle name="40% - Accent6 3 7 2 2 3" xfId="16208"/>
    <cellStyle name="40% - Accent6 3 7 2 2 4" xfId="22810"/>
    <cellStyle name="40% - Accent6 3 7 2 2 4 2" xfId="46114"/>
    <cellStyle name="40% - Accent6 3 7 2 2 5" xfId="34518"/>
    <cellStyle name="40% - Accent6 3 7 2 3" xfId="8041"/>
    <cellStyle name="40% - Accent6 3 7 2 3 2" xfId="25698"/>
    <cellStyle name="40% - Accent6 3 7 2 3 2 2" xfId="49000"/>
    <cellStyle name="40% - Accent6 3 7 2 3 3" xfId="37404"/>
    <cellStyle name="40% - Accent6 3 7 2 4" xfId="16207"/>
    <cellStyle name="40% - Accent6 3 7 2 5" xfId="19926"/>
    <cellStyle name="40% - Accent6 3 7 2 5 2" xfId="43230"/>
    <cellStyle name="40% - Accent6 3 7 2 6" xfId="31634"/>
    <cellStyle name="40% - Accent6 3 7 3" xfId="3762"/>
    <cellStyle name="40% - Accent6 3 7 3 2" xfId="9532"/>
    <cellStyle name="40% - Accent6 3 7 3 2 2" xfId="27189"/>
    <cellStyle name="40% - Accent6 3 7 3 2 2 2" xfId="50491"/>
    <cellStyle name="40% - Accent6 3 7 3 2 3" xfId="38895"/>
    <cellStyle name="40% - Accent6 3 7 3 3" xfId="16209"/>
    <cellStyle name="40% - Accent6 3 7 3 4" xfId="21417"/>
    <cellStyle name="40% - Accent6 3 7 3 4 2" xfId="44721"/>
    <cellStyle name="40% - Accent6 3 7 3 5" xfId="33125"/>
    <cellStyle name="40% - Accent6 3 7 4" xfId="6648"/>
    <cellStyle name="40% - Accent6 3 7 4 2" xfId="24305"/>
    <cellStyle name="40% - Accent6 3 7 4 2 2" xfId="47607"/>
    <cellStyle name="40% - Accent6 3 7 4 3" xfId="36011"/>
    <cellStyle name="40% - Accent6 3 7 5" xfId="16206"/>
    <cellStyle name="40% - Accent6 3 7 6" xfId="18633"/>
    <cellStyle name="40% - Accent6 3 7 6 2" xfId="42016"/>
    <cellStyle name="40% - Accent6 3 7 7" xfId="30241"/>
    <cellStyle name="40% - Accent6 3 8" xfId="777"/>
    <cellStyle name="40% - Accent6 3 8 2" xfId="2170"/>
    <cellStyle name="40% - Accent6 3 8 2 2" xfId="5054"/>
    <cellStyle name="40% - Accent6 3 8 2 2 2" xfId="10824"/>
    <cellStyle name="40% - Accent6 3 8 2 2 2 2" xfId="28481"/>
    <cellStyle name="40% - Accent6 3 8 2 2 2 2 2" xfId="51783"/>
    <cellStyle name="40% - Accent6 3 8 2 2 2 3" xfId="40187"/>
    <cellStyle name="40% - Accent6 3 8 2 2 3" xfId="16212"/>
    <cellStyle name="40% - Accent6 3 8 2 2 4" xfId="22709"/>
    <cellStyle name="40% - Accent6 3 8 2 2 4 2" xfId="46013"/>
    <cellStyle name="40% - Accent6 3 8 2 2 5" xfId="34417"/>
    <cellStyle name="40% - Accent6 3 8 2 3" xfId="7940"/>
    <cellStyle name="40% - Accent6 3 8 2 3 2" xfId="25597"/>
    <cellStyle name="40% - Accent6 3 8 2 3 2 2" xfId="48899"/>
    <cellStyle name="40% - Accent6 3 8 2 3 3" xfId="37303"/>
    <cellStyle name="40% - Accent6 3 8 2 4" xfId="16211"/>
    <cellStyle name="40% - Accent6 3 8 2 5" xfId="19825"/>
    <cellStyle name="40% - Accent6 3 8 2 5 2" xfId="43129"/>
    <cellStyle name="40% - Accent6 3 8 2 6" xfId="31533"/>
    <cellStyle name="40% - Accent6 3 8 3" xfId="3661"/>
    <cellStyle name="40% - Accent6 3 8 3 2" xfId="9431"/>
    <cellStyle name="40% - Accent6 3 8 3 2 2" xfId="27088"/>
    <cellStyle name="40% - Accent6 3 8 3 2 2 2" xfId="50390"/>
    <cellStyle name="40% - Accent6 3 8 3 2 3" xfId="38794"/>
    <cellStyle name="40% - Accent6 3 8 3 3" xfId="16213"/>
    <cellStyle name="40% - Accent6 3 8 3 4" xfId="21316"/>
    <cellStyle name="40% - Accent6 3 8 3 4 2" xfId="44620"/>
    <cellStyle name="40% - Accent6 3 8 3 5" xfId="33024"/>
    <cellStyle name="40% - Accent6 3 8 4" xfId="6547"/>
    <cellStyle name="40% - Accent6 3 8 4 2" xfId="24204"/>
    <cellStyle name="40% - Accent6 3 8 4 2 2" xfId="47506"/>
    <cellStyle name="40% - Accent6 3 8 4 3" xfId="35910"/>
    <cellStyle name="40% - Accent6 3 8 5" xfId="16210"/>
    <cellStyle name="40% - Accent6 3 8 6" xfId="18734"/>
    <cellStyle name="40% - Accent6 3 8 6 2" xfId="42117"/>
    <cellStyle name="40% - Accent6 3 8 7" xfId="30140"/>
    <cellStyle name="40% - Accent6 3 9" xfId="1524"/>
    <cellStyle name="40% - Accent6 3 9 2" xfId="4408"/>
    <cellStyle name="40% - Accent6 3 9 2 2" xfId="10178"/>
    <cellStyle name="40% - Accent6 3 9 2 2 2" xfId="27835"/>
    <cellStyle name="40% - Accent6 3 9 2 2 2 2" xfId="51137"/>
    <cellStyle name="40% - Accent6 3 9 2 2 3" xfId="39541"/>
    <cellStyle name="40% - Accent6 3 9 2 3" xfId="16215"/>
    <cellStyle name="40% - Accent6 3 9 2 4" xfId="22063"/>
    <cellStyle name="40% - Accent6 3 9 2 4 2" xfId="45367"/>
    <cellStyle name="40% - Accent6 3 9 2 5" xfId="33771"/>
    <cellStyle name="40% - Accent6 3 9 3" xfId="7294"/>
    <cellStyle name="40% - Accent6 3 9 3 2" xfId="24951"/>
    <cellStyle name="40% - Accent6 3 9 3 2 2" xfId="48253"/>
    <cellStyle name="40% - Accent6 3 9 3 3" xfId="36657"/>
    <cellStyle name="40% - Accent6 3 9 4" xfId="16214"/>
    <cellStyle name="40% - Accent6 3 9 5" xfId="17987"/>
    <cellStyle name="40% - Accent6 3 9 5 2" xfId="41370"/>
    <cellStyle name="40% - Accent6 3 9 6" xfId="30887"/>
    <cellStyle name="40% - Accent6 30" xfId="29453"/>
    <cellStyle name="40% - Accent6 30 2" xfId="52685"/>
    <cellStyle name="40% - Accent6 31" xfId="29465"/>
    <cellStyle name="40% - Accent6 32" xfId="52700"/>
    <cellStyle name="40% - Accent6 4" xfId="121"/>
    <cellStyle name="40% - Accent6 4 10" xfId="5917"/>
    <cellStyle name="40% - Accent6 4 10 2" xfId="23574"/>
    <cellStyle name="40% - Accent6 4 10 2 2" xfId="46876"/>
    <cellStyle name="40% - Accent6 4 10 3" xfId="35280"/>
    <cellStyle name="40% - Accent6 4 11" xfId="16216"/>
    <cellStyle name="40% - Accent6 4 12" xfId="19390"/>
    <cellStyle name="40% - Accent6 4 12 2" xfId="42747"/>
    <cellStyle name="40% - Accent6 4 13" xfId="29510"/>
    <cellStyle name="40% - Accent6 4 2" xfId="364"/>
    <cellStyle name="40% - Accent6 4 2 2" xfId="592"/>
    <cellStyle name="40% - Accent6 4 2 2 2" xfId="1325"/>
    <cellStyle name="40% - Accent6 4 2 2 2 2" xfId="2718"/>
    <cellStyle name="40% - Accent6 4 2 2 2 2 2" xfId="5602"/>
    <cellStyle name="40% - Accent6 4 2 2 2 2 2 2" xfId="11372"/>
    <cellStyle name="40% - Accent6 4 2 2 2 2 2 2 2" xfId="29029"/>
    <cellStyle name="40% - Accent6 4 2 2 2 2 2 2 2 2" xfId="52331"/>
    <cellStyle name="40% - Accent6 4 2 2 2 2 2 2 3" xfId="40735"/>
    <cellStyle name="40% - Accent6 4 2 2 2 2 2 3" xfId="16221"/>
    <cellStyle name="40% - Accent6 4 2 2 2 2 2 4" xfId="23257"/>
    <cellStyle name="40% - Accent6 4 2 2 2 2 2 4 2" xfId="46561"/>
    <cellStyle name="40% - Accent6 4 2 2 2 2 2 5" xfId="34965"/>
    <cellStyle name="40% - Accent6 4 2 2 2 2 3" xfId="8488"/>
    <cellStyle name="40% - Accent6 4 2 2 2 2 3 2" xfId="26145"/>
    <cellStyle name="40% - Accent6 4 2 2 2 2 3 2 2" xfId="49447"/>
    <cellStyle name="40% - Accent6 4 2 2 2 2 3 3" xfId="37851"/>
    <cellStyle name="40% - Accent6 4 2 2 2 2 4" xfId="16220"/>
    <cellStyle name="40% - Accent6 4 2 2 2 2 5" xfId="20373"/>
    <cellStyle name="40% - Accent6 4 2 2 2 2 5 2" xfId="43677"/>
    <cellStyle name="40% - Accent6 4 2 2 2 2 6" xfId="32081"/>
    <cellStyle name="40% - Accent6 4 2 2 2 3" xfId="4209"/>
    <cellStyle name="40% - Accent6 4 2 2 2 3 2" xfId="9979"/>
    <cellStyle name="40% - Accent6 4 2 2 2 3 2 2" xfId="27636"/>
    <cellStyle name="40% - Accent6 4 2 2 2 3 2 2 2" xfId="50938"/>
    <cellStyle name="40% - Accent6 4 2 2 2 3 2 3" xfId="39342"/>
    <cellStyle name="40% - Accent6 4 2 2 2 3 3" xfId="16222"/>
    <cellStyle name="40% - Accent6 4 2 2 2 3 4" xfId="21864"/>
    <cellStyle name="40% - Accent6 4 2 2 2 3 4 2" xfId="45168"/>
    <cellStyle name="40% - Accent6 4 2 2 2 3 5" xfId="33572"/>
    <cellStyle name="40% - Accent6 4 2 2 2 4" xfId="7095"/>
    <cellStyle name="40% - Accent6 4 2 2 2 4 2" xfId="24752"/>
    <cellStyle name="40% - Accent6 4 2 2 2 4 2 2" xfId="48054"/>
    <cellStyle name="40% - Accent6 4 2 2 2 4 3" xfId="36458"/>
    <cellStyle name="40% - Accent6 4 2 2 2 5" xfId="16219"/>
    <cellStyle name="40% - Accent6 4 2 2 2 6" xfId="18186"/>
    <cellStyle name="40% - Accent6 4 2 2 2 6 2" xfId="41569"/>
    <cellStyle name="40% - Accent6 4 2 2 2 7" xfId="30688"/>
    <cellStyle name="40% - Accent6 4 2 2 3" xfId="1985"/>
    <cellStyle name="40% - Accent6 4 2 2 3 2" xfId="4869"/>
    <cellStyle name="40% - Accent6 4 2 2 3 2 2" xfId="10639"/>
    <cellStyle name="40% - Accent6 4 2 2 3 2 2 2" xfId="28296"/>
    <cellStyle name="40% - Accent6 4 2 2 3 2 2 2 2" xfId="51598"/>
    <cellStyle name="40% - Accent6 4 2 2 3 2 2 3" xfId="40002"/>
    <cellStyle name="40% - Accent6 4 2 2 3 2 3" xfId="16224"/>
    <cellStyle name="40% - Accent6 4 2 2 3 2 4" xfId="22524"/>
    <cellStyle name="40% - Accent6 4 2 2 3 2 4 2" xfId="45828"/>
    <cellStyle name="40% - Accent6 4 2 2 3 2 5" xfId="34232"/>
    <cellStyle name="40% - Accent6 4 2 2 3 3" xfId="7755"/>
    <cellStyle name="40% - Accent6 4 2 2 3 3 2" xfId="25412"/>
    <cellStyle name="40% - Accent6 4 2 2 3 3 2 2" xfId="48714"/>
    <cellStyle name="40% - Accent6 4 2 2 3 3 3" xfId="37118"/>
    <cellStyle name="40% - Accent6 4 2 2 3 4" xfId="16223"/>
    <cellStyle name="40% - Accent6 4 2 2 3 5" xfId="19640"/>
    <cellStyle name="40% - Accent6 4 2 2 3 5 2" xfId="42944"/>
    <cellStyle name="40% - Accent6 4 2 2 3 6" xfId="31348"/>
    <cellStyle name="40% - Accent6 4 2 2 4" xfId="3476"/>
    <cellStyle name="40% - Accent6 4 2 2 4 2" xfId="9246"/>
    <cellStyle name="40% - Accent6 4 2 2 4 2 2" xfId="26903"/>
    <cellStyle name="40% - Accent6 4 2 2 4 2 2 2" xfId="50205"/>
    <cellStyle name="40% - Accent6 4 2 2 4 2 3" xfId="38609"/>
    <cellStyle name="40% - Accent6 4 2 2 4 3" xfId="16225"/>
    <cellStyle name="40% - Accent6 4 2 2 4 4" xfId="21131"/>
    <cellStyle name="40% - Accent6 4 2 2 4 4 2" xfId="44435"/>
    <cellStyle name="40% - Accent6 4 2 2 4 5" xfId="32839"/>
    <cellStyle name="40% - Accent6 4 2 2 5" xfId="6362"/>
    <cellStyle name="40% - Accent6 4 2 2 5 2" xfId="24019"/>
    <cellStyle name="40% - Accent6 4 2 2 5 2 2" xfId="47321"/>
    <cellStyle name="40% - Accent6 4 2 2 5 3" xfId="35725"/>
    <cellStyle name="40% - Accent6 4 2 2 6" xfId="16218"/>
    <cellStyle name="40% - Accent6 4 2 2 7" xfId="18919"/>
    <cellStyle name="40% - Accent6 4 2 2 7 2" xfId="42302"/>
    <cellStyle name="40% - Accent6 4 2 2 8" xfId="29955"/>
    <cellStyle name="40% - Accent6 4 2 3" xfId="1137"/>
    <cellStyle name="40% - Accent6 4 2 3 2" xfId="2530"/>
    <cellStyle name="40% - Accent6 4 2 3 2 2" xfId="5414"/>
    <cellStyle name="40% - Accent6 4 2 3 2 2 2" xfId="11184"/>
    <cellStyle name="40% - Accent6 4 2 3 2 2 2 2" xfId="28841"/>
    <cellStyle name="40% - Accent6 4 2 3 2 2 2 2 2" xfId="52143"/>
    <cellStyle name="40% - Accent6 4 2 3 2 2 2 3" xfId="40547"/>
    <cellStyle name="40% - Accent6 4 2 3 2 2 3" xfId="16228"/>
    <cellStyle name="40% - Accent6 4 2 3 2 2 4" xfId="23069"/>
    <cellStyle name="40% - Accent6 4 2 3 2 2 4 2" xfId="46373"/>
    <cellStyle name="40% - Accent6 4 2 3 2 2 5" xfId="34777"/>
    <cellStyle name="40% - Accent6 4 2 3 2 3" xfId="8300"/>
    <cellStyle name="40% - Accent6 4 2 3 2 3 2" xfId="25957"/>
    <cellStyle name="40% - Accent6 4 2 3 2 3 2 2" xfId="49259"/>
    <cellStyle name="40% - Accent6 4 2 3 2 3 3" xfId="37663"/>
    <cellStyle name="40% - Accent6 4 2 3 2 4" xfId="16227"/>
    <cellStyle name="40% - Accent6 4 2 3 2 5" xfId="20185"/>
    <cellStyle name="40% - Accent6 4 2 3 2 5 2" xfId="43489"/>
    <cellStyle name="40% - Accent6 4 2 3 2 6" xfId="31893"/>
    <cellStyle name="40% - Accent6 4 2 3 3" xfId="4021"/>
    <cellStyle name="40% - Accent6 4 2 3 3 2" xfId="9791"/>
    <cellStyle name="40% - Accent6 4 2 3 3 2 2" xfId="27448"/>
    <cellStyle name="40% - Accent6 4 2 3 3 2 2 2" xfId="50750"/>
    <cellStyle name="40% - Accent6 4 2 3 3 2 3" xfId="39154"/>
    <cellStyle name="40% - Accent6 4 2 3 3 3" xfId="16229"/>
    <cellStyle name="40% - Accent6 4 2 3 3 4" xfId="21676"/>
    <cellStyle name="40% - Accent6 4 2 3 3 4 2" xfId="44980"/>
    <cellStyle name="40% - Accent6 4 2 3 3 5" xfId="33384"/>
    <cellStyle name="40% - Accent6 4 2 3 4" xfId="6907"/>
    <cellStyle name="40% - Accent6 4 2 3 4 2" xfId="24564"/>
    <cellStyle name="40% - Accent6 4 2 3 4 2 2" xfId="47866"/>
    <cellStyle name="40% - Accent6 4 2 3 4 3" xfId="36270"/>
    <cellStyle name="40% - Accent6 4 2 3 5" xfId="16226"/>
    <cellStyle name="40% - Accent6 4 2 3 6" xfId="18374"/>
    <cellStyle name="40% - Accent6 4 2 3 6 2" xfId="41757"/>
    <cellStyle name="40% - Accent6 4 2 3 7" xfId="30500"/>
    <cellStyle name="40% - Accent6 4 2 4" xfId="1783"/>
    <cellStyle name="40% - Accent6 4 2 4 2" xfId="4667"/>
    <cellStyle name="40% - Accent6 4 2 4 2 2" xfId="10437"/>
    <cellStyle name="40% - Accent6 4 2 4 2 2 2" xfId="28094"/>
    <cellStyle name="40% - Accent6 4 2 4 2 2 2 2" xfId="51396"/>
    <cellStyle name="40% - Accent6 4 2 4 2 2 3" xfId="39800"/>
    <cellStyle name="40% - Accent6 4 2 4 2 3" xfId="16231"/>
    <cellStyle name="40% - Accent6 4 2 4 2 4" xfId="22322"/>
    <cellStyle name="40% - Accent6 4 2 4 2 4 2" xfId="45626"/>
    <cellStyle name="40% - Accent6 4 2 4 2 5" xfId="34030"/>
    <cellStyle name="40% - Accent6 4 2 4 3" xfId="7553"/>
    <cellStyle name="40% - Accent6 4 2 4 3 2" xfId="25210"/>
    <cellStyle name="40% - Accent6 4 2 4 3 2 2" xfId="48512"/>
    <cellStyle name="40% - Accent6 4 2 4 3 3" xfId="36916"/>
    <cellStyle name="40% - Accent6 4 2 4 4" xfId="16230"/>
    <cellStyle name="40% - Accent6 4 2 4 5" xfId="17728"/>
    <cellStyle name="40% - Accent6 4 2 4 5 2" xfId="41111"/>
    <cellStyle name="40% - Accent6 4 2 4 6" xfId="31146"/>
    <cellStyle name="40% - Accent6 4 2 5" xfId="3274"/>
    <cellStyle name="40% - Accent6 4 2 5 2" xfId="9044"/>
    <cellStyle name="40% - Accent6 4 2 5 2 2" xfId="26701"/>
    <cellStyle name="40% - Accent6 4 2 5 2 2 2" xfId="50003"/>
    <cellStyle name="40% - Accent6 4 2 5 2 3" xfId="38407"/>
    <cellStyle name="40% - Accent6 4 2 5 3" xfId="16232"/>
    <cellStyle name="40% - Accent6 4 2 5 4" xfId="20929"/>
    <cellStyle name="40% - Accent6 4 2 5 4 2" xfId="44233"/>
    <cellStyle name="40% - Accent6 4 2 5 5" xfId="32637"/>
    <cellStyle name="40% - Accent6 4 2 6" xfId="6160"/>
    <cellStyle name="40% - Accent6 4 2 6 2" xfId="23817"/>
    <cellStyle name="40% - Accent6 4 2 6 2 2" xfId="47119"/>
    <cellStyle name="40% - Accent6 4 2 6 3" xfId="35523"/>
    <cellStyle name="40% - Accent6 4 2 7" xfId="16217"/>
    <cellStyle name="40% - Accent6 4 2 8" xfId="19147"/>
    <cellStyle name="40% - Accent6 4 2 8 2" xfId="42504"/>
    <cellStyle name="40% - Accent6 4 2 9" xfId="29753"/>
    <cellStyle name="40% - Accent6 4 3" xfId="365"/>
    <cellStyle name="40% - Accent6 4 3 2" xfId="593"/>
    <cellStyle name="40% - Accent6 4 3 2 2" xfId="1326"/>
    <cellStyle name="40% - Accent6 4 3 2 2 2" xfId="2719"/>
    <cellStyle name="40% - Accent6 4 3 2 2 2 2" xfId="5603"/>
    <cellStyle name="40% - Accent6 4 3 2 2 2 2 2" xfId="11373"/>
    <cellStyle name="40% - Accent6 4 3 2 2 2 2 2 2" xfId="29030"/>
    <cellStyle name="40% - Accent6 4 3 2 2 2 2 2 2 2" xfId="52332"/>
    <cellStyle name="40% - Accent6 4 3 2 2 2 2 2 3" xfId="40736"/>
    <cellStyle name="40% - Accent6 4 3 2 2 2 2 3" xfId="16237"/>
    <cellStyle name="40% - Accent6 4 3 2 2 2 2 4" xfId="23258"/>
    <cellStyle name="40% - Accent6 4 3 2 2 2 2 4 2" xfId="46562"/>
    <cellStyle name="40% - Accent6 4 3 2 2 2 2 5" xfId="34966"/>
    <cellStyle name="40% - Accent6 4 3 2 2 2 3" xfId="8489"/>
    <cellStyle name="40% - Accent6 4 3 2 2 2 3 2" xfId="26146"/>
    <cellStyle name="40% - Accent6 4 3 2 2 2 3 2 2" xfId="49448"/>
    <cellStyle name="40% - Accent6 4 3 2 2 2 3 3" xfId="37852"/>
    <cellStyle name="40% - Accent6 4 3 2 2 2 4" xfId="16236"/>
    <cellStyle name="40% - Accent6 4 3 2 2 2 5" xfId="20374"/>
    <cellStyle name="40% - Accent6 4 3 2 2 2 5 2" xfId="43678"/>
    <cellStyle name="40% - Accent6 4 3 2 2 2 6" xfId="32082"/>
    <cellStyle name="40% - Accent6 4 3 2 2 3" xfId="4210"/>
    <cellStyle name="40% - Accent6 4 3 2 2 3 2" xfId="9980"/>
    <cellStyle name="40% - Accent6 4 3 2 2 3 2 2" xfId="27637"/>
    <cellStyle name="40% - Accent6 4 3 2 2 3 2 2 2" xfId="50939"/>
    <cellStyle name="40% - Accent6 4 3 2 2 3 2 3" xfId="39343"/>
    <cellStyle name="40% - Accent6 4 3 2 2 3 3" xfId="16238"/>
    <cellStyle name="40% - Accent6 4 3 2 2 3 4" xfId="21865"/>
    <cellStyle name="40% - Accent6 4 3 2 2 3 4 2" xfId="45169"/>
    <cellStyle name="40% - Accent6 4 3 2 2 3 5" xfId="33573"/>
    <cellStyle name="40% - Accent6 4 3 2 2 4" xfId="7096"/>
    <cellStyle name="40% - Accent6 4 3 2 2 4 2" xfId="24753"/>
    <cellStyle name="40% - Accent6 4 3 2 2 4 2 2" xfId="48055"/>
    <cellStyle name="40% - Accent6 4 3 2 2 4 3" xfId="36459"/>
    <cellStyle name="40% - Accent6 4 3 2 2 5" xfId="16235"/>
    <cellStyle name="40% - Accent6 4 3 2 2 6" xfId="18185"/>
    <cellStyle name="40% - Accent6 4 3 2 2 6 2" xfId="41568"/>
    <cellStyle name="40% - Accent6 4 3 2 2 7" xfId="30689"/>
    <cellStyle name="40% - Accent6 4 3 2 3" xfId="1986"/>
    <cellStyle name="40% - Accent6 4 3 2 3 2" xfId="4870"/>
    <cellStyle name="40% - Accent6 4 3 2 3 2 2" xfId="10640"/>
    <cellStyle name="40% - Accent6 4 3 2 3 2 2 2" xfId="28297"/>
    <cellStyle name="40% - Accent6 4 3 2 3 2 2 2 2" xfId="51599"/>
    <cellStyle name="40% - Accent6 4 3 2 3 2 2 3" xfId="40003"/>
    <cellStyle name="40% - Accent6 4 3 2 3 2 3" xfId="16240"/>
    <cellStyle name="40% - Accent6 4 3 2 3 2 4" xfId="22525"/>
    <cellStyle name="40% - Accent6 4 3 2 3 2 4 2" xfId="45829"/>
    <cellStyle name="40% - Accent6 4 3 2 3 2 5" xfId="34233"/>
    <cellStyle name="40% - Accent6 4 3 2 3 3" xfId="7756"/>
    <cellStyle name="40% - Accent6 4 3 2 3 3 2" xfId="25413"/>
    <cellStyle name="40% - Accent6 4 3 2 3 3 2 2" xfId="48715"/>
    <cellStyle name="40% - Accent6 4 3 2 3 3 3" xfId="37119"/>
    <cellStyle name="40% - Accent6 4 3 2 3 4" xfId="16239"/>
    <cellStyle name="40% - Accent6 4 3 2 3 5" xfId="19641"/>
    <cellStyle name="40% - Accent6 4 3 2 3 5 2" xfId="42945"/>
    <cellStyle name="40% - Accent6 4 3 2 3 6" xfId="31349"/>
    <cellStyle name="40% - Accent6 4 3 2 4" xfId="3477"/>
    <cellStyle name="40% - Accent6 4 3 2 4 2" xfId="9247"/>
    <cellStyle name="40% - Accent6 4 3 2 4 2 2" xfId="26904"/>
    <cellStyle name="40% - Accent6 4 3 2 4 2 2 2" xfId="50206"/>
    <cellStyle name="40% - Accent6 4 3 2 4 2 3" xfId="38610"/>
    <cellStyle name="40% - Accent6 4 3 2 4 3" xfId="16241"/>
    <cellStyle name="40% - Accent6 4 3 2 4 4" xfId="21132"/>
    <cellStyle name="40% - Accent6 4 3 2 4 4 2" xfId="44436"/>
    <cellStyle name="40% - Accent6 4 3 2 4 5" xfId="32840"/>
    <cellStyle name="40% - Accent6 4 3 2 5" xfId="6363"/>
    <cellStyle name="40% - Accent6 4 3 2 5 2" xfId="24020"/>
    <cellStyle name="40% - Accent6 4 3 2 5 2 2" xfId="47322"/>
    <cellStyle name="40% - Accent6 4 3 2 5 3" xfId="35726"/>
    <cellStyle name="40% - Accent6 4 3 2 6" xfId="16234"/>
    <cellStyle name="40% - Accent6 4 3 2 7" xfId="18918"/>
    <cellStyle name="40% - Accent6 4 3 2 7 2" xfId="42301"/>
    <cellStyle name="40% - Accent6 4 3 2 8" xfId="29956"/>
    <cellStyle name="40% - Accent6 4 3 3" xfId="1138"/>
    <cellStyle name="40% - Accent6 4 3 3 2" xfId="2531"/>
    <cellStyle name="40% - Accent6 4 3 3 2 2" xfId="5415"/>
    <cellStyle name="40% - Accent6 4 3 3 2 2 2" xfId="11185"/>
    <cellStyle name="40% - Accent6 4 3 3 2 2 2 2" xfId="28842"/>
    <cellStyle name="40% - Accent6 4 3 3 2 2 2 2 2" xfId="52144"/>
    <cellStyle name="40% - Accent6 4 3 3 2 2 2 3" xfId="40548"/>
    <cellStyle name="40% - Accent6 4 3 3 2 2 3" xfId="16244"/>
    <cellStyle name="40% - Accent6 4 3 3 2 2 4" xfId="23070"/>
    <cellStyle name="40% - Accent6 4 3 3 2 2 4 2" xfId="46374"/>
    <cellStyle name="40% - Accent6 4 3 3 2 2 5" xfId="34778"/>
    <cellStyle name="40% - Accent6 4 3 3 2 3" xfId="8301"/>
    <cellStyle name="40% - Accent6 4 3 3 2 3 2" xfId="25958"/>
    <cellStyle name="40% - Accent6 4 3 3 2 3 2 2" xfId="49260"/>
    <cellStyle name="40% - Accent6 4 3 3 2 3 3" xfId="37664"/>
    <cellStyle name="40% - Accent6 4 3 3 2 4" xfId="16243"/>
    <cellStyle name="40% - Accent6 4 3 3 2 5" xfId="20186"/>
    <cellStyle name="40% - Accent6 4 3 3 2 5 2" xfId="43490"/>
    <cellStyle name="40% - Accent6 4 3 3 2 6" xfId="31894"/>
    <cellStyle name="40% - Accent6 4 3 3 3" xfId="4022"/>
    <cellStyle name="40% - Accent6 4 3 3 3 2" xfId="9792"/>
    <cellStyle name="40% - Accent6 4 3 3 3 2 2" xfId="27449"/>
    <cellStyle name="40% - Accent6 4 3 3 3 2 2 2" xfId="50751"/>
    <cellStyle name="40% - Accent6 4 3 3 3 2 3" xfId="39155"/>
    <cellStyle name="40% - Accent6 4 3 3 3 3" xfId="16245"/>
    <cellStyle name="40% - Accent6 4 3 3 3 4" xfId="21677"/>
    <cellStyle name="40% - Accent6 4 3 3 3 4 2" xfId="44981"/>
    <cellStyle name="40% - Accent6 4 3 3 3 5" xfId="33385"/>
    <cellStyle name="40% - Accent6 4 3 3 4" xfId="6908"/>
    <cellStyle name="40% - Accent6 4 3 3 4 2" xfId="24565"/>
    <cellStyle name="40% - Accent6 4 3 3 4 2 2" xfId="47867"/>
    <cellStyle name="40% - Accent6 4 3 3 4 3" xfId="36271"/>
    <cellStyle name="40% - Accent6 4 3 3 5" xfId="16242"/>
    <cellStyle name="40% - Accent6 4 3 3 6" xfId="18373"/>
    <cellStyle name="40% - Accent6 4 3 3 6 2" xfId="41756"/>
    <cellStyle name="40% - Accent6 4 3 3 7" xfId="30501"/>
    <cellStyle name="40% - Accent6 4 3 4" xfId="1784"/>
    <cellStyle name="40% - Accent6 4 3 4 2" xfId="4668"/>
    <cellStyle name="40% - Accent6 4 3 4 2 2" xfId="10438"/>
    <cellStyle name="40% - Accent6 4 3 4 2 2 2" xfId="28095"/>
    <cellStyle name="40% - Accent6 4 3 4 2 2 2 2" xfId="51397"/>
    <cellStyle name="40% - Accent6 4 3 4 2 2 3" xfId="39801"/>
    <cellStyle name="40% - Accent6 4 3 4 2 3" xfId="16247"/>
    <cellStyle name="40% - Accent6 4 3 4 2 4" xfId="22323"/>
    <cellStyle name="40% - Accent6 4 3 4 2 4 2" xfId="45627"/>
    <cellStyle name="40% - Accent6 4 3 4 2 5" xfId="34031"/>
    <cellStyle name="40% - Accent6 4 3 4 3" xfId="7554"/>
    <cellStyle name="40% - Accent6 4 3 4 3 2" xfId="25211"/>
    <cellStyle name="40% - Accent6 4 3 4 3 2 2" xfId="48513"/>
    <cellStyle name="40% - Accent6 4 3 4 3 3" xfId="36917"/>
    <cellStyle name="40% - Accent6 4 3 4 4" xfId="16246"/>
    <cellStyle name="40% - Accent6 4 3 4 5" xfId="17727"/>
    <cellStyle name="40% - Accent6 4 3 4 5 2" xfId="41110"/>
    <cellStyle name="40% - Accent6 4 3 4 6" xfId="31147"/>
    <cellStyle name="40% - Accent6 4 3 5" xfId="3275"/>
    <cellStyle name="40% - Accent6 4 3 5 2" xfId="9045"/>
    <cellStyle name="40% - Accent6 4 3 5 2 2" xfId="26702"/>
    <cellStyle name="40% - Accent6 4 3 5 2 2 2" xfId="50004"/>
    <cellStyle name="40% - Accent6 4 3 5 2 3" xfId="38408"/>
    <cellStyle name="40% - Accent6 4 3 5 3" xfId="16248"/>
    <cellStyle name="40% - Accent6 4 3 5 4" xfId="20930"/>
    <cellStyle name="40% - Accent6 4 3 5 4 2" xfId="44234"/>
    <cellStyle name="40% - Accent6 4 3 5 5" xfId="32638"/>
    <cellStyle name="40% - Accent6 4 3 6" xfId="6161"/>
    <cellStyle name="40% - Accent6 4 3 6 2" xfId="23818"/>
    <cellStyle name="40% - Accent6 4 3 6 2 2" xfId="47120"/>
    <cellStyle name="40% - Accent6 4 3 6 3" xfId="35524"/>
    <cellStyle name="40% - Accent6 4 3 7" xfId="16233"/>
    <cellStyle name="40% - Accent6 4 3 8" xfId="19146"/>
    <cellStyle name="40% - Accent6 4 3 8 2" xfId="42503"/>
    <cellStyle name="40% - Accent6 4 3 9" xfId="29754"/>
    <cellStyle name="40% - Accent6 4 4" xfId="363"/>
    <cellStyle name="40% - Accent6 4 4 2" xfId="1136"/>
    <cellStyle name="40% - Accent6 4 4 2 2" xfId="2529"/>
    <cellStyle name="40% - Accent6 4 4 2 2 2" xfId="5413"/>
    <cellStyle name="40% - Accent6 4 4 2 2 2 2" xfId="11183"/>
    <cellStyle name="40% - Accent6 4 4 2 2 2 2 2" xfId="28840"/>
    <cellStyle name="40% - Accent6 4 4 2 2 2 2 2 2" xfId="52142"/>
    <cellStyle name="40% - Accent6 4 4 2 2 2 2 3" xfId="40546"/>
    <cellStyle name="40% - Accent6 4 4 2 2 2 3" xfId="16252"/>
    <cellStyle name="40% - Accent6 4 4 2 2 2 4" xfId="23068"/>
    <cellStyle name="40% - Accent6 4 4 2 2 2 4 2" xfId="46372"/>
    <cellStyle name="40% - Accent6 4 4 2 2 2 5" xfId="34776"/>
    <cellStyle name="40% - Accent6 4 4 2 2 3" xfId="8299"/>
    <cellStyle name="40% - Accent6 4 4 2 2 3 2" xfId="25956"/>
    <cellStyle name="40% - Accent6 4 4 2 2 3 2 2" xfId="49258"/>
    <cellStyle name="40% - Accent6 4 4 2 2 3 3" xfId="37662"/>
    <cellStyle name="40% - Accent6 4 4 2 2 4" xfId="16251"/>
    <cellStyle name="40% - Accent6 4 4 2 2 5" xfId="20184"/>
    <cellStyle name="40% - Accent6 4 4 2 2 5 2" xfId="43488"/>
    <cellStyle name="40% - Accent6 4 4 2 2 6" xfId="31892"/>
    <cellStyle name="40% - Accent6 4 4 2 3" xfId="4020"/>
    <cellStyle name="40% - Accent6 4 4 2 3 2" xfId="9790"/>
    <cellStyle name="40% - Accent6 4 4 2 3 2 2" xfId="27447"/>
    <cellStyle name="40% - Accent6 4 4 2 3 2 2 2" xfId="50749"/>
    <cellStyle name="40% - Accent6 4 4 2 3 2 3" xfId="39153"/>
    <cellStyle name="40% - Accent6 4 4 2 3 3" xfId="16253"/>
    <cellStyle name="40% - Accent6 4 4 2 3 4" xfId="21675"/>
    <cellStyle name="40% - Accent6 4 4 2 3 4 2" xfId="44979"/>
    <cellStyle name="40% - Accent6 4 4 2 3 5" xfId="33383"/>
    <cellStyle name="40% - Accent6 4 4 2 4" xfId="6906"/>
    <cellStyle name="40% - Accent6 4 4 2 4 2" xfId="24563"/>
    <cellStyle name="40% - Accent6 4 4 2 4 2 2" xfId="47865"/>
    <cellStyle name="40% - Accent6 4 4 2 4 3" xfId="36269"/>
    <cellStyle name="40% - Accent6 4 4 2 5" xfId="16250"/>
    <cellStyle name="40% - Accent6 4 4 2 6" xfId="18375"/>
    <cellStyle name="40% - Accent6 4 4 2 6 2" xfId="41758"/>
    <cellStyle name="40% - Accent6 4 4 2 7" xfId="30499"/>
    <cellStyle name="40% - Accent6 4 4 3" xfId="1782"/>
    <cellStyle name="40% - Accent6 4 4 3 2" xfId="4666"/>
    <cellStyle name="40% - Accent6 4 4 3 2 2" xfId="10436"/>
    <cellStyle name="40% - Accent6 4 4 3 2 2 2" xfId="28093"/>
    <cellStyle name="40% - Accent6 4 4 3 2 2 2 2" xfId="51395"/>
    <cellStyle name="40% - Accent6 4 4 3 2 2 3" xfId="39799"/>
    <cellStyle name="40% - Accent6 4 4 3 2 3" xfId="16255"/>
    <cellStyle name="40% - Accent6 4 4 3 2 4" xfId="22321"/>
    <cellStyle name="40% - Accent6 4 4 3 2 4 2" xfId="45625"/>
    <cellStyle name="40% - Accent6 4 4 3 2 5" xfId="34029"/>
    <cellStyle name="40% - Accent6 4 4 3 3" xfId="7552"/>
    <cellStyle name="40% - Accent6 4 4 3 3 2" xfId="25209"/>
    <cellStyle name="40% - Accent6 4 4 3 3 2 2" xfId="48511"/>
    <cellStyle name="40% - Accent6 4 4 3 3 3" xfId="36915"/>
    <cellStyle name="40% - Accent6 4 4 3 4" xfId="16254"/>
    <cellStyle name="40% - Accent6 4 4 3 5" xfId="17729"/>
    <cellStyle name="40% - Accent6 4 4 3 5 2" xfId="41112"/>
    <cellStyle name="40% - Accent6 4 4 3 6" xfId="31145"/>
    <cellStyle name="40% - Accent6 4 4 4" xfId="3273"/>
    <cellStyle name="40% - Accent6 4 4 4 2" xfId="9043"/>
    <cellStyle name="40% - Accent6 4 4 4 2 2" xfId="26700"/>
    <cellStyle name="40% - Accent6 4 4 4 2 2 2" xfId="50002"/>
    <cellStyle name="40% - Accent6 4 4 4 2 3" xfId="38406"/>
    <cellStyle name="40% - Accent6 4 4 4 3" xfId="16256"/>
    <cellStyle name="40% - Accent6 4 4 4 4" xfId="20928"/>
    <cellStyle name="40% - Accent6 4 4 4 4 2" xfId="44232"/>
    <cellStyle name="40% - Accent6 4 4 4 5" xfId="32636"/>
    <cellStyle name="40% - Accent6 4 4 5" xfId="6159"/>
    <cellStyle name="40% - Accent6 4 4 5 2" xfId="23816"/>
    <cellStyle name="40% - Accent6 4 4 5 2 2" xfId="47118"/>
    <cellStyle name="40% - Accent6 4 4 5 3" xfId="35522"/>
    <cellStyle name="40% - Accent6 4 4 6" xfId="16249"/>
    <cellStyle name="40% - Accent6 4 4 7" xfId="19148"/>
    <cellStyle name="40% - Accent6 4 4 7 2" xfId="42505"/>
    <cellStyle name="40% - Accent6 4 4 8" xfId="29752"/>
    <cellStyle name="40% - Accent6 4 5" xfId="680"/>
    <cellStyle name="40% - Accent6 4 5 2" xfId="1413"/>
    <cellStyle name="40% - Accent6 4 5 2 2" xfId="2806"/>
    <cellStyle name="40% - Accent6 4 5 2 2 2" xfId="5690"/>
    <cellStyle name="40% - Accent6 4 5 2 2 2 2" xfId="11460"/>
    <cellStyle name="40% - Accent6 4 5 2 2 2 2 2" xfId="29117"/>
    <cellStyle name="40% - Accent6 4 5 2 2 2 2 2 2" xfId="52419"/>
    <cellStyle name="40% - Accent6 4 5 2 2 2 2 3" xfId="40823"/>
    <cellStyle name="40% - Accent6 4 5 2 2 2 3" xfId="16260"/>
    <cellStyle name="40% - Accent6 4 5 2 2 2 4" xfId="23345"/>
    <cellStyle name="40% - Accent6 4 5 2 2 2 4 2" xfId="46649"/>
    <cellStyle name="40% - Accent6 4 5 2 2 2 5" xfId="35053"/>
    <cellStyle name="40% - Accent6 4 5 2 2 3" xfId="8576"/>
    <cellStyle name="40% - Accent6 4 5 2 2 3 2" xfId="26233"/>
    <cellStyle name="40% - Accent6 4 5 2 2 3 2 2" xfId="49535"/>
    <cellStyle name="40% - Accent6 4 5 2 2 3 3" xfId="37939"/>
    <cellStyle name="40% - Accent6 4 5 2 2 4" xfId="16259"/>
    <cellStyle name="40% - Accent6 4 5 2 2 5" xfId="20461"/>
    <cellStyle name="40% - Accent6 4 5 2 2 5 2" xfId="43765"/>
    <cellStyle name="40% - Accent6 4 5 2 2 6" xfId="32169"/>
    <cellStyle name="40% - Accent6 4 5 2 3" xfId="4297"/>
    <cellStyle name="40% - Accent6 4 5 2 3 2" xfId="10067"/>
    <cellStyle name="40% - Accent6 4 5 2 3 2 2" xfId="27724"/>
    <cellStyle name="40% - Accent6 4 5 2 3 2 2 2" xfId="51026"/>
    <cellStyle name="40% - Accent6 4 5 2 3 2 3" xfId="39430"/>
    <cellStyle name="40% - Accent6 4 5 2 3 3" xfId="16261"/>
    <cellStyle name="40% - Accent6 4 5 2 3 4" xfId="21952"/>
    <cellStyle name="40% - Accent6 4 5 2 3 4 2" xfId="45256"/>
    <cellStyle name="40% - Accent6 4 5 2 3 5" xfId="33660"/>
    <cellStyle name="40% - Accent6 4 5 2 4" xfId="7183"/>
    <cellStyle name="40% - Accent6 4 5 2 4 2" xfId="24840"/>
    <cellStyle name="40% - Accent6 4 5 2 4 2 2" xfId="48142"/>
    <cellStyle name="40% - Accent6 4 5 2 4 3" xfId="36546"/>
    <cellStyle name="40% - Accent6 4 5 2 5" xfId="16258"/>
    <cellStyle name="40% - Accent6 4 5 2 6" xfId="18098"/>
    <cellStyle name="40% - Accent6 4 5 2 6 2" xfId="41481"/>
    <cellStyle name="40% - Accent6 4 5 2 7" xfId="30776"/>
    <cellStyle name="40% - Accent6 4 5 3" xfId="2073"/>
    <cellStyle name="40% - Accent6 4 5 3 2" xfId="4957"/>
    <cellStyle name="40% - Accent6 4 5 3 2 2" xfId="10727"/>
    <cellStyle name="40% - Accent6 4 5 3 2 2 2" xfId="28384"/>
    <cellStyle name="40% - Accent6 4 5 3 2 2 2 2" xfId="51686"/>
    <cellStyle name="40% - Accent6 4 5 3 2 2 3" xfId="40090"/>
    <cellStyle name="40% - Accent6 4 5 3 2 3" xfId="16263"/>
    <cellStyle name="40% - Accent6 4 5 3 2 4" xfId="22612"/>
    <cellStyle name="40% - Accent6 4 5 3 2 4 2" xfId="45916"/>
    <cellStyle name="40% - Accent6 4 5 3 2 5" xfId="34320"/>
    <cellStyle name="40% - Accent6 4 5 3 3" xfId="7843"/>
    <cellStyle name="40% - Accent6 4 5 3 3 2" xfId="25500"/>
    <cellStyle name="40% - Accent6 4 5 3 3 2 2" xfId="48802"/>
    <cellStyle name="40% - Accent6 4 5 3 3 3" xfId="37206"/>
    <cellStyle name="40% - Accent6 4 5 3 4" xfId="16262"/>
    <cellStyle name="40% - Accent6 4 5 3 5" xfId="19728"/>
    <cellStyle name="40% - Accent6 4 5 3 5 2" xfId="43032"/>
    <cellStyle name="40% - Accent6 4 5 3 6" xfId="31436"/>
    <cellStyle name="40% - Accent6 4 5 4" xfId="3564"/>
    <cellStyle name="40% - Accent6 4 5 4 2" xfId="9334"/>
    <cellStyle name="40% - Accent6 4 5 4 2 2" xfId="26991"/>
    <cellStyle name="40% - Accent6 4 5 4 2 2 2" xfId="50293"/>
    <cellStyle name="40% - Accent6 4 5 4 2 3" xfId="38697"/>
    <cellStyle name="40% - Accent6 4 5 4 3" xfId="16264"/>
    <cellStyle name="40% - Accent6 4 5 4 4" xfId="21219"/>
    <cellStyle name="40% - Accent6 4 5 4 4 2" xfId="44523"/>
    <cellStyle name="40% - Accent6 4 5 4 5" xfId="32927"/>
    <cellStyle name="40% - Accent6 4 5 5" xfId="6450"/>
    <cellStyle name="40% - Accent6 4 5 5 2" xfId="24107"/>
    <cellStyle name="40% - Accent6 4 5 5 2 2" xfId="47409"/>
    <cellStyle name="40% - Accent6 4 5 5 3" xfId="35813"/>
    <cellStyle name="40% - Accent6 4 5 6" xfId="16257"/>
    <cellStyle name="40% - Accent6 4 5 7" xfId="18831"/>
    <cellStyle name="40% - Accent6 4 5 7 2" xfId="42214"/>
    <cellStyle name="40% - Accent6 4 5 8" xfId="30043"/>
    <cellStyle name="40% - Accent6 4 6" xfId="894"/>
    <cellStyle name="40% - Accent6 4 6 2" xfId="2287"/>
    <cellStyle name="40% - Accent6 4 6 2 2" xfId="5171"/>
    <cellStyle name="40% - Accent6 4 6 2 2 2" xfId="10941"/>
    <cellStyle name="40% - Accent6 4 6 2 2 2 2" xfId="28598"/>
    <cellStyle name="40% - Accent6 4 6 2 2 2 2 2" xfId="51900"/>
    <cellStyle name="40% - Accent6 4 6 2 2 2 3" xfId="40304"/>
    <cellStyle name="40% - Accent6 4 6 2 2 3" xfId="16267"/>
    <cellStyle name="40% - Accent6 4 6 2 2 4" xfId="22826"/>
    <cellStyle name="40% - Accent6 4 6 2 2 4 2" xfId="46130"/>
    <cellStyle name="40% - Accent6 4 6 2 2 5" xfId="34534"/>
    <cellStyle name="40% - Accent6 4 6 2 3" xfId="8057"/>
    <cellStyle name="40% - Accent6 4 6 2 3 2" xfId="25714"/>
    <cellStyle name="40% - Accent6 4 6 2 3 2 2" xfId="49016"/>
    <cellStyle name="40% - Accent6 4 6 2 3 3" xfId="37420"/>
    <cellStyle name="40% - Accent6 4 6 2 4" xfId="16266"/>
    <cellStyle name="40% - Accent6 4 6 2 5" xfId="19942"/>
    <cellStyle name="40% - Accent6 4 6 2 5 2" xfId="43246"/>
    <cellStyle name="40% - Accent6 4 6 2 6" xfId="31650"/>
    <cellStyle name="40% - Accent6 4 6 3" xfId="3778"/>
    <cellStyle name="40% - Accent6 4 6 3 2" xfId="9548"/>
    <cellStyle name="40% - Accent6 4 6 3 2 2" xfId="27205"/>
    <cellStyle name="40% - Accent6 4 6 3 2 2 2" xfId="50507"/>
    <cellStyle name="40% - Accent6 4 6 3 2 3" xfId="38911"/>
    <cellStyle name="40% - Accent6 4 6 3 3" xfId="16268"/>
    <cellStyle name="40% - Accent6 4 6 3 4" xfId="21433"/>
    <cellStyle name="40% - Accent6 4 6 3 4 2" xfId="44737"/>
    <cellStyle name="40% - Accent6 4 6 3 5" xfId="33141"/>
    <cellStyle name="40% - Accent6 4 6 4" xfId="6664"/>
    <cellStyle name="40% - Accent6 4 6 4 2" xfId="24321"/>
    <cellStyle name="40% - Accent6 4 6 4 2 2" xfId="47623"/>
    <cellStyle name="40% - Accent6 4 6 4 3" xfId="36027"/>
    <cellStyle name="40% - Accent6 4 6 5" xfId="16265"/>
    <cellStyle name="40% - Accent6 4 6 6" xfId="18617"/>
    <cellStyle name="40% - Accent6 4 6 6 2" xfId="42000"/>
    <cellStyle name="40% - Accent6 4 6 7" xfId="30257"/>
    <cellStyle name="40% - Accent6 4 7" xfId="793"/>
    <cellStyle name="40% - Accent6 4 7 2" xfId="2186"/>
    <cellStyle name="40% - Accent6 4 7 2 2" xfId="5070"/>
    <cellStyle name="40% - Accent6 4 7 2 2 2" xfId="10840"/>
    <cellStyle name="40% - Accent6 4 7 2 2 2 2" xfId="28497"/>
    <cellStyle name="40% - Accent6 4 7 2 2 2 2 2" xfId="51799"/>
    <cellStyle name="40% - Accent6 4 7 2 2 2 3" xfId="40203"/>
    <cellStyle name="40% - Accent6 4 7 2 2 3" xfId="16271"/>
    <cellStyle name="40% - Accent6 4 7 2 2 4" xfId="22725"/>
    <cellStyle name="40% - Accent6 4 7 2 2 4 2" xfId="46029"/>
    <cellStyle name="40% - Accent6 4 7 2 2 5" xfId="34433"/>
    <cellStyle name="40% - Accent6 4 7 2 3" xfId="7956"/>
    <cellStyle name="40% - Accent6 4 7 2 3 2" xfId="25613"/>
    <cellStyle name="40% - Accent6 4 7 2 3 2 2" xfId="48915"/>
    <cellStyle name="40% - Accent6 4 7 2 3 3" xfId="37319"/>
    <cellStyle name="40% - Accent6 4 7 2 4" xfId="16270"/>
    <cellStyle name="40% - Accent6 4 7 2 5" xfId="19841"/>
    <cellStyle name="40% - Accent6 4 7 2 5 2" xfId="43145"/>
    <cellStyle name="40% - Accent6 4 7 2 6" xfId="31549"/>
    <cellStyle name="40% - Accent6 4 7 3" xfId="3677"/>
    <cellStyle name="40% - Accent6 4 7 3 2" xfId="9447"/>
    <cellStyle name="40% - Accent6 4 7 3 2 2" xfId="27104"/>
    <cellStyle name="40% - Accent6 4 7 3 2 2 2" xfId="50406"/>
    <cellStyle name="40% - Accent6 4 7 3 2 3" xfId="38810"/>
    <cellStyle name="40% - Accent6 4 7 3 3" xfId="16272"/>
    <cellStyle name="40% - Accent6 4 7 3 4" xfId="21332"/>
    <cellStyle name="40% - Accent6 4 7 3 4 2" xfId="44636"/>
    <cellStyle name="40% - Accent6 4 7 3 5" xfId="33040"/>
    <cellStyle name="40% - Accent6 4 7 4" xfId="6563"/>
    <cellStyle name="40% - Accent6 4 7 4 2" xfId="24220"/>
    <cellStyle name="40% - Accent6 4 7 4 2 2" xfId="47522"/>
    <cellStyle name="40% - Accent6 4 7 4 3" xfId="35926"/>
    <cellStyle name="40% - Accent6 4 7 5" xfId="16269"/>
    <cellStyle name="40% - Accent6 4 7 6" xfId="18718"/>
    <cellStyle name="40% - Accent6 4 7 6 2" xfId="42101"/>
    <cellStyle name="40% - Accent6 4 7 7" xfId="30156"/>
    <cellStyle name="40% - Accent6 4 8" xfId="1540"/>
    <cellStyle name="40% - Accent6 4 8 2" xfId="4424"/>
    <cellStyle name="40% - Accent6 4 8 2 2" xfId="10194"/>
    <cellStyle name="40% - Accent6 4 8 2 2 2" xfId="27851"/>
    <cellStyle name="40% - Accent6 4 8 2 2 2 2" xfId="51153"/>
    <cellStyle name="40% - Accent6 4 8 2 2 3" xfId="39557"/>
    <cellStyle name="40% - Accent6 4 8 2 3" xfId="16274"/>
    <cellStyle name="40% - Accent6 4 8 2 4" xfId="22079"/>
    <cellStyle name="40% - Accent6 4 8 2 4 2" xfId="45383"/>
    <cellStyle name="40% - Accent6 4 8 2 5" xfId="33787"/>
    <cellStyle name="40% - Accent6 4 8 3" xfId="7310"/>
    <cellStyle name="40% - Accent6 4 8 3 2" xfId="24967"/>
    <cellStyle name="40% - Accent6 4 8 3 2 2" xfId="48269"/>
    <cellStyle name="40% - Accent6 4 8 3 3" xfId="36673"/>
    <cellStyle name="40% - Accent6 4 8 4" xfId="16273"/>
    <cellStyle name="40% - Accent6 4 8 5" xfId="17971"/>
    <cellStyle name="40% - Accent6 4 8 5 2" xfId="41354"/>
    <cellStyle name="40% - Accent6 4 8 6" xfId="30903"/>
    <cellStyle name="40% - Accent6 4 9" xfId="3031"/>
    <cellStyle name="40% - Accent6 4 9 2" xfId="8801"/>
    <cellStyle name="40% - Accent6 4 9 2 2" xfId="26458"/>
    <cellStyle name="40% - Accent6 4 9 2 2 2" xfId="49760"/>
    <cellStyle name="40% - Accent6 4 9 2 3" xfId="38164"/>
    <cellStyle name="40% - Accent6 4 9 3" xfId="16275"/>
    <cellStyle name="40% - Accent6 4 9 4" xfId="20686"/>
    <cellStyle name="40% - Accent6 4 9 4 2" xfId="43990"/>
    <cellStyle name="40% - Accent6 4 9 5" xfId="32394"/>
    <cellStyle name="40% - Accent6 5" xfId="135"/>
    <cellStyle name="40% - Accent6 5 10" xfId="19376"/>
    <cellStyle name="40% - Accent6 5 10 2" xfId="42733"/>
    <cellStyle name="40% - Accent6 5 11" xfId="29524"/>
    <cellStyle name="40% - Accent6 5 2" xfId="366"/>
    <cellStyle name="40% - Accent6 5 2 2" xfId="1139"/>
    <cellStyle name="40% - Accent6 5 2 2 2" xfId="2532"/>
    <cellStyle name="40% - Accent6 5 2 2 2 2" xfId="5416"/>
    <cellStyle name="40% - Accent6 5 2 2 2 2 2" xfId="11186"/>
    <cellStyle name="40% - Accent6 5 2 2 2 2 2 2" xfId="28843"/>
    <cellStyle name="40% - Accent6 5 2 2 2 2 2 2 2" xfId="52145"/>
    <cellStyle name="40% - Accent6 5 2 2 2 2 2 3" xfId="40549"/>
    <cellStyle name="40% - Accent6 5 2 2 2 2 3" xfId="16280"/>
    <cellStyle name="40% - Accent6 5 2 2 2 2 4" xfId="23071"/>
    <cellStyle name="40% - Accent6 5 2 2 2 2 4 2" xfId="46375"/>
    <cellStyle name="40% - Accent6 5 2 2 2 2 5" xfId="34779"/>
    <cellStyle name="40% - Accent6 5 2 2 2 3" xfId="8302"/>
    <cellStyle name="40% - Accent6 5 2 2 2 3 2" xfId="25959"/>
    <cellStyle name="40% - Accent6 5 2 2 2 3 2 2" xfId="49261"/>
    <cellStyle name="40% - Accent6 5 2 2 2 3 3" xfId="37665"/>
    <cellStyle name="40% - Accent6 5 2 2 2 4" xfId="16279"/>
    <cellStyle name="40% - Accent6 5 2 2 2 5" xfId="20187"/>
    <cellStyle name="40% - Accent6 5 2 2 2 5 2" xfId="43491"/>
    <cellStyle name="40% - Accent6 5 2 2 2 6" xfId="31895"/>
    <cellStyle name="40% - Accent6 5 2 2 3" xfId="4023"/>
    <cellStyle name="40% - Accent6 5 2 2 3 2" xfId="9793"/>
    <cellStyle name="40% - Accent6 5 2 2 3 2 2" xfId="27450"/>
    <cellStyle name="40% - Accent6 5 2 2 3 2 2 2" xfId="50752"/>
    <cellStyle name="40% - Accent6 5 2 2 3 2 3" xfId="39156"/>
    <cellStyle name="40% - Accent6 5 2 2 3 3" xfId="16281"/>
    <cellStyle name="40% - Accent6 5 2 2 3 4" xfId="21678"/>
    <cellStyle name="40% - Accent6 5 2 2 3 4 2" xfId="44982"/>
    <cellStyle name="40% - Accent6 5 2 2 3 5" xfId="33386"/>
    <cellStyle name="40% - Accent6 5 2 2 4" xfId="6909"/>
    <cellStyle name="40% - Accent6 5 2 2 4 2" xfId="24566"/>
    <cellStyle name="40% - Accent6 5 2 2 4 2 2" xfId="47868"/>
    <cellStyle name="40% - Accent6 5 2 2 4 3" xfId="36272"/>
    <cellStyle name="40% - Accent6 5 2 2 5" xfId="16278"/>
    <cellStyle name="40% - Accent6 5 2 2 6" xfId="18372"/>
    <cellStyle name="40% - Accent6 5 2 2 6 2" xfId="41755"/>
    <cellStyle name="40% - Accent6 5 2 2 7" xfId="30502"/>
    <cellStyle name="40% - Accent6 5 2 3" xfId="1785"/>
    <cellStyle name="40% - Accent6 5 2 3 2" xfId="4669"/>
    <cellStyle name="40% - Accent6 5 2 3 2 2" xfId="10439"/>
    <cellStyle name="40% - Accent6 5 2 3 2 2 2" xfId="28096"/>
    <cellStyle name="40% - Accent6 5 2 3 2 2 2 2" xfId="51398"/>
    <cellStyle name="40% - Accent6 5 2 3 2 2 3" xfId="39802"/>
    <cellStyle name="40% - Accent6 5 2 3 2 3" xfId="16283"/>
    <cellStyle name="40% - Accent6 5 2 3 2 4" xfId="22324"/>
    <cellStyle name="40% - Accent6 5 2 3 2 4 2" xfId="45628"/>
    <cellStyle name="40% - Accent6 5 2 3 2 5" xfId="34032"/>
    <cellStyle name="40% - Accent6 5 2 3 3" xfId="7555"/>
    <cellStyle name="40% - Accent6 5 2 3 3 2" xfId="25212"/>
    <cellStyle name="40% - Accent6 5 2 3 3 2 2" xfId="48514"/>
    <cellStyle name="40% - Accent6 5 2 3 3 3" xfId="36918"/>
    <cellStyle name="40% - Accent6 5 2 3 4" xfId="16282"/>
    <cellStyle name="40% - Accent6 5 2 3 5" xfId="17726"/>
    <cellStyle name="40% - Accent6 5 2 3 5 2" xfId="41109"/>
    <cellStyle name="40% - Accent6 5 2 3 6" xfId="31148"/>
    <cellStyle name="40% - Accent6 5 2 4" xfId="3276"/>
    <cellStyle name="40% - Accent6 5 2 4 2" xfId="9046"/>
    <cellStyle name="40% - Accent6 5 2 4 2 2" xfId="26703"/>
    <cellStyle name="40% - Accent6 5 2 4 2 2 2" xfId="50005"/>
    <cellStyle name="40% - Accent6 5 2 4 2 3" xfId="38409"/>
    <cellStyle name="40% - Accent6 5 2 4 3" xfId="16284"/>
    <cellStyle name="40% - Accent6 5 2 4 4" xfId="20931"/>
    <cellStyle name="40% - Accent6 5 2 4 4 2" xfId="44235"/>
    <cellStyle name="40% - Accent6 5 2 4 5" xfId="32639"/>
    <cellStyle name="40% - Accent6 5 2 5" xfId="6162"/>
    <cellStyle name="40% - Accent6 5 2 5 2" xfId="23819"/>
    <cellStyle name="40% - Accent6 5 2 5 2 2" xfId="47121"/>
    <cellStyle name="40% - Accent6 5 2 5 3" xfId="35525"/>
    <cellStyle name="40% - Accent6 5 2 6" xfId="16277"/>
    <cellStyle name="40% - Accent6 5 2 7" xfId="19145"/>
    <cellStyle name="40% - Accent6 5 2 7 2" xfId="42502"/>
    <cellStyle name="40% - Accent6 5 2 8" xfId="29755"/>
    <cellStyle name="40% - Accent6 5 3" xfId="694"/>
    <cellStyle name="40% - Accent6 5 3 2" xfId="1427"/>
    <cellStyle name="40% - Accent6 5 3 2 2" xfId="2820"/>
    <cellStyle name="40% - Accent6 5 3 2 2 2" xfId="5704"/>
    <cellStyle name="40% - Accent6 5 3 2 2 2 2" xfId="11474"/>
    <cellStyle name="40% - Accent6 5 3 2 2 2 2 2" xfId="29131"/>
    <cellStyle name="40% - Accent6 5 3 2 2 2 2 2 2" xfId="52433"/>
    <cellStyle name="40% - Accent6 5 3 2 2 2 2 3" xfId="40837"/>
    <cellStyle name="40% - Accent6 5 3 2 2 2 3" xfId="16288"/>
    <cellStyle name="40% - Accent6 5 3 2 2 2 4" xfId="23359"/>
    <cellStyle name="40% - Accent6 5 3 2 2 2 4 2" xfId="46663"/>
    <cellStyle name="40% - Accent6 5 3 2 2 2 5" xfId="35067"/>
    <cellStyle name="40% - Accent6 5 3 2 2 3" xfId="8590"/>
    <cellStyle name="40% - Accent6 5 3 2 2 3 2" xfId="26247"/>
    <cellStyle name="40% - Accent6 5 3 2 2 3 2 2" xfId="49549"/>
    <cellStyle name="40% - Accent6 5 3 2 2 3 3" xfId="37953"/>
    <cellStyle name="40% - Accent6 5 3 2 2 4" xfId="16287"/>
    <cellStyle name="40% - Accent6 5 3 2 2 5" xfId="20475"/>
    <cellStyle name="40% - Accent6 5 3 2 2 5 2" xfId="43779"/>
    <cellStyle name="40% - Accent6 5 3 2 2 6" xfId="32183"/>
    <cellStyle name="40% - Accent6 5 3 2 3" xfId="4311"/>
    <cellStyle name="40% - Accent6 5 3 2 3 2" xfId="10081"/>
    <cellStyle name="40% - Accent6 5 3 2 3 2 2" xfId="27738"/>
    <cellStyle name="40% - Accent6 5 3 2 3 2 2 2" xfId="51040"/>
    <cellStyle name="40% - Accent6 5 3 2 3 2 3" xfId="39444"/>
    <cellStyle name="40% - Accent6 5 3 2 3 3" xfId="16289"/>
    <cellStyle name="40% - Accent6 5 3 2 3 4" xfId="21966"/>
    <cellStyle name="40% - Accent6 5 3 2 3 4 2" xfId="45270"/>
    <cellStyle name="40% - Accent6 5 3 2 3 5" xfId="33674"/>
    <cellStyle name="40% - Accent6 5 3 2 4" xfId="7197"/>
    <cellStyle name="40% - Accent6 5 3 2 4 2" xfId="24854"/>
    <cellStyle name="40% - Accent6 5 3 2 4 2 2" xfId="48156"/>
    <cellStyle name="40% - Accent6 5 3 2 4 3" xfId="36560"/>
    <cellStyle name="40% - Accent6 5 3 2 5" xfId="16286"/>
    <cellStyle name="40% - Accent6 5 3 2 6" xfId="18084"/>
    <cellStyle name="40% - Accent6 5 3 2 6 2" xfId="41467"/>
    <cellStyle name="40% - Accent6 5 3 2 7" xfId="30790"/>
    <cellStyle name="40% - Accent6 5 3 3" xfId="2087"/>
    <cellStyle name="40% - Accent6 5 3 3 2" xfId="4971"/>
    <cellStyle name="40% - Accent6 5 3 3 2 2" xfId="10741"/>
    <cellStyle name="40% - Accent6 5 3 3 2 2 2" xfId="28398"/>
    <cellStyle name="40% - Accent6 5 3 3 2 2 2 2" xfId="51700"/>
    <cellStyle name="40% - Accent6 5 3 3 2 2 3" xfId="40104"/>
    <cellStyle name="40% - Accent6 5 3 3 2 3" xfId="16291"/>
    <cellStyle name="40% - Accent6 5 3 3 2 4" xfId="22626"/>
    <cellStyle name="40% - Accent6 5 3 3 2 4 2" xfId="45930"/>
    <cellStyle name="40% - Accent6 5 3 3 2 5" xfId="34334"/>
    <cellStyle name="40% - Accent6 5 3 3 3" xfId="7857"/>
    <cellStyle name="40% - Accent6 5 3 3 3 2" xfId="25514"/>
    <cellStyle name="40% - Accent6 5 3 3 3 2 2" xfId="48816"/>
    <cellStyle name="40% - Accent6 5 3 3 3 3" xfId="37220"/>
    <cellStyle name="40% - Accent6 5 3 3 4" xfId="16290"/>
    <cellStyle name="40% - Accent6 5 3 3 5" xfId="19742"/>
    <cellStyle name="40% - Accent6 5 3 3 5 2" xfId="43046"/>
    <cellStyle name="40% - Accent6 5 3 3 6" xfId="31450"/>
    <cellStyle name="40% - Accent6 5 3 4" xfId="3578"/>
    <cellStyle name="40% - Accent6 5 3 4 2" xfId="9348"/>
    <cellStyle name="40% - Accent6 5 3 4 2 2" xfId="27005"/>
    <cellStyle name="40% - Accent6 5 3 4 2 2 2" xfId="50307"/>
    <cellStyle name="40% - Accent6 5 3 4 2 3" xfId="38711"/>
    <cellStyle name="40% - Accent6 5 3 4 3" xfId="16292"/>
    <cellStyle name="40% - Accent6 5 3 4 4" xfId="21233"/>
    <cellStyle name="40% - Accent6 5 3 4 4 2" xfId="44537"/>
    <cellStyle name="40% - Accent6 5 3 4 5" xfId="32941"/>
    <cellStyle name="40% - Accent6 5 3 5" xfId="6464"/>
    <cellStyle name="40% - Accent6 5 3 5 2" xfId="24121"/>
    <cellStyle name="40% - Accent6 5 3 5 2 2" xfId="47423"/>
    <cellStyle name="40% - Accent6 5 3 5 3" xfId="35827"/>
    <cellStyle name="40% - Accent6 5 3 6" xfId="16285"/>
    <cellStyle name="40% - Accent6 5 3 7" xfId="18817"/>
    <cellStyle name="40% - Accent6 5 3 7 2" xfId="42200"/>
    <cellStyle name="40% - Accent6 5 3 8" xfId="30057"/>
    <cellStyle name="40% - Accent6 5 4" xfId="908"/>
    <cellStyle name="40% - Accent6 5 4 2" xfId="2301"/>
    <cellStyle name="40% - Accent6 5 4 2 2" xfId="5185"/>
    <cellStyle name="40% - Accent6 5 4 2 2 2" xfId="10955"/>
    <cellStyle name="40% - Accent6 5 4 2 2 2 2" xfId="28612"/>
    <cellStyle name="40% - Accent6 5 4 2 2 2 2 2" xfId="51914"/>
    <cellStyle name="40% - Accent6 5 4 2 2 2 3" xfId="40318"/>
    <cellStyle name="40% - Accent6 5 4 2 2 3" xfId="16295"/>
    <cellStyle name="40% - Accent6 5 4 2 2 4" xfId="22840"/>
    <cellStyle name="40% - Accent6 5 4 2 2 4 2" xfId="46144"/>
    <cellStyle name="40% - Accent6 5 4 2 2 5" xfId="34548"/>
    <cellStyle name="40% - Accent6 5 4 2 3" xfId="8071"/>
    <cellStyle name="40% - Accent6 5 4 2 3 2" xfId="25728"/>
    <cellStyle name="40% - Accent6 5 4 2 3 2 2" xfId="49030"/>
    <cellStyle name="40% - Accent6 5 4 2 3 3" xfId="37434"/>
    <cellStyle name="40% - Accent6 5 4 2 4" xfId="16294"/>
    <cellStyle name="40% - Accent6 5 4 2 5" xfId="19956"/>
    <cellStyle name="40% - Accent6 5 4 2 5 2" xfId="43260"/>
    <cellStyle name="40% - Accent6 5 4 2 6" xfId="31664"/>
    <cellStyle name="40% - Accent6 5 4 3" xfId="3792"/>
    <cellStyle name="40% - Accent6 5 4 3 2" xfId="9562"/>
    <cellStyle name="40% - Accent6 5 4 3 2 2" xfId="27219"/>
    <cellStyle name="40% - Accent6 5 4 3 2 2 2" xfId="50521"/>
    <cellStyle name="40% - Accent6 5 4 3 2 3" xfId="38925"/>
    <cellStyle name="40% - Accent6 5 4 3 3" xfId="16296"/>
    <cellStyle name="40% - Accent6 5 4 3 4" xfId="21447"/>
    <cellStyle name="40% - Accent6 5 4 3 4 2" xfId="44751"/>
    <cellStyle name="40% - Accent6 5 4 3 5" xfId="33155"/>
    <cellStyle name="40% - Accent6 5 4 4" xfId="6678"/>
    <cellStyle name="40% - Accent6 5 4 4 2" xfId="24335"/>
    <cellStyle name="40% - Accent6 5 4 4 2 2" xfId="47637"/>
    <cellStyle name="40% - Accent6 5 4 4 3" xfId="36041"/>
    <cellStyle name="40% - Accent6 5 4 5" xfId="16293"/>
    <cellStyle name="40% - Accent6 5 4 6" xfId="18603"/>
    <cellStyle name="40% - Accent6 5 4 6 2" xfId="41986"/>
    <cellStyle name="40% - Accent6 5 4 7" xfId="30271"/>
    <cellStyle name="40% - Accent6 5 5" xfId="807"/>
    <cellStyle name="40% - Accent6 5 5 2" xfId="2200"/>
    <cellStyle name="40% - Accent6 5 5 2 2" xfId="5084"/>
    <cellStyle name="40% - Accent6 5 5 2 2 2" xfId="10854"/>
    <cellStyle name="40% - Accent6 5 5 2 2 2 2" xfId="28511"/>
    <cellStyle name="40% - Accent6 5 5 2 2 2 2 2" xfId="51813"/>
    <cellStyle name="40% - Accent6 5 5 2 2 2 3" xfId="40217"/>
    <cellStyle name="40% - Accent6 5 5 2 2 3" xfId="16299"/>
    <cellStyle name="40% - Accent6 5 5 2 2 4" xfId="22739"/>
    <cellStyle name="40% - Accent6 5 5 2 2 4 2" xfId="46043"/>
    <cellStyle name="40% - Accent6 5 5 2 2 5" xfId="34447"/>
    <cellStyle name="40% - Accent6 5 5 2 3" xfId="7970"/>
    <cellStyle name="40% - Accent6 5 5 2 3 2" xfId="25627"/>
    <cellStyle name="40% - Accent6 5 5 2 3 2 2" xfId="48929"/>
    <cellStyle name="40% - Accent6 5 5 2 3 3" xfId="37333"/>
    <cellStyle name="40% - Accent6 5 5 2 4" xfId="16298"/>
    <cellStyle name="40% - Accent6 5 5 2 5" xfId="19855"/>
    <cellStyle name="40% - Accent6 5 5 2 5 2" xfId="43159"/>
    <cellStyle name="40% - Accent6 5 5 2 6" xfId="31563"/>
    <cellStyle name="40% - Accent6 5 5 3" xfId="3691"/>
    <cellStyle name="40% - Accent6 5 5 3 2" xfId="9461"/>
    <cellStyle name="40% - Accent6 5 5 3 2 2" xfId="27118"/>
    <cellStyle name="40% - Accent6 5 5 3 2 2 2" xfId="50420"/>
    <cellStyle name="40% - Accent6 5 5 3 2 3" xfId="38824"/>
    <cellStyle name="40% - Accent6 5 5 3 3" xfId="16300"/>
    <cellStyle name="40% - Accent6 5 5 3 4" xfId="21346"/>
    <cellStyle name="40% - Accent6 5 5 3 4 2" xfId="44650"/>
    <cellStyle name="40% - Accent6 5 5 3 5" xfId="33054"/>
    <cellStyle name="40% - Accent6 5 5 4" xfId="6577"/>
    <cellStyle name="40% - Accent6 5 5 4 2" xfId="24234"/>
    <cellStyle name="40% - Accent6 5 5 4 2 2" xfId="47536"/>
    <cellStyle name="40% - Accent6 5 5 4 3" xfId="35940"/>
    <cellStyle name="40% - Accent6 5 5 5" xfId="16297"/>
    <cellStyle name="40% - Accent6 5 5 6" xfId="18704"/>
    <cellStyle name="40% - Accent6 5 5 6 2" xfId="42087"/>
    <cellStyle name="40% - Accent6 5 5 7" xfId="30170"/>
    <cellStyle name="40% - Accent6 5 6" xfId="1554"/>
    <cellStyle name="40% - Accent6 5 6 2" xfId="4438"/>
    <cellStyle name="40% - Accent6 5 6 2 2" xfId="10208"/>
    <cellStyle name="40% - Accent6 5 6 2 2 2" xfId="27865"/>
    <cellStyle name="40% - Accent6 5 6 2 2 2 2" xfId="51167"/>
    <cellStyle name="40% - Accent6 5 6 2 2 3" xfId="39571"/>
    <cellStyle name="40% - Accent6 5 6 2 3" xfId="16302"/>
    <cellStyle name="40% - Accent6 5 6 2 4" xfId="22093"/>
    <cellStyle name="40% - Accent6 5 6 2 4 2" xfId="45397"/>
    <cellStyle name="40% - Accent6 5 6 2 5" xfId="33801"/>
    <cellStyle name="40% - Accent6 5 6 3" xfId="7324"/>
    <cellStyle name="40% - Accent6 5 6 3 2" xfId="24981"/>
    <cellStyle name="40% - Accent6 5 6 3 2 2" xfId="48283"/>
    <cellStyle name="40% - Accent6 5 6 3 3" xfId="36687"/>
    <cellStyle name="40% - Accent6 5 6 4" xfId="16301"/>
    <cellStyle name="40% - Accent6 5 6 5" xfId="17957"/>
    <cellStyle name="40% - Accent6 5 6 5 2" xfId="41340"/>
    <cellStyle name="40% - Accent6 5 6 6" xfId="30917"/>
    <cellStyle name="40% - Accent6 5 7" xfId="3045"/>
    <cellStyle name="40% - Accent6 5 7 2" xfId="8815"/>
    <cellStyle name="40% - Accent6 5 7 2 2" xfId="26472"/>
    <cellStyle name="40% - Accent6 5 7 2 2 2" xfId="49774"/>
    <cellStyle name="40% - Accent6 5 7 2 3" xfId="38178"/>
    <cellStyle name="40% - Accent6 5 7 3" xfId="16303"/>
    <cellStyle name="40% - Accent6 5 7 4" xfId="20700"/>
    <cellStyle name="40% - Accent6 5 7 4 2" xfId="44004"/>
    <cellStyle name="40% - Accent6 5 7 5" xfId="32408"/>
    <cellStyle name="40% - Accent6 5 8" xfId="5931"/>
    <cellStyle name="40% - Accent6 5 8 2" xfId="23588"/>
    <cellStyle name="40% - Accent6 5 8 2 2" xfId="46890"/>
    <cellStyle name="40% - Accent6 5 8 3" xfId="35294"/>
    <cellStyle name="40% - Accent6 5 9" xfId="16276"/>
    <cellStyle name="40% - Accent6 6" xfId="149"/>
    <cellStyle name="40% - Accent6 6 10" xfId="19362"/>
    <cellStyle name="40% - Accent6 6 10 2" xfId="42719"/>
    <cellStyle name="40% - Accent6 6 11" xfId="29538"/>
    <cellStyle name="40% - Accent6 6 2" xfId="367"/>
    <cellStyle name="40% - Accent6 6 2 2" xfId="1140"/>
    <cellStyle name="40% - Accent6 6 2 2 2" xfId="2533"/>
    <cellStyle name="40% - Accent6 6 2 2 2 2" xfId="5417"/>
    <cellStyle name="40% - Accent6 6 2 2 2 2 2" xfId="11187"/>
    <cellStyle name="40% - Accent6 6 2 2 2 2 2 2" xfId="28844"/>
    <cellStyle name="40% - Accent6 6 2 2 2 2 2 2 2" xfId="52146"/>
    <cellStyle name="40% - Accent6 6 2 2 2 2 2 3" xfId="40550"/>
    <cellStyle name="40% - Accent6 6 2 2 2 2 3" xfId="16308"/>
    <cellStyle name="40% - Accent6 6 2 2 2 2 4" xfId="23072"/>
    <cellStyle name="40% - Accent6 6 2 2 2 2 4 2" xfId="46376"/>
    <cellStyle name="40% - Accent6 6 2 2 2 2 5" xfId="34780"/>
    <cellStyle name="40% - Accent6 6 2 2 2 3" xfId="8303"/>
    <cellStyle name="40% - Accent6 6 2 2 2 3 2" xfId="25960"/>
    <cellStyle name="40% - Accent6 6 2 2 2 3 2 2" xfId="49262"/>
    <cellStyle name="40% - Accent6 6 2 2 2 3 3" xfId="37666"/>
    <cellStyle name="40% - Accent6 6 2 2 2 4" xfId="16307"/>
    <cellStyle name="40% - Accent6 6 2 2 2 5" xfId="20188"/>
    <cellStyle name="40% - Accent6 6 2 2 2 5 2" xfId="43492"/>
    <cellStyle name="40% - Accent6 6 2 2 2 6" xfId="31896"/>
    <cellStyle name="40% - Accent6 6 2 2 3" xfId="4024"/>
    <cellStyle name="40% - Accent6 6 2 2 3 2" xfId="9794"/>
    <cellStyle name="40% - Accent6 6 2 2 3 2 2" xfId="27451"/>
    <cellStyle name="40% - Accent6 6 2 2 3 2 2 2" xfId="50753"/>
    <cellStyle name="40% - Accent6 6 2 2 3 2 3" xfId="39157"/>
    <cellStyle name="40% - Accent6 6 2 2 3 3" xfId="16309"/>
    <cellStyle name="40% - Accent6 6 2 2 3 4" xfId="21679"/>
    <cellStyle name="40% - Accent6 6 2 2 3 4 2" xfId="44983"/>
    <cellStyle name="40% - Accent6 6 2 2 3 5" xfId="33387"/>
    <cellStyle name="40% - Accent6 6 2 2 4" xfId="6910"/>
    <cellStyle name="40% - Accent6 6 2 2 4 2" xfId="24567"/>
    <cellStyle name="40% - Accent6 6 2 2 4 2 2" xfId="47869"/>
    <cellStyle name="40% - Accent6 6 2 2 4 3" xfId="36273"/>
    <cellStyle name="40% - Accent6 6 2 2 5" xfId="16306"/>
    <cellStyle name="40% - Accent6 6 2 2 6" xfId="18371"/>
    <cellStyle name="40% - Accent6 6 2 2 6 2" xfId="41754"/>
    <cellStyle name="40% - Accent6 6 2 2 7" xfId="30503"/>
    <cellStyle name="40% - Accent6 6 2 3" xfId="1786"/>
    <cellStyle name="40% - Accent6 6 2 3 2" xfId="4670"/>
    <cellStyle name="40% - Accent6 6 2 3 2 2" xfId="10440"/>
    <cellStyle name="40% - Accent6 6 2 3 2 2 2" xfId="28097"/>
    <cellStyle name="40% - Accent6 6 2 3 2 2 2 2" xfId="51399"/>
    <cellStyle name="40% - Accent6 6 2 3 2 2 3" xfId="39803"/>
    <cellStyle name="40% - Accent6 6 2 3 2 3" xfId="16311"/>
    <cellStyle name="40% - Accent6 6 2 3 2 4" xfId="22325"/>
    <cellStyle name="40% - Accent6 6 2 3 2 4 2" xfId="45629"/>
    <cellStyle name="40% - Accent6 6 2 3 2 5" xfId="34033"/>
    <cellStyle name="40% - Accent6 6 2 3 3" xfId="7556"/>
    <cellStyle name="40% - Accent6 6 2 3 3 2" xfId="25213"/>
    <cellStyle name="40% - Accent6 6 2 3 3 2 2" xfId="48515"/>
    <cellStyle name="40% - Accent6 6 2 3 3 3" xfId="36919"/>
    <cellStyle name="40% - Accent6 6 2 3 4" xfId="16310"/>
    <cellStyle name="40% - Accent6 6 2 3 5" xfId="17725"/>
    <cellStyle name="40% - Accent6 6 2 3 5 2" xfId="41108"/>
    <cellStyle name="40% - Accent6 6 2 3 6" xfId="31149"/>
    <cellStyle name="40% - Accent6 6 2 4" xfId="3277"/>
    <cellStyle name="40% - Accent6 6 2 4 2" xfId="9047"/>
    <cellStyle name="40% - Accent6 6 2 4 2 2" xfId="26704"/>
    <cellStyle name="40% - Accent6 6 2 4 2 2 2" xfId="50006"/>
    <cellStyle name="40% - Accent6 6 2 4 2 3" xfId="38410"/>
    <cellStyle name="40% - Accent6 6 2 4 3" xfId="16312"/>
    <cellStyle name="40% - Accent6 6 2 4 4" xfId="20932"/>
    <cellStyle name="40% - Accent6 6 2 4 4 2" xfId="44236"/>
    <cellStyle name="40% - Accent6 6 2 4 5" xfId="32640"/>
    <cellStyle name="40% - Accent6 6 2 5" xfId="6163"/>
    <cellStyle name="40% - Accent6 6 2 5 2" xfId="23820"/>
    <cellStyle name="40% - Accent6 6 2 5 2 2" xfId="47122"/>
    <cellStyle name="40% - Accent6 6 2 5 3" xfId="35526"/>
    <cellStyle name="40% - Accent6 6 2 6" xfId="16305"/>
    <cellStyle name="40% - Accent6 6 2 7" xfId="19144"/>
    <cellStyle name="40% - Accent6 6 2 7 2" xfId="42501"/>
    <cellStyle name="40% - Accent6 6 2 8" xfId="29756"/>
    <cellStyle name="40% - Accent6 6 3" xfId="708"/>
    <cellStyle name="40% - Accent6 6 3 2" xfId="1441"/>
    <cellStyle name="40% - Accent6 6 3 2 2" xfId="2834"/>
    <cellStyle name="40% - Accent6 6 3 2 2 2" xfId="5718"/>
    <cellStyle name="40% - Accent6 6 3 2 2 2 2" xfId="11488"/>
    <cellStyle name="40% - Accent6 6 3 2 2 2 2 2" xfId="29145"/>
    <cellStyle name="40% - Accent6 6 3 2 2 2 2 2 2" xfId="52447"/>
    <cellStyle name="40% - Accent6 6 3 2 2 2 2 3" xfId="40851"/>
    <cellStyle name="40% - Accent6 6 3 2 2 2 3" xfId="16316"/>
    <cellStyle name="40% - Accent6 6 3 2 2 2 4" xfId="23373"/>
    <cellStyle name="40% - Accent6 6 3 2 2 2 4 2" xfId="46677"/>
    <cellStyle name="40% - Accent6 6 3 2 2 2 5" xfId="35081"/>
    <cellStyle name="40% - Accent6 6 3 2 2 3" xfId="8604"/>
    <cellStyle name="40% - Accent6 6 3 2 2 3 2" xfId="26261"/>
    <cellStyle name="40% - Accent6 6 3 2 2 3 2 2" xfId="49563"/>
    <cellStyle name="40% - Accent6 6 3 2 2 3 3" xfId="37967"/>
    <cellStyle name="40% - Accent6 6 3 2 2 4" xfId="16315"/>
    <cellStyle name="40% - Accent6 6 3 2 2 5" xfId="20489"/>
    <cellStyle name="40% - Accent6 6 3 2 2 5 2" xfId="43793"/>
    <cellStyle name="40% - Accent6 6 3 2 2 6" xfId="32197"/>
    <cellStyle name="40% - Accent6 6 3 2 3" xfId="4325"/>
    <cellStyle name="40% - Accent6 6 3 2 3 2" xfId="10095"/>
    <cellStyle name="40% - Accent6 6 3 2 3 2 2" xfId="27752"/>
    <cellStyle name="40% - Accent6 6 3 2 3 2 2 2" xfId="51054"/>
    <cellStyle name="40% - Accent6 6 3 2 3 2 3" xfId="39458"/>
    <cellStyle name="40% - Accent6 6 3 2 3 3" xfId="16317"/>
    <cellStyle name="40% - Accent6 6 3 2 3 4" xfId="21980"/>
    <cellStyle name="40% - Accent6 6 3 2 3 4 2" xfId="45284"/>
    <cellStyle name="40% - Accent6 6 3 2 3 5" xfId="33688"/>
    <cellStyle name="40% - Accent6 6 3 2 4" xfId="7211"/>
    <cellStyle name="40% - Accent6 6 3 2 4 2" xfId="24868"/>
    <cellStyle name="40% - Accent6 6 3 2 4 2 2" xfId="48170"/>
    <cellStyle name="40% - Accent6 6 3 2 4 3" xfId="36574"/>
    <cellStyle name="40% - Accent6 6 3 2 5" xfId="16314"/>
    <cellStyle name="40% - Accent6 6 3 2 6" xfId="18070"/>
    <cellStyle name="40% - Accent6 6 3 2 6 2" xfId="41453"/>
    <cellStyle name="40% - Accent6 6 3 2 7" xfId="30804"/>
    <cellStyle name="40% - Accent6 6 3 3" xfId="2101"/>
    <cellStyle name="40% - Accent6 6 3 3 2" xfId="4985"/>
    <cellStyle name="40% - Accent6 6 3 3 2 2" xfId="10755"/>
    <cellStyle name="40% - Accent6 6 3 3 2 2 2" xfId="28412"/>
    <cellStyle name="40% - Accent6 6 3 3 2 2 2 2" xfId="51714"/>
    <cellStyle name="40% - Accent6 6 3 3 2 2 3" xfId="40118"/>
    <cellStyle name="40% - Accent6 6 3 3 2 3" xfId="16319"/>
    <cellStyle name="40% - Accent6 6 3 3 2 4" xfId="22640"/>
    <cellStyle name="40% - Accent6 6 3 3 2 4 2" xfId="45944"/>
    <cellStyle name="40% - Accent6 6 3 3 2 5" xfId="34348"/>
    <cellStyle name="40% - Accent6 6 3 3 3" xfId="7871"/>
    <cellStyle name="40% - Accent6 6 3 3 3 2" xfId="25528"/>
    <cellStyle name="40% - Accent6 6 3 3 3 2 2" xfId="48830"/>
    <cellStyle name="40% - Accent6 6 3 3 3 3" xfId="37234"/>
    <cellStyle name="40% - Accent6 6 3 3 4" xfId="16318"/>
    <cellStyle name="40% - Accent6 6 3 3 5" xfId="19756"/>
    <cellStyle name="40% - Accent6 6 3 3 5 2" xfId="43060"/>
    <cellStyle name="40% - Accent6 6 3 3 6" xfId="31464"/>
    <cellStyle name="40% - Accent6 6 3 4" xfId="3592"/>
    <cellStyle name="40% - Accent6 6 3 4 2" xfId="9362"/>
    <cellStyle name="40% - Accent6 6 3 4 2 2" xfId="27019"/>
    <cellStyle name="40% - Accent6 6 3 4 2 2 2" xfId="50321"/>
    <cellStyle name="40% - Accent6 6 3 4 2 3" xfId="38725"/>
    <cellStyle name="40% - Accent6 6 3 4 3" xfId="16320"/>
    <cellStyle name="40% - Accent6 6 3 4 4" xfId="21247"/>
    <cellStyle name="40% - Accent6 6 3 4 4 2" xfId="44551"/>
    <cellStyle name="40% - Accent6 6 3 4 5" xfId="32955"/>
    <cellStyle name="40% - Accent6 6 3 5" xfId="6478"/>
    <cellStyle name="40% - Accent6 6 3 5 2" xfId="24135"/>
    <cellStyle name="40% - Accent6 6 3 5 2 2" xfId="47437"/>
    <cellStyle name="40% - Accent6 6 3 5 3" xfId="35841"/>
    <cellStyle name="40% - Accent6 6 3 6" xfId="16313"/>
    <cellStyle name="40% - Accent6 6 3 7" xfId="18803"/>
    <cellStyle name="40% - Accent6 6 3 7 2" xfId="42186"/>
    <cellStyle name="40% - Accent6 6 3 8" xfId="30071"/>
    <cellStyle name="40% - Accent6 6 4" xfId="922"/>
    <cellStyle name="40% - Accent6 6 4 2" xfId="2315"/>
    <cellStyle name="40% - Accent6 6 4 2 2" xfId="5199"/>
    <cellStyle name="40% - Accent6 6 4 2 2 2" xfId="10969"/>
    <cellStyle name="40% - Accent6 6 4 2 2 2 2" xfId="28626"/>
    <cellStyle name="40% - Accent6 6 4 2 2 2 2 2" xfId="51928"/>
    <cellStyle name="40% - Accent6 6 4 2 2 2 3" xfId="40332"/>
    <cellStyle name="40% - Accent6 6 4 2 2 3" xfId="16323"/>
    <cellStyle name="40% - Accent6 6 4 2 2 4" xfId="22854"/>
    <cellStyle name="40% - Accent6 6 4 2 2 4 2" xfId="46158"/>
    <cellStyle name="40% - Accent6 6 4 2 2 5" xfId="34562"/>
    <cellStyle name="40% - Accent6 6 4 2 3" xfId="8085"/>
    <cellStyle name="40% - Accent6 6 4 2 3 2" xfId="25742"/>
    <cellStyle name="40% - Accent6 6 4 2 3 2 2" xfId="49044"/>
    <cellStyle name="40% - Accent6 6 4 2 3 3" xfId="37448"/>
    <cellStyle name="40% - Accent6 6 4 2 4" xfId="16322"/>
    <cellStyle name="40% - Accent6 6 4 2 5" xfId="19970"/>
    <cellStyle name="40% - Accent6 6 4 2 5 2" xfId="43274"/>
    <cellStyle name="40% - Accent6 6 4 2 6" xfId="31678"/>
    <cellStyle name="40% - Accent6 6 4 3" xfId="3806"/>
    <cellStyle name="40% - Accent6 6 4 3 2" xfId="9576"/>
    <cellStyle name="40% - Accent6 6 4 3 2 2" xfId="27233"/>
    <cellStyle name="40% - Accent6 6 4 3 2 2 2" xfId="50535"/>
    <cellStyle name="40% - Accent6 6 4 3 2 3" xfId="38939"/>
    <cellStyle name="40% - Accent6 6 4 3 3" xfId="16324"/>
    <cellStyle name="40% - Accent6 6 4 3 4" xfId="21461"/>
    <cellStyle name="40% - Accent6 6 4 3 4 2" xfId="44765"/>
    <cellStyle name="40% - Accent6 6 4 3 5" xfId="33169"/>
    <cellStyle name="40% - Accent6 6 4 4" xfId="6692"/>
    <cellStyle name="40% - Accent6 6 4 4 2" xfId="24349"/>
    <cellStyle name="40% - Accent6 6 4 4 2 2" xfId="47651"/>
    <cellStyle name="40% - Accent6 6 4 4 3" xfId="36055"/>
    <cellStyle name="40% - Accent6 6 4 5" xfId="16321"/>
    <cellStyle name="40% - Accent6 6 4 6" xfId="18589"/>
    <cellStyle name="40% - Accent6 6 4 6 2" xfId="41972"/>
    <cellStyle name="40% - Accent6 6 4 7" xfId="30285"/>
    <cellStyle name="40% - Accent6 6 5" xfId="821"/>
    <cellStyle name="40% - Accent6 6 5 2" xfId="2214"/>
    <cellStyle name="40% - Accent6 6 5 2 2" xfId="5098"/>
    <cellStyle name="40% - Accent6 6 5 2 2 2" xfId="10868"/>
    <cellStyle name="40% - Accent6 6 5 2 2 2 2" xfId="28525"/>
    <cellStyle name="40% - Accent6 6 5 2 2 2 2 2" xfId="51827"/>
    <cellStyle name="40% - Accent6 6 5 2 2 2 3" xfId="40231"/>
    <cellStyle name="40% - Accent6 6 5 2 2 3" xfId="16327"/>
    <cellStyle name="40% - Accent6 6 5 2 2 4" xfId="22753"/>
    <cellStyle name="40% - Accent6 6 5 2 2 4 2" xfId="46057"/>
    <cellStyle name="40% - Accent6 6 5 2 2 5" xfId="34461"/>
    <cellStyle name="40% - Accent6 6 5 2 3" xfId="7984"/>
    <cellStyle name="40% - Accent6 6 5 2 3 2" xfId="25641"/>
    <cellStyle name="40% - Accent6 6 5 2 3 2 2" xfId="48943"/>
    <cellStyle name="40% - Accent6 6 5 2 3 3" xfId="37347"/>
    <cellStyle name="40% - Accent6 6 5 2 4" xfId="16326"/>
    <cellStyle name="40% - Accent6 6 5 2 5" xfId="19869"/>
    <cellStyle name="40% - Accent6 6 5 2 5 2" xfId="43173"/>
    <cellStyle name="40% - Accent6 6 5 2 6" xfId="31577"/>
    <cellStyle name="40% - Accent6 6 5 3" xfId="3705"/>
    <cellStyle name="40% - Accent6 6 5 3 2" xfId="9475"/>
    <cellStyle name="40% - Accent6 6 5 3 2 2" xfId="27132"/>
    <cellStyle name="40% - Accent6 6 5 3 2 2 2" xfId="50434"/>
    <cellStyle name="40% - Accent6 6 5 3 2 3" xfId="38838"/>
    <cellStyle name="40% - Accent6 6 5 3 3" xfId="16328"/>
    <cellStyle name="40% - Accent6 6 5 3 4" xfId="21360"/>
    <cellStyle name="40% - Accent6 6 5 3 4 2" xfId="44664"/>
    <cellStyle name="40% - Accent6 6 5 3 5" xfId="33068"/>
    <cellStyle name="40% - Accent6 6 5 4" xfId="6591"/>
    <cellStyle name="40% - Accent6 6 5 4 2" xfId="24248"/>
    <cellStyle name="40% - Accent6 6 5 4 2 2" xfId="47550"/>
    <cellStyle name="40% - Accent6 6 5 4 3" xfId="35954"/>
    <cellStyle name="40% - Accent6 6 5 5" xfId="16325"/>
    <cellStyle name="40% - Accent6 6 5 6" xfId="18690"/>
    <cellStyle name="40% - Accent6 6 5 6 2" xfId="42073"/>
    <cellStyle name="40% - Accent6 6 5 7" xfId="30184"/>
    <cellStyle name="40% - Accent6 6 6" xfId="1568"/>
    <cellStyle name="40% - Accent6 6 6 2" xfId="4452"/>
    <cellStyle name="40% - Accent6 6 6 2 2" xfId="10222"/>
    <cellStyle name="40% - Accent6 6 6 2 2 2" xfId="27879"/>
    <cellStyle name="40% - Accent6 6 6 2 2 2 2" xfId="51181"/>
    <cellStyle name="40% - Accent6 6 6 2 2 3" xfId="39585"/>
    <cellStyle name="40% - Accent6 6 6 2 3" xfId="16330"/>
    <cellStyle name="40% - Accent6 6 6 2 4" xfId="22107"/>
    <cellStyle name="40% - Accent6 6 6 2 4 2" xfId="45411"/>
    <cellStyle name="40% - Accent6 6 6 2 5" xfId="33815"/>
    <cellStyle name="40% - Accent6 6 6 3" xfId="7338"/>
    <cellStyle name="40% - Accent6 6 6 3 2" xfId="24995"/>
    <cellStyle name="40% - Accent6 6 6 3 2 2" xfId="48297"/>
    <cellStyle name="40% - Accent6 6 6 3 3" xfId="36701"/>
    <cellStyle name="40% - Accent6 6 6 4" xfId="16329"/>
    <cellStyle name="40% - Accent6 6 6 5" xfId="17943"/>
    <cellStyle name="40% - Accent6 6 6 5 2" xfId="41326"/>
    <cellStyle name="40% - Accent6 6 6 6" xfId="30931"/>
    <cellStyle name="40% - Accent6 6 7" xfId="3059"/>
    <cellStyle name="40% - Accent6 6 7 2" xfId="8829"/>
    <cellStyle name="40% - Accent6 6 7 2 2" xfId="26486"/>
    <cellStyle name="40% - Accent6 6 7 2 2 2" xfId="49788"/>
    <cellStyle name="40% - Accent6 6 7 2 3" xfId="38192"/>
    <cellStyle name="40% - Accent6 6 7 3" xfId="16331"/>
    <cellStyle name="40% - Accent6 6 7 4" xfId="20714"/>
    <cellStyle name="40% - Accent6 6 7 4 2" xfId="44018"/>
    <cellStyle name="40% - Accent6 6 7 5" xfId="32422"/>
    <cellStyle name="40% - Accent6 6 8" xfId="5945"/>
    <cellStyle name="40% - Accent6 6 8 2" xfId="23602"/>
    <cellStyle name="40% - Accent6 6 8 2 2" xfId="46904"/>
    <cellStyle name="40% - Accent6 6 8 3" xfId="35308"/>
    <cellStyle name="40% - Accent6 6 9" xfId="16304"/>
    <cellStyle name="40% - Accent6 7" xfId="163"/>
    <cellStyle name="40% - Accent6 7 10" xfId="19348"/>
    <cellStyle name="40% - Accent6 7 10 2" xfId="42705"/>
    <cellStyle name="40% - Accent6 7 11" xfId="29552"/>
    <cellStyle name="40% - Accent6 7 2" xfId="493"/>
    <cellStyle name="40% - Accent6 7 2 2" xfId="1226"/>
    <cellStyle name="40% - Accent6 7 2 2 2" xfId="2619"/>
    <cellStyle name="40% - Accent6 7 2 2 2 2" xfId="5503"/>
    <cellStyle name="40% - Accent6 7 2 2 2 2 2" xfId="11273"/>
    <cellStyle name="40% - Accent6 7 2 2 2 2 2 2" xfId="28930"/>
    <cellStyle name="40% - Accent6 7 2 2 2 2 2 2 2" xfId="52232"/>
    <cellStyle name="40% - Accent6 7 2 2 2 2 2 3" xfId="40636"/>
    <cellStyle name="40% - Accent6 7 2 2 2 2 3" xfId="16336"/>
    <cellStyle name="40% - Accent6 7 2 2 2 2 4" xfId="23158"/>
    <cellStyle name="40% - Accent6 7 2 2 2 2 4 2" xfId="46462"/>
    <cellStyle name="40% - Accent6 7 2 2 2 2 5" xfId="34866"/>
    <cellStyle name="40% - Accent6 7 2 2 2 3" xfId="8389"/>
    <cellStyle name="40% - Accent6 7 2 2 2 3 2" xfId="26046"/>
    <cellStyle name="40% - Accent6 7 2 2 2 3 2 2" xfId="49348"/>
    <cellStyle name="40% - Accent6 7 2 2 2 3 3" xfId="37752"/>
    <cellStyle name="40% - Accent6 7 2 2 2 4" xfId="16335"/>
    <cellStyle name="40% - Accent6 7 2 2 2 5" xfId="20274"/>
    <cellStyle name="40% - Accent6 7 2 2 2 5 2" xfId="43578"/>
    <cellStyle name="40% - Accent6 7 2 2 2 6" xfId="31982"/>
    <cellStyle name="40% - Accent6 7 2 2 3" xfId="4110"/>
    <cellStyle name="40% - Accent6 7 2 2 3 2" xfId="9880"/>
    <cellStyle name="40% - Accent6 7 2 2 3 2 2" xfId="27537"/>
    <cellStyle name="40% - Accent6 7 2 2 3 2 2 2" xfId="50839"/>
    <cellStyle name="40% - Accent6 7 2 2 3 2 3" xfId="39243"/>
    <cellStyle name="40% - Accent6 7 2 2 3 3" xfId="16337"/>
    <cellStyle name="40% - Accent6 7 2 2 3 4" xfId="21765"/>
    <cellStyle name="40% - Accent6 7 2 2 3 4 2" xfId="45069"/>
    <cellStyle name="40% - Accent6 7 2 2 3 5" xfId="33473"/>
    <cellStyle name="40% - Accent6 7 2 2 4" xfId="6996"/>
    <cellStyle name="40% - Accent6 7 2 2 4 2" xfId="24653"/>
    <cellStyle name="40% - Accent6 7 2 2 4 2 2" xfId="47955"/>
    <cellStyle name="40% - Accent6 7 2 2 4 3" xfId="36359"/>
    <cellStyle name="40% - Accent6 7 2 2 5" xfId="16334"/>
    <cellStyle name="40% - Accent6 7 2 2 6" xfId="18285"/>
    <cellStyle name="40% - Accent6 7 2 2 6 2" xfId="41668"/>
    <cellStyle name="40% - Accent6 7 2 2 7" xfId="30589"/>
    <cellStyle name="40% - Accent6 7 2 3" xfId="1886"/>
    <cellStyle name="40% - Accent6 7 2 3 2" xfId="4770"/>
    <cellStyle name="40% - Accent6 7 2 3 2 2" xfId="10540"/>
    <cellStyle name="40% - Accent6 7 2 3 2 2 2" xfId="28197"/>
    <cellStyle name="40% - Accent6 7 2 3 2 2 2 2" xfId="51499"/>
    <cellStyle name="40% - Accent6 7 2 3 2 2 3" xfId="39903"/>
    <cellStyle name="40% - Accent6 7 2 3 2 3" xfId="16339"/>
    <cellStyle name="40% - Accent6 7 2 3 2 4" xfId="22425"/>
    <cellStyle name="40% - Accent6 7 2 3 2 4 2" xfId="45729"/>
    <cellStyle name="40% - Accent6 7 2 3 2 5" xfId="34133"/>
    <cellStyle name="40% - Accent6 7 2 3 3" xfId="7656"/>
    <cellStyle name="40% - Accent6 7 2 3 3 2" xfId="25313"/>
    <cellStyle name="40% - Accent6 7 2 3 3 2 2" xfId="48615"/>
    <cellStyle name="40% - Accent6 7 2 3 3 3" xfId="37019"/>
    <cellStyle name="40% - Accent6 7 2 3 4" xfId="16338"/>
    <cellStyle name="40% - Accent6 7 2 3 5" xfId="19541"/>
    <cellStyle name="40% - Accent6 7 2 3 5 2" xfId="42845"/>
    <cellStyle name="40% - Accent6 7 2 3 6" xfId="31249"/>
    <cellStyle name="40% - Accent6 7 2 4" xfId="3377"/>
    <cellStyle name="40% - Accent6 7 2 4 2" xfId="9147"/>
    <cellStyle name="40% - Accent6 7 2 4 2 2" xfId="26804"/>
    <cellStyle name="40% - Accent6 7 2 4 2 2 2" xfId="50106"/>
    <cellStyle name="40% - Accent6 7 2 4 2 3" xfId="38510"/>
    <cellStyle name="40% - Accent6 7 2 4 3" xfId="16340"/>
    <cellStyle name="40% - Accent6 7 2 4 4" xfId="21032"/>
    <cellStyle name="40% - Accent6 7 2 4 4 2" xfId="44336"/>
    <cellStyle name="40% - Accent6 7 2 4 5" xfId="32740"/>
    <cellStyle name="40% - Accent6 7 2 5" xfId="6263"/>
    <cellStyle name="40% - Accent6 7 2 5 2" xfId="23920"/>
    <cellStyle name="40% - Accent6 7 2 5 2 2" xfId="47222"/>
    <cellStyle name="40% - Accent6 7 2 5 3" xfId="35626"/>
    <cellStyle name="40% - Accent6 7 2 6" xfId="16333"/>
    <cellStyle name="40% - Accent6 7 2 7" xfId="19018"/>
    <cellStyle name="40% - Accent6 7 2 7 2" xfId="42401"/>
    <cellStyle name="40% - Accent6 7 2 8" xfId="29856"/>
    <cellStyle name="40% - Accent6 7 3" xfId="722"/>
    <cellStyle name="40% - Accent6 7 3 2" xfId="1455"/>
    <cellStyle name="40% - Accent6 7 3 2 2" xfId="2848"/>
    <cellStyle name="40% - Accent6 7 3 2 2 2" xfId="5732"/>
    <cellStyle name="40% - Accent6 7 3 2 2 2 2" xfId="11502"/>
    <cellStyle name="40% - Accent6 7 3 2 2 2 2 2" xfId="29159"/>
    <cellStyle name="40% - Accent6 7 3 2 2 2 2 2 2" xfId="52461"/>
    <cellStyle name="40% - Accent6 7 3 2 2 2 2 3" xfId="40865"/>
    <cellStyle name="40% - Accent6 7 3 2 2 2 3" xfId="16344"/>
    <cellStyle name="40% - Accent6 7 3 2 2 2 4" xfId="23387"/>
    <cellStyle name="40% - Accent6 7 3 2 2 2 4 2" xfId="46691"/>
    <cellStyle name="40% - Accent6 7 3 2 2 2 5" xfId="35095"/>
    <cellStyle name="40% - Accent6 7 3 2 2 3" xfId="8618"/>
    <cellStyle name="40% - Accent6 7 3 2 2 3 2" xfId="26275"/>
    <cellStyle name="40% - Accent6 7 3 2 2 3 2 2" xfId="49577"/>
    <cellStyle name="40% - Accent6 7 3 2 2 3 3" xfId="37981"/>
    <cellStyle name="40% - Accent6 7 3 2 2 4" xfId="16343"/>
    <cellStyle name="40% - Accent6 7 3 2 2 5" xfId="20503"/>
    <cellStyle name="40% - Accent6 7 3 2 2 5 2" xfId="43807"/>
    <cellStyle name="40% - Accent6 7 3 2 2 6" xfId="32211"/>
    <cellStyle name="40% - Accent6 7 3 2 3" xfId="4339"/>
    <cellStyle name="40% - Accent6 7 3 2 3 2" xfId="10109"/>
    <cellStyle name="40% - Accent6 7 3 2 3 2 2" xfId="27766"/>
    <cellStyle name="40% - Accent6 7 3 2 3 2 2 2" xfId="51068"/>
    <cellStyle name="40% - Accent6 7 3 2 3 2 3" xfId="39472"/>
    <cellStyle name="40% - Accent6 7 3 2 3 3" xfId="16345"/>
    <cellStyle name="40% - Accent6 7 3 2 3 4" xfId="21994"/>
    <cellStyle name="40% - Accent6 7 3 2 3 4 2" xfId="45298"/>
    <cellStyle name="40% - Accent6 7 3 2 3 5" xfId="33702"/>
    <cellStyle name="40% - Accent6 7 3 2 4" xfId="7225"/>
    <cellStyle name="40% - Accent6 7 3 2 4 2" xfId="24882"/>
    <cellStyle name="40% - Accent6 7 3 2 4 2 2" xfId="48184"/>
    <cellStyle name="40% - Accent6 7 3 2 4 3" xfId="36588"/>
    <cellStyle name="40% - Accent6 7 3 2 5" xfId="16342"/>
    <cellStyle name="40% - Accent6 7 3 2 6" xfId="18056"/>
    <cellStyle name="40% - Accent6 7 3 2 6 2" xfId="41439"/>
    <cellStyle name="40% - Accent6 7 3 2 7" xfId="30818"/>
    <cellStyle name="40% - Accent6 7 3 3" xfId="2115"/>
    <cellStyle name="40% - Accent6 7 3 3 2" xfId="4999"/>
    <cellStyle name="40% - Accent6 7 3 3 2 2" xfId="10769"/>
    <cellStyle name="40% - Accent6 7 3 3 2 2 2" xfId="28426"/>
    <cellStyle name="40% - Accent6 7 3 3 2 2 2 2" xfId="51728"/>
    <cellStyle name="40% - Accent6 7 3 3 2 2 3" xfId="40132"/>
    <cellStyle name="40% - Accent6 7 3 3 2 3" xfId="16347"/>
    <cellStyle name="40% - Accent6 7 3 3 2 4" xfId="22654"/>
    <cellStyle name="40% - Accent6 7 3 3 2 4 2" xfId="45958"/>
    <cellStyle name="40% - Accent6 7 3 3 2 5" xfId="34362"/>
    <cellStyle name="40% - Accent6 7 3 3 3" xfId="7885"/>
    <cellStyle name="40% - Accent6 7 3 3 3 2" xfId="25542"/>
    <cellStyle name="40% - Accent6 7 3 3 3 2 2" xfId="48844"/>
    <cellStyle name="40% - Accent6 7 3 3 3 3" xfId="37248"/>
    <cellStyle name="40% - Accent6 7 3 3 4" xfId="16346"/>
    <cellStyle name="40% - Accent6 7 3 3 5" xfId="19770"/>
    <cellStyle name="40% - Accent6 7 3 3 5 2" xfId="43074"/>
    <cellStyle name="40% - Accent6 7 3 3 6" xfId="31478"/>
    <cellStyle name="40% - Accent6 7 3 4" xfId="3606"/>
    <cellStyle name="40% - Accent6 7 3 4 2" xfId="9376"/>
    <cellStyle name="40% - Accent6 7 3 4 2 2" xfId="27033"/>
    <cellStyle name="40% - Accent6 7 3 4 2 2 2" xfId="50335"/>
    <cellStyle name="40% - Accent6 7 3 4 2 3" xfId="38739"/>
    <cellStyle name="40% - Accent6 7 3 4 3" xfId="16348"/>
    <cellStyle name="40% - Accent6 7 3 4 4" xfId="21261"/>
    <cellStyle name="40% - Accent6 7 3 4 4 2" xfId="44565"/>
    <cellStyle name="40% - Accent6 7 3 4 5" xfId="32969"/>
    <cellStyle name="40% - Accent6 7 3 5" xfId="6492"/>
    <cellStyle name="40% - Accent6 7 3 5 2" xfId="24149"/>
    <cellStyle name="40% - Accent6 7 3 5 2 2" xfId="47451"/>
    <cellStyle name="40% - Accent6 7 3 5 3" xfId="35855"/>
    <cellStyle name="40% - Accent6 7 3 6" xfId="16341"/>
    <cellStyle name="40% - Accent6 7 3 7" xfId="18789"/>
    <cellStyle name="40% - Accent6 7 3 7 2" xfId="42172"/>
    <cellStyle name="40% - Accent6 7 3 8" xfId="30085"/>
    <cellStyle name="40% - Accent6 7 4" xfId="936"/>
    <cellStyle name="40% - Accent6 7 4 2" xfId="2329"/>
    <cellStyle name="40% - Accent6 7 4 2 2" xfId="5213"/>
    <cellStyle name="40% - Accent6 7 4 2 2 2" xfId="10983"/>
    <cellStyle name="40% - Accent6 7 4 2 2 2 2" xfId="28640"/>
    <cellStyle name="40% - Accent6 7 4 2 2 2 2 2" xfId="51942"/>
    <cellStyle name="40% - Accent6 7 4 2 2 2 3" xfId="40346"/>
    <cellStyle name="40% - Accent6 7 4 2 2 3" xfId="16351"/>
    <cellStyle name="40% - Accent6 7 4 2 2 4" xfId="22868"/>
    <cellStyle name="40% - Accent6 7 4 2 2 4 2" xfId="46172"/>
    <cellStyle name="40% - Accent6 7 4 2 2 5" xfId="34576"/>
    <cellStyle name="40% - Accent6 7 4 2 3" xfId="8099"/>
    <cellStyle name="40% - Accent6 7 4 2 3 2" xfId="25756"/>
    <cellStyle name="40% - Accent6 7 4 2 3 2 2" xfId="49058"/>
    <cellStyle name="40% - Accent6 7 4 2 3 3" xfId="37462"/>
    <cellStyle name="40% - Accent6 7 4 2 4" xfId="16350"/>
    <cellStyle name="40% - Accent6 7 4 2 5" xfId="19984"/>
    <cellStyle name="40% - Accent6 7 4 2 5 2" xfId="43288"/>
    <cellStyle name="40% - Accent6 7 4 2 6" xfId="31692"/>
    <cellStyle name="40% - Accent6 7 4 3" xfId="3820"/>
    <cellStyle name="40% - Accent6 7 4 3 2" xfId="9590"/>
    <cellStyle name="40% - Accent6 7 4 3 2 2" xfId="27247"/>
    <cellStyle name="40% - Accent6 7 4 3 2 2 2" xfId="50549"/>
    <cellStyle name="40% - Accent6 7 4 3 2 3" xfId="38953"/>
    <cellStyle name="40% - Accent6 7 4 3 3" xfId="16352"/>
    <cellStyle name="40% - Accent6 7 4 3 4" xfId="21475"/>
    <cellStyle name="40% - Accent6 7 4 3 4 2" xfId="44779"/>
    <cellStyle name="40% - Accent6 7 4 3 5" xfId="33183"/>
    <cellStyle name="40% - Accent6 7 4 4" xfId="6706"/>
    <cellStyle name="40% - Accent6 7 4 4 2" xfId="24363"/>
    <cellStyle name="40% - Accent6 7 4 4 2 2" xfId="47665"/>
    <cellStyle name="40% - Accent6 7 4 4 3" xfId="36069"/>
    <cellStyle name="40% - Accent6 7 4 5" xfId="16349"/>
    <cellStyle name="40% - Accent6 7 4 6" xfId="18575"/>
    <cellStyle name="40% - Accent6 7 4 6 2" xfId="41958"/>
    <cellStyle name="40% - Accent6 7 4 7" xfId="30299"/>
    <cellStyle name="40% - Accent6 7 5" xfId="835"/>
    <cellStyle name="40% - Accent6 7 5 2" xfId="2228"/>
    <cellStyle name="40% - Accent6 7 5 2 2" xfId="5112"/>
    <cellStyle name="40% - Accent6 7 5 2 2 2" xfId="10882"/>
    <cellStyle name="40% - Accent6 7 5 2 2 2 2" xfId="28539"/>
    <cellStyle name="40% - Accent6 7 5 2 2 2 2 2" xfId="51841"/>
    <cellStyle name="40% - Accent6 7 5 2 2 2 3" xfId="40245"/>
    <cellStyle name="40% - Accent6 7 5 2 2 3" xfId="16355"/>
    <cellStyle name="40% - Accent6 7 5 2 2 4" xfId="22767"/>
    <cellStyle name="40% - Accent6 7 5 2 2 4 2" xfId="46071"/>
    <cellStyle name="40% - Accent6 7 5 2 2 5" xfId="34475"/>
    <cellStyle name="40% - Accent6 7 5 2 3" xfId="7998"/>
    <cellStyle name="40% - Accent6 7 5 2 3 2" xfId="25655"/>
    <cellStyle name="40% - Accent6 7 5 2 3 2 2" xfId="48957"/>
    <cellStyle name="40% - Accent6 7 5 2 3 3" xfId="37361"/>
    <cellStyle name="40% - Accent6 7 5 2 4" xfId="16354"/>
    <cellStyle name="40% - Accent6 7 5 2 5" xfId="19883"/>
    <cellStyle name="40% - Accent6 7 5 2 5 2" xfId="43187"/>
    <cellStyle name="40% - Accent6 7 5 2 6" xfId="31591"/>
    <cellStyle name="40% - Accent6 7 5 3" xfId="3719"/>
    <cellStyle name="40% - Accent6 7 5 3 2" xfId="9489"/>
    <cellStyle name="40% - Accent6 7 5 3 2 2" xfId="27146"/>
    <cellStyle name="40% - Accent6 7 5 3 2 2 2" xfId="50448"/>
    <cellStyle name="40% - Accent6 7 5 3 2 3" xfId="38852"/>
    <cellStyle name="40% - Accent6 7 5 3 3" xfId="16356"/>
    <cellStyle name="40% - Accent6 7 5 3 4" xfId="21374"/>
    <cellStyle name="40% - Accent6 7 5 3 4 2" xfId="44678"/>
    <cellStyle name="40% - Accent6 7 5 3 5" xfId="33082"/>
    <cellStyle name="40% - Accent6 7 5 4" xfId="6605"/>
    <cellStyle name="40% - Accent6 7 5 4 2" xfId="24262"/>
    <cellStyle name="40% - Accent6 7 5 4 2 2" xfId="47564"/>
    <cellStyle name="40% - Accent6 7 5 4 3" xfId="35968"/>
    <cellStyle name="40% - Accent6 7 5 5" xfId="16353"/>
    <cellStyle name="40% - Accent6 7 5 6" xfId="18676"/>
    <cellStyle name="40% - Accent6 7 5 6 2" xfId="42059"/>
    <cellStyle name="40% - Accent6 7 5 7" xfId="30198"/>
    <cellStyle name="40% - Accent6 7 6" xfId="1582"/>
    <cellStyle name="40% - Accent6 7 6 2" xfId="4466"/>
    <cellStyle name="40% - Accent6 7 6 2 2" xfId="10236"/>
    <cellStyle name="40% - Accent6 7 6 2 2 2" xfId="27893"/>
    <cellStyle name="40% - Accent6 7 6 2 2 2 2" xfId="51195"/>
    <cellStyle name="40% - Accent6 7 6 2 2 3" xfId="39599"/>
    <cellStyle name="40% - Accent6 7 6 2 3" xfId="16358"/>
    <cellStyle name="40% - Accent6 7 6 2 4" xfId="22121"/>
    <cellStyle name="40% - Accent6 7 6 2 4 2" xfId="45425"/>
    <cellStyle name="40% - Accent6 7 6 2 5" xfId="33829"/>
    <cellStyle name="40% - Accent6 7 6 3" xfId="7352"/>
    <cellStyle name="40% - Accent6 7 6 3 2" xfId="25009"/>
    <cellStyle name="40% - Accent6 7 6 3 2 2" xfId="48311"/>
    <cellStyle name="40% - Accent6 7 6 3 3" xfId="36715"/>
    <cellStyle name="40% - Accent6 7 6 4" xfId="16357"/>
    <cellStyle name="40% - Accent6 7 6 5" xfId="17929"/>
    <cellStyle name="40% - Accent6 7 6 5 2" xfId="41312"/>
    <cellStyle name="40% - Accent6 7 6 6" xfId="30945"/>
    <cellStyle name="40% - Accent6 7 7" xfId="3073"/>
    <cellStyle name="40% - Accent6 7 7 2" xfId="8843"/>
    <cellStyle name="40% - Accent6 7 7 2 2" xfId="26500"/>
    <cellStyle name="40% - Accent6 7 7 2 2 2" xfId="49802"/>
    <cellStyle name="40% - Accent6 7 7 2 3" xfId="38206"/>
    <cellStyle name="40% - Accent6 7 7 3" xfId="16359"/>
    <cellStyle name="40% - Accent6 7 7 4" xfId="20728"/>
    <cellStyle name="40% - Accent6 7 7 4 2" xfId="44032"/>
    <cellStyle name="40% - Accent6 7 7 5" xfId="32436"/>
    <cellStyle name="40% - Accent6 7 8" xfId="5959"/>
    <cellStyle name="40% - Accent6 7 8 2" xfId="23616"/>
    <cellStyle name="40% - Accent6 7 8 2 2" xfId="46918"/>
    <cellStyle name="40% - Accent6 7 8 3" xfId="35322"/>
    <cellStyle name="40% - Accent6 7 9" xfId="16332"/>
    <cellStyle name="40% - Accent6 8" xfId="455"/>
    <cellStyle name="40% - Accent6 8 2" xfId="736"/>
    <cellStyle name="40% - Accent6 8 2 2" xfId="1469"/>
    <cellStyle name="40% - Accent6 8 2 2 2" xfId="2862"/>
    <cellStyle name="40% - Accent6 8 2 2 2 2" xfId="5746"/>
    <cellStyle name="40% - Accent6 8 2 2 2 2 2" xfId="11516"/>
    <cellStyle name="40% - Accent6 8 2 2 2 2 2 2" xfId="29173"/>
    <cellStyle name="40% - Accent6 8 2 2 2 2 2 2 2" xfId="52475"/>
    <cellStyle name="40% - Accent6 8 2 2 2 2 2 3" xfId="40879"/>
    <cellStyle name="40% - Accent6 8 2 2 2 2 3" xfId="16364"/>
    <cellStyle name="40% - Accent6 8 2 2 2 2 4" xfId="23401"/>
    <cellStyle name="40% - Accent6 8 2 2 2 2 4 2" xfId="46705"/>
    <cellStyle name="40% - Accent6 8 2 2 2 2 5" xfId="35109"/>
    <cellStyle name="40% - Accent6 8 2 2 2 3" xfId="8632"/>
    <cellStyle name="40% - Accent6 8 2 2 2 3 2" xfId="26289"/>
    <cellStyle name="40% - Accent6 8 2 2 2 3 2 2" xfId="49591"/>
    <cellStyle name="40% - Accent6 8 2 2 2 3 3" xfId="37995"/>
    <cellStyle name="40% - Accent6 8 2 2 2 4" xfId="16363"/>
    <cellStyle name="40% - Accent6 8 2 2 2 5" xfId="20517"/>
    <cellStyle name="40% - Accent6 8 2 2 2 5 2" xfId="43821"/>
    <cellStyle name="40% - Accent6 8 2 2 2 6" xfId="32225"/>
    <cellStyle name="40% - Accent6 8 2 2 3" xfId="4353"/>
    <cellStyle name="40% - Accent6 8 2 2 3 2" xfId="10123"/>
    <cellStyle name="40% - Accent6 8 2 2 3 2 2" xfId="27780"/>
    <cellStyle name="40% - Accent6 8 2 2 3 2 2 2" xfId="51082"/>
    <cellStyle name="40% - Accent6 8 2 2 3 2 3" xfId="39486"/>
    <cellStyle name="40% - Accent6 8 2 2 3 3" xfId="16365"/>
    <cellStyle name="40% - Accent6 8 2 2 3 4" xfId="22008"/>
    <cellStyle name="40% - Accent6 8 2 2 3 4 2" xfId="45312"/>
    <cellStyle name="40% - Accent6 8 2 2 3 5" xfId="33716"/>
    <cellStyle name="40% - Accent6 8 2 2 4" xfId="7239"/>
    <cellStyle name="40% - Accent6 8 2 2 4 2" xfId="24896"/>
    <cellStyle name="40% - Accent6 8 2 2 4 2 2" xfId="48198"/>
    <cellStyle name="40% - Accent6 8 2 2 4 3" xfId="36602"/>
    <cellStyle name="40% - Accent6 8 2 2 5" xfId="16362"/>
    <cellStyle name="40% - Accent6 8 2 2 6" xfId="18042"/>
    <cellStyle name="40% - Accent6 8 2 2 6 2" xfId="41425"/>
    <cellStyle name="40% - Accent6 8 2 2 7" xfId="30832"/>
    <cellStyle name="40% - Accent6 8 2 3" xfId="2129"/>
    <cellStyle name="40% - Accent6 8 2 3 2" xfId="5013"/>
    <cellStyle name="40% - Accent6 8 2 3 2 2" xfId="10783"/>
    <cellStyle name="40% - Accent6 8 2 3 2 2 2" xfId="28440"/>
    <cellStyle name="40% - Accent6 8 2 3 2 2 2 2" xfId="51742"/>
    <cellStyle name="40% - Accent6 8 2 3 2 2 3" xfId="40146"/>
    <cellStyle name="40% - Accent6 8 2 3 2 3" xfId="16367"/>
    <cellStyle name="40% - Accent6 8 2 3 2 4" xfId="22668"/>
    <cellStyle name="40% - Accent6 8 2 3 2 4 2" xfId="45972"/>
    <cellStyle name="40% - Accent6 8 2 3 2 5" xfId="34376"/>
    <cellStyle name="40% - Accent6 8 2 3 3" xfId="7899"/>
    <cellStyle name="40% - Accent6 8 2 3 3 2" xfId="25556"/>
    <cellStyle name="40% - Accent6 8 2 3 3 2 2" xfId="48858"/>
    <cellStyle name="40% - Accent6 8 2 3 3 3" xfId="37262"/>
    <cellStyle name="40% - Accent6 8 2 3 4" xfId="16366"/>
    <cellStyle name="40% - Accent6 8 2 3 5" xfId="19784"/>
    <cellStyle name="40% - Accent6 8 2 3 5 2" xfId="43088"/>
    <cellStyle name="40% - Accent6 8 2 3 6" xfId="31492"/>
    <cellStyle name="40% - Accent6 8 2 4" xfId="3620"/>
    <cellStyle name="40% - Accent6 8 2 4 2" xfId="9390"/>
    <cellStyle name="40% - Accent6 8 2 4 2 2" xfId="27047"/>
    <cellStyle name="40% - Accent6 8 2 4 2 2 2" xfId="50349"/>
    <cellStyle name="40% - Accent6 8 2 4 2 3" xfId="38753"/>
    <cellStyle name="40% - Accent6 8 2 4 3" xfId="16368"/>
    <cellStyle name="40% - Accent6 8 2 4 4" xfId="21275"/>
    <cellStyle name="40% - Accent6 8 2 4 4 2" xfId="44579"/>
    <cellStyle name="40% - Accent6 8 2 4 5" xfId="32983"/>
    <cellStyle name="40% - Accent6 8 2 5" xfId="6506"/>
    <cellStyle name="40% - Accent6 8 2 5 2" xfId="24163"/>
    <cellStyle name="40% - Accent6 8 2 5 2 2" xfId="47465"/>
    <cellStyle name="40% - Accent6 8 2 5 3" xfId="35869"/>
    <cellStyle name="40% - Accent6 8 2 6" xfId="16361"/>
    <cellStyle name="40% - Accent6 8 2 7" xfId="18775"/>
    <cellStyle name="40% - Accent6 8 2 7 2" xfId="42158"/>
    <cellStyle name="40% - Accent6 8 2 8" xfId="30099"/>
    <cellStyle name="40% - Accent6 8 3" xfId="849"/>
    <cellStyle name="40% - Accent6 8 3 2" xfId="2242"/>
    <cellStyle name="40% - Accent6 8 3 2 2" xfId="5126"/>
    <cellStyle name="40% - Accent6 8 3 2 2 2" xfId="10896"/>
    <cellStyle name="40% - Accent6 8 3 2 2 2 2" xfId="28553"/>
    <cellStyle name="40% - Accent6 8 3 2 2 2 2 2" xfId="51855"/>
    <cellStyle name="40% - Accent6 8 3 2 2 2 3" xfId="40259"/>
    <cellStyle name="40% - Accent6 8 3 2 2 3" xfId="16371"/>
    <cellStyle name="40% - Accent6 8 3 2 2 4" xfId="22781"/>
    <cellStyle name="40% - Accent6 8 3 2 2 4 2" xfId="46085"/>
    <cellStyle name="40% - Accent6 8 3 2 2 5" xfId="34489"/>
    <cellStyle name="40% - Accent6 8 3 2 3" xfId="8012"/>
    <cellStyle name="40% - Accent6 8 3 2 3 2" xfId="25669"/>
    <cellStyle name="40% - Accent6 8 3 2 3 2 2" xfId="48971"/>
    <cellStyle name="40% - Accent6 8 3 2 3 3" xfId="37375"/>
    <cellStyle name="40% - Accent6 8 3 2 4" xfId="16370"/>
    <cellStyle name="40% - Accent6 8 3 2 5" xfId="19897"/>
    <cellStyle name="40% - Accent6 8 3 2 5 2" xfId="43201"/>
    <cellStyle name="40% - Accent6 8 3 2 6" xfId="31605"/>
    <cellStyle name="40% - Accent6 8 3 3" xfId="3733"/>
    <cellStyle name="40% - Accent6 8 3 3 2" xfId="9503"/>
    <cellStyle name="40% - Accent6 8 3 3 2 2" xfId="27160"/>
    <cellStyle name="40% - Accent6 8 3 3 2 2 2" xfId="50462"/>
    <cellStyle name="40% - Accent6 8 3 3 2 3" xfId="38866"/>
    <cellStyle name="40% - Accent6 8 3 3 3" xfId="16372"/>
    <cellStyle name="40% - Accent6 8 3 3 4" xfId="21388"/>
    <cellStyle name="40% - Accent6 8 3 3 4 2" xfId="44692"/>
    <cellStyle name="40% - Accent6 8 3 3 5" xfId="33096"/>
    <cellStyle name="40% - Accent6 8 3 4" xfId="6619"/>
    <cellStyle name="40% - Accent6 8 3 4 2" xfId="24276"/>
    <cellStyle name="40% - Accent6 8 3 4 2 2" xfId="47578"/>
    <cellStyle name="40% - Accent6 8 3 4 3" xfId="35982"/>
    <cellStyle name="40% - Accent6 8 3 5" xfId="16369"/>
    <cellStyle name="40% - Accent6 8 3 6" xfId="18662"/>
    <cellStyle name="40% - Accent6 8 3 6 2" xfId="42045"/>
    <cellStyle name="40% - Accent6 8 3 7" xfId="30212"/>
    <cellStyle name="40% - Accent6 8 4" xfId="1848"/>
    <cellStyle name="40% - Accent6 8 4 2" xfId="4732"/>
    <cellStyle name="40% - Accent6 8 4 2 2" xfId="10502"/>
    <cellStyle name="40% - Accent6 8 4 2 2 2" xfId="28159"/>
    <cellStyle name="40% - Accent6 8 4 2 2 2 2" xfId="51461"/>
    <cellStyle name="40% - Accent6 8 4 2 2 3" xfId="39865"/>
    <cellStyle name="40% - Accent6 8 4 2 3" xfId="16374"/>
    <cellStyle name="40% - Accent6 8 4 2 4" xfId="22387"/>
    <cellStyle name="40% - Accent6 8 4 2 4 2" xfId="45691"/>
    <cellStyle name="40% - Accent6 8 4 2 5" xfId="34095"/>
    <cellStyle name="40% - Accent6 8 4 3" xfId="7618"/>
    <cellStyle name="40% - Accent6 8 4 3 2" xfId="25275"/>
    <cellStyle name="40% - Accent6 8 4 3 2 2" xfId="48577"/>
    <cellStyle name="40% - Accent6 8 4 3 3" xfId="36981"/>
    <cellStyle name="40% - Accent6 8 4 4" xfId="16373"/>
    <cellStyle name="40% - Accent6 8 4 5" xfId="19503"/>
    <cellStyle name="40% - Accent6 8 4 5 2" xfId="42807"/>
    <cellStyle name="40% - Accent6 8 4 6" xfId="31211"/>
    <cellStyle name="40% - Accent6 8 5" xfId="3339"/>
    <cellStyle name="40% - Accent6 8 5 2" xfId="9109"/>
    <cellStyle name="40% - Accent6 8 5 2 2" xfId="26766"/>
    <cellStyle name="40% - Accent6 8 5 2 2 2" xfId="50068"/>
    <cellStyle name="40% - Accent6 8 5 2 3" xfId="38472"/>
    <cellStyle name="40% - Accent6 8 5 3" xfId="16375"/>
    <cellStyle name="40% - Accent6 8 5 4" xfId="20994"/>
    <cellStyle name="40% - Accent6 8 5 4 2" xfId="44298"/>
    <cellStyle name="40% - Accent6 8 5 5" xfId="32702"/>
    <cellStyle name="40% - Accent6 8 6" xfId="6225"/>
    <cellStyle name="40% - Accent6 8 6 2" xfId="23882"/>
    <cellStyle name="40% - Accent6 8 6 2 2" xfId="47184"/>
    <cellStyle name="40% - Accent6 8 6 3" xfId="35588"/>
    <cellStyle name="40% - Accent6 8 7" xfId="16360"/>
    <cellStyle name="40% - Accent6 8 8" xfId="19056"/>
    <cellStyle name="40% - Accent6 8 8 2" xfId="42439"/>
    <cellStyle name="40% - Accent6 8 9" xfId="29818"/>
    <cellStyle name="40% - Accent6 9" xfId="635"/>
    <cellStyle name="40% - Accent6 9 2" xfId="1368"/>
    <cellStyle name="40% - Accent6 9 2 2" xfId="2761"/>
    <cellStyle name="40% - Accent6 9 2 2 2" xfId="5645"/>
    <cellStyle name="40% - Accent6 9 2 2 2 2" xfId="11415"/>
    <cellStyle name="40% - Accent6 9 2 2 2 2 2" xfId="29072"/>
    <cellStyle name="40% - Accent6 9 2 2 2 2 2 2" xfId="52374"/>
    <cellStyle name="40% - Accent6 9 2 2 2 2 3" xfId="40778"/>
    <cellStyle name="40% - Accent6 9 2 2 2 3" xfId="16379"/>
    <cellStyle name="40% - Accent6 9 2 2 2 4" xfId="23300"/>
    <cellStyle name="40% - Accent6 9 2 2 2 4 2" xfId="46604"/>
    <cellStyle name="40% - Accent6 9 2 2 2 5" xfId="35008"/>
    <cellStyle name="40% - Accent6 9 2 2 3" xfId="8531"/>
    <cellStyle name="40% - Accent6 9 2 2 3 2" xfId="26188"/>
    <cellStyle name="40% - Accent6 9 2 2 3 2 2" xfId="49490"/>
    <cellStyle name="40% - Accent6 9 2 2 3 3" xfId="37894"/>
    <cellStyle name="40% - Accent6 9 2 2 4" xfId="16378"/>
    <cellStyle name="40% - Accent6 9 2 2 5" xfId="20416"/>
    <cellStyle name="40% - Accent6 9 2 2 5 2" xfId="43720"/>
    <cellStyle name="40% - Accent6 9 2 2 6" xfId="32124"/>
    <cellStyle name="40% - Accent6 9 2 3" xfId="4252"/>
    <cellStyle name="40% - Accent6 9 2 3 2" xfId="10022"/>
    <cellStyle name="40% - Accent6 9 2 3 2 2" xfId="27679"/>
    <cellStyle name="40% - Accent6 9 2 3 2 2 2" xfId="50981"/>
    <cellStyle name="40% - Accent6 9 2 3 2 3" xfId="39385"/>
    <cellStyle name="40% - Accent6 9 2 3 3" xfId="16380"/>
    <cellStyle name="40% - Accent6 9 2 3 4" xfId="21907"/>
    <cellStyle name="40% - Accent6 9 2 3 4 2" xfId="45211"/>
    <cellStyle name="40% - Accent6 9 2 3 5" xfId="33615"/>
    <cellStyle name="40% - Accent6 9 2 4" xfId="7138"/>
    <cellStyle name="40% - Accent6 9 2 4 2" xfId="24795"/>
    <cellStyle name="40% - Accent6 9 2 4 2 2" xfId="48097"/>
    <cellStyle name="40% - Accent6 9 2 4 3" xfId="36501"/>
    <cellStyle name="40% - Accent6 9 2 5" xfId="16377"/>
    <cellStyle name="40% - Accent6 9 2 6" xfId="18143"/>
    <cellStyle name="40% - Accent6 9 2 6 2" xfId="41526"/>
    <cellStyle name="40% - Accent6 9 2 7" xfId="30731"/>
    <cellStyle name="40% - Accent6 9 3" xfId="2028"/>
    <cellStyle name="40% - Accent6 9 3 2" xfId="4912"/>
    <cellStyle name="40% - Accent6 9 3 2 2" xfId="10682"/>
    <cellStyle name="40% - Accent6 9 3 2 2 2" xfId="28339"/>
    <cellStyle name="40% - Accent6 9 3 2 2 2 2" xfId="51641"/>
    <cellStyle name="40% - Accent6 9 3 2 2 3" xfId="40045"/>
    <cellStyle name="40% - Accent6 9 3 2 3" xfId="16382"/>
    <cellStyle name="40% - Accent6 9 3 2 4" xfId="22567"/>
    <cellStyle name="40% - Accent6 9 3 2 4 2" xfId="45871"/>
    <cellStyle name="40% - Accent6 9 3 2 5" xfId="34275"/>
    <cellStyle name="40% - Accent6 9 3 3" xfId="7798"/>
    <cellStyle name="40% - Accent6 9 3 3 2" xfId="25455"/>
    <cellStyle name="40% - Accent6 9 3 3 2 2" xfId="48757"/>
    <cellStyle name="40% - Accent6 9 3 3 3" xfId="37161"/>
    <cellStyle name="40% - Accent6 9 3 4" xfId="16381"/>
    <cellStyle name="40% - Accent6 9 3 5" xfId="19683"/>
    <cellStyle name="40% - Accent6 9 3 5 2" xfId="42987"/>
    <cellStyle name="40% - Accent6 9 3 6" xfId="31391"/>
    <cellStyle name="40% - Accent6 9 4" xfId="3519"/>
    <cellStyle name="40% - Accent6 9 4 2" xfId="9289"/>
    <cellStyle name="40% - Accent6 9 4 2 2" xfId="26946"/>
    <cellStyle name="40% - Accent6 9 4 2 2 2" xfId="50248"/>
    <cellStyle name="40% - Accent6 9 4 2 3" xfId="38652"/>
    <cellStyle name="40% - Accent6 9 4 3" xfId="16383"/>
    <cellStyle name="40% - Accent6 9 4 4" xfId="21174"/>
    <cellStyle name="40% - Accent6 9 4 4 2" xfId="44478"/>
    <cellStyle name="40% - Accent6 9 4 5" xfId="32882"/>
    <cellStyle name="40% - Accent6 9 5" xfId="6405"/>
    <cellStyle name="40% - Accent6 9 5 2" xfId="24062"/>
    <cellStyle name="40% - Accent6 9 5 2 2" xfId="47364"/>
    <cellStyle name="40% - Accent6 9 5 3" xfId="35768"/>
    <cellStyle name="40% - Accent6 9 6" xfId="16376"/>
    <cellStyle name="40% - Accent6 9 7" xfId="18876"/>
    <cellStyle name="40% - Accent6 9 7 2" xfId="42259"/>
    <cellStyle name="40% - Accent6 9 8" xfId="29998"/>
    <cellStyle name="60% - Accent1" xfId="22" builtinId="32" customBuiltin="1"/>
    <cellStyle name="60% - Accent1 2" xfId="17533"/>
    <cellStyle name="60% - Accent1 2 2" xfId="17565"/>
    <cellStyle name="60% - Accent1 2 3" xfId="29359"/>
    <cellStyle name="60% - Accent1 3" xfId="16384"/>
    <cellStyle name="60% - Accent1 3 2" xfId="17616"/>
    <cellStyle name="60% - Accent1 3 3" xfId="29313"/>
    <cellStyle name="60% - Accent2" xfId="26" builtinId="36" customBuiltin="1"/>
    <cellStyle name="60% - Accent2 2" xfId="17535"/>
    <cellStyle name="60% - Accent2 2 2" xfId="17566"/>
    <cellStyle name="60% - Accent2 2 3" xfId="29361"/>
    <cellStyle name="60% - Accent2 3" xfId="16385"/>
    <cellStyle name="60% - Accent2 3 2" xfId="17620"/>
    <cellStyle name="60% - Accent2 3 3" xfId="29314"/>
    <cellStyle name="60% - Accent3" xfId="30" builtinId="40" customBuiltin="1"/>
    <cellStyle name="60% - Accent3 2" xfId="17537"/>
    <cellStyle name="60% - Accent3 2 2" xfId="17567"/>
    <cellStyle name="60% - Accent3 2 3" xfId="29363"/>
    <cellStyle name="60% - Accent3 3" xfId="16386"/>
    <cellStyle name="60% - Accent3 3 2" xfId="17624"/>
    <cellStyle name="60% - Accent3 3 3" xfId="29315"/>
    <cellStyle name="60% - Accent4" xfId="34" builtinId="44" customBuiltin="1"/>
    <cellStyle name="60% - Accent4 2" xfId="17539"/>
    <cellStyle name="60% - Accent4 2 2" xfId="17568"/>
    <cellStyle name="60% - Accent4 2 3" xfId="29365"/>
    <cellStyle name="60% - Accent4 3" xfId="16387"/>
    <cellStyle name="60% - Accent4 3 2" xfId="17628"/>
    <cellStyle name="60% - Accent4 3 3" xfId="29316"/>
    <cellStyle name="60% - Accent5" xfId="38" builtinId="48" customBuiltin="1"/>
    <cellStyle name="60% - Accent5 2" xfId="17541"/>
    <cellStyle name="60% - Accent5 2 2" xfId="17569"/>
    <cellStyle name="60% - Accent5 2 3" xfId="29367"/>
    <cellStyle name="60% - Accent5 3" xfId="16388"/>
    <cellStyle name="60% - Accent5 3 2" xfId="17632"/>
    <cellStyle name="60% - Accent5 3 3" xfId="29317"/>
    <cellStyle name="60% - Accent6" xfId="42" builtinId="52" customBuiltin="1"/>
    <cellStyle name="60% - Accent6 2" xfId="17543"/>
    <cellStyle name="60% - Accent6 2 2" xfId="17570"/>
    <cellStyle name="60% - Accent6 2 3" xfId="29369"/>
    <cellStyle name="60% - Accent6 3" xfId="16389"/>
    <cellStyle name="60% - Accent6 3 2" xfId="17636"/>
    <cellStyle name="60% - Accent6 3 3" xfId="29318"/>
    <cellStyle name="Accent1" xfId="19" builtinId="29" customBuiltin="1"/>
    <cellStyle name="Accent1 2" xfId="17532"/>
    <cellStyle name="Accent1 2 2" xfId="17571"/>
    <cellStyle name="Accent1 2 3" xfId="29358"/>
    <cellStyle name="Accent1 3" xfId="16390"/>
    <cellStyle name="Accent1 3 2" xfId="17613"/>
    <cellStyle name="Accent1 3 3" xfId="29319"/>
    <cellStyle name="Accent2" xfId="23" builtinId="33" customBuiltin="1"/>
    <cellStyle name="Accent2 2" xfId="17534"/>
    <cellStyle name="Accent2 2 2" xfId="17572"/>
    <cellStyle name="Accent2 2 3" xfId="29360"/>
    <cellStyle name="Accent2 3" xfId="16391"/>
    <cellStyle name="Accent2 3 2" xfId="17617"/>
    <cellStyle name="Accent2 3 3" xfId="29320"/>
    <cellStyle name="Accent3" xfId="27" builtinId="37" customBuiltin="1"/>
    <cellStyle name="Accent3 2" xfId="17536"/>
    <cellStyle name="Accent3 2 2" xfId="17573"/>
    <cellStyle name="Accent3 2 3" xfId="29362"/>
    <cellStyle name="Accent3 3" xfId="16392"/>
    <cellStyle name="Accent3 3 2" xfId="17621"/>
    <cellStyle name="Accent3 3 3" xfId="29321"/>
    <cellStyle name="Accent4" xfId="31" builtinId="41" customBuiltin="1"/>
    <cellStyle name="Accent4 2" xfId="17538"/>
    <cellStyle name="Accent4 2 2" xfId="17574"/>
    <cellStyle name="Accent4 2 3" xfId="29364"/>
    <cellStyle name="Accent4 3" xfId="16393"/>
    <cellStyle name="Accent4 3 2" xfId="17625"/>
    <cellStyle name="Accent4 3 3" xfId="29322"/>
    <cellStyle name="Accent5" xfId="35" builtinId="45" customBuiltin="1"/>
    <cellStyle name="Accent5 2" xfId="17540"/>
    <cellStyle name="Accent5 2 2" xfId="17575"/>
    <cellStyle name="Accent5 2 3" xfId="29366"/>
    <cellStyle name="Accent5 3" xfId="16394"/>
    <cellStyle name="Accent5 3 2" xfId="17629"/>
    <cellStyle name="Accent5 3 3" xfId="29323"/>
    <cellStyle name="Accent6" xfId="39" builtinId="49" customBuiltin="1"/>
    <cellStyle name="Accent6 2" xfId="17542"/>
    <cellStyle name="Accent6 2 2" xfId="17576"/>
    <cellStyle name="Accent6 2 3" xfId="29368"/>
    <cellStyle name="Accent6 3" xfId="16395"/>
    <cellStyle name="Accent6 3 2" xfId="17633"/>
    <cellStyle name="Accent6 3 3" xfId="29324"/>
    <cellStyle name="Bad" xfId="1" builtinId="27" customBuiltin="1"/>
    <cellStyle name="Bad 2" xfId="50"/>
    <cellStyle name="Bad 2 2" xfId="88"/>
    <cellStyle name="Bad 2 2 2" xfId="16398"/>
    <cellStyle name="Bad 2 2 3" xfId="19423"/>
    <cellStyle name="Bad 2 3" xfId="16397"/>
    <cellStyle name="Bad 2 4" xfId="19461"/>
    <cellStyle name="Bad 3" xfId="368"/>
    <cellStyle name="Bad 3 2" xfId="16399"/>
    <cellStyle name="Bad 3 3" xfId="19143"/>
    <cellStyle name="Bad 4" xfId="17522"/>
    <cellStyle name="Bad 4 2" xfId="17577"/>
    <cellStyle name="Bad 4 3" xfId="29348"/>
    <cellStyle name="Bad 5" xfId="16396"/>
    <cellStyle name="Bad 5 2" xfId="17602"/>
    <cellStyle name="Bad 5 3" xfId="29325"/>
    <cellStyle name="Bad 6" xfId="19476"/>
    <cellStyle name="Calculation" xfId="2" builtinId="22" customBuiltin="1"/>
    <cellStyle name="Calculation 2" xfId="54"/>
    <cellStyle name="Calculation 2 2" xfId="89"/>
    <cellStyle name="Calculation 2 2 2" xfId="16402"/>
    <cellStyle name="Calculation 2 2 3" xfId="19422"/>
    <cellStyle name="Calculation 2 3" xfId="16401"/>
    <cellStyle name="Calculation 2 4" xfId="19457"/>
    <cellStyle name="Calculation 3" xfId="369"/>
    <cellStyle name="Calculation 3 2" xfId="16403"/>
    <cellStyle name="Calculation 3 3" xfId="19142"/>
    <cellStyle name="Calculation 4" xfId="17526"/>
    <cellStyle name="Calculation 4 2" xfId="17578"/>
    <cellStyle name="Calculation 4 3" xfId="29352"/>
    <cellStyle name="Calculation 5" xfId="16400"/>
    <cellStyle name="Calculation 5 2" xfId="17606"/>
    <cellStyle name="Calculation 5 3" xfId="29326"/>
    <cellStyle name="Calculation 6" xfId="19475"/>
    <cellStyle name="Check Cell" xfId="3" builtinId="23" customBuiltin="1"/>
    <cellStyle name="Check Cell 2" xfId="56"/>
    <cellStyle name="Check Cell 2 2" xfId="90"/>
    <cellStyle name="Check Cell 2 2 2" xfId="16406"/>
    <cellStyle name="Check Cell 2 2 3" xfId="19421"/>
    <cellStyle name="Check Cell 2 3" xfId="16405"/>
    <cellStyle name="Check Cell 2 4" xfId="19455"/>
    <cellStyle name="Check Cell 3" xfId="370"/>
    <cellStyle name="Check Cell 3 2" xfId="16407"/>
    <cellStyle name="Check Cell 3 3" xfId="19141"/>
    <cellStyle name="Check Cell 4" xfId="17528"/>
    <cellStyle name="Check Cell 4 2" xfId="17579"/>
    <cellStyle name="Check Cell 4 3" xfId="29354"/>
    <cellStyle name="Check Cell 5" xfId="16404"/>
    <cellStyle name="Check Cell 5 2" xfId="17608"/>
    <cellStyle name="Check Cell 5 3" xfId="29327"/>
    <cellStyle name="Check Cell 6" xfId="19479"/>
    <cellStyle name="Comma 2" xfId="371"/>
    <cellStyle name="Comma 2 2" xfId="16408"/>
    <cellStyle name="Comma 2 3" xfId="19140"/>
    <cellStyle name="Comma 3" xfId="372"/>
    <cellStyle name="Comma 3 2" xfId="16409"/>
    <cellStyle name="Comma 3 3" xfId="19139"/>
    <cellStyle name="Comma 4" xfId="23514"/>
    <cellStyle name="Explanatory Text" xfId="4" builtinId="53" customBuiltin="1"/>
    <cellStyle name="Explanatory Text 2" xfId="59"/>
    <cellStyle name="Explanatory Text 2 2" xfId="91"/>
    <cellStyle name="Explanatory Text 2 2 2" xfId="16412"/>
    <cellStyle name="Explanatory Text 2 2 3" xfId="19420"/>
    <cellStyle name="Explanatory Text 2 3" xfId="16411"/>
    <cellStyle name="Explanatory Text 2 4" xfId="19452"/>
    <cellStyle name="Explanatory Text 3" xfId="373"/>
    <cellStyle name="Explanatory Text 3 2" xfId="16413"/>
    <cellStyle name="Explanatory Text 3 3" xfId="19138"/>
    <cellStyle name="Explanatory Text 4" xfId="17530"/>
    <cellStyle name="Explanatory Text 4 2" xfId="17580"/>
    <cellStyle name="Explanatory Text 4 3" xfId="29356"/>
    <cellStyle name="Explanatory Text 5" xfId="16410"/>
    <cellStyle name="Explanatory Text 5 2" xfId="17611"/>
    <cellStyle name="Explanatory Text 5 3" xfId="29328"/>
    <cellStyle name="Explanatory Text 6" xfId="19481"/>
    <cellStyle name="Good" xfId="5" builtinId="26" customBuiltin="1"/>
    <cellStyle name="Good 2" xfId="49"/>
    <cellStyle name="Good 2 2" xfId="92"/>
    <cellStyle name="Good 2 2 2" xfId="16416"/>
    <cellStyle name="Good 2 2 3" xfId="19419"/>
    <cellStyle name="Good 2 3" xfId="16415"/>
    <cellStyle name="Good 2 4" xfId="19462"/>
    <cellStyle name="Good 3" xfId="374"/>
    <cellStyle name="Good 3 2" xfId="16417"/>
    <cellStyle name="Good 3 3" xfId="19137"/>
    <cellStyle name="Good 4" xfId="17521"/>
    <cellStyle name="Good 4 2" xfId="17581"/>
    <cellStyle name="Good 4 3" xfId="29347"/>
    <cellStyle name="Good 5" xfId="16414"/>
    <cellStyle name="Good 5 2" xfId="17601"/>
    <cellStyle name="Good 5 3" xfId="29329"/>
    <cellStyle name="Good 6" xfId="19471"/>
    <cellStyle name="Heading 1" xfId="6" builtinId="16" customBuiltin="1"/>
    <cellStyle name="Heading 1 2" xfId="45"/>
    <cellStyle name="Heading 1 2 2" xfId="93"/>
    <cellStyle name="Heading 1 2 2 2" xfId="16420"/>
    <cellStyle name="Heading 1 2 2 3" xfId="19418"/>
    <cellStyle name="Heading 1 2 3" xfId="16419"/>
    <cellStyle name="Heading 1 2 4" xfId="19466"/>
    <cellStyle name="Heading 1 3" xfId="375"/>
    <cellStyle name="Heading 1 3 2" xfId="16421"/>
    <cellStyle name="Heading 1 3 3" xfId="19136"/>
    <cellStyle name="Heading 1 4" xfId="17517"/>
    <cellStyle name="Heading 1 4 2" xfId="17582"/>
    <cellStyle name="Heading 1 4 3" xfId="29343"/>
    <cellStyle name="Heading 1 5" xfId="16418"/>
    <cellStyle name="Heading 1 5 2" xfId="17597"/>
    <cellStyle name="Heading 1 5 3" xfId="29330"/>
    <cellStyle name="Heading 1 6" xfId="19477"/>
    <cellStyle name="Heading 2" xfId="7" builtinId="17" customBuiltin="1"/>
    <cellStyle name="Heading 2 2" xfId="46"/>
    <cellStyle name="Heading 2 2 2" xfId="94"/>
    <cellStyle name="Heading 2 2 2 2" xfId="16424"/>
    <cellStyle name="Heading 2 2 2 3" xfId="19417"/>
    <cellStyle name="Heading 2 2 3" xfId="16423"/>
    <cellStyle name="Heading 2 2 4" xfId="19465"/>
    <cellStyle name="Heading 2 3" xfId="376"/>
    <cellStyle name="Heading 2 3 2" xfId="16425"/>
    <cellStyle name="Heading 2 3 3" xfId="19135"/>
    <cellStyle name="Heading 2 4" xfId="17518"/>
    <cellStyle name="Heading 2 4 2" xfId="17583"/>
    <cellStyle name="Heading 2 4 3" xfId="29344"/>
    <cellStyle name="Heading 2 5" xfId="16422"/>
    <cellStyle name="Heading 2 5 2" xfId="17598"/>
    <cellStyle name="Heading 2 5 3" xfId="29331"/>
    <cellStyle name="Heading 2 6" xfId="19474"/>
    <cellStyle name="Heading 3" xfId="8" builtinId="18" customBuiltin="1"/>
    <cellStyle name="Heading 3 2" xfId="47"/>
    <cellStyle name="Heading 3 2 2" xfId="95"/>
    <cellStyle name="Heading 3 2 2 2" xfId="16428"/>
    <cellStyle name="Heading 3 2 2 3" xfId="19416"/>
    <cellStyle name="Heading 3 2 3" xfId="16427"/>
    <cellStyle name="Heading 3 2 4" xfId="19464"/>
    <cellStyle name="Heading 3 3" xfId="377"/>
    <cellStyle name="Heading 3 3 2" xfId="16429"/>
    <cellStyle name="Heading 3 3 3" xfId="19134"/>
    <cellStyle name="Heading 3 4" xfId="17519"/>
    <cellStyle name="Heading 3 4 2" xfId="17584"/>
    <cellStyle name="Heading 3 4 3" xfId="29345"/>
    <cellStyle name="Heading 3 5" xfId="16426"/>
    <cellStyle name="Heading 3 5 2" xfId="17599"/>
    <cellStyle name="Heading 3 5 3" xfId="29332"/>
    <cellStyle name="Heading 3 6" xfId="19484"/>
    <cellStyle name="Heading 4" xfId="9" builtinId="19" customBuiltin="1"/>
    <cellStyle name="Heading 4 2" xfId="48"/>
    <cellStyle name="Heading 4 2 2" xfId="96"/>
    <cellStyle name="Heading 4 2 2 2" xfId="16432"/>
    <cellStyle name="Heading 4 2 2 3" xfId="19415"/>
    <cellStyle name="Heading 4 2 3" xfId="16431"/>
    <cellStyle name="Heading 4 2 4" xfId="19463"/>
    <cellStyle name="Heading 4 3" xfId="378"/>
    <cellStyle name="Heading 4 3 2" xfId="16433"/>
    <cellStyle name="Heading 4 3 3" xfId="19133"/>
    <cellStyle name="Heading 4 4" xfId="17520"/>
    <cellStyle name="Heading 4 4 2" xfId="17585"/>
    <cellStyle name="Heading 4 4 3" xfId="29346"/>
    <cellStyle name="Heading 4 5" xfId="16430"/>
    <cellStyle name="Heading 4 5 2" xfId="17600"/>
    <cellStyle name="Heading 4 5 3" xfId="29333"/>
    <cellStyle name="Heading 4 6" xfId="19478"/>
    <cellStyle name="Hyperlink 2" xfId="379"/>
    <cellStyle name="Hyperlink 2 2" xfId="16434"/>
    <cellStyle name="Hyperlink 2 3" xfId="19132"/>
    <cellStyle name="Input" xfId="10" builtinId="20" customBuiltin="1"/>
    <cellStyle name="Input 2" xfId="52"/>
    <cellStyle name="Input 2 2" xfId="97"/>
    <cellStyle name="Input 2 2 2" xfId="16437"/>
    <cellStyle name="Input 2 2 3" xfId="19414"/>
    <cellStyle name="Input 2 3" xfId="16436"/>
    <cellStyle name="Input 2 4" xfId="19459"/>
    <cellStyle name="Input 3" xfId="380"/>
    <cellStyle name="Input 3 2" xfId="16438"/>
    <cellStyle name="Input 3 3" xfId="19131"/>
    <cellStyle name="Input 4" xfId="17524"/>
    <cellStyle name="Input 4 2" xfId="17586"/>
    <cellStyle name="Input 4 3" xfId="29350"/>
    <cellStyle name="Input 5" xfId="16435"/>
    <cellStyle name="Input 5 2" xfId="17604"/>
    <cellStyle name="Input 5 3" xfId="29334"/>
    <cellStyle name="Input 6" xfId="19486"/>
    <cellStyle name="Linked Cell" xfId="11" builtinId="24" customBuiltin="1"/>
    <cellStyle name="Linked Cell 2" xfId="55"/>
    <cellStyle name="Linked Cell 2 2" xfId="98"/>
    <cellStyle name="Linked Cell 2 2 2" xfId="16441"/>
    <cellStyle name="Linked Cell 2 2 3" xfId="19413"/>
    <cellStyle name="Linked Cell 2 3" xfId="16440"/>
    <cellStyle name="Linked Cell 2 4" xfId="19456"/>
    <cellStyle name="Linked Cell 3" xfId="381"/>
    <cellStyle name="Linked Cell 3 2" xfId="16442"/>
    <cellStyle name="Linked Cell 3 3" xfId="19130"/>
    <cellStyle name="Linked Cell 4" xfId="17527"/>
    <cellStyle name="Linked Cell 4 2" xfId="17587"/>
    <cellStyle name="Linked Cell 4 3" xfId="29353"/>
    <cellStyle name="Linked Cell 5" xfId="16439"/>
    <cellStyle name="Linked Cell 5 2" xfId="17607"/>
    <cellStyle name="Linked Cell 5 3" xfId="29335"/>
    <cellStyle name="Linked Cell 6" xfId="19485"/>
    <cellStyle name="Neutral" xfId="12" builtinId="28" customBuiltin="1"/>
    <cellStyle name="Neutral 2" xfId="51"/>
    <cellStyle name="Neutral 2 2" xfId="99"/>
    <cellStyle name="Neutral 2 2 2" xfId="16445"/>
    <cellStyle name="Neutral 2 2 3" xfId="19412"/>
    <cellStyle name="Neutral 2 3" xfId="16444"/>
    <cellStyle name="Neutral 2 4" xfId="19460"/>
    <cellStyle name="Neutral 3" xfId="382"/>
    <cellStyle name="Neutral 3 2" xfId="16446"/>
    <cellStyle name="Neutral 3 3" xfId="19129"/>
    <cellStyle name="Neutral 4" xfId="17523"/>
    <cellStyle name="Neutral 4 2" xfId="17588"/>
    <cellStyle name="Neutral 4 3" xfId="29349"/>
    <cellStyle name="Neutral 5" xfId="16443"/>
    <cellStyle name="Neutral 5 2" xfId="17603"/>
    <cellStyle name="Neutral 5 3" xfId="29336"/>
    <cellStyle name="Neutral 6" xfId="19483"/>
    <cellStyle name="Normal" xfId="0" builtinId="0" customBuiltin="1"/>
    <cellStyle name="Normal 10" xfId="1470"/>
    <cellStyle name="Normal 10 2" xfId="2863"/>
    <cellStyle name="Normal 10 2 2" xfId="5747"/>
    <cellStyle name="Normal 10 2 2 2" xfId="11517"/>
    <cellStyle name="Normal 10 2 2 2 2" xfId="29174"/>
    <cellStyle name="Normal 10 2 2 2 2 2" xfId="52476"/>
    <cellStyle name="Normal 10 2 2 2 3" xfId="40880"/>
    <cellStyle name="Normal 10 2 2 3" xfId="16449"/>
    <cellStyle name="Normal 10 2 2 4" xfId="23402"/>
    <cellStyle name="Normal 10 2 2 4 2" xfId="46706"/>
    <cellStyle name="Normal 10 2 2 5" xfId="35110"/>
    <cellStyle name="Normal 10 2 3" xfId="8633"/>
    <cellStyle name="Normal 10 2 3 2" xfId="26290"/>
    <cellStyle name="Normal 10 2 3 2 2" xfId="49592"/>
    <cellStyle name="Normal 10 2 3 3" xfId="37996"/>
    <cellStyle name="Normal 10 2 4" xfId="16448"/>
    <cellStyle name="Normal 10 2 5" xfId="20518"/>
    <cellStyle name="Normal 10 2 5 2" xfId="43822"/>
    <cellStyle name="Normal 10 2 6" xfId="32226"/>
    <cellStyle name="Normal 10 3" xfId="4354"/>
    <cellStyle name="Normal 10 3 2" xfId="10124"/>
    <cellStyle name="Normal 10 3 2 2" xfId="27781"/>
    <cellStyle name="Normal 10 3 2 2 2" xfId="51083"/>
    <cellStyle name="Normal 10 3 2 3" xfId="39487"/>
    <cellStyle name="Normal 10 3 3" xfId="16450"/>
    <cellStyle name="Normal 10 3 4" xfId="22009"/>
    <cellStyle name="Normal 10 3 4 2" xfId="45313"/>
    <cellStyle name="Normal 10 3 5" xfId="33717"/>
    <cellStyle name="Normal 10 4" xfId="7240"/>
    <cellStyle name="Normal 10 4 2" xfId="24897"/>
    <cellStyle name="Normal 10 4 2 2" xfId="48199"/>
    <cellStyle name="Normal 10 4 3" xfId="36603"/>
    <cellStyle name="Normal 10 5" xfId="16447"/>
    <cellStyle name="Normal 10 6" xfId="18041"/>
    <cellStyle name="Normal 10 6 2" xfId="41424"/>
    <cellStyle name="Normal 10 7" xfId="30833"/>
    <cellStyle name="Normal 11" xfId="2877"/>
    <cellStyle name="Normal 11 2" xfId="5761"/>
    <cellStyle name="Normal 11 2 2" xfId="11531"/>
    <cellStyle name="Normal 11 2 2 2" xfId="29188"/>
    <cellStyle name="Normal 11 2 2 2 2" xfId="52490"/>
    <cellStyle name="Normal 11 2 2 3" xfId="40894"/>
    <cellStyle name="Normal 11 2 3" xfId="16452"/>
    <cellStyle name="Normal 11 2 4" xfId="23416"/>
    <cellStyle name="Normal 11 2 4 2" xfId="46720"/>
    <cellStyle name="Normal 11 2 5" xfId="35124"/>
    <cellStyle name="Normal 11 3" xfId="8647"/>
    <cellStyle name="Normal 11 3 2" xfId="26304"/>
    <cellStyle name="Normal 11 3 2 2" xfId="49606"/>
    <cellStyle name="Normal 11 3 3" xfId="38010"/>
    <cellStyle name="Normal 11 4" xfId="16451"/>
    <cellStyle name="Normal 11 5" xfId="20532"/>
    <cellStyle name="Normal 11 5 2" xfId="43836"/>
    <cellStyle name="Normal 11 6" xfId="32240"/>
    <cellStyle name="Normal 12" xfId="2891"/>
    <cellStyle name="Normal 12 2" xfId="5775"/>
    <cellStyle name="Normal 12 2 2" xfId="11545"/>
    <cellStyle name="Normal 12 2 2 2" xfId="29202"/>
    <cellStyle name="Normal 12 2 2 2 2" xfId="52504"/>
    <cellStyle name="Normal 12 2 2 3" xfId="40908"/>
    <cellStyle name="Normal 12 2 3" xfId="16454"/>
    <cellStyle name="Normal 12 2 4" xfId="23430"/>
    <cellStyle name="Normal 12 2 4 2" xfId="46734"/>
    <cellStyle name="Normal 12 2 5" xfId="35138"/>
    <cellStyle name="Normal 12 3" xfId="8661"/>
    <cellStyle name="Normal 12 3 2" xfId="26318"/>
    <cellStyle name="Normal 12 3 2 2" xfId="49620"/>
    <cellStyle name="Normal 12 3 3" xfId="38024"/>
    <cellStyle name="Normal 12 4" xfId="16453"/>
    <cellStyle name="Normal 12 5" xfId="20546"/>
    <cellStyle name="Normal 12 5 2" xfId="43850"/>
    <cellStyle name="Normal 12 6" xfId="32254"/>
    <cellStyle name="Normal 13" xfId="2905"/>
    <cellStyle name="Normal 13 2" xfId="5789"/>
    <cellStyle name="Normal 13 2 2" xfId="11559"/>
    <cellStyle name="Normal 13 2 2 2" xfId="29216"/>
    <cellStyle name="Normal 13 2 2 2 2" xfId="52518"/>
    <cellStyle name="Normal 13 2 2 3" xfId="40922"/>
    <cellStyle name="Normal 13 2 3" xfId="16456"/>
    <cellStyle name="Normal 13 2 4" xfId="23444"/>
    <cellStyle name="Normal 13 2 4 2" xfId="46748"/>
    <cellStyle name="Normal 13 2 5" xfId="35152"/>
    <cellStyle name="Normal 13 3" xfId="8675"/>
    <cellStyle name="Normal 13 3 2" xfId="26332"/>
    <cellStyle name="Normal 13 3 2 2" xfId="49634"/>
    <cellStyle name="Normal 13 3 3" xfId="38038"/>
    <cellStyle name="Normal 13 4" xfId="16455"/>
    <cellStyle name="Normal 13 5" xfId="20560"/>
    <cellStyle name="Normal 13 5 2" xfId="43864"/>
    <cellStyle name="Normal 13 6" xfId="32268"/>
    <cellStyle name="Normal 14" xfId="2919"/>
    <cellStyle name="Normal 14 2" xfId="5803"/>
    <cellStyle name="Normal 14 2 2" xfId="11573"/>
    <cellStyle name="Normal 14 2 2 2" xfId="29230"/>
    <cellStyle name="Normal 14 2 2 2 2" xfId="52532"/>
    <cellStyle name="Normal 14 2 2 3" xfId="40936"/>
    <cellStyle name="Normal 14 2 3" xfId="16458"/>
    <cellStyle name="Normal 14 2 4" xfId="23458"/>
    <cellStyle name="Normal 14 2 4 2" xfId="46762"/>
    <cellStyle name="Normal 14 2 5" xfId="35166"/>
    <cellStyle name="Normal 14 3" xfId="8689"/>
    <cellStyle name="Normal 14 3 2" xfId="26346"/>
    <cellStyle name="Normal 14 3 2 2" xfId="49648"/>
    <cellStyle name="Normal 14 3 3" xfId="38052"/>
    <cellStyle name="Normal 14 4" xfId="16457"/>
    <cellStyle name="Normal 14 5" xfId="20574"/>
    <cellStyle name="Normal 14 5 2" xfId="43878"/>
    <cellStyle name="Normal 14 6" xfId="32282"/>
    <cellStyle name="Normal 15" xfId="2933"/>
    <cellStyle name="Normal 15 2" xfId="5817"/>
    <cellStyle name="Normal 15 2 2" xfId="11587"/>
    <cellStyle name="Normal 15 2 2 2" xfId="29244"/>
    <cellStyle name="Normal 15 2 2 2 2" xfId="52546"/>
    <cellStyle name="Normal 15 2 2 3" xfId="40950"/>
    <cellStyle name="Normal 15 2 3" xfId="16460"/>
    <cellStyle name="Normal 15 2 4" xfId="23472"/>
    <cellStyle name="Normal 15 2 4 2" xfId="46776"/>
    <cellStyle name="Normal 15 2 5" xfId="35180"/>
    <cellStyle name="Normal 15 3" xfId="8703"/>
    <cellStyle name="Normal 15 3 2" xfId="26360"/>
    <cellStyle name="Normal 15 3 2 2" xfId="49662"/>
    <cellStyle name="Normal 15 3 3" xfId="38066"/>
    <cellStyle name="Normal 15 4" xfId="16459"/>
    <cellStyle name="Normal 15 5" xfId="20588"/>
    <cellStyle name="Normal 15 5 2" xfId="43892"/>
    <cellStyle name="Normal 15 6" xfId="32296"/>
    <cellStyle name="Normal 16" xfId="2947"/>
    <cellStyle name="Normal 16 2" xfId="5831"/>
    <cellStyle name="Normal 16 2 2" xfId="11601"/>
    <cellStyle name="Normal 16 2 2 2" xfId="29258"/>
    <cellStyle name="Normal 16 2 2 2 2" xfId="52560"/>
    <cellStyle name="Normal 16 2 2 3" xfId="40964"/>
    <cellStyle name="Normal 16 2 3" xfId="16462"/>
    <cellStyle name="Normal 16 2 4" xfId="23486"/>
    <cellStyle name="Normal 16 2 4 2" xfId="46790"/>
    <cellStyle name="Normal 16 2 5" xfId="35194"/>
    <cellStyle name="Normal 16 3" xfId="8717"/>
    <cellStyle name="Normal 16 3 2" xfId="26374"/>
    <cellStyle name="Normal 16 3 2 2" xfId="49676"/>
    <cellStyle name="Normal 16 3 3" xfId="38080"/>
    <cellStyle name="Normal 16 4" xfId="16461"/>
    <cellStyle name="Normal 16 5" xfId="20602"/>
    <cellStyle name="Normal 16 5 2" xfId="43906"/>
    <cellStyle name="Normal 16 6" xfId="32310"/>
    <cellStyle name="Normal 17" xfId="2961"/>
    <cellStyle name="Normal 17 2" xfId="5845"/>
    <cellStyle name="Normal 17 2 2" xfId="11615"/>
    <cellStyle name="Normal 17 2 2 2" xfId="29272"/>
    <cellStyle name="Normal 17 2 2 2 2" xfId="52574"/>
    <cellStyle name="Normal 17 2 2 3" xfId="40978"/>
    <cellStyle name="Normal 17 2 3" xfId="16464"/>
    <cellStyle name="Normal 17 2 4" xfId="23500"/>
    <cellStyle name="Normal 17 2 4 2" xfId="46804"/>
    <cellStyle name="Normal 17 2 5" xfId="35208"/>
    <cellStyle name="Normal 17 3" xfId="8731"/>
    <cellStyle name="Normal 17 3 2" xfId="26388"/>
    <cellStyle name="Normal 17 3 2 2" xfId="49690"/>
    <cellStyle name="Normal 17 3 3" xfId="38094"/>
    <cellStyle name="Normal 17 4" xfId="16463"/>
    <cellStyle name="Normal 17 5" xfId="20616"/>
    <cellStyle name="Normal 17 5 2" xfId="43920"/>
    <cellStyle name="Normal 17 6" xfId="32324"/>
    <cellStyle name="Normal 18" xfId="5859"/>
    <cellStyle name="Normal 18 2" xfId="16465"/>
    <cellStyle name="Normal 18 3" xfId="23516"/>
    <cellStyle name="Normal 18 3 2" xfId="46818"/>
    <cellStyle name="Normal 18 4" xfId="35222"/>
    <cellStyle name="Normal 19" xfId="11629"/>
    <cellStyle name="Normal 19 2" xfId="17589"/>
    <cellStyle name="Normal 19 3" xfId="29286"/>
    <cellStyle name="Normal 19 3 2" xfId="52588"/>
    <cellStyle name="Normal 19 4" xfId="40992"/>
    <cellStyle name="Normal 2" xfId="43"/>
    <cellStyle name="Normal 2 10" xfId="1496"/>
    <cellStyle name="Normal 2 10 2" xfId="4380"/>
    <cellStyle name="Normal 2 10 2 2" xfId="10150"/>
    <cellStyle name="Normal 2 10 2 2 2" xfId="27807"/>
    <cellStyle name="Normal 2 10 2 2 2 2" xfId="51109"/>
    <cellStyle name="Normal 2 10 2 2 3" xfId="39513"/>
    <cellStyle name="Normal 2 10 2 3" xfId="16468"/>
    <cellStyle name="Normal 2 10 2 4" xfId="22035"/>
    <cellStyle name="Normal 2 10 2 4 2" xfId="45339"/>
    <cellStyle name="Normal 2 10 2 5" xfId="33743"/>
    <cellStyle name="Normal 2 10 3" xfId="7266"/>
    <cellStyle name="Normal 2 10 3 2" xfId="24923"/>
    <cellStyle name="Normal 2 10 3 2 2" xfId="48225"/>
    <cellStyle name="Normal 2 10 3 3" xfId="36629"/>
    <cellStyle name="Normal 2 10 4" xfId="16467"/>
    <cellStyle name="Normal 2 10 5" xfId="18015"/>
    <cellStyle name="Normal 2 10 5 2" xfId="41398"/>
    <cellStyle name="Normal 2 10 6" xfId="30859"/>
    <cellStyle name="Normal 2 11" xfId="2987"/>
    <cellStyle name="Normal 2 11 2" xfId="8757"/>
    <cellStyle name="Normal 2 11 2 2" xfId="26414"/>
    <cellStyle name="Normal 2 11 2 2 2" xfId="49716"/>
    <cellStyle name="Normal 2 11 2 3" xfId="38120"/>
    <cellStyle name="Normal 2 11 3" xfId="16469"/>
    <cellStyle name="Normal 2 11 4" xfId="20642"/>
    <cellStyle name="Normal 2 11 4 2" xfId="43946"/>
    <cellStyle name="Normal 2 11 5" xfId="32350"/>
    <cellStyle name="Normal 2 12" xfId="5873"/>
    <cellStyle name="Normal 2 12 2" xfId="23530"/>
    <cellStyle name="Normal 2 12 2 2" xfId="46832"/>
    <cellStyle name="Normal 2 12 3" xfId="35236"/>
    <cellStyle name="Normal 2 13" xfId="16466"/>
    <cellStyle name="Normal 2 14" xfId="19468"/>
    <cellStyle name="Normal 2 14 2" xfId="42791"/>
    <cellStyle name="Normal 2 15" xfId="29466"/>
    <cellStyle name="Normal 2 2" xfId="100"/>
    <cellStyle name="Normal 2 2 2" xfId="16470"/>
    <cellStyle name="Normal 2 2 3" xfId="19411"/>
    <cellStyle name="Normal 2 3" xfId="384"/>
    <cellStyle name="Normal 2 3 10" xfId="19127"/>
    <cellStyle name="Normal 2 3 10 2" xfId="42499"/>
    <cellStyle name="Normal 2 3 11" xfId="29758"/>
    <cellStyle name="Normal 2 3 2" xfId="385"/>
    <cellStyle name="Normal 2 3 2 2" xfId="595"/>
    <cellStyle name="Normal 2 3 2 2 2" xfId="1328"/>
    <cellStyle name="Normal 2 3 2 2 2 2" xfId="2721"/>
    <cellStyle name="Normal 2 3 2 2 2 2 2" xfId="5605"/>
    <cellStyle name="Normal 2 3 2 2 2 2 2 2" xfId="11375"/>
    <cellStyle name="Normal 2 3 2 2 2 2 2 2 2" xfId="29032"/>
    <cellStyle name="Normal 2 3 2 2 2 2 2 2 2 2" xfId="52334"/>
    <cellStyle name="Normal 2 3 2 2 2 2 2 2 3" xfId="40738"/>
    <cellStyle name="Normal 2 3 2 2 2 2 2 3" xfId="16476"/>
    <cellStyle name="Normal 2 3 2 2 2 2 2 4" xfId="23260"/>
    <cellStyle name="Normal 2 3 2 2 2 2 2 4 2" xfId="46564"/>
    <cellStyle name="Normal 2 3 2 2 2 2 2 5" xfId="34968"/>
    <cellStyle name="Normal 2 3 2 2 2 2 3" xfId="8491"/>
    <cellStyle name="Normal 2 3 2 2 2 2 3 2" xfId="26148"/>
    <cellStyle name="Normal 2 3 2 2 2 2 3 2 2" xfId="49450"/>
    <cellStyle name="Normal 2 3 2 2 2 2 3 3" xfId="37854"/>
    <cellStyle name="Normal 2 3 2 2 2 2 4" xfId="16475"/>
    <cellStyle name="Normal 2 3 2 2 2 2 5" xfId="20376"/>
    <cellStyle name="Normal 2 3 2 2 2 2 5 2" xfId="43680"/>
    <cellStyle name="Normal 2 3 2 2 2 2 6" xfId="32084"/>
    <cellStyle name="Normal 2 3 2 2 2 3" xfId="4212"/>
    <cellStyle name="Normal 2 3 2 2 2 3 2" xfId="9982"/>
    <cellStyle name="Normal 2 3 2 2 2 3 2 2" xfId="27639"/>
    <cellStyle name="Normal 2 3 2 2 2 3 2 2 2" xfId="50941"/>
    <cellStyle name="Normal 2 3 2 2 2 3 2 3" xfId="39345"/>
    <cellStyle name="Normal 2 3 2 2 2 3 3" xfId="16477"/>
    <cellStyle name="Normal 2 3 2 2 2 3 4" xfId="21867"/>
    <cellStyle name="Normal 2 3 2 2 2 3 4 2" xfId="45171"/>
    <cellStyle name="Normal 2 3 2 2 2 3 5" xfId="33575"/>
    <cellStyle name="Normal 2 3 2 2 2 4" xfId="7098"/>
    <cellStyle name="Normal 2 3 2 2 2 4 2" xfId="24755"/>
    <cellStyle name="Normal 2 3 2 2 2 4 2 2" xfId="48057"/>
    <cellStyle name="Normal 2 3 2 2 2 4 3" xfId="36461"/>
    <cellStyle name="Normal 2 3 2 2 2 5" xfId="16474"/>
    <cellStyle name="Normal 2 3 2 2 2 6" xfId="18183"/>
    <cellStyle name="Normal 2 3 2 2 2 6 2" xfId="41566"/>
    <cellStyle name="Normal 2 3 2 2 2 7" xfId="30691"/>
    <cellStyle name="Normal 2 3 2 2 3" xfId="1988"/>
    <cellStyle name="Normal 2 3 2 2 3 2" xfId="4872"/>
    <cellStyle name="Normal 2 3 2 2 3 2 2" xfId="10642"/>
    <cellStyle name="Normal 2 3 2 2 3 2 2 2" xfId="28299"/>
    <cellStyle name="Normal 2 3 2 2 3 2 2 2 2" xfId="51601"/>
    <cellStyle name="Normal 2 3 2 2 3 2 2 3" xfId="40005"/>
    <cellStyle name="Normal 2 3 2 2 3 2 3" xfId="16479"/>
    <cellStyle name="Normal 2 3 2 2 3 2 4" xfId="22527"/>
    <cellStyle name="Normal 2 3 2 2 3 2 4 2" xfId="45831"/>
    <cellStyle name="Normal 2 3 2 2 3 2 5" xfId="34235"/>
    <cellStyle name="Normal 2 3 2 2 3 3" xfId="7758"/>
    <cellStyle name="Normal 2 3 2 2 3 3 2" xfId="25415"/>
    <cellStyle name="Normal 2 3 2 2 3 3 2 2" xfId="48717"/>
    <cellStyle name="Normal 2 3 2 2 3 3 3" xfId="37121"/>
    <cellStyle name="Normal 2 3 2 2 3 4" xfId="16478"/>
    <cellStyle name="Normal 2 3 2 2 3 5" xfId="19643"/>
    <cellStyle name="Normal 2 3 2 2 3 5 2" xfId="42947"/>
    <cellStyle name="Normal 2 3 2 2 3 6" xfId="31351"/>
    <cellStyle name="Normal 2 3 2 2 4" xfId="3479"/>
    <cellStyle name="Normal 2 3 2 2 4 2" xfId="9249"/>
    <cellStyle name="Normal 2 3 2 2 4 2 2" xfId="26906"/>
    <cellStyle name="Normal 2 3 2 2 4 2 2 2" xfId="50208"/>
    <cellStyle name="Normal 2 3 2 2 4 2 3" xfId="38612"/>
    <cellStyle name="Normal 2 3 2 2 4 3" xfId="16480"/>
    <cellStyle name="Normal 2 3 2 2 4 4" xfId="21134"/>
    <cellStyle name="Normal 2 3 2 2 4 4 2" xfId="44438"/>
    <cellStyle name="Normal 2 3 2 2 4 5" xfId="32842"/>
    <cellStyle name="Normal 2 3 2 2 5" xfId="6365"/>
    <cellStyle name="Normal 2 3 2 2 5 2" xfId="24022"/>
    <cellStyle name="Normal 2 3 2 2 5 2 2" xfId="47324"/>
    <cellStyle name="Normal 2 3 2 2 5 3" xfId="35728"/>
    <cellStyle name="Normal 2 3 2 2 6" xfId="16473"/>
    <cellStyle name="Normal 2 3 2 2 7" xfId="18916"/>
    <cellStyle name="Normal 2 3 2 2 7 2" xfId="42299"/>
    <cellStyle name="Normal 2 3 2 2 8" xfId="29958"/>
    <cellStyle name="Normal 2 3 2 3" xfId="1143"/>
    <cellStyle name="Normal 2 3 2 3 2" xfId="2536"/>
    <cellStyle name="Normal 2 3 2 3 2 2" xfId="5420"/>
    <cellStyle name="Normal 2 3 2 3 2 2 2" xfId="11190"/>
    <cellStyle name="Normal 2 3 2 3 2 2 2 2" xfId="28847"/>
    <cellStyle name="Normal 2 3 2 3 2 2 2 2 2" xfId="52149"/>
    <cellStyle name="Normal 2 3 2 3 2 2 2 3" xfId="40553"/>
    <cellStyle name="Normal 2 3 2 3 2 2 3" xfId="16483"/>
    <cellStyle name="Normal 2 3 2 3 2 2 4" xfId="23075"/>
    <cellStyle name="Normal 2 3 2 3 2 2 4 2" xfId="46379"/>
    <cellStyle name="Normal 2 3 2 3 2 2 5" xfId="34783"/>
    <cellStyle name="Normal 2 3 2 3 2 3" xfId="8306"/>
    <cellStyle name="Normal 2 3 2 3 2 3 2" xfId="25963"/>
    <cellStyle name="Normal 2 3 2 3 2 3 2 2" xfId="49265"/>
    <cellStyle name="Normal 2 3 2 3 2 3 3" xfId="37669"/>
    <cellStyle name="Normal 2 3 2 3 2 4" xfId="16482"/>
    <cellStyle name="Normal 2 3 2 3 2 5" xfId="20191"/>
    <cellStyle name="Normal 2 3 2 3 2 5 2" xfId="43495"/>
    <cellStyle name="Normal 2 3 2 3 2 6" xfId="31899"/>
    <cellStyle name="Normal 2 3 2 3 3" xfId="4027"/>
    <cellStyle name="Normal 2 3 2 3 3 2" xfId="9797"/>
    <cellStyle name="Normal 2 3 2 3 3 2 2" xfId="27454"/>
    <cellStyle name="Normal 2 3 2 3 3 2 2 2" xfId="50756"/>
    <cellStyle name="Normal 2 3 2 3 3 2 3" xfId="39160"/>
    <cellStyle name="Normal 2 3 2 3 3 3" xfId="16484"/>
    <cellStyle name="Normal 2 3 2 3 3 4" xfId="21682"/>
    <cellStyle name="Normal 2 3 2 3 3 4 2" xfId="44986"/>
    <cellStyle name="Normal 2 3 2 3 3 5" xfId="33390"/>
    <cellStyle name="Normal 2 3 2 3 4" xfId="6913"/>
    <cellStyle name="Normal 2 3 2 3 4 2" xfId="24570"/>
    <cellStyle name="Normal 2 3 2 3 4 2 2" xfId="47872"/>
    <cellStyle name="Normal 2 3 2 3 4 3" xfId="36276"/>
    <cellStyle name="Normal 2 3 2 3 5" xfId="16481"/>
    <cellStyle name="Normal 2 3 2 3 6" xfId="18368"/>
    <cellStyle name="Normal 2 3 2 3 6 2" xfId="41751"/>
    <cellStyle name="Normal 2 3 2 3 7" xfId="30506"/>
    <cellStyle name="Normal 2 3 2 4" xfId="1789"/>
    <cellStyle name="Normal 2 3 2 4 2" xfId="4673"/>
    <cellStyle name="Normal 2 3 2 4 2 2" xfId="10443"/>
    <cellStyle name="Normal 2 3 2 4 2 2 2" xfId="28100"/>
    <cellStyle name="Normal 2 3 2 4 2 2 2 2" xfId="51402"/>
    <cellStyle name="Normal 2 3 2 4 2 2 3" xfId="39806"/>
    <cellStyle name="Normal 2 3 2 4 2 3" xfId="16486"/>
    <cellStyle name="Normal 2 3 2 4 2 4" xfId="22328"/>
    <cellStyle name="Normal 2 3 2 4 2 4 2" xfId="45632"/>
    <cellStyle name="Normal 2 3 2 4 2 5" xfId="34036"/>
    <cellStyle name="Normal 2 3 2 4 3" xfId="7559"/>
    <cellStyle name="Normal 2 3 2 4 3 2" xfId="25216"/>
    <cellStyle name="Normal 2 3 2 4 3 2 2" xfId="48518"/>
    <cellStyle name="Normal 2 3 2 4 3 3" xfId="36922"/>
    <cellStyle name="Normal 2 3 2 4 4" xfId="16485"/>
    <cellStyle name="Normal 2 3 2 4 5" xfId="17722"/>
    <cellStyle name="Normal 2 3 2 4 5 2" xfId="41105"/>
    <cellStyle name="Normal 2 3 2 4 6" xfId="31152"/>
    <cellStyle name="Normal 2 3 2 5" xfId="3280"/>
    <cellStyle name="Normal 2 3 2 5 2" xfId="9050"/>
    <cellStyle name="Normal 2 3 2 5 2 2" xfId="26707"/>
    <cellStyle name="Normal 2 3 2 5 2 2 2" xfId="50009"/>
    <cellStyle name="Normal 2 3 2 5 2 3" xfId="38413"/>
    <cellStyle name="Normal 2 3 2 5 3" xfId="16487"/>
    <cellStyle name="Normal 2 3 2 5 4" xfId="20935"/>
    <cellStyle name="Normal 2 3 2 5 4 2" xfId="44239"/>
    <cellStyle name="Normal 2 3 2 5 5" xfId="32643"/>
    <cellStyle name="Normal 2 3 2 6" xfId="6166"/>
    <cellStyle name="Normal 2 3 2 6 2" xfId="23823"/>
    <cellStyle name="Normal 2 3 2 6 2 2" xfId="47125"/>
    <cellStyle name="Normal 2 3 2 6 3" xfId="35529"/>
    <cellStyle name="Normal 2 3 2 7" xfId="16472"/>
    <cellStyle name="Normal 2 3 2 8" xfId="19126"/>
    <cellStyle name="Normal 2 3 2 8 2" xfId="42498"/>
    <cellStyle name="Normal 2 3 2 9" xfId="29759"/>
    <cellStyle name="Normal 2 3 3" xfId="386"/>
    <cellStyle name="Normal 2 3 3 2" xfId="1144"/>
    <cellStyle name="Normal 2 3 3 2 2" xfId="2537"/>
    <cellStyle name="Normal 2 3 3 2 2 2" xfId="5421"/>
    <cellStyle name="Normal 2 3 3 2 2 2 2" xfId="11191"/>
    <cellStyle name="Normal 2 3 3 2 2 2 2 2" xfId="28848"/>
    <cellStyle name="Normal 2 3 3 2 2 2 2 2 2" xfId="52150"/>
    <cellStyle name="Normal 2 3 3 2 2 2 2 3" xfId="40554"/>
    <cellStyle name="Normal 2 3 3 2 2 2 3" xfId="16491"/>
    <cellStyle name="Normal 2 3 3 2 2 2 4" xfId="23076"/>
    <cellStyle name="Normal 2 3 3 2 2 2 4 2" xfId="46380"/>
    <cellStyle name="Normal 2 3 3 2 2 2 5" xfId="34784"/>
    <cellStyle name="Normal 2 3 3 2 2 3" xfId="8307"/>
    <cellStyle name="Normal 2 3 3 2 2 3 2" xfId="25964"/>
    <cellStyle name="Normal 2 3 3 2 2 3 2 2" xfId="49266"/>
    <cellStyle name="Normal 2 3 3 2 2 3 3" xfId="37670"/>
    <cellStyle name="Normal 2 3 3 2 2 4" xfId="16490"/>
    <cellStyle name="Normal 2 3 3 2 2 5" xfId="20192"/>
    <cellStyle name="Normal 2 3 3 2 2 5 2" xfId="43496"/>
    <cellStyle name="Normal 2 3 3 2 2 6" xfId="31900"/>
    <cellStyle name="Normal 2 3 3 2 3" xfId="4028"/>
    <cellStyle name="Normal 2 3 3 2 3 2" xfId="9798"/>
    <cellStyle name="Normal 2 3 3 2 3 2 2" xfId="27455"/>
    <cellStyle name="Normal 2 3 3 2 3 2 2 2" xfId="50757"/>
    <cellStyle name="Normal 2 3 3 2 3 2 3" xfId="39161"/>
    <cellStyle name="Normal 2 3 3 2 3 3" xfId="16492"/>
    <cellStyle name="Normal 2 3 3 2 3 4" xfId="21683"/>
    <cellStyle name="Normal 2 3 3 2 3 4 2" xfId="44987"/>
    <cellStyle name="Normal 2 3 3 2 3 5" xfId="33391"/>
    <cellStyle name="Normal 2 3 3 2 4" xfId="6914"/>
    <cellStyle name="Normal 2 3 3 2 4 2" xfId="24571"/>
    <cellStyle name="Normal 2 3 3 2 4 2 2" xfId="47873"/>
    <cellStyle name="Normal 2 3 3 2 4 3" xfId="36277"/>
    <cellStyle name="Normal 2 3 3 2 5" xfId="16489"/>
    <cellStyle name="Normal 2 3 3 2 6" xfId="18367"/>
    <cellStyle name="Normal 2 3 3 2 6 2" xfId="41750"/>
    <cellStyle name="Normal 2 3 3 2 7" xfId="30507"/>
    <cellStyle name="Normal 2 3 3 3" xfId="1790"/>
    <cellStyle name="Normal 2 3 3 3 2" xfId="4674"/>
    <cellStyle name="Normal 2 3 3 3 2 2" xfId="10444"/>
    <cellStyle name="Normal 2 3 3 3 2 2 2" xfId="28101"/>
    <cellStyle name="Normal 2 3 3 3 2 2 2 2" xfId="51403"/>
    <cellStyle name="Normal 2 3 3 3 2 2 3" xfId="39807"/>
    <cellStyle name="Normal 2 3 3 3 2 3" xfId="16494"/>
    <cellStyle name="Normal 2 3 3 3 2 4" xfId="22329"/>
    <cellStyle name="Normal 2 3 3 3 2 4 2" xfId="45633"/>
    <cellStyle name="Normal 2 3 3 3 2 5" xfId="34037"/>
    <cellStyle name="Normal 2 3 3 3 3" xfId="7560"/>
    <cellStyle name="Normal 2 3 3 3 3 2" xfId="25217"/>
    <cellStyle name="Normal 2 3 3 3 3 2 2" xfId="48519"/>
    <cellStyle name="Normal 2 3 3 3 3 3" xfId="36923"/>
    <cellStyle name="Normal 2 3 3 3 4" xfId="16493"/>
    <cellStyle name="Normal 2 3 3 3 5" xfId="17721"/>
    <cellStyle name="Normal 2 3 3 3 5 2" xfId="41104"/>
    <cellStyle name="Normal 2 3 3 3 6" xfId="31153"/>
    <cellStyle name="Normal 2 3 3 4" xfId="3281"/>
    <cellStyle name="Normal 2 3 3 4 2" xfId="9051"/>
    <cellStyle name="Normal 2 3 3 4 2 2" xfId="26708"/>
    <cellStyle name="Normal 2 3 3 4 2 2 2" xfId="50010"/>
    <cellStyle name="Normal 2 3 3 4 2 3" xfId="38414"/>
    <cellStyle name="Normal 2 3 3 4 3" xfId="16495"/>
    <cellStyle name="Normal 2 3 3 4 4" xfId="20936"/>
    <cellStyle name="Normal 2 3 3 4 4 2" xfId="44240"/>
    <cellStyle name="Normal 2 3 3 4 5" xfId="32644"/>
    <cellStyle name="Normal 2 3 3 5" xfId="6167"/>
    <cellStyle name="Normal 2 3 3 5 2" xfId="23824"/>
    <cellStyle name="Normal 2 3 3 5 2 2" xfId="47126"/>
    <cellStyle name="Normal 2 3 3 5 3" xfId="35530"/>
    <cellStyle name="Normal 2 3 3 6" xfId="16488"/>
    <cellStyle name="Normal 2 3 3 7" xfId="19125"/>
    <cellStyle name="Normal 2 3 3 7 2" xfId="42497"/>
    <cellStyle name="Normal 2 3 3 8" xfId="29760"/>
    <cellStyle name="Normal 2 3 4" xfId="594"/>
    <cellStyle name="Normal 2 3 4 2" xfId="1327"/>
    <cellStyle name="Normal 2 3 4 2 2" xfId="2720"/>
    <cellStyle name="Normal 2 3 4 2 2 2" xfId="5604"/>
    <cellStyle name="Normal 2 3 4 2 2 2 2" xfId="11374"/>
    <cellStyle name="Normal 2 3 4 2 2 2 2 2" xfId="29031"/>
    <cellStyle name="Normal 2 3 4 2 2 2 2 2 2" xfId="52333"/>
    <cellStyle name="Normal 2 3 4 2 2 2 2 3" xfId="40737"/>
    <cellStyle name="Normal 2 3 4 2 2 2 3" xfId="16499"/>
    <cellStyle name="Normal 2 3 4 2 2 2 4" xfId="23259"/>
    <cellStyle name="Normal 2 3 4 2 2 2 4 2" xfId="46563"/>
    <cellStyle name="Normal 2 3 4 2 2 2 5" xfId="34967"/>
    <cellStyle name="Normal 2 3 4 2 2 3" xfId="8490"/>
    <cellStyle name="Normal 2 3 4 2 2 3 2" xfId="26147"/>
    <cellStyle name="Normal 2 3 4 2 2 3 2 2" xfId="49449"/>
    <cellStyle name="Normal 2 3 4 2 2 3 3" xfId="37853"/>
    <cellStyle name="Normal 2 3 4 2 2 4" xfId="16498"/>
    <cellStyle name="Normal 2 3 4 2 2 5" xfId="20375"/>
    <cellStyle name="Normal 2 3 4 2 2 5 2" xfId="43679"/>
    <cellStyle name="Normal 2 3 4 2 2 6" xfId="32083"/>
    <cellStyle name="Normal 2 3 4 2 3" xfId="4211"/>
    <cellStyle name="Normal 2 3 4 2 3 2" xfId="9981"/>
    <cellStyle name="Normal 2 3 4 2 3 2 2" xfId="27638"/>
    <cellStyle name="Normal 2 3 4 2 3 2 2 2" xfId="50940"/>
    <cellStyle name="Normal 2 3 4 2 3 2 3" xfId="39344"/>
    <cellStyle name="Normal 2 3 4 2 3 3" xfId="16500"/>
    <cellStyle name="Normal 2 3 4 2 3 4" xfId="21866"/>
    <cellStyle name="Normal 2 3 4 2 3 4 2" xfId="45170"/>
    <cellStyle name="Normal 2 3 4 2 3 5" xfId="33574"/>
    <cellStyle name="Normal 2 3 4 2 4" xfId="7097"/>
    <cellStyle name="Normal 2 3 4 2 4 2" xfId="24754"/>
    <cellStyle name="Normal 2 3 4 2 4 2 2" xfId="48056"/>
    <cellStyle name="Normal 2 3 4 2 4 3" xfId="36460"/>
    <cellStyle name="Normal 2 3 4 2 5" xfId="16497"/>
    <cellStyle name="Normal 2 3 4 2 6" xfId="18184"/>
    <cellStyle name="Normal 2 3 4 2 6 2" xfId="41567"/>
    <cellStyle name="Normal 2 3 4 2 7" xfId="30690"/>
    <cellStyle name="Normal 2 3 4 3" xfId="1987"/>
    <cellStyle name="Normal 2 3 4 3 2" xfId="4871"/>
    <cellStyle name="Normal 2 3 4 3 2 2" xfId="10641"/>
    <cellStyle name="Normal 2 3 4 3 2 2 2" xfId="28298"/>
    <cellStyle name="Normal 2 3 4 3 2 2 2 2" xfId="51600"/>
    <cellStyle name="Normal 2 3 4 3 2 2 3" xfId="40004"/>
    <cellStyle name="Normal 2 3 4 3 2 3" xfId="16502"/>
    <cellStyle name="Normal 2 3 4 3 2 4" xfId="22526"/>
    <cellStyle name="Normal 2 3 4 3 2 4 2" xfId="45830"/>
    <cellStyle name="Normal 2 3 4 3 2 5" xfId="34234"/>
    <cellStyle name="Normal 2 3 4 3 3" xfId="7757"/>
    <cellStyle name="Normal 2 3 4 3 3 2" xfId="25414"/>
    <cellStyle name="Normal 2 3 4 3 3 2 2" xfId="48716"/>
    <cellStyle name="Normal 2 3 4 3 3 3" xfId="37120"/>
    <cellStyle name="Normal 2 3 4 3 4" xfId="16501"/>
    <cellStyle name="Normal 2 3 4 3 5" xfId="19642"/>
    <cellStyle name="Normal 2 3 4 3 5 2" xfId="42946"/>
    <cellStyle name="Normal 2 3 4 3 6" xfId="31350"/>
    <cellStyle name="Normal 2 3 4 4" xfId="3478"/>
    <cellStyle name="Normal 2 3 4 4 2" xfId="9248"/>
    <cellStyle name="Normal 2 3 4 4 2 2" xfId="26905"/>
    <cellStyle name="Normal 2 3 4 4 2 2 2" xfId="50207"/>
    <cellStyle name="Normal 2 3 4 4 2 3" xfId="38611"/>
    <cellStyle name="Normal 2 3 4 4 3" xfId="16503"/>
    <cellStyle name="Normal 2 3 4 4 4" xfId="21133"/>
    <cellStyle name="Normal 2 3 4 4 4 2" xfId="44437"/>
    <cellStyle name="Normal 2 3 4 4 5" xfId="32841"/>
    <cellStyle name="Normal 2 3 4 5" xfId="6364"/>
    <cellStyle name="Normal 2 3 4 5 2" xfId="24021"/>
    <cellStyle name="Normal 2 3 4 5 2 2" xfId="47323"/>
    <cellStyle name="Normal 2 3 4 5 3" xfId="35727"/>
    <cellStyle name="Normal 2 3 4 6" xfId="16496"/>
    <cellStyle name="Normal 2 3 4 7" xfId="18917"/>
    <cellStyle name="Normal 2 3 4 7 2" xfId="42300"/>
    <cellStyle name="Normal 2 3 4 8" xfId="29957"/>
    <cellStyle name="Normal 2 3 5" xfId="1142"/>
    <cellStyle name="Normal 2 3 5 2" xfId="2535"/>
    <cellStyle name="Normal 2 3 5 2 2" xfId="5419"/>
    <cellStyle name="Normal 2 3 5 2 2 2" xfId="11189"/>
    <cellStyle name="Normal 2 3 5 2 2 2 2" xfId="28846"/>
    <cellStyle name="Normal 2 3 5 2 2 2 2 2" xfId="52148"/>
    <cellStyle name="Normal 2 3 5 2 2 2 3" xfId="40552"/>
    <cellStyle name="Normal 2 3 5 2 2 3" xfId="16506"/>
    <cellStyle name="Normal 2 3 5 2 2 4" xfId="23074"/>
    <cellStyle name="Normal 2 3 5 2 2 4 2" xfId="46378"/>
    <cellStyle name="Normal 2 3 5 2 2 5" xfId="34782"/>
    <cellStyle name="Normal 2 3 5 2 3" xfId="8305"/>
    <cellStyle name="Normal 2 3 5 2 3 2" xfId="25962"/>
    <cellStyle name="Normal 2 3 5 2 3 2 2" xfId="49264"/>
    <cellStyle name="Normal 2 3 5 2 3 3" xfId="37668"/>
    <cellStyle name="Normal 2 3 5 2 4" xfId="16505"/>
    <cellStyle name="Normal 2 3 5 2 5" xfId="20190"/>
    <cellStyle name="Normal 2 3 5 2 5 2" xfId="43494"/>
    <cellStyle name="Normal 2 3 5 2 6" xfId="31898"/>
    <cellStyle name="Normal 2 3 5 3" xfId="4026"/>
    <cellStyle name="Normal 2 3 5 3 2" xfId="9796"/>
    <cellStyle name="Normal 2 3 5 3 2 2" xfId="27453"/>
    <cellStyle name="Normal 2 3 5 3 2 2 2" xfId="50755"/>
    <cellStyle name="Normal 2 3 5 3 2 3" xfId="39159"/>
    <cellStyle name="Normal 2 3 5 3 3" xfId="16507"/>
    <cellStyle name="Normal 2 3 5 3 4" xfId="21681"/>
    <cellStyle name="Normal 2 3 5 3 4 2" xfId="44985"/>
    <cellStyle name="Normal 2 3 5 3 5" xfId="33389"/>
    <cellStyle name="Normal 2 3 5 4" xfId="6912"/>
    <cellStyle name="Normal 2 3 5 4 2" xfId="24569"/>
    <cellStyle name="Normal 2 3 5 4 2 2" xfId="47871"/>
    <cellStyle name="Normal 2 3 5 4 3" xfId="36275"/>
    <cellStyle name="Normal 2 3 5 5" xfId="16504"/>
    <cellStyle name="Normal 2 3 5 6" xfId="18369"/>
    <cellStyle name="Normal 2 3 5 6 2" xfId="41752"/>
    <cellStyle name="Normal 2 3 5 7" xfId="30505"/>
    <cellStyle name="Normal 2 3 6" xfId="1788"/>
    <cellStyle name="Normal 2 3 6 2" xfId="4672"/>
    <cellStyle name="Normal 2 3 6 2 2" xfId="10442"/>
    <cellStyle name="Normal 2 3 6 2 2 2" xfId="28099"/>
    <cellStyle name="Normal 2 3 6 2 2 2 2" xfId="51401"/>
    <cellStyle name="Normal 2 3 6 2 2 3" xfId="39805"/>
    <cellStyle name="Normal 2 3 6 2 3" xfId="16509"/>
    <cellStyle name="Normal 2 3 6 2 4" xfId="22327"/>
    <cellStyle name="Normal 2 3 6 2 4 2" xfId="45631"/>
    <cellStyle name="Normal 2 3 6 2 5" xfId="34035"/>
    <cellStyle name="Normal 2 3 6 3" xfId="7558"/>
    <cellStyle name="Normal 2 3 6 3 2" xfId="25215"/>
    <cellStyle name="Normal 2 3 6 3 2 2" xfId="48517"/>
    <cellStyle name="Normal 2 3 6 3 3" xfId="36921"/>
    <cellStyle name="Normal 2 3 6 4" xfId="16508"/>
    <cellStyle name="Normal 2 3 6 5" xfId="17723"/>
    <cellStyle name="Normal 2 3 6 5 2" xfId="41106"/>
    <cellStyle name="Normal 2 3 6 6" xfId="31151"/>
    <cellStyle name="Normal 2 3 7" xfId="3279"/>
    <cellStyle name="Normal 2 3 7 2" xfId="9049"/>
    <cellStyle name="Normal 2 3 7 2 2" xfId="26706"/>
    <cellStyle name="Normal 2 3 7 2 2 2" xfId="50008"/>
    <cellStyle name="Normal 2 3 7 2 3" xfId="38412"/>
    <cellStyle name="Normal 2 3 7 3" xfId="16510"/>
    <cellStyle name="Normal 2 3 7 4" xfId="20934"/>
    <cellStyle name="Normal 2 3 7 4 2" xfId="44238"/>
    <cellStyle name="Normal 2 3 7 5" xfId="32642"/>
    <cellStyle name="Normal 2 3 8" xfId="6165"/>
    <cellStyle name="Normal 2 3 8 2" xfId="23822"/>
    <cellStyle name="Normal 2 3 8 2 2" xfId="47124"/>
    <cellStyle name="Normal 2 3 8 3" xfId="35528"/>
    <cellStyle name="Normal 2 3 9" xfId="16471"/>
    <cellStyle name="Normal 2 4" xfId="387"/>
    <cellStyle name="Normal 2 4 2" xfId="596"/>
    <cellStyle name="Normal 2 4 2 2" xfId="1329"/>
    <cellStyle name="Normal 2 4 2 2 2" xfId="2722"/>
    <cellStyle name="Normal 2 4 2 2 2 2" xfId="5606"/>
    <cellStyle name="Normal 2 4 2 2 2 2 2" xfId="11376"/>
    <cellStyle name="Normal 2 4 2 2 2 2 2 2" xfId="29033"/>
    <cellStyle name="Normal 2 4 2 2 2 2 2 2 2" xfId="52335"/>
    <cellStyle name="Normal 2 4 2 2 2 2 2 3" xfId="40739"/>
    <cellStyle name="Normal 2 4 2 2 2 2 3" xfId="16515"/>
    <cellStyle name="Normal 2 4 2 2 2 2 4" xfId="23261"/>
    <cellStyle name="Normal 2 4 2 2 2 2 4 2" xfId="46565"/>
    <cellStyle name="Normal 2 4 2 2 2 2 5" xfId="34969"/>
    <cellStyle name="Normal 2 4 2 2 2 3" xfId="8492"/>
    <cellStyle name="Normal 2 4 2 2 2 3 2" xfId="26149"/>
    <cellStyle name="Normal 2 4 2 2 2 3 2 2" xfId="49451"/>
    <cellStyle name="Normal 2 4 2 2 2 3 3" xfId="37855"/>
    <cellStyle name="Normal 2 4 2 2 2 4" xfId="16514"/>
    <cellStyle name="Normal 2 4 2 2 2 5" xfId="20377"/>
    <cellStyle name="Normal 2 4 2 2 2 5 2" xfId="43681"/>
    <cellStyle name="Normal 2 4 2 2 2 6" xfId="32085"/>
    <cellStyle name="Normal 2 4 2 2 3" xfId="4213"/>
    <cellStyle name="Normal 2 4 2 2 3 2" xfId="9983"/>
    <cellStyle name="Normal 2 4 2 2 3 2 2" xfId="27640"/>
    <cellStyle name="Normal 2 4 2 2 3 2 2 2" xfId="50942"/>
    <cellStyle name="Normal 2 4 2 2 3 2 3" xfId="39346"/>
    <cellStyle name="Normal 2 4 2 2 3 3" xfId="16516"/>
    <cellStyle name="Normal 2 4 2 2 3 4" xfId="21868"/>
    <cellStyle name="Normal 2 4 2 2 3 4 2" xfId="45172"/>
    <cellStyle name="Normal 2 4 2 2 3 5" xfId="33576"/>
    <cellStyle name="Normal 2 4 2 2 4" xfId="7099"/>
    <cellStyle name="Normal 2 4 2 2 4 2" xfId="24756"/>
    <cellStyle name="Normal 2 4 2 2 4 2 2" xfId="48058"/>
    <cellStyle name="Normal 2 4 2 2 4 3" xfId="36462"/>
    <cellStyle name="Normal 2 4 2 2 5" xfId="16513"/>
    <cellStyle name="Normal 2 4 2 2 6" xfId="18182"/>
    <cellStyle name="Normal 2 4 2 2 6 2" xfId="41565"/>
    <cellStyle name="Normal 2 4 2 2 7" xfId="30692"/>
    <cellStyle name="Normal 2 4 2 3" xfId="1989"/>
    <cellStyle name="Normal 2 4 2 3 2" xfId="4873"/>
    <cellStyle name="Normal 2 4 2 3 2 2" xfId="10643"/>
    <cellStyle name="Normal 2 4 2 3 2 2 2" xfId="28300"/>
    <cellStyle name="Normal 2 4 2 3 2 2 2 2" xfId="51602"/>
    <cellStyle name="Normal 2 4 2 3 2 2 3" xfId="40006"/>
    <cellStyle name="Normal 2 4 2 3 2 3" xfId="16518"/>
    <cellStyle name="Normal 2 4 2 3 2 4" xfId="22528"/>
    <cellStyle name="Normal 2 4 2 3 2 4 2" xfId="45832"/>
    <cellStyle name="Normal 2 4 2 3 2 5" xfId="34236"/>
    <cellStyle name="Normal 2 4 2 3 3" xfId="7759"/>
    <cellStyle name="Normal 2 4 2 3 3 2" xfId="25416"/>
    <cellStyle name="Normal 2 4 2 3 3 2 2" xfId="48718"/>
    <cellStyle name="Normal 2 4 2 3 3 3" xfId="37122"/>
    <cellStyle name="Normal 2 4 2 3 4" xfId="16517"/>
    <cellStyle name="Normal 2 4 2 3 5" xfId="19644"/>
    <cellStyle name="Normal 2 4 2 3 5 2" xfId="42948"/>
    <cellStyle name="Normal 2 4 2 3 6" xfId="31352"/>
    <cellStyle name="Normal 2 4 2 4" xfId="3480"/>
    <cellStyle name="Normal 2 4 2 4 2" xfId="9250"/>
    <cellStyle name="Normal 2 4 2 4 2 2" xfId="26907"/>
    <cellStyle name="Normal 2 4 2 4 2 2 2" xfId="50209"/>
    <cellStyle name="Normal 2 4 2 4 2 3" xfId="38613"/>
    <cellStyle name="Normal 2 4 2 4 3" xfId="16519"/>
    <cellStyle name="Normal 2 4 2 4 4" xfId="21135"/>
    <cellStyle name="Normal 2 4 2 4 4 2" xfId="44439"/>
    <cellStyle name="Normal 2 4 2 4 5" xfId="32843"/>
    <cellStyle name="Normal 2 4 2 5" xfId="6366"/>
    <cellStyle name="Normal 2 4 2 5 2" xfId="24023"/>
    <cellStyle name="Normal 2 4 2 5 2 2" xfId="47325"/>
    <cellStyle name="Normal 2 4 2 5 3" xfId="35729"/>
    <cellStyle name="Normal 2 4 2 6" xfId="16512"/>
    <cellStyle name="Normal 2 4 2 7" xfId="18915"/>
    <cellStyle name="Normal 2 4 2 7 2" xfId="42298"/>
    <cellStyle name="Normal 2 4 2 8" xfId="29959"/>
    <cellStyle name="Normal 2 4 3" xfId="1145"/>
    <cellStyle name="Normal 2 4 3 2" xfId="2538"/>
    <cellStyle name="Normal 2 4 3 2 2" xfId="5422"/>
    <cellStyle name="Normal 2 4 3 2 2 2" xfId="11192"/>
    <cellStyle name="Normal 2 4 3 2 2 2 2" xfId="28849"/>
    <cellStyle name="Normal 2 4 3 2 2 2 2 2" xfId="52151"/>
    <cellStyle name="Normal 2 4 3 2 2 2 3" xfId="40555"/>
    <cellStyle name="Normal 2 4 3 2 2 3" xfId="16522"/>
    <cellStyle name="Normal 2 4 3 2 2 4" xfId="23077"/>
    <cellStyle name="Normal 2 4 3 2 2 4 2" xfId="46381"/>
    <cellStyle name="Normal 2 4 3 2 2 5" xfId="34785"/>
    <cellStyle name="Normal 2 4 3 2 3" xfId="8308"/>
    <cellStyle name="Normal 2 4 3 2 3 2" xfId="25965"/>
    <cellStyle name="Normal 2 4 3 2 3 2 2" xfId="49267"/>
    <cellStyle name="Normal 2 4 3 2 3 3" xfId="37671"/>
    <cellStyle name="Normal 2 4 3 2 4" xfId="16521"/>
    <cellStyle name="Normal 2 4 3 2 5" xfId="20193"/>
    <cellStyle name="Normal 2 4 3 2 5 2" xfId="43497"/>
    <cellStyle name="Normal 2 4 3 2 6" xfId="31901"/>
    <cellStyle name="Normal 2 4 3 3" xfId="4029"/>
    <cellStyle name="Normal 2 4 3 3 2" xfId="9799"/>
    <cellStyle name="Normal 2 4 3 3 2 2" xfId="27456"/>
    <cellStyle name="Normal 2 4 3 3 2 2 2" xfId="50758"/>
    <cellStyle name="Normal 2 4 3 3 2 3" xfId="39162"/>
    <cellStyle name="Normal 2 4 3 3 3" xfId="16523"/>
    <cellStyle name="Normal 2 4 3 3 4" xfId="21684"/>
    <cellStyle name="Normal 2 4 3 3 4 2" xfId="44988"/>
    <cellStyle name="Normal 2 4 3 3 5" xfId="33392"/>
    <cellStyle name="Normal 2 4 3 4" xfId="6915"/>
    <cellStyle name="Normal 2 4 3 4 2" xfId="24572"/>
    <cellStyle name="Normal 2 4 3 4 2 2" xfId="47874"/>
    <cellStyle name="Normal 2 4 3 4 3" xfId="36278"/>
    <cellStyle name="Normal 2 4 3 5" xfId="16520"/>
    <cellStyle name="Normal 2 4 3 6" xfId="18366"/>
    <cellStyle name="Normal 2 4 3 6 2" xfId="41749"/>
    <cellStyle name="Normal 2 4 3 7" xfId="30508"/>
    <cellStyle name="Normal 2 4 4" xfId="1791"/>
    <cellStyle name="Normal 2 4 4 2" xfId="4675"/>
    <cellStyle name="Normal 2 4 4 2 2" xfId="10445"/>
    <cellStyle name="Normal 2 4 4 2 2 2" xfId="28102"/>
    <cellStyle name="Normal 2 4 4 2 2 2 2" xfId="51404"/>
    <cellStyle name="Normal 2 4 4 2 2 3" xfId="39808"/>
    <cellStyle name="Normal 2 4 4 2 3" xfId="16525"/>
    <cellStyle name="Normal 2 4 4 2 4" xfId="22330"/>
    <cellStyle name="Normal 2 4 4 2 4 2" xfId="45634"/>
    <cellStyle name="Normal 2 4 4 2 5" xfId="34038"/>
    <cellStyle name="Normal 2 4 4 3" xfId="7561"/>
    <cellStyle name="Normal 2 4 4 3 2" xfId="25218"/>
    <cellStyle name="Normal 2 4 4 3 2 2" xfId="48520"/>
    <cellStyle name="Normal 2 4 4 3 3" xfId="36924"/>
    <cellStyle name="Normal 2 4 4 4" xfId="16524"/>
    <cellStyle name="Normal 2 4 4 5" xfId="17720"/>
    <cellStyle name="Normal 2 4 4 5 2" xfId="41103"/>
    <cellStyle name="Normal 2 4 4 6" xfId="31154"/>
    <cellStyle name="Normal 2 4 5" xfId="3282"/>
    <cellStyle name="Normal 2 4 5 2" xfId="9052"/>
    <cellStyle name="Normal 2 4 5 2 2" xfId="26709"/>
    <cellStyle name="Normal 2 4 5 2 2 2" xfId="50011"/>
    <cellStyle name="Normal 2 4 5 2 3" xfId="38415"/>
    <cellStyle name="Normal 2 4 5 3" xfId="16526"/>
    <cellStyle name="Normal 2 4 5 4" xfId="20937"/>
    <cellStyle name="Normal 2 4 5 4 2" xfId="44241"/>
    <cellStyle name="Normal 2 4 5 5" xfId="32645"/>
    <cellStyle name="Normal 2 4 6" xfId="6168"/>
    <cellStyle name="Normal 2 4 6 2" xfId="23825"/>
    <cellStyle name="Normal 2 4 6 2 2" xfId="47127"/>
    <cellStyle name="Normal 2 4 6 3" xfId="35531"/>
    <cellStyle name="Normal 2 4 7" xfId="16511"/>
    <cellStyle name="Normal 2 4 8" xfId="19124"/>
    <cellStyle name="Normal 2 4 8 2" xfId="42496"/>
    <cellStyle name="Normal 2 4 9" xfId="29761"/>
    <cellStyle name="Normal 2 5" xfId="388"/>
    <cellStyle name="Normal 2 5 2" xfId="597"/>
    <cellStyle name="Normal 2 5 2 2" xfId="1330"/>
    <cellStyle name="Normal 2 5 2 2 2" xfId="2723"/>
    <cellStyle name="Normal 2 5 2 2 2 2" xfId="5607"/>
    <cellStyle name="Normal 2 5 2 2 2 2 2" xfId="11377"/>
    <cellStyle name="Normal 2 5 2 2 2 2 2 2" xfId="29034"/>
    <cellStyle name="Normal 2 5 2 2 2 2 2 2 2" xfId="52336"/>
    <cellStyle name="Normal 2 5 2 2 2 2 2 3" xfId="40740"/>
    <cellStyle name="Normal 2 5 2 2 2 2 3" xfId="16531"/>
    <cellStyle name="Normal 2 5 2 2 2 2 4" xfId="23262"/>
    <cellStyle name="Normal 2 5 2 2 2 2 4 2" xfId="46566"/>
    <cellStyle name="Normal 2 5 2 2 2 2 5" xfId="34970"/>
    <cellStyle name="Normal 2 5 2 2 2 3" xfId="8493"/>
    <cellStyle name="Normal 2 5 2 2 2 3 2" xfId="26150"/>
    <cellStyle name="Normal 2 5 2 2 2 3 2 2" xfId="49452"/>
    <cellStyle name="Normal 2 5 2 2 2 3 3" xfId="37856"/>
    <cellStyle name="Normal 2 5 2 2 2 4" xfId="16530"/>
    <cellStyle name="Normal 2 5 2 2 2 5" xfId="20378"/>
    <cellStyle name="Normal 2 5 2 2 2 5 2" xfId="43682"/>
    <cellStyle name="Normal 2 5 2 2 2 6" xfId="32086"/>
    <cellStyle name="Normal 2 5 2 2 3" xfId="4214"/>
    <cellStyle name="Normal 2 5 2 2 3 2" xfId="9984"/>
    <cellStyle name="Normal 2 5 2 2 3 2 2" xfId="27641"/>
    <cellStyle name="Normal 2 5 2 2 3 2 2 2" xfId="50943"/>
    <cellStyle name="Normal 2 5 2 2 3 2 3" xfId="39347"/>
    <cellStyle name="Normal 2 5 2 2 3 3" xfId="16532"/>
    <cellStyle name="Normal 2 5 2 2 3 4" xfId="21869"/>
    <cellStyle name="Normal 2 5 2 2 3 4 2" xfId="45173"/>
    <cellStyle name="Normal 2 5 2 2 3 5" xfId="33577"/>
    <cellStyle name="Normal 2 5 2 2 4" xfId="7100"/>
    <cellStyle name="Normal 2 5 2 2 4 2" xfId="24757"/>
    <cellStyle name="Normal 2 5 2 2 4 2 2" xfId="48059"/>
    <cellStyle name="Normal 2 5 2 2 4 3" xfId="36463"/>
    <cellStyle name="Normal 2 5 2 2 5" xfId="16529"/>
    <cellStyle name="Normal 2 5 2 2 6" xfId="18181"/>
    <cellStyle name="Normal 2 5 2 2 6 2" xfId="41564"/>
    <cellStyle name="Normal 2 5 2 2 7" xfId="30693"/>
    <cellStyle name="Normal 2 5 2 3" xfId="1990"/>
    <cellStyle name="Normal 2 5 2 3 2" xfId="4874"/>
    <cellStyle name="Normal 2 5 2 3 2 2" xfId="10644"/>
    <cellStyle name="Normal 2 5 2 3 2 2 2" xfId="28301"/>
    <cellStyle name="Normal 2 5 2 3 2 2 2 2" xfId="51603"/>
    <cellStyle name="Normal 2 5 2 3 2 2 3" xfId="40007"/>
    <cellStyle name="Normal 2 5 2 3 2 3" xfId="16534"/>
    <cellStyle name="Normal 2 5 2 3 2 4" xfId="22529"/>
    <cellStyle name="Normal 2 5 2 3 2 4 2" xfId="45833"/>
    <cellStyle name="Normal 2 5 2 3 2 5" xfId="34237"/>
    <cellStyle name="Normal 2 5 2 3 3" xfId="7760"/>
    <cellStyle name="Normal 2 5 2 3 3 2" xfId="25417"/>
    <cellStyle name="Normal 2 5 2 3 3 2 2" xfId="48719"/>
    <cellStyle name="Normal 2 5 2 3 3 3" xfId="37123"/>
    <cellStyle name="Normal 2 5 2 3 4" xfId="16533"/>
    <cellStyle name="Normal 2 5 2 3 5" xfId="19645"/>
    <cellStyle name="Normal 2 5 2 3 5 2" xfId="42949"/>
    <cellStyle name="Normal 2 5 2 3 6" xfId="31353"/>
    <cellStyle name="Normal 2 5 2 4" xfId="3481"/>
    <cellStyle name="Normal 2 5 2 4 2" xfId="9251"/>
    <cellStyle name="Normal 2 5 2 4 2 2" xfId="26908"/>
    <cellStyle name="Normal 2 5 2 4 2 2 2" xfId="50210"/>
    <cellStyle name="Normal 2 5 2 4 2 3" xfId="38614"/>
    <cellStyle name="Normal 2 5 2 4 3" xfId="16535"/>
    <cellStyle name="Normal 2 5 2 4 4" xfId="21136"/>
    <cellStyle name="Normal 2 5 2 4 4 2" xfId="44440"/>
    <cellStyle name="Normal 2 5 2 4 5" xfId="32844"/>
    <cellStyle name="Normal 2 5 2 5" xfId="6367"/>
    <cellStyle name="Normal 2 5 2 5 2" xfId="24024"/>
    <cellStyle name="Normal 2 5 2 5 2 2" xfId="47326"/>
    <cellStyle name="Normal 2 5 2 5 3" xfId="35730"/>
    <cellStyle name="Normal 2 5 2 6" xfId="16528"/>
    <cellStyle name="Normal 2 5 2 7" xfId="18914"/>
    <cellStyle name="Normal 2 5 2 7 2" xfId="42297"/>
    <cellStyle name="Normal 2 5 2 8" xfId="29960"/>
    <cellStyle name="Normal 2 5 3" xfId="1146"/>
    <cellStyle name="Normal 2 5 3 2" xfId="2539"/>
    <cellStyle name="Normal 2 5 3 2 2" xfId="5423"/>
    <cellStyle name="Normal 2 5 3 2 2 2" xfId="11193"/>
    <cellStyle name="Normal 2 5 3 2 2 2 2" xfId="28850"/>
    <cellStyle name="Normal 2 5 3 2 2 2 2 2" xfId="52152"/>
    <cellStyle name="Normal 2 5 3 2 2 2 3" xfId="40556"/>
    <cellStyle name="Normal 2 5 3 2 2 3" xfId="16538"/>
    <cellStyle name="Normal 2 5 3 2 2 4" xfId="23078"/>
    <cellStyle name="Normal 2 5 3 2 2 4 2" xfId="46382"/>
    <cellStyle name="Normal 2 5 3 2 2 5" xfId="34786"/>
    <cellStyle name="Normal 2 5 3 2 3" xfId="8309"/>
    <cellStyle name="Normal 2 5 3 2 3 2" xfId="25966"/>
    <cellStyle name="Normal 2 5 3 2 3 2 2" xfId="49268"/>
    <cellStyle name="Normal 2 5 3 2 3 3" xfId="37672"/>
    <cellStyle name="Normal 2 5 3 2 4" xfId="16537"/>
    <cellStyle name="Normal 2 5 3 2 5" xfId="20194"/>
    <cellStyle name="Normal 2 5 3 2 5 2" xfId="43498"/>
    <cellStyle name="Normal 2 5 3 2 6" xfId="31902"/>
    <cellStyle name="Normal 2 5 3 3" xfId="4030"/>
    <cellStyle name="Normal 2 5 3 3 2" xfId="9800"/>
    <cellStyle name="Normal 2 5 3 3 2 2" xfId="27457"/>
    <cellStyle name="Normal 2 5 3 3 2 2 2" xfId="50759"/>
    <cellStyle name="Normal 2 5 3 3 2 3" xfId="39163"/>
    <cellStyle name="Normal 2 5 3 3 3" xfId="16539"/>
    <cellStyle name="Normal 2 5 3 3 4" xfId="21685"/>
    <cellStyle name="Normal 2 5 3 3 4 2" xfId="44989"/>
    <cellStyle name="Normal 2 5 3 3 5" xfId="33393"/>
    <cellStyle name="Normal 2 5 3 4" xfId="6916"/>
    <cellStyle name="Normal 2 5 3 4 2" xfId="24573"/>
    <cellStyle name="Normal 2 5 3 4 2 2" xfId="47875"/>
    <cellStyle name="Normal 2 5 3 4 3" xfId="36279"/>
    <cellStyle name="Normal 2 5 3 5" xfId="16536"/>
    <cellStyle name="Normal 2 5 3 6" xfId="18365"/>
    <cellStyle name="Normal 2 5 3 6 2" xfId="41748"/>
    <cellStyle name="Normal 2 5 3 7" xfId="30509"/>
    <cellStyle name="Normal 2 5 4" xfId="1792"/>
    <cellStyle name="Normal 2 5 4 2" xfId="4676"/>
    <cellStyle name="Normal 2 5 4 2 2" xfId="10446"/>
    <cellStyle name="Normal 2 5 4 2 2 2" xfId="28103"/>
    <cellStyle name="Normal 2 5 4 2 2 2 2" xfId="51405"/>
    <cellStyle name="Normal 2 5 4 2 2 3" xfId="39809"/>
    <cellStyle name="Normal 2 5 4 2 3" xfId="16541"/>
    <cellStyle name="Normal 2 5 4 2 4" xfId="22331"/>
    <cellStyle name="Normal 2 5 4 2 4 2" xfId="45635"/>
    <cellStyle name="Normal 2 5 4 2 5" xfId="34039"/>
    <cellStyle name="Normal 2 5 4 3" xfId="7562"/>
    <cellStyle name="Normal 2 5 4 3 2" xfId="25219"/>
    <cellStyle name="Normal 2 5 4 3 2 2" xfId="48521"/>
    <cellStyle name="Normal 2 5 4 3 3" xfId="36925"/>
    <cellStyle name="Normal 2 5 4 4" xfId="16540"/>
    <cellStyle name="Normal 2 5 4 5" xfId="17719"/>
    <cellStyle name="Normal 2 5 4 5 2" xfId="41102"/>
    <cellStyle name="Normal 2 5 4 6" xfId="31155"/>
    <cellStyle name="Normal 2 5 5" xfId="3283"/>
    <cellStyle name="Normal 2 5 5 2" xfId="9053"/>
    <cellStyle name="Normal 2 5 5 2 2" xfId="26710"/>
    <cellStyle name="Normal 2 5 5 2 2 2" xfId="50012"/>
    <cellStyle name="Normal 2 5 5 2 3" xfId="38416"/>
    <cellStyle name="Normal 2 5 5 3" xfId="16542"/>
    <cellStyle name="Normal 2 5 5 4" xfId="20938"/>
    <cellStyle name="Normal 2 5 5 4 2" xfId="44242"/>
    <cellStyle name="Normal 2 5 5 5" xfId="32646"/>
    <cellStyle name="Normal 2 5 6" xfId="6169"/>
    <cellStyle name="Normal 2 5 6 2" xfId="23826"/>
    <cellStyle name="Normal 2 5 6 2 2" xfId="47128"/>
    <cellStyle name="Normal 2 5 6 3" xfId="35532"/>
    <cellStyle name="Normal 2 5 7" xfId="16527"/>
    <cellStyle name="Normal 2 5 8" xfId="19123"/>
    <cellStyle name="Normal 2 5 8 2" xfId="42495"/>
    <cellStyle name="Normal 2 5 9" xfId="29762"/>
    <cellStyle name="Normal 2 6" xfId="383"/>
    <cellStyle name="Normal 2 6 2" xfId="1141"/>
    <cellStyle name="Normal 2 6 2 2" xfId="2534"/>
    <cellStyle name="Normal 2 6 2 2 2" xfId="5418"/>
    <cellStyle name="Normal 2 6 2 2 2 2" xfId="11188"/>
    <cellStyle name="Normal 2 6 2 2 2 2 2" xfId="28845"/>
    <cellStyle name="Normal 2 6 2 2 2 2 2 2" xfId="52147"/>
    <cellStyle name="Normal 2 6 2 2 2 2 3" xfId="40551"/>
    <cellStyle name="Normal 2 6 2 2 2 3" xfId="16546"/>
    <cellStyle name="Normal 2 6 2 2 2 4" xfId="23073"/>
    <cellStyle name="Normal 2 6 2 2 2 4 2" xfId="46377"/>
    <cellStyle name="Normal 2 6 2 2 2 5" xfId="34781"/>
    <cellStyle name="Normal 2 6 2 2 3" xfId="8304"/>
    <cellStyle name="Normal 2 6 2 2 3 2" xfId="25961"/>
    <cellStyle name="Normal 2 6 2 2 3 2 2" xfId="49263"/>
    <cellStyle name="Normal 2 6 2 2 3 3" xfId="37667"/>
    <cellStyle name="Normal 2 6 2 2 4" xfId="16545"/>
    <cellStyle name="Normal 2 6 2 2 5" xfId="20189"/>
    <cellStyle name="Normal 2 6 2 2 5 2" xfId="43493"/>
    <cellStyle name="Normal 2 6 2 2 6" xfId="31897"/>
    <cellStyle name="Normal 2 6 2 3" xfId="4025"/>
    <cellStyle name="Normal 2 6 2 3 2" xfId="9795"/>
    <cellStyle name="Normal 2 6 2 3 2 2" xfId="27452"/>
    <cellStyle name="Normal 2 6 2 3 2 2 2" xfId="50754"/>
    <cellStyle name="Normal 2 6 2 3 2 3" xfId="39158"/>
    <cellStyle name="Normal 2 6 2 3 3" xfId="16547"/>
    <cellStyle name="Normal 2 6 2 3 4" xfId="21680"/>
    <cellStyle name="Normal 2 6 2 3 4 2" xfId="44984"/>
    <cellStyle name="Normal 2 6 2 3 5" xfId="33388"/>
    <cellStyle name="Normal 2 6 2 4" xfId="6911"/>
    <cellStyle name="Normal 2 6 2 4 2" xfId="24568"/>
    <cellStyle name="Normal 2 6 2 4 2 2" xfId="47870"/>
    <cellStyle name="Normal 2 6 2 4 3" xfId="36274"/>
    <cellStyle name="Normal 2 6 2 5" xfId="16544"/>
    <cellStyle name="Normal 2 6 2 6" xfId="18370"/>
    <cellStyle name="Normal 2 6 2 6 2" xfId="41753"/>
    <cellStyle name="Normal 2 6 2 7" xfId="30504"/>
    <cellStyle name="Normal 2 6 3" xfId="1787"/>
    <cellStyle name="Normal 2 6 3 2" xfId="4671"/>
    <cellStyle name="Normal 2 6 3 2 2" xfId="10441"/>
    <cellStyle name="Normal 2 6 3 2 2 2" xfId="28098"/>
    <cellStyle name="Normal 2 6 3 2 2 2 2" xfId="51400"/>
    <cellStyle name="Normal 2 6 3 2 2 3" xfId="39804"/>
    <cellStyle name="Normal 2 6 3 2 3" xfId="16549"/>
    <cellStyle name="Normal 2 6 3 2 4" xfId="22326"/>
    <cellStyle name="Normal 2 6 3 2 4 2" xfId="45630"/>
    <cellStyle name="Normal 2 6 3 2 5" xfId="34034"/>
    <cellStyle name="Normal 2 6 3 3" xfId="7557"/>
    <cellStyle name="Normal 2 6 3 3 2" xfId="25214"/>
    <cellStyle name="Normal 2 6 3 3 2 2" xfId="48516"/>
    <cellStyle name="Normal 2 6 3 3 3" xfId="36920"/>
    <cellStyle name="Normal 2 6 3 4" xfId="16548"/>
    <cellStyle name="Normal 2 6 3 5" xfId="17724"/>
    <cellStyle name="Normal 2 6 3 5 2" xfId="41107"/>
    <cellStyle name="Normal 2 6 3 6" xfId="31150"/>
    <cellStyle name="Normal 2 6 4" xfId="3278"/>
    <cellStyle name="Normal 2 6 4 2" xfId="9048"/>
    <cellStyle name="Normal 2 6 4 2 2" xfId="26705"/>
    <cellStyle name="Normal 2 6 4 2 2 2" xfId="50007"/>
    <cellStyle name="Normal 2 6 4 2 3" xfId="38411"/>
    <cellStyle name="Normal 2 6 4 3" xfId="16550"/>
    <cellStyle name="Normal 2 6 4 4" xfId="20933"/>
    <cellStyle name="Normal 2 6 4 4 2" xfId="44237"/>
    <cellStyle name="Normal 2 6 4 5" xfId="32641"/>
    <cellStyle name="Normal 2 6 5" xfId="6164"/>
    <cellStyle name="Normal 2 6 5 2" xfId="23821"/>
    <cellStyle name="Normal 2 6 5 2 2" xfId="47123"/>
    <cellStyle name="Normal 2 6 5 3" xfId="35527"/>
    <cellStyle name="Normal 2 6 6" xfId="16543"/>
    <cellStyle name="Normal 2 6 7" xfId="19128"/>
    <cellStyle name="Normal 2 6 7 2" xfId="42500"/>
    <cellStyle name="Normal 2 6 8" xfId="29757"/>
    <cellStyle name="Normal 2 7" xfId="636"/>
    <cellStyle name="Normal 2 7 2" xfId="1369"/>
    <cellStyle name="Normal 2 7 2 2" xfId="2762"/>
    <cellStyle name="Normal 2 7 2 2 2" xfId="5646"/>
    <cellStyle name="Normal 2 7 2 2 2 2" xfId="11416"/>
    <cellStyle name="Normal 2 7 2 2 2 2 2" xfId="29073"/>
    <cellStyle name="Normal 2 7 2 2 2 2 2 2" xfId="52375"/>
    <cellStyle name="Normal 2 7 2 2 2 2 3" xfId="40779"/>
    <cellStyle name="Normal 2 7 2 2 2 3" xfId="16554"/>
    <cellStyle name="Normal 2 7 2 2 2 4" xfId="23301"/>
    <cellStyle name="Normal 2 7 2 2 2 4 2" xfId="46605"/>
    <cellStyle name="Normal 2 7 2 2 2 5" xfId="35009"/>
    <cellStyle name="Normal 2 7 2 2 3" xfId="8532"/>
    <cellStyle name="Normal 2 7 2 2 3 2" xfId="26189"/>
    <cellStyle name="Normal 2 7 2 2 3 2 2" xfId="49491"/>
    <cellStyle name="Normal 2 7 2 2 3 3" xfId="37895"/>
    <cellStyle name="Normal 2 7 2 2 4" xfId="16553"/>
    <cellStyle name="Normal 2 7 2 2 5" xfId="20417"/>
    <cellStyle name="Normal 2 7 2 2 5 2" xfId="43721"/>
    <cellStyle name="Normal 2 7 2 2 6" xfId="32125"/>
    <cellStyle name="Normal 2 7 2 3" xfId="4253"/>
    <cellStyle name="Normal 2 7 2 3 2" xfId="10023"/>
    <cellStyle name="Normal 2 7 2 3 2 2" xfId="27680"/>
    <cellStyle name="Normal 2 7 2 3 2 2 2" xfId="50982"/>
    <cellStyle name="Normal 2 7 2 3 2 3" xfId="39386"/>
    <cellStyle name="Normal 2 7 2 3 3" xfId="16555"/>
    <cellStyle name="Normal 2 7 2 3 4" xfId="21908"/>
    <cellStyle name="Normal 2 7 2 3 4 2" xfId="45212"/>
    <cellStyle name="Normal 2 7 2 3 5" xfId="33616"/>
    <cellStyle name="Normal 2 7 2 4" xfId="7139"/>
    <cellStyle name="Normal 2 7 2 4 2" xfId="24796"/>
    <cellStyle name="Normal 2 7 2 4 2 2" xfId="48098"/>
    <cellStyle name="Normal 2 7 2 4 3" xfId="36502"/>
    <cellStyle name="Normal 2 7 2 5" xfId="16552"/>
    <cellStyle name="Normal 2 7 2 6" xfId="18142"/>
    <cellStyle name="Normal 2 7 2 6 2" xfId="41525"/>
    <cellStyle name="Normal 2 7 2 7" xfId="30732"/>
    <cellStyle name="Normal 2 7 3" xfId="2029"/>
    <cellStyle name="Normal 2 7 3 2" xfId="4913"/>
    <cellStyle name="Normal 2 7 3 2 2" xfId="10683"/>
    <cellStyle name="Normal 2 7 3 2 2 2" xfId="28340"/>
    <cellStyle name="Normal 2 7 3 2 2 2 2" xfId="51642"/>
    <cellStyle name="Normal 2 7 3 2 2 3" xfId="40046"/>
    <cellStyle name="Normal 2 7 3 2 3" xfId="16557"/>
    <cellStyle name="Normal 2 7 3 2 4" xfId="22568"/>
    <cellStyle name="Normal 2 7 3 2 4 2" xfId="45872"/>
    <cellStyle name="Normal 2 7 3 2 5" xfId="34276"/>
    <cellStyle name="Normal 2 7 3 3" xfId="7799"/>
    <cellStyle name="Normal 2 7 3 3 2" xfId="25456"/>
    <cellStyle name="Normal 2 7 3 3 2 2" xfId="48758"/>
    <cellStyle name="Normal 2 7 3 3 3" xfId="37162"/>
    <cellStyle name="Normal 2 7 3 4" xfId="16556"/>
    <cellStyle name="Normal 2 7 3 5" xfId="19684"/>
    <cellStyle name="Normal 2 7 3 5 2" xfId="42988"/>
    <cellStyle name="Normal 2 7 3 6" xfId="31392"/>
    <cellStyle name="Normal 2 7 4" xfId="3520"/>
    <cellStyle name="Normal 2 7 4 2" xfId="9290"/>
    <cellStyle name="Normal 2 7 4 2 2" xfId="26947"/>
    <cellStyle name="Normal 2 7 4 2 2 2" xfId="50249"/>
    <cellStyle name="Normal 2 7 4 2 3" xfId="38653"/>
    <cellStyle name="Normal 2 7 4 3" xfId="16558"/>
    <cellStyle name="Normal 2 7 4 4" xfId="21175"/>
    <cellStyle name="Normal 2 7 4 4 2" xfId="44479"/>
    <cellStyle name="Normal 2 7 4 5" xfId="32883"/>
    <cellStyle name="Normal 2 7 5" xfId="6406"/>
    <cellStyle name="Normal 2 7 5 2" xfId="24063"/>
    <cellStyle name="Normal 2 7 5 2 2" xfId="47365"/>
    <cellStyle name="Normal 2 7 5 3" xfId="35769"/>
    <cellStyle name="Normal 2 7 6" xfId="16551"/>
    <cellStyle name="Normal 2 7 7" xfId="18875"/>
    <cellStyle name="Normal 2 7 7 2" xfId="42258"/>
    <cellStyle name="Normal 2 7 8" xfId="29999"/>
    <cellStyle name="Normal 2 8" xfId="850"/>
    <cellStyle name="Normal 2 8 2" xfId="2243"/>
    <cellStyle name="Normal 2 8 2 2" xfId="5127"/>
    <cellStyle name="Normal 2 8 2 2 2" xfId="10897"/>
    <cellStyle name="Normal 2 8 2 2 2 2" xfId="28554"/>
    <cellStyle name="Normal 2 8 2 2 2 2 2" xfId="51856"/>
    <cellStyle name="Normal 2 8 2 2 2 3" xfId="40260"/>
    <cellStyle name="Normal 2 8 2 2 3" xfId="16561"/>
    <cellStyle name="Normal 2 8 2 2 4" xfId="22782"/>
    <cellStyle name="Normal 2 8 2 2 4 2" xfId="46086"/>
    <cellStyle name="Normal 2 8 2 2 5" xfId="34490"/>
    <cellStyle name="Normal 2 8 2 3" xfId="8013"/>
    <cellStyle name="Normal 2 8 2 3 2" xfId="25670"/>
    <cellStyle name="Normal 2 8 2 3 2 2" xfId="48972"/>
    <cellStyle name="Normal 2 8 2 3 3" xfId="37376"/>
    <cellStyle name="Normal 2 8 2 4" xfId="16560"/>
    <cellStyle name="Normal 2 8 2 5" xfId="19898"/>
    <cellStyle name="Normal 2 8 2 5 2" xfId="43202"/>
    <cellStyle name="Normal 2 8 2 6" xfId="31606"/>
    <cellStyle name="Normal 2 8 3" xfId="3734"/>
    <cellStyle name="Normal 2 8 3 2" xfId="9504"/>
    <cellStyle name="Normal 2 8 3 2 2" xfId="27161"/>
    <cellStyle name="Normal 2 8 3 2 2 2" xfId="50463"/>
    <cellStyle name="Normal 2 8 3 2 3" xfId="38867"/>
    <cellStyle name="Normal 2 8 3 3" xfId="16562"/>
    <cellStyle name="Normal 2 8 3 4" xfId="21389"/>
    <cellStyle name="Normal 2 8 3 4 2" xfId="44693"/>
    <cellStyle name="Normal 2 8 3 5" xfId="33097"/>
    <cellStyle name="Normal 2 8 4" xfId="6620"/>
    <cellStyle name="Normal 2 8 4 2" xfId="24277"/>
    <cellStyle name="Normal 2 8 4 2 2" xfId="47579"/>
    <cellStyle name="Normal 2 8 4 3" xfId="35983"/>
    <cellStyle name="Normal 2 8 5" xfId="16559"/>
    <cellStyle name="Normal 2 8 6" xfId="18661"/>
    <cellStyle name="Normal 2 8 6 2" xfId="42044"/>
    <cellStyle name="Normal 2 8 7" xfId="30213"/>
    <cellStyle name="Normal 2 9" xfId="749"/>
    <cellStyle name="Normal 2 9 2" xfId="2142"/>
    <cellStyle name="Normal 2 9 2 2" xfId="5026"/>
    <cellStyle name="Normal 2 9 2 2 2" xfId="10796"/>
    <cellStyle name="Normal 2 9 2 2 2 2" xfId="28453"/>
    <cellStyle name="Normal 2 9 2 2 2 2 2" xfId="51755"/>
    <cellStyle name="Normal 2 9 2 2 2 3" xfId="40159"/>
    <cellStyle name="Normal 2 9 2 2 3" xfId="16565"/>
    <cellStyle name="Normal 2 9 2 2 4" xfId="22681"/>
    <cellStyle name="Normal 2 9 2 2 4 2" xfId="45985"/>
    <cellStyle name="Normal 2 9 2 2 5" xfId="34389"/>
    <cellStyle name="Normal 2 9 2 3" xfId="7912"/>
    <cellStyle name="Normal 2 9 2 3 2" xfId="25569"/>
    <cellStyle name="Normal 2 9 2 3 2 2" xfId="48871"/>
    <cellStyle name="Normal 2 9 2 3 3" xfId="37275"/>
    <cellStyle name="Normal 2 9 2 4" xfId="16564"/>
    <cellStyle name="Normal 2 9 2 5" xfId="19797"/>
    <cellStyle name="Normal 2 9 2 5 2" xfId="43101"/>
    <cellStyle name="Normal 2 9 2 6" xfId="31505"/>
    <cellStyle name="Normal 2 9 3" xfId="3633"/>
    <cellStyle name="Normal 2 9 3 2" xfId="9403"/>
    <cellStyle name="Normal 2 9 3 2 2" xfId="27060"/>
    <cellStyle name="Normal 2 9 3 2 2 2" xfId="50362"/>
    <cellStyle name="Normal 2 9 3 2 3" xfId="38766"/>
    <cellStyle name="Normal 2 9 3 3" xfId="16566"/>
    <cellStyle name="Normal 2 9 3 4" xfId="21288"/>
    <cellStyle name="Normal 2 9 3 4 2" xfId="44592"/>
    <cellStyle name="Normal 2 9 3 5" xfId="32996"/>
    <cellStyle name="Normal 2 9 4" xfId="6519"/>
    <cellStyle name="Normal 2 9 4 2" xfId="24176"/>
    <cellStyle name="Normal 2 9 4 2 2" xfId="47478"/>
    <cellStyle name="Normal 2 9 4 3" xfId="35882"/>
    <cellStyle name="Normal 2 9 5" xfId="16563"/>
    <cellStyle name="Normal 2 9 6" xfId="18762"/>
    <cellStyle name="Normal 2 9 6 2" xfId="42145"/>
    <cellStyle name="Normal 2 9 7" xfId="30112"/>
    <cellStyle name="Normal 20" xfId="11630"/>
    <cellStyle name="Normal 20 2" xfId="17595"/>
    <cellStyle name="Normal 20 2 2" xfId="29370"/>
    <cellStyle name="Normal 20 2 2 2" xfId="52602"/>
    <cellStyle name="Normal 20 2 3" xfId="41006"/>
    <cellStyle name="Normal 20 3" xfId="29287"/>
    <cellStyle name="Normal 20 4" xfId="19488"/>
    <cellStyle name="Normal 20 4 2" xfId="42792"/>
    <cellStyle name="Normal 21" xfId="17637"/>
    <cellStyle name="Normal 21 2" xfId="19472"/>
    <cellStyle name="Normal 21 3" xfId="41020"/>
    <cellStyle name="Normal 22" xfId="17651"/>
    <cellStyle name="Normal 22 2" xfId="41034"/>
    <cellStyle name="Normal 23" xfId="29384"/>
    <cellStyle name="Normal 23 2" xfId="52616"/>
    <cellStyle name="Normal 24" xfId="29398"/>
    <cellStyle name="Normal 24 2" xfId="52630"/>
    <cellStyle name="Normal 25" xfId="29412"/>
    <cellStyle name="Normal 25 2" xfId="52644"/>
    <cellStyle name="Normal 26" xfId="29426"/>
    <cellStyle name="Normal 26 2" xfId="52658"/>
    <cellStyle name="Normal 27" xfId="29440"/>
    <cellStyle name="Normal 27 2" xfId="52672"/>
    <cellStyle name="Normal 28" xfId="52686"/>
    <cellStyle name="Normal 3" xfId="61"/>
    <cellStyle name="Normal 3 10" xfId="2989"/>
    <cellStyle name="Normal 3 10 2" xfId="8759"/>
    <cellStyle name="Normal 3 10 2 2" xfId="26416"/>
    <cellStyle name="Normal 3 10 2 2 2" xfId="49718"/>
    <cellStyle name="Normal 3 10 2 3" xfId="38122"/>
    <cellStyle name="Normal 3 10 3" xfId="16568"/>
    <cellStyle name="Normal 3 10 4" xfId="20644"/>
    <cellStyle name="Normal 3 10 4 2" xfId="43948"/>
    <cellStyle name="Normal 3 10 5" xfId="32352"/>
    <cellStyle name="Normal 3 11" xfId="5875"/>
    <cellStyle name="Normal 3 11 2" xfId="23532"/>
    <cellStyle name="Normal 3 11 2 2" xfId="46834"/>
    <cellStyle name="Normal 3 11 3" xfId="35238"/>
    <cellStyle name="Normal 3 12" xfId="16567"/>
    <cellStyle name="Normal 3 13" xfId="19450"/>
    <cellStyle name="Normal 3 13 2" xfId="42789"/>
    <cellStyle name="Normal 3 14" xfId="29468"/>
    <cellStyle name="Normal 3 2" xfId="390"/>
    <cellStyle name="Normal 3 2 10" xfId="19121"/>
    <cellStyle name="Normal 3 2 10 2" xfId="42493"/>
    <cellStyle name="Normal 3 2 11" xfId="29764"/>
    <cellStyle name="Normal 3 2 2" xfId="391"/>
    <cellStyle name="Normal 3 2 2 2" xfId="599"/>
    <cellStyle name="Normal 3 2 2 2 2" xfId="1332"/>
    <cellStyle name="Normal 3 2 2 2 2 2" xfId="2725"/>
    <cellStyle name="Normal 3 2 2 2 2 2 2" xfId="5609"/>
    <cellStyle name="Normal 3 2 2 2 2 2 2 2" xfId="11379"/>
    <cellStyle name="Normal 3 2 2 2 2 2 2 2 2" xfId="29036"/>
    <cellStyle name="Normal 3 2 2 2 2 2 2 2 2 2" xfId="52338"/>
    <cellStyle name="Normal 3 2 2 2 2 2 2 2 3" xfId="40742"/>
    <cellStyle name="Normal 3 2 2 2 2 2 2 3" xfId="16574"/>
    <cellStyle name="Normal 3 2 2 2 2 2 2 4" xfId="23264"/>
    <cellStyle name="Normal 3 2 2 2 2 2 2 4 2" xfId="46568"/>
    <cellStyle name="Normal 3 2 2 2 2 2 2 5" xfId="34972"/>
    <cellStyle name="Normal 3 2 2 2 2 2 3" xfId="8495"/>
    <cellStyle name="Normal 3 2 2 2 2 2 3 2" xfId="26152"/>
    <cellStyle name="Normal 3 2 2 2 2 2 3 2 2" xfId="49454"/>
    <cellStyle name="Normal 3 2 2 2 2 2 3 3" xfId="37858"/>
    <cellStyle name="Normal 3 2 2 2 2 2 4" xfId="16573"/>
    <cellStyle name="Normal 3 2 2 2 2 2 5" xfId="20380"/>
    <cellStyle name="Normal 3 2 2 2 2 2 5 2" xfId="43684"/>
    <cellStyle name="Normal 3 2 2 2 2 2 6" xfId="32088"/>
    <cellStyle name="Normal 3 2 2 2 2 3" xfId="4216"/>
    <cellStyle name="Normal 3 2 2 2 2 3 2" xfId="9986"/>
    <cellStyle name="Normal 3 2 2 2 2 3 2 2" xfId="27643"/>
    <cellStyle name="Normal 3 2 2 2 2 3 2 2 2" xfId="50945"/>
    <cellStyle name="Normal 3 2 2 2 2 3 2 3" xfId="39349"/>
    <cellStyle name="Normal 3 2 2 2 2 3 3" xfId="16575"/>
    <cellStyle name="Normal 3 2 2 2 2 3 4" xfId="21871"/>
    <cellStyle name="Normal 3 2 2 2 2 3 4 2" xfId="45175"/>
    <cellStyle name="Normal 3 2 2 2 2 3 5" xfId="33579"/>
    <cellStyle name="Normal 3 2 2 2 2 4" xfId="7102"/>
    <cellStyle name="Normal 3 2 2 2 2 4 2" xfId="24759"/>
    <cellStyle name="Normal 3 2 2 2 2 4 2 2" xfId="48061"/>
    <cellStyle name="Normal 3 2 2 2 2 4 3" xfId="36465"/>
    <cellStyle name="Normal 3 2 2 2 2 5" xfId="16572"/>
    <cellStyle name="Normal 3 2 2 2 2 6" xfId="18179"/>
    <cellStyle name="Normal 3 2 2 2 2 6 2" xfId="41562"/>
    <cellStyle name="Normal 3 2 2 2 2 7" xfId="30695"/>
    <cellStyle name="Normal 3 2 2 2 3" xfId="1992"/>
    <cellStyle name="Normal 3 2 2 2 3 2" xfId="4876"/>
    <cellStyle name="Normal 3 2 2 2 3 2 2" xfId="10646"/>
    <cellStyle name="Normal 3 2 2 2 3 2 2 2" xfId="28303"/>
    <cellStyle name="Normal 3 2 2 2 3 2 2 2 2" xfId="51605"/>
    <cellStyle name="Normal 3 2 2 2 3 2 2 3" xfId="40009"/>
    <cellStyle name="Normal 3 2 2 2 3 2 3" xfId="16577"/>
    <cellStyle name="Normal 3 2 2 2 3 2 4" xfId="22531"/>
    <cellStyle name="Normal 3 2 2 2 3 2 4 2" xfId="45835"/>
    <cellStyle name="Normal 3 2 2 2 3 2 5" xfId="34239"/>
    <cellStyle name="Normal 3 2 2 2 3 3" xfId="7762"/>
    <cellStyle name="Normal 3 2 2 2 3 3 2" xfId="25419"/>
    <cellStyle name="Normal 3 2 2 2 3 3 2 2" xfId="48721"/>
    <cellStyle name="Normal 3 2 2 2 3 3 3" xfId="37125"/>
    <cellStyle name="Normal 3 2 2 2 3 4" xfId="16576"/>
    <cellStyle name="Normal 3 2 2 2 3 5" xfId="19647"/>
    <cellStyle name="Normal 3 2 2 2 3 5 2" xfId="42951"/>
    <cellStyle name="Normal 3 2 2 2 3 6" xfId="31355"/>
    <cellStyle name="Normal 3 2 2 2 4" xfId="3483"/>
    <cellStyle name="Normal 3 2 2 2 4 2" xfId="9253"/>
    <cellStyle name="Normal 3 2 2 2 4 2 2" xfId="26910"/>
    <cellStyle name="Normal 3 2 2 2 4 2 2 2" xfId="50212"/>
    <cellStyle name="Normal 3 2 2 2 4 2 3" xfId="38616"/>
    <cellStyle name="Normal 3 2 2 2 4 3" xfId="16578"/>
    <cellStyle name="Normal 3 2 2 2 4 4" xfId="21138"/>
    <cellStyle name="Normal 3 2 2 2 4 4 2" xfId="44442"/>
    <cellStyle name="Normal 3 2 2 2 4 5" xfId="32846"/>
    <cellStyle name="Normal 3 2 2 2 5" xfId="6369"/>
    <cellStyle name="Normal 3 2 2 2 5 2" xfId="24026"/>
    <cellStyle name="Normal 3 2 2 2 5 2 2" xfId="47328"/>
    <cellStyle name="Normal 3 2 2 2 5 3" xfId="35732"/>
    <cellStyle name="Normal 3 2 2 2 6" xfId="16571"/>
    <cellStyle name="Normal 3 2 2 2 7" xfId="18912"/>
    <cellStyle name="Normal 3 2 2 2 7 2" xfId="42295"/>
    <cellStyle name="Normal 3 2 2 2 8" xfId="29962"/>
    <cellStyle name="Normal 3 2 2 3" xfId="1149"/>
    <cellStyle name="Normal 3 2 2 3 2" xfId="2542"/>
    <cellStyle name="Normal 3 2 2 3 2 2" xfId="5426"/>
    <cellStyle name="Normal 3 2 2 3 2 2 2" xfId="11196"/>
    <cellStyle name="Normal 3 2 2 3 2 2 2 2" xfId="28853"/>
    <cellStyle name="Normal 3 2 2 3 2 2 2 2 2" xfId="52155"/>
    <cellStyle name="Normal 3 2 2 3 2 2 2 3" xfId="40559"/>
    <cellStyle name="Normal 3 2 2 3 2 2 3" xfId="16581"/>
    <cellStyle name="Normal 3 2 2 3 2 2 4" xfId="23081"/>
    <cellStyle name="Normal 3 2 2 3 2 2 4 2" xfId="46385"/>
    <cellStyle name="Normal 3 2 2 3 2 2 5" xfId="34789"/>
    <cellStyle name="Normal 3 2 2 3 2 3" xfId="8312"/>
    <cellStyle name="Normal 3 2 2 3 2 3 2" xfId="25969"/>
    <cellStyle name="Normal 3 2 2 3 2 3 2 2" xfId="49271"/>
    <cellStyle name="Normal 3 2 2 3 2 3 3" xfId="37675"/>
    <cellStyle name="Normal 3 2 2 3 2 4" xfId="16580"/>
    <cellStyle name="Normal 3 2 2 3 2 5" xfId="20197"/>
    <cellStyle name="Normal 3 2 2 3 2 5 2" xfId="43501"/>
    <cellStyle name="Normal 3 2 2 3 2 6" xfId="31905"/>
    <cellStyle name="Normal 3 2 2 3 3" xfId="4033"/>
    <cellStyle name="Normal 3 2 2 3 3 2" xfId="9803"/>
    <cellStyle name="Normal 3 2 2 3 3 2 2" xfId="27460"/>
    <cellStyle name="Normal 3 2 2 3 3 2 2 2" xfId="50762"/>
    <cellStyle name="Normal 3 2 2 3 3 2 3" xfId="39166"/>
    <cellStyle name="Normal 3 2 2 3 3 3" xfId="16582"/>
    <cellStyle name="Normal 3 2 2 3 3 4" xfId="21688"/>
    <cellStyle name="Normal 3 2 2 3 3 4 2" xfId="44992"/>
    <cellStyle name="Normal 3 2 2 3 3 5" xfId="33396"/>
    <cellStyle name="Normal 3 2 2 3 4" xfId="6919"/>
    <cellStyle name="Normal 3 2 2 3 4 2" xfId="24576"/>
    <cellStyle name="Normal 3 2 2 3 4 2 2" xfId="47878"/>
    <cellStyle name="Normal 3 2 2 3 4 3" xfId="36282"/>
    <cellStyle name="Normal 3 2 2 3 5" xfId="16579"/>
    <cellStyle name="Normal 3 2 2 3 6" xfId="18362"/>
    <cellStyle name="Normal 3 2 2 3 6 2" xfId="41745"/>
    <cellStyle name="Normal 3 2 2 3 7" xfId="30512"/>
    <cellStyle name="Normal 3 2 2 4" xfId="1795"/>
    <cellStyle name="Normal 3 2 2 4 2" xfId="4679"/>
    <cellStyle name="Normal 3 2 2 4 2 2" xfId="10449"/>
    <cellStyle name="Normal 3 2 2 4 2 2 2" xfId="28106"/>
    <cellStyle name="Normal 3 2 2 4 2 2 2 2" xfId="51408"/>
    <cellStyle name="Normal 3 2 2 4 2 2 3" xfId="39812"/>
    <cellStyle name="Normal 3 2 2 4 2 3" xfId="16584"/>
    <cellStyle name="Normal 3 2 2 4 2 4" xfId="22334"/>
    <cellStyle name="Normal 3 2 2 4 2 4 2" xfId="45638"/>
    <cellStyle name="Normal 3 2 2 4 2 5" xfId="34042"/>
    <cellStyle name="Normal 3 2 2 4 3" xfId="7565"/>
    <cellStyle name="Normal 3 2 2 4 3 2" xfId="25222"/>
    <cellStyle name="Normal 3 2 2 4 3 2 2" xfId="48524"/>
    <cellStyle name="Normal 3 2 2 4 3 3" xfId="36928"/>
    <cellStyle name="Normal 3 2 2 4 4" xfId="16583"/>
    <cellStyle name="Normal 3 2 2 4 5" xfId="17716"/>
    <cellStyle name="Normal 3 2 2 4 5 2" xfId="41099"/>
    <cellStyle name="Normal 3 2 2 4 6" xfId="31158"/>
    <cellStyle name="Normal 3 2 2 5" xfId="3286"/>
    <cellStyle name="Normal 3 2 2 5 2" xfId="9056"/>
    <cellStyle name="Normal 3 2 2 5 2 2" xfId="26713"/>
    <cellStyle name="Normal 3 2 2 5 2 2 2" xfId="50015"/>
    <cellStyle name="Normal 3 2 2 5 2 3" xfId="38419"/>
    <cellStyle name="Normal 3 2 2 5 3" xfId="16585"/>
    <cellStyle name="Normal 3 2 2 5 4" xfId="20941"/>
    <cellStyle name="Normal 3 2 2 5 4 2" xfId="44245"/>
    <cellStyle name="Normal 3 2 2 5 5" xfId="32649"/>
    <cellStyle name="Normal 3 2 2 6" xfId="6172"/>
    <cellStyle name="Normal 3 2 2 6 2" xfId="23829"/>
    <cellStyle name="Normal 3 2 2 6 2 2" xfId="47131"/>
    <cellStyle name="Normal 3 2 2 6 3" xfId="35535"/>
    <cellStyle name="Normal 3 2 2 7" xfId="16570"/>
    <cellStyle name="Normal 3 2 2 8" xfId="19120"/>
    <cellStyle name="Normal 3 2 2 8 2" xfId="42492"/>
    <cellStyle name="Normal 3 2 2 9" xfId="29765"/>
    <cellStyle name="Normal 3 2 3" xfId="392"/>
    <cellStyle name="Normal 3 2 3 2" xfId="1150"/>
    <cellStyle name="Normal 3 2 3 2 2" xfId="2543"/>
    <cellStyle name="Normal 3 2 3 2 2 2" xfId="5427"/>
    <cellStyle name="Normal 3 2 3 2 2 2 2" xfId="11197"/>
    <cellStyle name="Normal 3 2 3 2 2 2 2 2" xfId="28854"/>
    <cellStyle name="Normal 3 2 3 2 2 2 2 2 2" xfId="52156"/>
    <cellStyle name="Normal 3 2 3 2 2 2 2 3" xfId="40560"/>
    <cellStyle name="Normal 3 2 3 2 2 2 3" xfId="16589"/>
    <cellStyle name="Normal 3 2 3 2 2 2 4" xfId="23082"/>
    <cellStyle name="Normal 3 2 3 2 2 2 4 2" xfId="46386"/>
    <cellStyle name="Normal 3 2 3 2 2 2 5" xfId="34790"/>
    <cellStyle name="Normal 3 2 3 2 2 3" xfId="8313"/>
    <cellStyle name="Normal 3 2 3 2 2 3 2" xfId="25970"/>
    <cellStyle name="Normal 3 2 3 2 2 3 2 2" xfId="49272"/>
    <cellStyle name="Normal 3 2 3 2 2 3 3" xfId="37676"/>
    <cellStyle name="Normal 3 2 3 2 2 4" xfId="16588"/>
    <cellStyle name="Normal 3 2 3 2 2 5" xfId="20198"/>
    <cellStyle name="Normal 3 2 3 2 2 5 2" xfId="43502"/>
    <cellStyle name="Normal 3 2 3 2 2 6" xfId="31906"/>
    <cellStyle name="Normal 3 2 3 2 3" xfId="4034"/>
    <cellStyle name="Normal 3 2 3 2 3 2" xfId="9804"/>
    <cellStyle name="Normal 3 2 3 2 3 2 2" xfId="27461"/>
    <cellStyle name="Normal 3 2 3 2 3 2 2 2" xfId="50763"/>
    <cellStyle name="Normal 3 2 3 2 3 2 3" xfId="39167"/>
    <cellStyle name="Normal 3 2 3 2 3 3" xfId="16590"/>
    <cellStyle name="Normal 3 2 3 2 3 4" xfId="21689"/>
    <cellStyle name="Normal 3 2 3 2 3 4 2" xfId="44993"/>
    <cellStyle name="Normal 3 2 3 2 3 5" xfId="33397"/>
    <cellStyle name="Normal 3 2 3 2 4" xfId="6920"/>
    <cellStyle name="Normal 3 2 3 2 4 2" xfId="24577"/>
    <cellStyle name="Normal 3 2 3 2 4 2 2" xfId="47879"/>
    <cellStyle name="Normal 3 2 3 2 4 3" xfId="36283"/>
    <cellStyle name="Normal 3 2 3 2 5" xfId="16587"/>
    <cellStyle name="Normal 3 2 3 2 6" xfId="18361"/>
    <cellStyle name="Normal 3 2 3 2 6 2" xfId="41744"/>
    <cellStyle name="Normal 3 2 3 2 7" xfId="30513"/>
    <cellStyle name="Normal 3 2 3 3" xfId="1796"/>
    <cellStyle name="Normal 3 2 3 3 2" xfId="4680"/>
    <cellStyle name="Normal 3 2 3 3 2 2" xfId="10450"/>
    <cellStyle name="Normal 3 2 3 3 2 2 2" xfId="28107"/>
    <cellStyle name="Normal 3 2 3 3 2 2 2 2" xfId="51409"/>
    <cellStyle name="Normal 3 2 3 3 2 2 3" xfId="39813"/>
    <cellStyle name="Normal 3 2 3 3 2 3" xfId="16592"/>
    <cellStyle name="Normal 3 2 3 3 2 4" xfId="22335"/>
    <cellStyle name="Normal 3 2 3 3 2 4 2" xfId="45639"/>
    <cellStyle name="Normal 3 2 3 3 2 5" xfId="34043"/>
    <cellStyle name="Normal 3 2 3 3 3" xfId="7566"/>
    <cellStyle name="Normal 3 2 3 3 3 2" xfId="25223"/>
    <cellStyle name="Normal 3 2 3 3 3 2 2" xfId="48525"/>
    <cellStyle name="Normal 3 2 3 3 3 3" xfId="36929"/>
    <cellStyle name="Normal 3 2 3 3 4" xfId="16591"/>
    <cellStyle name="Normal 3 2 3 3 5" xfId="17715"/>
    <cellStyle name="Normal 3 2 3 3 5 2" xfId="41098"/>
    <cellStyle name="Normal 3 2 3 3 6" xfId="31159"/>
    <cellStyle name="Normal 3 2 3 4" xfId="3287"/>
    <cellStyle name="Normal 3 2 3 4 2" xfId="9057"/>
    <cellStyle name="Normal 3 2 3 4 2 2" xfId="26714"/>
    <cellStyle name="Normal 3 2 3 4 2 2 2" xfId="50016"/>
    <cellStyle name="Normal 3 2 3 4 2 3" xfId="38420"/>
    <cellStyle name="Normal 3 2 3 4 3" xfId="16593"/>
    <cellStyle name="Normal 3 2 3 4 4" xfId="20942"/>
    <cellStyle name="Normal 3 2 3 4 4 2" xfId="44246"/>
    <cellStyle name="Normal 3 2 3 4 5" xfId="32650"/>
    <cellStyle name="Normal 3 2 3 5" xfId="6173"/>
    <cellStyle name="Normal 3 2 3 5 2" xfId="23830"/>
    <cellStyle name="Normal 3 2 3 5 2 2" xfId="47132"/>
    <cellStyle name="Normal 3 2 3 5 3" xfId="35536"/>
    <cellStyle name="Normal 3 2 3 6" xfId="16586"/>
    <cellStyle name="Normal 3 2 3 7" xfId="19119"/>
    <cellStyle name="Normal 3 2 3 7 2" xfId="42491"/>
    <cellStyle name="Normal 3 2 3 8" xfId="29766"/>
    <cellStyle name="Normal 3 2 4" xfId="598"/>
    <cellStyle name="Normal 3 2 4 2" xfId="1331"/>
    <cellStyle name="Normal 3 2 4 2 2" xfId="2724"/>
    <cellStyle name="Normal 3 2 4 2 2 2" xfId="5608"/>
    <cellStyle name="Normal 3 2 4 2 2 2 2" xfId="11378"/>
    <cellStyle name="Normal 3 2 4 2 2 2 2 2" xfId="29035"/>
    <cellStyle name="Normal 3 2 4 2 2 2 2 2 2" xfId="52337"/>
    <cellStyle name="Normal 3 2 4 2 2 2 2 3" xfId="40741"/>
    <cellStyle name="Normal 3 2 4 2 2 2 3" xfId="16597"/>
    <cellStyle name="Normal 3 2 4 2 2 2 4" xfId="23263"/>
    <cellStyle name="Normal 3 2 4 2 2 2 4 2" xfId="46567"/>
    <cellStyle name="Normal 3 2 4 2 2 2 5" xfId="34971"/>
    <cellStyle name="Normal 3 2 4 2 2 3" xfId="8494"/>
    <cellStyle name="Normal 3 2 4 2 2 3 2" xfId="26151"/>
    <cellStyle name="Normal 3 2 4 2 2 3 2 2" xfId="49453"/>
    <cellStyle name="Normal 3 2 4 2 2 3 3" xfId="37857"/>
    <cellStyle name="Normal 3 2 4 2 2 4" xfId="16596"/>
    <cellStyle name="Normal 3 2 4 2 2 5" xfId="20379"/>
    <cellStyle name="Normal 3 2 4 2 2 5 2" xfId="43683"/>
    <cellStyle name="Normal 3 2 4 2 2 6" xfId="32087"/>
    <cellStyle name="Normal 3 2 4 2 3" xfId="4215"/>
    <cellStyle name="Normal 3 2 4 2 3 2" xfId="9985"/>
    <cellStyle name="Normal 3 2 4 2 3 2 2" xfId="27642"/>
    <cellStyle name="Normal 3 2 4 2 3 2 2 2" xfId="50944"/>
    <cellStyle name="Normal 3 2 4 2 3 2 3" xfId="39348"/>
    <cellStyle name="Normal 3 2 4 2 3 3" xfId="16598"/>
    <cellStyle name="Normal 3 2 4 2 3 4" xfId="21870"/>
    <cellStyle name="Normal 3 2 4 2 3 4 2" xfId="45174"/>
    <cellStyle name="Normal 3 2 4 2 3 5" xfId="33578"/>
    <cellStyle name="Normal 3 2 4 2 4" xfId="7101"/>
    <cellStyle name="Normal 3 2 4 2 4 2" xfId="24758"/>
    <cellStyle name="Normal 3 2 4 2 4 2 2" xfId="48060"/>
    <cellStyle name="Normal 3 2 4 2 4 3" xfId="36464"/>
    <cellStyle name="Normal 3 2 4 2 5" xfId="16595"/>
    <cellStyle name="Normal 3 2 4 2 6" xfId="18180"/>
    <cellStyle name="Normal 3 2 4 2 6 2" xfId="41563"/>
    <cellStyle name="Normal 3 2 4 2 7" xfId="30694"/>
    <cellStyle name="Normal 3 2 4 3" xfId="1991"/>
    <cellStyle name="Normal 3 2 4 3 2" xfId="4875"/>
    <cellStyle name="Normal 3 2 4 3 2 2" xfId="10645"/>
    <cellStyle name="Normal 3 2 4 3 2 2 2" xfId="28302"/>
    <cellStyle name="Normal 3 2 4 3 2 2 2 2" xfId="51604"/>
    <cellStyle name="Normal 3 2 4 3 2 2 3" xfId="40008"/>
    <cellStyle name="Normal 3 2 4 3 2 3" xfId="16600"/>
    <cellStyle name="Normal 3 2 4 3 2 4" xfId="22530"/>
    <cellStyle name="Normal 3 2 4 3 2 4 2" xfId="45834"/>
    <cellStyle name="Normal 3 2 4 3 2 5" xfId="34238"/>
    <cellStyle name="Normal 3 2 4 3 3" xfId="7761"/>
    <cellStyle name="Normal 3 2 4 3 3 2" xfId="25418"/>
    <cellStyle name="Normal 3 2 4 3 3 2 2" xfId="48720"/>
    <cellStyle name="Normal 3 2 4 3 3 3" xfId="37124"/>
    <cellStyle name="Normal 3 2 4 3 4" xfId="16599"/>
    <cellStyle name="Normal 3 2 4 3 5" xfId="19646"/>
    <cellStyle name="Normal 3 2 4 3 5 2" xfId="42950"/>
    <cellStyle name="Normal 3 2 4 3 6" xfId="31354"/>
    <cellStyle name="Normal 3 2 4 4" xfId="3482"/>
    <cellStyle name="Normal 3 2 4 4 2" xfId="9252"/>
    <cellStyle name="Normal 3 2 4 4 2 2" xfId="26909"/>
    <cellStyle name="Normal 3 2 4 4 2 2 2" xfId="50211"/>
    <cellStyle name="Normal 3 2 4 4 2 3" xfId="38615"/>
    <cellStyle name="Normal 3 2 4 4 3" xfId="16601"/>
    <cellStyle name="Normal 3 2 4 4 4" xfId="21137"/>
    <cellStyle name="Normal 3 2 4 4 4 2" xfId="44441"/>
    <cellStyle name="Normal 3 2 4 4 5" xfId="32845"/>
    <cellStyle name="Normal 3 2 4 5" xfId="6368"/>
    <cellStyle name="Normal 3 2 4 5 2" xfId="24025"/>
    <cellStyle name="Normal 3 2 4 5 2 2" xfId="47327"/>
    <cellStyle name="Normal 3 2 4 5 3" xfId="35731"/>
    <cellStyle name="Normal 3 2 4 6" xfId="16594"/>
    <cellStyle name="Normal 3 2 4 7" xfId="18913"/>
    <cellStyle name="Normal 3 2 4 7 2" xfId="42296"/>
    <cellStyle name="Normal 3 2 4 8" xfId="29961"/>
    <cellStyle name="Normal 3 2 5" xfId="1148"/>
    <cellStyle name="Normal 3 2 5 2" xfId="2541"/>
    <cellStyle name="Normal 3 2 5 2 2" xfId="5425"/>
    <cellStyle name="Normal 3 2 5 2 2 2" xfId="11195"/>
    <cellStyle name="Normal 3 2 5 2 2 2 2" xfId="28852"/>
    <cellStyle name="Normal 3 2 5 2 2 2 2 2" xfId="52154"/>
    <cellStyle name="Normal 3 2 5 2 2 2 3" xfId="40558"/>
    <cellStyle name="Normal 3 2 5 2 2 3" xfId="16604"/>
    <cellStyle name="Normal 3 2 5 2 2 4" xfId="23080"/>
    <cellStyle name="Normal 3 2 5 2 2 4 2" xfId="46384"/>
    <cellStyle name="Normal 3 2 5 2 2 5" xfId="34788"/>
    <cellStyle name="Normal 3 2 5 2 3" xfId="8311"/>
    <cellStyle name="Normal 3 2 5 2 3 2" xfId="25968"/>
    <cellStyle name="Normal 3 2 5 2 3 2 2" xfId="49270"/>
    <cellStyle name="Normal 3 2 5 2 3 3" xfId="37674"/>
    <cellStyle name="Normal 3 2 5 2 4" xfId="16603"/>
    <cellStyle name="Normal 3 2 5 2 5" xfId="20196"/>
    <cellStyle name="Normal 3 2 5 2 5 2" xfId="43500"/>
    <cellStyle name="Normal 3 2 5 2 6" xfId="31904"/>
    <cellStyle name="Normal 3 2 5 3" xfId="4032"/>
    <cellStyle name="Normal 3 2 5 3 2" xfId="9802"/>
    <cellStyle name="Normal 3 2 5 3 2 2" xfId="27459"/>
    <cellStyle name="Normal 3 2 5 3 2 2 2" xfId="50761"/>
    <cellStyle name="Normal 3 2 5 3 2 3" xfId="39165"/>
    <cellStyle name="Normal 3 2 5 3 3" xfId="16605"/>
    <cellStyle name="Normal 3 2 5 3 4" xfId="21687"/>
    <cellStyle name="Normal 3 2 5 3 4 2" xfId="44991"/>
    <cellStyle name="Normal 3 2 5 3 5" xfId="33395"/>
    <cellStyle name="Normal 3 2 5 4" xfId="6918"/>
    <cellStyle name="Normal 3 2 5 4 2" xfId="24575"/>
    <cellStyle name="Normal 3 2 5 4 2 2" xfId="47877"/>
    <cellStyle name="Normal 3 2 5 4 3" xfId="36281"/>
    <cellStyle name="Normal 3 2 5 5" xfId="16602"/>
    <cellStyle name="Normal 3 2 5 6" xfId="18363"/>
    <cellStyle name="Normal 3 2 5 6 2" xfId="41746"/>
    <cellStyle name="Normal 3 2 5 7" xfId="30511"/>
    <cellStyle name="Normal 3 2 6" xfId="1794"/>
    <cellStyle name="Normal 3 2 6 2" xfId="4678"/>
    <cellStyle name="Normal 3 2 6 2 2" xfId="10448"/>
    <cellStyle name="Normal 3 2 6 2 2 2" xfId="28105"/>
    <cellStyle name="Normal 3 2 6 2 2 2 2" xfId="51407"/>
    <cellStyle name="Normal 3 2 6 2 2 3" xfId="39811"/>
    <cellStyle name="Normal 3 2 6 2 3" xfId="16607"/>
    <cellStyle name="Normal 3 2 6 2 4" xfId="22333"/>
    <cellStyle name="Normal 3 2 6 2 4 2" xfId="45637"/>
    <cellStyle name="Normal 3 2 6 2 5" xfId="34041"/>
    <cellStyle name="Normal 3 2 6 3" xfId="7564"/>
    <cellStyle name="Normal 3 2 6 3 2" xfId="25221"/>
    <cellStyle name="Normal 3 2 6 3 2 2" xfId="48523"/>
    <cellStyle name="Normal 3 2 6 3 3" xfId="36927"/>
    <cellStyle name="Normal 3 2 6 4" xfId="16606"/>
    <cellStyle name="Normal 3 2 6 5" xfId="17717"/>
    <cellStyle name="Normal 3 2 6 5 2" xfId="41100"/>
    <cellStyle name="Normal 3 2 6 6" xfId="31157"/>
    <cellStyle name="Normal 3 2 7" xfId="3285"/>
    <cellStyle name="Normal 3 2 7 2" xfId="9055"/>
    <cellStyle name="Normal 3 2 7 2 2" xfId="26712"/>
    <cellStyle name="Normal 3 2 7 2 2 2" xfId="50014"/>
    <cellStyle name="Normal 3 2 7 2 3" xfId="38418"/>
    <cellStyle name="Normal 3 2 7 3" xfId="16608"/>
    <cellStyle name="Normal 3 2 7 4" xfId="20940"/>
    <cellStyle name="Normal 3 2 7 4 2" xfId="44244"/>
    <cellStyle name="Normal 3 2 7 5" xfId="32648"/>
    <cellStyle name="Normal 3 2 8" xfId="6171"/>
    <cellStyle name="Normal 3 2 8 2" xfId="23828"/>
    <cellStyle name="Normal 3 2 8 2 2" xfId="47130"/>
    <cellStyle name="Normal 3 2 8 3" xfId="35534"/>
    <cellStyle name="Normal 3 2 9" xfId="16569"/>
    <cellStyle name="Normal 3 3" xfId="393"/>
    <cellStyle name="Normal 3 3 2" xfId="600"/>
    <cellStyle name="Normal 3 3 2 2" xfId="1333"/>
    <cellStyle name="Normal 3 3 2 2 2" xfId="2726"/>
    <cellStyle name="Normal 3 3 2 2 2 2" xfId="5610"/>
    <cellStyle name="Normal 3 3 2 2 2 2 2" xfId="11380"/>
    <cellStyle name="Normal 3 3 2 2 2 2 2 2" xfId="29037"/>
    <cellStyle name="Normal 3 3 2 2 2 2 2 2 2" xfId="52339"/>
    <cellStyle name="Normal 3 3 2 2 2 2 2 3" xfId="40743"/>
    <cellStyle name="Normal 3 3 2 2 2 2 3" xfId="16613"/>
    <cellStyle name="Normal 3 3 2 2 2 2 4" xfId="23265"/>
    <cellStyle name="Normal 3 3 2 2 2 2 4 2" xfId="46569"/>
    <cellStyle name="Normal 3 3 2 2 2 2 5" xfId="34973"/>
    <cellStyle name="Normal 3 3 2 2 2 3" xfId="8496"/>
    <cellStyle name="Normal 3 3 2 2 2 3 2" xfId="26153"/>
    <cellStyle name="Normal 3 3 2 2 2 3 2 2" xfId="49455"/>
    <cellStyle name="Normal 3 3 2 2 2 3 3" xfId="37859"/>
    <cellStyle name="Normal 3 3 2 2 2 4" xfId="16612"/>
    <cellStyle name="Normal 3 3 2 2 2 5" xfId="20381"/>
    <cellStyle name="Normal 3 3 2 2 2 5 2" xfId="43685"/>
    <cellStyle name="Normal 3 3 2 2 2 6" xfId="32089"/>
    <cellStyle name="Normal 3 3 2 2 3" xfId="4217"/>
    <cellStyle name="Normal 3 3 2 2 3 2" xfId="9987"/>
    <cellStyle name="Normal 3 3 2 2 3 2 2" xfId="27644"/>
    <cellStyle name="Normal 3 3 2 2 3 2 2 2" xfId="50946"/>
    <cellStyle name="Normal 3 3 2 2 3 2 3" xfId="39350"/>
    <cellStyle name="Normal 3 3 2 2 3 3" xfId="16614"/>
    <cellStyle name="Normal 3 3 2 2 3 4" xfId="21872"/>
    <cellStyle name="Normal 3 3 2 2 3 4 2" xfId="45176"/>
    <cellStyle name="Normal 3 3 2 2 3 5" xfId="33580"/>
    <cellStyle name="Normal 3 3 2 2 4" xfId="7103"/>
    <cellStyle name="Normal 3 3 2 2 4 2" xfId="24760"/>
    <cellStyle name="Normal 3 3 2 2 4 2 2" xfId="48062"/>
    <cellStyle name="Normal 3 3 2 2 4 3" xfId="36466"/>
    <cellStyle name="Normal 3 3 2 2 5" xfId="16611"/>
    <cellStyle name="Normal 3 3 2 2 6" xfId="18178"/>
    <cellStyle name="Normal 3 3 2 2 6 2" xfId="41561"/>
    <cellStyle name="Normal 3 3 2 2 7" xfId="30696"/>
    <cellStyle name="Normal 3 3 2 3" xfId="1993"/>
    <cellStyle name="Normal 3 3 2 3 2" xfId="4877"/>
    <cellStyle name="Normal 3 3 2 3 2 2" xfId="10647"/>
    <cellStyle name="Normal 3 3 2 3 2 2 2" xfId="28304"/>
    <cellStyle name="Normal 3 3 2 3 2 2 2 2" xfId="51606"/>
    <cellStyle name="Normal 3 3 2 3 2 2 3" xfId="40010"/>
    <cellStyle name="Normal 3 3 2 3 2 3" xfId="16616"/>
    <cellStyle name="Normal 3 3 2 3 2 4" xfId="22532"/>
    <cellStyle name="Normal 3 3 2 3 2 4 2" xfId="45836"/>
    <cellStyle name="Normal 3 3 2 3 2 5" xfId="34240"/>
    <cellStyle name="Normal 3 3 2 3 3" xfId="7763"/>
    <cellStyle name="Normal 3 3 2 3 3 2" xfId="25420"/>
    <cellStyle name="Normal 3 3 2 3 3 2 2" xfId="48722"/>
    <cellStyle name="Normal 3 3 2 3 3 3" xfId="37126"/>
    <cellStyle name="Normal 3 3 2 3 4" xfId="16615"/>
    <cellStyle name="Normal 3 3 2 3 5" xfId="19648"/>
    <cellStyle name="Normal 3 3 2 3 5 2" xfId="42952"/>
    <cellStyle name="Normal 3 3 2 3 6" xfId="31356"/>
    <cellStyle name="Normal 3 3 2 4" xfId="3484"/>
    <cellStyle name="Normal 3 3 2 4 2" xfId="9254"/>
    <cellStyle name="Normal 3 3 2 4 2 2" xfId="26911"/>
    <cellStyle name="Normal 3 3 2 4 2 2 2" xfId="50213"/>
    <cellStyle name="Normal 3 3 2 4 2 3" xfId="38617"/>
    <cellStyle name="Normal 3 3 2 4 3" xfId="16617"/>
    <cellStyle name="Normal 3 3 2 4 4" xfId="21139"/>
    <cellStyle name="Normal 3 3 2 4 4 2" xfId="44443"/>
    <cellStyle name="Normal 3 3 2 4 5" xfId="32847"/>
    <cellStyle name="Normal 3 3 2 5" xfId="6370"/>
    <cellStyle name="Normal 3 3 2 5 2" xfId="24027"/>
    <cellStyle name="Normal 3 3 2 5 2 2" xfId="47329"/>
    <cellStyle name="Normal 3 3 2 5 3" xfId="35733"/>
    <cellStyle name="Normal 3 3 2 6" xfId="16610"/>
    <cellStyle name="Normal 3 3 2 7" xfId="18911"/>
    <cellStyle name="Normal 3 3 2 7 2" xfId="42294"/>
    <cellStyle name="Normal 3 3 2 8" xfId="29963"/>
    <cellStyle name="Normal 3 3 3" xfId="1151"/>
    <cellStyle name="Normal 3 3 3 2" xfId="2544"/>
    <cellStyle name="Normal 3 3 3 2 2" xfId="5428"/>
    <cellStyle name="Normal 3 3 3 2 2 2" xfId="11198"/>
    <cellStyle name="Normal 3 3 3 2 2 2 2" xfId="28855"/>
    <cellStyle name="Normal 3 3 3 2 2 2 2 2" xfId="52157"/>
    <cellStyle name="Normal 3 3 3 2 2 2 3" xfId="40561"/>
    <cellStyle name="Normal 3 3 3 2 2 3" xfId="16620"/>
    <cellStyle name="Normal 3 3 3 2 2 4" xfId="23083"/>
    <cellStyle name="Normal 3 3 3 2 2 4 2" xfId="46387"/>
    <cellStyle name="Normal 3 3 3 2 2 5" xfId="34791"/>
    <cellStyle name="Normal 3 3 3 2 3" xfId="8314"/>
    <cellStyle name="Normal 3 3 3 2 3 2" xfId="25971"/>
    <cellStyle name="Normal 3 3 3 2 3 2 2" xfId="49273"/>
    <cellStyle name="Normal 3 3 3 2 3 3" xfId="37677"/>
    <cellStyle name="Normal 3 3 3 2 4" xfId="16619"/>
    <cellStyle name="Normal 3 3 3 2 5" xfId="20199"/>
    <cellStyle name="Normal 3 3 3 2 5 2" xfId="43503"/>
    <cellStyle name="Normal 3 3 3 2 6" xfId="31907"/>
    <cellStyle name="Normal 3 3 3 3" xfId="4035"/>
    <cellStyle name="Normal 3 3 3 3 2" xfId="9805"/>
    <cellStyle name="Normal 3 3 3 3 2 2" xfId="27462"/>
    <cellStyle name="Normal 3 3 3 3 2 2 2" xfId="50764"/>
    <cellStyle name="Normal 3 3 3 3 2 3" xfId="39168"/>
    <cellStyle name="Normal 3 3 3 3 3" xfId="16621"/>
    <cellStyle name="Normal 3 3 3 3 4" xfId="21690"/>
    <cellStyle name="Normal 3 3 3 3 4 2" xfId="44994"/>
    <cellStyle name="Normal 3 3 3 3 5" xfId="33398"/>
    <cellStyle name="Normal 3 3 3 4" xfId="6921"/>
    <cellStyle name="Normal 3 3 3 4 2" xfId="24578"/>
    <cellStyle name="Normal 3 3 3 4 2 2" xfId="47880"/>
    <cellStyle name="Normal 3 3 3 4 3" xfId="36284"/>
    <cellStyle name="Normal 3 3 3 5" xfId="16618"/>
    <cellStyle name="Normal 3 3 3 6" xfId="18360"/>
    <cellStyle name="Normal 3 3 3 6 2" xfId="41743"/>
    <cellStyle name="Normal 3 3 3 7" xfId="30514"/>
    <cellStyle name="Normal 3 3 4" xfId="1797"/>
    <cellStyle name="Normal 3 3 4 2" xfId="4681"/>
    <cellStyle name="Normal 3 3 4 2 2" xfId="10451"/>
    <cellStyle name="Normal 3 3 4 2 2 2" xfId="28108"/>
    <cellStyle name="Normal 3 3 4 2 2 2 2" xfId="51410"/>
    <cellStyle name="Normal 3 3 4 2 2 3" xfId="39814"/>
    <cellStyle name="Normal 3 3 4 2 3" xfId="16623"/>
    <cellStyle name="Normal 3 3 4 2 4" xfId="22336"/>
    <cellStyle name="Normal 3 3 4 2 4 2" xfId="45640"/>
    <cellStyle name="Normal 3 3 4 2 5" xfId="34044"/>
    <cellStyle name="Normal 3 3 4 3" xfId="7567"/>
    <cellStyle name="Normal 3 3 4 3 2" xfId="25224"/>
    <cellStyle name="Normal 3 3 4 3 2 2" xfId="48526"/>
    <cellStyle name="Normal 3 3 4 3 3" xfId="36930"/>
    <cellStyle name="Normal 3 3 4 4" xfId="16622"/>
    <cellStyle name="Normal 3 3 4 5" xfId="17714"/>
    <cellStyle name="Normal 3 3 4 5 2" xfId="41097"/>
    <cellStyle name="Normal 3 3 4 6" xfId="31160"/>
    <cellStyle name="Normal 3 3 5" xfId="3288"/>
    <cellStyle name="Normal 3 3 5 2" xfId="9058"/>
    <cellStyle name="Normal 3 3 5 2 2" xfId="26715"/>
    <cellStyle name="Normal 3 3 5 2 2 2" xfId="50017"/>
    <cellStyle name="Normal 3 3 5 2 3" xfId="38421"/>
    <cellStyle name="Normal 3 3 5 3" xfId="16624"/>
    <cellStyle name="Normal 3 3 5 4" xfId="20943"/>
    <cellStyle name="Normal 3 3 5 4 2" xfId="44247"/>
    <cellStyle name="Normal 3 3 5 5" xfId="32651"/>
    <cellStyle name="Normal 3 3 6" xfId="6174"/>
    <cellStyle name="Normal 3 3 6 2" xfId="23831"/>
    <cellStyle name="Normal 3 3 6 2 2" xfId="47133"/>
    <cellStyle name="Normal 3 3 6 3" xfId="35537"/>
    <cellStyle name="Normal 3 3 7" xfId="16609"/>
    <cellStyle name="Normal 3 3 8" xfId="19118"/>
    <cellStyle name="Normal 3 3 8 2" xfId="42490"/>
    <cellStyle name="Normal 3 3 9" xfId="29767"/>
    <cellStyle name="Normal 3 4" xfId="394"/>
    <cellStyle name="Normal 3 4 2" xfId="601"/>
    <cellStyle name="Normal 3 4 2 2" xfId="1334"/>
    <cellStyle name="Normal 3 4 2 2 2" xfId="2727"/>
    <cellStyle name="Normal 3 4 2 2 2 2" xfId="5611"/>
    <cellStyle name="Normal 3 4 2 2 2 2 2" xfId="11381"/>
    <cellStyle name="Normal 3 4 2 2 2 2 2 2" xfId="29038"/>
    <cellStyle name="Normal 3 4 2 2 2 2 2 2 2" xfId="52340"/>
    <cellStyle name="Normal 3 4 2 2 2 2 2 3" xfId="40744"/>
    <cellStyle name="Normal 3 4 2 2 2 2 3" xfId="16629"/>
    <cellStyle name="Normal 3 4 2 2 2 2 4" xfId="23266"/>
    <cellStyle name="Normal 3 4 2 2 2 2 4 2" xfId="46570"/>
    <cellStyle name="Normal 3 4 2 2 2 2 5" xfId="34974"/>
    <cellStyle name="Normal 3 4 2 2 2 3" xfId="8497"/>
    <cellStyle name="Normal 3 4 2 2 2 3 2" xfId="26154"/>
    <cellStyle name="Normal 3 4 2 2 2 3 2 2" xfId="49456"/>
    <cellStyle name="Normal 3 4 2 2 2 3 3" xfId="37860"/>
    <cellStyle name="Normal 3 4 2 2 2 4" xfId="16628"/>
    <cellStyle name="Normal 3 4 2 2 2 5" xfId="20382"/>
    <cellStyle name="Normal 3 4 2 2 2 5 2" xfId="43686"/>
    <cellStyle name="Normal 3 4 2 2 2 6" xfId="32090"/>
    <cellStyle name="Normal 3 4 2 2 3" xfId="4218"/>
    <cellStyle name="Normal 3 4 2 2 3 2" xfId="9988"/>
    <cellStyle name="Normal 3 4 2 2 3 2 2" xfId="27645"/>
    <cellStyle name="Normal 3 4 2 2 3 2 2 2" xfId="50947"/>
    <cellStyle name="Normal 3 4 2 2 3 2 3" xfId="39351"/>
    <cellStyle name="Normal 3 4 2 2 3 3" xfId="16630"/>
    <cellStyle name="Normal 3 4 2 2 3 4" xfId="21873"/>
    <cellStyle name="Normal 3 4 2 2 3 4 2" xfId="45177"/>
    <cellStyle name="Normal 3 4 2 2 3 5" xfId="33581"/>
    <cellStyle name="Normal 3 4 2 2 4" xfId="7104"/>
    <cellStyle name="Normal 3 4 2 2 4 2" xfId="24761"/>
    <cellStyle name="Normal 3 4 2 2 4 2 2" xfId="48063"/>
    <cellStyle name="Normal 3 4 2 2 4 3" xfId="36467"/>
    <cellStyle name="Normal 3 4 2 2 5" xfId="16627"/>
    <cellStyle name="Normal 3 4 2 2 6" xfId="18177"/>
    <cellStyle name="Normal 3 4 2 2 6 2" xfId="41560"/>
    <cellStyle name="Normal 3 4 2 2 7" xfId="30697"/>
    <cellStyle name="Normal 3 4 2 3" xfId="1994"/>
    <cellStyle name="Normal 3 4 2 3 2" xfId="4878"/>
    <cellStyle name="Normal 3 4 2 3 2 2" xfId="10648"/>
    <cellStyle name="Normal 3 4 2 3 2 2 2" xfId="28305"/>
    <cellStyle name="Normal 3 4 2 3 2 2 2 2" xfId="51607"/>
    <cellStyle name="Normal 3 4 2 3 2 2 3" xfId="40011"/>
    <cellStyle name="Normal 3 4 2 3 2 3" xfId="16632"/>
    <cellStyle name="Normal 3 4 2 3 2 4" xfId="22533"/>
    <cellStyle name="Normal 3 4 2 3 2 4 2" xfId="45837"/>
    <cellStyle name="Normal 3 4 2 3 2 5" xfId="34241"/>
    <cellStyle name="Normal 3 4 2 3 3" xfId="7764"/>
    <cellStyle name="Normal 3 4 2 3 3 2" xfId="25421"/>
    <cellStyle name="Normal 3 4 2 3 3 2 2" xfId="48723"/>
    <cellStyle name="Normal 3 4 2 3 3 3" xfId="37127"/>
    <cellStyle name="Normal 3 4 2 3 4" xfId="16631"/>
    <cellStyle name="Normal 3 4 2 3 5" xfId="19649"/>
    <cellStyle name="Normal 3 4 2 3 5 2" xfId="42953"/>
    <cellStyle name="Normal 3 4 2 3 6" xfId="31357"/>
    <cellStyle name="Normal 3 4 2 4" xfId="3485"/>
    <cellStyle name="Normal 3 4 2 4 2" xfId="9255"/>
    <cellStyle name="Normal 3 4 2 4 2 2" xfId="26912"/>
    <cellStyle name="Normal 3 4 2 4 2 2 2" xfId="50214"/>
    <cellStyle name="Normal 3 4 2 4 2 3" xfId="38618"/>
    <cellStyle name="Normal 3 4 2 4 3" xfId="16633"/>
    <cellStyle name="Normal 3 4 2 4 4" xfId="21140"/>
    <cellStyle name="Normal 3 4 2 4 4 2" xfId="44444"/>
    <cellStyle name="Normal 3 4 2 4 5" xfId="32848"/>
    <cellStyle name="Normal 3 4 2 5" xfId="6371"/>
    <cellStyle name="Normal 3 4 2 5 2" xfId="24028"/>
    <cellStyle name="Normal 3 4 2 5 2 2" xfId="47330"/>
    <cellStyle name="Normal 3 4 2 5 3" xfId="35734"/>
    <cellStyle name="Normal 3 4 2 6" xfId="16626"/>
    <cellStyle name="Normal 3 4 2 7" xfId="18910"/>
    <cellStyle name="Normal 3 4 2 7 2" xfId="42293"/>
    <cellStyle name="Normal 3 4 2 8" xfId="29964"/>
    <cellStyle name="Normal 3 4 3" xfId="1152"/>
    <cellStyle name="Normal 3 4 3 2" xfId="2545"/>
    <cellStyle name="Normal 3 4 3 2 2" xfId="5429"/>
    <cellStyle name="Normal 3 4 3 2 2 2" xfId="11199"/>
    <cellStyle name="Normal 3 4 3 2 2 2 2" xfId="28856"/>
    <cellStyle name="Normal 3 4 3 2 2 2 2 2" xfId="52158"/>
    <cellStyle name="Normal 3 4 3 2 2 2 3" xfId="40562"/>
    <cellStyle name="Normal 3 4 3 2 2 3" xfId="16636"/>
    <cellStyle name="Normal 3 4 3 2 2 4" xfId="23084"/>
    <cellStyle name="Normal 3 4 3 2 2 4 2" xfId="46388"/>
    <cellStyle name="Normal 3 4 3 2 2 5" xfId="34792"/>
    <cellStyle name="Normal 3 4 3 2 3" xfId="8315"/>
    <cellStyle name="Normal 3 4 3 2 3 2" xfId="25972"/>
    <cellStyle name="Normal 3 4 3 2 3 2 2" xfId="49274"/>
    <cellStyle name="Normal 3 4 3 2 3 3" xfId="37678"/>
    <cellStyle name="Normal 3 4 3 2 4" xfId="16635"/>
    <cellStyle name="Normal 3 4 3 2 5" xfId="20200"/>
    <cellStyle name="Normal 3 4 3 2 5 2" xfId="43504"/>
    <cellStyle name="Normal 3 4 3 2 6" xfId="31908"/>
    <cellStyle name="Normal 3 4 3 3" xfId="4036"/>
    <cellStyle name="Normal 3 4 3 3 2" xfId="9806"/>
    <cellStyle name="Normal 3 4 3 3 2 2" xfId="27463"/>
    <cellStyle name="Normal 3 4 3 3 2 2 2" xfId="50765"/>
    <cellStyle name="Normal 3 4 3 3 2 3" xfId="39169"/>
    <cellStyle name="Normal 3 4 3 3 3" xfId="16637"/>
    <cellStyle name="Normal 3 4 3 3 4" xfId="21691"/>
    <cellStyle name="Normal 3 4 3 3 4 2" xfId="44995"/>
    <cellStyle name="Normal 3 4 3 3 5" xfId="33399"/>
    <cellStyle name="Normal 3 4 3 4" xfId="6922"/>
    <cellStyle name="Normal 3 4 3 4 2" xfId="24579"/>
    <cellStyle name="Normal 3 4 3 4 2 2" xfId="47881"/>
    <cellStyle name="Normal 3 4 3 4 3" xfId="36285"/>
    <cellStyle name="Normal 3 4 3 5" xfId="16634"/>
    <cellStyle name="Normal 3 4 3 6" xfId="18359"/>
    <cellStyle name="Normal 3 4 3 6 2" xfId="41742"/>
    <cellStyle name="Normal 3 4 3 7" xfId="30515"/>
    <cellStyle name="Normal 3 4 4" xfId="1798"/>
    <cellStyle name="Normal 3 4 4 2" xfId="4682"/>
    <cellStyle name="Normal 3 4 4 2 2" xfId="10452"/>
    <cellStyle name="Normal 3 4 4 2 2 2" xfId="28109"/>
    <cellStyle name="Normal 3 4 4 2 2 2 2" xfId="51411"/>
    <cellStyle name="Normal 3 4 4 2 2 3" xfId="39815"/>
    <cellStyle name="Normal 3 4 4 2 3" xfId="16639"/>
    <cellStyle name="Normal 3 4 4 2 4" xfId="22337"/>
    <cellStyle name="Normal 3 4 4 2 4 2" xfId="45641"/>
    <cellStyle name="Normal 3 4 4 2 5" xfId="34045"/>
    <cellStyle name="Normal 3 4 4 3" xfId="7568"/>
    <cellStyle name="Normal 3 4 4 3 2" xfId="25225"/>
    <cellStyle name="Normal 3 4 4 3 2 2" xfId="48527"/>
    <cellStyle name="Normal 3 4 4 3 3" xfId="36931"/>
    <cellStyle name="Normal 3 4 4 4" xfId="16638"/>
    <cellStyle name="Normal 3 4 4 5" xfId="17713"/>
    <cellStyle name="Normal 3 4 4 5 2" xfId="41096"/>
    <cellStyle name="Normal 3 4 4 6" xfId="31161"/>
    <cellStyle name="Normal 3 4 5" xfId="3289"/>
    <cellStyle name="Normal 3 4 5 2" xfId="9059"/>
    <cellStyle name="Normal 3 4 5 2 2" xfId="26716"/>
    <cellStyle name="Normal 3 4 5 2 2 2" xfId="50018"/>
    <cellStyle name="Normal 3 4 5 2 3" xfId="38422"/>
    <cellStyle name="Normal 3 4 5 3" xfId="16640"/>
    <cellStyle name="Normal 3 4 5 4" xfId="20944"/>
    <cellStyle name="Normal 3 4 5 4 2" xfId="44248"/>
    <cellStyle name="Normal 3 4 5 5" xfId="32652"/>
    <cellStyle name="Normal 3 4 6" xfId="6175"/>
    <cellStyle name="Normal 3 4 6 2" xfId="23832"/>
    <cellStyle name="Normal 3 4 6 2 2" xfId="47134"/>
    <cellStyle name="Normal 3 4 6 3" xfId="35538"/>
    <cellStyle name="Normal 3 4 7" xfId="16625"/>
    <cellStyle name="Normal 3 4 8" xfId="19117"/>
    <cellStyle name="Normal 3 4 8 2" xfId="42489"/>
    <cellStyle name="Normal 3 4 9" xfId="29768"/>
    <cellStyle name="Normal 3 5" xfId="389"/>
    <cellStyle name="Normal 3 5 2" xfId="1147"/>
    <cellStyle name="Normal 3 5 2 2" xfId="2540"/>
    <cellStyle name="Normal 3 5 2 2 2" xfId="5424"/>
    <cellStyle name="Normal 3 5 2 2 2 2" xfId="11194"/>
    <cellStyle name="Normal 3 5 2 2 2 2 2" xfId="28851"/>
    <cellStyle name="Normal 3 5 2 2 2 2 2 2" xfId="52153"/>
    <cellStyle name="Normal 3 5 2 2 2 2 3" xfId="40557"/>
    <cellStyle name="Normal 3 5 2 2 2 3" xfId="16644"/>
    <cellStyle name="Normal 3 5 2 2 2 4" xfId="23079"/>
    <cellStyle name="Normal 3 5 2 2 2 4 2" xfId="46383"/>
    <cellStyle name="Normal 3 5 2 2 2 5" xfId="34787"/>
    <cellStyle name="Normal 3 5 2 2 3" xfId="8310"/>
    <cellStyle name="Normal 3 5 2 2 3 2" xfId="25967"/>
    <cellStyle name="Normal 3 5 2 2 3 2 2" xfId="49269"/>
    <cellStyle name="Normal 3 5 2 2 3 3" xfId="37673"/>
    <cellStyle name="Normal 3 5 2 2 4" xfId="16643"/>
    <cellStyle name="Normal 3 5 2 2 5" xfId="20195"/>
    <cellStyle name="Normal 3 5 2 2 5 2" xfId="43499"/>
    <cellStyle name="Normal 3 5 2 2 6" xfId="31903"/>
    <cellStyle name="Normal 3 5 2 3" xfId="4031"/>
    <cellStyle name="Normal 3 5 2 3 2" xfId="9801"/>
    <cellStyle name="Normal 3 5 2 3 2 2" xfId="27458"/>
    <cellStyle name="Normal 3 5 2 3 2 2 2" xfId="50760"/>
    <cellStyle name="Normal 3 5 2 3 2 3" xfId="39164"/>
    <cellStyle name="Normal 3 5 2 3 3" xfId="16645"/>
    <cellStyle name="Normal 3 5 2 3 4" xfId="21686"/>
    <cellStyle name="Normal 3 5 2 3 4 2" xfId="44990"/>
    <cellStyle name="Normal 3 5 2 3 5" xfId="33394"/>
    <cellStyle name="Normal 3 5 2 4" xfId="6917"/>
    <cellStyle name="Normal 3 5 2 4 2" xfId="24574"/>
    <cellStyle name="Normal 3 5 2 4 2 2" xfId="47876"/>
    <cellStyle name="Normal 3 5 2 4 3" xfId="36280"/>
    <cellStyle name="Normal 3 5 2 5" xfId="16642"/>
    <cellStyle name="Normal 3 5 2 6" xfId="18364"/>
    <cellStyle name="Normal 3 5 2 6 2" xfId="41747"/>
    <cellStyle name="Normal 3 5 2 7" xfId="30510"/>
    <cellStyle name="Normal 3 5 3" xfId="1793"/>
    <cellStyle name="Normal 3 5 3 2" xfId="4677"/>
    <cellStyle name="Normal 3 5 3 2 2" xfId="10447"/>
    <cellStyle name="Normal 3 5 3 2 2 2" xfId="28104"/>
    <cellStyle name="Normal 3 5 3 2 2 2 2" xfId="51406"/>
    <cellStyle name="Normal 3 5 3 2 2 3" xfId="39810"/>
    <cellStyle name="Normal 3 5 3 2 3" xfId="16647"/>
    <cellStyle name="Normal 3 5 3 2 4" xfId="22332"/>
    <cellStyle name="Normal 3 5 3 2 4 2" xfId="45636"/>
    <cellStyle name="Normal 3 5 3 2 5" xfId="34040"/>
    <cellStyle name="Normal 3 5 3 3" xfId="7563"/>
    <cellStyle name="Normal 3 5 3 3 2" xfId="25220"/>
    <cellStyle name="Normal 3 5 3 3 2 2" xfId="48522"/>
    <cellStyle name="Normal 3 5 3 3 3" xfId="36926"/>
    <cellStyle name="Normal 3 5 3 4" xfId="16646"/>
    <cellStyle name="Normal 3 5 3 5" xfId="17718"/>
    <cellStyle name="Normal 3 5 3 5 2" xfId="41101"/>
    <cellStyle name="Normal 3 5 3 6" xfId="31156"/>
    <cellStyle name="Normal 3 5 4" xfId="3284"/>
    <cellStyle name="Normal 3 5 4 2" xfId="9054"/>
    <cellStyle name="Normal 3 5 4 2 2" xfId="26711"/>
    <cellStyle name="Normal 3 5 4 2 2 2" xfId="50013"/>
    <cellStyle name="Normal 3 5 4 2 3" xfId="38417"/>
    <cellStyle name="Normal 3 5 4 3" xfId="16648"/>
    <cellStyle name="Normal 3 5 4 4" xfId="20939"/>
    <cellStyle name="Normal 3 5 4 4 2" xfId="44243"/>
    <cellStyle name="Normal 3 5 4 5" xfId="32647"/>
    <cellStyle name="Normal 3 5 5" xfId="6170"/>
    <cellStyle name="Normal 3 5 5 2" xfId="23827"/>
    <cellStyle name="Normal 3 5 5 2 2" xfId="47129"/>
    <cellStyle name="Normal 3 5 5 3" xfId="35533"/>
    <cellStyle name="Normal 3 5 6" xfId="16641"/>
    <cellStyle name="Normal 3 5 7" xfId="19122"/>
    <cellStyle name="Normal 3 5 7 2" xfId="42494"/>
    <cellStyle name="Normal 3 5 8" xfId="29763"/>
    <cellStyle name="Normal 3 6" xfId="638"/>
    <cellStyle name="Normal 3 6 2" xfId="1371"/>
    <cellStyle name="Normal 3 6 2 2" xfId="2764"/>
    <cellStyle name="Normal 3 6 2 2 2" xfId="5648"/>
    <cellStyle name="Normal 3 6 2 2 2 2" xfId="11418"/>
    <cellStyle name="Normal 3 6 2 2 2 2 2" xfId="29075"/>
    <cellStyle name="Normal 3 6 2 2 2 2 2 2" xfId="52377"/>
    <cellStyle name="Normal 3 6 2 2 2 2 3" xfId="40781"/>
    <cellStyle name="Normal 3 6 2 2 2 3" xfId="16652"/>
    <cellStyle name="Normal 3 6 2 2 2 4" xfId="23303"/>
    <cellStyle name="Normal 3 6 2 2 2 4 2" xfId="46607"/>
    <cellStyle name="Normal 3 6 2 2 2 5" xfId="35011"/>
    <cellStyle name="Normal 3 6 2 2 3" xfId="8534"/>
    <cellStyle name="Normal 3 6 2 2 3 2" xfId="26191"/>
    <cellStyle name="Normal 3 6 2 2 3 2 2" xfId="49493"/>
    <cellStyle name="Normal 3 6 2 2 3 3" xfId="37897"/>
    <cellStyle name="Normal 3 6 2 2 4" xfId="16651"/>
    <cellStyle name="Normal 3 6 2 2 5" xfId="20419"/>
    <cellStyle name="Normal 3 6 2 2 5 2" xfId="43723"/>
    <cellStyle name="Normal 3 6 2 2 6" xfId="32127"/>
    <cellStyle name="Normal 3 6 2 3" xfId="4255"/>
    <cellStyle name="Normal 3 6 2 3 2" xfId="10025"/>
    <cellStyle name="Normal 3 6 2 3 2 2" xfId="27682"/>
    <cellStyle name="Normal 3 6 2 3 2 2 2" xfId="50984"/>
    <cellStyle name="Normal 3 6 2 3 2 3" xfId="39388"/>
    <cellStyle name="Normal 3 6 2 3 3" xfId="16653"/>
    <cellStyle name="Normal 3 6 2 3 4" xfId="21910"/>
    <cellStyle name="Normal 3 6 2 3 4 2" xfId="45214"/>
    <cellStyle name="Normal 3 6 2 3 5" xfId="33618"/>
    <cellStyle name="Normal 3 6 2 4" xfId="7141"/>
    <cellStyle name="Normal 3 6 2 4 2" xfId="24798"/>
    <cellStyle name="Normal 3 6 2 4 2 2" xfId="48100"/>
    <cellStyle name="Normal 3 6 2 4 3" xfId="36504"/>
    <cellStyle name="Normal 3 6 2 5" xfId="16650"/>
    <cellStyle name="Normal 3 6 2 6" xfId="18140"/>
    <cellStyle name="Normal 3 6 2 6 2" xfId="41523"/>
    <cellStyle name="Normal 3 6 2 7" xfId="30734"/>
    <cellStyle name="Normal 3 6 3" xfId="2031"/>
    <cellStyle name="Normal 3 6 3 2" xfId="4915"/>
    <cellStyle name="Normal 3 6 3 2 2" xfId="10685"/>
    <cellStyle name="Normal 3 6 3 2 2 2" xfId="28342"/>
    <cellStyle name="Normal 3 6 3 2 2 2 2" xfId="51644"/>
    <cellStyle name="Normal 3 6 3 2 2 3" xfId="40048"/>
    <cellStyle name="Normal 3 6 3 2 3" xfId="16655"/>
    <cellStyle name="Normal 3 6 3 2 4" xfId="22570"/>
    <cellStyle name="Normal 3 6 3 2 4 2" xfId="45874"/>
    <cellStyle name="Normal 3 6 3 2 5" xfId="34278"/>
    <cellStyle name="Normal 3 6 3 3" xfId="7801"/>
    <cellStyle name="Normal 3 6 3 3 2" xfId="25458"/>
    <cellStyle name="Normal 3 6 3 3 2 2" xfId="48760"/>
    <cellStyle name="Normal 3 6 3 3 3" xfId="37164"/>
    <cellStyle name="Normal 3 6 3 4" xfId="16654"/>
    <cellStyle name="Normal 3 6 3 5" xfId="19686"/>
    <cellStyle name="Normal 3 6 3 5 2" xfId="42990"/>
    <cellStyle name="Normal 3 6 3 6" xfId="31394"/>
    <cellStyle name="Normal 3 6 4" xfId="3522"/>
    <cellStyle name="Normal 3 6 4 2" xfId="9292"/>
    <cellStyle name="Normal 3 6 4 2 2" xfId="26949"/>
    <cellStyle name="Normal 3 6 4 2 2 2" xfId="50251"/>
    <cellStyle name="Normal 3 6 4 2 3" xfId="38655"/>
    <cellStyle name="Normal 3 6 4 3" xfId="16656"/>
    <cellStyle name="Normal 3 6 4 4" xfId="21177"/>
    <cellStyle name="Normal 3 6 4 4 2" xfId="44481"/>
    <cellStyle name="Normal 3 6 4 5" xfId="32885"/>
    <cellStyle name="Normal 3 6 5" xfId="6408"/>
    <cellStyle name="Normal 3 6 5 2" xfId="24065"/>
    <cellStyle name="Normal 3 6 5 2 2" xfId="47367"/>
    <cellStyle name="Normal 3 6 5 3" xfId="35771"/>
    <cellStyle name="Normal 3 6 6" xfId="16649"/>
    <cellStyle name="Normal 3 6 7" xfId="18873"/>
    <cellStyle name="Normal 3 6 7 2" xfId="42256"/>
    <cellStyle name="Normal 3 6 8" xfId="30001"/>
    <cellStyle name="Normal 3 7" xfId="852"/>
    <cellStyle name="Normal 3 7 2" xfId="2245"/>
    <cellStyle name="Normal 3 7 2 2" xfId="5129"/>
    <cellStyle name="Normal 3 7 2 2 2" xfId="10899"/>
    <cellStyle name="Normal 3 7 2 2 2 2" xfId="28556"/>
    <cellStyle name="Normal 3 7 2 2 2 2 2" xfId="51858"/>
    <cellStyle name="Normal 3 7 2 2 2 3" xfId="40262"/>
    <cellStyle name="Normal 3 7 2 2 3" xfId="16659"/>
    <cellStyle name="Normal 3 7 2 2 4" xfId="22784"/>
    <cellStyle name="Normal 3 7 2 2 4 2" xfId="46088"/>
    <cellStyle name="Normal 3 7 2 2 5" xfId="34492"/>
    <cellStyle name="Normal 3 7 2 3" xfId="8015"/>
    <cellStyle name="Normal 3 7 2 3 2" xfId="25672"/>
    <cellStyle name="Normal 3 7 2 3 2 2" xfId="48974"/>
    <cellStyle name="Normal 3 7 2 3 3" xfId="37378"/>
    <cellStyle name="Normal 3 7 2 4" xfId="16658"/>
    <cellStyle name="Normal 3 7 2 5" xfId="19900"/>
    <cellStyle name="Normal 3 7 2 5 2" xfId="43204"/>
    <cellStyle name="Normal 3 7 2 6" xfId="31608"/>
    <cellStyle name="Normal 3 7 3" xfId="3736"/>
    <cellStyle name="Normal 3 7 3 2" xfId="9506"/>
    <cellStyle name="Normal 3 7 3 2 2" xfId="27163"/>
    <cellStyle name="Normal 3 7 3 2 2 2" xfId="50465"/>
    <cellStyle name="Normal 3 7 3 2 3" xfId="38869"/>
    <cellStyle name="Normal 3 7 3 3" xfId="16660"/>
    <cellStyle name="Normal 3 7 3 4" xfId="21391"/>
    <cellStyle name="Normal 3 7 3 4 2" xfId="44695"/>
    <cellStyle name="Normal 3 7 3 5" xfId="33099"/>
    <cellStyle name="Normal 3 7 4" xfId="6622"/>
    <cellStyle name="Normal 3 7 4 2" xfId="24279"/>
    <cellStyle name="Normal 3 7 4 2 2" xfId="47581"/>
    <cellStyle name="Normal 3 7 4 3" xfId="35985"/>
    <cellStyle name="Normal 3 7 5" xfId="16657"/>
    <cellStyle name="Normal 3 7 6" xfId="18659"/>
    <cellStyle name="Normal 3 7 6 2" xfId="42042"/>
    <cellStyle name="Normal 3 7 7" xfId="30215"/>
    <cellStyle name="Normal 3 8" xfId="751"/>
    <cellStyle name="Normal 3 8 2" xfId="2144"/>
    <cellStyle name="Normal 3 8 2 2" xfId="5028"/>
    <cellStyle name="Normal 3 8 2 2 2" xfId="10798"/>
    <cellStyle name="Normal 3 8 2 2 2 2" xfId="28455"/>
    <cellStyle name="Normal 3 8 2 2 2 2 2" xfId="51757"/>
    <cellStyle name="Normal 3 8 2 2 2 3" xfId="40161"/>
    <cellStyle name="Normal 3 8 2 2 3" xfId="16663"/>
    <cellStyle name="Normal 3 8 2 2 4" xfId="22683"/>
    <cellStyle name="Normal 3 8 2 2 4 2" xfId="45987"/>
    <cellStyle name="Normal 3 8 2 2 5" xfId="34391"/>
    <cellStyle name="Normal 3 8 2 3" xfId="7914"/>
    <cellStyle name="Normal 3 8 2 3 2" xfId="25571"/>
    <cellStyle name="Normal 3 8 2 3 2 2" xfId="48873"/>
    <cellStyle name="Normal 3 8 2 3 3" xfId="37277"/>
    <cellStyle name="Normal 3 8 2 4" xfId="16662"/>
    <cellStyle name="Normal 3 8 2 5" xfId="19799"/>
    <cellStyle name="Normal 3 8 2 5 2" xfId="43103"/>
    <cellStyle name="Normal 3 8 2 6" xfId="31507"/>
    <cellStyle name="Normal 3 8 3" xfId="3635"/>
    <cellStyle name="Normal 3 8 3 2" xfId="9405"/>
    <cellStyle name="Normal 3 8 3 2 2" xfId="27062"/>
    <cellStyle name="Normal 3 8 3 2 2 2" xfId="50364"/>
    <cellStyle name="Normal 3 8 3 2 3" xfId="38768"/>
    <cellStyle name="Normal 3 8 3 3" xfId="16664"/>
    <cellStyle name="Normal 3 8 3 4" xfId="21290"/>
    <cellStyle name="Normal 3 8 3 4 2" xfId="44594"/>
    <cellStyle name="Normal 3 8 3 5" xfId="32998"/>
    <cellStyle name="Normal 3 8 4" xfId="6521"/>
    <cellStyle name="Normal 3 8 4 2" xfId="24178"/>
    <cellStyle name="Normal 3 8 4 2 2" xfId="47480"/>
    <cellStyle name="Normal 3 8 4 3" xfId="35884"/>
    <cellStyle name="Normal 3 8 5" xfId="16661"/>
    <cellStyle name="Normal 3 8 6" xfId="18760"/>
    <cellStyle name="Normal 3 8 6 2" xfId="42143"/>
    <cellStyle name="Normal 3 8 7" xfId="30114"/>
    <cellStyle name="Normal 3 9" xfId="1498"/>
    <cellStyle name="Normal 3 9 2" xfId="4382"/>
    <cellStyle name="Normal 3 9 2 2" xfId="10152"/>
    <cellStyle name="Normal 3 9 2 2 2" xfId="27809"/>
    <cellStyle name="Normal 3 9 2 2 2 2" xfId="51111"/>
    <cellStyle name="Normal 3 9 2 2 3" xfId="39515"/>
    <cellStyle name="Normal 3 9 2 3" xfId="16666"/>
    <cellStyle name="Normal 3 9 2 4" xfId="22037"/>
    <cellStyle name="Normal 3 9 2 4 2" xfId="45341"/>
    <cellStyle name="Normal 3 9 2 5" xfId="33745"/>
    <cellStyle name="Normal 3 9 3" xfId="7268"/>
    <cellStyle name="Normal 3 9 3 2" xfId="24925"/>
    <cellStyle name="Normal 3 9 3 2 2" xfId="48227"/>
    <cellStyle name="Normal 3 9 3 3" xfId="36631"/>
    <cellStyle name="Normal 3 9 4" xfId="16665"/>
    <cellStyle name="Normal 3 9 5" xfId="18013"/>
    <cellStyle name="Normal 3 9 5 2" xfId="41396"/>
    <cellStyle name="Normal 3 9 6" xfId="30861"/>
    <cellStyle name="Normal 4" xfId="75"/>
    <cellStyle name="Normal 4 10" xfId="3003"/>
    <cellStyle name="Normal 4 10 2" xfId="8773"/>
    <cellStyle name="Normal 4 10 2 2" xfId="26430"/>
    <cellStyle name="Normal 4 10 2 2 2" xfId="49732"/>
    <cellStyle name="Normal 4 10 2 3" xfId="38136"/>
    <cellStyle name="Normal 4 10 3" xfId="16668"/>
    <cellStyle name="Normal 4 10 4" xfId="20658"/>
    <cellStyle name="Normal 4 10 4 2" xfId="43962"/>
    <cellStyle name="Normal 4 10 5" xfId="32366"/>
    <cellStyle name="Normal 4 11" xfId="5889"/>
    <cellStyle name="Normal 4 11 2" xfId="23546"/>
    <cellStyle name="Normal 4 11 2 2" xfId="46848"/>
    <cellStyle name="Normal 4 11 3" xfId="35252"/>
    <cellStyle name="Normal 4 12" xfId="16667"/>
    <cellStyle name="Normal 4 13" xfId="19436"/>
    <cellStyle name="Normal 4 13 2" xfId="42775"/>
    <cellStyle name="Normal 4 14" xfId="29482"/>
    <cellStyle name="Normal 4 2" xfId="396"/>
    <cellStyle name="Normal 4 2 10" xfId="19115"/>
    <cellStyle name="Normal 4 2 10 2" xfId="42487"/>
    <cellStyle name="Normal 4 2 11" xfId="29770"/>
    <cellStyle name="Normal 4 2 2" xfId="397"/>
    <cellStyle name="Normal 4 2 2 2" xfId="603"/>
    <cellStyle name="Normal 4 2 2 2 2" xfId="1336"/>
    <cellStyle name="Normal 4 2 2 2 2 2" xfId="2729"/>
    <cellStyle name="Normal 4 2 2 2 2 2 2" xfId="5613"/>
    <cellStyle name="Normal 4 2 2 2 2 2 2 2" xfId="11383"/>
    <cellStyle name="Normal 4 2 2 2 2 2 2 2 2" xfId="29040"/>
    <cellStyle name="Normal 4 2 2 2 2 2 2 2 2 2" xfId="52342"/>
    <cellStyle name="Normal 4 2 2 2 2 2 2 2 3" xfId="40746"/>
    <cellStyle name="Normal 4 2 2 2 2 2 2 3" xfId="16674"/>
    <cellStyle name="Normal 4 2 2 2 2 2 2 4" xfId="23268"/>
    <cellStyle name="Normal 4 2 2 2 2 2 2 4 2" xfId="46572"/>
    <cellStyle name="Normal 4 2 2 2 2 2 2 5" xfId="34976"/>
    <cellStyle name="Normal 4 2 2 2 2 2 3" xfId="8499"/>
    <cellStyle name="Normal 4 2 2 2 2 2 3 2" xfId="26156"/>
    <cellStyle name="Normal 4 2 2 2 2 2 3 2 2" xfId="49458"/>
    <cellStyle name="Normal 4 2 2 2 2 2 3 3" xfId="37862"/>
    <cellStyle name="Normal 4 2 2 2 2 2 4" xfId="16673"/>
    <cellStyle name="Normal 4 2 2 2 2 2 5" xfId="20384"/>
    <cellStyle name="Normal 4 2 2 2 2 2 5 2" xfId="43688"/>
    <cellStyle name="Normal 4 2 2 2 2 2 6" xfId="32092"/>
    <cellStyle name="Normal 4 2 2 2 2 3" xfId="4220"/>
    <cellStyle name="Normal 4 2 2 2 2 3 2" xfId="9990"/>
    <cellStyle name="Normal 4 2 2 2 2 3 2 2" xfId="27647"/>
    <cellStyle name="Normal 4 2 2 2 2 3 2 2 2" xfId="50949"/>
    <cellStyle name="Normal 4 2 2 2 2 3 2 3" xfId="39353"/>
    <cellStyle name="Normal 4 2 2 2 2 3 3" xfId="16675"/>
    <cellStyle name="Normal 4 2 2 2 2 3 4" xfId="21875"/>
    <cellStyle name="Normal 4 2 2 2 2 3 4 2" xfId="45179"/>
    <cellStyle name="Normal 4 2 2 2 2 3 5" xfId="33583"/>
    <cellStyle name="Normal 4 2 2 2 2 4" xfId="7106"/>
    <cellStyle name="Normal 4 2 2 2 2 4 2" xfId="24763"/>
    <cellStyle name="Normal 4 2 2 2 2 4 2 2" xfId="48065"/>
    <cellStyle name="Normal 4 2 2 2 2 4 3" xfId="36469"/>
    <cellStyle name="Normal 4 2 2 2 2 5" xfId="16672"/>
    <cellStyle name="Normal 4 2 2 2 2 6" xfId="18175"/>
    <cellStyle name="Normal 4 2 2 2 2 6 2" xfId="41558"/>
    <cellStyle name="Normal 4 2 2 2 2 7" xfId="30699"/>
    <cellStyle name="Normal 4 2 2 2 3" xfId="1996"/>
    <cellStyle name="Normal 4 2 2 2 3 2" xfId="4880"/>
    <cellStyle name="Normal 4 2 2 2 3 2 2" xfId="10650"/>
    <cellStyle name="Normal 4 2 2 2 3 2 2 2" xfId="28307"/>
    <cellStyle name="Normal 4 2 2 2 3 2 2 2 2" xfId="51609"/>
    <cellStyle name="Normal 4 2 2 2 3 2 2 3" xfId="40013"/>
    <cellStyle name="Normal 4 2 2 2 3 2 3" xfId="16677"/>
    <cellStyle name="Normal 4 2 2 2 3 2 4" xfId="22535"/>
    <cellStyle name="Normal 4 2 2 2 3 2 4 2" xfId="45839"/>
    <cellStyle name="Normal 4 2 2 2 3 2 5" xfId="34243"/>
    <cellStyle name="Normal 4 2 2 2 3 3" xfId="7766"/>
    <cellStyle name="Normal 4 2 2 2 3 3 2" xfId="25423"/>
    <cellStyle name="Normal 4 2 2 2 3 3 2 2" xfId="48725"/>
    <cellStyle name="Normal 4 2 2 2 3 3 3" xfId="37129"/>
    <cellStyle name="Normal 4 2 2 2 3 4" xfId="16676"/>
    <cellStyle name="Normal 4 2 2 2 3 5" xfId="19651"/>
    <cellStyle name="Normal 4 2 2 2 3 5 2" xfId="42955"/>
    <cellStyle name="Normal 4 2 2 2 3 6" xfId="31359"/>
    <cellStyle name="Normal 4 2 2 2 4" xfId="3487"/>
    <cellStyle name="Normal 4 2 2 2 4 2" xfId="9257"/>
    <cellStyle name="Normal 4 2 2 2 4 2 2" xfId="26914"/>
    <cellStyle name="Normal 4 2 2 2 4 2 2 2" xfId="50216"/>
    <cellStyle name="Normal 4 2 2 2 4 2 3" xfId="38620"/>
    <cellStyle name="Normal 4 2 2 2 4 3" xfId="16678"/>
    <cellStyle name="Normal 4 2 2 2 4 4" xfId="21142"/>
    <cellStyle name="Normal 4 2 2 2 4 4 2" xfId="44446"/>
    <cellStyle name="Normal 4 2 2 2 4 5" xfId="32850"/>
    <cellStyle name="Normal 4 2 2 2 5" xfId="6373"/>
    <cellStyle name="Normal 4 2 2 2 5 2" xfId="24030"/>
    <cellStyle name="Normal 4 2 2 2 5 2 2" xfId="47332"/>
    <cellStyle name="Normal 4 2 2 2 5 3" xfId="35736"/>
    <cellStyle name="Normal 4 2 2 2 6" xfId="16671"/>
    <cellStyle name="Normal 4 2 2 2 7" xfId="18908"/>
    <cellStyle name="Normal 4 2 2 2 7 2" xfId="42291"/>
    <cellStyle name="Normal 4 2 2 2 8" xfId="29966"/>
    <cellStyle name="Normal 4 2 2 3" xfId="1155"/>
    <cellStyle name="Normal 4 2 2 3 2" xfId="2548"/>
    <cellStyle name="Normal 4 2 2 3 2 2" xfId="5432"/>
    <cellStyle name="Normal 4 2 2 3 2 2 2" xfId="11202"/>
    <cellStyle name="Normal 4 2 2 3 2 2 2 2" xfId="28859"/>
    <cellStyle name="Normal 4 2 2 3 2 2 2 2 2" xfId="52161"/>
    <cellStyle name="Normal 4 2 2 3 2 2 2 3" xfId="40565"/>
    <cellStyle name="Normal 4 2 2 3 2 2 3" xfId="16681"/>
    <cellStyle name="Normal 4 2 2 3 2 2 4" xfId="23087"/>
    <cellStyle name="Normal 4 2 2 3 2 2 4 2" xfId="46391"/>
    <cellStyle name="Normal 4 2 2 3 2 2 5" xfId="34795"/>
    <cellStyle name="Normal 4 2 2 3 2 3" xfId="8318"/>
    <cellStyle name="Normal 4 2 2 3 2 3 2" xfId="25975"/>
    <cellStyle name="Normal 4 2 2 3 2 3 2 2" xfId="49277"/>
    <cellStyle name="Normal 4 2 2 3 2 3 3" xfId="37681"/>
    <cellStyle name="Normal 4 2 2 3 2 4" xfId="16680"/>
    <cellStyle name="Normal 4 2 2 3 2 5" xfId="20203"/>
    <cellStyle name="Normal 4 2 2 3 2 5 2" xfId="43507"/>
    <cellStyle name="Normal 4 2 2 3 2 6" xfId="31911"/>
    <cellStyle name="Normal 4 2 2 3 3" xfId="4039"/>
    <cellStyle name="Normal 4 2 2 3 3 2" xfId="9809"/>
    <cellStyle name="Normal 4 2 2 3 3 2 2" xfId="27466"/>
    <cellStyle name="Normal 4 2 2 3 3 2 2 2" xfId="50768"/>
    <cellStyle name="Normal 4 2 2 3 3 2 3" xfId="39172"/>
    <cellStyle name="Normal 4 2 2 3 3 3" xfId="16682"/>
    <cellStyle name="Normal 4 2 2 3 3 4" xfId="21694"/>
    <cellStyle name="Normal 4 2 2 3 3 4 2" xfId="44998"/>
    <cellStyle name="Normal 4 2 2 3 3 5" xfId="33402"/>
    <cellStyle name="Normal 4 2 2 3 4" xfId="6925"/>
    <cellStyle name="Normal 4 2 2 3 4 2" xfId="24582"/>
    <cellStyle name="Normal 4 2 2 3 4 2 2" xfId="47884"/>
    <cellStyle name="Normal 4 2 2 3 4 3" xfId="36288"/>
    <cellStyle name="Normal 4 2 2 3 5" xfId="16679"/>
    <cellStyle name="Normal 4 2 2 3 6" xfId="18356"/>
    <cellStyle name="Normal 4 2 2 3 6 2" xfId="41739"/>
    <cellStyle name="Normal 4 2 2 3 7" xfId="30518"/>
    <cellStyle name="Normal 4 2 2 4" xfId="1801"/>
    <cellStyle name="Normal 4 2 2 4 2" xfId="4685"/>
    <cellStyle name="Normal 4 2 2 4 2 2" xfId="10455"/>
    <cellStyle name="Normal 4 2 2 4 2 2 2" xfId="28112"/>
    <cellStyle name="Normal 4 2 2 4 2 2 2 2" xfId="51414"/>
    <cellStyle name="Normal 4 2 2 4 2 2 3" xfId="39818"/>
    <cellStyle name="Normal 4 2 2 4 2 3" xfId="16684"/>
    <cellStyle name="Normal 4 2 2 4 2 4" xfId="22340"/>
    <cellStyle name="Normal 4 2 2 4 2 4 2" xfId="45644"/>
    <cellStyle name="Normal 4 2 2 4 2 5" xfId="34048"/>
    <cellStyle name="Normal 4 2 2 4 3" xfId="7571"/>
    <cellStyle name="Normal 4 2 2 4 3 2" xfId="25228"/>
    <cellStyle name="Normal 4 2 2 4 3 2 2" xfId="48530"/>
    <cellStyle name="Normal 4 2 2 4 3 3" xfId="36934"/>
    <cellStyle name="Normal 4 2 2 4 4" xfId="16683"/>
    <cellStyle name="Normal 4 2 2 4 5" xfId="17710"/>
    <cellStyle name="Normal 4 2 2 4 5 2" xfId="41093"/>
    <cellStyle name="Normal 4 2 2 4 6" xfId="31164"/>
    <cellStyle name="Normal 4 2 2 5" xfId="3292"/>
    <cellStyle name="Normal 4 2 2 5 2" xfId="9062"/>
    <cellStyle name="Normal 4 2 2 5 2 2" xfId="26719"/>
    <cellStyle name="Normal 4 2 2 5 2 2 2" xfId="50021"/>
    <cellStyle name="Normal 4 2 2 5 2 3" xfId="38425"/>
    <cellStyle name="Normal 4 2 2 5 3" xfId="16685"/>
    <cellStyle name="Normal 4 2 2 5 4" xfId="20947"/>
    <cellStyle name="Normal 4 2 2 5 4 2" xfId="44251"/>
    <cellStyle name="Normal 4 2 2 5 5" xfId="32655"/>
    <cellStyle name="Normal 4 2 2 6" xfId="6178"/>
    <cellStyle name="Normal 4 2 2 6 2" xfId="23835"/>
    <cellStyle name="Normal 4 2 2 6 2 2" xfId="47137"/>
    <cellStyle name="Normal 4 2 2 6 3" xfId="35541"/>
    <cellStyle name="Normal 4 2 2 7" xfId="16670"/>
    <cellStyle name="Normal 4 2 2 8" xfId="19114"/>
    <cellStyle name="Normal 4 2 2 8 2" xfId="42486"/>
    <cellStyle name="Normal 4 2 2 9" xfId="29771"/>
    <cellStyle name="Normal 4 2 3" xfId="398"/>
    <cellStyle name="Normal 4 2 3 2" xfId="1156"/>
    <cellStyle name="Normal 4 2 3 2 2" xfId="2549"/>
    <cellStyle name="Normal 4 2 3 2 2 2" xfId="5433"/>
    <cellStyle name="Normal 4 2 3 2 2 2 2" xfId="11203"/>
    <cellStyle name="Normal 4 2 3 2 2 2 2 2" xfId="28860"/>
    <cellStyle name="Normal 4 2 3 2 2 2 2 2 2" xfId="52162"/>
    <cellStyle name="Normal 4 2 3 2 2 2 2 3" xfId="40566"/>
    <cellStyle name="Normal 4 2 3 2 2 2 3" xfId="16689"/>
    <cellStyle name="Normal 4 2 3 2 2 2 4" xfId="23088"/>
    <cellStyle name="Normal 4 2 3 2 2 2 4 2" xfId="46392"/>
    <cellStyle name="Normal 4 2 3 2 2 2 5" xfId="34796"/>
    <cellStyle name="Normal 4 2 3 2 2 3" xfId="8319"/>
    <cellStyle name="Normal 4 2 3 2 2 3 2" xfId="25976"/>
    <cellStyle name="Normal 4 2 3 2 2 3 2 2" xfId="49278"/>
    <cellStyle name="Normal 4 2 3 2 2 3 3" xfId="37682"/>
    <cellStyle name="Normal 4 2 3 2 2 4" xfId="16688"/>
    <cellStyle name="Normal 4 2 3 2 2 5" xfId="20204"/>
    <cellStyle name="Normal 4 2 3 2 2 5 2" xfId="43508"/>
    <cellStyle name="Normal 4 2 3 2 2 6" xfId="31912"/>
    <cellStyle name="Normal 4 2 3 2 3" xfId="4040"/>
    <cellStyle name="Normal 4 2 3 2 3 2" xfId="9810"/>
    <cellStyle name="Normal 4 2 3 2 3 2 2" xfId="27467"/>
    <cellStyle name="Normal 4 2 3 2 3 2 2 2" xfId="50769"/>
    <cellStyle name="Normal 4 2 3 2 3 2 3" xfId="39173"/>
    <cellStyle name="Normal 4 2 3 2 3 3" xfId="16690"/>
    <cellStyle name="Normal 4 2 3 2 3 4" xfId="21695"/>
    <cellStyle name="Normal 4 2 3 2 3 4 2" xfId="44999"/>
    <cellStyle name="Normal 4 2 3 2 3 5" xfId="33403"/>
    <cellStyle name="Normal 4 2 3 2 4" xfId="6926"/>
    <cellStyle name="Normal 4 2 3 2 4 2" xfId="24583"/>
    <cellStyle name="Normal 4 2 3 2 4 2 2" xfId="47885"/>
    <cellStyle name="Normal 4 2 3 2 4 3" xfId="36289"/>
    <cellStyle name="Normal 4 2 3 2 5" xfId="16687"/>
    <cellStyle name="Normal 4 2 3 2 6" xfId="18355"/>
    <cellStyle name="Normal 4 2 3 2 6 2" xfId="41738"/>
    <cellStyle name="Normal 4 2 3 2 7" xfId="30519"/>
    <cellStyle name="Normal 4 2 3 3" xfId="1802"/>
    <cellStyle name="Normal 4 2 3 3 2" xfId="4686"/>
    <cellStyle name="Normal 4 2 3 3 2 2" xfId="10456"/>
    <cellStyle name="Normal 4 2 3 3 2 2 2" xfId="28113"/>
    <cellStyle name="Normal 4 2 3 3 2 2 2 2" xfId="51415"/>
    <cellStyle name="Normal 4 2 3 3 2 2 3" xfId="39819"/>
    <cellStyle name="Normal 4 2 3 3 2 3" xfId="16692"/>
    <cellStyle name="Normal 4 2 3 3 2 4" xfId="22341"/>
    <cellStyle name="Normal 4 2 3 3 2 4 2" xfId="45645"/>
    <cellStyle name="Normal 4 2 3 3 2 5" xfId="34049"/>
    <cellStyle name="Normal 4 2 3 3 3" xfId="7572"/>
    <cellStyle name="Normal 4 2 3 3 3 2" xfId="25229"/>
    <cellStyle name="Normal 4 2 3 3 3 2 2" xfId="48531"/>
    <cellStyle name="Normal 4 2 3 3 3 3" xfId="36935"/>
    <cellStyle name="Normal 4 2 3 3 4" xfId="16691"/>
    <cellStyle name="Normal 4 2 3 3 5" xfId="17709"/>
    <cellStyle name="Normal 4 2 3 3 5 2" xfId="41092"/>
    <cellStyle name="Normal 4 2 3 3 6" xfId="31165"/>
    <cellStyle name="Normal 4 2 3 4" xfId="3293"/>
    <cellStyle name="Normal 4 2 3 4 2" xfId="9063"/>
    <cellStyle name="Normal 4 2 3 4 2 2" xfId="26720"/>
    <cellStyle name="Normal 4 2 3 4 2 2 2" xfId="50022"/>
    <cellStyle name="Normal 4 2 3 4 2 3" xfId="38426"/>
    <cellStyle name="Normal 4 2 3 4 3" xfId="16693"/>
    <cellStyle name="Normal 4 2 3 4 4" xfId="20948"/>
    <cellStyle name="Normal 4 2 3 4 4 2" xfId="44252"/>
    <cellStyle name="Normal 4 2 3 4 5" xfId="32656"/>
    <cellStyle name="Normal 4 2 3 5" xfId="6179"/>
    <cellStyle name="Normal 4 2 3 5 2" xfId="23836"/>
    <cellStyle name="Normal 4 2 3 5 2 2" xfId="47138"/>
    <cellStyle name="Normal 4 2 3 5 3" xfId="35542"/>
    <cellStyle name="Normal 4 2 3 6" xfId="16686"/>
    <cellStyle name="Normal 4 2 3 7" xfId="19113"/>
    <cellStyle name="Normal 4 2 3 7 2" xfId="42485"/>
    <cellStyle name="Normal 4 2 3 8" xfId="29772"/>
    <cellStyle name="Normal 4 2 4" xfId="602"/>
    <cellStyle name="Normal 4 2 4 2" xfId="1335"/>
    <cellStyle name="Normal 4 2 4 2 2" xfId="2728"/>
    <cellStyle name="Normal 4 2 4 2 2 2" xfId="5612"/>
    <cellStyle name="Normal 4 2 4 2 2 2 2" xfId="11382"/>
    <cellStyle name="Normal 4 2 4 2 2 2 2 2" xfId="29039"/>
    <cellStyle name="Normal 4 2 4 2 2 2 2 2 2" xfId="52341"/>
    <cellStyle name="Normal 4 2 4 2 2 2 2 3" xfId="40745"/>
    <cellStyle name="Normal 4 2 4 2 2 2 3" xfId="16697"/>
    <cellStyle name="Normal 4 2 4 2 2 2 4" xfId="23267"/>
    <cellStyle name="Normal 4 2 4 2 2 2 4 2" xfId="46571"/>
    <cellStyle name="Normal 4 2 4 2 2 2 5" xfId="34975"/>
    <cellStyle name="Normal 4 2 4 2 2 3" xfId="8498"/>
    <cellStyle name="Normal 4 2 4 2 2 3 2" xfId="26155"/>
    <cellStyle name="Normal 4 2 4 2 2 3 2 2" xfId="49457"/>
    <cellStyle name="Normal 4 2 4 2 2 3 3" xfId="37861"/>
    <cellStyle name="Normal 4 2 4 2 2 4" xfId="16696"/>
    <cellStyle name="Normal 4 2 4 2 2 5" xfId="20383"/>
    <cellStyle name="Normal 4 2 4 2 2 5 2" xfId="43687"/>
    <cellStyle name="Normal 4 2 4 2 2 6" xfId="32091"/>
    <cellStyle name="Normal 4 2 4 2 3" xfId="4219"/>
    <cellStyle name="Normal 4 2 4 2 3 2" xfId="9989"/>
    <cellStyle name="Normal 4 2 4 2 3 2 2" xfId="27646"/>
    <cellStyle name="Normal 4 2 4 2 3 2 2 2" xfId="50948"/>
    <cellStyle name="Normal 4 2 4 2 3 2 3" xfId="39352"/>
    <cellStyle name="Normal 4 2 4 2 3 3" xfId="16698"/>
    <cellStyle name="Normal 4 2 4 2 3 4" xfId="21874"/>
    <cellStyle name="Normal 4 2 4 2 3 4 2" xfId="45178"/>
    <cellStyle name="Normal 4 2 4 2 3 5" xfId="33582"/>
    <cellStyle name="Normal 4 2 4 2 4" xfId="7105"/>
    <cellStyle name="Normal 4 2 4 2 4 2" xfId="24762"/>
    <cellStyle name="Normal 4 2 4 2 4 2 2" xfId="48064"/>
    <cellStyle name="Normal 4 2 4 2 4 3" xfId="36468"/>
    <cellStyle name="Normal 4 2 4 2 5" xfId="16695"/>
    <cellStyle name="Normal 4 2 4 2 6" xfId="18176"/>
    <cellStyle name="Normal 4 2 4 2 6 2" xfId="41559"/>
    <cellStyle name="Normal 4 2 4 2 7" xfId="30698"/>
    <cellStyle name="Normal 4 2 4 3" xfId="1995"/>
    <cellStyle name="Normal 4 2 4 3 2" xfId="4879"/>
    <cellStyle name="Normal 4 2 4 3 2 2" xfId="10649"/>
    <cellStyle name="Normal 4 2 4 3 2 2 2" xfId="28306"/>
    <cellStyle name="Normal 4 2 4 3 2 2 2 2" xfId="51608"/>
    <cellStyle name="Normal 4 2 4 3 2 2 3" xfId="40012"/>
    <cellStyle name="Normal 4 2 4 3 2 3" xfId="16700"/>
    <cellStyle name="Normal 4 2 4 3 2 4" xfId="22534"/>
    <cellStyle name="Normal 4 2 4 3 2 4 2" xfId="45838"/>
    <cellStyle name="Normal 4 2 4 3 2 5" xfId="34242"/>
    <cellStyle name="Normal 4 2 4 3 3" xfId="7765"/>
    <cellStyle name="Normal 4 2 4 3 3 2" xfId="25422"/>
    <cellStyle name="Normal 4 2 4 3 3 2 2" xfId="48724"/>
    <cellStyle name="Normal 4 2 4 3 3 3" xfId="37128"/>
    <cellStyle name="Normal 4 2 4 3 4" xfId="16699"/>
    <cellStyle name="Normal 4 2 4 3 5" xfId="19650"/>
    <cellStyle name="Normal 4 2 4 3 5 2" xfId="42954"/>
    <cellStyle name="Normal 4 2 4 3 6" xfId="31358"/>
    <cellStyle name="Normal 4 2 4 4" xfId="3486"/>
    <cellStyle name="Normal 4 2 4 4 2" xfId="9256"/>
    <cellStyle name="Normal 4 2 4 4 2 2" xfId="26913"/>
    <cellStyle name="Normal 4 2 4 4 2 2 2" xfId="50215"/>
    <cellStyle name="Normal 4 2 4 4 2 3" xfId="38619"/>
    <cellStyle name="Normal 4 2 4 4 3" xfId="16701"/>
    <cellStyle name="Normal 4 2 4 4 4" xfId="21141"/>
    <cellStyle name="Normal 4 2 4 4 4 2" xfId="44445"/>
    <cellStyle name="Normal 4 2 4 4 5" xfId="32849"/>
    <cellStyle name="Normal 4 2 4 5" xfId="6372"/>
    <cellStyle name="Normal 4 2 4 5 2" xfId="24029"/>
    <cellStyle name="Normal 4 2 4 5 2 2" xfId="47331"/>
    <cellStyle name="Normal 4 2 4 5 3" xfId="35735"/>
    <cellStyle name="Normal 4 2 4 6" xfId="16694"/>
    <cellStyle name="Normal 4 2 4 7" xfId="18909"/>
    <cellStyle name="Normal 4 2 4 7 2" xfId="42292"/>
    <cellStyle name="Normal 4 2 4 8" xfId="29965"/>
    <cellStyle name="Normal 4 2 5" xfId="1154"/>
    <cellStyle name="Normal 4 2 5 2" xfId="2547"/>
    <cellStyle name="Normal 4 2 5 2 2" xfId="5431"/>
    <cellStyle name="Normal 4 2 5 2 2 2" xfId="11201"/>
    <cellStyle name="Normal 4 2 5 2 2 2 2" xfId="28858"/>
    <cellStyle name="Normal 4 2 5 2 2 2 2 2" xfId="52160"/>
    <cellStyle name="Normal 4 2 5 2 2 2 3" xfId="40564"/>
    <cellStyle name="Normal 4 2 5 2 2 3" xfId="16704"/>
    <cellStyle name="Normal 4 2 5 2 2 4" xfId="23086"/>
    <cellStyle name="Normal 4 2 5 2 2 4 2" xfId="46390"/>
    <cellStyle name="Normal 4 2 5 2 2 5" xfId="34794"/>
    <cellStyle name="Normal 4 2 5 2 3" xfId="8317"/>
    <cellStyle name="Normal 4 2 5 2 3 2" xfId="25974"/>
    <cellStyle name="Normal 4 2 5 2 3 2 2" xfId="49276"/>
    <cellStyle name="Normal 4 2 5 2 3 3" xfId="37680"/>
    <cellStyle name="Normal 4 2 5 2 4" xfId="16703"/>
    <cellStyle name="Normal 4 2 5 2 5" xfId="20202"/>
    <cellStyle name="Normal 4 2 5 2 5 2" xfId="43506"/>
    <cellStyle name="Normal 4 2 5 2 6" xfId="31910"/>
    <cellStyle name="Normal 4 2 5 3" xfId="4038"/>
    <cellStyle name="Normal 4 2 5 3 2" xfId="9808"/>
    <cellStyle name="Normal 4 2 5 3 2 2" xfId="27465"/>
    <cellStyle name="Normal 4 2 5 3 2 2 2" xfId="50767"/>
    <cellStyle name="Normal 4 2 5 3 2 3" xfId="39171"/>
    <cellStyle name="Normal 4 2 5 3 3" xfId="16705"/>
    <cellStyle name="Normal 4 2 5 3 4" xfId="21693"/>
    <cellStyle name="Normal 4 2 5 3 4 2" xfId="44997"/>
    <cellStyle name="Normal 4 2 5 3 5" xfId="33401"/>
    <cellStyle name="Normal 4 2 5 4" xfId="6924"/>
    <cellStyle name="Normal 4 2 5 4 2" xfId="24581"/>
    <cellStyle name="Normal 4 2 5 4 2 2" xfId="47883"/>
    <cellStyle name="Normal 4 2 5 4 3" xfId="36287"/>
    <cellStyle name="Normal 4 2 5 5" xfId="16702"/>
    <cellStyle name="Normal 4 2 5 6" xfId="18357"/>
    <cellStyle name="Normal 4 2 5 6 2" xfId="41740"/>
    <cellStyle name="Normal 4 2 5 7" xfId="30517"/>
    <cellStyle name="Normal 4 2 6" xfId="1800"/>
    <cellStyle name="Normal 4 2 6 2" xfId="4684"/>
    <cellStyle name="Normal 4 2 6 2 2" xfId="10454"/>
    <cellStyle name="Normal 4 2 6 2 2 2" xfId="28111"/>
    <cellStyle name="Normal 4 2 6 2 2 2 2" xfId="51413"/>
    <cellStyle name="Normal 4 2 6 2 2 3" xfId="39817"/>
    <cellStyle name="Normal 4 2 6 2 3" xfId="16707"/>
    <cellStyle name="Normal 4 2 6 2 4" xfId="22339"/>
    <cellStyle name="Normal 4 2 6 2 4 2" xfId="45643"/>
    <cellStyle name="Normal 4 2 6 2 5" xfId="34047"/>
    <cellStyle name="Normal 4 2 6 3" xfId="7570"/>
    <cellStyle name="Normal 4 2 6 3 2" xfId="25227"/>
    <cellStyle name="Normal 4 2 6 3 2 2" xfId="48529"/>
    <cellStyle name="Normal 4 2 6 3 3" xfId="36933"/>
    <cellStyle name="Normal 4 2 6 4" xfId="16706"/>
    <cellStyle name="Normal 4 2 6 5" xfId="17711"/>
    <cellStyle name="Normal 4 2 6 5 2" xfId="41094"/>
    <cellStyle name="Normal 4 2 6 6" xfId="31163"/>
    <cellStyle name="Normal 4 2 7" xfId="3291"/>
    <cellStyle name="Normal 4 2 7 2" xfId="9061"/>
    <cellStyle name="Normal 4 2 7 2 2" xfId="26718"/>
    <cellStyle name="Normal 4 2 7 2 2 2" xfId="50020"/>
    <cellStyle name="Normal 4 2 7 2 3" xfId="38424"/>
    <cellStyle name="Normal 4 2 7 3" xfId="16708"/>
    <cellStyle name="Normal 4 2 7 4" xfId="20946"/>
    <cellStyle name="Normal 4 2 7 4 2" xfId="44250"/>
    <cellStyle name="Normal 4 2 7 5" xfId="32654"/>
    <cellStyle name="Normal 4 2 8" xfId="6177"/>
    <cellStyle name="Normal 4 2 8 2" xfId="23834"/>
    <cellStyle name="Normal 4 2 8 2 2" xfId="47136"/>
    <cellStyle name="Normal 4 2 8 3" xfId="35540"/>
    <cellStyle name="Normal 4 2 9" xfId="16669"/>
    <cellStyle name="Normal 4 3" xfId="399"/>
    <cellStyle name="Normal 4 3 2" xfId="604"/>
    <cellStyle name="Normal 4 3 2 2" xfId="1337"/>
    <cellStyle name="Normal 4 3 2 2 2" xfId="2730"/>
    <cellStyle name="Normal 4 3 2 2 2 2" xfId="5614"/>
    <cellStyle name="Normal 4 3 2 2 2 2 2" xfId="11384"/>
    <cellStyle name="Normal 4 3 2 2 2 2 2 2" xfId="29041"/>
    <cellStyle name="Normal 4 3 2 2 2 2 2 2 2" xfId="52343"/>
    <cellStyle name="Normal 4 3 2 2 2 2 2 3" xfId="40747"/>
    <cellStyle name="Normal 4 3 2 2 2 2 3" xfId="16713"/>
    <cellStyle name="Normal 4 3 2 2 2 2 4" xfId="23269"/>
    <cellStyle name="Normal 4 3 2 2 2 2 4 2" xfId="46573"/>
    <cellStyle name="Normal 4 3 2 2 2 2 5" xfId="34977"/>
    <cellStyle name="Normal 4 3 2 2 2 3" xfId="8500"/>
    <cellStyle name="Normal 4 3 2 2 2 3 2" xfId="26157"/>
    <cellStyle name="Normal 4 3 2 2 2 3 2 2" xfId="49459"/>
    <cellStyle name="Normal 4 3 2 2 2 3 3" xfId="37863"/>
    <cellStyle name="Normal 4 3 2 2 2 4" xfId="16712"/>
    <cellStyle name="Normal 4 3 2 2 2 5" xfId="20385"/>
    <cellStyle name="Normal 4 3 2 2 2 5 2" xfId="43689"/>
    <cellStyle name="Normal 4 3 2 2 2 6" xfId="32093"/>
    <cellStyle name="Normal 4 3 2 2 3" xfId="4221"/>
    <cellStyle name="Normal 4 3 2 2 3 2" xfId="9991"/>
    <cellStyle name="Normal 4 3 2 2 3 2 2" xfId="27648"/>
    <cellStyle name="Normal 4 3 2 2 3 2 2 2" xfId="50950"/>
    <cellStyle name="Normal 4 3 2 2 3 2 3" xfId="39354"/>
    <cellStyle name="Normal 4 3 2 2 3 3" xfId="16714"/>
    <cellStyle name="Normal 4 3 2 2 3 4" xfId="21876"/>
    <cellStyle name="Normal 4 3 2 2 3 4 2" xfId="45180"/>
    <cellStyle name="Normal 4 3 2 2 3 5" xfId="33584"/>
    <cellStyle name="Normal 4 3 2 2 4" xfId="7107"/>
    <cellStyle name="Normal 4 3 2 2 4 2" xfId="24764"/>
    <cellStyle name="Normal 4 3 2 2 4 2 2" xfId="48066"/>
    <cellStyle name="Normal 4 3 2 2 4 3" xfId="36470"/>
    <cellStyle name="Normal 4 3 2 2 5" xfId="16711"/>
    <cellStyle name="Normal 4 3 2 2 6" xfId="18174"/>
    <cellStyle name="Normal 4 3 2 2 6 2" xfId="41557"/>
    <cellStyle name="Normal 4 3 2 2 7" xfId="30700"/>
    <cellStyle name="Normal 4 3 2 3" xfId="1997"/>
    <cellStyle name="Normal 4 3 2 3 2" xfId="4881"/>
    <cellStyle name="Normal 4 3 2 3 2 2" xfId="10651"/>
    <cellStyle name="Normal 4 3 2 3 2 2 2" xfId="28308"/>
    <cellStyle name="Normal 4 3 2 3 2 2 2 2" xfId="51610"/>
    <cellStyle name="Normal 4 3 2 3 2 2 3" xfId="40014"/>
    <cellStyle name="Normal 4 3 2 3 2 3" xfId="16716"/>
    <cellStyle name="Normal 4 3 2 3 2 4" xfId="22536"/>
    <cellStyle name="Normal 4 3 2 3 2 4 2" xfId="45840"/>
    <cellStyle name="Normal 4 3 2 3 2 5" xfId="34244"/>
    <cellStyle name="Normal 4 3 2 3 3" xfId="7767"/>
    <cellStyle name="Normal 4 3 2 3 3 2" xfId="25424"/>
    <cellStyle name="Normal 4 3 2 3 3 2 2" xfId="48726"/>
    <cellStyle name="Normal 4 3 2 3 3 3" xfId="37130"/>
    <cellStyle name="Normal 4 3 2 3 4" xfId="16715"/>
    <cellStyle name="Normal 4 3 2 3 5" xfId="19652"/>
    <cellStyle name="Normal 4 3 2 3 5 2" xfId="42956"/>
    <cellStyle name="Normal 4 3 2 3 6" xfId="31360"/>
    <cellStyle name="Normal 4 3 2 4" xfId="3488"/>
    <cellStyle name="Normal 4 3 2 4 2" xfId="9258"/>
    <cellStyle name="Normal 4 3 2 4 2 2" xfId="26915"/>
    <cellStyle name="Normal 4 3 2 4 2 2 2" xfId="50217"/>
    <cellStyle name="Normal 4 3 2 4 2 3" xfId="38621"/>
    <cellStyle name="Normal 4 3 2 4 3" xfId="16717"/>
    <cellStyle name="Normal 4 3 2 4 4" xfId="21143"/>
    <cellStyle name="Normal 4 3 2 4 4 2" xfId="44447"/>
    <cellStyle name="Normal 4 3 2 4 5" xfId="32851"/>
    <cellStyle name="Normal 4 3 2 5" xfId="6374"/>
    <cellStyle name="Normal 4 3 2 5 2" xfId="24031"/>
    <cellStyle name="Normal 4 3 2 5 2 2" xfId="47333"/>
    <cellStyle name="Normal 4 3 2 5 3" xfId="35737"/>
    <cellStyle name="Normal 4 3 2 6" xfId="16710"/>
    <cellStyle name="Normal 4 3 2 7" xfId="18907"/>
    <cellStyle name="Normal 4 3 2 7 2" xfId="42290"/>
    <cellStyle name="Normal 4 3 2 8" xfId="29967"/>
    <cellStyle name="Normal 4 3 3" xfId="1157"/>
    <cellStyle name="Normal 4 3 3 2" xfId="2550"/>
    <cellStyle name="Normal 4 3 3 2 2" xfId="5434"/>
    <cellStyle name="Normal 4 3 3 2 2 2" xfId="11204"/>
    <cellStyle name="Normal 4 3 3 2 2 2 2" xfId="28861"/>
    <cellStyle name="Normal 4 3 3 2 2 2 2 2" xfId="52163"/>
    <cellStyle name="Normal 4 3 3 2 2 2 3" xfId="40567"/>
    <cellStyle name="Normal 4 3 3 2 2 3" xfId="16720"/>
    <cellStyle name="Normal 4 3 3 2 2 4" xfId="23089"/>
    <cellStyle name="Normal 4 3 3 2 2 4 2" xfId="46393"/>
    <cellStyle name="Normal 4 3 3 2 2 5" xfId="34797"/>
    <cellStyle name="Normal 4 3 3 2 3" xfId="8320"/>
    <cellStyle name="Normal 4 3 3 2 3 2" xfId="25977"/>
    <cellStyle name="Normal 4 3 3 2 3 2 2" xfId="49279"/>
    <cellStyle name="Normal 4 3 3 2 3 3" xfId="37683"/>
    <cellStyle name="Normal 4 3 3 2 4" xfId="16719"/>
    <cellStyle name="Normal 4 3 3 2 5" xfId="20205"/>
    <cellStyle name="Normal 4 3 3 2 5 2" xfId="43509"/>
    <cellStyle name="Normal 4 3 3 2 6" xfId="31913"/>
    <cellStyle name="Normal 4 3 3 3" xfId="4041"/>
    <cellStyle name="Normal 4 3 3 3 2" xfId="9811"/>
    <cellStyle name="Normal 4 3 3 3 2 2" xfId="27468"/>
    <cellStyle name="Normal 4 3 3 3 2 2 2" xfId="50770"/>
    <cellStyle name="Normal 4 3 3 3 2 3" xfId="39174"/>
    <cellStyle name="Normal 4 3 3 3 3" xfId="16721"/>
    <cellStyle name="Normal 4 3 3 3 4" xfId="21696"/>
    <cellStyle name="Normal 4 3 3 3 4 2" xfId="45000"/>
    <cellStyle name="Normal 4 3 3 3 5" xfId="33404"/>
    <cellStyle name="Normal 4 3 3 4" xfId="6927"/>
    <cellStyle name="Normal 4 3 3 4 2" xfId="24584"/>
    <cellStyle name="Normal 4 3 3 4 2 2" xfId="47886"/>
    <cellStyle name="Normal 4 3 3 4 3" xfId="36290"/>
    <cellStyle name="Normal 4 3 3 5" xfId="16718"/>
    <cellStyle name="Normal 4 3 3 6" xfId="18354"/>
    <cellStyle name="Normal 4 3 3 6 2" xfId="41737"/>
    <cellStyle name="Normal 4 3 3 7" xfId="30520"/>
    <cellStyle name="Normal 4 3 4" xfId="1803"/>
    <cellStyle name="Normal 4 3 4 2" xfId="4687"/>
    <cellStyle name="Normal 4 3 4 2 2" xfId="10457"/>
    <cellStyle name="Normal 4 3 4 2 2 2" xfId="28114"/>
    <cellStyle name="Normal 4 3 4 2 2 2 2" xfId="51416"/>
    <cellStyle name="Normal 4 3 4 2 2 3" xfId="39820"/>
    <cellStyle name="Normal 4 3 4 2 3" xfId="16723"/>
    <cellStyle name="Normal 4 3 4 2 4" xfId="22342"/>
    <cellStyle name="Normal 4 3 4 2 4 2" xfId="45646"/>
    <cellStyle name="Normal 4 3 4 2 5" xfId="34050"/>
    <cellStyle name="Normal 4 3 4 3" xfId="7573"/>
    <cellStyle name="Normal 4 3 4 3 2" xfId="25230"/>
    <cellStyle name="Normal 4 3 4 3 2 2" xfId="48532"/>
    <cellStyle name="Normal 4 3 4 3 3" xfId="36936"/>
    <cellStyle name="Normal 4 3 4 4" xfId="16722"/>
    <cellStyle name="Normal 4 3 4 5" xfId="17708"/>
    <cellStyle name="Normal 4 3 4 5 2" xfId="41091"/>
    <cellStyle name="Normal 4 3 4 6" xfId="31166"/>
    <cellStyle name="Normal 4 3 5" xfId="3294"/>
    <cellStyle name="Normal 4 3 5 2" xfId="9064"/>
    <cellStyle name="Normal 4 3 5 2 2" xfId="26721"/>
    <cellStyle name="Normal 4 3 5 2 2 2" xfId="50023"/>
    <cellStyle name="Normal 4 3 5 2 3" xfId="38427"/>
    <cellStyle name="Normal 4 3 5 3" xfId="16724"/>
    <cellStyle name="Normal 4 3 5 4" xfId="20949"/>
    <cellStyle name="Normal 4 3 5 4 2" xfId="44253"/>
    <cellStyle name="Normal 4 3 5 5" xfId="32657"/>
    <cellStyle name="Normal 4 3 6" xfId="6180"/>
    <cellStyle name="Normal 4 3 6 2" xfId="23837"/>
    <cellStyle name="Normal 4 3 6 2 2" xfId="47139"/>
    <cellStyle name="Normal 4 3 6 3" xfId="35543"/>
    <cellStyle name="Normal 4 3 7" xfId="16709"/>
    <cellStyle name="Normal 4 3 8" xfId="19112"/>
    <cellStyle name="Normal 4 3 8 2" xfId="42484"/>
    <cellStyle name="Normal 4 3 9" xfId="29773"/>
    <cellStyle name="Normal 4 4" xfId="400"/>
    <cellStyle name="Normal 4 4 2" xfId="605"/>
    <cellStyle name="Normal 4 4 2 2" xfId="1338"/>
    <cellStyle name="Normal 4 4 2 2 2" xfId="2731"/>
    <cellStyle name="Normal 4 4 2 2 2 2" xfId="5615"/>
    <cellStyle name="Normal 4 4 2 2 2 2 2" xfId="11385"/>
    <cellStyle name="Normal 4 4 2 2 2 2 2 2" xfId="29042"/>
    <cellStyle name="Normal 4 4 2 2 2 2 2 2 2" xfId="52344"/>
    <cellStyle name="Normal 4 4 2 2 2 2 2 3" xfId="40748"/>
    <cellStyle name="Normal 4 4 2 2 2 2 3" xfId="16729"/>
    <cellStyle name="Normal 4 4 2 2 2 2 4" xfId="23270"/>
    <cellStyle name="Normal 4 4 2 2 2 2 4 2" xfId="46574"/>
    <cellStyle name="Normal 4 4 2 2 2 2 5" xfId="34978"/>
    <cellStyle name="Normal 4 4 2 2 2 3" xfId="8501"/>
    <cellStyle name="Normal 4 4 2 2 2 3 2" xfId="26158"/>
    <cellStyle name="Normal 4 4 2 2 2 3 2 2" xfId="49460"/>
    <cellStyle name="Normal 4 4 2 2 2 3 3" xfId="37864"/>
    <cellStyle name="Normal 4 4 2 2 2 4" xfId="16728"/>
    <cellStyle name="Normal 4 4 2 2 2 5" xfId="20386"/>
    <cellStyle name="Normal 4 4 2 2 2 5 2" xfId="43690"/>
    <cellStyle name="Normal 4 4 2 2 2 6" xfId="32094"/>
    <cellStyle name="Normal 4 4 2 2 3" xfId="4222"/>
    <cellStyle name="Normal 4 4 2 2 3 2" xfId="9992"/>
    <cellStyle name="Normal 4 4 2 2 3 2 2" xfId="27649"/>
    <cellStyle name="Normal 4 4 2 2 3 2 2 2" xfId="50951"/>
    <cellStyle name="Normal 4 4 2 2 3 2 3" xfId="39355"/>
    <cellStyle name="Normal 4 4 2 2 3 3" xfId="16730"/>
    <cellStyle name="Normal 4 4 2 2 3 4" xfId="21877"/>
    <cellStyle name="Normal 4 4 2 2 3 4 2" xfId="45181"/>
    <cellStyle name="Normal 4 4 2 2 3 5" xfId="33585"/>
    <cellStyle name="Normal 4 4 2 2 4" xfId="7108"/>
    <cellStyle name="Normal 4 4 2 2 4 2" xfId="24765"/>
    <cellStyle name="Normal 4 4 2 2 4 2 2" xfId="48067"/>
    <cellStyle name="Normal 4 4 2 2 4 3" xfId="36471"/>
    <cellStyle name="Normal 4 4 2 2 5" xfId="16727"/>
    <cellStyle name="Normal 4 4 2 2 6" xfId="18173"/>
    <cellStyle name="Normal 4 4 2 2 6 2" xfId="41556"/>
    <cellStyle name="Normal 4 4 2 2 7" xfId="30701"/>
    <cellStyle name="Normal 4 4 2 3" xfId="1998"/>
    <cellStyle name="Normal 4 4 2 3 2" xfId="4882"/>
    <cellStyle name="Normal 4 4 2 3 2 2" xfId="10652"/>
    <cellStyle name="Normal 4 4 2 3 2 2 2" xfId="28309"/>
    <cellStyle name="Normal 4 4 2 3 2 2 2 2" xfId="51611"/>
    <cellStyle name="Normal 4 4 2 3 2 2 3" xfId="40015"/>
    <cellStyle name="Normal 4 4 2 3 2 3" xfId="16732"/>
    <cellStyle name="Normal 4 4 2 3 2 4" xfId="22537"/>
    <cellStyle name="Normal 4 4 2 3 2 4 2" xfId="45841"/>
    <cellStyle name="Normal 4 4 2 3 2 5" xfId="34245"/>
    <cellStyle name="Normal 4 4 2 3 3" xfId="7768"/>
    <cellStyle name="Normal 4 4 2 3 3 2" xfId="25425"/>
    <cellStyle name="Normal 4 4 2 3 3 2 2" xfId="48727"/>
    <cellStyle name="Normal 4 4 2 3 3 3" xfId="37131"/>
    <cellStyle name="Normal 4 4 2 3 4" xfId="16731"/>
    <cellStyle name="Normal 4 4 2 3 5" xfId="19653"/>
    <cellStyle name="Normal 4 4 2 3 5 2" xfId="42957"/>
    <cellStyle name="Normal 4 4 2 3 6" xfId="31361"/>
    <cellStyle name="Normal 4 4 2 4" xfId="3489"/>
    <cellStyle name="Normal 4 4 2 4 2" xfId="9259"/>
    <cellStyle name="Normal 4 4 2 4 2 2" xfId="26916"/>
    <cellStyle name="Normal 4 4 2 4 2 2 2" xfId="50218"/>
    <cellStyle name="Normal 4 4 2 4 2 3" xfId="38622"/>
    <cellStyle name="Normal 4 4 2 4 3" xfId="16733"/>
    <cellStyle name="Normal 4 4 2 4 4" xfId="21144"/>
    <cellStyle name="Normal 4 4 2 4 4 2" xfId="44448"/>
    <cellStyle name="Normal 4 4 2 4 5" xfId="32852"/>
    <cellStyle name="Normal 4 4 2 5" xfId="6375"/>
    <cellStyle name="Normal 4 4 2 5 2" xfId="24032"/>
    <cellStyle name="Normal 4 4 2 5 2 2" xfId="47334"/>
    <cellStyle name="Normal 4 4 2 5 3" xfId="35738"/>
    <cellStyle name="Normal 4 4 2 6" xfId="16726"/>
    <cellStyle name="Normal 4 4 2 7" xfId="18906"/>
    <cellStyle name="Normal 4 4 2 7 2" xfId="42289"/>
    <cellStyle name="Normal 4 4 2 8" xfId="29968"/>
    <cellStyle name="Normal 4 4 3" xfId="1158"/>
    <cellStyle name="Normal 4 4 3 2" xfId="2551"/>
    <cellStyle name="Normal 4 4 3 2 2" xfId="5435"/>
    <cellStyle name="Normal 4 4 3 2 2 2" xfId="11205"/>
    <cellStyle name="Normal 4 4 3 2 2 2 2" xfId="28862"/>
    <cellStyle name="Normal 4 4 3 2 2 2 2 2" xfId="52164"/>
    <cellStyle name="Normal 4 4 3 2 2 2 3" xfId="40568"/>
    <cellStyle name="Normal 4 4 3 2 2 3" xfId="16736"/>
    <cellStyle name="Normal 4 4 3 2 2 4" xfId="23090"/>
    <cellStyle name="Normal 4 4 3 2 2 4 2" xfId="46394"/>
    <cellStyle name="Normal 4 4 3 2 2 5" xfId="34798"/>
    <cellStyle name="Normal 4 4 3 2 3" xfId="8321"/>
    <cellStyle name="Normal 4 4 3 2 3 2" xfId="25978"/>
    <cellStyle name="Normal 4 4 3 2 3 2 2" xfId="49280"/>
    <cellStyle name="Normal 4 4 3 2 3 3" xfId="37684"/>
    <cellStyle name="Normal 4 4 3 2 4" xfId="16735"/>
    <cellStyle name="Normal 4 4 3 2 5" xfId="20206"/>
    <cellStyle name="Normal 4 4 3 2 5 2" xfId="43510"/>
    <cellStyle name="Normal 4 4 3 2 6" xfId="31914"/>
    <cellStyle name="Normal 4 4 3 3" xfId="4042"/>
    <cellStyle name="Normal 4 4 3 3 2" xfId="9812"/>
    <cellStyle name="Normal 4 4 3 3 2 2" xfId="27469"/>
    <cellStyle name="Normal 4 4 3 3 2 2 2" xfId="50771"/>
    <cellStyle name="Normal 4 4 3 3 2 3" xfId="39175"/>
    <cellStyle name="Normal 4 4 3 3 3" xfId="16737"/>
    <cellStyle name="Normal 4 4 3 3 4" xfId="21697"/>
    <cellStyle name="Normal 4 4 3 3 4 2" xfId="45001"/>
    <cellStyle name="Normal 4 4 3 3 5" xfId="33405"/>
    <cellStyle name="Normal 4 4 3 4" xfId="6928"/>
    <cellStyle name="Normal 4 4 3 4 2" xfId="24585"/>
    <cellStyle name="Normal 4 4 3 4 2 2" xfId="47887"/>
    <cellStyle name="Normal 4 4 3 4 3" xfId="36291"/>
    <cellStyle name="Normal 4 4 3 5" xfId="16734"/>
    <cellStyle name="Normal 4 4 3 6" xfId="18353"/>
    <cellStyle name="Normal 4 4 3 6 2" xfId="41736"/>
    <cellStyle name="Normal 4 4 3 7" xfId="30521"/>
    <cellStyle name="Normal 4 4 4" xfId="1804"/>
    <cellStyle name="Normal 4 4 4 2" xfId="4688"/>
    <cellStyle name="Normal 4 4 4 2 2" xfId="10458"/>
    <cellStyle name="Normal 4 4 4 2 2 2" xfId="28115"/>
    <cellStyle name="Normal 4 4 4 2 2 2 2" xfId="51417"/>
    <cellStyle name="Normal 4 4 4 2 2 3" xfId="39821"/>
    <cellStyle name="Normal 4 4 4 2 3" xfId="16739"/>
    <cellStyle name="Normal 4 4 4 2 4" xfId="22343"/>
    <cellStyle name="Normal 4 4 4 2 4 2" xfId="45647"/>
    <cellStyle name="Normal 4 4 4 2 5" xfId="34051"/>
    <cellStyle name="Normal 4 4 4 3" xfId="7574"/>
    <cellStyle name="Normal 4 4 4 3 2" xfId="25231"/>
    <cellStyle name="Normal 4 4 4 3 2 2" xfId="48533"/>
    <cellStyle name="Normal 4 4 4 3 3" xfId="36937"/>
    <cellStyle name="Normal 4 4 4 4" xfId="16738"/>
    <cellStyle name="Normal 4 4 4 5" xfId="17707"/>
    <cellStyle name="Normal 4 4 4 5 2" xfId="41090"/>
    <cellStyle name="Normal 4 4 4 6" xfId="31167"/>
    <cellStyle name="Normal 4 4 5" xfId="3295"/>
    <cellStyle name="Normal 4 4 5 2" xfId="9065"/>
    <cellStyle name="Normal 4 4 5 2 2" xfId="26722"/>
    <cellStyle name="Normal 4 4 5 2 2 2" xfId="50024"/>
    <cellStyle name="Normal 4 4 5 2 3" xfId="38428"/>
    <cellStyle name="Normal 4 4 5 3" xfId="16740"/>
    <cellStyle name="Normal 4 4 5 4" xfId="20950"/>
    <cellStyle name="Normal 4 4 5 4 2" xfId="44254"/>
    <cellStyle name="Normal 4 4 5 5" xfId="32658"/>
    <cellStyle name="Normal 4 4 6" xfId="6181"/>
    <cellStyle name="Normal 4 4 6 2" xfId="23838"/>
    <cellStyle name="Normal 4 4 6 2 2" xfId="47140"/>
    <cellStyle name="Normal 4 4 6 3" xfId="35544"/>
    <cellStyle name="Normal 4 4 7" xfId="16725"/>
    <cellStyle name="Normal 4 4 8" xfId="19111"/>
    <cellStyle name="Normal 4 4 8 2" xfId="42483"/>
    <cellStyle name="Normal 4 4 9" xfId="29774"/>
    <cellStyle name="Normal 4 5" xfId="395"/>
    <cellStyle name="Normal 4 5 2" xfId="1153"/>
    <cellStyle name="Normal 4 5 2 2" xfId="2546"/>
    <cellStyle name="Normal 4 5 2 2 2" xfId="5430"/>
    <cellStyle name="Normal 4 5 2 2 2 2" xfId="11200"/>
    <cellStyle name="Normal 4 5 2 2 2 2 2" xfId="28857"/>
    <cellStyle name="Normal 4 5 2 2 2 2 2 2" xfId="52159"/>
    <cellStyle name="Normal 4 5 2 2 2 2 3" xfId="40563"/>
    <cellStyle name="Normal 4 5 2 2 2 3" xfId="16744"/>
    <cellStyle name="Normal 4 5 2 2 2 4" xfId="23085"/>
    <cellStyle name="Normal 4 5 2 2 2 4 2" xfId="46389"/>
    <cellStyle name="Normal 4 5 2 2 2 5" xfId="34793"/>
    <cellStyle name="Normal 4 5 2 2 3" xfId="8316"/>
    <cellStyle name="Normal 4 5 2 2 3 2" xfId="25973"/>
    <cellStyle name="Normal 4 5 2 2 3 2 2" xfId="49275"/>
    <cellStyle name="Normal 4 5 2 2 3 3" xfId="37679"/>
    <cellStyle name="Normal 4 5 2 2 4" xfId="16743"/>
    <cellStyle name="Normal 4 5 2 2 5" xfId="20201"/>
    <cellStyle name="Normal 4 5 2 2 5 2" xfId="43505"/>
    <cellStyle name="Normal 4 5 2 2 6" xfId="31909"/>
    <cellStyle name="Normal 4 5 2 3" xfId="4037"/>
    <cellStyle name="Normal 4 5 2 3 2" xfId="9807"/>
    <cellStyle name="Normal 4 5 2 3 2 2" xfId="27464"/>
    <cellStyle name="Normal 4 5 2 3 2 2 2" xfId="50766"/>
    <cellStyle name="Normal 4 5 2 3 2 3" xfId="39170"/>
    <cellStyle name="Normal 4 5 2 3 3" xfId="16745"/>
    <cellStyle name="Normal 4 5 2 3 4" xfId="21692"/>
    <cellStyle name="Normal 4 5 2 3 4 2" xfId="44996"/>
    <cellStyle name="Normal 4 5 2 3 5" xfId="33400"/>
    <cellStyle name="Normal 4 5 2 4" xfId="6923"/>
    <cellStyle name="Normal 4 5 2 4 2" xfId="24580"/>
    <cellStyle name="Normal 4 5 2 4 2 2" xfId="47882"/>
    <cellStyle name="Normal 4 5 2 4 3" xfId="36286"/>
    <cellStyle name="Normal 4 5 2 5" xfId="16742"/>
    <cellStyle name="Normal 4 5 2 6" xfId="18358"/>
    <cellStyle name="Normal 4 5 2 6 2" xfId="41741"/>
    <cellStyle name="Normal 4 5 2 7" xfId="30516"/>
    <cellStyle name="Normal 4 5 3" xfId="1799"/>
    <cellStyle name="Normal 4 5 3 2" xfId="4683"/>
    <cellStyle name="Normal 4 5 3 2 2" xfId="10453"/>
    <cellStyle name="Normal 4 5 3 2 2 2" xfId="28110"/>
    <cellStyle name="Normal 4 5 3 2 2 2 2" xfId="51412"/>
    <cellStyle name="Normal 4 5 3 2 2 3" xfId="39816"/>
    <cellStyle name="Normal 4 5 3 2 3" xfId="16747"/>
    <cellStyle name="Normal 4 5 3 2 4" xfId="22338"/>
    <cellStyle name="Normal 4 5 3 2 4 2" xfId="45642"/>
    <cellStyle name="Normal 4 5 3 2 5" xfId="34046"/>
    <cellStyle name="Normal 4 5 3 3" xfId="7569"/>
    <cellStyle name="Normal 4 5 3 3 2" xfId="25226"/>
    <cellStyle name="Normal 4 5 3 3 2 2" xfId="48528"/>
    <cellStyle name="Normal 4 5 3 3 3" xfId="36932"/>
    <cellStyle name="Normal 4 5 3 4" xfId="16746"/>
    <cellStyle name="Normal 4 5 3 5" xfId="17712"/>
    <cellStyle name="Normal 4 5 3 5 2" xfId="41095"/>
    <cellStyle name="Normal 4 5 3 6" xfId="31162"/>
    <cellStyle name="Normal 4 5 4" xfId="3290"/>
    <cellStyle name="Normal 4 5 4 2" xfId="9060"/>
    <cellStyle name="Normal 4 5 4 2 2" xfId="26717"/>
    <cellStyle name="Normal 4 5 4 2 2 2" xfId="50019"/>
    <cellStyle name="Normal 4 5 4 2 3" xfId="38423"/>
    <cellStyle name="Normal 4 5 4 3" xfId="16748"/>
    <cellStyle name="Normal 4 5 4 4" xfId="20945"/>
    <cellStyle name="Normal 4 5 4 4 2" xfId="44249"/>
    <cellStyle name="Normal 4 5 4 5" xfId="32653"/>
    <cellStyle name="Normal 4 5 5" xfId="6176"/>
    <cellStyle name="Normal 4 5 5 2" xfId="23833"/>
    <cellStyle name="Normal 4 5 5 2 2" xfId="47135"/>
    <cellStyle name="Normal 4 5 5 3" xfId="35539"/>
    <cellStyle name="Normal 4 5 6" xfId="16741"/>
    <cellStyle name="Normal 4 5 7" xfId="19116"/>
    <cellStyle name="Normal 4 5 7 2" xfId="42488"/>
    <cellStyle name="Normal 4 5 8" xfId="29769"/>
    <cellStyle name="Normal 4 6" xfId="652"/>
    <cellStyle name="Normal 4 6 2" xfId="1385"/>
    <cellStyle name="Normal 4 6 2 2" xfId="2778"/>
    <cellStyle name="Normal 4 6 2 2 2" xfId="5662"/>
    <cellStyle name="Normal 4 6 2 2 2 2" xfId="11432"/>
    <cellStyle name="Normal 4 6 2 2 2 2 2" xfId="29089"/>
    <cellStyle name="Normal 4 6 2 2 2 2 2 2" xfId="52391"/>
    <cellStyle name="Normal 4 6 2 2 2 2 3" xfId="40795"/>
    <cellStyle name="Normal 4 6 2 2 2 3" xfId="16752"/>
    <cellStyle name="Normal 4 6 2 2 2 4" xfId="23317"/>
    <cellStyle name="Normal 4 6 2 2 2 4 2" xfId="46621"/>
    <cellStyle name="Normal 4 6 2 2 2 5" xfId="35025"/>
    <cellStyle name="Normal 4 6 2 2 3" xfId="8548"/>
    <cellStyle name="Normal 4 6 2 2 3 2" xfId="26205"/>
    <cellStyle name="Normal 4 6 2 2 3 2 2" xfId="49507"/>
    <cellStyle name="Normal 4 6 2 2 3 3" xfId="37911"/>
    <cellStyle name="Normal 4 6 2 2 4" xfId="16751"/>
    <cellStyle name="Normal 4 6 2 2 5" xfId="20433"/>
    <cellStyle name="Normal 4 6 2 2 5 2" xfId="43737"/>
    <cellStyle name="Normal 4 6 2 2 6" xfId="32141"/>
    <cellStyle name="Normal 4 6 2 3" xfId="4269"/>
    <cellStyle name="Normal 4 6 2 3 2" xfId="10039"/>
    <cellStyle name="Normal 4 6 2 3 2 2" xfId="27696"/>
    <cellStyle name="Normal 4 6 2 3 2 2 2" xfId="50998"/>
    <cellStyle name="Normal 4 6 2 3 2 3" xfId="39402"/>
    <cellStyle name="Normal 4 6 2 3 3" xfId="16753"/>
    <cellStyle name="Normal 4 6 2 3 4" xfId="21924"/>
    <cellStyle name="Normal 4 6 2 3 4 2" xfId="45228"/>
    <cellStyle name="Normal 4 6 2 3 5" xfId="33632"/>
    <cellStyle name="Normal 4 6 2 4" xfId="7155"/>
    <cellStyle name="Normal 4 6 2 4 2" xfId="24812"/>
    <cellStyle name="Normal 4 6 2 4 2 2" xfId="48114"/>
    <cellStyle name="Normal 4 6 2 4 3" xfId="36518"/>
    <cellStyle name="Normal 4 6 2 5" xfId="16750"/>
    <cellStyle name="Normal 4 6 2 6" xfId="18126"/>
    <cellStyle name="Normal 4 6 2 6 2" xfId="41509"/>
    <cellStyle name="Normal 4 6 2 7" xfId="30748"/>
    <cellStyle name="Normal 4 6 3" xfId="2045"/>
    <cellStyle name="Normal 4 6 3 2" xfId="4929"/>
    <cellStyle name="Normal 4 6 3 2 2" xfId="10699"/>
    <cellStyle name="Normal 4 6 3 2 2 2" xfId="28356"/>
    <cellStyle name="Normal 4 6 3 2 2 2 2" xfId="51658"/>
    <cellStyle name="Normal 4 6 3 2 2 3" xfId="40062"/>
    <cellStyle name="Normal 4 6 3 2 3" xfId="16755"/>
    <cellStyle name="Normal 4 6 3 2 4" xfId="22584"/>
    <cellStyle name="Normal 4 6 3 2 4 2" xfId="45888"/>
    <cellStyle name="Normal 4 6 3 2 5" xfId="34292"/>
    <cellStyle name="Normal 4 6 3 3" xfId="7815"/>
    <cellStyle name="Normal 4 6 3 3 2" xfId="25472"/>
    <cellStyle name="Normal 4 6 3 3 2 2" xfId="48774"/>
    <cellStyle name="Normal 4 6 3 3 3" xfId="37178"/>
    <cellStyle name="Normal 4 6 3 4" xfId="16754"/>
    <cellStyle name="Normal 4 6 3 5" xfId="19700"/>
    <cellStyle name="Normal 4 6 3 5 2" xfId="43004"/>
    <cellStyle name="Normal 4 6 3 6" xfId="31408"/>
    <cellStyle name="Normal 4 6 4" xfId="3536"/>
    <cellStyle name="Normal 4 6 4 2" xfId="9306"/>
    <cellStyle name="Normal 4 6 4 2 2" xfId="26963"/>
    <cellStyle name="Normal 4 6 4 2 2 2" xfId="50265"/>
    <cellStyle name="Normal 4 6 4 2 3" xfId="38669"/>
    <cellStyle name="Normal 4 6 4 3" xfId="16756"/>
    <cellStyle name="Normal 4 6 4 4" xfId="21191"/>
    <cellStyle name="Normal 4 6 4 4 2" xfId="44495"/>
    <cellStyle name="Normal 4 6 4 5" xfId="32899"/>
    <cellStyle name="Normal 4 6 5" xfId="6422"/>
    <cellStyle name="Normal 4 6 5 2" xfId="24079"/>
    <cellStyle name="Normal 4 6 5 2 2" xfId="47381"/>
    <cellStyle name="Normal 4 6 5 3" xfId="35785"/>
    <cellStyle name="Normal 4 6 6" xfId="16749"/>
    <cellStyle name="Normal 4 6 7" xfId="18859"/>
    <cellStyle name="Normal 4 6 7 2" xfId="42242"/>
    <cellStyle name="Normal 4 6 8" xfId="30015"/>
    <cellStyle name="Normal 4 7" xfId="866"/>
    <cellStyle name="Normal 4 7 2" xfId="2259"/>
    <cellStyle name="Normal 4 7 2 2" xfId="5143"/>
    <cellStyle name="Normal 4 7 2 2 2" xfId="10913"/>
    <cellStyle name="Normal 4 7 2 2 2 2" xfId="28570"/>
    <cellStyle name="Normal 4 7 2 2 2 2 2" xfId="51872"/>
    <cellStyle name="Normal 4 7 2 2 2 3" xfId="40276"/>
    <cellStyle name="Normal 4 7 2 2 3" xfId="16759"/>
    <cellStyle name="Normal 4 7 2 2 4" xfId="22798"/>
    <cellStyle name="Normal 4 7 2 2 4 2" xfId="46102"/>
    <cellStyle name="Normal 4 7 2 2 5" xfId="34506"/>
    <cellStyle name="Normal 4 7 2 3" xfId="8029"/>
    <cellStyle name="Normal 4 7 2 3 2" xfId="25686"/>
    <cellStyle name="Normal 4 7 2 3 2 2" xfId="48988"/>
    <cellStyle name="Normal 4 7 2 3 3" xfId="37392"/>
    <cellStyle name="Normal 4 7 2 4" xfId="16758"/>
    <cellStyle name="Normal 4 7 2 5" xfId="19914"/>
    <cellStyle name="Normal 4 7 2 5 2" xfId="43218"/>
    <cellStyle name="Normal 4 7 2 6" xfId="31622"/>
    <cellStyle name="Normal 4 7 3" xfId="3750"/>
    <cellStyle name="Normal 4 7 3 2" xfId="9520"/>
    <cellStyle name="Normal 4 7 3 2 2" xfId="27177"/>
    <cellStyle name="Normal 4 7 3 2 2 2" xfId="50479"/>
    <cellStyle name="Normal 4 7 3 2 3" xfId="38883"/>
    <cellStyle name="Normal 4 7 3 3" xfId="16760"/>
    <cellStyle name="Normal 4 7 3 4" xfId="21405"/>
    <cellStyle name="Normal 4 7 3 4 2" xfId="44709"/>
    <cellStyle name="Normal 4 7 3 5" xfId="33113"/>
    <cellStyle name="Normal 4 7 4" xfId="6636"/>
    <cellStyle name="Normal 4 7 4 2" xfId="24293"/>
    <cellStyle name="Normal 4 7 4 2 2" xfId="47595"/>
    <cellStyle name="Normal 4 7 4 3" xfId="35999"/>
    <cellStyle name="Normal 4 7 5" xfId="16757"/>
    <cellStyle name="Normal 4 7 6" xfId="18645"/>
    <cellStyle name="Normal 4 7 6 2" xfId="42028"/>
    <cellStyle name="Normal 4 7 7" xfId="30229"/>
    <cellStyle name="Normal 4 8" xfId="765"/>
    <cellStyle name="Normal 4 8 2" xfId="2158"/>
    <cellStyle name="Normal 4 8 2 2" xfId="5042"/>
    <cellStyle name="Normal 4 8 2 2 2" xfId="10812"/>
    <cellStyle name="Normal 4 8 2 2 2 2" xfId="28469"/>
    <cellStyle name="Normal 4 8 2 2 2 2 2" xfId="51771"/>
    <cellStyle name="Normal 4 8 2 2 2 3" xfId="40175"/>
    <cellStyle name="Normal 4 8 2 2 3" xfId="16763"/>
    <cellStyle name="Normal 4 8 2 2 4" xfId="22697"/>
    <cellStyle name="Normal 4 8 2 2 4 2" xfId="46001"/>
    <cellStyle name="Normal 4 8 2 2 5" xfId="34405"/>
    <cellStyle name="Normal 4 8 2 3" xfId="7928"/>
    <cellStyle name="Normal 4 8 2 3 2" xfId="25585"/>
    <cellStyle name="Normal 4 8 2 3 2 2" xfId="48887"/>
    <cellStyle name="Normal 4 8 2 3 3" xfId="37291"/>
    <cellStyle name="Normal 4 8 2 4" xfId="16762"/>
    <cellStyle name="Normal 4 8 2 5" xfId="19813"/>
    <cellStyle name="Normal 4 8 2 5 2" xfId="43117"/>
    <cellStyle name="Normal 4 8 2 6" xfId="31521"/>
    <cellStyle name="Normal 4 8 3" xfId="3649"/>
    <cellStyle name="Normal 4 8 3 2" xfId="9419"/>
    <cellStyle name="Normal 4 8 3 2 2" xfId="27076"/>
    <cellStyle name="Normal 4 8 3 2 2 2" xfId="50378"/>
    <cellStyle name="Normal 4 8 3 2 3" xfId="38782"/>
    <cellStyle name="Normal 4 8 3 3" xfId="16764"/>
    <cellStyle name="Normal 4 8 3 4" xfId="21304"/>
    <cellStyle name="Normal 4 8 3 4 2" xfId="44608"/>
    <cellStyle name="Normal 4 8 3 5" xfId="33012"/>
    <cellStyle name="Normal 4 8 4" xfId="6535"/>
    <cellStyle name="Normal 4 8 4 2" xfId="24192"/>
    <cellStyle name="Normal 4 8 4 2 2" xfId="47494"/>
    <cellStyle name="Normal 4 8 4 3" xfId="35898"/>
    <cellStyle name="Normal 4 8 5" xfId="16761"/>
    <cellStyle name="Normal 4 8 6" xfId="18746"/>
    <cellStyle name="Normal 4 8 6 2" xfId="42129"/>
    <cellStyle name="Normal 4 8 7" xfId="30128"/>
    <cellStyle name="Normal 4 9" xfId="1512"/>
    <cellStyle name="Normal 4 9 2" xfId="4396"/>
    <cellStyle name="Normal 4 9 2 2" xfId="10166"/>
    <cellStyle name="Normal 4 9 2 2 2" xfId="27823"/>
    <cellStyle name="Normal 4 9 2 2 2 2" xfId="51125"/>
    <cellStyle name="Normal 4 9 2 2 3" xfId="39529"/>
    <cellStyle name="Normal 4 9 2 3" xfId="16766"/>
    <cellStyle name="Normal 4 9 2 4" xfId="22051"/>
    <cellStyle name="Normal 4 9 2 4 2" xfId="45355"/>
    <cellStyle name="Normal 4 9 2 5" xfId="33759"/>
    <cellStyle name="Normal 4 9 3" xfId="7282"/>
    <cellStyle name="Normal 4 9 3 2" xfId="24939"/>
    <cellStyle name="Normal 4 9 3 2 2" xfId="48241"/>
    <cellStyle name="Normal 4 9 3 3" xfId="36645"/>
    <cellStyle name="Normal 4 9 4" xfId="16765"/>
    <cellStyle name="Normal 4 9 5" xfId="17999"/>
    <cellStyle name="Normal 4 9 5 2" xfId="41382"/>
    <cellStyle name="Normal 4 9 6" xfId="30875"/>
    <cellStyle name="Normal 5" xfId="108"/>
    <cellStyle name="Normal 5 10" xfId="3018"/>
    <cellStyle name="Normal 5 10 2" xfId="8788"/>
    <cellStyle name="Normal 5 10 2 2" xfId="26445"/>
    <cellStyle name="Normal 5 10 2 2 2" xfId="49747"/>
    <cellStyle name="Normal 5 10 2 3" xfId="38151"/>
    <cellStyle name="Normal 5 10 3" xfId="16768"/>
    <cellStyle name="Normal 5 10 4" xfId="20673"/>
    <cellStyle name="Normal 5 10 4 2" xfId="43977"/>
    <cellStyle name="Normal 5 10 5" xfId="32381"/>
    <cellStyle name="Normal 5 11" xfId="5904"/>
    <cellStyle name="Normal 5 11 2" xfId="23561"/>
    <cellStyle name="Normal 5 11 2 2" xfId="46863"/>
    <cellStyle name="Normal 5 11 3" xfId="35267"/>
    <cellStyle name="Normal 5 12" xfId="16767"/>
    <cellStyle name="Normal 5 13" xfId="19403"/>
    <cellStyle name="Normal 5 13 2" xfId="42760"/>
    <cellStyle name="Normal 5 14" xfId="29497"/>
    <cellStyle name="Normal 5 2" xfId="402"/>
    <cellStyle name="Normal 5 2 2" xfId="606"/>
    <cellStyle name="Normal 5 2 2 2" xfId="1339"/>
    <cellStyle name="Normal 5 2 2 2 2" xfId="2732"/>
    <cellStyle name="Normal 5 2 2 2 2 2" xfId="5616"/>
    <cellStyle name="Normal 5 2 2 2 2 2 2" xfId="11386"/>
    <cellStyle name="Normal 5 2 2 2 2 2 2 2" xfId="29043"/>
    <cellStyle name="Normal 5 2 2 2 2 2 2 2 2" xfId="52345"/>
    <cellStyle name="Normal 5 2 2 2 2 2 2 3" xfId="40749"/>
    <cellStyle name="Normal 5 2 2 2 2 2 3" xfId="16773"/>
    <cellStyle name="Normal 5 2 2 2 2 2 4" xfId="23271"/>
    <cellStyle name="Normal 5 2 2 2 2 2 4 2" xfId="46575"/>
    <cellStyle name="Normal 5 2 2 2 2 2 5" xfId="34979"/>
    <cellStyle name="Normal 5 2 2 2 2 3" xfId="8502"/>
    <cellStyle name="Normal 5 2 2 2 2 3 2" xfId="26159"/>
    <cellStyle name="Normal 5 2 2 2 2 3 2 2" xfId="49461"/>
    <cellStyle name="Normal 5 2 2 2 2 3 3" xfId="37865"/>
    <cellStyle name="Normal 5 2 2 2 2 4" xfId="16772"/>
    <cellStyle name="Normal 5 2 2 2 2 5" xfId="20387"/>
    <cellStyle name="Normal 5 2 2 2 2 5 2" xfId="43691"/>
    <cellStyle name="Normal 5 2 2 2 2 6" xfId="32095"/>
    <cellStyle name="Normal 5 2 2 2 3" xfId="4223"/>
    <cellStyle name="Normal 5 2 2 2 3 2" xfId="9993"/>
    <cellStyle name="Normal 5 2 2 2 3 2 2" xfId="27650"/>
    <cellStyle name="Normal 5 2 2 2 3 2 2 2" xfId="50952"/>
    <cellStyle name="Normal 5 2 2 2 3 2 3" xfId="39356"/>
    <cellStyle name="Normal 5 2 2 2 3 3" xfId="16774"/>
    <cellStyle name="Normal 5 2 2 2 3 4" xfId="21878"/>
    <cellStyle name="Normal 5 2 2 2 3 4 2" xfId="45182"/>
    <cellStyle name="Normal 5 2 2 2 3 5" xfId="33586"/>
    <cellStyle name="Normal 5 2 2 2 4" xfId="7109"/>
    <cellStyle name="Normal 5 2 2 2 4 2" xfId="24766"/>
    <cellStyle name="Normal 5 2 2 2 4 2 2" xfId="48068"/>
    <cellStyle name="Normal 5 2 2 2 4 3" xfId="36472"/>
    <cellStyle name="Normal 5 2 2 2 5" xfId="16771"/>
    <cellStyle name="Normal 5 2 2 2 6" xfId="18172"/>
    <cellStyle name="Normal 5 2 2 2 6 2" xfId="41555"/>
    <cellStyle name="Normal 5 2 2 2 7" xfId="30702"/>
    <cellStyle name="Normal 5 2 2 3" xfId="1999"/>
    <cellStyle name="Normal 5 2 2 3 2" xfId="4883"/>
    <cellStyle name="Normal 5 2 2 3 2 2" xfId="10653"/>
    <cellStyle name="Normal 5 2 2 3 2 2 2" xfId="28310"/>
    <cellStyle name="Normal 5 2 2 3 2 2 2 2" xfId="51612"/>
    <cellStyle name="Normal 5 2 2 3 2 2 3" xfId="40016"/>
    <cellStyle name="Normal 5 2 2 3 2 3" xfId="16776"/>
    <cellStyle name="Normal 5 2 2 3 2 4" xfId="22538"/>
    <cellStyle name="Normal 5 2 2 3 2 4 2" xfId="45842"/>
    <cellStyle name="Normal 5 2 2 3 2 5" xfId="34246"/>
    <cellStyle name="Normal 5 2 2 3 3" xfId="7769"/>
    <cellStyle name="Normal 5 2 2 3 3 2" xfId="25426"/>
    <cellStyle name="Normal 5 2 2 3 3 2 2" xfId="48728"/>
    <cellStyle name="Normal 5 2 2 3 3 3" xfId="37132"/>
    <cellStyle name="Normal 5 2 2 3 4" xfId="16775"/>
    <cellStyle name="Normal 5 2 2 3 5" xfId="19654"/>
    <cellStyle name="Normal 5 2 2 3 5 2" xfId="42958"/>
    <cellStyle name="Normal 5 2 2 3 6" xfId="31362"/>
    <cellStyle name="Normal 5 2 2 4" xfId="3490"/>
    <cellStyle name="Normal 5 2 2 4 2" xfId="9260"/>
    <cellStyle name="Normal 5 2 2 4 2 2" xfId="26917"/>
    <cellStyle name="Normal 5 2 2 4 2 2 2" xfId="50219"/>
    <cellStyle name="Normal 5 2 2 4 2 3" xfId="38623"/>
    <cellStyle name="Normal 5 2 2 4 3" xfId="16777"/>
    <cellStyle name="Normal 5 2 2 4 4" xfId="21145"/>
    <cellStyle name="Normal 5 2 2 4 4 2" xfId="44449"/>
    <cellStyle name="Normal 5 2 2 4 5" xfId="32853"/>
    <cellStyle name="Normal 5 2 2 5" xfId="6376"/>
    <cellStyle name="Normal 5 2 2 5 2" xfId="24033"/>
    <cellStyle name="Normal 5 2 2 5 2 2" xfId="47335"/>
    <cellStyle name="Normal 5 2 2 5 3" xfId="35739"/>
    <cellStyle name="Normal 5 2 2 6" xfId="16770"/>
    <cellStyle name="Normal 5 2 2 7" xfId="18905"/>
    <cellStyle name="Normal 5 2 2 7 2" xfId="42288"/>
    <cellStyle name="Normal 5 2 2 8" xfId="29969"/>
    <cellStyle name="Normal 5 2 3" xfId="1159"/>
    <cellStyle name="Normal 5 2 3 2" xfId="2552"/>
    <cellStyle name="Normal 5 2 3 2 2" xfId="5436"/>
    <cellStyle name="Normal 5 2 3 2 2 2" xfId="11206"/>
    <cellStyle name="Normal 5 2 3 2 2 2 2" xfId="28863"/>
    <cellStyle name="Normal 5 2 3 2 2 2 2 2" xfId="52165"/>
    <cellStyle name="Normal 5 2 3 2 2 2 3" xfId="40569"/>
    <cellStyle name="Normal 5 2 3 2 2 3" xfId="16780"/>
    <cellStyle name="Normal 5 2 3 2 2 4" xfId="23091"/>
    <cellStyle name="Normal 5 2 3 2 2 4 2" xfId="46395"/>
    <cellStyle name="Normal 5 2 3 2 2 5" xfId="34799"/>
    <cellStyle name="Normal 5 2 3 2 3" xfId="8322"/>
    <cellStyle name="Normal 5 2 3 2 3 2" xfId="25979"/>
    <cellStyle name="Normal 5 2 3 2 3 2 2" xfId="49281"/>
    <cellStyle name="Normal 5 2 3 2 3 3" xfId="37685"/>
    <cellStyle name="Normal 5 2 3 2 4" xfId="16779"/>
    <cellStyle name="Normal 5 2 3 2 5" xfId="20207"/>
    <cellStyle name="Normal 5 2 3 2 5 2" xfId="43511"/>
    <cellStyle name="Normal 5 2 3 2 6" xfId="31915"/>
    <cellStyle name="Normal 5 2 3 3" xfId="4043"/>
    <cellStyle name="Normal 5 2 3 3 2" xfId="9813"/>
    <cellStyle name="Normal 5 2 3 3 2 2" xfId="27470"/>
    <cellStyle name="Normal 5 2 3 3 2 2 2" xfId="50772"/>
    <cellStyle name="Normal 5 2 3 3 2 3" xfId="39176"/>
    <cellStyle name="Normal 5 2 3 3 3" xfId="16781"/>
    <cellStyle name="Normal 5 2 3 3 4" xfId="21698"/>
    <cellStyle name="Normal 5 2 3 3 4 2" xfId="45002"/>
    <cellStyle name="Normal 5 2 3 3 5" xfId="33406"/>
    <cellStyle name="Normal 5 2 3 4" xfId="6929"/>
    <cellStyle name="Normal 5 2 3 4 2" xfId="24586"/>
    <cellStyle name="Normal 5 2 3 4 2 2" xfId="47888"/>
    <cellStyle name="Normal 5 2 3 4 3" xfId="36292"/>
    <cellStyle name="Normal 5 2 3 5" xfId="16778"/>
    <cellStyle name="Normal 5 2 3 6" xfId="18352"/>
    <cellStyle name="Normal 5 2 3 6 2" xfId="41735"/>
    <cellStyle name="Normal 5 2 3 7" xfId="30522"/>
    <cellStyle name="Normal 5 2 4" xfId="1805"/>
    <cellStyle name="Normal 5 2 4 2" xfId="4689"/>
    <cellStyle name="Normal 5 2 4 2 2" xfId="10459"/>
    <cellStyle name="Normal 5 2 4 2 2 2" xfId="28116"/>
    <cellStyle name="Normal 5 2 4 2 2 2 2" xfId="51418"/>
    <cellStyle name="Normal 5 2 4 2 2 3" xfId="39822"/>
    <cellStyle name="Normal 5 2 4 2 3" xfId="16783"/>
    <cellStyle name="Normal 5 2 4 2 4" xfId="22344"/>
    <cellStyle name="Normal 5 2 4 2 4 2" xfId="45648"/>
    <cellStyle name="Normal 5 2 4 2 5" xfId="34052"/>
    <cellStyle name="Normal 5 2 4 3" xfId="7575"/>
    <cellStyle name="Normal 5 2 4 3 2" xfId="25232"/>
    <cellStyle name="Normal 5 2 4 3 2 2" xfId="48534"/>
    <cellStyle name="Normal 5 2 4 3 3" xfId="36938"/>
    <cellStyle name="Normal 5 2 4 4" xfId="16782"/>
    <cellStyle name="Normal 5 2 4 5" xfId="17706"/>
    <cellStyle name="Normal 5 2 4 5 2" xfId="41089"/>
    <cellStyle name="Normal 5 2 4 6" xfId="31168"/>
    <cellStyle name="Normal 5 2 5" xfId="3296"/>
    <cellStyle name="Normal 5 2 5 2" xfId="9066"/>
    <cellStyle name="Normal 5 2 5 2 2" xfId="26723"/>
    <cellStyle name="Normal 5 2 5 2 2 2" xfId="50025"/>
    <cellStyle name="Normal 5 2 5 2 3" xfId="38429"/>
    <cellStyle name="Normal 5 2 5 3" xfId="16784"/>
    <cellStyle name="Normal 5 2 5 4" xfId="20951"/>
    <cellStyle name="Normal 5 2 5 4 2" xfId="44255"/>
    <cellStyle name="Normal 5 2 5 5" xfId="32659"/>
    <cellStyle name="Normal 5 2 6" xfId="6182"/>
    <cellStyle name="Normal 5 2 6 2" xfId="23839"/>
    <cellStyle name="Normal 5 2 6 2 2" xfId="47141"/>
    <cellStyle name="Normal 5 2 6 3" xfId="35545"/>
    <cellStyle name="Normal 5 2 7" xfId="16769"/>
    <cellStyle name="Normal 5 2 8" xfId="19109"/>
    <cellStyle name="Normal 5 2 8 2" xfId="42482"/>
    <cellStyle name="Normal 5 2 9" xfId="29775"/>
    <cellStyle name="Normal 5 3" xfId="403"/>
    <cellStyle name="Normal 5 3 2" xfId="16785"/>
    <cellStyle name="Normal 5 3 3" xfId="19108"/>
    <cellStyle name="Normal 5 4" xfId="404"/>
    <cellStyle name="Normal 5 4 2" xfId="16786"/>
    <cellStyle name="Normal 5 4 3" xfId="19107"/>
    <cellStyle name="Normal 5 5" xfId="401"/>
    <cellStyle name="Normal 5 5 2" xfId="476"/>
    <cellStyle name="Normal 5 5 2 2" xfId="1209"/>
    <cellStyle name="Normal 5 5 2 2 2" xfId="2602"/>
    <cellStyle name="Normal 5 5 2 2 2 2" xfId="5486"/>
    <cellStyle name="Normal 5 5 2 2 2 2 2" xfId="11256"/>
    <cellStyle name="Normal 5 5 2 2 2 2 2 2" xfId="28913"/>
    <cellStyle name="Normal 5 5 2 2 2 2 2 2 2" xfId="52215"/>
    <cellStyle name="Normal 5 5 2 2 2 2 2 3" xfId="40619"/>
    <cellStyle name="Normal 5 5 2 2 2 2 3" xfId="16791"/>
    <cellStyle name="Normal 5 5 2 2 2 2 4" xfId="23141"/>
    <cellStyle name="Normal 5 5 2 2 2 2 4 2" xfId="46445"/>
    <cellStyle name="Normal 5 5 2 2 2 2 5" xfId="34849"/>
    <cellStyle name="Normal 5 5 2 2 2 3" xfId="8372"/>
    <cellStyle name="Normal 5 5 2 2 2 3 2" xfId="26029"/>
    <cellStyle name="Normal 5 5 2 2 2 3 2 2" xfId="49331"/>
    <cellStyle name="Normal 5 5 2 2 2 3 3" xfId="37735"/>
    <cellStyle name="Normal 5 5 2 2 2 4" xfId="16790"/>
    <cellStyle name="Normal 5 5 2 2 2 5" xfId="20257"/>
    <cellStyle name="Normal 5 5 2 2 2 5 2" xfId="43561"/>
    <cellStyle name="Normal 5 5 2 2 2 6" xfId="31965"/>
    <cellStyle name="Normal 5 5 2 2 3" xfId="4093"/>
    <cellStyle name="Normal 5 5 2 2 3 2" xfId="9863"/>
    <cellStyle name="Normal 5 5 2 2 3 2 2" xfId="27520"/>
    <cellStyle name="Normal 5 5 2 2 3 2 2 2" xfId="50822"/>
    <cellStyle name="Normal 5 5 2 2 3 2 3" xfId="39226"/>
    <cellStyle name="Normal 5 5 2 2 3 3" xfId="16792"/>
    <cellStyle name="Normal 5 5 2 2 3 4" xfId="21748"/>
    <cellStyle name="Normal 5 5 2 2 3 4 2" xfId="45052"/>
    <cellStyle name="Normal 5 5 2 2 3 5" xfId="33456"/>
    <cellStyle name="Normal 5 5 2 2 4" xfId="6979"/>
    <cellStyle name="Normal 5 5 2 2 4 2" xfId="24636"/>
    <cellStyle name="Normal 5 5 2 2 4 2 2" xfId="47938"/>
    <cellStyle name="Normal 5 5 2 2 4 3" xfId="36342"/>
    <cellStyle name="Normal 5 5 2 2 5" xfId="16789"/>
    <cellStyle name="Normal 5 5 2 2 6" xfId="18302"/>
    <cellStyle name="Normal 5 5 2 2 6 2" xfId="41685"/>
    <cellStyle name="Normal 5 5 2 2 7" xfId="30572"/>
    <cellStyle name="Normal 5 5 2 3" xfId="1869"/>
    <cellStyle name="Normal 5 5 2 3 2" xfId="4753"/>
    <cellStyle name="Normal 5 5 2 3 2 2" xfId="10523"/>
    <cellStyle name="Normal 5 5 2 3 2 2 2" xfId="28180"/>
    <cellStyle name="Normal 5 5 2 3 2 2 2 2" xfId="51482"/>
    <cellStyle name="Normal 5 5 2 3 2 2 3" xfId="39886"/>
    <cellStyle name="Normal 5 5 2 3 2 3" xfId="16794"/>
    <cellStyle name="Normal 5 5 2 3 2 4" xfId="22408"/>
    <cellStyle name="Normal 5 5 2 3 2 4 2" xfId="45712"/>
    <cellStyle name="Normal 5 5 2 3 2 5" xfId="34116"/>
    <cellStyle name="Normal 5 5 2 3 3" xfId="7639"/>
    <cellStyle name="Normal 5 5 2 3 3 2" xfId="25296"/>
    <cellStyle name="Normal 5 5 2 3 3 2 2" xfId="48598"/>
    <cellStyle name="Normal 5 5 2 3 3 3" xfId="37002"/>
    <cellStyle name="Normal 5 5 2 3 4" xfId="16793"/>
    <cellStyle name="Normal 5 5 2 3 5" xfId="19524"/>
    <cellStyle name="Normal 5 5 2 3 5 2" xfId="42828"/>
    <cellStyle name="Normal 5 5 2 3 6" xfId="31232"/>
    <cellStyle name="Normal 5 5 2 4" xfId="3360"/>
    <cellStyle name="Normal 5 5 2 4 2" xfId="9130"/>
    <cellStyle name="Normal 5 5 2 4 2 2" xfId="26787"/>
    <cellStyle name="Normal 5 5 2 4 2 2 2" xfId="50089"/>
    <cellStyle name="Normal 5 5 2 4 2 3" xfId="38493"/>
    <cellStyle name="Normal 5 5 2 4 3" xfId="16795"/>
    <cellStyle name="Normal 5 5 2 4 4" xfId="21015"/>
    <cellStyle name="Normal 5 5 2 4 4 2" xfId="44319"/>
    <cellStyle name="Normal 5 5 2 4 5" xfId="32723"/>
    <cellStyle name="Normal 5 5 2 5" xfId="6246"/>
    <cellStyle name="Normal 5 5 2 5 2" xfId="23903"/>
    <cellStyle name="Normal 5 5 2 5 2 2" xfId="47205"/>
    <cellStyle name="Normal 5 5 2 5 3" xfId="35609"/>
    <cellStyle name="Normal 5 5 2 6" xfId="16788"/>
    <cellStyle name="Normal 5 5 2 7" xfId="19035"/>
    <cellStyle name="Normal 5 5 2 7 2" xfId="42418"/>
    <cellStyle name="Normal 5 5 2 8" xfId="29839"/>
    <cellStyle name="Normal 5 5 3" xfId="16787"/>
    <cellStyle name="Normal 5 5 4" xfId="19110"/>
    <cellStyle name="Normal 5 6" xfId="667"/>
    <cellStyle name="Normal 5 6 2" xfId="1400"/>
    <cellStyle name="Normal 5 6 2 2" xfId="2793"/>
    <cellStyle name="Normal 5 6 2 2 2" xfId="5677"/>
    <cellStyle name="Normal 5 6 2 2 2 2" xfId="11447"/>
    <cellStyle name="Normal 5 6 2 2 2 2 2" xfId="29104"/>
    <cellStyle name="Normal 5 6 2 2 2 2 2 2" xfId="52406"/>
    <cellStyle name="Normal 5 6 2 2 2 2 3" xfId="40810"/>
    <cellStyle name="Normal 5 6 2 2 2 3" xfId="16799"/>
    <cellStyle name="Normal 5 6 2 2 2 4" xfId="23332"/>
    <cellStyle name="Normal 5 6 2 2 2 4 2" xfId="46636"/>
    <cellStyle name="Normal 5 6 2 2 2 5" xfId="35040"/>
    <cellStyle name="Normal 5 6 2 2 3" xfId="8563"/>
    <cellStyle name="Normal 5 6 2 2 3 2" xfId="26220"/>
    <cellStyle name="Normal 5 6 2 2 3 2 2" xfId="49522"/>
    <cellStyle name="Normal 5 6 2 2 3 3" xfId="37926"/>
    <cellStyle name="Normal 5 6 2 2 4" xfId="16798"/>
    <cellStyle name="Normal 5 6 2 2 5" xfId="20448"/>
    <cellStyle name="Normal 5 6 2 2 5 2" xfId="43752"/>
    <cellStyle name="Normal 5 6 2 2 6" xfId="32156"/>
    <cellStyle name="Normal 5 6 2 3" xfId="4284"/>
    <cellStyle name="Normal 5 6 2 3 2" xfId="10054"/>
    <cellStyle name="Normal 5 6 2 3 2 2" xfId="27711"/>
    <cellStyle name="Normal 5 6 2 3 2 2 2" xfId="51013"/>
    <cellStyle name="Normal 5 6 2 3 2 3" xfId="39417"/>
    <cellStyle name="Normal 5 6 2 3 3" xfId="16800"/>
    <cellStyle name="Normal 5 6 2 3 4" xfId="21939"/>
    <cellStyle name="Normal 5 6 2 3 4 2" xfId="45243"/>
    <cellStyle name="Normal 5 6 2 3 5" xfId="33647"/>
    <cellStyle name="Normal 5 6 2 4" xfId="7170"/>
    <cellStyle name="Normal 5 6 2 4 2" xfId="24827"/>
    <cellStyle name="Normal 5 6 2 4 2 2" xfId="48129"/>
    <cellStyle name="Normal 5 6 2 4 3" xfId="36533"/>
    <cellStyle name="Normal 5 6 2 5" xfId="16797"/>
    <cellStyle name="Normal 5 6 2 6" xfId="18111"/>
    <cellStyle name="Normal 5 6 2 6 2" xfId="41494"/>
    <cellStyle name="Normal 5 6 2 7" xfId="30763"/>
    <cellStyle name="Normal 5 6 3" xfId="2060"/>
    <cellStyle name="Normal 5 6 3 2" xfId="4944"/>
    <cellStyle name="Normal 5 6 3 2 2" xfId="10714"/>
    <cellStyle name="Normal 5 6 3 2 2 2" xfId="28371"/>
    <cellStyle name="Normal 5 6 3 2 2 2 2" xfId="51673"/>
    <cellStyle name="Normal 5 6 3 2 2 3" xfId="40077"/>
    <cellStyle name="Normal 5 6 3 2 3" xfId="16802"/>
    <cellStyle name="Normal 5 6 3 2 4" xfId="22599"/>
    <cellStyle name="Normal 5 6 3 2 4 2" xfId="45903"/>
    <cellStyle name="Normal 5 6 3 2 5" xfId="34307"/>
    <cellStyle name="Normal 5 6 3 3" xfId="7830"/>
    <cellStyle name="Normal 5 6 3 3 2" xfId="25487"/>
    <cellStyle name="Normal 5 6 3 3 2 2" xfId="48789"/>
    <cellStyle name="Normal 5 6 3 3 3" xfId="37193"/>
    <cellStyle name="Normal 5 6 3 4" xfId="16801"/>
    <cellStyle name="Normal 5 6 3 5" xfId="19715"/>
    <cellStyle name="Normal 5 6 3 5 2" xfId="43019"/>
    <cellStyle name="Normal 5 6 3 6" xfId="31423"/>
    <cellStyle name="Normal 5 6 4" xfId="3551"/>
    <cellStyle name="Normal 5 6 4 2" xfId="9321"/>
    <cellStyle name="Normal 5 6 4 2 2" xfId="26978"/>
    <cellStyle name="Normal 5 6 4 2 2 2" xfId="50280"/>
    <cellStyle name="Normal 5 6 4 2 3" xfId="38684"/>
    <cellStyle name="Normal 5 6 4 3" xfId="16803"/>
    <cellStyle name="Normal 5 6 4 4" xfId="21206"/>
    <cellStyle name="Normal 5 6 4 4 2" xfId="44510"/>
    <cellStyle name="Normal 5 6 4 5" xfId="32914"/>
    <cellStyle name="Normal 5 6 5" xfId="6437"/>
    <cellStyle name="Normal 5 6 5 2" xfId="24094"/>
    <cellStyle name="Normal 5 6 5 2 2" xfId="47396"/>
    <cellStyle name="Normal 5 6 5 3" xfId="35800"/>
    <cellStyle name="Normal 5 6 6" xfId="16796"/>
    <cellStyle name="Normal 5 6 7" xfId="18844"/>
    <cellStyle name="Normal 5 6 7 2" xfId="42227"/>
    <cellStyle name="Normal 5 6 8" xfId="30030"/>
    <cellStyle name="Normal 5 7" xfId="881"/>
    <cellStyle name="Normal 5 7 2" xfId="2274"/>
    <cellStyle name="Normal 5 7 2 2" xfId="5158"/>
    <cellStyle name="Normal 5 7 2 2 2" xfId="10928"/>
    <cellStyle name="Normal 5 7 2 2 2 2" xfId="28585"/>
    <cellStyle name="Normal 5 7 2 2 2 2 2" xfId="51887"/>
    <cellStyle name="Normal 5 7 2 2 2 3" xfId="40291"/>
    <cellStyle name="Normal 5 7 2 2 3" xfId="16806"/>
    <cellStyle name="Normal 5 7 2 2 4" xfId="22813"/>
    <cellStyle name="Normal 5 7 2 2 4 2" xfId="46117"/>
    <cellStyle name="Normal 5 7 2 2 5" xfId="34521"/>
    <cellStyle name="Normal 5 7 2 3" xfId="8044"/>
    <cellStyle name="Normal 5 7 2 3 2" xfId="25701"/>
    <cellStyle name="Normal 5 7 2 3 2 2" xfId="49003"/>
    <cellStyle name="Normal 5 7 2 3 3" xfId="37407"/>
    <cellStyle name="Normal 5 7 2 4" xfId="16805"/>
    <cellStyle name="Normal 5 7 2 5" xfId="19929"/>
    <cellStyle name="Normal 5 7 2 5 2" xfId="43233"/>
    <cellStyle name="Normal 5 7 2 6" xfId="31637"/>
    <cellStyle name="Normal 5 7 3" xfId="3765"/>
    <cellStyle name="Normal 5 7 3 2" xfId="9535"/>
    <cellStyle name="Normal 5 7 3 2 2" xfId="27192"/>
    <cellStyle name="Normal 5 7 3 2 2 2" xfId="50494"/>
    <cellStyle name="Normal 5 7 3 2 3" xfId="38898"/>
    <cellStyle name="Normal 5 7 3 3" xfId="16807"/>
    <cellStyle name="Normal 5 7 3 4" xfId="21420"/>
    <cellStyle name="Normal 5 7 3 4 2" xfId="44724"/>
    <cellStyle name="Normal 5 7 3 5" xfId="33128"/>
    <cellStyle name="Normal 5 7 4" xfId="6651"/>
    <cellStyle name="Normal 5 7 4 2" xfId="24308"/>
    <cellStyle name="Normal 5 7 4 2 2" xfId="47610"/>
    <cellStyle name="Normal 5 7 4 3" xfId="36014"/>
    <cellStyle name="Normal 5 7 5" xfId="16804"/>
    <cellStyle name="Normal 5 7 6" xfId="18630"/>
    <cellStyle name="Normal 5 7 6 2" xfId="42013"/>
    <cellStyle name="Normal 5 7 7" xfId="30244"/>
    <cellStyle name="Normal 5 8" xfId="780"/>
    <cellStyle name="Normal 5 8 2" xfId="2173"/>
    <cellStyle name="Normal 5 8 2 2" xfId="5057"/>
    <cellStyle name="Normal 5 8 2 2 2" xfId="10827"/>
    <cellStyle name="Normal 5 8 2 2 2 2" xfId="28484"/>
    <cellStyle name="Normal 5 8 2 2 2 2 2" xfId="51786"/>
    <cellStyle name="Normal 5 8 2 2 2 3" xfId="40190"/>
    <cellStyle name="Normal 5 8 2 2 3" xfId="16810"/>
    <cellStyle name="Normal 5 8 2 2 4" xfId="22712"/>
    <cellStyle name="Normal 5 8 2 2 4 2" xfId="46016"/>
    <cellStyle name="Normal 5 8 2 2 5" xfId="34420"/>
    <cellStyle name="Normal 5 8 2 3" xfId="7943"/>
    <cellStyle name="Normal 5 8 2 3 2" xfId="25600"/>
    <cellStyle name="Normal 5 8 2 3 2 2" xfId="48902"/>
    <cellStyle name="Normal 5 8 2 3 3" xfId="37306"/>
    <cellStyle name="Normal 5 8 2 4" xfId="16809"/>
    <cellStyle name="Normal 5 8 2 5" xfId="19828"/>
    <cellStyle name="Normal 5 8 2 5 2" xfId="43132"/>
    <cellStyle name="Normal 5 8 2 6" xfId="31536"/>
    <cellStyle name="Normal 5 8 3" xfId="3664"/>
    <cellStyle name="Normal 5 8 3 2" xfId="9434"/>
    <cellStyle name="Normal 5 8 3 2 2" xfId="27091"/>
    <cellStyle name="Normal 5 8 3 2 2 2" xfId="50393"/>
    <cellStyle name="Normal 5 8 3 2 3" xfId="38797"/>
    <cellStyle name="Normal 5 8 3 3" xfId="16811"/>
    <cellStyle name="Normal 5 8 3 4" xfId="21319"/>
    <cellStyle name="Normal 5 8 3 4 2" xfId="44623"/>
    <cellStyle name="Normal 5 8 3 5" xfId="33027"/>
    <cellStyle name="Normal 5 8 4" xfId="6550"/>
    <cellStyle name="Normal 5 8 4 2" xfId="24207"/>
    <cellStyle name="Normal 5 8 4 2 2" xfId="47509"/>
    <cellStyle name="Normal 5 8 4 3" xfId="35913"/>
    <cellStyle name="Normal 5 8 5" xfId="16808"/>
    <cellStyle name="Normal 5 8 6" xfId="18731"/>
    <cellStyle name="Normal 5 8 6 2" xfId="42114"/>
    <cellStyle name="Normal 5 8 7" xfId="30143"/>
    <cellStyle name="Normal 5 9" xfId="1527"/>
    <cellStyle name="Normal 5 9 2" xfId="4411"/>
    <cellStyle name="Normal 5 9 2 2" xfId="10181"/>
    <cellStyle name="Normal 5 9 2 2 2" xfId="27838"/>
    <cellStyle name="Normal 5 9 2 2 2 2" xfId="51140"/>
    <cellStyle name="Normal 5 9 2 2 3" xfId="39544"/>
    <cellStyle name="Normal 5 9 2 3" xfId="16813"/>
    <cellStyle name="Normal 5 9 2 4" xfId="22066"/>
    <cellStyle name="Normal 5 9 2 4 2" xfId="45370"/>
    <cellStyle name="Normal 5 9 2 5" xfId="33774"/>
    <cellStyle name="Normal 5 9 3" xfId="7297"/>
    <cellStyle name="Normal 5 9 3 2" xfId="24954"/>
    <cellStyle name="Normal 5 9 3 2 2" xfId="48256"/>
    <cellStyle name="Normal 5 9 3 3" xfId="36660"/>
    <cellStyle name="Normal 5 9 4" xfId="16812"/>
    <cellStyle name="Normal 5 9 5" xfId="17984"/>
    <cellStyle name="Normal 5 9 5 2" xfId="41367"/>
    <cellStyle name="Normal 5 9 6" xfId="30890"/>
    <cellStyle name="Normal 57 2" xfId="13"/>
    <cellStyle name="Normal 57 2 2" xfId="16814"/>
    <cellStyle name="Normal 57 2 3" xfId="19473"/>
    <cellStyle name="Normal 6" xfId="122"/>
    <cellStyle name="Normal 6 10" xfId="19389"/>
    <cellStyle name="Normal 6 10 2" xfId="42746"/>
    <cellStyle name="Normal 6 11" xfId="29511"/>
    <cellStyle name="Normal 6 2" xfId="405"/>
    <cellStyle name="Normal 6 2 2" xfId="1160"/>
    <cellStyle name="Normal 6 2 2 2" xfId="2553"/>
    <cellStyle name="Normal 6 2 2 2 2" xfId="5437"/>
    <cellStyle name="Normal 6 2 2 2 2 2" xfId="11207"/>
    <cellStyle name="Normal 6 2 2 2 2 2 2" xfId="28864"/>
    <cellStyle name="Normal 6 2 2 2 2 2 2 2" xfId="52166"/>
    <cellStyle name="Normal 6 2 2 2 2 2 3" xfId="40570"/>
    <cellStyle name="Normal 6 2 2 2 2 3" xfId="16819"/>
    <cellStyle name="Normal 6 2 2 2 2 4" xfId="23092"/>
    <cellStyle name="Normal 6 2 2 2 2 4 2" xfId="46396"/>
    <cellStyle name="Normal 6 2 2 2 2 5" xfId="34800"/>
    <cellStyle name="Normal 6 2 2 2 3" xfId="8323"/>
    <cellStyle name="Normal 6 2 2 2 3 2" xfId="25980"/>
    <cellStyle name="Normal 6 2 2 2 3 2 2" xfId="49282"/>
    <cellStyle name="Normal 6 2 2 2 3 3" xfId="37686"/>
    <cellStyle name="Normal 6 2 2 2 4" xfId="16818"/>
    <cellStyle name="Normal 6 2 2 2 5" xfId="20208"/>
    <cellStyle name="Normal 6 2 2 2 5 2" xfId="43512"/>
    <cellStyle name="Normal 6 2 2 2 6" xfId="31916"/>
    <cellStyle name="Normal 6 2 2 3" xfId="4044"/>
    <cellStyle name="Normal 6 2 2 3 2" xfId="9814"/>
    <cellStyle name="Normal 6 2 2 3 2 2" xfId="27471"/>
    <cellStyle name="Normal 6 2 2 3 2 2 2" xfId="50773"/>
    <cellStyle name="Normal 6 2 2 3 2 3" xfId="39177"/>
    <cellStyle name="Normal 6 2 2 3 3" xfId="16820"/>
    <cellStyle name="Normal 6 2 2 3 4" xfId="21699"/>
    <cellStyle name="Normal 6 2 2 3 4 2" xfId="45003"/>
    <cellStyle name="Normal 6 2 2 3 5" xfId="33407"/>
    <cellStyle name="Normal 6 2 2 4" xfId="6930"/>
    <cellStyle name="Normal 6 2 2 4 2" xfId="24587"/>
    <cellStyle name="Normal 6 2 2 4 2 2" xfId="47889"/>
    <cellStyle name="Normal 6 2 2 4 3" xfId="36293"/>
    <cellStyle name="Normal 6 2 2 5" xfId="16817"/>
    <cellStyle name="Normal 6 2 2 6" xfId="18351"/>
    <cellStyle name="Normal 6 2 2 6 2" xfId="41734"/>
    <cellStyle name="Normal 6 2 2 7" xfId="30523"/>
    <cellStyle name="Normal 6 2 3" xfId="1806"/>
    <cellStyle name="Normal 6 2 3 2" xfId="4690"/>
    <cellStyle name="Normal 6 2 3 2 2" xfId="10460"/>
    <cellStyle name="Normal 6 2 3 2 2 2" xfId="28117"/>
    <cellStyle name="Normal 6 2 3 2 2 2 2" xfId="51419"/>
    <cellStyle name="Normal 6 2 3 2 2 3" xfId="39823"/>
    <cellStyle name="Normal 6 2 3 2 3" xfId="16822"/>
    <cellStyle name="Normal 6 2 3 2 4" xfId="22345"/>
    <cellStyle name="Normal 6 2 3 2 4 2" xfId="45649"/>
    <cellStyle name="Normal 6 2 3 2 5" xfId="34053"/>
    <cellStyle name="Normal 6 2 3 3" xfId="7576"/>
    <cellStyle name="Normal 6 2 3 3 2" xfId="25233"/>
    <cellStyle name="Normal 6 2 3 3 2 2" xfId="48535"/>
    <cellStyle name="Normal 6 2 3 3 3" xfId="36939"/>
    <cellStyle name="Normal 6 2 3 4" xfId="16821"/>
    <cellStyle name="Normal 6 2 3 5" xfId="17705"/>
    <cellStyle name="Normal 6 2 3 5 2" xfId="41088"/>
    <cellStyle name="Normal 6 2 3 6" xfId="31169"/>
    <cellStyle name="Normal 6 2 4" xfId="3297"/>
    <cellStyle name="Normal 6 2 4 2" xfId="9067"/>
    <cellStyle name="Normal 6 2 4 2 2" xfId="26724"/>
    <cellStyle name="Normal 6 2 4 2 2 2" xfId="50026"/>
    <cellStyle name="Normal 6 2 4 2 3" xfId="38430"/>
    <cellStyle name="Normal 6 2 4 3" xfId="16823"/>
    <cellStyle name="Normal 6 2 4 4" xfId="20952"/>
    <cellStyle name="Normal 6 2 4 4 2" xfId="44256"/>
    <cellStyle name="Normal 6 2 4 5" xfId="32660"/>
    <cellStyle name="Normal 6 2 5" xfId="6183"/>
    <cellStyle name="Normal 6 2 5 2" xfId="23840"/>
    <cellStyle name="Normal 6 2 5 2 2" xfId="47142"/>
    <cellStyle name="Normal 6 2 5 3" xfId="35546"/>
    <cellStyle name="Normal 6 2 6" xfId="16816"/>
    <cellStyle name="Normal 6 2 7" xfId="19106"/>
    <cellStyle name="Normal 6 2 7 2" xfId="42481"/>
    <cellStyle name="Normal 6 2 8" xfId="29776"/>
    <cellStyle name="Normal 6 3" xfId="681"/>
    <cellStyle name="Normal 6 3 2" xfId="1414"/>
    <cellStyle name="Normal 6 3 2 2" xfId="2807"/>
    <cellStyle name="Normal 6 3 2 2 2" xfId="5691"/>
    <cellStyle name="Normal 6 3 2 2 2 2" xfId="11461"/>
    <cellStyle name="Normal 6 3 2 2 2 2 2" xfId="29118"/>
    <cellStyle name="Normal 6 3 2 2 2 2 2 2" xfId="52420"/>
    <cellStyle name="Normal 6 3 2 2 2 2 3" xfId="40824"/>
    <cellStyle name="Normal 6 3 2 2 2 3" xfId="16827"/>
    <cellStyle name="Normal 6 3 2 2 2 4" xfId="23346"/>
    <cellStyle name="Normal 6 3 2 2 2 4 2" xfId="46650"/>
    <cellStyle name="Normal 6 3 2 2 2 5" xfId="35054"/>
    <cellStyle name="Normal 6 3 2 2 3" xfId="8577"/>
    <cellStyle name="Normal 6 3 2 2 3 2" xfId="26234"/>
    <cellStyle name="Normal 6 3 2 2 3 2 2" xfId="49536"/>
    <cellStyle name="Normal 6 3 2 2 3 3" xfId="37940"/>
    <cellStyle name="Normal 6 3 2 2 4" xfId="16826"/>
    <cellStyle name="Normal 6 3 2 2 5" xfId="20462"/>
    <cellStyle name="Normal 6 3 2 2 5 2" xfId="43766"/>
    <cellStyle name="Normal 6 3 2 2 6" xfId="32170"/>
    <cellStyle name="Normal 6 3 2 3" xfId="4298"/>
    <cellStyle name="Normal 6 3 2 3 2" xfId="10068"/>
    <cellStyle name="Normal 6 3 2 3 2 2" xfId="27725"/>
    <cellStyle name="Normal 6 3 2 3 2 2 2" xfId="51027"/>
    <cellStyle name="Normal 6 3 2 3 2 3" xfId="39431"/>
    <cellStyle name="Normal 6 3 2 3 3" xfId="16828"/>
    <cellStyle name="Normal 6 3 2 3 4" xfId="21953"/>
    <cellStyle name="Normal 6 3 2 3 4 2" xfId="45257"/>
    <cellStyle name="Normal 6 3 2 3 5" xfId="33661"/>
    <cellStyle name="Normal 6 3 2 4" xfId="7184"/>
    <cellStyle name="Normal 6 3 2 4 2" xfId="24841"/>
    <cellStyle name="Normal 6 3 2 4 2 2" xfId="48143"/>
    <cellStyle name="Normal 6 3 2 4 3" xfId="36547"/>
    <cellStyle name="Normal 6 3 2 5" xfId="16825"/>
    <cellStyle name="Normal 6 3 2 6" xfId="18097"/>
    <cellStyle name="Normal 6 3 2 6 2" xfId="41480"/>
    <cellStyle name="Normal 6 3 2 7" xfId="30777"/>
    <cellStyle name="Normal 6 3 3" xfId="2074"/>
    <cellStyle name="Normal 6 3 3 2" xfId="4958"/>
    <cellStyle name="Normal 6 3 3 2 2" xfId="10728"/>
    <cellStyle name="Normal 6 3 3 2 2 2" xfId="28385"/>
    <cellStyle name="Normal 6 3 3 2 2 2 2" xfId="51687"/>
    <cellStyle name="Normal 6 3 3 2 2 3" xfId="40091"/>
    <cellStyle name="Normal 6 3 3 2 3" xfId="16830"/>
    <cellStyle name="Normal 6 3 3 2 4" xfId="22613"/>
    <cellStyle name="Normal 6 3 3 2 4 2" xfId="45917"/>
    <cellStyle name="Normal 6 3 3 2 5" xfId="34321"/>
    <cellStyle name="Normal 6 3 3 3" xfId="7844"/>
    <cellStyle name="Normal 6 3 3 3 2" xfId="25501"/>
    <cellStyle name="Normal 6 3 3 3 2 2" xfId="48803"/>
    <cellStyle name="Normal 6 3 3 3 3" xfId="37207"/>
    <cellStyle name="Normal 6 3 3 4" xfId="16829"/>
    <cellStyle name="Normal 6 3 3 5" xfId="19729"/>
    <cellStyle name="Normal 6 3 3 5 2" xfId="43033"/>
    <cellStyle name="Normal 6 3 3 6" xfId="31437"/>
    <cellStyle name="Normal 6 3 4" xfId="3565"/>
    <cellStyle name="Normal 6 3 4 2" xfId="9335"/>
    <cellStyle name="Normal 6 3 4 2 2" xfId="26992"/>
    <cellStyle name="Normal 6 3 4 2 2 2" xfId="50294"/>
    <cellStyle name="Normal 6 3 4 2 3" xfId="38698"/>
    <cellStyle name="Normal 6 3 4 3" xfId="16831"/>
    <cellStyle name="Normal 6 3 4 4" xfId="21220"/>
    <cellStyle name="Normal 6 3 4 4 2" xfId="44524"/>
    <cellStyle name="Normal 6 3 4 5" xfId="32928"/>
    <cellStyle name="Normal 6 3 5" xfId="6451"/>
    <cellStyle name="Normal 6 3 5 2" xfId="24108"/>
    <cellStyle name="Normal 6 3 5 2 2" xfId="47410"/>
    <cellStyle name="Normal 6 3 5 3" xfId="35814"/>
    <cellStyle name="Normal 6 3 6" xfId="16824"/>
    <cellStyle name="Normal 6 3 7" xfId="18830"/>
    <cellStyle name="Normal 6 3 7 2" xfId="42213"/>
    <cellStyle name="Normal 6 3 8" xfId="30044"/>
    <cellStyle name="Normal 6 4" xfId="895"/>
    <cellStyle name="Normal 6 4 2" xfId="2288"/>
    <cellStyle name="Normal 6 4 2 2" xfId="5172"/>
    <cellStyle name="Normal 6 4 2 2 2" xfId="10942"/>
    <cellStyle name="Normal 6 4 2 2 2 2" xfId="28599"/>
    <cellStyle name="Normal 6 4 2 2 2 2 2" xfId="51901"/>
    <cellStyle name="Normal 6 4 2 2 2 3" xfId="40305"/>
    <cellStyle name="Normal 6 4 2 2 3" xfId="16834"/>
    <cellStyle name="Normal 6 4 2 2 4" xfId="22827"/>
    <cellStyle name="Normal 6 4 2 2 4 2" xfId="46131"/>
    <cellStyle name="Normal 6 4 2 2 5" xfId="34535"/>
    <cellStyle name="Normal 6 4 2 3" xfId="8058"/>
    <cellStyle name="Normal 6 4 2 3 2" xfId="25715"/>
    <cellStyle name="Normal 6 4 2 3 2 2" xfId="49017"/>
    <cellStyle name="Normal 6 4 2 3 3" xfId="37421"/>
    <cellStyle name="Normal 6 4 2 4" xfId="16833"/>
    <cellStyle name="Normal 6 4 2 5" xfId="19943"/>
    <cellStyle name="Normal 6 4 2 5 2" xfId="43247"/>
    <cellStyle name="Normal 6 4 2 6" xfId="31651"/>
    <cellStyle name="Normal 6 4 3" xfId="3779"/>
    <cellStyle name="Normal 6 4 3 2" xfId="9549"/>
    <cellStyle name="Normal 6 4 3 2 2" xfId="27206"/>
    <cellStyle name="Normal 6 4 3 2 2 2" xfId="50508"/>
    <cellStyle name="Normal 6 4 3 2 3" xfId="38912"/>
    <cellStyle name="Normal 6 4 3 3" xfId="16835"/>
    <cellStyle name="Normal 6 4 3 4" xfId="21434"/>
    <cellStyle name="Normal 6 4 3 4 2" xfId="44738"/>
    <cellStyle name="Normal 6 4 3 5" xfId="33142"/>
    <cellStyle name="Normal 6 4 4" xfId="6665"/>
    <cellStyle name="Normal 6 4 4 2" xfId="24322"/>
    <cellStyle name="Normal 6 4 4 2 2" xfId="47624"/>
    <cellStyle name="Normal 6 4 4 3" xfId="36028"/>
    <cellStyle name="Normal 6 4 5" xfId="16832"/>
    <cellStyle name="Normal 6 4 6" xfId="18616"/>
    <cellStyle name="Normal 6 4 6 2" xfId="41999"/>
    <cellStyle name="Normal 6 4 7" xfId="30258"/>
    <cellStyle name="Normal 6 5" xfId="794"/>
    <cellStyle name="Normal 6 5 2" xfId="2187"/>
    <cellStyle name="Normal 6 5 2 2" xfId="5071"/>
    <cellStyle name="Normal 6 5 2 2 2" xfId="10841"/>
    <cellStyle name="Normal 6 5 2 2 2 2" xfId="28498"/>
    <cellStyle name="Normal 6 5 2 2 2 2 2" xfId="51800"/>
    <cellStyle name="Normal 6 5 2 2 2 3" xfId="40204"/>
    <cellStyle name="Normal 6 5 2 2 3" xfId="16838"/>
    <cellStyle name="Normal 6 5 2 2 4" xfId="22726"/>
    <cellStyle name="Normal 6 5 2 2 4 2" xfId="46030"/>
    <cellStyle name="Normal 6 5 2 2 5" xfId="34434"/>
    <cellStyle name="Normal 6 5 2 3" xfId="7957"/>
    <cellStyle name="Normal 6 5 2 3 2" xfId="25614"/>
    <cellStyle name="Normal 6 5 2 3 2 2" xfId="48916"/>
    <cellStyle name="Normal 6 5 2 3 3" xfId="37320"/>
    <cellStyle name="Normal 6 5 2 4" xfId="16837"/>
    <cellStyle name="Normal 6 5 2 5" xfId="19842"/>
    <cellStyle name="Normal 6 5 2 5 2" xfId="43146"/>
    <cellStyle name="Normal 6 5 2 6" xfId="31550"/>
    <cellStyle name="Normal 6 5 3" xfId="3678"/>
    <cellStyle name="Normal 6 5 3 2" xfId="9448"/>
    <cellStyle name="Normal 6 5 3 2 2" xfId="27105"/>
    <cellStyle name="Normal 6 5 3 2 2 2" xfId="50407"/>
    <cellStyle name="Normal 6 5 3 2 3" xfId="38811"/>
    <cellStyle name="Normal 6 5 3 3" xfId="16839"/>
    <cellStyle name="Normal 6 5 3 4" xfId="21333"/>
    <cellStyle name="Normal 6 5 3 4 2" xfId="44637"/>
    <cellStyle name="Normal 6 5 3 5" xfId="33041"/>
    <cellStyle name="Normal 6 5 4" xfId="6564"/>
    <cellStyle name="Normal 6 5 4 2" xfId="24221"/>
    <cellStyle name="Normal 6 5 4 2 2" xfId="47523"/>
    <cellStyle name="Normal 6 5 4 3" xfId="35927"/>
    <cellStyle name="Normal 6 5 5" xfId="16836"/>
    <cellStyle name="Normal 6 5 6" xfId="18717"/>
    <cellStyle name="Normal 6 5 6 2" xfId="42100"/>
    <cellStyle name="Normal 6 5 7" xfId="30157"/>
    <cellStyle name="Normal 6 6" xfId="1541"/>
    <cellStyle name="Normal 6 6 2" xfId="4425"/>
    <cellStyle name="Normal 6 6 2 2" xfId="10195"/>
    <cellStyle name="Normal 6 6 2 2 2" xfId="27852"/>
    <cellStyle name="Normal 6 6 2 2 2 2" xfId="51154"/>
    <cellStyle name="Normal 6 6 2 2 3" xfId="39558"/>
    <cellStyle name="Normal 6 6 2 3" xfId="16841"/>
    <cellStyle name="Normal 6 6 2 4" xfId="22080"/>
    <cellStyle name="Normal 6 6 2 4 2" xfId="45384"/>
    <cellStyle name="Normal 6 6 2 5" xfId="33788"/>
    <cellStyle name="Normal 6 6 3" xfId="7311"/>
    <cellStyle name="Normal 6 6 3 2" xfId="24968"/>
    <cellStyle name="Normal 6 6 3 2 2" xfId="48270"/>
    <cellStyle name="Normal 6 6 3 3" xfId="36674"/>
    <cellStyle name="Normal 6 6 4" xfId="16840"/>
    <cellStyle name="Normal 6 6 5" xfId="17970"/>
    <cellStyle name="Normal 6 6 5 2" xfId="41353"/>
    <cellStyle name="Normal 6 6 6" xfId="30904"/>
    <cellStyle name="Normal 6 7" xfId="3032"/>
    <cellStyle name="Normal 6 7 2" xfId="8802"/>
    <cellStyle name="Normal 6 7 2 2" xfId="26459"/>
    <cellStyle name="Normal 6 7 2 2 2" xfId="49761"/>
    <cellStyle name="Normal 6 7 2 3" xfId="38165"/>
    <cellStyle name="Normal 6 7 3" xfId="16842"/>
    <cellStyle name="Normal 6 7 4" xfId="20687"/>
    <cellStyle name="Normal 6 7 4 2" xfId="43991"/>
    <cellStyle name="Normal 6 7 5" xfId="32395"/>
    <cellStyle name="Normal 6 8" xfId="5918"/>
    <cellStyle name="Normal 6 8 2" xfId="23575"/>
    <cellStyle name="Normal 6 8 2 2" xfId="46877"/>
    <cellStyle name="Normal 6 8 3" xfId="35281"/>
    <cellStyle name="Normal 6 9" xfId="16815"/>
    <cellStyle name="Normal 7" xfId="136"/>
    <cellStyle name="Normal 7 10" xfId="16843"/>
    <cellStyle name="Normal 7 11" xfId="19375"/>
    <cellStyle name="Normal 7 11 2" xfId="42732"/>
    <cellStyle name="Normal 7 12" xfId="29525"/>
    <cellStyle name="Normal 7 2" xfId="478"/>
    <cellStyle name="Normal 7 2 2" xfId="1211"/>
    <cellStyle name="Normal 7 2 2 2" xfId="2604"/>
    <cellStyle name="Normal 7 2 2 2 2" xfId="5488"/>
    <cellStyle name="Normal 7 2 2 2 2 2" xfId="11258"/>
    <cellStyle name="Normal 7 2 2 2 2 2 2" xfId="28915"/>
    <cellStyle name="Normal 7 2 2 2 2 2 2 2" xfId="52217"/>
    <cellStyle name="Normal 7 2 2 2 2 2 3" xfId="40621"/>
    <cellStyle name="Normal 7 2 2 2 2 3" xfId="16847"/>
    <cellStyle name="Normal 7 2 2 2 2 4" xfId="23143"/>
    <cellStyle name="Normal 7 2 2 2 2 4 2" xfId="46447"/>
    <cellStyle name="Normal 7 2 2 2 2 5" xfId="34851"/>
    <cellStyle name="Normal 7 2 2 2 3" xfId="8374"/>
    <cellStyle name="Normal 7 2 2 2 3 2" xfId="26031"/>
    <cellStyle name="Normal 7 2 2 2 3 2 2" xfId="49333"/>
    <cellStyle name="Normal 7 2 2 2 3 3" xfId="37737"/>
    <cellStyle name="Normal 7 2 2 2 4" xfId="16846"/>
    <cellStyle name="Normal 7 2 2 2 5" xfId="20259"/>
    <cellStyle name="Normal 7 2 2 2 5 2" xfId="43563"/>
    <cellStyle name="Normal 7 2 2 2 6" xfId="31967"/>
    <cellStyle name="Normal 7 2 2 3" xfId="4095"/>
    <cellStyle name="Normal 7 2 2 3 2" xfId="9865"/>
    <cellStyle name="Normal 7 2 2 3 2 2" xfId="27522"/>
    <cellStyle name="Normal 7 2 2 3 2 2 2" xfId="50824"/>
    <cellStyle name="Normal 7 2 2 3 2 3" xfId="39228"/>
    <cellStyle name="Normal 7 2 2 3 3" xfId="16848"/>
    <cellStyle name="Normal 7 2 2 3 4" xfId="21750"/>
    <cellStyle name="Normal 7 2 2 3 4 2" xfId="45054"/>
    <cellStyle name="Normal 7 2 2 3 5" xfId="33458"/>
    <cellStyle name="Normal 7 2 2 4" xfId="6981"/>
    <cellStyle name="Normal 7 2 2 4 2" xfId="24638"/>
    <cellStyle name="Normal 7 2 2 4 2 2" xfId="47940"/>
    <cellStyle name="Normal 7 2 2 4 3" xfId="36344"/>
    <cellStyle name="Normal 7 2 2 5" xfId="16845"/>
    <cellStyle name="Normal 7 2 2 6" xfId="18300"/>
    <cellStyle name="Normal 7 2 2 6 2" xfId="41683"/>
    <cellStyle name="Normal 7 2 2 7" xfId="30574"/>
    <cellStyle name="Normal 7 2 3" xfId="1871"/>
    <cellStyle name="Normal 7 2 3 2" xfId="4755"/>
    <cellStyle name="Normal 7 2 3 2 2" xfId="10525"/>
    <cellStyle name="Normal 7 2 3 2 2 2" xfId="28182"/>
    <cellStyle name="Normal 7 2 3 2 2 2 2" xfId="51484"/>
    <cellStyle name="Normal 7 2 3 2 2 3" xfId="39888"/>
    <cellStyle name="Normal 7 2 3 2 3" xfId="16850"/>
    <cellStyle name="Normal 7 2 3 2 4" xfId="22410"/>
    <cellStyle name="Normal 7 2 3 2 4 2" xfId="45714"/>
    <cellStyle name="Normal 7 2 3 2 5" xfId="34118"/>
    <cellStyle name="Normal 7 2 3 3" xfId="7641"/>
    <cellStyle name="Normal 7 2 3 3 2" xfId="25298"/>
    <cellStyle name="Normal 7 2 3 3 2 2" xfId="48600"/>
    <cellStyle name="Normal 7 2 3 3 3" xfId="37004"/>
    <cellStyle name="Normal 7 2 3 4" xfId="16849"/>
    <cellStyle name="Normal 7 2 3 5" xfId="19526"/>
    <cellStyle name="Normal 7 2 3 5 2" xfId="42830"/>
    <cellStyle name="Normal 7 2 3 6" xfId="31234"/>
    <cellStyle name="Normal 7 2 4" xfId="3362"/>
    <cellStyle name="Normal 7 2 4 2" xfId="9132"/>
    <cellStyle name="Normal 7 2 4 2 2" xfId="26789"/>
    <cellStyle name="Normal 7 2 4 2 2 2" xfId="50091"/>
    <cellStyle name="Normal 7 2 4 2 3" xfId="38495"/>
    <cellStyle name="Normal 7 2 4 3" xfId="16851"/>
    <cellStyle name="Normal 7 2 4 4" xfId="21017"/>
    <cellStyle name="Normal 7 2 4 4 2" xfId="44321"/>
    <cellStyle name="Normal 7 2 4 5" xfId="32725"/>
    <cellStyle name="Normal 7 2 5" xfId="6248"/>
    <cellStyle name="Normal 7 2 5 2" xfId="23905"/>
    <cellStyle name="Normal 7 2 5 2 2" xfId="47207"/>
    <cellStyle name="Normal 7 2 5 3" xfId="35611"/>
    <cellStyle name="Normal 7 2 6" xfId="16844"/>
    <cellStyle name="Normal 7 2 7" xfId="19033"/>
    <cellStyle name="Normal 7 2 7 2" xfId="42416"/>
    <cellStyle name="Normal 7 2 8" xfId="29841"/>
    <cellStyle name="Normal 7 3" xfId="440"/>
    <cellStyle name="Normal 7 3 2" xfId="1187"/>
    <cellStyle name="Normal 7 3 2 2" xfId="2580"/>
    <cellStyle name="Normal 7 3 2 2 2" xfId="5464"/>
    <cellStyle name="Normal 7 3 2 2 2 2" xfId="11234"/>
    <cellStyle name="Normal 7 3 2 2 2 2 2" xfId="28891"/>
    <cellStyle name="Normal 7 3 2 2 2 2 2 2" xfId="52193"/>
    <cellStyle name="Normal 7 3 2 2 2 2 3" xfId="40597"/>
    <cellStyle name="Normal 7 3 2 2 2 3" xfId="16855"/>
    <cellStyle name="Normal 7 3 2 2 2 4" xfId="23119"/>
    <cellStyle name="Normal 7 3 2 2 2 4 2" xfId="46423"/>
    <cellStyle name="Normal 7 3 2 2 2 5" xfId="34827"/>
    <cellStyle name="Normal 7 3 2 2 3" xfId="8350"/>
    <cellStyle name="Normal 7 3 2 2 3 2" xfId="26007"/>
    <cellStyle name="Normal 7 3 2 2 3 2 2" xfId="49309"/>
    <cellStyle name="Normal 7 3 2 2 3 3" xfId="37713"/>
    <cellStyle name="Normal 7 3 2 2 4" xfId="16854"/>
    <cellStyle name="Normal 7 3 2 2 5" xfId="20235"/>
    <cellStyle name="Normal 7 3 2 2 5 2" xfId="43539"/>
    <cellStyle name="Normal 7 3 2 2 6" xfId="31943"/>
    <cellStyle name="Normal 7 3 2 3" xfId="4071"/>
    <cellStyle name="Normal 7 3 2 3 2" xfId="9841"/>
    <cellStyle name="Normal 7 3 2 3 2 2" xfId="27498"/>
    <cellStyle name="Normal 7 3 2 3 2 2 2" xfId="50800"/>
    <cellStyle name="Normal 7 3 2 3 2 3" xfId="39204"/>
    <cellStyle name="Normal 7 3 2 3 3" xfId="16856"/>
    <cellStyle name="Normal 7 3 2 3 4" xfId="21726"/>
    <cellStyle name="Normal 7 3 2 3 4 2" xfId="45030"/>
    <cellStyle name="Normal 7 3 2 3 5" xfId="33434"/>
    <cellStyle name="Normal 7 3 2 4" xfId="6957"/>
    <cellStyle name="Normal 7 3 2 4 2" xfId="24614"/>
    <cellStyle name="Normal 7 3 2 4 2 2" xfId="47916"/>
    <cellStyle name="Normal 7 3 2 4 3" xfId="36320"/>
    <cellStyle name="Normal 7 3 2 5" xfId="16853"/>
    <cellStyle name="Normal 7 3 2 6" xfId="18324"/>
    <cellStyle name="Normal 7 3 2 6 2" xfId="41707"/>
    <cellStyle name="Normal 7 3 2 7" xfId="30550"/>
    <cellStyle name="Normal 7 3 3" xfId="1833"/>
    <cellStyle name="Normal 7 3 3 2" xfId="4717"/>
    <cellStyle name="Normal 7 3 3 2 2" xfId="10487"/>
    <cellStyle name="Normal 7 3 3 2 2 2" xfId="28144"/>
    <cellStyle name="Normal 7 3 3 2 2 2 2" xfId="51446"/>
    <cellStyle name="Normal 7 3 3 2 2 3" xfId="39850"/>
    <cellStyle name="Normal 7 3 3 2 3" xfId="16858"/>
    <cellStyle name="Normal 7 3 3 2 4" xfId="22372"/>
    <cellStyle name="Normal 7 3 3 2 4 2" xfId="45676"/>
    <cellStyle name="Normal 7 3 3 2 5" xfId="34080"/>
    <cellStyle name="Normal 7 3 3 3" xfId="7603"/>
    <cellStyle name="Normal 7 3 3 3 2" xfId="25260"/>
    <cellStyle name="Normal 7 3 3 3 2 2" xfId="48562"/>
    <cellStyle name="Normal 7 3 3 3 3" xfId="36966"/>
    <cellStyle name="Normal 7 3 3 4" xfId="16857"/>
    <cellStyle name="Normal 7 3 3 5" xfId="17678"/>
    <cellStyle name="Normal 7 3 3 5 2" xfId="41061"/>
    <cellStyle name="Normal 7 3 3 6" xfId="31196"/>
    <cellStyle name="Normal 7 3 4" xfId="3324"/>
    <cellStyle name="Normal 7 3 4 2" xfId="9094"/>
    <cellStyle name="Normal 7 3 4 2 2" xfId="26751"/>
    <cellStyle name="Normal 7 3 4 2 2 2" xfId="50053"/>
    <cellStyle name="Normal 7 3 4 2 3" xfId="38457"/>
    <cellStyle name="Normal 7 3 4 3" xfId="16859"/>
    <cellStyle name="Normal 7 3 4 4" xfId="20979"/>
    <cellStyle name="Normal 7 3 4 4 2" xfId="44283"/>
    <cellStyle name="Normal 7 3 4 5" xfId="32687"/>
    <cellStyle name="Normal 7 3 5" xfId="6210"/>
    <cellStyle name="Normal 7 3 5 2" xfId="23867"/>
    <cellStyle name="Normal 7 3 5 2 2" xfId="47169"/>
    <cellStyle name="Normal 7 3 5 3" xfId="35573"/>
    <cellStyle name="Normal 7 3 6" xfId="16852"/>
    <cellStyle name="Normal 7 3 7" xfId="19071"/>
    <cellStyle name="Normal 7 3 7 2" xfId="42454"/>
    <cellStyle name="Normal 7 3 8" xfId="29803"/>
    <cellStyle name="Normal 7 4" xfId="695"/>
    <cellStyle name="Normal 7 4 2" xfId="1428"/>
    <cellStyle name="Normal 7 4 2 2" xfId="2821"/>
    <cellStyle name="Normal 7 4 2 2 2" xfId="5705"/>
    <cellStyle name="Normal 7 4 2 2 2 2" xfId="11475"/>
    <cellStyle name="Normal 7 4 2 2 2 2 2" xfId="29132"/>
    <cellStyle name="Normal 7 4 2 2 2 2 2 2" xfId="52434"/>
    <cellStyle name="Normal 7 4 2 2 2 2 3" xfId="40838"/>
    <cellStyle name="Normal 7 4 2 2 2 3" xfId="16863"/>
    <cellStyle name="Normal 7 4 2 2 2 4" xfId="23360"/>
    <cellStyle name="Normal 7 4 2 2 2 4 2" xfId="46664"/>
    <cellStyle name="Normal 7 4 2 2 2 5" xfId="35068"/>
    <cellStyle name="Normal 7 4 2 2 3" xfId="8591"/>
    <cellStyle name="Normal 7 4 2 2 3 2" xfId="26248"/>
    <cellStyle name="Normal 7 4 2 2 3 2 2" xfId="49550"/>
    <cellStyle name="Normal 7 4 2 2 3 3" xfId="37954"/>
    <cellStyle name="Normal 7 4 2 2 4" xfId="16862"/>
    <cellStyle name="Normal 7 4 2 2 5" xfId="20476"/>
    <cellStyle name="Normal 7 4 2 2 5 2" xfId="43780"/>
    <cellStyle name="Normal 7 4 2 2 6" xfId="32184"/>
    <cellStyle name="Normal 7 4 2 3" xfId="4312"/>
    <cellStyle name="Normal 7 4 2 3 2" xfId="10082"/>
    <cellStyle name="Normal 7 4 2 3 2 2" xfId="27739"/>
    <cellStyle name="Normal 7 4 2 3 2 2 2" xfId="51041"/>
    <cellStyle name="Normal 7 4 2 3 2 3" xfId="39445"/>
    <cellStyle name="Normal 7 4 2 3 3" xfId="16864"/>
    <cellStyle name="Normal 7 4 2 3 4" xfId="21967"/>
    <cellStyle name="Normal 7 4 2 3 4 2" xfId="45271"/>
    <cellStyle name="Normal 7 4 2 3 5" xfId="33675"/>
    <cellStyle name="Normal 7 4 2 4" xfId="7198"/>
    <cellStyle name="Normal 7 4 2 4 2" xfId="24855"/>
    <cellStyle name="Normal 7 4 2 4 2 2" xfId="48157"/>
    <cellStyle name="Normal 7 4 2 4 3" xfId="36561"/>
    <cellStyle name="Normal 7 4 2 5" xfId="16861"/>
    <cellStyle name="Normal 7 4 2 6" xfId="18083"/>
    <cellStyle name="Normal 7 4 2 6 2" xfId="41466"/>
    <cellStyle name="Normal 7 4 2 7" xfId="30791"/>
    <cellStyle name="Normal 7 4 3" xfId="2088"/>
    <cellStyle name="Normal 7 4 3 2" xfId="4972"/>
    <cellStyle name="Normal 7 4 3 2 2" xfId="10742"/>
    <cellStyle name="Normal 7 4 3 2 2 2" xfId="28399"/>
    <cellStyle name="Normal 7 4 3 2 2 2 2" xfId="51701"/>
    <cellStyle name="Normal 7 4 3 2 2 3" xfId="40105"/>
    <cellStyle name="Normal 7 4 3 2 3" xfId="16866"/>
    <cellStyle name="Normal 7 4 3 2 4" xfId="22627"/>
    <cellStyle name="Normal 7 4 3 2 4 2" xfId="45931"/>
    <cellStyle name="Normal 7 4 3 2 5" xfId="34335"/>
    <cellStyle name="Normal 7 4 3 3" xfId="7858"/>
    <cellStyle name="Normal 7 4 3 3 2" xfId="25515"/>
    <cellStyle name="Normal 7 4 3 3 2 2" xfId="48817"/>
    <cellStyle name="Normal 7 4 3 3 3" xfId="37221"/>
    <cellStyle name="Normal 7 4 3 4" xfId="16865"/>
    <cellStyle name="Normal 7 4 3 5" xfId="19743"/>
    <cellStyle name="Normal 7 4 3 5 2" xfId="43047"/>
    <cellStyle name="Normal 7 4 3 6" xfId="31451"/>
    <cellStyle name="Normal 7 4 4" xfId="3579"/>
    <cellStyle name="Normal 7 4 4 2" xfId="9349"/>
    <cellStyle name="Normal 7 4 4 2 2" xfId="27006"/>
    <cellStyle name="Normal 7 4 4 2 2 2" xfId="50308"/>
    <cellStyle name="Normal 7 4 4 2 3" xfId="38712"/>
    <cellStyle name="Normal 7 4 4 3" xfId="16867"/>
    <cellStyle name="Normal 7 4 4 4" xfId="21234"/>
    <cellStyle name="Normal 7 4 4 4 2" xfId="44538"/>
    <cellStyle name="Normal 7 4 4 5" xfId="32942"/>
    <cellStyle name="Normal 7 4 5" xfId="6465"/>
    <cellStyle name="Normal 7 4 5 2" xfId="24122"/>
    <cellStyle name="Normal 7 4 5 2 2" xfId="47424"/>
    <cellStyle name="Normal 7 4 5 3" xfId="35828"/>
    <cellStyle name="Normal 7 4 6" xfId="16860"/>
    <cellStyle name="Normal 7 4 7" xfId="18816"/>
    <cellStyle name="Normal 7 4 7 2" xfId="42199"/>
    <cellStyle name="Normal 7 4 8" xfId="30058"/>
    <cellStyle name="Normal 7 5" xfId="909"/>
    <cellStyle name="Normal 7 5 2" xfId="2302"/>
    <cellStyle name="Normal 7 5 2 2" xfId="5186"/>
    <cellStyle name="Normal 7 5 2 2 2" xfId="10956"/>
    <cellStyle name="Normal 7 5 2 2 2 2" xfId="28613"/>
    <cellStyle name="Normal 7 5 2 2 2 2 2" xfId="51915"/>
    <cellStyle name="Normal 7 5 2 2 2 3" xfId="40319"/>
    <cellStyle name="Normal 7 5 2 2 3" xfId="16870"/>
    <cellStyle name="Normal 7 5 2 2 4" xfId="22841"/>
    <cellStyle name="Normal 7 5 2 2 4 2" xfId="46145"/>
    <cellStyle name="Normal 7 5 2 2 5" xfId="34549"/>
    <cellStyle name="Normal 7 5 2 3" xfId="8072"/>
    <cellStyle name="Normal 7 5 2 3 2" xfId="25729"/>
    <cellStyle name="Normal 7 5 2 3 2 2" xfId="49031"/>
    <cellStyle name="Normal 7 5 2 3 3" xfId="37435"/>
    <cellStyle name="Normal 7 5 2 4" xfId="16869"/>
    <cellStyle name="Normal 7 5 2 5" xfId="19957"/>
    <cellStyle name="Normal 7 5 2 5 2" xfId="43261"/>
    <cellStyle name="Normal 7 5 2 6" xfId="31665"/>
    <cellStyle name="Normal 7 5 3" xfId="3793"/>
    <cellStyle name="Normal 7 5 3 2" xfId="9563"/>
    <cellStyle name="Normal 7 5 3 2 2" xfId="27220"/>
    <cellStyle name="Normal 7 5 3 2 2 2" xfId="50522"/>
    <cellStyle name="Normal 7 5 3 2 3" xfId="38926"/>
    <cellStyle name="Normal 7 5 3 3" xfId="16871"/>
    <cellStyle name="Normal 7 5 3 4" xfId="21448"/>
    <cellStyle name="Normal 7 5 3 4 2" xfId="44752"/>
    <cellStyle name="Normal 7 5 3 5" xfId="33156"/>
    <cellStyle name="Normal 7 5 4" xfId="6679"/>
    <cellStyle name="Normal 7 5 4 2" xfId="24336"/>
    <cellStyle name="Normal 7 5 4 2 2" xfId="47638"/>
    <cellStyle name="Normal 7 5 4 3" xfId="36042"/>
    <cellStyle name="Normal 7 5 5" xfId="16868"/>
    <cellStyle name="Normal 7 5 6" xfId="18602"/>
    <cellStyle name="Normal 7 5 6 2" xfId="41985"/>
    <cellStyle name="Normal 7 5 7" xfId="30272"/>
    <cellStyle name="Normal 7 6" xfId="808"/>
    <cellStyle name="Normal 7 6 2" xfId="2201"/>
    <cellStyle name="Normal 7 6 2 2" xfId="5085"/>
    <cellStyle name="Normal 7 6 2 2 2" xfId="10855"/>
    <cellStyle name="Normal 7 6 2 2 2 2" xfId="28512"/>
    <cellStyle name="Normal 7 6 2 2 2 2 2" xfId="51814"/>
    <cellStyle name="Normal 7 6 2 2 2 3" xfId="40218"/>
    <cellStyle name="Normal 7 6 2 2 3" xfId="16874"/>
    <cellStyle name="Normal 7 6 2 2 4" xfId="22740"/>
    <cellStyle name="Normal 7 6 2 2 4 2" xfId="46044"/>
    <cellStyle name="Normal 7 6 2 2 5" xfId="34448"/>
    <cellStyle name="Normal 7 6 2 3" xfId="7971"/>
    <cellStyle name="Normal 7 6 2 3 2" xfId="25628"/>
    <cellStyle name="Normal 7 6 2 3 2 2" xfId="48930"/>
    <cellStyle name="Normal 7 6 2 3 3" xfId="37334"/>
    <cellStyle name="Normal 7 6 2 4" xfId="16873"/>
    <cellStyle name="Normal 7 6 2 5" xfId="19856"/>
    <cellStyle name="Normal 7 6 2 5 2" xfId="43160"/>
    <cellStyle name="Normal 7 6 2 6" xfId="31564"/>
    <cellStyle name="Normal 7 6 3" xfId="3692"/>
    <cellStyle name="Normal 7 6 3 2" xfId="9462"/>
    <cellStyle name="Normal 7 6 3 2 2" xfId="27119"/>
    <cellStyle name="Normal 7 6 3 2 2 2" xfId="50421"/>
    <cellStyle name="Normal 7 6 3 2 3" xfId="38825"/>
    <cellStyle name="Normal 7 6 3 3" xfId="16875"/>
    <cellStyle name="Normal 7 6 3 4" xfId="21347"/>
    <cellStyle name="Normal 7 6 3 4 2" xfId="44651"/>
    <cellStyle name="Normal 7 6 3 5" xfId="33055"/>
    <cellStyle name="Normal 7 6 4" xfId="6578"/>
    <cellStyle name="Normal 7 6 4 2" xfId="24235"/>
    <cellStyle name="Normal 7 6 4 2 2" xfId="47537"/>
    <cellStyle name="Normal 7 6 4 3" xfId="35941"/>
    <cellStyle name="Normal 7 6 5" xfId="16872"/>
    <cellStyle name="Normal 7 6 6" xfId="18703"/>
    <cellStyle name="Normal 7 6 6 2" xfId="42086"/>
    <cellStyle name="Normal 7 6 7" xfId="30171"/>
    <cellStyle name="Normal 7 7" xfId="1555"/>
    <cellStyle name="Normal 7 7 2" xfId="4439"/>
    <cellStyle name="Normal 7 7 2 2" xfId="10209"/>
    <cellStyle name="Normal 7 7 2 2 2" xfId="27866"/>
    <cellStyle name="Normal 7 7 2 2 2 2" xfId="51168"/>
    <cellStyle name="Normal 7 7 2 2 3" xfId="39572"/>
    <cellStyle name="Normal 7 7 2 3" xfId="16877"/>
    <cellStyle name="Normal 7 7 2 4" xfId="22094"/>
    <cellStyle name="Normal 7 7 2 4 2" xfId="45398"/>
    <cellStyle name="Normal 7 7 2 5" xfId="33802"/>
    <cellStyle name="Normal 7 7 3" xfId="7325"/>
    <cellStyle name="Normal 7 7 3 2" xfId="24982"/>
    <cellStyle name="Normal 7 7 3 2 2" xfId="48284"/>
    <cellStyle name="Normal 7 7 3 3" xfId="36688"/>
    <cellStyle name="Normal 7 7 4" xfId="16876"/>
    <cellStyle name="Normal 7 7 5" xfId="17956"/>
    <cellStyle name="Normal 7 7 5 2" xfId="41339"/>
    <cellStyle name="Normal 7 7 6" xfId="30918"/>
    <cellStyle name="Normal 7 8" xfId="3046"/>
    <cellStyle name="Normal 7 8 2" xfId="8816"/>
    <cellStyle name="Normal 7 8 2 2" xfId="26473"/>
    <cellStyle name="Normal 7 8 2 2 2" xfId="49775"/>
    <cellStyle name="Normal 7 8 2 3" xfId="38179"/>
    <cellStyle name="Normal 7 8 3" xfId="16878"/>
    <cellStyle name="Normal 7 8 4" xfId="20701"/>
    <cellStyle name="Normal 7 8 4 2" xfId="44005"/>
    <cellStyle name="Normal 7 8 5" xfId="32409"/>
    <cellStyle name="Normal 7 9" xfId="5932"/>
    <cellStyle name="Normal 7 9 2" xfId="23589"/>
    <cellStyle name="Normal 7 9 2 2" xfId="46891"/>
    <cellStyle name="Normal 7 9 3" xfId="35295"/>
    <cellStyle name="Normal 8" xfId="150"/>
    <cellStyle name="Normal 8 10" xfId="19361"/>
    <cellStyle name="Normal 8 10 2" xfId="42718"/>
    <cellStyle name="Normal 8 11" xfId="29539"/>
    <cellStyle name="Normal 8 2" xfId="480"/>
    <cellStyle name="Normal 8 2 2" xfId="1213"/>
    <cellStyle name="Normal 8 2 2 2" xfId="2606"/>
    <cellStyle name="Normal 8 2 2 2 2" xfId="5490"/>
    <cellStyle name="Normal 8 2 2 2 2 2" xfId="11260"/>
    <cellStyle name="Normal 8 2 2 2 2 2 2" xfId="28917"/>
    <cellStyle name="Normal 8 2 2 2 2 2 2 2" xfId="52219"/>
    <cellStyle name="Normal 8 2 2 2 2 2 3" xfId="40623"/>
    <cellStyle name="Normal 8 2 2 2 2 3" xfId="16883"/>
    <cellStyle name="Normal 8 2 2 2 2 4" xfId="23145"/>
    <cellStyle name="Normal 8 2 2 2 2 4 2" xfId="46449"/>
    <cellStyle name="Normal 8 2 2 2 2 5" xfId="34853"/>
    <cellStyle name="Normal 8 2 2 2 3" xfId="8376"/>
    <cellStyle name="Normal 8 2 2 2 3 2" xfId="26033"/>
    <cellStyle name="Normal 8 2 2 2 3 2 2" xfId="49335"/>
    <cellStyle name="Normal 8 2 2 2 3 3" xfId="37739"/>
    <cellStyle name="Normal 8 2 2 2 4" xfId="16882"/>
    <cellStyle name="Normal 8 2 2 2 5" xfId="20261"/>
    <cellStyle name="Normal 8 2 2 2 5 2" xfId="43565"/>
    <cellStyle name="Normal 8 2 2 2 6" xfId="31969"/>
    <cellStyle name="Normal 8 2 2 3" xfId="4097"/>
    <cellStyle name="Normal 8 2 2 3 2" xfId="9867"/>
    <cellStyle name="Normal 8 2 2 3 2 2" xfId="27524"/>
    <cellStyle name="Normal 8 2 2 3 2 2 2" xfId="50826"/>
    <cellStyle name="Normal 8 2 2 3 2 3" xfId="39230"/>
    <cellStyle name="Normal 8 2 2 3 3" xfId="16884"/>
    <cellStyle name="Normal 8 2 2 3 4" xfId="21752"/>
    <cellStyle name="Normal 8 2 2 3 4 2" xfId="45056"/>
    <cellStyle name="Normal 8 2 2 3 5" xfId="33460"/>
    <cellStyle name="Normal 8 2 2 4" xfId="6983"/>
    <cellStyle name="Normal 8 2 2 4 2" xfId="24640"/>
    <cellStyle name="Normal 8 2 2 4 2 2" xfId="47942"/>
    <cellStyle name="Normal 8 2 2 4 3" xfId="36346"/>
    <cellStyle name="Normal 8 2 2 5" xfId="16881"/>
    <cellStyle name="Normal 8 2 2 6" xfId="18298"/>
    <cellStyle name="Normal 8 2 2 6 2" xfId="41681"/>
    <cellStyle name="Normal 8 2 2 7" xfId="30576"/>
    <cellStyle name="Normal 8 2 3" xfId="1873"/>
    <cellStyle name="Normal 8 2 3 2" xfId="4757"/>
    <cellStyle name="Normal 8 2 3 2 2" xfId="10527"/>
    <cellStyle name="Normal 8 2 3 2 2 2" xfId="28184"/>
    <cellStyle name="Normal 8 2 3 2 2 2 2" xfId="51486"/>
    <cellStyle name="Normal 8 2 3 2 2 3" xfId="39890"/>
    <cellStyle name="Normal 8 2 3 2 3" xfId="16886"/>
    <cellStyle name="Normal 8 2 3 2 4" xfId="22412"/>
    <cellStyle name="Normal 8 2 3 2 4 2" xfId="45716"/>
    <cellStyle name="Normal 8 2 3 2 5" xfId="34120"/>
    <cellStyle name="Normal 8 2 3 3" xfId="7643"/>
    <cellStyle name="Normal 8 2 3 3 2" xfId="25300"/>
    <cellStyle name="Normal 8 2 3 3 2 2" xfId="48602"/>
    <cellStyle name="Normal 8 2 3 3 3" xfId="37006"/>
    <cellStyle name="Normal 8 2 3 4" xfId="16885"/>
    <cellStyle name="Normal 8 2 3 5" xfId="19528"/>
    <cellStyle name="Normal 8 2 3 5 2" xfId="42832"/>
    <cellStyle name="Normal 8 2 3 6" xfId="31236"/>
    <cellStyle name="Normal 8 2 4" xfId="3364"/>
    <cellStyle name="Normal 8 2 4 2" xfId="9134"/>
    <cellStyle name="Normal 8 2 4 2 2" xfId="26791"/>
    <cellStyle name="Normal 8 2 4 2 2 2" xfId="50093"/>
    <cellStyle name="Normal 8 2 4 2 3" xfId="38497"/>
    <cellStyle name="Normal 8 2 4 3" xfId="16887"/>
    <cellStyle name="Normal 8 2 4 4" xfId="21019"/>
    <cellStyle name="Normal 8 2 4 4 2" xfId="44323"/>
    <cellStyle name="Normal 8 2 4 5" xfId="32727"/>
    <cellStyle name="Normal 8 2 5" xfId="6250"/>
    <cellStyle name="Normal 8 2 5 2" xfId="23907"/>
    <cellStyle name="Normal 8 2 5 2 2" xfId="47209"/>
    <cellStyle name="Normal 8 2 5 3" xfId="35613"/>
    <cellStyle name="Normal 8 2 6" xfId="16880"/>
    <cellStyle name="Normal 8 2 7" xfId="19031"/>
    <cellStyle name="Normal 8 2 7 2" xfId="42414"/>
    <cellStyle name="Normal 8 2 8" xfId="29843"/>
    <cellStyle name="Normal 8 3" xfId="709"/>
    <cellStyle name="Normal 8 3 2" xfId="1442"/>
    <cellStyle name="Normal 8 3 2 2" xfId="2835"/>
    <cellStyle name="Normal 8 3 2 2 2" xfId="5719"/>
    <cellStyle name="Normal 8 3 2 2 2 2" xfId="11489"/>
    <cellStyle name="Normal 8 3 2 2 2 2 2" xfId="29146"/>
    <cellStyle name="Normal 8 3 2 2 2 2 2 2" xfId="52448"/>
    <cellStyle name="Normal 8 3 2 2 2 2 3" xfId="40852"/>
    <cellStyle name="Normal 8 3 2 2 2 3" xfId="16891"/>
    <cellStyle name="Normal 8 3 2 2 2 4" xfId="23374"/>
    <cellStyle name="Normal 8 3 2 2 2 4 2" xfId="46678"/>
    <cellStyle name="Normal 8 3 2 2 2 5" xfId="35082"/>
    <cellStyle name="Normal 8 3 2 2 3" xfId="8605"/>
    <cellStyle name="Normal 8 3 2 2 3 2" xfId="26262"/>
    <cellStyle name="Normal 8 3 2 2 3 2 2" xfId="49564"/>
    <cellStyle name="Normal 8 3 2 2 3 3" xfId="37968"/>
    <cellStyle name="Normal 8 3 2 2 4" xfId="16890"/>
    <cellStyle name="Normal 8 3 2 2 5" xfId="20490"/>
    <cellStyle name="Normal 8 3 2 2 5 2" xfId="43794"/>
    <cellStyle name="Normal 8 3 2 2 6" xfId="32198"/>
    <cellStyle name="Normal 8 3 2 3" xfId="4326"/>
    <cellStyle name="Normal 8 3 2 3 2" xfId="10096"/>
    <cellStyle name="Normal 8 3 2 3 2 2" xfId="27753"/>
    <cellStyle name="Normal 8 3 2 3 2 2 2" xfId="51055"/>
    <cellStyle name="Normal 8 3 2 3 2 3" xfId="39459"/>
    <cellStyle name="Normal 8 3 2 3 3" xfId="16892"/>
    <cellStyle name="Normal 8 3 2 3 4" xfId="21981"/>
    <cellStyle name="Normal 8 3 2 3 4 2" xfId="45285"/>
    <cellStyle name="Normal 8 3 2 3 5" xfId="33689"/>
    <cellStyle name="Normal 8 3 2 4" xfId="7212"/>
    <cellStyle name="Normal 8 3 2 4 2" xfId="24869"/>
    <cellStyle name="Normal 8 3 2 4 2 2" xfId="48171"/>
    <cellStyle name="Normal 8 3 2 4 3" xfId="36575"/>
    <cellStyle name="Normal 8 3 2 5" xfId="16889"/>
    <cellStyle name="Normal 8 3 2 6" xfId="18069"/>
    <cellStyle name="Normal 8 3 2 6 2" xfId="41452"/>
    <cellStyle name="Normal 8 3 2 7" xfId="30805"/>
    <cellStyle name="Normal 8 3 3" xfId="2102"/>
    <cellStyle name="Normal 8 3 3 2" xfId="4986"/>
    <cellStyle name="Normal 8 3 3 2 2" xfId="10756"/>
    <cellStyle name="Normal 8 3 3 2 2 2" xfId="28413"/>
    <cellStyle name="Normal 8 3 3 2 2 2 2" xfId="51715"/>
    <cellStyle name="Normal 8 3 3 2 2 3" xfId="40119"/>
    <cellStyle name="Normal 8 3 3 2 3" xfId="16894"/>
    <cellStyle name="Normal 8 3 3 2 4" xfId="22641"/>
    <cellStyle name="Normal 8 3 3 2 4 2" xfId="45945"/>
    <cellStyle name="Normal 8 3 3 2 5" xfId="34349"/>
    <cellStyle name="Normal 8 3 3 3" xfId="7872"/>
    <cellStyle name="Normal 8 3 3 3 2" xfId="25529"/>
    <cellStyle name="Normal 8 3 3 3 2 2" xfId="48831"/>
    <cellStyle name="Normal 8 3 3 3 3" xfId="37235"/>
    <cellStyle name="Normal 8 3 3 4" xfId="16893"/>
    <cellStyle name="Normal 8 3 3 5" xfId="19757"/>
    <cellStyle name="Normal 8 3 3 5 2" xfId="43061"/>
    <cellStyle name="Normal 8 3 3 6" xfId="31465"/>
    <cellStyle name="Normal 8 3 4" xfId="3593"/>
    <cellStyle name="Normal 8 3 4 2" xfId="9363"/>
    <cellStyle name="Normal 8 3 4 2 2" xfId="27020"/>
    <cellStyle name="Normal 8 3 4 2 2 2" xfId="50322"/>
    <cellStyle name="Normal 8 3 4 2 3" xfId="38726"/>
    <cellStyle name="Normal 8 3 4 3" xfId="16895"/>
    <cellStyle name="Normal 8 3 4 4" xfId="21248"/>
    <cellStyle name="Normal 8 3 4 4 2" xfId="44552"/>
    <cellStyle name="Normal 8 3 4 5" xfId="32956"/>
    <cellStyle name="Normal 8 3 5" xfId="6479"/>
    <cellStyle name="Normal 8 3 5 2" xfId="24136"/>
    <cellStyle name="Normal 8 3 5 2 2" xfId="47438"/>
    <cellStyle name="Normal 8 3 5 3" xfId="35842"/>
    <cellStyle name="Normal 8 3 6" xfId="16888"/>
    <cellStyle name="Normal 8 3 7" xfId="18802"/>
    <cellStyle name="Normal 8 3 7 2" xfId="42185"/>
    <cellStyle name="Normal 8 3 8" xfId="30072"/>
    <cellStyle name="Normal 8 4" xfId="923"/>
    <cellStyle name="Normal 8 4 2" xfId="2316"/>
    <cellStyle name="Normal 8 4 2 2" xfId="5200"/>
    <cellStyle name="Normal 8 4 2 2 2" xfId="10970"/>
    <cellStyle name="Normal 8 4 2 2 2 2" xfId="28627"/>
    <cellStyle name="Normal 8 4 2 2 2 2 2" xfId="51929"/>
    <cellStyle name="Normal 8 4 2 2 2 3" xfId="40333"/>
    <cellStyle name="Normal 8 4 2 2 3" xfId="16898"/>
    <cellStyle name="Normal 8 4 2 2 4" xfId="22855"/>
    <cellStyle name="Normal 8 4 2 2 4 2" xfId="46159"/>
    <cellStyle name="Normal 8 4 2 2 5" xfId="34563"/>
    <cellStyle name="Normal 8 4 2 3" xfId="8086"/>
    <cellStyle name="Normal 8 4 2 3 2" xfId="25743"/>
    <cellStyle name="Normal 8 4 2 3 2 2" xfId="49045"/>
    <cellStyle name="Normal 8 4 2 3 3" xfId="37449"/>
    <cellStyle name="Normal 8 4 2 4" xfId="16897"/>
    <cellStyle name="Normal 8 4 2 5" xfId="19971"/>
    <cellStyle name="Normal 8 4 2 5 2" xfId="43275"/>
    <cellStyle name="Normal 8 4 2 6" xfId="31679"/>
    <cellStyle name="Normal 8 4 3" xfId="3807"/>
    <cellStyle name="Normal 8 4 3 2" xfId="9577"/>
    <cellStyle name="Normal 8 4 3 2 2" xfId="27234"/>
    <cellStyle name="Normal 8 4 3 2 2 2" xfId="50536"/>
    <cellStyle name="Normal 8 4 3 2 3" xfId="38940"/>
    <cellStyle name="Normal 8 4 3 3" xfId="16899"/>
    <cellStyle name="Normal 8 4 3 4" xfId="21462"/>
    <cellStyle name="Normal 8 4 3 4 2" xfId="44766"/>
    <cellStyle name="Normal 8 4 3 5" xfId="33170"/>
    <cellStyle name="Normal 8 4 4" xfId="6693"/>
    <cellStyle name="Normal 8 4 4 2" xfId="24350"/>
    <cellStyle name="Normal 8 4 4 2 2" xfId="47652"/>
    <cellStyle name="Normal 8 4 4 3" xfId="36056"/>
    <cellStyle name="Normal 8 4 5" xfId="16896"/>
    <cellStyle name="Normal 8 4 6" xfId="18588"/>
    <cellStyle name="Normal 8 4 6 2" xfId="41971"/>
    <cellStyle name="Normal 8 4 7" xfId="30286"/>
    <cellStyle name="Normal 8 5" xfId="822"/>
    <cellStyle name="Normal 8 5 2" xfId="2215"/>
    <cellStyle name="Normal 8 5 2 2" xfId="5099"/>
    <cellStyle name="Normal 8 5 2 2 2" xfId="10869"/>
    <cellStyle name="Normal 8 5 2 2 2 2" xfId="28526"/>
    <cellStyle name="Normal 8 5 2 2 2 2 2" xfId="51828"/>
    <cellStyle name="Normal 8 5 2 2 2 3" xfId="40232"/>
    <cellStyle name="Normal 8 5 2 2 3" xfId="16902"/>
    <cellStyle name="Normal 8 5 2 2 4" xfId="22754"/>
    <cellStyle name="Normal 8 5 2 2 4 2" xfId="46058"/>
    <cellStyle name="Normal 8 5 2 2 5" xfId="34462"/>
    <cellStyle name="Normal 8 5 2 3" xfId="7985"/>
    <cellStyle name="Normal 8 5 2 3 2" xfId="25642"/>
    <cellStyle name="Normal 8 5 2 3 2 2" xfId="48944"/>
    <cellStyle name="Normal 8 5 2 3 3" xfId="37348"/>
    <cellStyle name="Normal 8 5 2 4" xfId="16901"/>
    <cellStyle name="Normal 8 5 2 5" xfId="19870"/>
    <cellStyle name="Normal 8 5 2 5 2" xfId="43174"/>
    <cellStyle name="Normal 8 5 2 6" xfId="31578"/>
    <cellStyle name="Normal 8 5 3" xfId="3706"/>
    <cellStyle name="Normal 8 5 3 2" xfId="9476"/>
    <cellStyle name="Normal 8 5 3 2 2" xfId="27133"/>
    <cellStyle name="Normal 8 5 3 2 2 2" xfId="50435"/>
    <cellStyle name="Normal 8 5 3 2 3" xfId="38839"/>
    <cellStyle name="Normal 8 5 3 3" xfId="16903"/>
    <cellStyle name="Normal 8 5 3 4" xfId="21361"/>
    <cellStyle name="Normal 8 5 3 4 2" xfId="44665"/>
    <cellStyle name="Normal 8 5 3 5" xfId="33069"/>
    <cellStyle name="Normal 8 5 4" xfId="6592"/>
    <cellStyle name="Normal 8 5 4 2" xfId="24249"/>
    <cellStyle name="Normal 8 5 4 2 2" xfId="47551"/>
    <cellStyle name="Normal 8 5 4 3" xfId="35955"/>
    <cellStyle name="Normal 8 5 5" xfId="16900"/>
    <cellStyle name="Normal 8 5 6" xfId="18689"/>
    <cellStyle name="Normal 8 5 6 2" xfId="42072"/>
    <cellStyle name="Normal 8 5 7" xfId="30185"/>
    <cellStyle name="Normal 8 6" xfId="1569"/>
    <cellStyle name="Normal 8 6 2" xfId="4453"/>
    <cellStyle name="Normal 8 6 2 2" xfId="10223"/>
    <cellStyle name="Normal 8 6 2 2 2" xfId="27880"/>
    <cellStyle name="Normal 8 6 2 2 2 2" xfId="51182"/>
    <cellStyle name="Normal 8 6 2 2 3" xfId="39586"/>
    <cellStyle name="Normal 8 6 2 3" xfId="16905"/>
    <cellStyle name="Normal 8 6 2 4" xfId="22108"/>
    <cellStyle name="Normal 8 6 2 4 2" xfId="45412"/>
    <cellStyle name="Normal 8 6 2 5" xfId="33816"/>
    <cellStyle name="Normal 8 6 3" xfId="7339"/>
    <cellStyle name="Normal 8 6 3 2" xfId="24996"/>
    <cellStyle name="Normal 8 6 3 2 2" xfId="48298"/>
    <cellStyle name="Normal 8 6 3 3" xfId="36702"/>
    <cellStyle name="Normal 8 6 4" xfId="16904"/>
    <cellStyle name="Normal 8 6 5" xfId="17942"/>
    <cellStyle name="Normal 8 6 5 2" xfId="41325"/>
    <cellStyle name="Normal 8 6 6" xfId="30932"/>
    <cellStyle name="Normal 8 7" xfId="3060"/>
    <cellStyle name="Normal 8 7 2" xfId="8830"/>
    <cellStyle name="Normal 8 7 2 2" xfId="26487"/>
    <cellStyle name="Normal 8 7 2 2 2" xfId="49789"/>
    <cellStyle name="Normal 8 7 2 3" xfId="38193"/>
    <cellStyle name="Normal 8 7 3" xfId="16906"/>
    <cellStyle name="Normal 8 7 4" xfId="20715"/>
    <cellStyle name="Normal 8 7 4 2" xfId="44019"/>
    <cellStyle name="Normal 8 7 5" xfId="32423"/>
    <cellStyle name="Normal 8 8" xfId="5946"/>
    <cellStyle name="Normal 8 8 2" xfId="23603"/>
    <cellStyle name="Normal 8 8 2 2" xfId="46905"/>
    <cellStyle name="Normal 8 8 3" xfId="35309"/>
    <cellStyle name="Normal 8 9" xfId="16879"/>
    <cellStyle name="Normal 9" xfId="442"/>
    <cellStyle name="Normal 9 2" xfId="723"/>
    <cellStyle name="Normal 9 2 2" xfId="1456"/>
    <cellStyle name="Normal 9 2 2 2" xfId="2849"/>
    <cellStyle name="Normal 9 2 2 2 2" xfId="5733"/>
    <cellStyle name="Normal 9 2 2 2 2 2" xfId="11503"/>
    <cellStyle name="Normal 9 2 2 2 2 2 2" xfId="29160"/>
    <cellStyle name="Normal 9 2 2 2 2 2 2 2" xfId="52462"/>
    <cellStyle name="Normal 9 2 2 2 2 2 3" xfId="40866"/>
    <cellStyle name="Normal 9 2 2 2 2 3" xfId="16911"/>
    <cellStyle name="Normal 9 2 2 2 2 4" xfId="23388"/>
    <cellStyle name="Normal 9 2 2 2 2 4 2" xfId="46692"/>
    <cellStyle name="Normal 9 2 2 2 2 5" xfId="35096"/>
    <cellStyle name="Normal 9 2 2 2 3" xfId="8619"/>
    <cellStyle name="Normal 9 2 2 2 3 2" xfId="26276"/>
    <cellStyle name="Normal 9 2 2 2 3 2 2" xfId="49578"/>
    <cellStyle name="Normal 9 2 2 2 3 3" xfId="37982"/>
    <cellStyle name="Normal 9 2 2 2 4" xfId="16910"/>
    <cellStyle name="Normal 9 2 2 2 5" xfId="20504"/>
    <cellStyle name="Normal 9 2 2 2 5 2" xfId="43808"/>
    <cellStyle name="Normal 9 2 2 2 6" xfId="32212"/>
    <cellStyle name="Normal 9 2 2 3" xfId="4340"/>
    <cellStyle name="Normal 9 2 2 3 2" xfId="10110"/>
    <cellStyle name="Normal 9 2 2 3 2 2" xfId="27767"/>
    <cellStyle name="Normal 9 2 2 3 2 2 2" xfId="51069"/>
    <cellStyle name="Normal 9 2 2 3 2 3" xfId="39473"/>
    <cellStyle name="Normal 9 2 2 3 3" xfId="16912"/>
    <cellStyle name="Normal 9 2 2 3 4" xfId="21995"/>
    <cellStyle name="Normal 9 2 2 3 4 2" xfId="45299"/>
    <cellStyle name="Normal 9 2 2 3 5" xfId="33703"/>
    <cellStyle name="Normal 9 2 2 4" xfId="7226"/>
    <cellStyle name="Normal 9 2 2 4 2" xfId="24883"/>
    <cellStyle name="Normal 9 2 2 4 2 2" xfId="48185"/>
    <cellStyle name="Normal 9 2 2 4 3" xfId="36589"/>
    <cellStyle name="Normal 9 2 2 5" xfId="16909"/>
    <cellStyle name="Normal 9 2 2 6" xfId="18055"/>
    <cellStyle name="Normal 9 2 2 6 2" xfId="41438"/>
    <cellStyle name="Normal 9 2 2 7" xfId="30819"/>
    <cellStyle name="Normal 9 2 3" xfId="2116"/>
    <cellStyle name="Normal 9 2 3 2" xfId="5000"/>
    <cellStyle name="Normal 9 2 3 2 2" xfId="10770"/>
    <cellStyle name="Normal 9 2 3 2 2 2" xfId="28427"/>
    <cellStyle name="Normal 9 2 3 2 2 2 2" xfId="51729"/>
    <cellStyle name="Normal 9 2 3 2 2 3" xfId="40133"/>
    <cellStyle name="Normal 9 2 3 2 3" xfId="16914"/>
    <cellStyle name="Normal 9 2 3 2 4" xfId="22655"/>
    <cellStyle name="Normal 9 2 3 2 4 2" xfId="45959"/>
    <cellStyle name="Normal 9 2 3 2 5" xfId="34363"/>
    <cellStyle name="Normal 9 2 3 3" xfId="7886"/>
    <cellStyle name="Normal 9 2 3 3 2" xfId="25543"/>
    <cellStyle name="Normal 9 2 3 3 2 2" xfId="48845"/>
    <cellStyle name="Normal 9 2 3 3 3" xfId="37249"/>
    <cellStyle name="Normal 9 2 3 4" xfId="16913"/>
    <cellStyle name="Normal 9 2 3 5" xfId="19771"/>
    <cellStyle name="Normal 9 2 3 5 2" xfId="43075"/>
    <cellStyle name="Normal 9 2 3 6" xfId="31479"/>
    <cellStyle name="Normal 9 2 4" xfId="3607"/>
    <cellStyle name="Normal 9 2 4 2" xfId="9377"/>
    <cellStyle name="Normal 9 2 4 2 2" xfId="27034"/>
    <cellStyle name="Normal 9 2 4 2 2 2" xfId="50336"/>
    <cellStyle name="Normal 9 2 4 2 3" xfId="38740"/>
    <cellStyle name="Normal 9 2 4 3" xfId="16915"/>
    <cellStyle name="Normal 9 2 4 4" xfId="21262"/>
    <cellStyle name="Normal 9 2 4 4 2" xfId="44566"/>
    <cellStyle name="Normal 9 2 4 5" xfId="32970"/>
    <cellStyle name="Normal 9 2 5" xfId="6493"/>
    <cellStyle name="Normal 9 2 5 2" xfId="24150"/>
    <cellStyle name="Normal 9 2 5 2 2" xfId="47452"/>
    <cellStyle name="Normal 9 2 5 3" xfId="35856"/>
    <cellStyle name="Normal 9 2 6" xfId="16908"/>
    <cellStyle name="Normal 9 2 7" xfId="18788"/>
    <cellStyle name="Normal 9 2 7 2" xfId="42171"/>
    <cellStyle name="Normal 9 2 8" xfId="30086"/>
    <cellStyle name="Normal 9 3" xfId="836"/>
    <cellStyle name="Normal 9 3 2" xfId="2229"/>
    <cellStyle name="Normal 9 3 2 2" xfId="5113"/>
    <cellStyle name="Normal 9 3 2 2 2" xfId="10883"/>
    <cellStyle name="Normal 9 3 2 2 2 2" xfId="28540"/>
    <cellStyle name="Normal 9 3 2 2 2 2 2" xfId="51842"/>
    <cellStyle name="Normal 9 3 2 2 2 3" xfId="40246"/>
    <cellStyle name="Normal 9 3 2 2 3" xfId="16918"/>
    <cellStyle name="Normal 9 3 2 2 4" xfId="22768"/>
    <cellStyle name="Normal 9 3 2 2 4 2" xfId="46072"/>
    <cellStyle name="Normal 9 3 2 2 5" xfId="34476"/>
    <cellStyle name="Normal 9 3 2 3" xfId="7999"/>
    <cellStyle name="Normal 9 3 2 3 2" xfId="25656"/>
    <cellStyle name="Normal 9 3 2 3 2 2" xfId="48958"/>
    <cellStyle name="Normal 9 3 2 3 3" xfId="37362"/>
    <cellStyle name="Normal 9 3 2 4" xfId="16917"/>
    <cellStyle name="Normal 9 3 2 5" xfId="19884"/>
    <cellStyle name="Normal 9 3 2 5 2" xfId="43188"/>
    <cellStyle name="Normal 9 3 2 6" xfId="31592"/>
    <cellStyle name="Normal 9 3 3" xfId="3720"/>
    <cellStyle name="Normal 9 3 3 2" xfId="9490"/>
    <cellStyle name="Normal 9 3 3 2 2" xfId="27147"/>
    <cellStyle name="Normal 9 3 3 2 2 2" xfId="50449"/>
    <cellStyle name="Normal 9 3 3 2 3" xfId="38853"/>
    <cellStyle name="Normal 9 3 3 3" xfId="16919"/>
    <cellStyle name="Normal 9 3 3 4" xfId="21375"/>
    <cellStyle name="Normal 9 3 3 4 2" xfId="44679"/>
    <cellStyle name="Normal 9 3 3 5" xfId="33083"/>
    <cellStyle name="Normal 9 3 4" xfId="6606"/>
    <cellStyle name="Normal 9 3 4 2" xfId="24263"/>
    <cellStyle name="Normal 9 3 4 2 2" xfId="47565"/>
    <cellStyle name="Normal 9 3 4 3" xfId="35969"/>
    <cellStyle name="Normal 9 3 5" xfId="16916"/>
    <cellStyle name="Normal 9 3 6" xfId="18675"/>
    <cellStyle name="Normal 9 3 6 2" xfId="42058"/>
    <cellStyle name="Normal 9 3 7" xfId="30199"/>
    <cellStyle name="Normal 9 4" xfId="1835"/>
    <cellStyle name="Normal 9 4 2" xfId="4719"/>
    <cellStyle name="Normal 9 4 2 2" xfId="10489"/>
    <cellStyle name="Normal 9 4 2 2 2" xfId="28146"/>
    <cellStyle name="Normal 9 4 2 2 2 2" xfId="51448"/>
    <cellStyle name="Normal 9 4 2 2 3" xfId="39852"/>
    <cellStyle name="Normal 9 4 2 3" xfId="16921"/>
    <cellStyle name="Normal 9 4 2 4" xfId="22374"/>
    <cellStyle name="Normal 9 4 2 4 2" xfId="45678"/>
    <cellStyle name="Normal 9 4 2 5" xfId="34082"/>
    <cellStyle name="Normal 9 4 3" xfId="7605"/>
    <cellStyle name="Normal 9 4 3 2" xfId="25262"/>
    <cellStyle name="Normal 9 4 3 2 2" xfId="48564"/>
    <cellStyle name="Normal 9 4 3 3" xfId="36968"/>
    <cellStyle name="Normal 9 4 4" xfId="16920"/>
    <cellStyle name="Normal 9 4 5" xfId="17676"/>
    <cellStyle name="Normal 9 4 5 2" xfId="41059"/>
    <cellStyle name="Normal 9 4 6" xfId="31198"/>
    <cellStyle name="Normal 9 5" xfId="3326"/>
    <cellStyle name="Normal 9 5 2" xfId="9096"/>
    <cellStyle name="Normal 9 5 2 2" xfId="26753"/>
    <cellStyle name="Normal 9 5 2 2 2" xfId="50055"/>
    <cellStyle name="Normal 9 5 2 3" xfId="38459"/>
    <cellStyle name="Normal 9 5 3" xfId="16922"/>
    <cellStyle name="Normal 9 5 4" xfId="20981"/>
    <cellStyle name="Normal 9 5 4 2" xfId="44285"/>
    <cellStyle name="Normal 9 5 5" xfId="32689"/>
    <cellStyle name="Normal 9 6" xfId="6212"/>
    <cellStyle name="Normal 9 6 2" xfId="23869"/>
    <cellStyle name="Normal 9 6 2 2" xfId="47171"/>
    <cellStyle name="Normal 9 6 3" xfId="35575"/>
    <cellStyle name="Normal 9 7" xfId="16907"/>
    <cellStyle name="Normal 9 8" xfId="19069"/>
    <cellStyle name="Normal 9 8 2" xfId="42452"/>
    <cellStyle name="Normal 9 9" xfId="29805"/>
    <cellStyle name="Note" xfId="14" builtinId="10" customBuiltin="1"/>
    <cellStyle name="Note 10" xfId="1471"/>
    <cellStyle name="Note 10 2" xfId="2864"/>
    <cellStyle name="Note 10 2 2" xfId="5748"/>
    <cellStyle name="Note 10 2 2 2" xfId="11518"/>
    <cellStyle name="Note 10 2 2 2 2" xfId="29175"/>
    <cellStyle name="Note 10 2 2 2 2 2" xfId="52477"/>
    <cellStyle name="Note 10 2 2 2 3" xfId="40881"/>
    <cellStyle name="Note 10 2 2 3" xfId="16926"/>
    <cellStyle name="Note 10 2 2 4" xfId="23403"/>
    <cellStyle name="Note 10 2 2 4 2" xfId="46707"/>
    <cellStyle name="Note 10 2 2 5" xfId="35111"/>
    <cellStyle name="Note 10 2 3" xfId="8634"/>
    <cellStyle name="Note 10 2 3 2" xfId="26291"/>
    <cellStyle name="Note 10 2 3 2 2" xfId="49593"/>
    <cellStyle name="Note 10 2 3 3" xfId="37997"/>
    <cellStyle name="Note 10 2 4" xfId="16925"/>
    <cellStyle name="Note 10 2 5" xfId="20519"/>
    <cellStyle name="Note 10 2 5 2" xfId="43823"/>
    <cellStyle name="Note 10 2 6" xfId="32227"/>
    <cellStyle name="Note 10 3" xfId="4355"/>
    <cellStyle name="Note 10 3 2" xfId="10125"/>
    <cellStyle name="Note 10 3 2 2" xfId="27782"/>
    <cellStyle name="Note 10 3 2 2 2" xfId="51084"/>
    <cellStyle name="Note 10 3 2 3" xfId="39488"/>
    <cellStyle name="Note 10 3 3" xfId="16927"/>
    <cellStyle name="Note 10 3 4" xfId="22010"/>
    <cellStyle name="Note 10 3 4 2" xfId="45314"/>
    <cellStyle name="Note 10 3 5" xfId="33718"/>
    <cellStyle name="Note 10 4" xfId="7241"/>
    <cellStyle name="Note 10 4 2" xfId="24898"/>
    <cellStyle name="Note 10 4 2 2" xfId="48200"/>
    <cellStyle name="Note 10 4 3" xfId="36604"/>
    <cellStyle name="Note 10 5" xfId="16924"/>
    <cellStyle name="Note 10 6" xfId="18040"/>
    <cellStyle name="Note 10 6 2" xfId="41423"/>
    <cellStyle name="Note 10 7" xfId="30834"/>
    <cellStyle name="Note 11" xfId="2878"/>
    <cellStyle name="Note 11 2" xfId="5762"/>
    <cellStyle name="Note 11 2 2" xfId="11532"/>
    <cellStyle name="Note 11 2 2 2" xfId="29189"/>
    <cellStyle name="Note 11 2 2 2 2" xfId="52491"/>
    <cellStyle name="Note 11 2 2 3" xfId="40895"/>
    <cellStyle name="Note 11 2 3" xfId="16929"/>
    <cellStyle name="Note 11 2 4" xfId="23417"/>
    <cellStyle name="Note 11 2 4 2" xfId="46721"/>
    <cellStyle name="Note 11 2 5" xfId="35125"/>
    <cellStyle name="Note 11 3" xfId="8648"/>
    <cellStyle name="Note 11 3 2" xfId="26305"/>
    <cellStyle name="Note 11 3 2 2" xfId="49607"/>
    <cellStyle name="Note 11 3 3" xfId="38011"/>
    <cellStyle name="Note 11 4" xfId="16928"/>
    <cellStyle name="Note 11 5" xfId="20533"/>
    <cellStyle name="Note 11 5 2" xfId="43837"/>
    <cellStyle name="Note 11 6" xfId="32241"/>
    <cellStyle name="Note 12" xfId="2892"/>
    <cellStyle name="Note 12 2" xfId="5776"/>
    <cellStyle name="Note 12 2 2" xfId="11546"/>
    <cellStyle name="Note 12 2 2 2" xfId="29203"/>
    <cellStyle name="Note 12 2 2 2 2" xfId="52505"/>
    <cellStyle name="Note 12 2 2 3" xfId="40909"/>
    <cellStyle name="Note 12 2 3" xfId="16931"/>
    <cellStyle name="Note 12 2 4" xfId="23431"/>
    <cellStyle name="Note 12 2 4 2" xfId="46735"/>
    <cellStyle name="Note 12 2 5" xfId="35139"/>
    <cellStyle name="Note 12 3" xfId="8662"/>
    <cellStyle name="Note 12 3 2" xfId="26319"/>
    <cellStyle name="Note 12 3 2 2" xfId="49621"/>
    <cellStyle name="Note 12 3 3" xfId="38025"/>
    <cellStyle name="Note 12 4" xfId="16930"/>
    <cellStyle name="Note 12 5" xfId="20547"/>
    <cellStyle name="Note 12 5 2" xfId="43851"/>
    <cellStyle name="Note 12 6" xfId="32255"/>
    <cellStyle name="Note 13" xfId="2906"/>
    <cellStyle name="Note 13 2" xfId="5790"/>
    <cellStyle name="Note 13 2 2" xfId="11560"/>
    <cellStyle name="Note 13 2 2 2" xfId="29217"/>
    <cellStyle name="Note 13 2 2 2 2" xfId="52519"/>
    <cellStyle name="Note 13 2 2 3" xfId="40923"/>
    <cellStyle name="Note 13 2 3" xfId="16933"/>
    <cellStyle name="Note 13 2 4" xfId="23445"/>
    <cellStyle name="Note 13 2 4 2" xfId="46749"/>
    <cellStyle name="Note 13 2 5" xfId="35153"/>
    <cellStyle name="Note 13 3" xfId="8676"/>
    <cellStyle name="Note 13 3 2" xfId="26333"/>
    <cellStyle name="Note 13 3 2 2" xfId="49635"/>
    <cellStyle name="Note 13 3 3" xfId="38039"/>
    <cellStyle name="Note 13 4" xfId="16932"/>
    <cellStyle name="Note 13 5" xfId="20561"/>
    <cellStyle name="Note 13 5 2" xfId="43865"/>
    <cellStyle name="Note 13 6" xfId="32269"/>
    <cellStyle name="Note 14" xfId="2920"/>
    <cellStyle name="Note 14 2" xfId="5804"/>
    <cellStyle name="Note 14 2 2" xfId="11574"/>
    <cellStyle name="Note 14 2 2 2" xfId="29231"/>
    <cellStyle name="Note 14 2 2 2 2" xfId="52533"/>
    <cellStyle name="Note 14 2 2 3" xfId="40937"/>
    <cellStyle name="Note 14 2 3" xfId="16935"/>
    <cellStyle name="Note 14 2 4" xfId="23459"/>
    <cellStyle name="Note 14 2 4 2" xfId="46763"/>
    <cellStyle name="Note 14 2 5" xfId="35167"/>
    <cellStyle name="Note 14 3" xfId="8690"/>
    <cellStyle name="Note 14 3 2" xfId="26347"/>
    <cellStyle name="Note 14 3 2 2" xfId="49649"/>
    <cellStyle name="Note 14 3 3" xfId="38053"/>
    <cellStyle name="Note 14 4" xfId="16934"/>
    <cellStyle name="Note 14 5" xfId="20575"/>
    <cellStyle name="Note 14 5 2" xfId="43879"/>
    <cellStyle name="Note 14 6" xfId="32283"/>
    <cellStyle name="Note 15" xfId="2934"/>
    <cellStyle name="Note 15 2" xfId="5818"/>
    <cellStyle name="Note 15 2 2" xfId="11588"/>
    <cellStyle name="Note 15 2 2 2" xfId="29245"/>
    <cellStyle name="Note 15 2 2 2 2" xfId="52547"/>
    <cellStyle name="Note 15 2 2 3" xfId="40951"/>
    <cellStyle name="Note 15 2 3" xfId="16937"/>
    <cellStyle name="Note 15 2 4" xfId="23473"/>
    <cellStyle name="Note 15 2 4 2" xfId="46777"/>
    <cellStyle name="Note 15 2 5" xfId="35181"/>
    <cellStyle name="Note 15 3" xfId="8704"/>
    <cellStyle name="Note 15 3 2" xfId="26361"/>
    <cellStyle name="Note 15 3 2 2" xfId="49663"/>
    <cellStyle name="Note 15 3 3" xfId="38067"/>
    <cellStyle name="Note 15 4" xfId="16936"/>
    <cellStyle name="Note 15 5" xfId="20589"/>
    <cellStyle name="Note 15 5 2" xfId="43893"/>
    <cellStyle name="Note 15 6" xfId="32297"/>
    <cellStyle name="Note 16" xfId="2948"/>
    <cellStyle name="Note 16 2" xfId="5832"/>
    <cellStyle name="Note 16 2 2" xfId="11602"/>
    <cellStyle name="Note 16 2 2 2" xfId="29259"/>
    <cellStyle name="Note 16 2 2 2 2" xfId="52561"/>
    <cellStyle name="Note 16 2 2 3" xfId="40965"/>
    <cellStyle name="Note 16 2 3" xfId="16939"/>
    <cellStyle name="Note 16 2 4" xfId="23487"/>
    <cellStyle name="Note 16 2 4 2" xfId="46791"/>
    <cellStyle name="Note 16 2 5" xfId="35195"/>
    <cellStyle name="Note 16 3" xfId="8718"/>
    <cellStyle name="Note 16 3 2" xfId="26375"/>
    <cellStyle name="Note 16 3 2 2" xfId="49677"/>
    <cellStyle name="Note 16 3 3" xfId="38081"/>
    <cellStyle name="Note 16 4" xfId="16938"/>
    <cellStyle name="Note 16 5" xfId="20603"/>
    <cellStyle name="Note 16 5 2" xfId="43907"/>
    <cellStyle name="Note 16 6" xfId="32311"/>
    <cellStyle name="Note 17" xfId="2962"/>
    <cellStyle name="Note 17 2" xfId="5846"/>
    <cellStyle name="Note 17 2 2" xfId="11616"/>
    <cellStyle name="Note 17 2 2 2" xfId="29273"/>
    <cellStyle name="Note 17 2 2 2 2" xfId="52575"/>
    <cellStyle name="Note 17 2 2 3" xfId="40979"/>
    <cellStyle name="Note 17 2 3" xfId="16941"/>
    <cellStyle name="Note 17 2 4" xfId="23501"/>
    <cellStyle name="Note 17 2 4 2" xfId="46805"/>
    <cellStyle name="Note 17 2 5" xfId="35209"/>
    <cellStyle name="Note 17 3" xfId="8732"/>
    <cellStyle name="Note 17 3 2" xfId="26389"/>
    <cellStyle name="Note 17 3 2 2" xfId="49691"/>
    <cellStyle name="Note 17 3 3" xfId="38095"/>
    <cellStyle name="Note 17 4" xfId="16940"/>
    <cellStyle name="Note 17 5" xfId="20617"/>
    <cellStyle name="Note 17 5 2" xfId="43921"/>
    <cellStyle name="Note 17 6" xfId="32325"/>
    <cellStyle name="Note 18" xfId="5860"/>
    <cellStyle name="Note 18 2" xfId="16942"/>
    <cellStyle name="Note 18 3" xfId="23517"/>
    <cellStyle name="Note 18 3 2" xfId="46819"/>
    <cellStyle name="Note 18 4" xfId="35223"/>
    <cellStyle name="Note 19" xfId="11643"/>
    <cellStyle name="Note 19 2" xfId="17590"/>
    <cellStyle name="Note 19 3" xfId="29289"/>
    <cellStyle name="Note 19 3 2" xfId="52589"/>
    <cellStyle name="Note 19 4" xfId="40993"/>
    <cellStyle name="Note 2" xfId="58"/>
    <cellStyle name="Note 2 10" xfId="1497"/>
    <cellStyle name="Note 2 10 2" xfId="4381"/>
    <cellStyle name="Note 2 10 2 2" xfId="10151"/>
    <cellStyle name="Note 2 10 2 2 2" xfId="27808"/>
    <cellStyle name="Note 2 10 2 2 2 2" xfId="51110"/>
    <cellStyle name="Note 2 10 2 2 3" xfId="39514"/>
    <cellStyle name="Note 2 10 2 3" xfId="16945"/>
    <cellStyle name="Note 2 10 2 4" xfId="22036"/>
    <cellStyle name="Note 2 10 2 4 2" xfId="45340"/>
    <cellStyle name="Note 2 10 2 5" xfId="33744"/>
    <cellStyle name="Note 2 10 3" xfId="7267"/>
    <cellStyle name="Note 2 10 3 2" xfId="24924"/>
    <cellStyle name="Note 2 10 3 2 2" xfId="48226"/>
    <cellStyle name="Note 2 10 3 3" xfId="36630"/>
    <cellStyle name="Note 2 10 4" xfId="16944"/>
    <cellStyle name="Note 2 10 5" xfId="18014"/>
    <cellStyle name="Note 2 10 5 2" xfId="41397"/>
    <cellStyle name="Note 2 10 6" xfId="30860"/>
    <cellStyle name="Note 2 11" xfId="2988"/>
    <cellStyle name="Note 2 11 2" xfId="8758"/>
    <cellStyle name="Note 2 11 2 2" xfId="26415"/>
    <cellStyle name="Note 2 11 2 2 2" xfId="49717"/>
    <cellStyle name="Note 2 11 2 3" xfId="38121"/>
    <cellStyle name="Note 2 11 3" xfId="16946"/>
    <cellStyle name="Note 2 11 4" xfId="20643"/>
    <cellStyle name="Note 2 11 4 2" xfId="43947"/>
    <cellStyle name="Note 2 11 5" xfId="32351"/>
    <cellStyle name="Note 2 12" xfId="5874"/>
    <cellStyle name="Note 2 12 2" xfId="23531"/>
    <cellStyle name="Note 2 12 2 2" xfId="46833"/>
    <cellStyle name="Note 2 12 3" xfId="35237"/>
    <cellStyle name="Note 2 13" xfId="16943"/>
    <cellStyle name="Note 2 14" xfId="19453"/>
    <cellStyle name="Note 2 14 2" xfId="42790"/>
    <cellStyle name="Note 2 15" xfId="29467"/>
    <cellStyle name="Note 2 2" xfId="102"/>
    <cellStyle name="Note 2 2 2" xfId="16947"/>
    <cellStyle name="Note 2 2 3" xfId="19409"/>
    <cellStyle name="Note 2 3" xfId="407"/>
    <cellStyle name="Note 2 3 10" xfId="19104"/>
    <cellStyle name="Note 2 3 10 2" xfId="42479"/>
    <cellStyle name="Note 2 3 11" xfId="29778"/>
    <cellStyle name="Note 2 3 2" xfId="408"/>
    <cellStyle name="Note 2 3 2 2" xfId="608"/>
    <cellStyle name="Note 2 3 2 2 2" xfId="1341"/>
    <cellStyle name="Note 2 3 2 2 2 2" xfId="2734"/>
    <cellStyle name="Note 2 3 2 2 2 2 2" xfId="5618"/>
    <cellStyle name="Note 2 3 2 2 2 2 2 2" xfId="11388"/>
    <cellStyle name="Note 2 3 2 2 2 2 2 2 2" xfId="29045"/>
    <cellStyle name="Note 2 3 2 2 2 2 2 2 2 2" xfId="52347"/>
    <cellStyle name="Note 2 3 2 2 2 2 2 2 3" xfId="40751"/>
    <cellStyle name="Note 2 3 2 2 2 2 2 3" xfId="16953"/>
    <cellStyle name="Note 2 3 2 2 2 2 2 4" xfId="23273"/>
    <cellStyle name="Note 2 3 2 2 2 2 2 4 2" xfId="46577"/>
    <cellStyle name="Note 2 3 2 2 2 2 2 5" xfId="34981"/>
    <cellStyle name="Note 2 3 2 2 2 2 3" xfId="8504"/>
    <cellStyle name="Note 2 3 2 2 2 2 3 2" xfId="26161"/>
    <cellStyle name="Note 2 3 2 2 2 2 3 2 2" xfId="49463"/>
    <cellStyle name="Note 2 3 2 2 2 2 3 3" xfId="37867"/>
    <cellStyle name="Note 2 3 2 2 2 2 4" xfId="16952"/>
    <cellStyle name="Note 2 3 2 2 2 2 5" xfId="20389"/>
    <cellStyle name="Note 2 3 2 2 2 2 5 2" xfId="43693"/>
    <cellStyle name="Note 2 3 2 2 2 2 6" xfId="32097"/>
    <cellStyle name="Note 2 3 2 2 2 3" xfId="4225"/>
    <cellStyle name="Note 2 3 2 2 2 3 2" xfId="9995"/>
    <cellStyle name="Note 2 3 2 2 2 3 2 2" xfId="27652"/>
    <cellStyle name="Note 2 3 2 2 2 3 2 2 2" xfId="50954"/>
    <cellStyle name="Note 2 3 2 2 2 3 2 3" xfId="39358"/>
    <cellStyle name="Note 2 3 2 2 2 3 3" xfId="16954"/>
    <cellStyle name="Note 2 3 2 2 2 3 4" xfId="21880"/>
    <cellStyle name="Note 2 3 2 2 2 3 4 2" xfId="45184"/>
    <cellStyle name="Note 2 3 2 2 2 3 5" xfId="33588"/>
    <cellStyle name="Note 2 3 2 2 2 4" xfId="7111"/>
    <cellStyle name="Note 2 3 2 2 2 4 2" xfId="24768"/>
    <cellStyle name="Note 2 3 2 2 2 4 2 2" xfId="48070"/>
    <cellStyle name="Note 2 3 2 2 2 4 3" xfId="36474"/>
    <cellStyle name="Note 2 3 2 2 2 5" xfId="16951"/>
    <cellStyle name="Note 2 3 2 2 2 6" xfId="18170"/>
    <cellStyle name="Note 2 3 2 2 2 6 2" xfId="41553"/>
    <cellStyle name="Note 2 3 2 2 2 7" xfId="30704"/>
    <cellStyle name="Note 2 3 2 2 3" xfId="2001"/>
    <cellStyle name="Note 2 3 2 2 3 2" xfId="4885"/>
    <cellStyle name="Note 2 3 2 2 3 2 2" xfId="10655"/>
    <cellStyle name="Note 2 3 2 2 3 2 2 2" xfId="28312"/>
    <cellStyle name="Note 2 3 2 2 3 2 2 2 2" xfId="51614"/>
    <cellStyle name="Note 2 3 2 2 3 2 2 3" xfId="40018"/>
    <cellStyle name="Note 2 3 2 2 3 2 3" xfId="16956"/>
    <cellStyle name="Note 2 3 2 2 3 2 4" xfId="22540"/>
    <cellStyle name="Note 2 3 2 2 3 2 4 2" xfId="45844"/>
    <cellStyle name="Note 2 3 2 2 3 2 5" xfId="34248"/>
    <cellStyle name="Note 2 3 2 2 3 3" xfId="7771"/>
    <cellStyle name="Note 2 3 2 2 3 3 2" xfId="25428"/>
    <cellStyle name="Note 2 3 2 2 3 3 2 2" xfId="48730"/>
    <cellStyle name="Note 2 3 2 2 3 3 3" xfId="37134"/>
    <cellStyle name="Note 2 3 2 2 3 4" xfId="16955"/>
    <cellStyle name="Note 2 3 2 2 3 5" xfId="19656"/>
    <cellStyle name="Note 2 3 2 2 3 5 2" xfId="42960"/>
    <cellStyle name="Note 2 3 2 2 3 6" xfId="31364"/>
    <cellStyle name="Note 2 3 2 2 4" xfId="3492"/>
    <cellStyle name="Note 2 3 2 2 4 2" xfId="9262"/>
    <cellStyle name="Note 2 3 2 2 4 2 2" xfId="26919"/>
    <cellStyle name="Note 2 3 2 2 4 2 2 2" xfId="50221"/>
    <cellStyle name="Note 2 3 2 2 4 2 3" xfId="38625"/>
    <cellStyle name="Note 2 3 2 2 4 3" xfId="16957"/>
    <cellStyle name="Note 2 3 2 2 4 4" xfId="21147"/>
    <cellStyle name="Note 2 3 2 2 4 4 2" xfId="44451"/>
    <cellStyle name="Note 2 3 2 2 4 5" xfId="32855"/>
    <cellStyle name="Note 2 3 2 2 5" xfId="6378"/>
    <cellStyle name="Note 2 3 2 2 5 2" xfId="24035"/>
    <cellStyle name="Note 2 3 2 2 5 2 2" xfId="47337"/>
    <cellStyle name="Note 2 3 2 2 5 3" xfId="35741"/>
    <cellStyle name="Note 2 3 2 2 6" xfId="16950"/>
    <cellStyle name="Note 2 3 2 2 7" xfId="18903"/>
    <cellStyle name="Note 2 3 2 2 7 2" xfId="42286"/>
    <cellStyle name="Note 2 3 2 2 8" xfId="29971"/>
    <cellStyle name="Note 2 3 2 3" xfId="1163"/>
    <cellStyle name="Note 2 3 2 3 2" xfId="2556"/>
    <cellStyle name="Note 2 3 2 3 2 2" xfId="5440"/>
    <cellStyle name="Note 2 3 2 3 2 2 2" xfId="11210"/>
    <cellStyle name="Note 2 3 2 3 2 2 2 2" xfId="28867"/>
    <cellStyle name="Note 2 3 2 3 2 2 2 2 2" xfId="52169"/>
    <cellStyle name="Note 2 3 2 3 2 2 2 3" xfId="40573"/>
    <cellStyle name="Note 2 3 2 3 2 2 3" xfId="16960"/>
    <cellStyle name="Note 2 3 2 3 2 2 4" xfId="23095"/>
    <cellStyle name="Note 2 3 2 3 2 2 4 2" xfId="46399"/>
    <cellStyle name="Note 2 3 2 3 2 2 5" xfId="34803"/>
    <cellStyle name="Note 2 3 2 3 2 3" xfId="8326"/>
    <cellStyle name="Note 2 3 2 3 2 3 2" xfId="25983"/>
    <cellStyle name="Note 2 3 2 3 2 3 2 2" xfId="49285"/>
    <cellStyle name="Note 2 3 2 3 2 3 3" xfId="37689"/>
    <cellStyle name="Note 2 3 2 3 2 4" xfId="16959"/>
    <cellStyle name="Note 2 3 2 3 2 5" xfId="20211"/>
    <cellStyle name="Note 2 3 2 3 2 5 2" xfId="43515"/>
    <cellStyle name="Note 2 3 2 3 2 6" xfId="31919"/>
    <cellStyle name="Note 2 3 2 3 3" xfId="4047"/>
    <cellStyle name="Note 2 3 2 3 3 2" xfId="9817"/>
    <cellStyle name="Note 2 3 2 3 3 2 2" xfId="27474"/>
    <cellStyle name="Note 2 3 2 3 3 2 2 2" xfId="50776"/>
    <cellStyle name="Note 2 3 2 3 3 2 3" xfId="39180"/>
    <cellStyle name="Note 2 3 2 3 3 3" xfId="16961"/>
    <cellStyle name="Note 2 3 2 3 3 4" xfId="21702"/>
    <cellStyle name="Note 2 3 2 3 3 4 2" xfId="45006"/>
    <cellStyle name="Note 2 3 2 3 3 5" xfId="33410"/>
    <cellStyle name="Note 2 3 2 3 4" xfId="6933"/>
    <cellStyle name="Note 2 3 2 3 4 2" xfId="24590"/>
    <cellStyle name="Note 2 3 2 3 4 2 2" xfId="47892"/>
    <cellStyle name="Note 2 3 2 3 4 3" xfId="36296"/>
    <cellStyle name="Note 2 3 2 3 5" xfId="16958"/>
    <cellStyle name="Note 2 3 2 3 6" xfId="18348"/>
    <cellStyle name="Note 2 3 2 3 6 2" xfId="41731"/>
    <cellStyle name="Note 2 3 2 3 7" xfId="30526"/>
    <cellStyle name="Note 2 3 2 4" xfId="1809"/>
    <cellStyle name="Note 2 3 2 4 2" xfId="4693"/>
    <cellStyle name="Note 2 3 2 4 2 2" xfId="10463"/>
    <cellStyle name="Note 2 3 2 4 2 2 2" xfId="28120"/>
    <cellStyle name="Note 2 3 2 4 2 2 2 2" xfId="51422"/>
    <cellStyle name="Note 2 3 2 4 2 2 3" xfId="39826"/>
    <cellStyle name="Note 2 3 2 4 2 3" xfId="16963"/>
    <cellStyle name="Note 2 3 2 4 2 4" xfId="22348"/>
    <cellStyle name="Note 2 3 2 4 2 4 2" xfId="45652"/>
    <cellStyle name="Note 2 3 2 4 2 5" xfId="34056"/>
    <cellStyle name="Note 2 3 2 4 3" xfId="7579"/>
    <cellStyle name="Note 2 3 2 4 3 2" xfId="25236"/>
    <cellStyle name="Note 2 3 2 4 3 2 2" xfId="48538"/>
    <cellStyle name="Note 2 3 2 4 3 3" xfId="36942"/>
    <cellStyle name="Note 2 3 2 4 4" xfId="16962"/>
    <cellStyle name="Note 2 3 2 4 5" xfId="17702"/>
    <cellStyle name="Note 2 3 2 4 5 2" xfId="41085"/>
    <cellStyle name="Note 2 3 2 4 6" xfId="31172"/>
    <cellStyle name="Note 2 3 2 5" xfId="3300"/>
    <cellStyle name="Note 2 3 2 5 2" xfId="9070"/>
    <cellStyle name="Note 2 3 2 5 2 2" xfId="26727"/>
    <cellStyle name="Note 2 3 2 5 2 2 2" xfId="50029"/>
    <cellStyle name="Note 2 3 2 5 2 3" xfId="38433"/>
    <cellStyle name="Note 2 3 2 5 3" xfId="16964"/>
    <cellStyle name="Note 2 3 2 5 4" xfId="20955"/>
    <cellStyle name="Note 2 3 2 5 4 2" xfId="44259"/>
    <cellStyle name="Note 2 3 2 5 5" xfId="32663"/>
    <cellStyle name="Note 2 3 2 6" xfId="6186"/>
    <cellStyle name="Note 2 3 2 6 2" xfId="23843"/>
    <cellStyle name="Note 2 3 2 6 2 2" xfId="47145"/>
    <cellStyle name="Note 2 3 2 6 3" xfId="35549"/>
    <cellStyle name="Note 2 3 2 7" xfId="16949"/>
    <cellStyle name="Note 2 3 2 8" xfId="19103"/>
    <cellStyle name="Note 2 3 2 8 2" xfId="42478"/>
    <cellStyle name="Note 2 3 2 9" xfId="29779"/>
    <cellStyle name="Note 2 3 3" xfId="409"/>
    <cellStyle name="Note 2 3 3 2" xfId="1164"/>
    <cellStyle name="Note 2 3 3 2 2" xfId="2557"/>
    <cellStyle name="Note 2 3 3 2 2 2" xfId="5441"/>
    <cellStyle name="Note 2 3 3 2 2 2 2" xfId="11211"/>
    <cellStyle name="Note 2 3 3 2 2 2 2 2" xfId="28868"/>
    <cellStyle name="Note 2 3 3 2 2 2 2 2 2" xfId="52170"/>
    <cellStyle name="Note 2 3 3 2 2 2 2 3" xfId="40574"/>
    <cellStyle name="Note 2 3 3 2 2 2 3" xfId="16968"/>
    <cellStyle name="Note 2 3 3 2 2 2 4" xfId="23096"/>
    <cellStyle name="Note 2 3 3 2 2 2 4 2" xfId="46400"/>
    <cellStyle name="Note 2 3 3 2 2 2 5" xfId="34804"/>
    <cellStyle name="Note 2 3 3 2 2 3" xfId="8327"/>
    <cellStyle name="Note 2 3 3 2 2 3 2" xfId="25984"/>
    <cellStyle name="Note 2 3 3 2 2 3 2 2" xfId="49286"/>
    <cellStyle name="Note 2 3 3 2 2 3 3" xfId="37690"/>
    <cellStyle name="Note 2 3 3 2 2 4" xfId="16967"/>
    <cellStyle name="Note 2 3 3 2 2 5" xfId="20212"/>
    <cellStyle name="Note 2 3 3 2 2 5 2" xfId="43516"/>
    <cellStyle name="Note 2 3 3 2 2 6" xfId="31920"/>
    <cellStyle name="Note 2 3 3 2 3" xfId="4048"/>
    <cellStyle name="Note 2 3 3 2 3 2" xfId="9818"/>
    <cellStyle name="Note 2 3 3 2 3 2 2" xfId="27475"/>
    <cellStyle name="Note 2 3 3 2 3 2 2 2" xfId="50777"/>
    <cellStyle name="Note 2 3 3 2 3 2 3" xfId="39181"/>
    <cellStyle name="Note 2 3 3 2 3 3" xfId="16969"/>
    <cellStyle name="Note 2 3 3 2 3 4" xfId="21703"/>
    <cellStyle name="Note 2 3 3 2 3 4 2" xfId="45007"/>
    <cellStyle name="Note 2 3 3 2 3 5" xfId="33411"/>
    <cellStyle name="Note 2 3 3 2 4" xfId="6934"/>
    <cellStyle name="Note 2 3 3 2 4 2" xfId="24591"/>
    <cellStyle name="Note 2 3 3 2 4 2 2" xfId="47893"/>
    <cellStyle name="Note 2 3 3 2 4 3" xfId="36297"/>
    <cellStyle name="Note 2 3 3 2 5" xfId="16966"/>
    <cellStyle name="Note 2 3 3 2 6" xfId="18347"/>
    <cellStyle name="Note 2 3 3 2 6 2" xfId="41730"/>
    <cellStyle name="Note 2 3 3 2 7" xfId="30527"/>
    <cellStyle name="Note 2 3 3 3" xfId="1810"/>
    <cellStyle name="Note 2 3 3 3 2" xfId="4694"/>
    <cellStyle name="Note 2 3 3 3 2 2" xfId="10464"/>
    <cellStyle name="Note 2 3 3 3 2 2 2" xfId="28121"/>
    <cellStyle name="Note 2 3 3 3 2 2 2 2" xfId="51423"/>
    <cellStyle name="Note 2 3 3 3 2 2 3" xfId="39827"/>
    <cellStyle name="Note 2 3 3 3 2 3" xfId="16971"/>
    <cellStyle name="Note 2 3 3 3 2 4" xfId="22349"/>
    <cellStyle name="Note 2 3 3 3 2 4 2" xfId="45653"/>
    <cellStyle name="Note 2 3 3 3 2 5" xfId="34057"/>
    <cellStyle name="Note 2 3 3 3 3" xfId="7580"/>
    <cellStyle name="Note 2 3 3 3 3 2" xfId="25237"/>
    <cellStyle name="Note 2 3 3 3 3 2 2" xfId="48539"/>
    <cellStyle name="Note 2 3 3 3 3 3" xfId="36943"/>
    <cellStyle name="Note 2 3 3 3 4" xfId="16970"/>
    <cellStyle name="Note 2 3 3 3 5" xfId="17701"/>
    <cellStyle name="Note 2 3 3 3 5 2" xfId="41084"/>
    <cellStyle name="Note 2 3 3 3 6" xfId="31173"/>
    <cellStyle name="Note 2 3 3 4" xfId="3301"/>
    <cellStyle name="Note 2 3 3 4 2" xfId="9071"/>
    <cellStyle name="Note 2 3 3 4 2 2" xfId="26728"/>
    <cellStyle name="Note 2 3 3 4 2 2 2" xfId="50030"/>
    <cellStyle name="Note 2 3 3 4 2 3" xfId="38434"/>
    <cellStyle name="Note 2 3 3 4 3" xfId="16972"/>
    <cellStyle name="Note 2 3 3 4 4" xfId="20956"/>
    <cellStyle name="Note 2 3 3 4 4 2" xfId="44260"/>
    <cellStyle name="Note 2 3 3 4 5" xfId="32664"/>
    <cellStyle name="Note 2 3 3 5" xfId="6187"/>
    <cellStyle name="Note 2 3 3 5 2" xfId="23844"/>
    <cellStyle name="Note 2 3 3 5 2 2" xfId="47146"/>
    <cellStyle name="Note 2 3 3 5 3" xfId="35550"/>
    <cellStyle name="Note 2 3 3 6" xfId="16965"/>
    <cellStyle name="Note 2 3 3 7" xfId="19102"/>
    <cellStyle name="Note 2 3 3 7 2" xfId="42477"/>
    <cellStyle name="Note 2 3 3 8" xfId="29780"/>
    <cellStyle name="Note 2 3 4" xfId="607"/>
    <cellStyle name="Note 2 3 4 2" xfId="1340"/>
    <cellStyle name="Note 2 3 4 2 2" xfId="2733"/>
    <cellStyle name="Note 2 3 4 2 2 2" xfId="5617"/>
    <cellStyle name="Note 2 3 4 2 2 2 2" xfId="11387"/>
    <cellStyle name="Note 2 3 4 2 2 2 2 2" xfId="29044"/>
    <cellStyle name="Note 2 3 4 2 2 2 2 2 2" xfId="52346"/>
    <cellStyle name="Note 2 3 4 2 2 2 2 3" xfId="40750"/>
    <cellStyle name="Note 2 3 4 2 2 2 3" xfId="16976"/>
    <cellStyle name="Note 2 3 4 2 2 2 4" xfId="23272"/>
    <cellStyle name="Note 2 3 4 2 2 2 4 2" xfId="46576"/>
    <cellStyle name="Note 2 3 4 2 2 2 5" xfId="34980"/>
    <cellStyle name="Note 2 3 4 2 2 3" xfId="8503"/>
    <cellStyle name="Note 2 3 4 2 2 3 2" xfId="26160"/>
    <cellStyle name="Note 2 3 4 2 2 3 2 2" xfId="49462"/>
    <cellStyle name="Note 2 3 4 2 2 3 3" xfId="37866"/>
    <cellStyle name="Note 2 3 4 2 2 4" xfId="16975"/>
    <cellStyle name="Note 2 3 4 2 2 5" xfId="20388"/>
    <cellStyle name="Note 2 3 4 2 2 5 2" xfId="43692"/>
    <cellStyle name="Note 2 3 4 2 2 6" xfId="32096"/>
    <cellStyle name="Note 2 3 4 2 3" xfId="4224"/>
    <cellStyle name="Note 2 3 4 2 3 2" xfId="9994"/>
    <cellStyle name="Note 2 3 4 2 3 2 2" xfId="27651"/>
    <cellStyle name="Note 2 3 4 2 3 2 2 2" xfId="50953"/>
    <cellStyle name="Note 2 3 4 2 3 2 3" xfId="39357"/>
    <cellStyle name="Note 2 3 4 2 3 3" xfId="16977"/>
    <cellStyle name="Note 2 3 4 2 3 4" xfId="21879"/>
    <cellStyle name="Note 2 3 4 2 3 4 2" xfId="45183"/>
    <cellStyle name="Note 2 3 4 2 3 5" xfId="33587"/>
    <cellStyle name="Note 2 3 4 2 4" xfId="7110"/>
    <cellStyle name="Note 2 3 4 2 4 2" xfId="24767"/>
    <cellStyle name="Note 2 3 4 2 4 2 2" xfId="48069"/>
    <cellStyle name="Note 2 3 4 2 4 3" xfId="36473"/>
    <cellStyle name="Note 2 3 4 2 5" xfId="16974"/>
    <cellStyle name="Note 2 3 4 2 6" xfId="18171"/>
    <cellStyle name="Note 2 3 4 2 6 2" xfId="41554"/>
    <cellStyle name="Note 2 3 4 2 7" xfId="30703"/>
    <cellStyle name="Note 2 3 4 3" xfId="2000"/>
    <cellStyle name="Note 2 3 4 3 2" xfId="4884"/>
    <cellStyle name="Note 2 3 4 3 2 2" xfId="10654"/>
    <cellStyle name="Note 2 3 4 3 2 2 2" xfId="28311"/>
    <cellStyle name="Note 2 3 4 3 2 2 2 2" xfId="51613"/>
    <cellStyle name="Note 2 3 4 3 2 2 3" xfId="40017"/>
    <cellStyle name="Note 2 3 4 3 2 3" xfId="16979"/>
    <cellStyle name="Note 2 3 4 3 2 4" xfId="22539"/>
    <cellStyle name="Note 2 3 4 3 2 4 2" xfId="45843"/>
    <cellStyle name="Note 2 3 4 3 2 5" xfId="34247"/>
    <cellStyle name="Note 2 3 4 3 3" xfId="7770"/>
    <cellStyle name="Note 2 3 4 3 3 2" xfId="25427"/>
    <cellStyle name="Note 2 3 4 3 3 2 2" xfId="48729"/>
    <cellStyle name="Note 2 3 4 3 3 3" xfId="37133"/>
    <cellStyle name="Note 2 3 4 3 4" xfId="16978"/>
    <cellStyle name="Note 2 3 4 3 5" xfId="19655"/>
    <cellStyle name="Note 2 3 4 3 5 2" xfId="42959"/>
    <cellStyle name="Note 2 3 4 3 6" xfId="31363"/>
    <cellStyle name="Note 2 3 4 4" xfId="3491"/>
    <cellStyle name="Note 2 3 4 4 2" xfId="9261"/>
    <cellStyle name="Note 2 3 4 4 2 2" xfId="26918"/>
    <cellStyle name="Note 2 3 4 4 2 2 2" xfId="50220"/>
    <cellStyle name="Note 2 3 4 4 2 3" xfId="38624"/>
    <cellStyle name="Note 2 3 4 4 3" xfId="16980"/>
    <cellStyle name="Note 2 3 4 4 4" xfId="21146"/>
    <cellStyle name="Note 2 3 4 4 4 2" xfId="44450"/>
    <cellStyle name="Note 2 3 4 4 5" xfId="32854"/>
    <cellStyle name="Note 2 3 4 5" xfId="6377"/>
    <cellStyle name="Note 2 3 4 5 2" xfId="24034"/>
    <cellStyle name="Note 2 3 4 5 2 2" xfId="47336"/>
    <cellStyle name="Note 2 3 4 5 3" xfId="35740"/>
    <cellStyle name="Note 2 3 4 6" xfId="16973"/>
    <cellStyle name="Note 2 3 4 7" xfId="18904"/>
    <cellStyle name="Note 2 3 4 7 2" xfId="42287"/>
    <cellStyle name="Note 2 3 4 8" xfId="29970"/>
    <cellStyle name="Note 2 3 5" xfId="1162"/>
    <cellStyle name="Note 2 3 5 2" xfId="2555"/>
    <cellStyle name="Note 2 3 5 2 2" xfId="5439"/>
    <cellStyle name="Note 2 3 5 2 2 2" xfId="11209"/>
    <cellStyle name="Note 2 3 5 2 2 2 2" xfId="28866"/>
    <cellStyle name="Note 2 3 5 2 2 2 2 2" xfId="52168"/>
    <cellStyle name="Note 2 3 5 2 2 2 3" xfId="40572"/>
    <cellStyle name="Note 2 3 5 2 2 3" xfId="16983"/>
    <cellStyle name="Note 2 3 5 2 2 4" xfId="23094"/>
    <cellStyle name="Note 2 3 5 2 2 4 2" xfId="46398"/>
    <cellStyle name="Note 2 3 5 2 2 5" xfId="34802"/>
    <cellStyle name="Note 2 3 5 2 3" xfId="8325"/>
    <cellStyle name="Note 2 3 5 2 3 2" xfId="25982"/>
    <cellStyle name="Note 2 3 5 2 3 2 2" xfId="49284"/>
    <cellStyle name="Note 2 3 5 2 3 3" xfId="37688"/>
    <cellStyle name="Note 2 3 5 2 4" xfId="16982"/>
    <cellStyle name="Note 2 3 5 2 5" xfId="20210"/>
    <cellStyle name="Note 2 3 5 2 5 2" xfId="43514"/>
    <cellStyle name="Note 2 3 5 2 6" xfId="31918"/>
    <cellStyle name="Note 2 3 5 3" xfId="4046"/>
    <cellStyle name="Note 2 3 5 3 2" xfId="9816"/>
    <cellStyle name="Note 2 3 5 3 2 2" xfId="27473"/>
    <cellStyle name="Note 2 3 5 3 2 2 2" xfId="50775"/>
    <cellStyle name="Note 2 3 5 3 2 3" xfId="39179"/>
    <cellStyle name="Note 2 3 5 3 3" xfId="16984"/>
    <cellStyle name="Note 2 3 5 3 4" xfId="21701"/>
    <cellStyle name="Note 2 3 5 3 4 2" xfId="45005"/>
    <cellStyle name="Note 2 3 5 3 5" xfId="33409"/>
    <cellStyle name="Note 2 3 5 4" xfId="6932"/>
    <cellStyle name="Note 2 3 5 4 2" xfId="24589"/>
    <cellStyle name="Note 2 3 5 4 2 2" xfId="47891"/>
    <cellStyle name="Note 2 3 5 4 3" xfId="36295"/>
    <cellStyle name="Note 2 3 5 5" xfId="16981"/>
    <cellStyle name="Note 2 3 5 6" xfId="18349"/>
    <cellStyle name="Note 2 3 5 6 2" xfId="41732"/>
    <cellStyle name="Note 2 3 5 7" xfId="30525"/>
    <cellStyle name="Note 2 3 6" xfId="1808"/>
    <cellStyle name="Note 2 3 6 2" xfId="4692"/>
    <cellStyle name="Note 2 3 6 2 2" xfId="10462"/>
    <cellStyle name="Note 2 3 6 2 2 2" xfId="28119"/>
    <cellStyle name="Note 2 3 6 2 2 2 2" xfId="51421"/>
    <cellStyle name="Note 2 3 6 2 2 3" xfId="39825"/>
    <cellStyle name="Note 2 3 6 2 3" xfId="16986"/>
    <cellStyle name="Note 2 3 6 2 4" xfId="22347"/>
    <cellStyle name="Note 2 3 6 2 4 2" xfId="45651"/>
    <cellStyle name="Note 2 3 6 2 5" xfId="34055"/>
    <cellStyle name="Note 2 3 6 3" xfId="7578"/>
    <cellStyle name="Note 2 3 6 3 2" xfId="25235"/>
    <cellStyle name="Note 2 3 6 3 2 2" xfId="48537"/>
    <cellStyle name="Note 2 3 6 3 3" xfId="36941"/>
    <cellStyle name="Note 2 3 6 4" xfId="16985"/>
    <cellStyle name="Note 2 3 6 5" xfId="17703"/>
    <cellStyle name="Note 2 3 6 5 2" xfId="41086"/>
    <cellStyle name="Note 2 3 6 6" xfId="31171"/>
    <cellStyle name="Note 2 3 7" xfId="3299"/>
    <cellStyle name="Note 2 3 7 2" xfId="9069"/>
    <cellStyle name="Note 2 3 7 2 2" xfId="26726"/>
    <cellStyle name="Note 2 3 7 2 2 2" xfId="50028"/>
    <cellStyle name="Note 2 3 7 2 3" xfId="38432"/>
    <cellStyle name="Note 2 3 7 3" xfId="16987"/>
    <cellStyle name="Note 2 3 7 4" xfId="20954"/>
    <cellStyle name="Note 2 3 7 4 2" xfId="44258"/>
    <cellStyle name="Note 2 3 7 5" xfId="32662"/>
    <cellStyle name="Note 2 3 8" xfId="6185"/>
    <cellStyle name="Note 2 3 8 2" xfId="23842"/>
    <cellStyle name="Note 2 3 8 2 2" xfId="47144"/>
    <cellStyle name="Note 2 3 8 3" xfId="35548"/>
    <cellStyle name="Note 2 3 9" xfId="16948"/>
    <cellStyle name="Note 2 4" xfId="410"/>
    <cellStyle name="Note 2 4 2" xfId="609"/>
    <cellStyle name="Note 2 4 2 2" xfId="1342"/>
    <cellStyle name="Note 2 4 2 2 2" xfId="2735"/>
    <cellStyle name="Note 2 4 2 2 2 2" xfId="5619"/>
    <cellStyle name="Note 2 4 2 2 2 2 2" xfId="11389"/>
    <cellStyle name="Note 2 4 2 2 2 2 2 2" xfId="29046"/>
    <cellStyle name="Note 2 4 2 2 2 2 2 2 2" xfId="52348"/>
    <cellStyle name="Note 2 4 2 2 2 2 2 3" xfId="40752"/>
    <cellStyle name="Note 2 4 2 2 2 2 3" xfId="16992"/>
    <cellStyle name="Note 2 4 2 2 2 2 4" xfId="23274"/>
    <cellStyle name="Note 2 4 2 2 2 2 4 2" xfId="46578"/>
    <cellStyle name="Note 2 4 2 2 2 2 5" xfId="34982"/>
    <cellStyle name="Note 2 4 2 2 2 3" xfId="8505"/>
    <cellStyle name="Note 2 4 2 2 2 3 2" xfId="26162"/>
    <cellStyle name="Note 2 4 2 2 2 3 2 2" xfId="49464"/>
    <cellStyle name="Note 2 4 2 2 2 3 3" xfId="37868"/>
    <cellStyle name="Note 2 4 2 2 2 4" xfId="16991"/>
    <cellStyle name="Note 2 4 2 2 2 5" xfId="20390"/>
    <cellStyle name="Note 2 4 2 2 2 5 2" xfId="43694"/>
    <cellStyle name="Note 2 4 2 2 2 6" xfId="32098"/>
    <cellStyle name="Note 2 4 2 2 3" xfId="4226"/>
    <cellStyle name="Note 2 4 2 2 3 2" xfId="9996"/>
    <cellStyle name="Note 2 4 2 2 3 2 2" xfId="27653"/>
    <cellStyle name="Note 2 4 2 2 3 2 2 2" xfId="50955"/>
    <cellStyle name="Note 2 4 2 2 3 2 3" xfId="39359"/>
    <cellStyle name="Note 2 4 2 2 3 3" xfId="16993"/>
    <cellStyle name="Note 2 4 2 2 3 4" xfId="21881"/>
    <cellStyle name="Note 2 4 2 2 3 4 2" xfId="45185"/>
    <cellStyle name="Note 2 4 2 2 3 5" xfId="33589"/>
    <cellStyle name="Note 2 4 2 2 4" xfId="7112"/>
    <cellStyle name="Note 2 4 2 2 4 2" xfId="24769"/>
    <cellStyle name="Note 2 4 2 2 4 2 2" xfId="48071"/>
    <cellStyle name="Note 2 4 2 2 4 3" xfId="36475"/>
    <cellStyle name="Note 2 4 2 2 5" xfId="16990"/>
    <cellStyle name="Note 2 4 2 2 6" xfId="18169"/>
    <cellStyle name="Note 2 4 2 2 6 2" xfId="41552"/>
    <cellStyle name="Note 2 4 2 2 7" xfId="30705"/>
    <cellStyle name="Note 2 4 2 3" xfId="2002"/>
    <cellStyle name="Note 2 4 2 3 2" xfId="4886"/>
    <cellStyle name="Note 2 4 2 3 2 2" xfId="10656"/>
    <cellStyle name="Note 2 4 2 3 2 2 2" xfId="28313"/>
    <cellStyle name="Note 2 4 2 3 2 2 2 2" xfId="51615"/>
    <cellStyle name="Note 2 4 2 3 2 2 3" xfId="40019"/>
    <cellStyle name="Note 2 4 2 3 2 3" xfId="16995"/>
    <cellStyle name="Note 2 4 2 3 2 4" xfId="22541"/>
    <cellStyle name="Note 2 4 2 3 2 4 2" xfId="45845"/>
    <cellStyle name="Note 2 4 2 3 2 5" xfId="34249"/>
    <cellStyle name="Note 2 4 2 3 3" xfId="7772"/>
    <cellStyle name="Note 2 4 2 3 3 2" xfId="25429"/>
    <cellStyle name="Note 2 4 2 3 3 2 2" xfId="48731"/>
    <cellStyle name="Note 2 4 2 3 3 3" xfId="37135"/>
    <cellStyle name="Note 2 4 2 3 4" xfId="16994"/>
    <cellStyle name="Note 2 4 2 3 5" xfId="19657"/>
    <cellStyle name="Note 2 4 2 3 5 2" xfId="42961"/>
    <cellStyle name="Note 2 4 2 3 6" xfId="31365"/>
    <cellStyle name="Note 2 4 2 4" xfId="3493"/>
    <cellStyle name="Note 2 4 2 4 2" xfId="9263"/>
    <cellStyle name="Note 2 4 2 4 2 2" xfId="26920"/>
    <cellStyle name="Note 2 4 2 4 2 2 2" xfId="50222"/>
    <cellStyle name="Note 2 4 2 4 2 3" xfId="38626"/>
    <cellStyle name="Note 2 4 2 4 3" xfId="16996"/>
    <cellStyle name="Note 2 4 2 4 4" xfId="21148"/>
    <cellStyle name="Note 2 4 2 4 4 2" xfId="44452"/>
    <cellStyle name="Note 2 4 2 4 5" xfId="32856"/>
    <cellStyle name="Note 2 4 2 5" xfId="6379"/>
    <cellStyle name="Note 2 4 2 5 2" xfId="24036"/>
    <cellStyle name="Note 2 4 2 5 2 2" xfId="47338"/>
    <cellStyle name="Note 2 4 2 5 3" xfId="35742"/>
    <cellStyle name="Note 2 4 2 6" xfId="16989"/>
    <cellStyle name="Note 2 4 2 7" xfId="18902"/>
    <cellStyle name="Note 2 4 2 7 2" xfId="42285"/>
    <cellStyle name="Note 2 4 2 8" xfId="29972"/>
    <cellStyle name="Note 2 4 3" xfId="1165"/>
    <cellStyle name="Note 2 4 3 2" xfId="2558"/>
    <cellStyle name="Note 2 4 3 2 2" xfId="5442"/>
    <cellStyle name="Note 2 4 3 2 2 2" xfId="11212"/>
    <cellStyle name="Note 2 4 3 2 2 2 2" xfId="28869"/>
    <cellStyle name="Note 2 4 3 2 2 2 2 2" xfId="52171"/>
    <cellStyle name="Note 2 4 3 2 2 2 3" xfId="40575"/>
    <cellStyle name="Note 2 4 3 2 2 3" xfId="16999"/>
    <cellStyle name="Note 2 4 3 2 2 4" xfId="23097"/>
    <cellStyle name="Note 2 4 3 2 2 4 2" xfId="46401"/>
    <cellStyle name="Note 2 4 3 2 2 5" xfId="34805"/>
    <cellStyle name="Note 2 4 3 2 3" xfId="8328"/>
    <cellStyle name="Note 2 4 3 2 3 2" xfId="25985"/>
    <cellStyle name="Note 2 4 3 2 3 2 2" xfId="49287"/>
    <cellStyle name="Note 2 4 3 2 3 3" xfId="37691"/>
    <cellStyle name="Note 2 4 3 2 4" xfId="16998"/>
    <cellStyle name="Note 2 4 3 2 5" xfId="20213"/>
    <cellStyle name="Note 2 4 3 2 5 2" xfId="43517"/>
    <cellStyle name="Note 2 4 3 2 6" xfId="31921"/>
    <cellStyle name="Note 2 4 3 3" xfId="4049"/>
    <cellStyle name="Note 2 4 3 3 2" xfId="9819"/>
    <cellStyle name="Note 2 4 3 3 2 2" xfId="27476"/>
    <cellStyle name="Note 2 4 3 3 2 2 2" xfId="50778"/>
    <cellStyle name="Note 2 4 3 3 2 3" xfId="39182"/>
    <cellStyle name="Note 2 4 3 3 3" xfId="17000"/>
    <cellStyle name="Note 2 4 3 3 4" xfId="21704"/>
    <cellStyle name="Note 2 4 3 3 4 2" xfId="45008"/>
    <cellStyle name="Note 2 4 3 3 5" xfId="33412"/>
    <cellStyle name="Note 2 4 3 4" xfId="6935"/>
    <cellStyle name="Note 2 4 3 4 2" xfId="24592"/>
    <cellStyle name="Note 2 4 3 4 2 2" xfId="47894"/>
    <cellStyle name="Note 2 4 3 4 3" xfId="36298"/>
    <cellStyle name="Note 2 4 3 5" xfId="16997"/>
    <cellStyle name="Note 2 4 3 6" xfId="18346"/>
    <cellStyle name="Note 2 4 3 6 2" xfId="41729"/>
    <cellStyle name="Note 2 4 3 7" xfId="30528"/>
    <cellStyle name="Note 2 4 4" xfId="1811"/>
    <cellStyle name="Note 2 4 4 2" xfId="4695"/>
    <cellStyle name="Note 2 4 4 2 2" xfId="10465"/>
    <cellStyle name="Note 2 4 4 2 2 2" xfId="28122"/>
    <cellStyle name="Note 2 4 4 2 2 2 2" xfId="51424"/>
    <cellStyle name="Note 2 4 4 2 2 3" xfId="39828"/>
    <cellStyle name="Note 2 4 4 2 3" xfId="17002"/>
    <cellStyle name="Note 2 4 4 2 4" xfId="22350"/>
    <cellStyle name="Note 2 4 4 2 4 2" xfId="45654"/>
    <cellStyle name="Note 2 4 4 2 5" xfId="34058"/>
    <cellStyle name="Note 2 4 4 3" xfId="7581"/>
    <cellStyle name="Note 2 4 4 3 2" xfId="25238"/>
    <cellStyle name="Note 2 4 4 3 2 2" xfId="48540"/>
    <cellStyle name="Note 2 4 4 3 3" xfId="36944"/>
    <cellStyle name="Note 2 4 4 4" xfId="17001"/>
    <cellStyle name="Note 2 4 4 5" xfId="17700"/>
    <cellStyle name="Note 2 4 4 5 2" xfId="41083"/>
    <cellStyle name="Note 2 4 4 6" xfId="31174"/>
    <cellStyle name="Note 2 4 5" xfId="3302"/>
    <cellStyle name="Note 2 4 5 2" xfId="9072"/>
    <cellStyle name="Note 2 4 5 2 2" xfId="26729"/>
    <cellStyle name="Note 2 4 5 2 2 2" xfId="50031"/>
    <cellStyle name="Note 2 4 5 2 3" xfId="38435"/>
    <cellStyle name="Note 2 4 5 3" xfId="17003"/>
    <cellStyle name="Note 2 4 5 4" xfId="20957"/>
    <cellStyle name="Note 2 4 5 4 2" xfId="44261"/>
    <cellStyle name="Note 2 4 5 5" xfId="32665"/>
    <cellStyle name="Note 2 4 6" xfId="6188"/>
    <cellStyle name="Note 2 4 6 2" xfId="23845"/>
    <cellStyle name="Note 2 4 6 2 2" xfId="47147"/>
    <cellStyle name="Note 2 4 6 3" xfId="35551"/>
    <cellStyle name="Note 2 4 7" xfId="16988"/>
    <cellStyle name="Note 2 4 8" xfId="19101"/>
    <cellStyle name="Note 2 4 8 2" xfId="42476"/>
    <cellStyle name="Note 2 4 9" xfId="29781"/>
    <cellStyle name="Note 2 5" xfId="411"/>
    <cellStyle name="Note 2 5 2" xfId="610"/>
    <cellStyle name="Note 2 5 2 2" xfId="1343"/>
    <cellStyle name="Note 2 5 2 2 2" xfId="2736"/>
    <cellStyle name="Note 2 5 2 2 2 2" xfId="5620"/>
    <cellStyle name="Note 2 5 2 2 2 2 2" xfId="11390"/>
    <cellStyle name="Note 2 5 2 2 2 2 2 2" xfId="29047"/>
    <cellStyle name="Note 2 5 2 2 2 2 2 2 2" xfId="52349"/>
    <cellStyle name="Note 2 5 2 2 2 2 2 3" xfId="40753"/>
    <cellStyle name="Note 2 5 2 2 2 2 3" xfId="17008"/>
    <cellStyle name="Note 2 5 2 2 2 2 4" xfId="23275"/>
    <cellStyle name="Note 2 5 2 2 2 2 4 2" xfId="46579"/>
    <cellStyle name="Note 2 5 2 2 2 2 5" xfId="34983"/>
    <cellStyle name="Note 2 5 2 2 2 3" xfId="8506"/>
    <cellStyle name="Note 2 5 2 2 2 3 2" xfId="26163"/>
    <cellStyle name="Note 2 5 2 2 2 3 2 2" xfId="49465"/>
    <cellStyle name="Note 2 5 2 2 2 3 3" xfId="37869"/>
    <cellStyle name="Note 2 5 2 2 2 4" xfId="17007"/>
    <cellStyle name="Note 2 5 2 2 2 5" xfId="20391"/>
    <cellStyle name="Note 2 5 2 2 2 5 2" xfId="43695"/>
    <cellStyle name="Note 2 5 2 2 2 6" xfId="32099"/>
    <cellStyle name="Note 2 5 2 2 3" xfId="4227"/>
    <cellStyle name="Note 2 5 2 2 3 2" xfId="9997"/>
    <cellStyle name="Note 2 5 2 2 3 2 2" xfId="27654"/>
    <cellStyle name="Note 2 5 2 2 3 2 2 2" xfId="50956"/>
    <cellStyle name="Note 2 5 2 2 3 2 3" xfId="39360"/>
    <cellStyle name="Note 2 5 2 2 3 3" xfId="17009"/>
    <cellStyle name="Note 2 5 2 2 3 4" xfId="21882"/>
    <cellStyle name="Note 2 5 2 2 3 4 2" xfId="45186"/>
    <cellStyle name="Note 2 5 2 2 3 5" xfId="33590"/>
    <cellStyle name="Note 2 5 2 2 4" xfId="7113"/>
    <cellStyle name="Note 2 5 2 2 4 2" xfId="24770"/>
    <cellStyle name="Note 2 5 2 2 4 2 2" xfId="48072"/>
    <cellStyle name="Note 2 5 2 2 4 3" xfId="36476"/>
    <cellStyle name="Note 2 5 2 2 5" xfId="17006"/>
    <cellStyle name="Note 2 5 2 2 6" xfId="18168"/>
    <cellStyle name="Note 2 5 2 2 6 2" xfId="41551"/>
    <cellStyle name="Note 2 5 2 2 7" xfId="30706"/>
    <cellStyle name="Note 2 5 2 3" xfId="2003"/>
    <cellStyle name="Note 2 5 2 3 2" xfId="4887"/>
    <cellStyle name="Note 2 5 2 3 2 2" xfId="10657"/>
    <cellStyle name="Note 2 5 2 3 2 2 2" xfId="28314"/>
    <cellStyle name="Note 2 5 2 3 2 2 2 2" xfId="51616"/>
    <cellStyle name="Note 2 5 2 3 2 2 3" xfId="40020"/>
    <cellStyle name="Note 2 5 2 3 2 3" xfId="17011"/>
    <cellStyle name="Note 2 5 2 3 2 4" xfId="22542"/>
    <cellStyle name="Note 2 5 2 3 2 4 2" xfId="45846"/>
    <cellStyle name="Note 2 5 2 3 2 5" xfId="34250"/>
    <cellStyle name="Note 2 5 2 3 3" xfId="7773"/>
    <cellStyle name="Note 2 5 2 3 3 2" xfId="25430"/>
    <cellStyle name="Note 2 5 2 3 3 2 2" xfId="48732"/>
    <cellStyle name="Note 2 5 2 3 3 3" xfId="37136"/>
    <cellStyle name="Note 2 5 2 3 4" xfId="17010"/>
    <cellStyle name="Note 2 5 2 3 5" xfId="19658"/>
    <cellStyle name="Note 2 5 2 3 5 2" xfId="42962"/>
    <cellStyle name="Note 2 5 2 3 6" xfId="31366"/>
    <cellStyle name="Note 2 5 2 4" xfId="3494"/>
    <cellStyle name="Note 2 5 2 4 2" xfId="9264"/>
    <cellStyle name="Note 2 5 2 4 2 2" xfId="26921"/>
    <cellStyle name="Note 2 5 2 4 2 2 2" xfId="50223"/>
    <cellStyle name="Note 2 5 2 4 2 3" xfId="38627"/>
    <cellStyle name="Note 2 5 2 4 3" xfId="17012"/>
    <cellStyle name="Note 2 5 2 4 4" xfId="21149"/>
    <cellStyle name="Note 2 5 2 4 4 2" xfId="44453"/>
    <cellStyle name="Note 2 5 2 4 5" xfId="32857"/>
    <cellStyle name="Note 2 5 2 5" xfId="6380"/>
    <cellStyle name="Note 2 5 2 5 2" xfId="24037"/>
    <cellStyle name="Note 2 5 2 5 2 2" xfId="47339"/>
    <cellStyle name="Note 2 5 2 5 3" xfId="35743"/>
    <cellStyle name="Note 2 5 2 6" xfId="17005"/>
    <cellStyle name="Note 2 5 2 7" xfId="18901"/>
    <cellStyle name="Note 2 5 2 7 2" xfId="42284"/>
    <cellStyle name="Note 2 5 2 8" xfId="29973"/>
    <cellStyle name="Note 2 5 3" xfId="1166"/>
    <cellStyle name="Note 2 5 3 2" xfId="2559"/>
    <cellStyle name="Note 2 5 3 2 2" xfId="5443"/>
    <cellStyle name="Note 2 5 3 2 2 2" xfId="11213"/>
    <cellStyle name="Note 2 5 3 2 2 2 2" xfId="28870"/>
    <cellStyle name="Note 2 5 3 2 2 2 2 2" xfId="52172"/>
    <cellStyle name="Note 2 5 3 2 2 2 3" xfId="40576"/>
    <cellStyle name="Note 2 5 3 2 2 3" xfId="17015"/>
    <cellStyle name="Note 2 5 3 2 2 4" xfId="23098"/>
    <cellStyle name="Note 2 5 3 2 2 4 2" xfId="46402"/>
    <cellStyle name="Note 2 5 3 2 2 5" xfId="34806"/>
    <cellStyle name="Note 2 5 3 2 3" xfId="8329"/>
    <cellStyle name="Note 2 5 3 2 3 2" xfId="25986"/>
    <cellStyle name="Note 2 5 3 2 3 2 2" xfId="49288"/>
    <cellStyle name="Note 2 5 3 2 3 3" xfId="37692"/>
    <cellStyle name="Note 2 5 3 2 4" xfId="17014"/>
    <cellStyle name="Note 2 5 3 2 5" xfId="20214"/>
    <cellStyle name="Note 2 5 3 2 5 2" xfId="43518"/>
    <cellStyle name="Note 2 5 3 2 6" xfId="31922"/>
    <cellStyle name="Note 2 5 3 3" xfId="4050"/>
    <cellStyle name="Note 2 5 3 3 2" xfId="9820"/>
    <cellStyle name="Note 2 5 3 3 2 2" xfId="27477"/>
    <cellStyle name="Note 2 5 3 3 2 2 2" xfId="50779"/>
    <cellStyle name="Note 2 5 3 3 2 3" xfId="39183"/>
    <cellStyle name="Note 2 5 3 3 3" xfId="17016"/>
    <cellStyle name="Note 2 5 3 3 4" xfId="21705"/>
    <cellStyle name="Note 2 5 3 3 4 2" xfId="45009"/>
    <cellStyle name="Note 2 5 3 3 5" xfId="33413"/>
    <cellStyle name="Note 2 5 3 4" xfId="6936"/>
    <cellStyle name="Note 2 5 3 4 2" xfId="24593"/>
    <cellStyle name="Note 2 5 3 4 2 2" xfId="47895"/>
    <cellStyle name="Note 2 5 3 4 3" xfId="36299"/>
    <cellStyle name="Note 2 5 3 5" xfId="17013"/>
    <cellStyle name="Note 2 5 3 6" xfId="18345"/>
    <cellStyle name="Note 2 5 3 6 2" xfId="41728"/>
    <cellStyle name="Note 2 5 3 7" xfId="30529"/>
    <cellStyle name="Note 2 5 4" xfId="1812"/>
    <cellStyle name="Note 2 5 4 2" xfId="4696"/>
    <cellStyle name="Note 2 5 4 2 2" xfId="10466"/>
    <cellStyle name="Note 2 5 4 2 2 2" xfId="28123"/>
    <cellStyle name="Note 2 5 4 2 2 2 2" xfId="51425"/>
    <cellStyle name="Note 2 5 4 2 2 3" xfId="39829"/>
    <cellStyle name="Note 2 5 4 2 3" xfId="17018"/>
    <cellStyle name="Note 2 5 4 2 4" xfId="22351"/>
    <cellStyle name="Note 2 5 4 2 4 2" xfId="45655"/>
    <cellStyle name="Note 2 5 4 2 5" xfId="34059"/>
    <cellStyle name="Note 2 5 4 3" xfId="7582"/>
    <cellStyle name="Note 2 5 4 3 2" xfId="25239"/>
    <cellStyle name="Note 2 5 4 3 2 2" xfId="48541"/>
    <cellStyle name="Note 2 5 4 3 3" xfId="36945"/>
    <cellStyle name="Note 2 5 4 4" xfId="17017"/>
    <cellStyle name="Note 2 5 4 5" xfId="17699"/>
    <cellStyle name="Note 2 5 4 5 2" xfId="41082"/>
    <cellStyle name="Note 2 5 4 6" xfId="31175"/>
    <cellStyle name="Note 2 5 5" xfId="3303"/>
    <cellStyle name="Note 2 5 5 2" xfId="9073"/>
    <cellStyle name="Note 2 5 5 2 2" xfId="26730"/>
    <cellStyle name="Note 2 5 5 2 2 2" xfId="50032"/>
    <cellStyle name="Note 2 5 5 2 3" xfId="38436"/>
    <cellStyle name="Note 2 5 5 3" xfId="17019"/>
    <cellStyle name="Note 2 5 5 4" xfId="20958"/>
    <cellStyle name="Note 2 5 5 4 2" xfId="44262"/>
    <cellStyle name="Note 2 5 5 5" xfId="32666"/>
    <cellStyle name="Note 2 5 6" xfId="6189"/>
    <cellStyle name="Note 2 5 6 2" xfId="23846"/>
    <cellStyle name="Note 2 5 6 2 2" xfId="47148"/>
    <cellStyle name="Note 2 5 6 3" xfId="35552"/>
    <cellStyle name="Note 2 5 7" xfId="17004"/>
    <cellStyle name="Note 2 5 8" xfId="19100"/>
    <cellStyle name="Note 2 5 8 2" xfId="42475"/>
    <cellStyle name="Note 2 5 9" xfId="29782"/>
    <cellStyle name="Note 2 6" xfId="406"/>
    <cellStyle name="Note 2 6 2" xfId="1161"/>
    <cellStyle name="Note 2 6 2 2" xfId="2554"/>
    <cellStyle name="Note 2 6 2 2 2" xfId="5438"/>
    <cellStyle name="Note 2 6 2 2 2 2" xfId="11208"/>
    <cellStyle name="Note 2 6 2 2 2 2 2" xfId="28865"/>
    <cellStyle name="Note 2 6 2 2 2 2 2 2" xfId="52167"/>
    <cellStyle name="Note 2 6 2 2 2 2 3" xfId="40571"/>
    <cellStyle name="Note 2 6 2 2 2 3" xfId="17023"/>
    <cellStyle name="Note 2 6 2 2 2 4" xfId="23093"/>
    <cellStyle name="Note 2 6 2 2 2 4 2" xfId="46397"/>
    <cellStyle name="Note 2 6 2 2 2 5" xfId="34801"/>
    <cellStyle name="Note 2 6 2 2 3" xfId="8324"/>
    <cellStyle name="Note 2 6 2 2 3 2" xfId="25981"/>
    <cellStyle name="Note 2 6 2 2 3 2 2" xfId="49283"/>
    <cellStyle name="Note 2 6 2 2 3 3" xfId="37687"/>
    <cellStyle name="Note 2 6 2 2 4" xfId="17022"/>
    <cellStyle name="Note 2 6 2 2 5" xfId="20209"/>
    <cellStyle name="Note 2 6 2 2 5 2" xfId="43513"/>
    <cellStyle name="Note 2 6 2 2 6" xfId="31917"/>
    <cellStyle name="Note 2 6 2 3" xfId="4045"/>
    <cellStyle name="Note 2 6 2 3 2" xfId="9815"/>
    <cellStyle name="Note 2 6 2 3 2 2" xfId="27472"/>
    <cellStyle name="Note 2 6 2 3 2 2 2" xfId="50774"/>
    <cellStyle name="Note 2 6 2 3 2 3" xfId="39178"/>
    <cellStyle name="Note 2 6 2 3 3" xfId="17024"/>
    <cellStyle name="Note 2 6 2 3 4" xfId="21700"/>
    <cellStyle name="Note 2 6 2 3 4 2" xfId="45004"/>
    <cellStyle name="Note 2 6 2 3 5" xfId="33408"/>
    <cellStyle name="Note 2 6 2 4" xfId="6931"/>
    <cellStyle name="Note 2 6 2 4 2" xfId="24588"/>
    <cellStyle name="Note 2 6 2 4 2 2" xfId="47890"/>
    <cellStyle name="Note 2 6 2 4 3" xfId="36294"/>
    <cellStyle name="Note 2 6 2 5" xfId="17021"/>
    <cellStyle name="Note 2 6 2 6" xfId="18350"/>
    <cellStyle name="Note 2 6 2 6 2" xfId="41733"/>
    <cellStyle name="Note 2 6 2 7" xfId="30524"/>
    <cellStyle name="Note 2 6 3" xfId="1807"/>
    <cellStyle name="Note 2 6 3 2" xfId="4691"/>
    <cellStyle name="Note 2 6 3 2 2" xfId="10461"/>
    <cellStyle name="Note 2 6 3 2 2 2" xfId="28118"/>
    <cellStyle name="Note 2 6 3 2 2 2 2" xfId="51420"/>
    <cellStyle name="Note 2 6 3 2 2 3" xfId="39824"/>
    <cellStyle name="Note 2 6 3 2 3" xfId="17026"/>
    <cellStyle name="Note 2 6 3 2 4" xfId="22346"/>
    <cellStyle name="Note 2 6 3 2 4 2" xfId="45650"/>
    <cellStyle name="Note 2 6 3 2 5" xfId="34054"/>
    <cellStyle name="Note 2 6 3 3" xfId="7577"/>
    <cellStyle name="Note 2 6 3 3 2" xfId="25234"/>
    <cellStyle name="Note 2 6 3 3 2 2" xfId="48536"/>
    <cellStyle name="Note 2 6 3 3 3" xfId="36940"/>
    <cellStyle name="Note 2 6 3 4" xfId="17025"/>
    <cellStyle name="Note 2 6 3 5" xfId="17704"/>
    <cellStyle name="Note 2 6 3 5 2" xfId="41087"/>
    <cellStyle name="Note 2 6 3 6" xfId="31170"/>
    <cellStyle name="Note 2 6 4" xfId="3298"/>
    <cellStyle name="Note 2 6 4 2" xfId="9068"/>
    <cellStyle name="Note 2 6 4 2 2" xfId="26725"/>
    <cellStyle name="Note 2 6 4 2 2 2" xfId="50027"/>
    <cellStyle name="Note 2 6 4 2 3" xfId="38431"/>
    <cellStyle name="Note 2 6 4 3" xfId="17027"/>
    <cellStyle name="Note 2 6 4 4" xfId="20953"/>
    <cellStyle name="Note 2 6 4 4 2" xfId="44257"/>
    <cellStyle name="Note 2 6 4 5" xfId="32661"/>
    <cellStyle name="Note 2 6 5" xfId="6184"/>
    <cellStyle name="Note 2 6 5 2" xfId="23841"/>
    <cellStyle name="Note 2 6 5 2 2" xfId="47143"/>
    <cellStyle name="Note 2 6 5 3" xfId="35547"/>
    <cellStyle name="Note 2 6 6" xfId="17020"/>
    <cellStyle name="Note 2 6 7" xfId="19105"/>
    <cellStyle name="Note 2 6 7 2" xfId="42480"/>
    <cellStyle name="Note 2 6 8" xfId="29777"/>
    <cellStyle name="Note 2 7" xfId="637"/>
    <cellStyle name="Note 2 7 2" xfId="1370"/>
    <cellStyle name="Note 2 7 2 2" xfId="2763"/>
    <cellStyle name="Note 2 7 2 2 2" xfId="5647"/>
    <cellStyle name="Note 2 7 2 2 2 2" xfId="11417"/>
    <cellStyle name="Note 2 7 2 2 2 2 2" xfId="29074"/>
    <cellStyle name="Note 2 7 2 2 2 2 2 2" xfId="52376"/>
    <cellStyle name="Note 2 7 2 2 2 2 3" xfId="40780"/>
    <cellStyle name="Note 2 7 2 2 2 3" xfId="17031"/>
    <cellStyle name="Note 2 7 2 2 2 4" xfId="23302"/>
    <cellStyle name="Note 2 7 2 2 2 4 2" xfId="46606"/>
    <cellStyle name="Note 2 7 2 2 2 5" xfId="35010"/>
    <cellStyle name="Note 2 7 2 2 3" xfId="8533"/>
    <cellStyle name="Note 2 7 2 2 3 2" xfId="26190"/>
    <cellStyle name="Note 2 7 2 2 3 2 2" xfId="49492"/>
    <cellStyle name="Note 2 7 2 2 3 3" xfId="37896"/>
    <cellStyle name="Note 2 7 2 2 4" xfId="17030"/>
    <cellStyle name="Note 2 7 2 2 5" xfId="20418"/>
    <cellStyle name="Note 2 7 2 2 5 2" xfId="43722"/>
    <cellStyle name="Note 2 7 2 2 6" xfId="32126"/>
    <cellStyle name="Note 2 7 2 3" xfId="4254"/>
    <cellStyle name="Note 2 7 2 3 2" xfId="10024"/>
    <cellStyle name="Note 2 7 2 3 2 2" xfId="27681"/>
    <cellStyle name="Note 2 7 2 3 2 2 2" xfId="50983"/>
    <cellStyle name="Note 2 7 2 3 2 3" xfId="39387"/>
    <cellStyle name="Note 2 7 2 3 3" xfId="17032"/>
    <cellStyle name="Note 2 7 2 3 4" xfId="21909"/>
    <cellStyle name="Note 2 7 2 3 4 2" xfId="45213"/>
    <cellStyle name="Note 2 7 2 3 5" xfId="33617"/>
    <cellStyle name="Note 2 7 2 4" xfId="7140"/>
    <cellStyle name="Note 2 7 2 4 2" xfId="24797"/>
    <cellStyle name="Note 2 7 2 4 2 2" xfId="48099"/>
    <cellStyle name="Note 2 7 2 4 3" xfId="36503"/>
    <cellStyle name="Note 2 7 2 5" xfId="17029"/>
    <cellStyle name="Note 2 7 2 6" xfId="18141"/>
    <cellStyle name="Note 2 7 2 6 2" xfId="41524"/>
    <cellStyle name="Note 2 7 2 7" xfId="30733"/>
    <cellStyle name="Note 2 7 3" xfId="2030"/>
    <cellStyle name="Note 2 7 3 2" xfId="4914"/>
    <cellStyle name="Note 2 7 3 2 2" xfId="10684"/>
    <cellStyle name="Note 2 7 3 2 2 2" xfId="28341"/>
    <cellStyle name="Note 2 7 3 2 2 2 2" xfId="51643"/>
    <cellStyle name="Note 2 7 3 2 2 3" xfId="40047"/>
    <cellStyle name="Note 2 7 3 2 3" xfId="17034"/>
    <cellStyle name="Note 2 7 3 2 4" xfId="22569"/>
    <cellStyle name="Note 2 7 3 2 4 2" xfId="45873"/>
    <cellStyle name="Note 2 7 3 2 5" xfId="34277"/>
    <cellStyle name="Note 2 7 3 3" xfId="7800"/>
    <cellStyle name="Note 2 7 3 3 2" xfId="25457"/>
    <cellStyle name="Note 2 7 3 3 2 2" xfId="48759"/>
    <cellStyle name="Note 2 7 3 3 3" xfId="37163"/>
    <cellStyle name="Note 2 7 3 4" xfId="17033"/>
    <cellStyle name="Note 2 7 3 5" xfId="19685"/>
    <cellStyle name="Note 2 7 3 5 2" xfId="42989"/>
    <cellStyle name="Note 2 7 3 6" xfId="31393"/>
    <cellStyle name="Note 2 7 4" xfId="3521"/>
    <cellStyle name="Note 2 7 4 2" xfId="9291"/>
    <cellStyle name="Note 2 7 4 2 2" xfId="26948"/>
    <cellStyle name="Note 2 7 4 2 2 2" xfId="50250"/>
    <cellStyle name="Note 2 7 4 2 3" xfId="38654"/>
    <cellStyle name="Note 2 7 4 3" xfId="17035"/>
    <cellStyle name="Note 2 7 4 4" xfId="21176"/>
    <cellStyle name="Note 2 7 4 4 2" xfId="44480"/>
    <cellStyle name="Note 2 7 4 5" xfId="32884"/>
    <cellStyle name="Note 2 7 5" xfId="6407"/>
    <cellStyle name="Note 2 7 5 2" xfId="24064"/>
    <cellStyle name="Note 2 7 5 2 2" xfId="47366"/>
    <cellStyle name="Note 2 7 5 3" xfId="35770"/>
    <cellStyle name="Note 2 7 6" xfId="17028"/>
    <cellStyle name="Note 2 7 7" xfId="18874"/>
    <cellStyle name="Note 2 7 7 2" xfId="42257"/>
    <cellStyle name="Note 2 7 8" xfId="30000"/>
    <cellStyle name="Note 2 8" xfId="851"/>
    <cellStyle name="Note 2 8 2" xfId="2244"/>
    <cellStyle name="Note 2 8 2 2" xfId="5128"/>
    <cellStyle name="Note 2 8 2 2 2" xfId="10898"/>
    <cellStyle name="Note 2 8 2 2 2 2" xfId="28555"/>
    <cellStyle name="Note 2 8 2 2 2 2 2" xfId="51857"/>
    <cellStyle name="Note 2 8 2 2 2 3" xfId="40261"/>
    <cellStyle name="Note 2 8 2 2 3" xfId="17038"/>
    <cellStyle name="Note 2 8 2 2 4" xfId="22783"/>
    <cellStyle name="Note 2 8 2 2 4 2" xfId="46087"/>
    <cellStyle name="Note 2 8 2 2 5" xfId="34491"/>
    <cellStyle name="Note 2 8 2 3" xfId="8014"/>
    <cellStyle name="Note 2 8 2 3 2" xfId="25671"/>
    <cellStyle name="Note 2 8 2 3 2 2" xfId="48973"/>
    <cellStyle name="Note 2 8 2 3 3" xfId="37377"/>
    <cellStyle name="Note 2 8 2 4" xfId="17037"/>
    <cellStyle name="Note 2 8 2 5" xfId="19899"/>
    <cellStyle name="Note 2 8 2 5 2" xfId="43203"/>
    <cellStyle name="Note 2 8 2 6" xfId="31607"/>
    <cellStyle name="Note 2 8 3" xfId="3735"/>
    <cellStyle name="Note 2 8 3 2" xfId="9505"/>
    <cellStyle name="Note 2 8 3 2 2" xfId="27162"/>
    <cellStyle name="Note 2 8 3 2 2 2" xfId="50464"/>
    <cellStyle name="Note 2 8 3 2 3" xfId="38868"/>
    <cellStyle name="Note 2 8 3 3" xfId="17039"/>
    <cellStyle name="Note 2 8 3 4" xfId="21390"/>
    <cellStyle name="Note 2 8 3 4 2" xfId="44694"/>
    <cellStyle name="Note 2 8 3 5" xfId="33098"/>
    <cellStyle name="Note 2 8 4" xfId="6621"/>
    <cellStyle name="Note 2 8 4 2" xfId="24278"/>
    <cellStyle name="Note 2 8 4 2 2" xfId="47580"/>
    <cellStyle name="Note 2 8 4 3" xfId="35984"/>
    <cellStyle name="Note 2 8 5" xfId="17036"/>
    <cellStyle name="Note 2 8 6" xfId="18660"/>
    <cellStyle name="Note 2 8 6 2" xfId="42043"/>
    <cellStyle name="Note 2 8 7" xfId="30214"/>
    <cellStyle name="Note 2 9" xfId="750"/>
    <cellStyle name="Note 2 9 2" xfId="2143"/>
    <cellStyle name="Note 2 9 2 2" xfId="5027"/>
    <cellStyle name="Note 2 9 2 2 2" xfId="10797"/>
    <cellStyle name="Note 2 9 2 2 2 2" xfId="28454"/>
    <cellStyle name="Note 2 9 2 2 2 2 2" xfId="51756"/>
    <cellStyle name="Note 2 9 2 2 2 3" xfId="40160"/>
    <cellStyle name="Note 2 9 2 2 3" xfId="17042"/>
    <cellStyle name="Note 2 9 2 2 4" xfId="22682"/>
    <cellStyle name="Note 2 9 2 2 4 2" xfId="45986"/>
    <cellStyle name="Note 2 9 2 2 5" xfId="34390"/>
    <cellStyle name="Note 2 9 2 3" xfId="7913"/>
    <cellStyle name="Note 2 9 2 3 2" xfId="25570"/>
    <cellStyle name="Note 2 9 2 3 2 2" xfId="48872"/>
    <cellStyle name="Note 2 9 2 3 3" xfId="37276"/>
    <cellStyle name="Note 2 9 2 4" xfId="17041"/>
    <cellStyle name="Note 2 9 2 5" xfId="19798"/>
    <cellStyle name="Note 2 9 2 5 2" xfId="43102"/>
    <cellStyle name="Note 2 9 2 6" xfId="31506"/>
    <cellStyle name="Note 2 9 3" xfId="3634"/>
    <cellStyle name="Note 2 9 3 2" xfId="9404"/>
    <cellStyle name="Note 2 9 3 2 2" xfId="27061"/>
    <cellStyle name="Note 2 9 3 2 2 2" xfId="50363"/>
    <cellStyle name="Note 2 9 3 2 3" xfId="38767"/>
    <cellStyle name="Note 2 9 3 3" xfId="17043"/>
    <cellStyle name="Note 2 9 3 4" xfId="21289"/>
    <cellStyle name="Note 2 9 3 4 2" xfId="44593"/>
    <cellStyle name="Note 2 9 3 5" xfId="32997"/>
    <cellStyle name="Note 2 9 4" xfId="6520"/>
    <cellStyle name="Note 2 9 4 2" xfId="24177"/>
    <cellStyle name="Note 2 9 4 2 2" xfId="47479"/>
    <cellStyle name="Note 2 9 4 3" xfId="35883"/>
    <cellStyle name="Note 2 9 5" xfId="17040"/>
    <cellStyle name="Note 2 9 6" xfId="18761"/>
    <cellStyle name="Note 2 9 6 2" xfId="42144"/>
    <cellStyle name="Note 2 9 7" xfId="30113"/>
    <cellStyle name="Note 20" xfId="16923"/>
    <cellStyle name="Note 20 2" xfId="17610"/>
    <cellStyle name="Note 20 2 2" xfId="29371"/>
    <cellStyle name="Note 20 2 2 2" xfId="52603"/>
    <cellStyle name="Note 20 2 3" xfId="41007"/>
    <cellStyle name="Note 20 3" xfId="29337"/>
    <cellStyle name="Note 20 4" xfId="19489"/>
    <cellStyle name="Note 20 4 2" xfId="42793"/>
    <cellStyle name="Note 21" xfId="17638"/>
    <cellStyle name="Note 21 2" xfId="19482"/>
    <cellStyle name="Note 21 3" xfId="41021"/>
    <cellStyle name="Note 22" xfId="17652"/>
    <cellStyle name="Note 22 2" xfId="41035"/>
    <cellStyle name="Note 23" xfId="29385"/>
    <cellStyle name="Note 23 2" xfId="52617"/>
    <cellStyle name="Note 24" xfId="29399"/>
    <cellStyle name="Note 24 2" xfId="52631"/>
    <cellStyle name="Note 25" xfId="29413"/>
    <cellStyle name="Note 25 2" xfId="52645"/>
    <cellStyle name="Note 26" xfId="29427"/>
    <cellStyle name="Note 26 2" xfId="52659"/>
    <cellStyle name="Note 27" xfId="29441"/>
    <cellStyle name="Note 27 2" xfId="52673"/>
    <cellStyle name="Note 28" xfId="52688"/>
    <cellStyle name="Note 3" xfId="62"/>
    <cellStyle name="Note 3 10" xfId="2990"/>
    <cellStyle name="Note 3 10 2" xfId="8760"/>
    <cellStyle name="Note 3 10 2 2" xfId="26417"/>
    <cellStyle name="Note 3 10 2 2 2" xfId="49719"/>
    <cellStyle name="Note 3 10 2 3" xfId="38123"/>
    <cellStyle name="Note 3 10 3" xfId="17045"/>
    <cellStyle name="Note 3 10 4" xfId="20645"/>
    <cellStyle name="Note 3 10 4 2" xfId="43949"/>
    <cellStyle name="Note 3 10 5" xfId="32353"/>
    <cellStyle name="Note 3 11" xfId="5876"/>
    <cellStyle name="Note 3 11 2" xfId="23533"/>
    <cellStyle name="Note 3 11 2 2" xfId="46835"/>
    <cellStyle name="Note 3 11 3" xfId="35239"/>
    <cellStyle name="Note 3 12" xfId="17044"/>
    <cellStyle name="Note 3 13" xfId="19449"/>
    <cellStyle name="Note 3 13 2" xfId="42788"/>
    <cellStyle name="Note 3 14" xfId="29469"/>
    <cellStyle name="Note 3 2" xfId="413"/>
    <cellStyle name="Note 3 2 10" xfId="19098"/>
    <cellStyle name="Note 3 2 10 2" xfId="42473"/>
    <cellStyle name="Note 3 2 11" xfId="29784"/>
    <cellStyle name="Note 3 2 2" xfId="414"/>
    <cellStyle name="Note 3 2 2 2" xfId="612"/>
    <cellStyle name="Note 3 2 2 2 2" xfId="1345"/>
    <cellStyle name="Note 3 2 2 2 2 2" xfId="2738"/>
    <cellStyle name="Note 3 2 2 2 2 2 2" xfId="5622"/>
    <cellStyle name="Note 3 2 2 2 2 2 2 2" xfId="11392"/>
    <cellStyle name="Note 3 2 2 2 2 2 2 2 2" xfId="29049"/>
    <cellStyle name="Note 3 2 2 2 2 2 2 2 2 2" xfId="52351"/>
    <cellStyle name="Note 3 2 2 2 2 2 2 2 3" xfId="40755"/>
    <cellStyle name="Note 3 2 2 2 2 2 2 3" xfId="17051"/>
    <cellStyle name="Note 3 2 2 2 2 2 2 4" xfId="23277"/>
    <cellStyle name="Note 3 2 2 2 2 2 2 4 2" xfId="46581"/>
    <cellStyle name="Note 3 2 2 2 2 2 2 5" xfId="34985"/>
    <cellStyle name="Note 3 2 2 2 2 2 3" xfId="8508"/>
    <cellStyle name="Note 3 2 2 2 2 2 3 2" xfId="26165"/>
    <cellStyle name="Note 3 2 2 2 2 2 3 2 2" xfId="49467"/>
    <cellStyle name="Note 3 2 2 2 2 2 3 3" xfId="37871"/>
    <cellStyle name="Note 3 2 2 2 2 2 4" xfId="17050"/>
    <cellStyle name="Note 3 2 2 2 2 2 5" xfId="20393"/>
    <cellStyle name="Note 3 2 2 2 2 2 5 2" xfId="43697"/>
    <cellStyle name="Note 3 2 2 2 2 2 6" xfId="32101"/>
    <cellStyle name="Note 3 2 2 2 2 3" xfId="4229"/>
    <cellStyle name="Note 3 2 2 2 2 3 2" xfId="9999"/>
    <cellStyle name="Note 3 2 2 2 2 3 2 2" xfId="27656"/>
    <cellStyle name="Note 3 2 2 2 2 3 2 2 2" xfId="50958"/>
    <cellStyle name="Note 3 2 2 2 2 3 2 3" xfId="39362"/>
    <cellStyle name="Note 3 2 2 2 2 3 3" xfId="17052"/>
    <cellStyle name="Note 3 2 2 2 2 3 4" xfId="21884"/>
    <cellStyle name="Note 3 2 2 2 2 3 4 2" xfId="45188"/>
    <cellStyle name="Note 3 2 2 2 2 3 5" xfId="33592"/>
    <cellStyle name="Note 3 2 2 2 2 4" xfId="7115"/>
    <cellStyle name="Note 3 2 2 2 2 4 2" xfId="24772"/>
    <cellStyle name="Note 3 2 2 2 2 4 2 2" xfId="48074"/>
    <cellStyle name="Note 3 2 2 2 2 4 3" xfId="36478"/>
    <cellStyle name="Note 3 2 2 2 2 5" xfId="17049"/>
    <cellStyle name="Note 3 2 2 2 2 6" xfId="18166"/>
    <cellStyle name="Note 3 2 2 2 2 6 2" xfId="41549"/>
    <cellStyle name="Note 3 2 2 2 2 7" xfId="30708"/>
    <cellStyle name="Note 3 2 2 2 3" xfId="2005"/>
    <cellStyle name="Note 3 2 2 2 3 2" xfId="4889"/>
    <cellStyle name="Note 3 2 2 2 3 2 2" xfId="10659"/>
    <cellStyle name="Note 3 2 2 2 3 2 2 2" xfId="28316"/>
    <cellStyle name="Note 3 2 2 2 3 2 2 2 2" xfId="51618"/>
    <cellStyle name="Note 3 2 2 2 3 2 2 3" xfId="40022"/>
    <cellStyle name="Note 3 2 2 2 3 2 3" xfId="17054"/>
    <cellStyle name="Note 3 2 2 2 3 2 4" xfId="22544"/>
    <cellStyle name="Note 3 2 2 2 3 2 4 2" xfId="45848"/>
    <cellStyle name="Note 3 2 2 2 3 2 5" xfId="34252"/>
    <cellStyle name="Note 3 2 2 2 3 3" xfId="7775"/>
    <cellStyle name="Note 3 2 2 2 3 3 2" xfId="25432"/>
    <cellStyle name="Note 3 2 2 2 3 3 2 2" xfId="48734"/>
    <cellStyle name="Note 3 2 2 2 3 3 3" xfId="37138"/>
    <cellStyle name="Note 3 2 2 2 3 4" xfId="17053"/>
    <cellStyle name="Note 3 2 2 2 3 5" xfId="19660"/>
    <cellStyle name="Note 3 2 2 2 3 5 2" xfId="42964"/>
    <cellStyle name="Note 3 2 2 2 3 6" xfId="31368"/>
    <cellStyle name="Note 3 2 2 2 4" xfId="3496"/>
    <cellStyle name="Note 3 2 2 2 4 2" xfId="9266"/>
    <cellStyle name="Note 3 2 2 2 4 2 2" xfId="26923"/>
    <cellStyle name="Note 3 2 2 2 4 2 2 2" xfId="50225"/>
    <cellStyle name="Note 3 2 2 2 4 2 3" xfId="38629"/>
    <cellStyle name="Note 3 2 2 2 4 3" xfId="17055"/>
    <cellStyle name="Note 3 2 2 2 4 4" xfId="21151"/>
    <cellStyle name="Note 3 2 2 2 4 4 2" xfId="44455"/>
    <cellStyle name="Note 3 2 2 2 4 5" xfId="32859"/>
    <cellStyle name="Note 3 2 2 2 5" xfId="6382"/>
    <cellStyle name="Note 3 2 2 2 5 2" xfId="24039"/>
    <cellStyle name="Note 3 2 2 2 5 2 2" xfId="47341"/>
    <cellStyle name="Note 3 2 2 2 5 3" xfId="35745"/>
    <cellStyle name="Note 3 2 2 2 6" xfId="17048"/>
    <cellStyle name="Note 3 2 2 2 7" xfId="18899"/>
    <cellStyle name="Note 3 2 2 2 7 2" xfId="42282"/>
    <cellStyle name="Note 3 2 2 2 8" xfId="29975"/>
    <cellStyle name="Note 3 2 2 3" xfId="1169"/>
    <cellStyle name="Note 3 2 2 3 2" xfId="2562"/>
    <cellStyle name="Note 3 2 2 3 2 2" xfId="5446"/>
    <cellStyle name="Note 3 2 2 3 2 2 2" xfId="11216"/>
    <cellStyle name="Note 3 2 2 3 2 2 2 2" xfId="28873"/>
    <cellStyle name="Note 3 2 2 3 2 2 2 2 2" xfId="52175"/>
    <cellStyle name="Note 3 2 2 3 2 2 2 3" xfId="40579"/>
    <cellStyle name="Note 3 2 2 3 2 2 3" xfId="17058"/>
    <cellStyle name="Note 3 2 2 3 2 2 4" xfId="23101"/>
    <cellStyle name="Note 3 2 2 3 2 2 4 2" xfId="46405"/>
    <cellStyle name="Note 3 2 2 3 2 2 5" xfId="34809"/>
    <cellStyle name="Note 3 2 2 3 2 3" xfId="8332"/>
    <cellStyle name="Note 3 2 2 3 2 3 2" xfId="25989"/>
    <cellStyle name="Note 3 2 2 3 2 3 2 2" xfId="49291"/>
    <cellStyle name="Note 3 2 2 3 2 3 3" xfId="37695"/>
    <cellStyle name="Note 3 2 2 3 2 4" xfId="17057"/>
    <cellStyle name="Note 3 2 2 3 2 5" xfId="20217"/>
    <cellStyle name="Note 3 2 2 3 2 5 2" xfId="43521"/>
    <cellStyle name="Note 3 2 2 3 2 6" xfId="31925"/>
    <cellStyle name="Note 3 2 2 3 3" xfId="4053"/>
    <cellStyle name="Note 3 2 2 3 3 2" xfId="9823"/>
    <cellStyle name="Note 3 2 2 3 3 2 2" xfId="27480"/>
    <cellStyle name="Note 3 2 2 3 3 2 2 2" xfId="50782"/>
    <cellStyle name="Note 3 2 2 3 3 2 3" xfId="39186"/>
    <cellStyle name="Note 3 2 2 3 3 3" xfId="17059"/>
    <cellStyle name="Note 3 2 2 3 3 4" xfId="21708"/>
    <cellStyle name="Note 3 2 2 3 3 4 2" xfId="45012"/>
    <cellStyle name="Note 3 2 2 3 3 5" xfId="33416"/>
    <cellStyle name="Note 3 2 2 3 4" xfId="6939"/>
    <cellStyle name="Note 3 2 2 3 4 2" xfId="24596"/>
    <cellStyle name="Note 3 2 2 3 4 2 2" xfId="47898"/>
    <cellStyle name="Note 3 2 2 3 4 3" xfId="36302"/>
    <cellStyle name="Note 3 2 2 3 5" xfId="17056"/>
    <cellStyle name="Note 3 2 2 3 6" xfId="18342"/>
    <cellStyle name="Note 3 2 2 3 6 2" xfId="41725"/>
    <cellStyle name="Note 3 2 2 3 7" xfId="30532"/>
    <cellStyle name="Note 3 2 2 4" xfId="1815"/>
    <cellStyle name="Note 3 2 2 4 2" xfId="4699"/>
    <cellStyle name="Note 3 2 2 4 2 2" xfId="10469"/>
    <cellStyle name="Note 3 2 2 4 2 2 2" xfId="28126"/>
    <cellStyle name="Note 3 2 2 4 2 2 2 2" xfId="51428"/>
    <cellStyle name="Note 3 2 2 4 2 2 3" xfId="39832"/>
    <cellStyle name="Note 3 2 2 4 2 3" xfId="17061"/>
    <cellStyle name="Note 3 2 2 4 2 4" xfId="22354"/>
    <cellStyle name="Note 3 2 2 4 2 4 2" xfId="45658"/>
    <cellStyle name="Note 3 2 2 4 2 5" xfId="34062"/>
    <cellStyle name="Note 3 2 2 4 3" xfId="7585"/>
    <cellStyle name="Note 3 2 2 4 3 2" xfId="25242"/>
    <cellStyle name="Note 3 2 2 4 3 2 2" xfId="48544"/>
    <cellStyle name="Note 3 2 2 4 3 3" xfId="36948"/>
    <cellStyle name="Note 3 2 2 4 4" xfId="17060"/>
    <cellStyle name="Note 3 2 2 4 5" xfId="17696"/>
    <cellStyle name="Note 3 2 2 4 5 2" xfId="41079"/>
    <cellStyle name="Note 3 2 2 4 6" xfId="31178"/>
    <cellStyle name="Note 3 2 2 5" xfId="3306"/>
    <cellStyle name="Note 3 2 2 5 2" xfId="9076"/>
    <cellStyle name="Note 3 2 2 5 2 2" xfId="26733"/>
    <cellStyle name="Note 3 2 2 5 2 2 2" xfId="50035"/>
    <cellStyle name="Note 3 2 2 5 2 3" xfId="38439"/>
    <cellStyle name="Note 3 2 2 5 3" xfId="17062"/>
    <cellStyle name="Note 3 2 2 5 4" xfId="20961"/>
    <cellStyle name="Note 3 2 2 5 4 2" xfId="44265"/>
    <cellStyle name="Note 3 2 2 5 5" xfId="32669"/>
    <cellStyle name="Note 3 2 2 6" xfId="6192"/>
    <cellStyle name="Note 3 2 2 6 2" xfId="23849"/>
    <cellStyle name="Note 3 2 2 6 2 2" xfId="47151"/>
    <cellStyle name="Note 3 2 2 6 3" xfId="35555"/>
    <cellStyle name="Note 3 2 2 7" xfId="17047"/>
    <cellStyle name="Note 3 2 2 8" xfId="19097"/>
    <cellStyle name="Note 3 2 2 8 2" xfId="42472"/>
    <cellStyle name="Note 3 2 2 9" xfId="29785"/>
    <cellStyle name="Note 3 2 3" xfId="415"/>
    <cellStyle name="Note 3 2 3 2" xfId="1170"/>
    <cellStyle name="Note 3 2 3 2 2" xfId="2563"/>
    <cellStyle name="Note 3 2 3 2 2 2" xfId="5447"/>
    <cellStyle name="Note 3 2 3 2 2 2 2" xfId="11217"/>
    <cellStyle name="Note 3 2 3 2 2 2 2 2" xfId="28874"/>
    <cellStyle name="Note 3 2 3 2 2 2 2 2 2" xfId="52176"/>
    <cellStyle name="Note 3 2 3 2 2 2 2 3" xfId="40580"/>
    <cellStyle name="Note 3 2 3 2 2 2 3" xfId="17066"/>
    <cellStyle name="Note 3 2 3 2 2 2 4" xfId="23102"/>
    <cellStyle name="Note 3 2 3 2 2 2 4 2" xfId="46406"/>
    <cellStyle name="Note 3 2 3 2 2 2 5" xfId="34810"/>
    <cellStyle name="Note 3 2 3 2 2 3" xfId="8333"/>
    <cellStyle name="Note 3 2 3 2 2 3 2" xfId="25990"/>
    <cellStyle name="Note 3 2 3 2 2 3 2 2" xfId="49292"/>
    <cellStyle name="Note 3 2 3 2 2 3 3" xfId="37696"/>
    <cellStyle name="Note 3 2 3 2 2 4" xfId="17065"/>
    <cellStyle name="Note 3 2 3 2 2 5" xfId="20218"/>
    <cellStyle name="Note 3 2 3 2 2 5 2" xfId="43522"/>
    <cellStyle name="Note 3 2 3 2 2 6" xfId="31926"/>
    <cellStyle name="Note 3 2 3 2 3" xfId="4054"/>
    <cellStyle name="Note 3 2 3 2 3 2" xfId="9824"/>
    <cellStyle name="Note 3 2 3 2 3 2 2" xfId="27481"/>
    <cellStyle name="Note 3 2 3 2 3 2 2 2" xfId="50783"/>
    <cellStyle name="Note 3 2 3 2 3 2 3" xfId="39187"/>
    <cellStyle name="Note 3 2 3 2 3 3" xfId="17067"/>
    <cellStyle name="Note 3 2 3 2 3 4" xfId="21709"/>
    <cellStyle name="Note 3 2 3 2 3 4 2" xfId="45013"/>
    <cellStyle name="Note 3 2 3 2 3 5" xfId="33417"/>
    <cellStyle name="Note 3 2 3 2 4" xfId="6940"/>
    <cellStyle name="Note 3 2 3 2 4 2" xfId="24597"/>
    <cellStyle name="Note 3 2 3 2 4 2 2" xfId="47899"/>
    <cellStyle name="Note 3 2 3 2 4 3" xfId="36303"/>
    <cellStyle name="Note 3 2 3 2 5" xfId="17064"/>
    <cellStyle name="Note 3 2 3 2 6" xfId="18341"/>
    <cellStyle name="Note 3 2 3 2 6 2" xfId="41724"/>
    <cellStyle name="Note 3 2 3 2 7" xfId="30533"/>
    <cellStyle name="Note 3 2 3 3" xfId="1816"/>
    <cellStyle name="Note 3 2 3 3 2" xfId="4700"/>
    <cellStyle name="Note 3 2 3 3 2 2" xfId="10470"/>
    <cellStyle name="Note 3 2 3 3 2 2 2" xfId="28127"/>
    <cellStyle name="Note 3 2 3 3 2 2 2 2" xfId="51429"/>
    <cellStyle name="Note 3 2 3 3 2 2 3" xfId="39833"/>
    <cellStyle name="Note 3 2 3 3 2 3" xfId="17069"/>
    <cellStyle name="Note 3 2 3 3 2 4" xfId="22355"/>
    <cellStyle name="Note 3 2 3 3 2 4 2" xfId="45659"/>
    <cellStyle name="Note 3 2 3 3 2 5" xfId="34063"/>
    <cellStyle name="Note 3 2 3 3 3" xfId="7586"/>
    <cellStyle name="Note 3 2 3 3 3 2" xfId="25243"/>
    <cellStyle name="Note 3 2 3 3 3 2 2" xfId="48545"/>
    <cellStyle name="Note 3 2 3 3 3 3" xfId="36949"/>
    <cellStyle name="Note 3 2 3 3 4" xfId="17068"/>
    <cellStyle name="Note 3 2 3 3 5" xfId="17695"/>
    <cellStyle name="Note 3 2 3 3 5 2" xfId="41078"/>
    <cellStyle name="Note 3 2 3 3 6" xfId="31179"/>
    <cellStyle name="Note 3 2 3 4" xfId="3307"/>
    <cellStyle name="Note 3 2 3 4 2" xfId="9077"/>
    <cellStyle name="Note 3 2 3 4 2 2" xfId="26734"/>
    <cellStyle name="Note 3 2 3 4 2 2 2" xfId="50036"/>
    <cellStyle name="Note 3 2 3 4 2 3" xfId="38440"/>
    <cellStyle name="Note 3 2 3 4 3" xfId="17070"/>
    <cellStyle name="Note 3 2 3 4 4" xfId="20962"/>
    <cellStyle name="Note 3 2 3 4 4 2" xfId="44266"/>
    <cellStyle name="Note 3 2 3 4 5" xfId="32670"/>
    <cellStyle name="Note 3 2 3 5" xfId="6193"/>
    <cellStyle name="Note 3 2 3 5 2" xfId="23850"/>
    <cellStyle name="Note 3 2 3 5 2 2" xfId="47152"/>
    <cellStyle name="Note 3 2 3 5 3" xfId="35556"/>
    <cellStyle name="Note 3 2 3 6" xfId="17063"/>
    <cellStyle name="Note 3 2 3 7" xfId="19096"/>
    <cellStyle name="Note 3 2 3 7 2" xfId="42471"/>
    <cellStyle name="Note 3 2 3 8" xfId="29786"/>
    <cellStyle name="Note 3 2 4" xfId="611"/>
    <cellStyle name="Note 3 2 4 2" xfId="1344"/>
    <cellStyle name="Note 3 2 4 2 2" xfId="2737"/>
    <cellStyle name="Note 3 2 4 2 2 2" xfId="5621"/>
    <cellStyle name="Note 3 2 4 2 2 2 2" xfId="11391"/>
    <cellStyle name="Note 3 2 4 2 2 2 2 2" xfId="29048"/>
    <cellStyle name="Note 3 2 4 2 2 2 2 2 2" xfId="52350"/>
    <cellStyle name="Note 3 2 4 2 2 2 2 3" xfId="40754"/>
    <cellStyle name="Note 3 2 4 2 2 2 3" xfId="17074"/>
    <cellStyle name="Note 3 2 4 2 2 2 4" xfId="23276"/>
    <cellStyle name="Note 3 2 4 2 2 2 4 2" xfId="46580"/>
    <cellStyle name="Note 3 2 4 2 2 2 5" xfId="34984"/>
    <cellStyle name="Note 3 2 4 2 2 3" xfId="8507"/>
    <cellStyle name="Note 3 2 4 2 2 3 2" xfId="26164"/>
    <cellStyle name="Note 3 2 4 2 2 3 2 2" xfId="49466"/>
    <cellStyle name="Note 3 2 4 2 2 3 3" xfId="37870"/>
    <cellStyle name="Note 3 2 4 2 2 4" xfId="17073"/>
    <cellStyle name="Note 3 2 4 2 2 5" xfId="20392"/>
    <cellStyle name="Note 3 2 4 2 2 5 2" xfId="43696"/>
    <cellStyle name="Note 3 2 4 2 2 6" xfId="32100"/>
    <cellStyle name="Note 3 2 4 2 3" xfId="4228"/>
    <cellStyle name="Note 3 2 4 2 3 2" xfId="9998"/>
    <cellStyle name="Note 3 2 4 2 3 2 2" xfId="27655"/>
    <cellStyle name="Note 3 2 4 2 3 2 2 2" xfId="50957"/>
    <cellStyle name="Note 3 2 4 2 3 2 3" xfId="39361"/>
    <cellStyle name="Note 3 2 4 2 3 3" xfId="17075"/>
    <cellStyle name="Note 3 2 4 2 3 4" xfId="21883"/>
    <cellStyle name="Note 3 2 4 2 3 4 2" xfId="45187"/>
    <cellStyle name="Note 3 2 4 2 3 5" xfId="33591"/>
    <cellStyle name="Note 3 2 4 2 4" xfId="7114"/>
    <cellStyle name="Note 3 2 4 2 4 2" xfId="24771"/>
    <cellStyle name="Note 3 2 4 2 4 2 2" xfId="48073"/>
    <cellStyle name="Note 3 2 4 2 4 3" xfId="36477"/>
    <cellStyle name="Note 3 2 4 2 5" xfId="17072"/>
    <cellStyle name="Note 3 2 4 2 6" xfId="18167"/>
    <cellStyle name="Note 3 2 4 2 6 2" xfId="41550"/>
    <cellStyle name="Note 3 2 4 2 7" xfId="30707"/>
    <cellStyle name="Note 3 2 4 3" xfId="2004"/>
    <cellStyle name="Note 3 2 4 3 2" xfId="4888"/>
    <cellStyle name="Note 3 2 4 3 2 2" xfId="10658"/>
    <cellStyle name="Note 3 2 4 3 2 2 2" xfId="28315"/>
    <cellStyle name="Note 3 2 4 3 2 2 2 2" xfId="51617"/>
    <cellStyle name="Note 3 2 4 3 2 2 3" xfId="40021"/>
    <cellStyle name="Note 3 2 4 3 2 3" xfId="17077"/>
    <cellStyle name="Note 3 2 4 3 2 4" xfId="22543"/>
    <cellStyle name="Note 3 2 4 3 2 4 2" xfId="45847"/>
    <cellStyle name="Note 3 2 4 3 2 5" xfId="34251"/>
    <cellStyle name="Note 3 2 4 3 3" xfId="7774"/>
    <cellStyle name="Note 3 2 4 3 3 2" xfId="25431"/>
    <cellStyle name="Note 3 2 4 3 3 2 2" xfId="48733"/>
    <cellStyle name="Note 3 2 4 3 3 3" xfId="37137"/>
    <cellStyle name="Note 3 2 4 3 4" xfId="17076"/>
    <cellStyle name="Note 3 2 4 3 5" xfId="19659"/>
    <cellStyle name="Note 3 2 4 3 5 2" xfId="42963"/>
    <cellStyle name="Note 3 2 4 3 6" xfId="31367"/>
    <cellStyle name="Note 3 2 4 4" xfId="3495"/>
    <cellStyle name="Note 3 2 4 4 2" xfId="9265"/>
    <cellStyle name="Note 3 2 4 4 2 2" xfId="26922"/>
    <cellStyle name="Note 3 2 4 4 2 2 2" xfId="50224"/>
    <cellStyle name="Note 3 2 4 4 2 3" xfId="38628"/>
    <cellStyle name="Note 3 2 4 4 3" xfId="17078"/>
    <cellStyle name="Note 3 2 4 4 4" xfId="21150"/>
    <cellStyle name="Note 3 2 4 4 4 2" xfId="44454"/>
    <cellStyle name="Note 3 2 4 4 5" xfId="32858"/>
    <cellStyle name="Note 3 2 4 5" xfId="6381"/>
    <cellStyle name="Note 3 2 4 5 2" xfId="24038"/>
    <cellStyle name="Note 3 2 4 5 2 2" xfId="47340"/>
    <cellStyle name="Note 3 2 4 5 3" xfId="35744"/>
    <cellStyle name="Note 3 2 4 6" xfId="17071"/>
    <cellStyle name="Note 3 2 4 7" xfId="18900"/>
    <cellStyle name="Note 3 2 4 7 2" xfId="42283"/>
    <cellStyle name="Note 3 2 4 8" xfId="29974"/>
    <cellStyle name="Note 3 2 5" xfId="1168"/>
    <cellStyle name="Note 3 2 5 2" xfId="2561"/>
    <cellStyle name="Note 3 2 5 2 2" xfId="5445"/>
    <cellStyle name="Note 3 2 5 2 2 2" xfId="11215"/>
    <cellStyle name="Note 3 2 5 2 2 2 2" xfId="28872"/>
    <cellStyle name="Note 3 2 5 2 2 2 2 2" xfId="52174"/>
    <cellStyle name="Note 3 2 5 2 2 2 3" xfId="40578"/>
    <cellStyle name="Note 3 2 5 2 2 3" xfId="17081"/>
    <cellStyle name="Note 3 2 5 2 2 4" xfId="23100"/>
    <cellStyle name="Note 3 2 5 2 2 4 2" xfId="46404"/>
    <cellStyle name="Note 3 2 5 2 2 5" xfId="34808"/>
    <cellStyle name="Note 3 2 5 2 3" xfId="8331"/>
    <cellStyle name="Note 3 2 5 2 3 2" xfId="25988"/>
    <cellStyle name="Note 3 2 5 2 3 2 2" xfId="49290"/>
    <cellStyle name="Note 3 2 5 2 3 3" xfId="37694"/>
    <cellStyle name="Note 3 2 5 2 4" xfId="17080"/>
    <cellStyle name="Note 3 2 5 2 5" xfId="20216"/>
    <cellStyle name="Note 3 2 5 2 5 2" xfId="43520"/>
    <cellStyle name="Note 3 2 5 2 6" xfId="31924"/>
    <cellStyle name="Note 3 2 5 3" xfId="4052"/>
    <cellStyle name="Note 3 2 5 3 2" xfId="9822"/>
    <cellStyle name="Note 3 2 5 3 2 2" xfId="27479"/>
    <cellStyle name="Note 3 2 5 3 2 2 2" xfId="50781"/>
    <cellStyle name="Note 3 2 5 3 2 3" xfId="39185"/>
    <cellStyle name="Note 3 2 5 3 3" xfId="17082"/>
    <cellStyle name="Note 3 2 5 3 4" xfId="21707"/>
    <cellStyle name="Note 3 2 5 3 4 2" xfId="45011"/>
    <cellStyle name="Note 3 2 5 3 5" xfId="33415"/>
    <cellStyle name="Note 3 2 5 4" xfId="6938"/>
    <cellStyle name="Note 3 2 5 4 2" xfId="24595"/>
    <cellStyle name="Note 3 2 5 4 2 2" xfId="47897"/>
    <cellStyle name="Note 3 2 5 4 3" xfId="36301"/>
    <cellStyle name="Note 3 2 5 5" xfId="17079"/>
    <cellStyle name="Note 3 2 5 6" xfId="18343"/>
    <cellStyle name="Note 3 2 5 6 2" xfId="41726"/>
    <cellStyle name="Note 3 2 5 7" xfId="30531"/>
    <cellStyle name="Note 3 2 6" xfId="1814"/>
    <cellStyle name="Note 3 2 6 2" xfId="4698"/>
    <cellStyle name="Note 3 2 6 2 2" xfId="10468"/>
    <cellStyle name="Note 3 2 6 2 2 2" xfId="28125"/>
    <cellStyle name="Note 3 2 6 2 2 2 2" xfId="51427"/>
    <cellStyle name="Note 3 2 6 2 2 3" xfId="39831"/>
    <cellStyle name="Note 3 2 6 2 3" xfId="17084"/>
    <cellStyle name="Note 3 2 6 2 4" xfId="22353"/>
    <cellStyle name="Note 3 2 6 2 4 2" xfId="45657"/>
    <cellStyle name="Note 3 2 6 2 5" xfId="34061"/>
    <cellStyle name="Note 3 2 6 3" xfId="7584"/>
    <cellStyle name="Note 3 2 6 3 2" xfId="25241"/>
    <cellStyle name="Note 3 2 6 3 2 2" xfId="48543"/>
    <cellStyle name="Note 3 2 6 3 3" xfId="36947"/>
    <cellStyle name="Note 3 2 6 4" xfId="17083"/>
    <cellStyle name="Note 3 2 6 5" xfId="17697"/>
    <cellStyle name="Note 3 2 6 5 2" xfId="41080"/>
    <cellStyle name="Note 3 2 6 6" xfId="31177"/>
    <cellStyle name="Note 3 2 7" xfId="3305"/>
    <cellStyle name="Note 3 2 7 2" xfId="9075"/>
    <cellStyle name="Note 3 2 7 2 2" xfId="26732"/>
    <cellStyle name="Note 3 2 7 2 2 2" xfId="50034"/>
    <cellStyle name="Note 3 2 7 2 3" xfId="38438"/>
    <cellStyle name="Note 3 2 7 3" xfId="17085"/>
    <cellStyle name="Note 3 2 7 4" xfId="20960"/>
    <cellStyle name="Note 3 2 7 4 2" xfId="44264"/>
    <cellStyle name="Note 3 2 7 5" xfId="32668"/>
    <cellStyle name="Note 3 2 8" xfId="6191"/>
    <cellStyle name="Note 3 2 8 2" xfId="23848"/>
    <cellStyle name="Note 3 2 8 2 2" xfId="47150"/>
    <cellStyle name="Note 3 2 8 3" xfId="35554"/>
    <cellStyle name="Note 3 2 9" xfId="17046"/>
    <cellStyle name="Note 3 3" xfId="416"/>
    <cellStyle name="Note 3 3 2" xfId="613"/>
    <cellStyle name="Note 3 3 2 2" xfId="1346"/>
    <cellStyle name="Note 3 3 2 2 2" xfId="2739"/>
    <cellStyle name="Note 3 3 2 2 2 2" xfId="5623"/>
    <cellStyle name="Note 3 3 2 2 2 2 2" xfId="11393"/>
    <cellStyle name="Note 3 3 2 2 2 2 2 2" xfId="29050"/>
    <cellStyle name="Note 3 3 2 2 2 2 2 2 2" xfId="52352"/>
    <cellStyle name="Note 3 3 2 2 2 2 2 3" xfId="40756"/>
    <cellStyle name="Note 3 3 2 2 2 2 3" xfId="17090"/>
    <cellStyle name="Note 3 3 2 2 2 2 4" xfId="23278"/>
    <cellStyle name="Note 3 3 2 2 2 2 4 2" xfId="46582"/>
    <cellStyle name="Note 3 3 2 2 2 2 5" xfId="34986"/>
    <cellStyle name="Note 3 3 2 2 2 3" xfId="8509"/>
    <cellStyle name="Note 3 3 2 2 2 3 2" xfId="26166"/>
    <cellStyle name="Note 3 3 2 2 2 3 2 2" xfId="49468"/>
    <cellStyle name="Note 3 3 2 2 2 3 3" xfId="37872"/>
    <cellStyle name="Note 3 3 2 2 2 4" xfId="17089"/>
    <cellStyle name="Note 3 3 2 2 2 5" xfId="20394"/>
    <cellStyle name="Note 3 3 2 2 2 5 2" xfId="43698"/>
    <cellStyle name="Note 3 3 2 2 2 6" xfId="32102"/>
    <cellStyle name="Note 3 3 2 2 3" xfId="4230"/>
    <cellStyle name="Note 3 3 2 2 3 2" xfId="10000"/>
    <cellStyle name="Note 3 3 2 2 3 2 2" xfId="27657"/>
    <cellStyle name="Note 3 3 2 2 3 2 2 2" xfId="50959"/>
    <cellStyle name="Note 3 3 2 2 3 2 3" xfId="39363"/>
    <cellStyle name="Note 3 3 2 2 3 3" xfId="17091"/>
    <cellStyle name="Note 3 3 2 2 3 4" xfId="21885"/>
    <cellStyle name="Note 3 3 2 2 3 4 2" xfId="45189"/>
    <cellStyle name="Note 3 3 2 2 3 5" xfId="33593"/>
    <cellStyle name="Note 3 3 2 2 4" xfId="7116"/>
    <cellStyle name="Note 3 3 2 2 4 2" xfId="24773"/>
    <cellStyle name="Note 3 3 2 2 4 2 2" xfId="48075"/>
    <cellStyle name="Note 3 3 2 2 4 3" xfId="36479"/>
    <cellStyle name="Note 3 3 2 2 5" xfId="17088"/>
    <cellStyle name="Note 3 3 2 2 6" xfId="18165"/>
    <cellStyle name="Note 3 3 2 2 6 2" xfId="41548"/>
    <cellStyle name="Note 3 3 2 2 7" xfId="30709"/>
    <cellStyle name="Note 3 3 2 3" xfId="2006"/>
    <cellStyle name="Note 3 3 2 3 2" xfId="4890"/>
    <cellStyle name="Note 3 3 2 3 2 2" xfId="10660"/>
    <cellStyle name="Note 3 3 2 3 2 2 2" xfId="28317"/>
    <cellStyle name="Note 3 3 2 3 2 2 2 2" xfId="51619"/>
    <cellStyle name="Note 3 3 2 3 2 2 3" xfId="40023"/>
    <cellStyle name="Note 3 3 2 3 2 3" xfId="17093"/>
    <cellStyle name="Note 3 3 2 3 2 4" xfId="22545"/>
    <cellStyle name="Note 3 3 2 3 2 4 2" xfId="45849"/>
    <cellStyle name="Note 3 3 2 3 2 5" xfId="34253"/>
    <cellStyle name="Note 3 3 2 3 3" xfId="7776"/>
    <cellStyle name="Note 3 3 2 3 3 2" xfId="25433"/>
    <cellStyle name="Note 3 3 2 3 3 2 2" xfId="48735"/>
    <cellStyle name="Note 3 3 2 3 3 3" xfId="37139"/>
    <cellStyle name="Note 3 3 2 3 4" xfId="17092"/>
    <cellStyle name="Note 3 3 2 3 5" xfId="19661"/>
    <cellStyle name="Note 3 3 2 3 5 2" xfId="42965"/>
    <cellStyle name="Note 3 3 2 3 6" xfId="31369"/>
    <cellStyle name="Note 3 3 2 4" xfId="3497"/>
    <cellStyle name="Note 3 3 2 4 2" xfId="9267"/>
    <cellStyle name="Note 3 3 2 4 2 2" xfId="26924"/>
    <cellStyle name="Note 3 3 2 4 2 2 2" xfId="50226"/>
    <cellStyle name="Note 3 3 2 4 2 3" xfId="38630"/>
    <cellStyle name="Note 3 3 2 4 3" xfId="17094"/>
    <cellStyle name="Note 3 3 2 4 4" xfId="21152"/>
    <cellStyle name="Note 3 3 2 4 4 2" xfId="44456"/>
    <cellStyle name="Note 3 3 2 4 5" xfId="32860"/>
    <cellStyle name="Note 3 3 2 5" xfId="6383"/>
    <cellStyle name="Note 3 3 2 5 2" xfId="24040"/>
    <cellStyle name="Note 3 3 2 5 2 2" xfId="47342"/>
    <cellStyle name="Note 3 3 2 5 3" xfId="35746"/>
    <cellStyle name="Note 3 3 2 6" xfId="17087"/>
    <cellStyle name="Note 3 3 2 7" xfId="18898"/>
    <cellStyle name="Note 3 3 2 7 2" xfId="42281"/>
    <cellStyle name="Note 3 3 2 8" xfId="29976"/>
    <cellStyle name="Note 3 3 3" xfId="1171"/>
    <cellStyle name="Note 3 3 3 2" xfId="2564"/>
    <cellStyle name="Note 3 3 3 2 2" xfId="5448"/>
    <cellStyle name="Note 3 3 3 2 2 2" xfId="11218"/>
    <cellStyle name="Note 3 3 3 2 2 2 2" xfId="28875"/>
    <cellStyle name="Note 3 3 3 2 2 2 2 2" xfId="52177"/>
    <cellStyle name="Note 3 3 3 2 2 2 3" xfId="40581"/>
    <cellStyle name="Note 3 3 3 2 2 3" xfId="17097"/>
    <cellStyle name="Note 3 3 3 2 2 4" xfId="23103"/>
    <cellStyle name="Note 3 3 3 2 2 4 2" xfId="46407"/>
    <cellStyle name="Note 3 3 3 2 2 5" xfId="34811"/>
    <cellStyle name="Note 3 3 3 2 3" xfId="8334"/>
    <cellStyle name="Note 3 3 3 2 3 2" xfId="25991"/>
    <cellStyle name="Note 3 3 3 2 3 2 2" xfId="49293"/>
    <cellStyle name="Note 3 3 3 2 3 3" xfId="37697"/>
    <cellStyle name="Note 3 3 3 2 4" xfId="17096"/>
    <cellStyle name="Note 3 3 3 2 5" xfId="20219"/>
    <cellStyle name="Note 3 3 3 2 5 2" xfId="43523"/>
    <cellStyle name="Note 3 3 3 2 6" xfId="31927"/>
    <cellStyle name="Note 3 3 3 3" xfId="4055"/>
    <cellStyle name="Note 3 3 3 3 2" xfId="9825"/>
    <cellStyle name="Note 3 3 3 3 2 2" xfId="27482"/>
    <cellStyle name="Note 3 3 3 3 2 2 2" xfId="50784"/>
    <cellStyle name="Note 3 3 3 3 2 3" xfId="39188"/>
    <cellStyle name="Note 3 3 3 3 3" xfId="17098"/>
    <cellStyle name="Note 3 3 3 3 4" xfId="21710"/>
    <cellStyle name="Note 3 3 3 3 4 2" xfId="45014"/>
    <cellStyle name="Note 3 3 3 3 5" xfId="33418"/>
    <cellStyle name="Note 3 3 3 4" xfId="6941"/>
    <cellStyle name="Note 3 3 3 4 2" xfId="24598"/>
    <cellStyle name="Note 3 3 3 4 2 2" xfId="47900"/>
    <cellStyle name="Note 3 3 3 4 3" xfId="36304"/>
    <cellStyle name="Note 3 3 3 5" xfId="17095"/>
    <cellStyle name="Note 3 3 3 6" xfId="18340"/>
    <cellStyle name="Note 3 3 3 6 2" xfId="41723"/>
    <cellStyle name="Note 3 3 3 7" xfId="30534"/>
    <cellStyle name="Note 3 3 4" xfId="1817"/>
    <cellStyle name="Note 3 3 4 2" xfId="4701"/>
    <cellStyle name="Note 3 3 4 2 2" xfId="10471"/>
    <cellStyle name="Note 3 3 4 2 2 2" xfId="28128"/>
    <cellStyle name="Note 3 3 4 2 2 2 2" xfId="51430"/>
    <cellStyle name="Note 3 3 4 2 2 3" xfId="39834"/>
    <cellStyle name="Note 3 3 4 2 3" xfId="17100"/>
    <cellStyle name="Note 3 3 4 2 4" xfId="22356"/>
    <cellStyle name="Note 3 3 4 2 4 2" xfId="45660"/>
    <cellStyle name="Note 3 3 4 2 5" xfId="34064"/>
    <cellStyle name="Note 3 3 4 3" xfId="7587"/>
    <cellStyle name="Note 3 3 4 3 2" xfId="25244"/>
    <cellStyle name="Note 3 3 4 3 2 2" xfId="48546"/>
    <cellStyle name="Note 3 3 4 3 3" xfId="36950"/>
    <cellStyle name="Note 3 3 4 4" xfId="17099"/>
    <cellStyle name="Note 3 3 4 5" xfId="17694"/>
    <cellStyle name="Note 3 3 4 5 2" xfId="41077"/>
    <cellStyle name="Note 3 3 4 6" xfId="31180"/>
    <cellStyle name="Note 3 3 5" xfId="3308"/>
    <cellStyle name="Note 3 3 5 2" xfId="9078"/>
    <cellStyle name="Note 3 3 5 2 2" xfId="26735"/>
    <cellStyle name="Note 3 3 5 2 2 2" xfId="50037"/>
    <cellStyle name="Note 3 3 5 2 3" xfId="38441"/>
    <cellStyle name="Note 3 3 5 3" xfId="17101"/>
    <cellStyle name="Note 3 3 5 4" xfId="20963"/>
    <cellStyle name="Note 3 3 5 4 2" xfId="44267"/>
    <cellStyle name="Note 3 3 5 5" xfId="32671"/>
    <cellStyle name="Note 3 3 6" xfId="6194"/>
    <cellStyle name="Note 3 3 6 2" xfId="23851"/>
    <cellStyle name="Note 3 3 6 2 2" xfId="47153"/>
    <cellStyle name="Note 3 3 6 3" xfId="35557"/>
    <cellStyle name="Note 3 3 7" xfId="17086"/>
    <cellStyle name="Note 3 3 8" xfId="19095"/>
    <cellStyle name="Note 3 3 8 2" xfId="42470"/>
    <cellStyle name="Note 3 3 9" xfId="29787"/>
    <cellStyle name="Note 3 4" xfId="417"/>
    <cellStyle name="Note 3 4 2" xfId="614"/>
    <cellStyle name="Note 3 4 2 2" xfId="1347"/>
    <cellStyle name="Note 3 4 2 2 2" xfId="2740"/>
    <cellStyle name="Note 3 4 2 2 2 2" xfId="5624"/>
    <cellStyle name="Note 3 4 2 2 2 2 2" xfId="11394"/>
    <cellStyle name="Note 3 4 2 2 2 2 2 2" xfId="29051"/>
    <cellStyle name="Note 3 4 2 2 2 2 2 2 2" xfId="52353"/>
    <cellStyle name="Note 3 4 2 2 2 2 2 3" xfId="40757"/>
    <cellStyle name="Note 3 4 2 2 2 2 3" xfId="17106"/>
    <cellStyle name="Note 3 4 2 2 2 2 4" xfId="23279"/>
    <cellStyle name="Note 3 4 2 2 2 2 4 2" xfId="46583"/>
    <cellStyle name="Note 3 4 2 2 2 2 5" xfId="34987"/>
    <cellStyle name="Note 3 4 2 2 2 3" xfId="8510"/>
    <cellStyle name="Note 3 4 2 2 2 3 2" xfId="26167"/>
    <cellStyle name="Note 3 4 2 2 2 3 2 2" xfId="49469"/>
    <cellStyle name="Note 3 4 2 2 2 3 3" xfId="37873"/>
    <cellStyle name="Note 3 4 2 2 2 4" xfId="17105"/>
    <cellStyle name="Note 3 4 2 2 2 5" xfId="20395"/>
    <cellStyle name="Note 3 4 2 2 2 5 2" xfId="43699"/>
    <cellStyle name="Note 3 4 2 2 2 6" xfId="32103"/>
    <cellStyle name="Note 3 4 2 2 3" xfId="4231"/>
    <cellStyle name="Note 3 4 2 2 3 2" xfId="10001"/>
    <cellStyle name="Note 3 4 2 2 3 2 2" xfId="27658"/>
    <cellStyle name="Note 3 4 2 2 3 2 2 2" xfId="50960"/>
    <cellStyle name="Note 3 4 2 2 3 2 3" xfId="39364"/>
    <cellStyle name="Note 3 4 2 2 3 3" xfId="17107"/>
    <cellStyle name="Note 3 4 2 2 3 4" xfId="21886"/>
    <cellStyle name="Note 3 4 2 2 3 4 2" xfId="45190"/>
    <cellStyle name="Note 3 4 2 2 3 5" xfId="33594"/>
    <cellStyle name="Note 3 4 2 2 4" xfId="7117"/>
    <cellStyle name="Note 3 4 2 2 4 2" xfId="24774"/>
    <cellStyle name="Note 3 4 2 2 4 2 2" xfId="48076"/>
    <cellStyle name="Note 3 4 2 2 4 3" xfId="36480"/>
    <cellStyle name="Note 3 4 2 2 5" xfId="17104"/>
    <cellStyle name="Note 3 4 2 2 6" xfId="18164"/>
    <cellStyle name="Note 3 4 2 2 6 2" xfId="41547"/>
    <cellStyle name="Note 3 4 2 2 7" xfId="30710"/>
    <cellStyle name="Note 3 4 2 3" xfId="2007"/>
    <cellStyle name="Note 3 4 2 3 2" xfId="4891"/>
    <cellStyle name="Note 3 4 2 3 2 2" xfId="10661"/>
    <cellStyle name="Note 3 4 2 3 2 2 2" xfId="28318"/>
    <cellStyle name="Note 3 4 2 3 2 2 2 2" xfId="51620"/>
    <cellStyle name="Note 3 4 2 3 2 2 3" xfId="40024"/>
    <cellStyle name="Note 3 4 2 3 2 3" xfId="17109"/>
    <cellStyle name="Note 3 4 2 3 2 4" xfId="22546"/>
    <cellStyle name="Note 3 4 2 3 2 4 2" xfId="45850"/>
    <cellStyle name="Note 3 4 2 3 2 5" xfId="34254"/>
    <cellStyle name="Note 3 4 2 3 3" xfId="7777"/>
    <cellStyle name="Note 3 4 2 3 3 2" xfId="25434"/>
    <cellStyle name="Note 3 4 2 3 3 2 2" xfId="48736"/>
    <cellStyle name="Note 3 4 2 3 3 3" xfId="37140"/>
    <cellStyle name="Note 3 4 2 3 4" xfId="17108"/>
    <cellStyle name="Note 3 4 2 3 5" xfId="19662"/>
    <cellStyle name="Note 3 4 2 3 5 2" xfId="42966"/>
    <cellStyle name="Note 3 4 2 3 6" xfId="31370"/>
    <cellStyle name="Note 3 4 2 4" xfId="3498"/>
    <cellStyle name="Note 3 4 2 4 2" xfId="9268"/>
    <cellStyle name="Note 3 4 2 4 2 2" xfId="26925"/>
    <cellStyle name="Note 3 4 2 4 2 2 2" xfId="50227"/>
    <cellStyle name="Note 3 4 2 4 2 3" xfId="38631"/>
    <cellStyle name="Note 3 4 2 4 3" xfId="17110"/>
    <cellStyle name="Note 3 4 2 4 4" xfId="21153"/>
    <cellStyle name="Note 3 4 2 4 4 2" xfId="44457"/>
    <cellStyle name="Note 3 4 2 4 5" xfId="32861"/>
    <cellStyle name="Note 3 4 2 5" xfId="6384"/>
    <cellStyle name="Note 3 4 2 5 2" xfId="24041"/>
    <cellStyle name="Note 3 4 2 5 2 2" xfId="47343"/>
    <cellStyle name="Note 3 4 2 5 3" xfId="35747"/>
    <cellStyle name="Note 3 4 2 6" xfId="17103"/>
    <cellStyle name="Note 3 4 2 7" xfId="18897"/>
    <cellStyle name="Note 3 4 2 7 2" xfId="42280"/>
    <cellStyle name="Note 3 4 2 8" xfId="29977"/>
    <cellStyle name="Note 3 4 3" xfId="1172"/>
    <cellStyle name="Note 3 4 3 2" xfId="2565"/>
    <cellStyle name="Note 3 4 3 2 2" xfId="5449"/>
    <cellStyle name="Note 3 4 3 2 2 2" xfId="11219"/>
    <cellStyle name="Note 3 4 3 2 2 2 2" xfId="28876"/>
    <cellStyle name="Note 3 4 3 2 2 2 2 2" xfId="52178"/>
    <cellStyle name="Note 3 4 3 2 2 2 3" xfId="40582"/>
    <cellStyle name="Note 3 4 3 2 2 3" xfId="17113"/>
    <cellStyle name="Note 3 4 3 2 2 4" xfId="23104"/>
    <cellStyle name="Note 3 4 3 2 2 4 2" xfId="46408"/>
    <cellStyle name="Note 3 4 3 2 2 5" xfId="34812"/>
    <cellStyle name="Note 3 4 3 2 3" xfId="8335"/>
    <cellStyle name="Note 3 4 3 2 3 2" xfId="25992"/>
    <cellStyle name="Note 3 4 3 2 3 2 2" xfId="49294"/>
    <cellStyle name="Note 3 4 3 2 3 3" xfId="37698"/>
    <cellStyle name="Note 3 4 3 2 4" xfId="17112"/>
    <cellStyle name="Note 3 4 3 2 5" xfId="20220"/>
    <cellStyle name="Note 3 4 3 2 5 2" xfId="43524"/>
    <cellStyle name="Note 3 4 3 2 6" xfId="31928"/>
    <cellStyle name="Note 3 4 3 3" xfId="4056"/>
    <cellStyle name="Note 3 4 3 3 2" xfId="9826"/>
    <cellStyle name="Note 3 4 3 3 2 2" xfId="27483"/>
    <cellStyle name="Note 3 4 3 3 2 2 2" xfId="50785"/>
    <cellStyle name="Note 3 4 3 3 2 3" xfId="39189"/>
    <cellStyle name="Note 3 4 3 3 3" xfId="17114"/>
    <cellStyle name="Note 3 4 3 3 4" xfId="21711"/>
    <cellStyle name="Note 3 4 3 3 4 2" xfId="45015"/>
    <cellStyle name="Note 3 4 3 3 5" xfId="33419"/>
    <cellStyle name="Note 3 4 3 4" xfId="6942"/>
    <cellStyle name="Note 3 4 3 4 2" xfId="24599"/>
    <cellStyle name="Note 3 4 3 4 2 2" xfId="47901"/>
    <cellStyle name="Note 3 4 3 4 3" xfId="36305"/>
    <cellStyle name="Note 3 4 3 5" xfId="17111"/>
    <cellStyle name="Note 3 4 3 6" xfId="18339"/>
    <cellStyle name="Note 3 4 3 6 2" xfId="41722"/>
    <cellStyle name="Note 3 4 3 7" xfId="30535"/>
    <cellStyle name="Note 3 4 4" xfId="1818"/>
    <cellStyle name="Note 3 4 4 2" xfId="4702"/>
    <cellStyle name="Note 3 4 4 2 2" xfId="10472"/>
    <cellStyle name="Note 3 4 4 2 2 2" xfId="28129"/>
    <cellStyle name="Note 3 4 4 2 2 2 2" xfId="51431"/>
    <cellStyle name="Note 3 4 4 2 2 3" xfId="39835"/>
    <cellStyle name="Note 3 4 4 2 3" xfId="17116"/>
    <cellStyle name="Note 3 4 4 2 4" xfId="22357"/>
    <cellStyle name="Note 3 4 4 2 4 2" xfId="45661"/>
    <cellStyle name="Note 3 4 4 2 5" xfId="34065"/>
    <cellStyle name="Note 3 4 4 3" xfId="7588"/>
    <cellStyle name="Note 3 4 4 3 2" xfId="25245"/>
    <cellStyle name="Note 3 4 4 3 2 2" xfId="48547"/>
    <cellStyle name="Note 3 4 4 3 3" xfId="36951"/>
    <cellStyle name="Note 3 4 4 4" xfId="17115"/>
    <cellStyle name="Note 3 4 4 5" xfId="17693"/>
    <cellStyle name="Note 3 4 4 5 2" xfId="41076"/>
    <cellStyle name="Note 3 4 4 6" xfId="31181"/>
    <cellStyle name="Note 3 4 5" xfId="3309"/>
    <cellStyle name="Note 3 4 5 2" xfId="9079"/>
    <cellStyle name="Note 3 4 5 2 2" xfId="26736"/>
    <cellStyle name="Note 3 4 5 2 2 2" xfId="50038"/>
    <cellStyle name="Note 3 4 5 2 3" xfId="38442"/>
    <cellStyle name="Note 3 4 5 3" xfId="17117"/>
    <cellStyle name="Note 3 4 5 4" xfId="20964"/>
    <cellStyle name="Note 3 4 5 4 2" xfId="44268"/>
    <cellStyle name="Note 3 4 5 5" xfId="32672"/>
    <cellStyle name="Note 3 4 6" xfId="6195"/>
    <cellStyle name="Note 3 4 6 2" xfId="23852"/>
    <cellStyle name="Note 3 4 6 2 2" xfId="47154"/>
    <cellStyle name="Note 3 4 6 3" xfId="35558"/>
    <cellStyle name="Note 3 4 7" xfId="17102"/>
    <cellStyle name="Note 3 4 8" xfId="19094"/>
    <cellStyle name="Note 3 4 8 2" xfId="42469"/>
    <cellStyle name="Note 3 4 9" xfId="29788"/>
    <cellStyle name="Note 3 5" xfId="412"/>
    <cellStyle name="Note 3 5 2" xfId="1167"/>
    <cellStyle name="Note 3 5 2 2" xfId="2560"/>
    <cellStyle name="Note 3 5 2 2 2" xfId="5444"/>
    <cellStyle name="Note 3 5 2 2 2 2" xfId="11214"/>
    <cellStyle name="Note 3 5 2 2 2 2 2" xfId="28871"/>
    <cellStyle name="Note 3 5 2 2 2 2 2 2" xfId="52173"/>
    <cellStyle name="Note 3 5 2 2 2 2 3" xfId="40577"/>
    <cellStyle name="Note 3 5 2 2 2 3" xfId="17121"/>
    <cellStyle name="Note 3 5 2 2 2 4" xfId="23099"/>
    <cellStyle name="Note 3 5 2 2 2 4 2" xfId="46403"/>
    <cellStyle name="Note 3 5 2 2 2 5" xfId="34807"/>
    <cellStyle name="Note 3 5 2 2 3" xfId="8330"/>
    <cellStyle name="Note 3 5 2 2 3 2" xfId="25987"/>
    <cellStyle name="Note 3 5 2 2 3 2 2" xfId="49289"/>
    <cellStyle name="Note 3 5 2 2 3 3" xfId="37693"/>
    <cellStyle name="Note 3 5 2 2 4" xfId="17120"/>
    <cellStyle name="Note 3 5 2 2 5" xfId="20215"/>
    <cellStyle name="Note 3 5 2 2 5 2" xfId="43519"/>
    <cellStyle name="Note 3 5 2 2 6" xfId="31923"/>
    <cellStyle name="Note 3 5 2 3" xfId="4051"/>
    <cellStyle name="Note 3 5 2 3 2" xfId="9821"/>
    <cellStyle name="Note 3 5 2 3 2 2" xfId="27478"/>
    <cellStyle name="Note 3 5 2 3 2 2 2" xfId="50780"/>
    <cellStyle name="Note 3 5 2 3 2 3" xfId="39184"/>
    <cellStyle name="Note 3 5 2 3 3" xfId="17122"/>
    <cellStyle name="Note 3 5 2 3 4" xfId="21706"/>
    <cellStyle name="Note 3 5 2 3 4 2" xfId="45010"/>
    <cellStyle name="Note 3 5 2 3 5" xfId="33414"/>
    <cellStyle name="Note 3 5 2 4" xfId="6937"/>
    <cellStyle name="Note 3 5 2 4 2" xfId="24594"/>
    <cellStyle name="Note 3 5 2 4 2 2" xfId="47896"/>
    <cellStyle name="Note 3 5 2 4 3" xfId="36300"/>
    <cellStyle name="Note 3 5 2 5" xfId="17119"/>
    <cellStyle name="Note 3 5 2 6" xfId="18344"/>
    <cellStyle name="Note 3 5 2 6 2" xfId="41727"/>
    <cellStyle name="Note 3 5 2 7" xfId="30530"/>
    <cellStyle name="Note 3 5 3" xfId="1813"/>
    <cellStyle name="Note 3 5 3 2" xfId="4697"/>
    <cellStyle name="Note 3 5 3 2 2" xfId="10467"/>
    <cellStyle name="Note 3 5 3 2 2 2" xfId="28124"/>
    <cellStyle name="Note 3 5 3 2 2 2 2" xfId="51426"/>
    <cellStyle name="Note 3 5 3 2 2 3" xfId="39830"/>
    <cellStyle name="Note 3 5 3 2 3" xfId="17124"/>
    <cellStyle name="Note 3 5 3 2 4" xfId="22352"/>
    <cellStyle name="Note 3 5 3 2 4 2" xfId="45656"/>
    <cellStyle name="Note 3 5 3 2 5" xfId="34060"/>
    <cellStyle name="Note 3 5 3 3" xfId="7583"/>
    <cellStyle name="Note 3 5 3 3 2" xfId="25240"/>
    <cellStyle name="Note 3 5 3 3 2 2" xfId="48542"/>
    <cellStyle name="Note 3 5 3 3 3" xfId="36946"/>
    <cellStyle name="Note 3 5 3 4" xfId="17123"/>
    <cellStyle name="Note 3 5 3 5" xfId="17698"/>
    <cellStyle name="Note 3 5 3 5 2" xfId="41081"/>
    <cellStyle name="Note 3 5 3 6" xfId="31176"/>
    <cellStyle name="Note 3 5 4" xfId="3304"/>
    <cellStyle name="Note 3 5 4 2" xfId="9074"/>
    <cellStyle name="Note 3 5 4 2 2" xfId="26731"/>
    <cellStyle name="Note 3 5 4 2 2 2" xfId="50033"/>
    <cellStyle name="Note 3 5 4 2 3" xfId="38437"/>
    <cellStyle name="Note 3 5 4 3" xfId="17125"/>
    <cellStyle name="Note 3 5 4 4" xfId="20959"/>
    <cellStyle name="Note 3 5 4 4 2" xfId="44263"/>
    <cellStyle name="Note 3 5 4 5" xfId="32667"/>
    <cellStyle name="Note 3 5 5" xfId="6190"/>
    <cellStyle name="Note 3 5 5 2" xfId="23847"/>
    <cellStyle name="Note 3 5 5 2 2" xfId="47149"/>
    <cellStyle name="Note 3 5 5 3" xfId="35553"/>
    <cellStyle name="Note 3 5 6" xfId="17118"/>
    <cellStyle name="Note 3 5 7" xfId="19099"/>
    <cellStyle name="Note 3 5 7 2" xfId="42474"/>
    <cellStyle name="Note 3 5 8" xfId="29783"/>
    <cellStyle name="Note 3 6" xfId="639"/>
    <cellStyle name="Note 3 6 2" xfId="1372"/>
    <cellStyle name="Note 3 6 2 2" xfId="2765"/>
    <cellStyle name="Note 3 6 2 2 2" xfId="5649"/>
    <cellStyle name="Note 3 6 2 2 2 2" xfId="11419"/>
    <cellStyle name="Note 3 6 2 2 2 2 2" xfId="29076"/>
    <cellStyle name="Note 3 6 2 2 2 2 2 2" xfId="52378"/>
    <cellStyle name="Note 3 6 2 2 2 2 3" xfId="40782"/>
    <cellStyle name="Note 3 6 2 2 2 3" xfId="17129"/>
    <cellStyle name="Note 3 6 2 2 2 4" xfId="23304"/>
    <cellStyle name="Note 3 6 2 2 2 4 2" xfId="46608"/>
    <cellStyle name="Note 3 6 2 2 2 5" xfId="35012"/>
    <cellStyle name="Note 3 6 2 2 3" xfId="8535"/>
    <cellStyle name="Note 3 6 2 2 3 2" xfId="26192"/>
    <cellStyle name="Note 3 6 2 2 3 2 2" xfId="49494"/>
    <cellStyle name="Note 3 6 2 2 3 3" xfId="37898"/>
    <cellStyle name="Note 3 6 2 2 4" xfId="17128"/>
    <cellStyle name="Note 3 6 2 2 5" xfId="20420"/>
    <cellStyle name="Note 3 6 2 2 5 2" xfId="43724"/>
    <cellStyle name="Note 3 6 2 2 6" xfId="32128"/>
    <cellStyle name="Note 3 6 2 3" xfId="4256"/>
    <cellStyle name="Note 3 6 2 3 2" xfId="10026"/>
    <cellStyle name="Note 3 6 2 3 2 2" xfId="27683"/>
    <cellStyle name="Note 3 6 2 3 2 2 2" xfId="50985"/>
    <cellStyle name="Note 3 6 2 3 2 3" xfId="39389"/>
    <cellStyle name="Note 3 6 2 3 3" xfId="17130"/>
    <cellStyle name="Note 3 6 2 3 4" xfId="21911"/>
    <cellStyle name="Note 3 6 2 3 4 2" xfId="45215"/>
    <cellStyle name="Note 3 6 2 3 5" xfId="33619"/>
    <cellStyle name="Note 3 6 2 4" xfId="7142"/>
    <cellStyle name="Note 3 6 2 4 2" xfId="24799"/>
    <cellStyle name="Note 3 6 2 4 2 2" xfId="48101"/>
    <cellStyle name="Note 3 6 2 4 3" xfId="36505"/>
    <cellStyle name="Note 3 6 2 5" xfId="17127"/>
    <cellStyle name="Note 3 6 2 6" xfId="18139"/>
    <cellStyle name="Note 3 6 2 6 2" xfId="41522"/>
    <cellStyle name="Note 3 6 2 7" xfId="30735"/>
    <cellStyle name="Note 3 6 3" xfId="2032"/>
    <cellStyle name="Note 3 6 3 2" xfId="4916"/>
    <cellStyle name="Note 3 6 3 2 2" xfId="10686"/>
    <cellStyle name="Note 3 6 3 2 2 2" xfId="28343"/>
    <cellStyle name="Note 3 6 3 2 2 2 2" xfId="51645"/>
    <cellStyle name="Note 3 6 3 2 2 3" xfId="40049"/>
    <cellStyle name="Note 3 6 3 2 3" xfId="17132"/>
    <cellStyle name="Note 3 6 3 2 4" xfId="22571"/>
    <cellStyle name="Note 3 6 3 2 4 2" xfId="45875"/>
    <cellStyle name="Note 3 6 3 2 5" xfId="34279"/>
    <cellStyle name="Note 3 6 3 3" xfId="7802"/>
    <cellStyle name="Note 3 6 3 3 2" xfId="25459"/>
    <cellStyle name="Note 3 6 3 3 2 2" xfId="48761"/>
    <cellStyle name="Note 3 6 3 3 3" xfId="37165"/>
    <cellStyle name="Note 3 6 3 4" xfId="17131"/>
    <cellStyle name="Note 3 6 3 5" xfId="19687"/>
    <cellStyle name="Note 3 6 3 5 2" xfId="42991"/>
    <cellStyle name="Note 3 6 3 6" xfId="31395"/>
    <cellStyle name="Note 3 6 4" xfId="3523"/>
    <cellStyle name="Note 3 6 4 2" xfId="9293"/>
    <cellStyle name="Note 3 6 4 2 2" xfId="26950"/>
    <cellStyle name="Note 3 6 4 2 2 2" xfId="50252"/>
    <cellStyle name="Note 3 6 4 2 3" xfId="38656"/>
    <cellStyle name="Note 3 6 4 3" xfId="17133"/>
    <cellStyle name="Note 3 6 4 4" xfId="21178"/>
    <cellStyle name="Note 3 6 4 4 2" xfId="44482"/>
    <cellStyle name="Note 3 6 4 5" xfId="32886"/>
    <cellStyle name="Note 3 6 5" xfId="6409"/>
    <cellStyle name="Note 3 6 5 2" xfId="24066"/>
    <cellStyle name="Note 3 6 5 2 2" xfId="47368"/>
    <cellStyle name="Note 3 6 5 3" xfId="35772"/>
    <cellStyle name="Note 3 6 6" xfId="17126"/>
    <cellStyle name="Note 3 6 7" xfId="18872"/>
    <cellStyle name="Note 3 6 7 2" xfId="42255"/>
    <cellStyle name="Note 3 6 8" xfId="30002"/>
    <cellStyle name="Note 3 7" xfId="853"/>
    <cellStyle name="Note 3 7 2" xfId="2246"/>
    <cellStyle name="Note 3 7 2 2" xfId="5130"/>
    <cellStyle name="Note 3 7 2 2 2" xfId="10900"/>
    <cellStyle name="Note 3 7 2 2 2 2" xfId="28557"/>
    <cellStyle name="Note 3 7 2 2 2 2 2" xfId="51859"/>
    <cellStyle name="Note 3 7 2 2 2 3" xfId="40263"/>
    <cellStyle name="Note 3 7 2 2 3" xfId="17136"/>
    <cellStyle name="Note 3 7 2 2 4" xfId="22785"/>
    <cellStyle name="Note 3 7 2 2 4 2" xfId="46089"/>
    <cellStyle name="Note 3 7 2 2 5" xfId="34493"/>
    <cellStyle name="Note 3 7 2 3" xfId="8016"/>
    <cellStyle name="Note 3 7 2 3 2" xfId="25673"/>
    <cellStyle name="Note 3 7 2 3 2 2" xfId="48975"/>
    <cellStyle name="Note 3 7 2 3 3" xfId="37379"/>
    <cellStyle name="Note 3 7 2 4" xfId="17135"/>
    <cellStyle name="Note 3 7 2 5" xfId="19901"/>
    <cellStyle name="Note 3 7 2 5 2" xfId="43205"/>
    <cellStyle name="Note 3 7 2 6" xfId="31609"/>
    <cellStyle name="Note 3 7 3" xfId="3737"/>
    <cellStyle name="Note 3 7 3 2" xfId="9507"/>
    <cellStyle name="Note 3 7 3 2 2" xfId="27164"/>
    <cellStyle name="Note 3 7 3 2 2 2" xfId="50466"/>
    <cellStyle name="Note 3 7 3 2 3" xfId="38870"/>
    <cellStyle name="Note 3 7 3 3" xfId="17137"/>
    <cellStyle name="Note 3 7 3 4" xfId="21392"/>
    <cellStyle name="Note 3 7 3 4 2" xfId="44696"/>
    <cellStyle name="Note 3 7 3 5" xfId="33100"/>
    <cellStyle name="Note 3 7 4" xfId="6623"/>
    <cellStyle name="Note 3 7 4 2" xfId="24280"/>
    <cellStyle name="Note 3 7 4 2 2" xfId="47582"/>
    <cellStyle name="Note 3 7 4 3" xfId="35986"/>
    <cellStyle name="Note 3 7 5" xfId="17134"/>
    <cellStyle name="Note 3 7 6" xfId="18658"/>
    <cellStyle name="Note 3 7 6 2" xfId="42041"/>
    <cellStyle name="Note 3 7 7" xfId="30216"/>
    <cellStyle name="Note 3 8" xfId="752"/>
    <cellStyle name="Note 3 8 2" xfId="2145"/>
    <cellStyle name="Note 3 8 2 2" xfId="5029"/>
    <cellStyle name="Note 3 8 2 2 2" xfId="10799"/>
    <cellStyle name="Note 3 8 2 2 2 2" xfId="28456"/>
    <cellStyle name="Note 3 8 2 2 2 2 2" xfId="51758"/>
    <cellStyle name="Note 3 8 2 2 2 3" xfId="40162"/>
    <cellStyle name="Note 3 8 2 2 3" xfId="17140"/>
    <cellStyle name="Note 3 8 2 2 4" xfId="22684"/>
    <cellStyle name="Note 3 8 2 2 4 2" xfId="45988"/>
    <cellStyle name="Note 3 8 2 2 5" xfId="34392"/>
    <cellStyle name="Note 3 8 2 3" xfId="7915"/>
    <cellStyle name="Note 3 8 2 3 2" xfId="25572"/>
    <cellStyle name="Note 3 8 2 3 2 2" xfId="48874"/>
    <cellStyle name="Note 3 8 2 3 3" xfId="37278"/>
    <cellStyle name="Note 3 8 2 4" xfId="17139"/>
    <cellStyle name="Note 3 8 2 5" xfId="19800"/>
    <cellStyle name="Note 3 8 2 5 2" xfId="43104"/>
    <cellStyle name="Note 3 8 2 6" xfId="31508"/>
    <cellStyle name="Note 3 8 3" xfId="3636"/>
    <cellStyle name="Note 3 8 3 2" xfId="9406"/>
    <cellStyle name="Note 3 8 3 2 2" xfId="27063"/>
    <cellStyle name="Note 3 8 3 2 2 2" xfId="50365"/>
    <cellStyle name="Note 3 8 3 2 3" xfId="38769"/>
    <cellStyle name="Note 3 8 3 3" xfId="17141"/>
    <cellStyle name="Note 3 8 3 4" xfId="21291"/>
    <cellStyle name="Note 3 8 3 4 2" xfId="44595"/>
    <cellStyle name="Note 3 8 3 5" xfId="32999"/>
    <cellStyle name="Note 3 8 4" xfId="6522"/>
    <cellStyle name="Note 3 8 4 2" xfId="24179"/>
    <cellStyle name="Note 3 8 4 2 2" xfId="47481"/>
    <cellStyle name="Note 3 8 4 3" xfId="35885"/>
    <cellStyle name="Note 3 8 5" xfId="17138"/>
    <cellStyle name="Note 3 8 6" xfId="18759"/>
    <cellStyle name="Note 3 8 6 2" xfId="42142"/>
    <cellStyle name="Note 3 8 7" xfId="30115"/>
    <cellStyle name="Note 3 9" xfId="1499"/>
    <cellStyle name="Note 3 9 2" xfId="4383"/>
    <cellStyle name="Note 3 9 2 2" xfId="10153"/>
    <cellStyle name="Note 3 9 2 2 2" xfId="27810"/>
    <cellStyle name="Note 3 9 2 2 2 2" xfId="51112"/>
    <cellStyle name="Note 3 9 2 2 3" xfId="39516"/>
    <cellStyle name="Note 3 9 2 3" xfId="17143"/>
    <cellStyle name="Note 3 9 2 4" xfId="22038"/>
    <cellStyle name="Note 3 9 2 4 2" xfId="45342"/>
    <cellStyle name="Note 3 9 2 5" xfId="33746"/>
    <cellStyle name="Note 3 9 3" xfId="7269"/>
    <cellStyle name="Note 3 9 3 2" xfId="24926"/>
    <cellStyle name="Note 3 9 3 2 2" xfId="48228"/>
    <cellStyle name="Note 3 9 3 3" xfId="36632"/>
    <cellStyle name="Note 3 9 4" xfId="17142"/>
    <cellStyle name="Note 3 9 5" xfId="18012"/>
    <cellStyle name="Note 3 9 5 2" xfId="41395"/>
    <cellStyle name="Note 3 9 6" xfId="30862"/>
    <cellStyle name="Note 4" xfId="101"/>
    <cellStyle name="Note 4 10" xfId="3016"/>
    <cellStyle name="Note 4 10 2" xfId="8786"/>
    <cellStyle name="Note 4 10 2 2" xfId="26443"/>
    <cellStyle name="Note 4 10 2 2 2" xfId="49745"/>
    <cellStyle name="Note 4 10 2 3" xfId="38149"/>
    <cellStyle name="Note 4 10 3" xfId="17145"/>
    <cellStyle name="Note 4 10 4" xfId="20671"/>
    <cellStyle name="Note 4 10 4 2" xfId="43975"/>
    <cellStyle name="Note 4 10 5" xfId="32379"/>
    <cellStyle name="Note 4 11" xfId="5902"/>
    <cellStyle name="Note 4 11 2" xfId="23559"/>
    <cellStyle name="Note 4 11 2 2" xfId="46861"/>
    <cellStyle name="Note 4 11 3" xfId="35265"/>
    <cellStyle name="Note 4 12" xfId="17144"/>
    <cellStyle name="Note 4 13" xfId="19410"/>
    <cellStyle name="Note 4 13 2" xfId="42762"/>
    <cellStyle name="Note 4 14" xfId="29495"/>
    <cellStyle name="Note 4 2" xfId="419"/>
    <cellStyle name="Note 4 2 10" xfId="19092"/>
    <cellStyle name="Note 4 2 10 2" xfId="42467"/>
    <cellStyle name="Note 4 2 11" xfId="29790"/>
    <cellStyle name="Note 4 2 2" xfId="420"/>
    <cellStyle name="Note 4 2 2 2" xfId="616"/>
    <cellStyle name="Note 4 2 2 2 2" xfId="1349"/>
    <cellStyle name="Note 4 2 2 2 2 2" xfId="2742"/>
    <cellStyle name="Note 4 2 2 2 2 2 2" xfId="5626"/>
    <cellStyle name="Note 4 2 2 2 2 2 2 2" xfId="11396"/>
    <cellStyle name="Note 4 2 2 2 2 2 2 2 2" xfId="29053"/>
    <cellStyle name="Note 4 2 2 2 2 2 2 2 2 2" xfId="52355"/>
    <cellStyle name="Note 4 2 2 2 2 2 2 2 3" xfId="40759"/>
    <cellStyle name="Note 4 2 2 2 2 2 2 3" xfId="17151"/>
    <cellStyle name="Note 4 2 2 2 2 2 2 4" xfId="23281"/>
    <cellStyle name="Note 4 2 2 2 2 2 2 4 2" xfId="46585"/>
    <cellStyle name="Note 4 2 2 2 2 2 2 5" xfId="34989"/>
    <cellStyle name="Note 4 2 2 2 2 2 3" xfId="8512"/>
    <cellStyle name="Note 4 2 2 2 2 2 3 2" xfId="26169"/>
    <cellStyle name="Note 4 2 2 2 2 2 3 2 2" xfId="49471"/>
    <cellStyle name="Note 4 2 2 2 2 2 3 3" xfId="37875"/>
    <cellStyle name="Note 4 2 2 2 2 2 4" xfId="17150"/>
    <cellStyle name="Note 4 2 2 2 2 2 5" xfId="20397"/>
    <cellStyle name="Note 4 2 2 2 2 2 5 2" xfId="43701"/>
    <cellStyle name="Note 4 2 2 2 2 2 6" xfId="32105"/>
    <cellStyle name="Note 4 2 2 2 2 3" xfId="4233"/>
    <cellStyle name="Note 4 2 2 2 2 3 2" xfId="10003"/>
    <cellStyle name="Note 4 2 2 2 2 3 2 2" xfId="27660"/>
    <cellStyle name="Note 4 2 2 2 2 3 2 2 2" xfId="50962"/>
    <cellStyle name="Note 4 2 2 2 2 3 2 3" xfId="39366"/>
    <cellStyle name="Note 4 2 2 2 2 3 3" xfId="17152"/>
    <cellStyle name="Note 4 2 2 2 2 3 4" xfId="21888"/>
    <cellStyle name="Note 4 2 2 2 2 3 4 2" xfId="45192"/>
    <cellStyle name="Note 4 2 2 2 2 3 5" xfId="33596"/>
    <cellStyle name="Note 4 2 2 2 2 4" xfId="7119"/>
    <cellStyle name="Note 4 2 2 2 2 4 2" xfId="24776"/>
    <cellStyle name="Note 4 2 2 2 2 4 2 2" xfId="48078"/>
    <cellStyle name="Note 4 2 2 2 2 4 3" xfId="36482"/>
    <cellStyle name="Note 4 2 2 2 2 5" xfId="17149"/>
    <cellStyle name="Note 4 2 2 2 2 6" xfId="18162"/>
    <cellStyle name="Note 4 2 2 2 2 6 2" xfId="41545"/>
    <cellStyle name="Note 4 2 2 2 2 7" xfId="30712"/>
    <cellStyle name="Note 4 2 2 2 3" xfId="2009"/>
    <cellStyle name="Note 4 2 2 2 3 2" xfId="4893"/>
    <cellStyle name="Note 4 2 2 2 3 2 2" xfId="10663"/>
    <cellStyle name="Note 4 2 2 2 3 2 2 2" xfId="28320"/>
    <cellStyle name="Note 4 2 2 2 3 2 2 2 2" xfId="51622"/>
    <cellStyle name="Note 4 2 2 2 3 2 2 3" xfId="40026"/>
    <cellStyle name="Note 4 2 2 2 3 2 3" xfId="17154"/>
    <cellStyle name="Note 4 2 2 2 3 2 4" xfId="22548"/>
    <cellStyle name="Note 4 2 2 2 3 2 4 2" xfId="45852"/>
    <cellStyle name="Note 4 2 2 2 3 2 5" xfId="34256"/>
    <cellStyle name="Note 4 2 2 2 3 3" xfId="7779"/>
    <cellStyle name="Note 4 2 2 2 3 3 2" xfId="25436"/>
    <cellStyle name="Note 4 2 2 2 3 3 2 2" xfId="48738"/>
    <cellStyle name="Note 4 2 2 2 3 3 3" xfId="37142"/>
    <cellStyle name="Note 4 2 2 2 3 4" xfId="17153"/>
    <cellStyle name="Note 4 2 2 2 3 5" xfId="19664"/>
    <cellStyle name="Note 4 2 2 2 3 5 2" xfId="42968"/>
    <cellStyle name="Note 4 2 2 2 3 6" xfId="31372"/>
    <cellStyle name="Note 4 2 2 2 4" xfId="3500"/>
    <cellStyle name="Note 4 2 2 2 4 2" xfId="9270"/>
    <cellStyle name="Note 4 2 2 2 4 2 2" xfId="26927"/>
    <cellStyle name="Note 4 2 2 2 4 2 2 2" xfId="50229"/>
    <cellStyle name="Note 4 2 2 2 4 2 3" xfId="38633"/>
    <cellStyle name="Note 4 2 2 2 4 3" xfId="17155"/>
    <cellStyle name="Note 4 2 2 2 4 4" xfId="21155"/>
    <cellStyle name="Note 4 2 2 2 4 4 2" xfId="44459"/>
    <cellStyle name="Note 4 2 2 2 4 5" xfId="32863"/>
    <cellStyle name="Note 4 2 2 2 5" xfId="6386"/>
    <cellStyle name="Note 4 2 2 2 5 2" xfId="24043"/>
    <cellStyle name="Note 4 2 2 2 5 2 2" xfId="47345"/>
    <cellStyle name="Note 4 2 2 2 5 3" xfId="35749"/>
    <cellStyle name="Note 4 2 2 2 6" xfId="17148"/>
    <cellStyle name="Note 4 2 2 2 7" xfId="18895"/>
    <cellStyle name="Note 4 2 2 2 7 2" xfId="42278"/>
    <cellStyle name="Note 4 2 2 2 8" xfId="29979"/>
    <cellStyle name="Note 4 2 2 3" xfId="1175"/>
    <cellStyle name="Note 4 2 2 3 2" xfId="2568"/>
    <cellStyle name="Note 4 2 2 3 2 2" xfId="5452"/>
    <cellStyle name="Note 4 2 2 3 2 2 2" xfId="11222"/>
    <cellStyle name="Note 4 2 2 3 2 2 2 2" xfId="28879"/>
    <cellStyle name="Note 4 2 2 3 2 2 2 2 2" xfId="52181"/>
    <cellStyle name="Note 4 2 2 3 2 2 2 3" xfId="40585"/>
    <cellStyle name="Note 4 2 2 3 2 2 3" xfId="17158"/>
    <cellStyle name="Note 4 2 2 3 2 2 4" xfId="23107"/>
    <cellStyle name="Note 4 2 2 3 2 2 4 2" xfId="46411"/>
    <cellStyle name="Note 4 2 2 3 2 2 5" xfId="34815"/>
    <cellStyle name="Note 4 2 2 3 2 3" xfId="8338"/>
    <cellStyle name="Note 4 2 2 3 2 3 2" xfId="25995"/>
    <cellStyle name="Note 4 2 2 3 2 3 2 2" xfId="49297"/>
    <cellStyle name="Note 4 2 2 3 2 3 3" xfId="37701"/>
    <cellStyle name="Note 4 2 2 3 2 4" xfId="17157"/>
    <cellStyle name="Note 4 2 2 3 2 5" xfId="20223"/>
    <cellStyle name="Note 4 2 2 3 2 5 2" xfId="43527"/>
    <cellStyle name="Note 4 2 2 3 2 6" xfId="31931"/>
    <cellStyle name="Note 4 2 2 3 3" xfId="4059"/>
    <cellStyle name="Note 4 2 2 3 3 2" xfId="9829"/>
    <cellStyle name="Note 4 2 2 3 3 2 2" xfId="27486"/>
    <cellStyle name="Note 4 2 2 3 3 2 2 2" xfId="50788"/>
    <cellStyle name="Note 4 2 2 3 3 2 3" xfId="39192"/>
    <cellStyle name="Note 4 2 2 3 3 3" xfId="17159"/>
    <cellStyle name="Note 4 2 2 3 3 4" xfId="21714"/>
    <cellStyle name="Note 4 2 2 3 3 4 2" xfId="45018"/>
    <cellStyle name="Note 4 2 2 3 3 5" xfId="33422"/>
    <cellStyle name="Note 4 2 2 3 4" xfId="6945"/>
    <cellStyle name="Note 4 2 2 3 4 2" xfId="24602"/>
    <cellStyle name="Note 4 2 2 3 4 2 2" xfId="47904"/>
    <cellStyle name="Note 4 2 2 3 4 3" xfId="36308"/>
    <cellStyle name="Note 4 2 2 3 5" xfId="17156"/>
    <cellStyle name="Note 4 2 2 3 6" xfId="18336"/>
    <cellStyle name="Note 4 2 2 3 6 2" xfId="41719"/>
    <cellStyle name="Note 4 2 2 3 7" xfId="30538"/>
    <cellStyle name="Note 4 2 2 4" xfId="1821"/>
    <cellStyle name="Note 4 2 2 4 2" xfId="4705"/>
    <cellStyle name="Note 4 2 2 4 2 2" xfId="10475"/>
    <cellStyle name="Note 4 2 2 4 2 2 2" xfId="28132"/>
    <cellStyle name="Note 4 2 2 4 2 2 2 2" xfId="51434"/>
    <cellStyle name="Note 4 2 2 4 2 2 3" xfId="39838"/>
    <cellStyle name="Note 4 2 2 4 2 3" xfId="17161"/>
    <cellStyle name="Note 4 2 2 4 2 4" xfId="22360"/>
    <cellStyle name="Note 4 2 2 4 2 4 2" xfId="45664"/>
    <cellStyle name="Note 4 2 2 4 2 5" xfId="34068"/>
    <cellStyle name="Note 4 2 2 4 3" xfId="7591"/>
    <cellStyle name="Note 4 2 2 4 3 2" xfId="25248"/>
    <cellStyle name="Note 4 2 2 4 3 2 2" xfId="48550"/>
    <cellStyle name="Note 4 2 2 4 3 3" xfId="36954"/>
    <cellStyle name="Note 4 2 2 4 4" xfId="17160"/>
    <cellStyle name="Note 4 2 2 4 5" xfId="17690"/>
    <cellStyle name="Note 4 2 2 4 5 2" xfId="41073"/>
    <cellStyle name="Note 4 2 2 4 6" xfId="31184"/>
    <cellStyle name="Note 4 2 2 5" xfId="3312"/>
    <cellStyle name="Note 4 2 2 5 2" xfId="9082"/>
    <cellStyle name="Note 4 2 2 5 2 2" xfId="26739"/>
    <cellStyle name="Note 4 2 2 5 2 2 2" xfId="50041"/>
    <cellStyle name="Note 4 2 2 5 2 3" xfId="38445"/>
    <cellStyle name="Note 4 2 2 5 3" xfId="17162"/>
    <cellStyle name="Note 4 2 2 5 4" xfId="20967"/>
    <cellStyle name="Note 4 2 2 5 4 2" xfId="44271"/>
    <cellStyle name="Note 4 2 2 5 5" xfId="32675"/>
    <cellStyle name="Note 4 2 2 6" xfId="6198"/>
    <cellStyle name="Note 4 2 2 6 2" xfId="23855"/>
    <cellStyle name="Note 4 2 2 6 2 2" xfId="47157"/>
    <cellStyle name="Note 4 2 2 6 3" xfId="35561"/>
    <cellStyle name="Note 4 2 2 7" xfId="17147"/>
    <cellStyle name="Note 4 2 2 8" xfId="19091"/>
    <cellStyle name="Note 4 2 2 8 2" xfId="42466"/>
    <cellStyle name="Note 4 2 2 9" xfId="29791"/>
    <cellStyle name="Note 4 2 3" xfId="421"/>
    <cellStyle name="Note 4 2 3 2" xfId="1176"/>
    <cellStyle name="Note 4 2 3 2 2" xfId="2569"/>
    <cellStyle name="Note 4 2 3 2 2 2" xfId="5453"/>
    <cellStyle name="Note 4 2 3 2 2 2 2" xfId="11223"/>
    <cellStyle name="Note 4 2 3 2 2 2 2 2" xfId="28880"/>
    <cellStyle name="Note 4 2 3 2 2 2 2 2 2" xfId="52182"/>
    <cellStyle name="Note 4 2 3 2 2 2 2 3" xfId="40586"/>
    <cellStyle name="Note 4 2 3 2 2 2 3" xfId="17166"/>
    <cellStyle name="Note 4 2 3 2 2 2 4" xfId="23108"/>
    <cellStyle name="Note 4 2 3 2 2 2 4 2" xfId="46412"/>
    <cellStyle name="Note 4 2 3 2 2 2 5" xfId="34816"/>
    <cellStyle name="Note 4 2 3 2 2 3" xfId="8339"/>
    <cellStyle name="Note 4 2 3 2 2 3 2" xfId="25996"/>
    <cellStyle name="Note 4 2 3 2 2 3 2 2" xfId="49298"/>
    <cellStyle name="Note 4 2 3 2 2 3 3" xfId="37702"/>
    <cellStyle name="Note 4 2 3 2 2 4" xfId="17165"/>
    <cellStyle name="Note 4 2 3 2 2 5" xfId="20224"/>
    <cellStyle name="Note 4 2 3 2 2 5 2" xfId="43528"/>
    <cellStyle name="Note 4 2 3 2 2 6" xfId="31932"/>
    <cellStyle name="Note 4 2 3 2 3" xfId="4060"/>
    <cellStyle name="Note 4 2 3 2 3 2" xfId="9830"/>
    <cellStyle name="Note 4 2 3 2 3 2 2" xfId="27487"/>
    <cellStyle name="Note 4 2 3 2 3 2 2 2" xfId="50789"/>
    <cellStyle name="Note 4 2 3 2 3 2 3" xfId="39193"/>
    <cellStyle name="Note 4 2 3 2 3 3" xfId="17167"/>
    <cellStyle name="Note 4 2 3 2 3 4" xfId="21715"/>
    <cellStyle name="Note 4 2 3 2 3 4 2" xfId="45019"/>
    <cellStyle name="Note 4 2 3 2 3 5" xfId="33423"/>
    <cellStyle name="Note 4 2 3 2 4" xfId="6946"/>
    <cellStyle name="Note 4 2 3 2 4 2" xfId="24603"/>
    <cellStyle name="Note 4 2 3 2 4 2 2" xfId="47905"/>
    <cellStyle name="Note 4 2 3 2 4 3" xfId="36309"/>
    <cellStyle name="Note 4 2 3 2 5" xfId="17164"/>
    <cellStyle name="Note 4 2 3 2 6" xfId="18335"/>
    <cellStyle name="Note 4 2 3 2 6 2" xfId="41718"/>
    <cellStyle name="Note 4 2 3 2 7" xfId="30539"/>
    <cellStyle name="Note 4 2 3 3" xfId="1822"/>
    <cellStyle name="Note 4 2 3 3 2" xfId="4706"/>
    <cellStyle name="Note 4 2 3 3 2 2" xfId="10476"/>
    <cellStyle name="Note 4 2 3 3 2 2 2" xfId="28133"/>
    <cellStyle name="Note 4 2 3 3 2 2 2 2" xfId="51435"/>
    <cellStyle name="Note 4 2 3 3 2 2 3" xfId="39839"/>
    <cellStyle name="Note 4 2 3 3 2 3" xfId="17169"/>
    <cellStyle name="Note 4 2 3 3 2 4" xfId="22361"/>
    <cellStyle name="Note 4 2 3 3 2 4 2" xfId="45665"/>
    <cellStyle name="Note 4 2 3 3 2 5" xfId="34069"/>
    <cellStyle name="Note 4 2 3 3 3" xfId="7592"/>
    <cellStyle name="Note 4 2 3 3 3 2" xfId="25249"/>
    <cellStyle name="Note 4 2 3 3 3 2 2" xfId="48551"/>
    <cellStyle name="Note 4 2 3 3 3 3" xfId="36955"/>
    <cellStyle name="Note 4 2 3 3 4" xfId="17168"/>
    <cellStyle name="Note 4 2 3 3 5" xfId="17689"/>
    <cellStyle name="Note 4 2 3 3 5 2" xfId="41072"/>
    <cellStyle name="Note 4 2 3 3 6" xfId="31185"/>
    <cellStyle name="Note 4 2 3 4" xfId="3313"/>
    <cellStyle name="Note 4 2 3 4 2" xfId="9083"/>
    <cellStyle name="Note 4 2 3 4 2 2" xfId="26740"/>
    <cellStyle name="Note 4 2 3 4 2 2 2" xfId="50042"/>
    <cellStyle name="Note 4 2 3 4 2 3" xfId="38446"/>
    <cellStyle name="Note 4 2 3 4 3" xfId="17170"/>
    <cellStyle name="Note 4 2 3 4 4" xfId="20968"/>
    <cellStyle name="Note 4 2 3 4 4 2" xfId="44272"/>
    <cellStyle name="Note 4 2 3 4 5" xfId="32676"/>
    <cellStyle name="Note 4 2 3 5" xfId="6199"/>
    <cellStyle name="Note 4 2 3 5 2" xfId="23856"/>
    <cellStyle name="Note 4 2 3 5 2 2" xfId="47158"/>
    <cellStyle name="Note 4 2 3 5 3" xfId="35562"/>
    <cellStyle name="Note 4 2 3 6" xfId="17163"/>
    <cellStyle name="Note 4 2 3 7" xfId="19090"/>
    <cellStyle name="Note 4 2 3 7 2" xfId="42465"/>
    <cellStyle name="Note 4 2 3 8" xfId="29792"/>
    <cellStyle name="Note 4 2 4" xfId="615"/>
    <cellStyle name="Note 4 2 4 2" xfId="1348"/>
    <cellStyle name="Note 4 2 4 2 2" xfId="2741"/>
    <cellStyle name="Note 4 2 4 2 2 2" xfId="5625"/>
    <cellStyle name="Note 4 2 4 2 2 2 2" xfId="11395"/>
    <cellStyle name="Note 4 2 4 2 2 2 2 2" xfId="29052"/>
    <cellStyle name="Note 4 2 4 2 2 2 2 2 2" xfId="52354"/>
    <cellStyle name="Note 4 2 4 2 2 2 2 3" xfId="40758"/>
    <cellStyle name="Note 4 2 4 2 2 2 3" xfId="17174"/>
    <cellStyle name="Note 4 2 4 2 2 2 4" xfId="23280"/>
    <cellStyle name="Note 4 2 4 2 2 2 4 2" xfId="46584"/>
    <cellStyle name="Note 4 2 4 2 2 2 5" xfId="34988"/>
    <cellStyle name="Note 4 2 4 2 2 3" xfId="8511"/>
    <cellStyle name="Note 4 2 4 2 2 3 2" xfId="26168"/>
    <cellStyle name="Note 4 2 4 2 2 3 2 2" xfId="49470"/>
    <cellStyle name="Note 4 2 4 2 2 3 3" xfId="37874"/>
    <cellStyle name="Note 4 2 4 2 2 4" xfId="17173"/>
    <cellStyle name="Note 4 2 4 2 2 5" xfId="20396"/>
    <cellStyle name="Note 4 2 4 2 2 5 2" xfId="43700"/>
    <cellStyle name="Note 4 2 4 2 2 6" xfId="32104"/>
    <cellStyle name="Note 4 2 4 2 3" xfId="4232"/>
    <cellStyle name="Note 4 2 4 2 3 2" xfId="10002"/>
    <cellStyle name="Note 4 2 4 2 3 2 2" xfId="27659"/>
    <cellStyle name="Note 4 2 4 2 3 2 2 2" xfId="50961"/>
    <cellStyle name="Note 4 2 4 2 3 2 3" xfId="39365"/>
    <cellStyle name="Note 4 2 4 2 3 3" xfId="17175"/>
    <cellStyle name="Note 4 2 4 2 3 4" xfId="21887"/>
    <cellStyle name="Note 4 2 4 2 3 4 2" xfId="45191"/>
    <cellStyle name="Note 4 2 4 2 3 5" xfId="33595"/>
    <cellStyle name="Note 4 2 4 2 4" xfId="7118"/>
    <cellStyle name="Note 4 2 4 2 4 2" xfId="24775"/>
    <cellStyle name="Note 4 2 4 2 4 2 2" xfId="48077"/>
    <cellStyle name="Note 4 2 4 2 4 3" xfId="36481"/>
    <cellStyle name="Note 4 2 4 2 5" xfId="17172"/>
    <cellStyle name="Note 4 2 4 2 6" xfId="18163"/>
    <cellStyle name="Note 4 2 4 2 6 2" xfId="41546"/>
    <cellStyle name="Note 4 2 4 2 7" xfId="30711"/>
    <cellStyle name="Note 4 2 4 3" xfId="2008"/>
    <cellStyle name="Note 4 2 4 3 2" xfId="4892"/>
    <cellStyle name="Note 4 2 4 3 2 2" xfId="10662"/>
    <cellStyle name="Note 4 2 4 3 2 2 2" xfId="28319"/>
    <cellStyle name="Note 4 2 4 3 2 2 2 2" xfId="51621"/>
    <cellStyle name="Note 4 2 4 3 2 2 3" xfId="40025"/>
    <cellStyle name="Note 4 2 4 3 2 3" xfId="17177"/>
    <cellStyle name="Note 4 2 4 3 2 4" xfId="22547"/>
    <cellStyle name="Note 4 2 4 3 2 4 2" xfId="45851"/>
    <cellStyle name="Note 4 2 4 3 2 5" xfId="34255"/>
    <cellStyle name="Note 4 2 4 3 3" xfId="7778"/>
    <cellStyle name="Note 4 2 4 3 3 2" xfId="25435"/>
    <cellStyle name="Note 4 2 4 3 3 2 2" xfId="48737"/>
    <cellStyle name="Note 4 2 4 3 3 3" xfId="37141"/>
    <cellStyle name="Note 4 2 4 3 4" xfId="17176"/>
    <cellStyle name="Note 4 2 4 3 5" xfId="19663"/>
    <cellStyle name="Note 4 2 4 3 5 2" xfId="42967"/>
    <cellStyle name="Note 4 2 4 3 6" xfId="31371"/>
    <cellStyle name="Note 4 2 4 4" xfId="3499"/>
    <cellStyle name="Note 4 2 4 4 2" xfId="9269"/>
    <cellStyle name="Note 4 2 4 4 2 2" xfId="26926"/>
    <cellStyle name="Note 4 2 4 4 2 2 2" xfId="50228"/>
    <cellStyle name="Note 4 2 4 4 2 3" xfId="38632"/>
    <cellStyle name="Note 4 2 4 4 3" xfId="17178"/>
    <cellStyle name="Note 4 2 4 4 4" xfId="21154"/>
    <cellStyle name="Note 4 2 4 4 4 2" xfId="44458"/>
    <cellStyle name="Note 4 2 4 4 5" xfId="32862"/>
    <cellStyle name="Note 4 2 4 5" xfId="6385"/>
    <cellStyle name="Note 4 2 4 5 2" xfId="24042"/>
    <cellStyle name="Note 4 2 4 5 2 2" xfId="47344"/>
    <cellStyle name="Note 4 2 4 5 3" xfId="35748"/>
    <cellStyle name="Note 4 2 4 6" xfId="17171"/>
    <cellStyle name="Note 4 2 4 7" xfId="18896"/>
    <cellStyle name="Note 4 2 4 7 2" xfId="42279"/>
    <cellStyle name="Note 4 2 4 8" xfId="29978"/>
    <cellStyle name="Note 4 2 5" xfId="1174"/>
    <cellStyle name="Note 4 2 5 2" xfId="2567"/>
    <cellStyle name="Note 4 2 5 2 2" xfId="5451"/>
    <cellStyle name="Note 4 2 5 2 2 2" xfId="11221"/>
    <cellStyle name="Note 4 2 5 2 2 2 2" xfId="28878"/>
    <cellStyle name="Note 4 2 5 2 2 2 2 2" xfId="52180"/>
    <cellStyle name="Note 4 2 5 2 2 2 3" xfId="40584"/>
    <cellStyle name="Note 4 2 5 2 2 3" xfId="17181"/>
    <cellStyle name="Note 4 2 5 2 2 4" xfId="23106"/>
    <cellStyle name="Note 4 2 5 2 2 4 2" xfId="46410"/>
    <cellStyle name="Note 4 2 5 2 2 5" xfId="34814"/>
    <cellStyle name="Note 4 2 5 2 3" xfId="8337"/>
    <cellStyle name="Note 4 2 5 2 3 2" xfId="25994"/>
    <cellStyle name="Note 4 2 5 2 3 2 2" xfId="49296"/>
    <cellStyle name="Note 4 2 5 2 3 3" xfId="37700"/>
    <cellStyle name="Note 4 2 5 2 4" xfId="17180"/>
    <cellStyle name="Note 4 2 5 2 5" xfId="20222"/>
    <cellStyle name="Note 4 2 5 2 5 2" xfId="43526"/>
    <cellStyle name="Note 4 2 5 2 6" xfId="31930"/>
    <cellStyle name="Note 4 2 5 3" xfId="4058"/>
    <cellStyle name="Note 4 2 5 3 2" xfId="9828"/>
    <cellStyle name="Note 4 2 5 3 2 2" xfId="27485"/>
    <cellStyle name="Note 4 2 5 3 2 2 2" xfId="50787"/>
    <cellStyle name="Note 4 2 5 3 2 3" xfId="39191"/>
    <cellStyle name="Note 4 2 5 3 3" xfId="17182"/>
    <cellStyle name="Note 4 2 5 3 4" xfId="21713"/>
    <cellStyle name="Note 4 2 5 3 4 2" xfId="45017"/>
    <cellStyle name="Note 4 2 5 3 5" xfId="33421"/>
    <cellStyle name="Note 4 2 5 4" xfId="6944"/>
    <cellStyle name="Note 4 2 5 4 2" xfId="24601"/>
    <cellStyle name="Note 4 2 5 4 2 2" xfId="47903"/>
    <cellStyle name="Note 4 2 5 4 3" xfId="36307"/>
    <cellStyle name="Note 4 2 5 5" xfId="17179"/>
    <cellStyle name="Note 4 2 5 6" xfId="18337"/>
    <cellStyle name="Note 4 2 5 6 2" xfId="41720"/>
    <cellStyle name="Note 4 2 5 7" xfId="30537"/>
    <cellStyle name="Note 4 2 6" xfId="1820"/>
    <cellStyle name="Note 4 2 6 2" xfId="4704"/>
    <cellStyle name="Note 4 2 6 2 2" xfId="10474"/>
    <cellStyle name="Note 4 2 6 2 2 2" xfId="28131"/>
    <cellStyle name="Note 4 2 6 2 2 2 2" xfId="51433"/>
    <cellStyle name="Note 4 2 6 2 2 3" xfId="39837"/>
    <cellStyle name="Note 4 2 6 2 3" xfId="17184"/>
    <cellStyle name="Note 4 2 6 2 4" xfId="22359"/>
    <cellStyle name="Note 4 2 6 2 4 2" xfId="45663"/>
    <cellStyle name="Note 4 2 6 2 5" xfId="34067"/>
    <cellStyle name="Note 4 2 6 3" xfId="7590"/>
    <cellStyle name="Note 4 2 6 3 2" xfId="25247"/>
    <cellStyle name="Note 4 2 6 3 2 2" xfId="48549"/>
    <cellStyle name="Note 4 2 6 3 3" xfId="36953"/>
    <cellStyle name="Note 4 2 6 4" xfId="17183"/>
    <cellStyle name="Note 4 2 6 5" xfId="17691"/>
    <cellStyle name="Note 4 2 6 5 2" xfId="41074"/>
    <cellStyle name="Note 4 2 6 6" xfId="31183"/>
    <cellStyle name="Note 4 2 7" xfId="3311"/>
    <cellStyle name="Note 4 2 7 2" xfId="9081"/>
    <cellStyle name="Note 4 2 7 2 2" xfId="26738"/>
    <cellStyle name="Note 4 2 7 2 2 2" xfId="50040"/>
    <cellStyle name="Note 4 2 7 2 3" xfId="38444"/>
    <cellStyle name="Note 4 2 7 3" xfId="17185"/>
    <cellStyle name="Note 4 2 7 4" xfId="20966"/>
    <cellStyle name="Note 4 2 7 4 2" xfId="44270"/>
    <cellStyle name="Note 4 2 7 5" xfId="32674"/>
    <cellStyle name="Note 4 2 8" xfId="6197"/>
    <cellStyle name="Note 4 2 8 2" xfId="23854"/>
    <cellStyle name="Note 4 2 8 2 2" xfId="47156"/>
    <cellStyle name="Note 4 2 8 3" xfId="35560"/>
    <cellStyle name="Note 4 2 9" xfId="17146"/>
    <cellStyle name="Note 4 3" xfId="422"/>
    <cellStyle name="Note 4 3 2" xfId="617"/>
    <cellStyle name="Note 4 3 2 2" xfId="1350"/>
    <cellStyle name="Note 4 3 2 2 2" xfId="2743"/>
    <cellStyle name="Note 4 3 2 2 2 2" xfId="5627"/>
    <cellStyle name="Note 4 3 2 2 2 2 2" xfId="11397"/>
    <cellStyle name="Note 4 3 2 2 2 2 2 2" xfId="29054"/>
    <cellStyle name="Note 4 3 2 2 2 2 2 2 2" xfId="52356"/>
    <cellStyle name="Note 4 3 2 2 2 2 2 3" xfId="40760"/>
    <cellStyle name="Note 4 3 2 2 2 2 3" xfId="17190"/>
    <cellStyle name="Note 4 3 2 2 2 2 4" xfId="23282"/>
    <cellStyle name="Note 4 3 2 2 2 2 4 2" xfId="46586"/>
    <cellStyle name="Note 4 3 2 2 2 2 5" xfId="34990"/>
    <cellStyle name="Note 4 3 2 2 2 3" xfId="8513"/>
    <cellStyle name="Note 4 3 2 2 2 3 2" xfId="26170"/>
    <cellStyle name="Note 4 3 2 2 2 3 2 2" xfId="49472"/>
    <cellStyle name="Note 4 3 2 2 2 3 3" xfId="37876"/>
    <cellStyle name="Note 4 3 2 2 2 4" xfId="17189"/>
    <cellStyle name="Note 4 3 2 2 2 5" xfId="20398"/>
    <cellStyle name="Note 4 3 2 2 2 5 2" xfId="43702"/>
    <cellStyle name="Note 4 3 2 2 2 6" xfId="32106"/>
    <cellStyle name="Note 4 3 2 2 3" xfId="4234"/>
    <cellStyle name="Note 4 3 2 2 3 2" xfId="10004"/>
    <cellStyle name="Note 4 3 2 2 3 2 2" xfId="27661"/>
    <cellStyle name="Note 4 3 2 2 3 2 2 2" xfId="50963"/>
    <cellStyle name="Note 4 3 2 2 3 2 3" xfId="39367"/>
    <cellStyle name="Note 4 3 2 2 3 3" xfId="17191"/>
    <cellStyle name="Note 4 3 2 2 3 4" xfId="21889"/>
    <cellStyle name="Note 4 3 2 2 3 4 2" xfId="45193"/>
    <cellStyle name="Note 4 3 2 2 3 5" xfId="33597"/>
    <cellStyle name="Note 4 3 2 2 4" xfId="7120"/>
    <cellStyle name="Note 4 3 2 2 4 2" xfId="24777"/>
    <cellStyle name="Note 4 3 2 2 4 2 2" xfId="48079"/>
    <cellStyle name="Note 4 3 2 2 4 3" xfId="36483"/>
    <cellStyle name="Note 4 3 2 2 5" xfId="17188"/>
    <cellStyle name="Note 4 3 2 2 6" xfId="18161"/>
    <cellStyle name="Note 4 3 2 2 6 2" xfId="41544"/>
    <cellStyle name="Note 4 3 2 2 7" xfId="30713"/>
    <cellStyle name="Note 4 3 2 3" xfId="2010"/>
    <cellStyle name="Note 4 3 2 3 2" xfId="4894"/>
    <cellStyle name="Note 4 3 2 3 2 2" xfId="10664"/>
    <cellStyle name="Note 4 3 2 3 2 2 2" xfId="28321"/>
    <cellStyle name="Note 4 3 2 3 2 2 2 2" xfId="51623"/>
    <cellStyle name="Note 4 3 2 3 2 2 3" xfId="40027"/>
    <cellStyle name="Note 4 3 2 3 2 3" xfId="17193"/>
    <cellStyle name="Note 4 3 2 3 2 4" xfId="22549"/>
    <cellStyle name="Note 4 3 2 3 2 4 2" xfId="45853"/>
    <cellStyle name="Note 4 3 2 3 2 5" xfId="34257"/>
    <cellStyle name="Note 4 3 2 3 3" xfId="7780"/>
    <cellStyle name="Note 4 3 2 3 3 2" xfId="25437"/>
    <cellStyle name="Note 4 3 2 3 3 2 2" xfId="48739"/>
    <cellStyle name="Note 4 3 2 3 3 3" xfId="37143"/>
    <cellStyle name="Note 4 3 2 3 4" xfId="17192"/>
    <cellStyle name="Note 4 3 2 3 5" xfId="19665"/>
    <cellStyle name="Note 4 3 2 3 5 2" xfId="42969"/>
    <cellStyle name="Note 4 3 2 3 6" xfId="31373"/>
    <cellStyle name="Note 4 3 2 4" xfId="3501"/>
    <cellStyle name="Note 4 3 2 4 2" xfId="9271"/>
    <cellStyle name="Note 4 3 2 4 2 2" xfId="26928"/>
    <cellStyle name="Note 4 3 2 4 2 2 2" xfId="50230"/>
    <cellStyle name="Note 4 3 2 4 2 3" xfId="38634"/>
    <cellStyle name="Note 4 3 2 4 3" xfId="17194"/>
    <cellStyle name="Note 4 3 2 4 4" xfId="21156"/>
    <cellStyle name="Note 4 3 2 4 4 2" xfId="44460"/>
    <cellStyle name="Note 4 3 2 4 5" xfId="32864"/>
    <cellStyle name="Note 4 3 2 5" xfId="6387"/>
    <cellStyle name="Note 4 3 2 5 2" xfId="24044"/>
    <cellStyle name="Note 4 3 2 5 2 2" xfId="47346"/>
    <cellStyle name="Note 4 3 2 5 3" xfId="35750"/>
    <cellStyle name="Note 4 3 2 6" xfId="17187"/>
    <cellStyle name="Note 4 3 2 7" xfId="18894"/>
    <cellStyle name="Note 4 3 2 7 2" xfId="42277"/>
    <cellStyle name="Note 4 3 2 8" xfId="29980"/>
    <cellStyle name="Note 4 3 3" xfId="1177"/>
    <cellStyle name="Note 4 3 3 2" xfId="2570"/>
    <cellStyle name="Note 4 3 3 2 2" xfId="5454"/>
    <cellStyle name="Note 4 3 3 2 2 2" xfId="11224"/>
    <cellStyle name="Note 4 3 3 2 2 2 2" xfId="28881"/>
    <cellStyle name="Note 4 3 3 2 2 2 2 2" xfId="52183"/>
    <cellStyle name="Note 4 3 3 2 2 2 3" xfId="40587"/>
    <cellStyle name="Note 4 3 3 2 2 3" xfId="17197"/>
    <cellStyle name="Note 4 3 3 2 2 4" xfId="23109"/>
    <cellStyle name="Note 4 3 3 2 2 4 2" xfId="46413"/>
    <cellStyle name="Note 4 3 3 2 2 5" xfId="34817"/>
    <cellStyle name="Note 4 3 3 2 3" xfId="8340"/>
    <cellStyle name="Note 4 3 3 2 3 2" xfId="25997"/>
    <cellStyle name="Note 4 3 3 2 3 2 2" xfId="49299"/>
    <cellStyle name="Note 4 3 3 2 3 3" xfId="37703"/>
    <cellStyle name="Note 4 3 3 2 4" xfId="17196"/>
    <cellStyle name="Note 4 3 3 2 5" xfId="20225"/>
    <cellStyle name="Note 4 3 3 2 5 2" xfId="43529"/>
    <cellStyle name="Note 4 3 3 2 6" xfId="31933"/>
    <cellStyle name="Note 4 3 3 3" xfId="4061"/>
    <cellStyle name="Note 4 3 3 3 2" xfId="9831"/>
    <cellStyle name="Note 4 3 3 3 2 2" xfId="27488"/>
    <cellStyle name="Note 4 3 3 3 2 2 2" xfId="50790"/>
    <cellStyle name="Note 4 3 3 3 2 3" xfId="39194"/>
    <cellStyle name="Note 4 3 3 3 3" xfId="17198"/>
    <cellStyle name="Note 4 3 3 3 4" xfId="21716"/>
    <cellStyle name="Note 4 3 3 3 4 2" xfId="45020"/>
    <cellStyle name="Note 4 3 3 3 5" xfId="33424"/>
    <cellStyle name="Note 4 3 3 4" xfId="6947"/>
    <cellStyle name="Note 4 3 3 4 2" xfId="24604"/>
    <cellStyle name="Note 4 3 3 4 2 2" xfId="47906"/>
    <cellStyle name="Note 4 3 3 4 3" xfId="36310"/>
    <cellStyle name="Note 4 3 3 5" xfId="17195"/>
    <cellStyle name="Note 4 3 3 6" xfId="18334"/>
    <cellStyle name="Note 4 3 3 6 2" xfId="41717"/>
    <cellStyle name="Note 4 3 3 7" xfId="30540"/>
    <cellStyle name="Note 4 3 4" xfId="1823"/>
    <cellStyle name="Note 4 3 4 2" xfId="4707"/>
    <cellStyle name="Note 4 3 4 2 2" xfId="10477"/>
    <cellStyle name="Note 4 3 4 2 2 2" xfId="28134"/>
    <cellStyle name="Note 4 3 4 2 2 2 2" xfId="51436"/>
    <cellStyle name="Note 4 3 4 2 2 3" xfId="39840"/>
    <cellStyle name="Note 4 3 4 2 3" xfId="17200"/>
    <cellStyle name="Note 4 3 4 2 4" xfId="22362"/>
    <cellStyle name="Note 4 3 4 2 4 2" xfId="45666"/>
    <cellStyle name="Note 4 3 4 2 5" xfId="34070"/>
    <cellStyle name="Note 4 3 4 3" xfId="7593"/>
    <cellStyle name="Note 4 3 4 3 2" xfId="25250"/>
    <cellStyle name="Note 4 3 4 3 2 2" xfId="48552"/>
    <cellStyle name="Note 4 3 4 3 3" xfId="36956"/>
    <cellStyle name="Note 4 3 4 4" xfId="17199"/>
    <cellStyle name="Note 4 3 4 5" xfId="17688"/>
    <cellStyle name="Note 4 3 4 5 2" xfId="41071"/>
    <cellStyle name="Note 4 3 4 6" xfId="31186"/>
    <cellStyle name="Note 4 3 5" xfId="3314"/>
    <cellStyle name="Note 4 3 5 2" xfId="9084"/>
    <cellStyle name="Note 4 3 5 2 2" xfId="26741"/>
    <cellStyle name="Note 4 3 5 2 2 2" xfId="50043"/>
    <cellStyle name="Note 4 3 5 2 3" xfId="38447"/>
    <cellStyle name="Note 4 3 5 3" xfId="17201"/>
    <cellStyle name="Note 4 3 5 4" xfId="20969"/>
    <cellStyle name="Note 4 3 5 4 2" xfId="44273"/>
    <cellStyle name="Note 4 3 5 5" xfId="32677"/>
    <cellStyle name="Note 4 3 6" xfId="6200"/>
    <cellStyle name="Note 4 3 6 2" xfId="23857"/>
    <cellStyle name="Note 4 3 6 2 2" xfId="47159"/>
    <cellStyle name="Note 4 3 6 3" xfId="35563"/>
    <cellStyle name="Note 4 3 7" xfId="17186"/>
    <cellStyle name="Note 4 3 8" xfId="19089"/>
    <cellStyle name="Note 4 3 8 2" xfId="42464"/>
    <cellStyle name="Note 4 3 9" xfId="29793"/>
    <cellStyle name="Note 4 4" xfId="423"/>
    <cellStyle name="Note 4 4 2" xfId="618"/>
    <cellStyle name="Note 4 4 2 2" xfId="1351"/>
    <cellStyle name="Note 4 4 2 2 2" xfId="2744"/>
    <cellStyle name="Note 4 4 2 2 2 2" xfId="5628"/>
    <cellStyle name="Note 4 4 2 2 2 2 2" xfId="11398"/>
    <cellStyle name="Note 4 4 2 2 2 2 2 2" xfId="29055"/>
    <cellStyle name="Note 4 4 2 2 2 2 2 2 2" xfId="52357"/>
    <cellStyle name="Note 4 4 2 2 2 2 2 3" xfId="40761"/>
    <cellStyle name="Note 4 4 2 2 2 2 3" xfId="17206"/>
    <cellStyle name="Note 4 4 2 2 2 2 4" xfId="23283"/>
    <cellStyle name="Note 4 4 2 2 2 2 4 2" xfId="46587"/>
    <cellStyle name="Note 4 4 2 2 2 2 5" xfId="34991"/>
    <cellStyle name="Note 4 4 2 2 2 3" xfId="8514"/>
    <cellStyle name="Note 4 4 2 2 2 3 2" xfId="26171"/>
    <cellStyle name="Note 4 4 2 2 2 3 2 2" xfId="49473"/>
    <cellStyle name="Note 4 4 2 2 2 3 3" xfId="37877"/>
    <cellStyle name="Note 4 4 2 2 2 4" xfId="17205"/>
    <cellStyle name="Note 4 4 2 2 2 5" xfId="20399"/>
    <cellStyle name="Note 4 4 2 2 2 5 2" xfId="43703"/>
    <cellStyle name="Note 4 4 2 2 2 6" xfId="32107"/>
    <cellStyle name="Note 4 4 2 2 3" xfId="4235"/>
    <cellStyle name="Note 4 4 2 2 3 2" xfId="10005"/>
    <cellStyle name="Note 4 4 2 2 3 2 2" xfId="27662"/>
    <cellStyle name="Note 4 4 2 2 3 2 2 2" xfId="50964"/>
    <cellStyle name="Note 4 4 2 2 3 2 3" xfId="39368"/>
    <cellStyle name="Note 4 4 2 2 3 3" xfId="17207"/>
    <cellStyle name="Note 4 4 2 2 3 4" xfId="21890"/>
    <cellStyle name="Note 4 4 2 2 3 4 2" xfId="45194"/>
    <cellStyle name="Note 4 4 2 2 3 5" xfId="33598"/>
    <cellStyle name="Note 4 4 2 2 4" xfId="7121"/>
    <cellStyle name="Note 4 4 2 2 4 2" xfId="24778"/>
    <cellStyle name="Note 4 4 2 2 4 2 2" xfId="48080"/>
    <cellStyle name="Note 4 4 2 2 4 3" xfId="36484"/>
    <cellStyle name="Note 4 4 2 2 5" xfId="17204"/>
    <cellStyle name="Note 4 4 2 2 6" xfId="18160"/>
    <cellStyle name="Note 4 4 2 2 6 2" xfId="41543"/>
    <cellStyle name="Note 4 4 2 2 7" xfId="30714"/>
    <cellStyle name="Note 4 4 2 3" xfId="2011"/>
    <cellStyle name="Note 4 4 2 3 2" xfId="4895"/>
    <cellStyle name="Note 4 4 2 3 2 2" xfId="10665"/>
    <cellStyle name="Note 4 4 2 3 2 2 2" xfId="28322"/>
    <cellStyle name="Note 4 4 2 3 2 2 2 2" xfId="51624"/>
    <cellStyle name="Note 4 4 2 3 2 2 3" xfId="40028"/>
    <cellStyle name="Note 4 4 2 3 2 3" xfId="17209"/>
    <cellStyle name="Note 4 4 2 3 2 4" xfId="22550"/>
    <cellStyle name="Note 4 4 2 3 2 4 2" xfId="45854"/>
    <cellStyle name="Note 4 4 2 3 2 5" xfId="34258"/>
    <cellStyle name="Note 4 4 2 3 3" xfId="7781"/>
    <cellStyle name="Note 4 4 2 3 3 2" xfId="25438"/>
    <cellStyle name="Note 4 4 2 3 3 2 2" xfId="48740"/>
    <cellStyle name="Note 4 4 2 3 3 3" xfId="37144"/>
    <cellStyle name="Note 4 4 2 3 4" xfId="17208"/>
    <cellStyle name="Note 4 4 2 3 5" xfId="19666"/>
    <cellStyle name="Note 4 4 2 3 5 2" xfId="42970"/>
    <cellStyle name="Note 4 4 2 3 6" xfId="31374"/>
    <cellStyle name="Note 4 4 2 4" xfId="3502"/>
    <cellStyle name="Note 4 4 2 4 2" xfId="9272"/>
    <cellStyle name="Note 4 4 2 4 2 2" xfId="26929"/>
    <cellStyle name="Note 4 4 2 4 2 2 2" xfId="50231"/>
    <cellStyle name="Note 4 4 2 4 2 3" xfId="38635"/>
    <cellStyle name="Note 4 4 2 4 3" xfId="17210"/>
    <cellStyle name="Note 4 4 2 4 4" xfId="21157"/>
    <cellStyle name="Note 4 4 2 4 4 2" xfId="44461"/>
    <cellStyle name="Note 4 4 2 4 5" xfId="32865"/>
    <cellStyle name="Note 4 4 2 5" xfId="6388"/>
    <cellStyle name="Note 4 4 2 5 2" xfId="24045"/>
    <cellStyle name="Note 4 4 2 5 2 2" xfId="47347"/>
    <cellStyle name="Note 4 4 2 5 3" xfId="35751"/>
    <cellStyle name="Note 4 4 2 6" xfId="17203"/>
    <cellStyle name="Note 4 4 2 7" xfId="18893"/>
    <cellStyle name="Note 4 4 2 7 2" xfId="42276"/>
    <cellStyle name="Note 4 4 2 8" xfId="29981"/>
    <cellStyle name="Note 4 4 3" xfId="1178"/>
    <cellStyle name="Note 4 4 3 2" xfId="2571"/>
    <cellStyle name="Note 4 4 3 2 2" xfId="5455"/>
    <cellStyle name="Note 4 4 3 2 2 2" xfId="11225"/>
    <cellStyle name="Note 4 4 3 2 2 2 2" xfId="28882"/>
    <cellStyle name="Note 4 4 3 2 2 2 2 2" xfId="52184"/>
    <cellStyle name="Note 4 4 3 2 2 2 3" xfId="40588"/>
    <cellStyle name="Note 4 4 3 2 2 3" xfId="17213"/>
    <cellStyle name="Note 4 4 3 2 2 4" xfId="23110"/>
    <cellStyle name="Note 4 4 3 2 2 4 2" xfId="46414"/>
    <cellStyle name="Note 4 4 3 2 2 5" xfId="34818"/>
    <cellStyle name="Note 4 4 3 2 3" xfId="8341"/>
    <cellStyle name="Note 4 4 3 2 3 2" xfId="25998"/>
    <cellStyle name="Note 4 4 3 2 3 2 2" xfId="49300"/>
    <cellStyle name="Note 4 4 3 2 3 3" xfId="37704"/>
    <cellStyle name="Note 4 4 3 2 4" xfId="17212"/>
    <cellStyle name="Note 4 4 3 2 5" xfId="20226"/>
    <cellStyle name="Note 4 4 3 2 5 2" xfId="43530"/>
    <cellStyle name="Note 4 4 3 2 6" xfId="31934"/>
    <cellStyle name="Note 4 4 3 3" xfId="4062"/>
    <cellStyle name="Note 4 4 3 3 2" xfId="9832"/>
    <cellStyle name="Note 4 4 3 3 2 2" xfId="27489"/>
    <cellStyle name="Note 4 4 3 3 2 2 2" xfId="50791"/>
    <cellStyle name="Note 4 4 3 3 2 3" xfId="39195"/>
    <cellStyle name="Note 4 4 3 3 3" xfId="17214"/>
    <cellStyle name="Note 4 4 3 3 4" xfId="21717"/>
    <cellStyle name="Note 4 4 3 3 4 2" xfId="45021"/>
    <cellStyle name="Note 4 4 3 3 5" xfId="33425"/>
    <cellStyle name="Note 4 4 3 4" xfId="6948"/>
    <cellStyle name="Note 4 4 3 4 2" xfId="24605"/>
    <cellStyle name="Note 4 4 3 4 2 2" xfId="47907"/>
    <cellStyle name="Note 4 4 3 4 3" xfId="36311"/>
    <cellStyle name="Note 4 4 3 5" xfId="17211"/>
    <cellStyle name="Note 4 4 3 6" xfId="18333"/>
    <cellStyle name="Note 4 4 3 6 2" xfId="41716"/>
    <cellStyle name="Note 4 4 3 7" xfId="30541"/>
    <cellStyle name="Note 4 4 4" xfId="1824"/>
    <cellStyle name="Note 4 4 4 2" xfId="4708"/>
    <cellStyle name="Note 4 4 4 2 2" xfId="10478"/>
    <cellStyle name="Note 4 4 4 2 2 2" xfId="28135"/>
    <cellStyle name="Note 4 4 4 2 2 2 2" xfId="51437"/>
    <cellStyle name="Note 4 4 4 2 2 3" xfId="39841"/>
    <cellStyle name="Note 4 4 4 2 3" xfId="17216"/>
    <cellStyle name="Note 4 4 4 2 4" xfId="22363"/>
    <cellStyle name="Note 4 4 4 2 4 2" xfId="45667"/>
    <cellStyle name="Note 4 4 4 2 5" xfId="34071"/>
    <cellStyle name="Note 4 4 4 3" xfId="7594"/>
    <cellStyle name="Note 4 4 4 3 2" xfId="25251"/>
    <cellStyle name="Note 4 4 4 3 2 2" xfId="48553"/>
    <cellStyle name="Note 4 4 4 3 3" xfId="36957"/>
    <cellStyle name="Note 4 4 4 4" xfId="17215"/>
    <cellStyle name="Note 4 4 4 5" xfId="17687"/>
    <cellStyle name="Note 4 4 4 5 2" xfId="41070"/>
    <cellStyle name="Note 4 4 4 6" xfId="31187"/>
    <cellStyle name="Note 4 4 5" xfId="3315"/>
    <cellStyle name="Note 4 4 5 2" xfId="9085"/>
    <cellStyle name="Note 4 4 5 2 2" xfId="26742"/>
    <cellStyle name="Note 4 4 5 2 2 2" xfId="50044"/>
    <cellStyle name="Note 4 4 5 2 3" xfId="38448"/>
    <cellStyle name="Note 4 4 5 3" xfId="17217"/>
    <cellStyle name="Note 4 4 5 4" xfId="20970"/>
    <cellStyle name="Note 4 4 5 4 2" xfId="44274"/>
    <cellStyle name="Note 4 4 5 5" xfId="32678"/>
    <cellStyle name="Note 4 4 6" xfId="6201"/>
    <cellStyle name="Note 4 4 6 2" xfId="23858"/>
    <cellStyle name="Note 4 4 6 2 2" xfId="47160"/>
    <cellStyle name="Note 4 4 6 3" xfId="35564"/>
    <cellStyle name="Note 4 4 7" xfId="17202"/>
    <cellStyle name="Note 4 4 8" xfId="19088"/>
    <cellStyle name="Note 4 4 8 2" xfId="42463"/>
    <cellStyle name="Note 4 4 9" xfId="29794"/>
    <cellStyle name="Note 4 5" xfId="418"/>
    <cellStyle name="Note 4 5 2" xfId="1173"/>
    <cellStyle name="Note 4 5 2 2" xfId="2566"/>
    <cellStyle name="Note 4 5 2 2 2" xfId="5450"/>
    <cellStyle name="Note 4 5 2 2 2 2" xfId="11220"/>
    <cellStyle name="Note 4 5 2 2 2 2 2" xfId="28877"/>
    <cellStyle name="Note 4 5 2 2 2 2 2 2" xfId="52179"/>
    <cellStyle name="Note 4 5 2 2 2 2 3" xfId="40583"/>
    <cellStyle name="Note 4 5 2 2 2 3" xfId="17221"/>
    <cellStyle name="Note 4 5 2 2 2 4" xfId="23105"/>
    <cellStyle name="Note 4 5 2 2 2 4 2" xfId="46409"/>
    <cellStyle name="Note 4 5 2 2 2 5" xfId="34813"/>
    <cellStyle name="Note 4 5 2 2 3" xfId="8336"/>
    <cellStyle name="Note 4 5 2 2 3 2" xfId="25993"/>
    <cellStyle name="Note 4 5 2 2 3 2 2" xfId="49295"/>
    <cellStyle name="Note 4 5 2 2 3 3" xfId="37699"/>
    <cellStyle name="Note 4 5 2 2 4" xfId="17220"/>
    <cellStyle name="Note 4 5 2 2 5" xfId="20221"/>
    <cellStyle name="Note 4 5 2 2 5 2" xfId="43525"/>
    <cellStyle name="Note 4 5 2 2 6" xfId="31929"/>
    <cellStyle name="Note 4 5 2 3" xfId="4057"/>
    <cellStyle name="Note 4 5 2 3 2" xfId="9827"/>
    <cellStyle name="Note 4 5 2 3 2 2" xfId="27484"/>
    <cellStyle name="Note 4 5 2 3 2 2 2" xfId="50786"/>
    <cellStyle name="Note 4 5 2 3 2 3" xfId="39190"/>
    <cellStyle name="Note 4 5 2 3 3" xfId="17222"/>
    <cellStyle name="Note 4 5 2 3 4" xfId="21712"/>
    <cellStyle name="Note 4 5 2 3 4 2" xfId="45016"/>
    <cellStyle name="Note 4 5 2 3 5" xfId="33420"/>
    <cellStyle name="Note 4 5 2 4" xfId="6943"/>
    <cellStyle name="Note 4 5 2 4 2" xfId="24600"/>
    <cellStyle name="Note 4 5 2 4 2 2" xfId="47902"/>
    <cellStyle name="Note 4 5 2 4 3" xfId="36306"/>
    <cellStyle name="Note 4 5 2 5" xfId="17219"/>
    <cellStyle name="Note 4 5 2 6" xfId="18338"/>
    <cellStyle name="Note 4 5 2 6 2" xfId="41721"/>
    <cellStyle name="Note 4 5 2 7" xfId="30536"/>
    <cellStyle name="Note 4 5 3" xfId="1819"/>
    <cellStyle name="Note 4 5 3 2" xfId="4703"/>
    <cellStyle name="Note 4 5 3 2 2" xfId="10473"/>
    <cellStyle name="Note 4 5 3 2 2 2" xfId="28130"/>
    <cellStyle name="Note 4 5 3 2 2 2 2" xfId="51432"/>
    <cellStyle name="Note 4 5 3 2 2 3" xfId="39836"/>
    <cellStyle name="Note 4 5 3 2 3" xfId="17224"/>
    <cellStyle name="Note 4 5 3 2 4" xfId="22358"/>
    <cellStyle name="Note 4 5 3 2 4 2" xfId="45662"/>
    <cellStyle name="Note 4 5 3 2 5" xfId="34066"/>
    <cellStyle name="Note 4 5 3 3" xfId="7589"/>
    <cellStyle name="Note 4 5 3 3 2" xfId="25246"/>
    <cellStyle name="Note 4 5 3 3 2 2" xfId="48548"/>
    <cellStyle name="Note 4 5 3 3 3" xfId="36952"/>
    <cellStyle name="Note 4 5 3 4" xfId="17223"/>
    <cellStyle name="Note 4 5 3 5" xfId="17692"/>
    <cellStyle name="Note 4 5 3 5 2" xfId="41075"/>
    <cellStyle name="Note 4 5 3 6" xfId="31182"/>
    <cellStyle name="Note 4 5 4" xfId="3310"/>
    <cellStyle name="Note 4 5 4 2" xfId="9080"/>
    <cellStyle name="Note 4 5 4 2 2" xfId="26737"/>
    <cellStyle name="Note 4 5 4 2 2 2" xfId="50039"/>
    <cellStyle name="Note 4 5 4 2 3" xfId="38443"/>
    <cellStyle name="Note 4 5 4 3" xfId="17225"/>
    <cellStyle name="Note 4 5 4 4" xfId="20965"/>
    <cellStyle name="Note 4 5 4 4 2" xfId="44269"/>
    <cellStyle name="Note 4 5 4 5" xfId="32673"/>
    <cellStyle name="Note 4 5 5" xfId="6196"/>
    <cellStyle name="Note 4 5 5 2" xfId="23853"/>
    <cellStyle name="Note 4 5 5 2 2" xfId="47155"/>
    <cellStyle name="Note 4 5 5 3" xfId="35559"/>
    <cellStyle name="Note 4 5 6" xfId="17218"/>
    <cellStyle name="Note 4 5 7" xfId="19093"/>
    <cellStyle name="Note 4 5 7 2" xfId="42468"/>
    <cellStyle name="Note 4 5 8" xfId="29789"/>
    <cellStyle name="Note 4 6" xfId="665"/>
    <cellStyle name="Note 4 6 2" xfId="1398"/>
    <cellStyle name="Note 4 6 2 2" xfId="2791"/>
    <cellStyle name="Note 4 6 2 2 2" xfId="5675"/>
    <cellStyle name="Note 4 6 2 2 2 2" xfId="11445"/>
    <cellStyle name="Note 4 6 2 2 2 2 2" xfId="29102"/>
    <cellStyle name="Note 4 6 2 2 2 2 2 2" xfId="52404"/>
    <cellStyle name="Note 4 6 2 2 2 2 3" xfId="40808"/>
    <cellStyle name="Note 4 6 2 2 2 3" xfId="17229"/>
    <cellStyle name="Note 4 6 2 2 2 4" xfId="23330"/>
    <cellStyle name="Note 4 6 2 2 2 4 2" xfId="46634"/>
    <cellStyle name="Note 4 6 2 2 2 5" xfId="35038"/>
    <cellStyle name="Note 4 6 2 2 3" xfId="8561"/>
    <cellStyle name="Note 4 6 2 2 3 2" xfId="26218"/>
    <cellStyle name="Note 4 6 2 2 3 2 2" xfId="49520"/>
    <cellStyle name="Note 4 6 2 2 3 3" xfId="37924"/>
    <cellStyle name="Note 4 6 2 2 4" xfId="17228"/>
    <cellStyle name="Note 4 6 2 2 5" xfId="20446"/>
    <cellStyle name="Note 4 6 2 2 5 2" xfId="43750"/>
    <cellStyle name="Note 4 6 2 2 6" xfId="32154"/>
    <cellStyle name="Note 4 6 2 3" xfId="4282"/>
    <cellStyle name="Note 4 6 2 3 2" xfId="10052"/>
    <cellStyle name="Note 4 6 2 3 2 2" xfId="27709"/>
    <cellStyle name="Note 4 6 2 3 2 2 2" xfId="51011"/>
    <cellStyle name="Note 4 6 2 3 2 3" xfId="39415"/>
    <cellStyle name="Note 4 6 2 3 3" xfId="17230"/>
    <cellStyle name="Note 4 6 2 3 4" xfId="21937"/>
    <cellStyle name="Note 4 6 2 3 4 2" xfId="45241"/>
    <cellStyle name="Note 4 6 2 3 5" xfId="33645"/>
    <cellStyle name="Note 4 6 2 4" xfId="7168"/>
    <cellStyle name="Note 4 6 2 4 2" xfId="24825"/>
    <cellStyle name="Note 4 6 2 4 2 2" xfId="48127"/>
    <cellStyle name="Note 4 6 2 4 3" xfId="36531"/>
    <cellStyle name="Note 4 6 2 5" xfId="17227"/>
    <cellStyle name="Note 4 6 2 6" xfId="18113"/>
    <cellStyle name="Note 4 6 2 6 2" xfId="41496"/>
    <cellStyle name="Note 4 6 2 7" xfId="30761"/>
    <cellStyle name="Note 4 6 3" xfId="2058"/>
    <cellStyle name="Note 4 6 3 2" xfId="4942"/>
    <cellStyle name="Note 4 6 3 2 2" xfId="10712"/>
    <cellStyle name="Note 4 6 3 2 2 2" xfId="28369"/>
    <cellStyle name="Note 4 6 3 2 2 2 2" xfId="51671"/>
    <cellStyle name="Note 4 6 3 2 2 3" xfId="40075"/>
    <cellStyle name="Note 4 6 3 2 3" xfId="17232"/>
    <cellStyle name="Note 4 6 3 2 4" xfId="22597"/>
    <cellStyle name="Note 4 6 3 2 4 2" xfId="45901"/>
    <cellStyle name="Note 4 6 3 2 5" xfId="34305"/>
    <cellStyle name="Note 4 6 3 3" xfId="7828"/>
    <cellStyle name="Note 4 6 3 3 2" xfId="25485"/>
    <cellStyle name="Note 4 6 3 3 2 2" xfId="48787"/>
    <cellStyle name="Note 4 6 3 3 3" xfId="37191"/>
    <cellStyle name="Note 4 6 3 4" xfId="17231"/>
    <cellStyle name="Note 4 6 3 5" xfId="19713"/>
    <cellStyle name="Note 4 6 3 5 2" xfId="43017"/>
    <cellStyle name="Note 4 6 3 6" xfId="31421"/>
    <cellStyle name="Note 4 6 4" xfId="3549"/>
    <cellStyle name="Note 4 6 4 2" xfId="9319"/>
    <cellStyle name="Note 4 6 4 2 2" xfId="26976"/>
    <cellStyle name="Note 4 6 4 2 2 2" xfId="50278"/>
    <cellStyle name="Note 4 6 4 2 3" xfId="38682"/>
    <cellStyle name="Note 4 6 4 3" xfId="17233"/>
    <cellStyle name="Note 4 6 4 4" xfId="21204"/>
    <cellStyle name="Note 4 6 4 4 2" xfId="44508"/>
    <cellStyle name="Note 4 6 4 5" xfId="32912"/>
    <cellStyle name="Note 4 6 5" xfId="6435"/>
    <cellStyle name="Note 4 6 5 2" xfId="24092"/>
    <cellStyle name="Note 4 6 5 2 2" xfId="47394"/>
    <cellStyle name="Note 4 6 5 3" xfId="35798"/>
    <cellStyle name="Note 4 6 6" xfId="17226"/>
    <cellStyle name="Note 4 6 7" xfId="18846"/>
    <cellStyle name="Note 4 6 7 2" xfId="42229"/>
    <cellStyle name="Note 4 6 8" xfId="30028"/>
    <cellStyle name="Note 4 7" xfId="879"/>
    <cellStyle name="Note 4 7 2" xfId="2272"/>
    <cellStyle name="Note 4 7 2 2" xfId="5156"/>
    <cellStyle name="Note 4 7 2 2 2" xfId="10926"/>
    <cellStyle name="Note 4 7 2 2 2 2" xfId="28583"/>
    <cellStyle name="Note 4 7 2 2 2 2 2" xfId="51885"/>
    <cellStyle name="Note 4 7 2 2 2 3" xfId="40289"/>
    <cellStyle name="Note 4 7 2 2 3" xfId="17236"/>
    <cellStyle name="Note 4 7 2 2 4" xfId="22811"/>
    <cellStyle name="Note 4 7 2 2 4 2" xfId="46115"/>
    <cellStyle name="Note 4 7 2 2 5" xfId="34519"/>
    <cellStyle name="Note 4 7 2 3" xfId="8042"/>
    <cellStyle name="Note 4 7 2 3 2" xfId="25699"/>
    <cellStyle name="Note 4 7 2 3 2 2" xfId="49001"/>
    <cellStyle name="Note 4 7 2 3 3" xfId="37405"/>
    <cellStyle name="Note 4 7 2 4" xfId="17235"/>
    <cellStyle name="Note 4 7 2 5" xfId="19927"/>
    <cellStyle name="Note 4 7 2 5 2" xfId="43231"/>
    <cellStyle name="Note 4 7 2 6" xfId="31635"/>
    <cellStyle name="Note 4 7 3" xfId="3763"/>
    <cellStyle name="Note 4 7 3 2" xfId="9533"/>
    <cellStyle name="Note 4 7 3 2 2" xfId="27190"/>
    <cellStyle name="Note 4 7 3 2 2 2" xfId="50492"/>
    <cellStyle name="Note 4 7 3 2 3" xfId="38896"/>
    <cellStyle name="Note 4 7 3 3" xfId="17237"/>
    <cellStyle name="Note 4 7 3 4" xfId="21418"/>
    <cellStyle name="Note 4 7 3 4 2" xfId="44722"/>
    <cellStyle name="Note 4 7 3 5" xfId="33126"/>
    <cellStyle name="Note 4 7 4" xfId="6649"/>
    <cellStyle name="Note 4 7 4 2" xfId="24306"/>
    <cellStyle name="Note 4 7 4 2 2" xfId="47608"/>
    <cellStyle name="Note 4 7 4 3" xfId="36012"/>
    <cellStyle name="Note 4 7 5" xfId="17234"/>
    <cellStyle name="Note 4 7 6" xfId="18632"/>
    <cellStyle name="Note 4 7 6 2" xfId="42015"/>
    <cellStyle name="Note 4 7 7" xfId="30242"/>
    <cellStyle name="Note 4 8" xfId="778"/>
    <cellStyle name="Note 4 8 2" xfId="2171"/>
    <cellStyle name="Note 4 8 2 2" xfId="5055"/>
    <cellStyle name="Note 4 8 2 2 2" xfId="10825"/>
    <cellStyle name="Note 4 8 2 2 2 2" xfId="28482"/>
    <cellStyle name="Note 4 8 2 2 2 2 2" xfId="51784"/>
    <cellStyle name="Note 4 8 2 2 2 3" xfId="40188"/>
    <cellStyle name="Note 4 8 2 2 3" xfId="17240"/>
    <cellStyle name="Note 4 8 2 2 4" xfId="22710"/>
    <cellStyle name="Note 4 8 2 2 4 2" xfId="46014"/>
    <cellStyle name="Note 4 8 2 2 5" xfId="34418"/>
    <cellStyle name="Note 4 8 2 3" xfId="7941"/>
    <cellStyle name="Note 4 8 2 3 2" xfId="25598"/>
    <cellStyle name="Note 4 8 2 3 2 2" xfId="48900"/>
    <cellStyle name="Note 4 8 2 3 3" xfId="37304"/>
    <cellStyle name="Note 4 8 2 4" xfId="17239"/>
    <cellStyle name="Note 4 8 2 5" xfId="19826"/>
    <cellStyle name="Note 4 8 2 5 2" xfId="43130"/>
    <cellStyle name="Note 4 8 2 6" xfId="31534"/>
    <cellStyle name="Note 4 8 3" xfId="3662"/>
    <cellStyle name="Note 4 8 3 2" xfId="9432"/>
    <cellStyle name="Note 4 8 3 2 2" xfId="27089"/>
    <cellStyle name="Note 4 8 3 2 2 2" xfId="50391"/>
    <cellStyle name="Note 4 8 3 2 3" xfId="38795"/>
    <cellStyle name="Note 4 8 3 3" xfId="17241"/>
    <cellStyle name="Note 4 8 3 4" xfId="21317"/>
    <cellStyle name="Note 4 8 3 4 2" xfId="44621"/>
    <cellStyle name="Note 4 8 3 5" xfId="33025"/>
    <cellStyle name="Note 4 8 4" xfId="6548"/>
    <cellStyle name="Note 4 8 4 2" xfId="24205"/>
    <cellStyle name="Note 4 8 4 2 2" xfId="47507"/>
    <cellStyle name="Note 4 8 4 3" xfId="35911"/>
    <cellStyle name="Note 4 8 5" xfId="17238"/>
    <cellStyle name="Note 4 8 6" xfId="18733"/>
    <cellStyle name="Note 4 8 6 2" xfId="42116"/>
    <cellStyle name="Note 4 8 7" xfId="30141"/>
    <cellStyle name="Note 4 9" xfId="1525"/>
    <cellStyle name="Note 4 9 2" xfId="4409"/>
    <cellStyle name="Note 4 9 2 2" xfId="10179"/>
    <cellStyle name="Note 4 9 2 2 2" xfId="27836"/>
    <cellStyle name="Note 4 9 2 2 2 2" xfId="51138"/>
    <cellStyle name="Note 4 9 2 2 3" xfId="39542"/>
    <cellStyle name="Note 4 9 2 3" xfId="17243"/>
    <cellStyle name="Note 4 9 2 4" xfId="22064"/>
    <cellStyle name="Note 4 9 2 4 2" xfId="45368"/>
    <cellStyle name="Note 4 9 2 5" xfId="33772"/>
    <cellStyle name="Note 4 9 3" xfId="7295"/>
    <cellStyle name="Note 4 9 3 2" xfId="24952"/>
    <cellStyle name="Note 4 9 3 2 2" xfId="48254"/>
    <cellStyle name="Note 4 9 3 3" xfId="36658"/>
    <cellStyle name="Note 4 9 4" xfId="17242"/>
    <cellStyle name="Note 4 9 5" xfId="17986"/>
    <cellStyle name="Note 4 9 5 2" xfId="41369"/>
    <cellStyle name="Note 4 9 6" xfId="30888"/>
    <cellStyle name="Note 5" xfId="109"/>
    <cellStyle name="Note 5 10" xfId="3019"/>
    <cellStyle name="Note 5 10 2" xfId="8789"/>
    <cellStyle name="Note 5 10 2 2" xfId="26446"/>
    <cellStyle name="Note 5 10 2 2 2" xfId="49748"/>
    <cellStyle name="Note 5 10 2 3" xfId="38152"/>
    <cellStyle name="Note 5 10 3" xfId="17245"/>
    <cellStyle name="Note 5 10 4" xfId="20674"/>
    <cellStyle name="Note 5 10 4 2" xfId="43978"/>
    <cellStyle name="Note 5 10 5" xfId="32382"/>
    <cellStyle name="Note 5 11" xfId="5905"/>
    <cellStyle name="Note 5 11 2" xfId="23562"/>
    <cellStyle name="Note 5 11 2 2" xfId="46864"/>
    <cellStyle name="Note 5 11 3" xfId="35268"/>
    <cellStyle name="Note 5 12" xfId="17244"/>
    <cellStyle name="Note 5 13" xfId="19402"/>
    <cellStyle name="Note 5 13 2" xfId="42759"/>
    <cellStyle name="Note 5 14" xfId="29498"/>
    <cellStyle name="Note 5 2" xfId="425"/>
    <cellStyle name="Note 5 2 2" xfId="619"/>
    <cellStyle name="Note 5 2 2 2" xfId="1352"/>
    <cellStyle name="Note 5 2 2 2 2" xfId="2745"/>
    <cellStyle name="Note 5 2 2 2 2 2" xfId="5629"/>
    <cellStyle name="Note 5 2 2 2 2 2 2" xfId="11399"/>
    <cellStyle name="Note 5 2 2 2 2 2 2 2" xfId="29056"/>
    <cellStyle name="Note 5 2 2 2 2 2 2 2 2" xfId="52358"/>
    <cellStyle name="Note 5 2 2 2 2 2 2 3" xfId="40762"/>
    <cellStyle name="Note 5 2 2 2 2 2 3" xfId="17250"/>
    <cellStyle name="Note 5 2 2 2 2 2 4" xfId="23284"/>
    <cellStyle name="Note 5 2 2 2 2 2 4 2" xfId="46588"/>
    <cellStyle name="Note 5 2 2 2 2 2 5" xfId="34992"/>
    <cellStyle name="Note 5 2 2 2 2 3" xfId="8515"/>
    <cellStyle name="Note 5 2 2 2 2 3 2" xfId="26172"/>
    <cellStyle name="Note 5 2 2 2 2 3 2 2" xfId="49474"/>
    <cellStyle name="Note 5 2 2 2 2 3 3" xfId="37878"/>
    <cellStyle name="Note 5 2 2 2 2 4" xfId="17249"/>
    <cellStyle name="Note 5 2 2 2 2 5" xfId="20400"/>
    <cellStyle name="Note 5 2 2 2 2 5 2" xfId="43704"/>
    <cellStyle name="Note 5 2 2 2 2 6" xfId="32108"/>
    <cellStyle name="Note 5 2 2 2 3" xfId="4236"/>
    <cellStyle name="Note 5 2 2 2 3 2" xfId="10006"/>
    <cellStyle name="Note 5 2 2 2 3 2 2" xfId="27663"/>
    <cellStyle name="Note 5 2 2 2 3 2 2 2" xfId="50965"/>
    <cellStyle name="Note 5 2 2 2 3 2 3" xfId="39369"/>
    <cellStyle name="Note 5 2 2 2 3 3" xfId="17251"/>
    <cellStyle name="Note 5 2 2 2 3 4" xfId="21891"/>
    <cellStyle name="Note 5 2 2 2 3 4 2" xfId="45195"/>
    <cellStyle name="Note 5 2 2 2 3 5" xfId="33599"/>
    <cellStyle name="Note 5 2 2 2 4" xfId="7122"/>
    <cellStyle name="Note 5 2 2 2 4 2" xfId="24779"/>
    <cellStyle name="Note 5 2 2 2 4 2 2" xfId="48081"/>
    <cellStyle name="Note 5 2 2 2 4 3" xfId="36485"/>
    <cellStyle name="Note 5 2 2 2 5" xfId="17248"/>
    <cellStyle name="Note 5 2 2 2 6" xfId="18159"/>
    <cellStyle name="Note 5 2 2 2 6 2" xfId="41542"/>
    <cellStyle name="Note 5 2 2 2 7" xfId="30715"/>
    <cellStyle name="Note 5 2 2 3" xfId="2012"/>
    <cellStyle name="Note 5 2 2 3 2" xfId="4896"/>
    <cellStyle name="Note 5 2 2 3 2 2" xfId="10666"/>
    <cellStyle name="Note 5 2 2 3 2 2 2" xfId="28323"/>
    <cellStyle name="Note 5 2 2 3 2 2 2 2" xfId="51625"/>
    <cellStyle name="Note 5 2 2 3 2 2 3" xfId="40029"/>
    <cellStyle name="Note 5 2 2 3 2 3" xfId="17253"/>
    <cellStyle name="Note 5 2 2 3 2 4" xfId="22551"/>
    <cellStyle name="Note 5 2 2 3 2 4 2" xfId="45855"/>
    <cellStyle name="Note 5 2 2 3 2 5" xfId="34259"/>
    <cellStyle name="Note 5 2 2 3 3" xfId="7782"/>
    <cellStyle name="Note 5 2 2 3 3 2" xfId="25439"/>
    <cellStyle name="Note 5 2 2 3 3 2 2" xfId="48741"/>
    <cellStyle name="Note 5 2 2 3 3 3" xfId="37145"/>
    <cellStyle name="Note 5 2 2 3 4" xfId="17252"/>
    <cellStyle name="Note 5 2 2 3 5" xfId="19667"/>
    <cellStyle name="Note 5 2 2 3 5 2" xfId="42971"/>
    <cellStyle name="Note 5 2 2 3 6" xfId="31375"/>
    <cellStyle name="Note 5 2 2 4" xfId="3503"/>
    <cellStyle name="Note 5 2 2 4 2" xfId="9273"/>
    <cellStyle name="Note 5 2 2 4 2 2" xfId="26930"/>
    <cellStyle name="Note 5 2 2 4 2 2 2" xfId="50232"/>
    <cellStyle name="Note 5 2 2 4 2 3" xfId="38636"/>
    <cellStyle name="Note 5 2 2 4 3" xfId="17254"/>
    <cellStyle name="Note 5 2 2 4 4" xfId="21158"/>
    <cellStyle name="Note 5 2 2 4 4 2" xfId="44462"/>
    <cellStyle name="Note 5 2 2 4 5" xfId="32866"/>
    <cellStyle name="Note 5 2 2 5" xfId="6389"/>
    <cellStyle name="Note 5 2 2 5 2" xfId="24046"/>
    <cellStyle name="Note 5 2 2 5 2 2" xfId="47348"/>
    <cellStyle name="Note 5 2 2 5 3" xfId="35752"/>
    <cellStyle name="Note 5 2 2 6" xfId="17247"/>
    <cellStyle name="Note 5 2 2 7" xfId="18892"/>
    <cellStyle name="Note 5 2 2 7 2" xfId="42275"/>
    <cellStyle name="Note 5 2 2 8" xfId="29982"/>
    <cellStyle name="Note 5 2 3" xfId="1179"/>
    <cellStyle name="Note 5 2 3 2" xfId="2572"/>
    <cellStyle name="Note 5 2 3 2 2" xfId="5456"/>
    <cellStyle name="Note 5 2 3 2 2 2" xfId="11226"/>
    <cellStyle name="Note 5 2 3 2 2 2 2" xfId="28883"/>
    <cellStyle name="Note 5 2 3 2 2 2 2 2" xfId="52185"/>
    <cellStyle name="Note 5 2 3 2 2 2 3" xfId="40589"/>
    <cellStyle name="Note 5 2 3 2 2 3" xfId="17257"/>
    <cellStyle name="Note 5 2 3 2 2 4" xfId="23111"/>
    <cellStyle name="Note 5 2 3 2 2 4 2" xfId="46415"/>
    <cellStyle name="Note 5 2 3 2 2 5" xfId="34819"/>
    <cellStyle name="Note 5 2 3 2 3" xfId="8342"/>
    <cellStyle name="Note 5 2 3 2 3 2" xfId="25999"/>
    <cellStyle name="Note 5 2 3 2 3 2 2" xfId="49301"/>
    <cellStyle name="Note 5 2 3 2 3 3" xfId="37705"/>
    <cellStyle name="Note 5 2 3 2 4" xfId="17256"/>
    <cellStyle name="Note 5 2 3 2 5" xfId="20227"/>
    <cellStyle name="Note 5 2 3 2 5 2" xfId="43531"/>
    <cellStyle name="Note 5 2 3 2 6" xfId="31935"/>
    <cellStyle name="Note 5 2 3 3" xfId="4063"/>
    <cellStyle name="Note 5 2 3 3 2" xfId="9833"/>
    <cellStyle name="Note 5 2 3 3 2 2" xfId="27490"/>
    <cellStyle name="Note 5 2 3 3 2 2 2" xfId="50792"/>
    <cellStyle name="Note 5 2 3 3 2 3" xfId="39196"/>
    <cellStyle name="Note 5 2 3 3 3" xfId="17258"/>
    <cellStyle name="Note 5 2 3 3 4" xfId="21718"/>
    <cellStyle name="Note 5 2 3 3 4 2" xfId="45022"/>
    <cellStyle name="Note 5 2 3 3 5" xfId="33426"/>
    <cellStyle name="Note 5 2 3 4" xfId="6949"/>
    <cellStyle name="Note 5 2 3 4 2" xfId="24606"/>
    <cellStyle name="Note 5 2 3 4 2 2" xfId="47908"/>
    <cellStyle name="Note 5 2 3 4 3" xfId="36312"/>
    <cellStyle name="Note 5 2 3 5" xfId="17255"/>
    <cellStyle name="Note 5 2 3 6" xfId="18332"/>
    <cellStyle name="Note 5 2 3 6 2" xfId="41715"/>
    <cellStyle name="Note 5 2 3 7" xfId="30542"/>
    <cellStyle name="Note 5 2 4" xfId="1825"/>
    <cellStyle name="Note 5 2 4 2" xfId="4709"/>
    <cellStyle name="Note 5 2 4 2 2" xfId="10479"/>
    <cellStyle name="Note 5 2 4 2 2 2" xfId="28136"/>
    <cellStyle name="Note 5 2 4 2 2 2 2" xfId="51438"/>
    <cellStyle name="Note 5 2 4 2 2 3" xfId="39842"/>
    <cellStyle name="Note 5 2 4 2 3" xfId="17260"/>
    <cellStyle name="Note 5 2 4 2 4" xfId="22364"/>
    <cellStyle name="Note 5 2 4 2 4 2" xfId="45668"/>
    <cellStyle name="Note 5 2 4 2 5" xfId="34072"/>
    <cellStyle name="Note 5 2 4 3" xfId="7595"/>
    <cellStyle name="Note 5 2 4 3 2" xfId="25252"/>
    <cellStyle name="Note 5 2 4 3 2 2" xfId="48554"/>
    <cellStyle name="Note 5 2 4 3 3" xfId="36958"/>
    <cellStyle name="Note 5 2 4 4" xfId="17259"/>
    <cellStyle name="Note 5 2 4 5" xfId="17686"/>
    <cellStyle name="Note 5 2 4 5 2" xfId="41069"/>
    <cellStyle name="Note 5 2 4 6" xfId="31188"/>
    <cellStyle name="Note 5 2 5" xfId="3316"/>
    <cellStyle name="Note 5 2 5 2" xfId="9086"/>
    <cellStyle name="Note 5 2 5 2 2" xfId="26743"/>
    <cellStyle name="Note 5 2 5 2 2 2" xfId="50045"/>
    <cellStyle name="Note 5 2 5 2 3" xfId="38449"/>
    <cellStyle name="Note 5 2 5 3" xfId="17261"/>
    <cellStyle name="Note 5 2 5 4" xfId="20971"/>
    <cellStyle name="Note 5 2 5 4 2" xfId="44275"/>
    <cellStyle name="Note 5 2 5 5" xfId="32679"/>
    <cellStyle name="Note 5 2 6" xfId="6202"/>
    <cellStyle name="Note 5 2 6 2" xfId="23859"/>
    <cellStyle name="Note 5 2 6 2 2" xfId="47161"/>
    <cellStyle name="Note 5 2 6 3" xfId="35565"/>
    <cellStyle name="Note 5 2 7" xfId="17246"/>
    <cellStyle name="Note 5 2 8" xfId="19086"/>
    <cellStyle name="Note 5 2 8 2" xfId="42462"/>
    <cellStyle name="Note 5 2 9" xfId="29795"/>
    <cellStyle name="Note 5 3" xfId="426"/>
    <cellStyle name="Note 5 3 2" xfId="17262"/>
    <cellStyle name="Note 5 3 3" xfId="19085"/>
    <cellStyle name="Note 5 4" xfId="427"/>
    <cellStyle name="Note 5 4 2" xfId="17263"/>
    <cellStyle name="Note 5 4 3" xfId="19084"/>
    <cellStyle name="Note 5 5" xfId="424"/>
    <cellStyle name="Note 5 5 2" xfId="477"/>
    <cellStyle name="Note 5 5 2 2" xfId="1210"/>
    <cellStyle name="Note 5 5 2 2 2" xfId="2603"/>
    <cellStyle name="Note 5 5 2 2 2 2" xfId="5487"/>
    <cellStyle name="Note 5 5 2 2 2 2 2" xfId="11257"/>
    <cellStyle name="Note 5 5 2 2 2 2 2 2" xfId="28914"/>
    <cellStyle name="Note 5 5 2 2 2 2 2 2 2" xfId="52216"/>
    <cellStyle name="Note 5 5 2 2 2 2 2 3" xfId="40620"/>
    <cellStyle name="Note 5 5 2 2 2 2 3" xfId="17268"/>
    <cellStyle name="Note 5 5 2 2 2 2 4" xfId="23142"/>
    <cellStyle name="Note 5 5 2 2 2 2 4 2" xfId="46446"/>
    <cellStyle name="Note 5 5 2 2 2 2 5" xfId="34850"/>
    <cellStyle name="Note 5 5 2 2 2 3" xfId="8373"/>
    <cellStyle name="Note 5 5 2 2 2 3 2" xfId="26030"/>
    <cellStyle name="Note 5 5 2 2 2 3 2 2" xfId="49332"/>
    <cellStyle name="Note 5 5 2 2 2 3 3" xfId="37736"/>
    <cellStyle name="Note 5 5 2 2 2 4" xfId="17267"/>
    <cellStyle name="Note 5 5 2 2 2 5" xfId="20258"/>
    <cellStyle name="Note 5 5 2 2 2 5 2" xfId="43562"/>
    <cellStyle name="Note 5 5 2 2 2 6" xfId="31966"/>
    <cellStyle name="Note 5 5 2 2 3" xfId="4094"/>
    <cellStyle name="Note 5 5 2 2 3 2" xfId="9864"/>
    <cellStyle name="Note 5 5 2 2 3 2 2" xfId="27521"/>
    <cellStyle name="Note 5 5 2 2 3 2 2 2" xfId="50823"/>
    <cellStyle name="Note 5 5 2 2 3 2 3" xfId="39227"/>
    <cellStyle name="Note 5 5 2 2 3 3" xfId="17269"/>
    <cellStyle name="Note 5 5 2 2 3 4" xfId="21749"/>
    <cellStyle name="Note 5 5 2 2 3 4 2" xfId="45053"/>
    <cellStyle name="Note 5 5 2 2 3 5" xfId="33457"/>
    <cellStyle name="Note 5 5 2 2 4" xfId="6980"/>
    <cellStyle name="Note 5 5 2 2 4 2" xfId="24637"/>
    <cellStyle name="Note 5 5 2 2 4 2 2" xfId="47939"/>
    <cellStyle name="Note 5 5 2 2 4 3" xfId="36343"/>
    <cellStyle name="Note 5 5 2 2 5" xfId="17266"/>
    <cellStyle name="Note 5 5 2 2 6" xfId="18301"/>
    <cellStyle name="Note 5 5 2 2 6 2" xfId="41684"/>
    <cellStyle name="Note 5 5 2 2 7" xfId="30573"/>
    <cellStyle name="Note 5 5 2 3" xfId="1870"/>
    <cellStyle name="Note 5 5 2 3 2" xfId="4754"/>
    <cellStyle name="Note 5 5 2 3 2 2" xfId="10524"/>
    <cellStyle name="Note 5 5 2 3 2 2 2" xfId="28181"/>
    <cellStyle name="Note 5 5 2 3 2 2 2 2" xfId="51483"/>
    <cellStyle name="Note 5 5 2 3 2 2 3" xfId="39887"/>
    <cellStyle name="Note 5 5 2 3 2 3" xfId="17271"/>
    <cellStyle name="Note 5 5 2 3 2 4" xfId="22409"/>
    <cellStyle name="Note 5 5 2 3 2 4 2" xfId="45713"/>
    <cellStyle name="Note 5 5 2 3 2 5" xfId="34117"/>
    <cellStyle name="Note 5 5 2 3 3" xfId="7640"/>
    <cellStyle name="Note 5 5 2 3 3 2" xfId="25297"/>
    <cellStyle name="Note 5 5 2 3 3 2 2" xfId="48599"/>
    <cellStyle name="Note 5 5 2 3 3 3" xfId="37003"/>
    <cellStyle name="Note 5 5 2 3 4" xfId="17270"/>
    <cellStyle name="Note 5 5 2 3 5" xfId="19525"/>
    <cellStyle name="Note 5 5 2 3 5 2" xfId="42829"/>
    <cellStyle name="Note 5 5 2 3 6" xfId="31233"/>
    <cellStyle name="Note 5 5 2 4" xfId="3361"/>
    <cellStyle name="Note 5 5 2 4 2" xfId="9131"/>
    <cellStyle name="Note 5 5 2 4 2 2" xfId="26788"/>
    <cellStyle name="Note 5 5 2 4 2 2 2" xfId="50090"/>
    <cellStyle name="Note 5 5 2 4 2 3" xfId="38494"/>
    <cellStyle name="Note 5 5 2 4 3" xfId="17272"/>
    <cellStyle name="Note 5 5 2 4 4" xfId="21016"/>
    <cellStyle name="Note 5 5 2 4 4 2" xfId="44320"/>
    <cellStyle name="Note 5 5 2 4 5" xfId="32724"/>
    <cellStyle name="Note 5 5 2 5" xfId="6247"/>
    <cellStyle name="Note 5 5 2 5 2" xfId="23904"/>
    <cellStyle name="Note 5 5 2 5 2 2" xfId="47206"/>
    <cellStyle name="Note 5 5 2 5 3" xfId="35610"/>
    <cellStyle name="Note 5 5 2 6" xfId="17265"/>
    <cellStyle name="Note 5 5 2 7" xfId="19034"/>
    <cellStyle name="Note 5 5 2 7 2" xfId="42417"/>
    <cellStyle name="Note 5 5 2 8" xfId="29840"/>
    <cellStyle name="Note 5 5 3" xfId="17264"/>
    <cellStyle name="Note 5 5 4" xfId="19087"/>
    <cellStyle name="Note 5 6" xfId="668"/>
    <cellStyle name="Note 5 6 2" xfId="1401"/>
    <cellStyle name="Note 5 6 2 2" xfId="2794"/>
    <cellStyle name="Note 5 6 2 2 2" xfId="5678"/>
    <cellStyle name="Note 5 6 2 2 2 2" xfId="11448"/>
    <cellStyle name="Note 5 6 2 2 2 2 2" xfId="29105"/>
    <cellStyle name="Note 5 6 2 2 2 2 2 2" xfId="52407"/>
    <cellStyle name="Note 5 6 2 2 2 2 3" xfId="40811"/>
    <cellStyle name="Note 5 6 2 2 2 3" xfId="17276"/>
    <cellStyle name="Note 5 6 2 2 2 4" xfId="23333"/>
    <cellStyle name="Note 5 6 2 2 2 4 2" xfId="46637"/>
    <cellStyle name="Note 5 6 2 2 2 5" xfId="35041"/>
    <cellStyle name="Note 5 6 2 2 3" xfId="8564"/>
    <cellStyle name="Note 5 6 2 2 3 2" xfId="26221"/>
    <cellStyle name="Note 5 6 2 2 3 2 2" xfId="49523"/>
    <cellStyle name="Note 5 6 2 2 3 3" xfId="37927"/>
    <cellStyle name="Note 5 6 2 2 4" xfId="17275"/>
    <cellStyle name="Note 5 6 2 2 5" xfId="20449"/>
    <cellStyle name="Note 5 6 2 2 5 2" xfId="43753"/>
    <cellStyle name="Note 5 6 2 2 6" xfId="32157"/>
    <cellStyle name="Note 5 6 2 3" xfId="4285"/>
    <cellStyle name="Note 5 6 2 3 2" xfId="10055"/>
    <cellStyle name="Note 5 6 2 3 2 2" xfId="27712"/>
    <cellStyle name="Note 5 6 2 3 2 2 2" xfId="51014"/>
    <cellStyle name="Note 5 6 2 3 2 3" xfId="39418"/>
    <cellStyle name="Note 5 6 2 3 3" xfId="17277"/>
    <cellStyle name="Note 5 6 2 3 4" xfId="21940"/>
    <cellStyle name="Note 5 6 2 3 4 2" xfId="45244"/>
    <cellStyle name="Note 5 6 2 3 5" xfId="33648"/>
    <cellStyle name="Note 5 6 2 4" xfId="7171"/>
    <cellStyle name="Note 5 6 2 4 2" xfId="24828"/>
    <cellStyle name="Note 5 6 2 4 2 2" xfId="48130"/>
    <cellStyle name="Note 5 6 2 4 3" xfId="36534"/>
    <cellStyle name="Note 5 6 2 5" xfId="17274"/>
    <cellStyle name="Note 5 6 2 6" xfId="18110"/>
    <cellStyle name="Note 5 6 2 6 2" xfId="41493"/>
    <cellStyle name="Note 5 6 2 7" xfId="30764"/>
    <cellStyle name="Note 5 6 3" xfId="2061"/>
    <cellStyle name="Note 5 6 3 2" xfId="4945"/>
    <cellStyle name="Note 5 6 3 2 2" xfId="10715"/>
    <cellStyle name="Note 5 6 3 2 2 2" xfId="28372"/>
    <cellStyle name="Note 5 6 3 2 2 2 2" xfId="51674"/>
    <cellStyle name="Note 5 6 3 2 2 3" xfId="40078"/>
    <cellStyle name="Note 5 6 3 2 3" xfId="17279"/>
    <cellStyle name="Note 5 6 3 2 4" xfId="22600"/>
    <cellStyle name="Note 5 6 3 2 4 2" xfId="45904"/>
    <cellStyle name="Note 5 6 3 2 5" xfId="34308"/>
    <cellStyle name="Note 5 6 3 3" xfId="7831"/>
    <cellStyle name="Note 5 6 3 3 2" xfId="25488"/>
    <cellStyle name="Note 5 6 3 3 2 2" xfId="48790"/>
    <cellStyle name="Note 5 6 3 3 3" xfId="37194"/>
    <cellStyle name="Note 5 6 3 4" xfId="17278"/>
    <cellStyle name="Note 5 6 3 5" xfId="19716"/>
    <cellStyle name="Note 5 6 3 5 2" xfId="43020"/>
    <cellStyle name="Note 5 6 3 6" xfId="31424"/>
    <cellStyle name="Note 5 6 4" xfId="3552"/>
    <cellStyle name="Note 5 6 4 2" xfId="9322"/>
    <cellStyle name="Note 5 6 4 2 2" xfId="26979"/>
    <cellStyle name="Note 5 6 4 2 2 2" xfId="50281"/>
    <cellStyle name="Note 5 6 4 2 3" xfId="38685"/>
    <cellStyle name="Note 5 6 4 3" xfId="17280"/>
    <cellStyle name="Note 5 6 4 4" xfId="21207"/>
    <cellStyle name="Note 5 6 4 4 2" xfId="44511"/>
    <cellStyle name="Note 5 6 4 5" xfId="32915"/>
    <cellStyle name="Note 5 6 5" xfId="6438"/>
    <cellStyle name="Note 5 6 5 2" xfId="24095"/>
    <cellStyle name="Note 5 6 5 2 2" xfId="47397"/>
    <cellStyle name="Note 5 6 5 3" xfId="35801"/>
    <cellStyle name="Note 5 6 6" xfId="17273"/>
    <cellStyle name="Note 5 6 7" xfId="18843"/>
    <cellStyle name="Note 5 6 7 2" xfId="42226"/>
    <cellStyle name="Note 5 6 8" xfId="30031"/>
    <cellStyle name="Note 5 7" xfId="882"/>
    <cellStyle name="Note 5 7 2" xfId="2275"/>
    <cellStyle name="Note 5 7 2 2" xfId="5159"/>
    <cellStyle name="Note 5 7 2 2 2" xfId="10929"/>
    <cellStyle name="Note 5 7 2 2 2 2" xfId="28586"/>
    <cellStyle name="Note 5 7 2 2 2 2 2" xfId="51888"/>
    <cellStyle name="Note 5 7 2 2 2 3" xfId="40292"/>
    <cellStyle name="Note 5 7 2 2 3" xfId="17283"/>
    <cellStyle name="Note 5 7 2 2 4" xfId="22814"/>
    <cellStyle name="Note 5 7 2 2 4 2" xfId="46118"/>
    <cellStyle name="Note 5 7 2 2 5" xfId="34522"/>
    <cellStyle name="Note 5 7 2 3" xfId="8045"/>
    <cellStyle name="Note 5 7 2 3 2" xfId="25702"/>
    <cellStyle name="Note 5 7 2 3 2 2" xfId="49004"/>
    <cellStyle name="Note 5 7 2 3 3" xfId="37408"/>
    <cellStyle name="Note 5 7 2 4" xfId="17282"/>
    <cellStyle name="Note 5 7 2 5" xfId="19930"/>
    <cellStyle name="Note 5 7 2 5 2" xfId="43234"/>
    <cellStyle name="Note 5 7 2 6" xfId="31638"/>
    <cellStyle name="Note 5 7 3" xfId="3766"/>
    <cellStyle name="Note 5 7 3 2" xfId="9536"/>
    <cellStyle name="Note 5 7 3 2 2" xfId="27193"/>
    <cellStyle name="Note 5 7 3 2 2 2" xfId="50495"/>
    <cellStyle name="Note 5 7 3 2 3" xfId="38899"/>
    <cellStyle name="Note 5 7 3 3" xfId="17284"/>
    <cellStyle name="Note 5 7 3 4" xfId="21421"/>
    <cellStyle name="Note 5 7 3 4 2" xfId="44725"/>
    <cellStyle name="Note 5 7 3 5" xfId="33129"/>
    <cellStyle name="Note 5 7 4" xfId="6652"/>
    <cellStyle name="Note 5 7 4 2" xfId="24309"/>
    <cellStyle name="Note 5 7 4 2 2" xfId="47611"/>
    <cellStyle name="Note 5 7 4 3" xfId="36015"/>
    <cellStyle name="Note 5 7 5" xfId="17281"/>
    <cellStyle name="Note 5 7 6" xfId="18629"/>
    <cellStyle name="Note 5 7 6 2" xfId="42012"/>
    <cellStyle name="Note 5 7 7" xfId="30245"/>
    <cellStyle name="Note 5 8" xfId="781"/>
    <cellStyle name="Note 5 8 2" xfId="2174"/>
    <cellStyle name="Note 5 8 2 2" xfId="5058"/>
    <cellStyle name="Note 5 8 2 2 2" xfId="10828"/>
    <cellStyle name="Note 5 8 2 2 2 2" xfId="28485"/>
    <cellStyle name="Note 5 8 2 2 2 2 2" xfId="51787"/>
    <cellStyle name="Note 5 8 2 2 2 3" xfId="40191"/>
    <cellStyle name="Note 5 8 2 2 3" xfId="17287"/>
    <cellStyle name="Note 5 8 2 2 4" xfId="22713"/>
    <cellStyle name="Note 5 8 2 2 4 2" xfId="46017"/>
    <cellStyle name="Note 5 8 2 2 5" xfId="34421"/>
    <cellStyle name="Note 5 8 2 3" xfId="7944"/>
    <cellStyle name="Note 5 8 2 3 2" xfId="25601"/>
    <cellStyle name="Note 5 8 2 3 2 2" xfId="48903"/>
    <cellStyle name="Note 5 8 2 3 3" xfId="37307"/>
    <cellStyle name="Note 5 8 2 4" xfId="17286"/>
    <cellStyle name="Note 5 8 2 5" xfId="19829"/>
    <cellStyle name="Note 5 8 2 5 2" xfId="43133"/>
    <cellStyle name="Note 5 8 2 6" xfId="31537"/>
    <cellStyle name="Note 5 8 3" xfId="3665"/>
    <cellStyle name="Note 5 8 3 2" xfId="9435"/>
    <cellStyle name="Note 5 8 3 2 2" xfId="27092"/>
    <cellStyle name="Note 5 8 3 2 2 2" xfId="50394"/>
    <cellStyle name="Note 5 8 3 2 3" xfId="38798"/>
    <cellStyle name="Note 5 8 3 3" xfId="17288"/>
    <cellStyle name="Note 5 8 3 4" xfId="21320"/>
    <cellStyle name="Note 5 8 3 4 2" xfId="44624"/>
    <cellStyle name="Note 5 8 3 5" xfId="33028"/>
    <cellStyle name="Note 5 8 4" xfId="6551"/>
    <cellStyle name="Note 5 8 4 2" xfId="24208"/>
    <cellStyle name="Note 5 8 4 2 2" xfId="47510"/>
    <cellStyle name="Note 5 8 4 3" xfId="35914"/>
    <cellStyle name="Note 5 8 5" xfId="17285"/>
    <cellStyle name="Note 5 8 6" xfId="18730"/>
    <cellStyle name="Note 5 8 6 2" xfId="42113"/>
    <cellStyle name="Note 5 8 7" xfId="30144"/>
    <cellStyle name="Note 5 9" xfId="1528"/>
    <cellStyle name="Note 5 9 2" xfId="4412"/>
    <cellStyle name="Note 5 9 2 2" xfId="10182"/>
    <cellStyle name="Note 5 9 2 2 2" xfId="27839"/>
    <cellStyle name="Note 5 9 2 2 2 2" xfId="51141"/>
    <cellStyle name="Note 5 9 2 2 3" xfId="39545"/>
    <cellStyle name="Note 5 9 2 3" xfId="17290"/>
    <cellStyle name="Note 5 9 2 4" xfId="22067"/>
    <cellStyle name="Note 5 9 2 4 2" xfId="45371"/>
    <cellStyle name="Note 5 9 2 5" xfId="33775"/>
    <cellStyle name="Note 5 9 3" xfId="7298"/>
    <cellStyle name="Note 5 9 3 2" xfId="24955"/>
    <cellStyle name="Note 5 9 3 2 2" xfId="48257"/>
    <cellStyle name="Note 5 9 3 3" xfId="36661"/>
    <cellStyle name="Note 5 9 4" xfId="17289"/>
    <cellStyle name="Note 5 9 5" xfId="17983"/>
    <cellStyle name="Note 5 9 5 2" xfId="41366"/>
    <cellStyle name="Note 5 9 6" xfId="30891"/>
    <cellStyle name="Note 6" xfId="123"/>
    <cellStyle name="Note 6 10" xfId="19388"/>
    <cellStyle name="Note 6 10 2" xfId="42745"/>
    <cellStyle name="Note 6 11" xfId="29512"/>
    <cellStyle name="Note 6 2" xfId="428"/>
    <cellStyle name="Note 6 2 2" xfId="1180"/>
    <cellStyle name="Note 6 2 2 2" xfId="2573"/>
    <cellStyle name="Note 6 2 2 2 2" xfId="5457"/>
    <cellStyle name="Note 6 2 2 2 2 2" xfId="11227"/>
    <cellStyle name="Note 6 2 2 2 2 2 2" xfId="28884"/>
    <cellStyle name="Note 6 2 2 2 2 2 2 2" xfId="52186"/>
    <cellStyle name="Note 6 2 2 2 2 2 3" xfId="40590"/>
    <cellStyle name="Note 6 2 2 2 2 3" xfId="17295"/>
    <cellStyle name="Note 6 2 2 2 2 4" xfId="23112"/>
    <cellStyle name="Note 6 2 2 2 2 4 2" xfId="46416"/>
    <cellStyle name="Note 6 2 2 2 2 5" xfId="34820"/>
    <cellStyle name="Note 6 2 2 2 3" xfId="8343"/>
    <cellStyle name="Note 6 2 2 2 3 2" xfId="26000"/>
    <cellStyle name="Note 6 2 2 2 3 2 2" xfId="49302"/>
    <cellStyle name="Note 6 2 2 2 3 3" xfId="37706"/>
    <cellStyle name="Note 6 2 2 2 4" xfId="17294"/>
    <cellStyle name="Note 6 2 2 2 5" xfId="20228"/>
    <cellStyle name="Note 6 2 2 2 5 2" xfId="43532"/>
    <cellStyle name="Note 6 2 2 2 6" xfId="31936"/>
    <cellStyle name="Note 6 2 2 3" xfId="4064"/>
    <cellStyle name="Note 6 2 2 3 2" xfId="9834"/>
    <cellStyle name="Note 6 2 2 3 2 2" xfId="27491"/>
    <cellStyle name="Note 6 2 2 3 2 2 2" xfId="50793"/>
    <cellStyle name="Note 6 2 2 3 2 3" xfId="39197"/>
    <cellStyle name="Note 6 2 2 3 3" xfId="17296"/>
    <cellStyle name="Note 6 2 2 3 4" xfId="21719"/>
    <cellStyle name="Note 6 2 2 3 4 2" xfId="45023"/>
    <cellStyle name="Note 6 2 2 3 5" xfId="33427"/>
    <cellStyle name="Note 6 2 2 4" xfId="6950"/>
    <cellStyle name="Note 6 2 2 4 2" xfId="24607"/>
    <cellStyle name="Note 6 2 2 4 2 2" xfId="47909"/>
    <cellStyle name="Note 6 2 2 4 3" xfId="36313"/>
    <cellStyle name="Note 6 2 2 5" xfId="17293"/>
    <cellStyle name="Note 6 2 2 6" xfId="18331"/>
    <cellStyle name="Note 6 2 2 6 2" xfId="41714"/>
    <cellStyle name="Note 6 2 2 7" xfId="30543"/>
    <cellStyle name="Note 6 2 3" xfId="1826"/>
    <cellStyle name="Note 6 2 3 2" xfId="4710"/>
    <cellStyle name="Note 6 2 3 2 2" xfId="10480"/>
    <cellStyle name="Note 6 2 3 2 2 2" xfId="28137"/>
    <cellStyle name="Note 6 2 3 2 2 2 2" xfId="51439"/>
    <cellStyle name="Note 6 2 3 2 2 3" xfId="39843"/>
    <cellStyle name="Note 6 2 3 2 3" xfId="17298"/>
    <cellStyle name="Note 6 2 3 2 4" xfId="22365"/>
    <cellStyle name="Note 6 2 3 2 4 2" xfId="45669"/>
    <cellStyle name="Note 6 2 3 2 5" xfId="34073"/>
    <cellStyle name="Note 6 2 3 3" xfId="7596"/>
    <cellStyle name="Note 6 2 3 3 2" xfId="25253"/>
    <cellStyle name="Note 6 2 3 3 2 2" xfId="48555"/>
    <cellStyle name="Note 6 2 3 3 3" xfId="36959"/>
    <cellStyle name="Note 6 2 3 4" xfId="17297"/>
    <cellStyle name="Note 6 2 3 5" xfId="17685"/>
    <cellStyle name="Note 6 2 3 5 2" xfId="41068"/>
    <cellStyle name="Note 6 2 3 6" xfId="31189"/>
    <cellStyle name="Note 6 2 4" xfId="3317"/>
    <cellStyle name="Note 6 2 4 2" xfId="9087"/>
    <cellStyle name="Note 6 2 4 2 2" xfId="26744"/>
    <cellStyle name="Note 6 2 4 2 2 2" xfId="50046"/>
    <cellStyle name="Note 6 2 4 2 3" xfId="38450"/>
    <cellStyle name="Note 6 2 4 3" xfId="17299"/>
    <cellStyle name="Note 6 2 4 4" xfId="20972"/>
    <cellStyle name="Note 6 2 4 4 2" xfId="44276"/>
    <cellStyle name="Note 6 2 4 5" xfId="32680"/>
    <cellStyle name="Note 6 2 5" xfId="6203"/>
    <cellStyle name="Note 6 2 5 2" xfId="23860"/>
    <cellStyle name="Note 6 2 5 2 2" xfId="47162"/>
    <cellStyle name="Note 6 2 5 3" xfId="35566"/>
    <cellStyle name="Note 6 2 6" xfId="17292"/>
    <cellStyle name="Note 6 2 7" xfId="19083"/>
    <cellStyle name="Note 6 2 7 2" xfId="42461"/>
    <cellStyle name="Note 6 2 8" xfId="29796"/>
    <cellStyle name="Note 6 3" xfId="682"/>
    <cellStyle name="Note 6 3 2" xfId="1415"/>
    <cellStyle name="Note 6 3 2 2" xfId="2808"/>
    <cellStyle name="Note 6 3 2 2 2" xfId="5692"/>
    <cellStyle name="Note 6 3 2 2 2 2" xfId="11462"/>
    <cellStyle name="Note 6 3 2 2 2 2 2" xfId="29119"/>
    <cellStyle name="Note 6 3 2 2 2 2 2 2" xfId="52421"/>
    <cellStyle name="Note 6 3 2 2 2 2 3" xfId="40825"/>
    <cellStyle name="Note 6 3 2 2 2 3" xfId="17303"/>
    <cellStyle name="Note 6 3 2 2 2 4" xfId="23347"/>
    <cellStyle name="Note 6 3 2 2 2 4 2" xfId="46651"/>
    <cellStyle name="Note 6 3 2 2 2 5" xfId="35055"/>
    <cellStyle name="Note 6 3 2 2 3" xfId="8578"/>
    <cellStyle name="Note 6 3 2 2 3 2" xfId="26235"/>
    <cellStyle name="Note 6 3 2 2 3 2 2" xfId="49537"/>
    <cellStyle name="Note 6 3 2 2 3 3" xfId="37941"/>
    <cellStyle name="Note 6 3 2 2 4" xfId="17302"/>
    <cellStyle name="Note 6 3 2 2 5" xfId="20463"/>
    <cellStyle name="Note 6 3 2 2 5 2" xfId="43767"/>
    <cellStyle name="Note 6 3 2 2 6" xfId="32171"/>
    <cellStyle name="Note 6 3 2 3" xfId="4299"/>
    <cellStyle name="Note 6 3 2 3 2" xfId="10069"/>
    <cellStyle name="Note 6 3 2 3 2 2" xfId="27726"/>
    <cellStyle name="Note 6 3 2 3 2 2 2" xfId="51028"/>
    <cellStyle name="Note 6 3 2 3 2 3" xfId="39432"/>
    <cellStyle name="Note 6 3 2 3 3" xfId="17304"/>
    <cellStyle name="Note 6 3 2 3 4" xfId="21954"/>
    <cellStyle name="Note 6 3 2 3 4 2" xfId="45258"/>
    <cellStyle name="Note 6 3 2 3 5" xfId="33662"/>
    <cellStyle name="Note 6 3 2 4" xfId="7185"/>
    <cellStyle name="Note 6 3 2 4 2" xfId="24842"/>
    <cellStyle name="Note 6 3 2 4 2 2" xfId="48144"/>
    <cellStyle name="Note 6 3 2 4 3" xfId="36548"/>
    <cellStyle name="Note 6 3 2 5" xfId="17301"/>
    <cellStyle name="Note 6 3 2 6" xfId="18096"/>
    <cellStyle name="Note 6 3 2 6 2" xfId="41479"/>
    <cellStyle name="Note 6 3 2 7" xfId="30778"/>
    <cellStyle name="Note 6 3 3" xfId="2075"/>
    <cellStyle name="Note 6 3 3 2" xfId="4959"/>
    <cellStyle name="Note 6 3 3 2 2" xfId="10729"/>
    <cellStyle name="Note 6 3 3 2 2 2" xfId="28386"/>
    <cellStyle name="Note 6 3 3 2 2 2 2" xfId="51688"/>
    <cellStyle name="Note 6 3 3 2 2 3" xfId="40092"/>
    <cellStyle name="Note 6 3 3 2 3" xfId="17306"/>
    <cellStyle name="Note 6 3 3 2 4" xfId="22614"/>
    <cellStyle name="Note 6 3 3 2 4 2" xfId="45918"/>
    <cellStyle name="Note 6 3 3 2 5" xfId="34322"/>
    <cellStyle name="Note 6 3 3 3" xfId="7845"/>
    <cellStyle name="Note 6 3 3 3 2" xfId="25502"/>
    <cellStyle name="Note 6 3 3 3 2 2" xfId="48804"/>
    <cellStyle name="Note 6 3 3 3 3" xfId="37208"/>
    <cellStyle name="Note 6 3 3 4" xfId="17305"/>
    <cellStyle name="Note 6 3 3 5" xfId="19730"/>
    <cellStyle name="Note 6 3 3 5 2" xfId="43034"/>
    <cellStyle name="Note 6 3 3 6" xfId="31438"/>
    <cellStyle name="Note 6 3 4" xfId="3566"/>
    <cellStyle name="Note 6 3 4 2" xfId="9336"/>
    <cellStyle name="Note 6 3 4 2 2" xfId="26993"/>
    <cellStyle name="Note 6 3 4 2 2 2" xfId="50295"/>
    <cellStyle name="Note 6 3 4 2 3" xfId="38699"/>
    <cellStyle name="Note 6 3 4 3" xfId="17307"/>
    <cellStyle name="Note 6 3 4 4" xfId="21221"/>
    <cellStyle name="Note 6 3 4 4 2" xfId="44525"/>
    <cellStyle name="Note 6 3 4 5" xfId="32929"/>
    <cellStyle name="Note 6 3 5" xfId="6452"/>
    <cellStyle name="Note 6 3 5 2" xfId="24109"/>
    <cellStyle name="Note 6 3 5 2 2" xfId="47411"/>
    <cellStyle name="Note 6 3 5 3" xfId="35815"/>
    <cellStyle name="Note 6 3 6" xfId="17300"/>
    <cellStyle name="Note 6 3 7" xfId="18829"/>
    <cellStyle name="Note 6 3 7 2" xfId="42212"/>
    <cellStyle name="Note 6 3 8" xfId="30045"/>
    <cellStyle name="Note 6 4" xfId="896"/>
    <cellStyle name="Note 6 4 2" xfId="2289"/>
    <cellStyle name="Note 6 4 2 2" xfId="5173"/>
    <cellStyle name="Note 6 4 2 2 2" xfId="10943"/>
    <cellStyle name="Note 6 4 2 2 2 2" xfId="28600"/>
    <cellStyle name="Note 6 4 2 2 2 2 2" xfId="51902"/>
    <cellStyle name="Note 6 4 2 2 2 3" xfId="40306"/>
    <cellStyle name="Note 6 4 2 2 3" xfId="17310"/>
    <cellStyle name="Note 6 4 2 2 4" xfId="22828"/>
    <cellStyle name="Note 6 4 2 2 4 2" xfId="46132"/>
    <cellStyle name="Note 6 4 2 2 5" xfId="34536"/>
    <cellStyle name="Note 6 4 2 3" xfId="8059"/>
    <cellStyle name="Note 6 4 2 3 2" xfId="25716"/>
    <cellStyle name="Note 6 4 2 3 2 2" xfId="49018"/>
    <cellStyle name="Note 6 4 2 3 3" xfId="37422"/>
    <cellStyle name="Note 6 4 2 4" xfId="17309"/>
    <cellStyle name="Note 6 4 2 5" xfId="19944"/>
    <cellStyle name="Note 6 4 2 5 2" xfId="43248"/>
    <cellStyle name="Note 6 4 2 6" xfId="31652"/>
    <cellStyle name="Note 6 4 3" xfId="3780"/>
    <cellStyle name="Note 6 4 3 2" xfId="9550"/>
    <cellStyle name="Note 6 4 3 2 2" xfId="27207"/>
    <cellStyle name="Note 6 4 3 2 2 2" xfId="50509"/>
    <cellStyle name="Note 6 4 3 2 3" xfId="38913"/>
    <cellStyle name="Note 6 4 3 3" xfId="17311"/>
    <cellStyle name="Note 6 4 3 4" xfId="21435"/>
    <cellStyle name="Note 6 4 3 4 2" xfId="44739"/>
    <cellStyle name="Note 6 4 3 5" xfId="33143"/>
    <cellStyle name="Note 6 4 4" xfId="6666"/>
    <cellStyle name="Note 6 4 4 2" xfId="24323"/>
    <cellStyle name="Note 6 4 4 2 2" xfId="47625"/>
    <cellStyle name="Note 6 4 4 3" xfId="36029"/>
    <cellStyle name="Note 6 4 5" xfId="17308"/>
    <cellStyle name="Note 6 4 6" xfId="18615"/>
    <cellStyle name="Note 6 4 6 2" xfId="41998"/>
    <cellStyle name="Note 6 4 7" xfId="30259"/>
    <cellStyle name="Note 6 5" xfId="795"/>
    <cellStyle name="Note 6 5 2" xfId="2188"/>
    <cellStyle name="Note 6 5 2 2" xfId="5072"/>
    <cellStyle name="Note 6 5 2 2 2" xfId="10842"/>
    <cellStyle name="Note 6 5 2 2 2 2" xfId="28499"/>
    <cellStyle name="Note 6 5 2 2 2 2 2" xfId="51801"/>
    <cellStyle name="Note 6 5 2 2 2 3" xfId="40205"/>
    <cellStyle name="Note 6 5 2 2 3" xfId="17314"/>
    <cellStyle name="Note 6 5 2 2 4" xfId="22727"/>
    <cellStyle name="Note 6 5 2 2 4 2" xfId="46031"/>
    <cellStyle name="Note 6 5 2 2 5" xfId="34435"/>
    <cellStyle name="Note 6 5 2 3" xfId="7958"/>
    <cellStyle name="Note 6 5 2 3 2" xfId="25615"/>
    <cellStyle name="Note 6 5 2 3 2 2" xfId="48917"/>
    <cellStyle name="Note 6 5 2 3 3" xfId="37321"/>
    <cellStyle name="Note 6 5 2 4" xfId="17313"/>
    <cellStyle name="Note 6 5 2 5" xfId="19843"/>
    <cellStyle name="Note 6 5 2 5 2" xfId="43147"/>
    <cellStyle name="Note 6 5 2 6" xfId="31551"/>
    <cellStyle name="Note 6 5 3" xfId="3679"/>
    <cellStyle name="Note 6 5 3 2" xfId="9449"/>
    <cellStyle name="Note 6 5 3 2 2" xfId="27106"/>
    <cellStyle name="Note 6 5 3 2 2 2" xfId="50408"/>
    <cellStyle name="Note 6 5 3 2 3" xfId="38812"/>
    <cellStyle name="Note 6 5 3 3" xfId="17315"/>
    <cellStyle name="Note 6 5 3 4" xfId="21334"/>
    <cellStyle name="Note 6 5 3 4 2" xfId="44638"/>
    <cellStyle name="Note 6 5 3 5" xfId="33042"/>
    <cellStyle name="Note 6 5 4" xfId="6565"/>
    <cellStyle name="Note 6 5 4 2" xfId="24222"/>
    <cellStyle name="Note 6 5 4 2 2" xfId="47524"/>
    <cellStyle name="Note 6 5 4 3" xfId="35928"/>
    <cellStyle name="Note 6 5 5" xfId="17312"/>
    <cellStyle name="Note 6 5 6" xfId="18716"/>
    <cellStyle name="Note 6 5 6 2" xfId="42099"/>
    <cellStyle name="Note 6 5 7" xfId="30158"/>
    <cellStyle name="Note 6 6" xfId="1542"/>
    <cellStyle name="Note 6 6 2" xfId="4426"/>
    <cellStyle name="Note 6 6 2 2" xfId="10196"/>
    <cellStyle name="Note 6 6 2 2 2" xfId="27853"/>
    <cellStyle name="Note 6 6 2 2 2 2" xfId="51155"/>
    <cellStyle name="Note 6 6 2 2 3" xfId="39559"/>
    <cellStyle name="Note 6 6 2 3" xfId="17317"/>
    <cellStyle name="Note 6 6 2 4" xfId="22081"/>
    <cellStyle name="Note 6 6 2 4 2" xfId="45385"/>
    <cellStyle name="Note 6 6 2 5" xfId="33789"/>
    <cellStyle name="Note 6 6 3" xfId="7312"/>
    <cellStyle name="Note 6 6 3 2" xfId="24969"/>
    <cellStyle name="Note 6 6 3 2 2" xfId="48271"/>
    <cellStyle name="Note 6 6 3 3" xfId="36675"/>
    <cellStyle name="Note 6 6 4" xfId="17316"/>
    <cellStyle name="Note 6 6 5" xfId="17969"/>
    <cellStyle name="Note 6 6 5 2" xfId="41352"/>
    <cellStyle name="Note 6 6 6" xfId="30905"/>
    <cellStyle name="Note 6 7" xfId="3033"/>
    <cellStyle name="Note 6 7 2" xfId="8803"/>
    <cellStyle name="Note 6 7 2 2" xfId="26460"/>
    <cellStyle name="Note 6 7 2 2 2" xfId="49762"/>
    <cellStyle name="Note 6 7 2 3" xfId="38166"/>
    <cellStyle name="Note 6 7 3" xfId="17318"/>
    <cellStyle name="Note 6 7 4" xfId="20688"/>
    <cellStyle name="Note 6 7 4 2" xfId="43992"/>
    <cellStyle name="Note 6 7 5" xfId="32396"/>
    <cellStyle name="Note 6 8" xfId="5919"/>
    <cellStyle name="Note 6 8 2" xfId="23576"/>
    <cellStyle name="Note 6 8 2 2" xfId="46878"/>
    <cellStyle name="Note 6 8 3" xfId="35282"/>
    <cellStyle name="Note 6 9" xfId="17291"/>
    <cellStyle name="Note 7" xfId="137"/>
    <cellStyle name="Note 7 10" xfId="17319"/>
    <cellStyle name="Note 7 11" xfId="19374"/>
    <cellStyle name="Note 7 11 2" xfId="42731"/>
    <cellStyle name="Note 7 12" xfId="29526"/>
    <cellStyle name="Note 7 2" xfId="479"/>
    <cellStyle name="Note 7 2 2" xfId="1212"/>
    <cellStyle name="Note 7 2 2 2" xfId="2605"/>
    <cellStyle name="Note 7 2 2 2 2" xfId="5489"/>
    <cellStyle name="Note 7 2 2 2 2 2" xfId="11259"/>
    <cellStyle name="Note 7 2 2 2 2 2 2" xfId="28916"/>
    <cellStyle name="Note 7 2 2 2 2 2 2 2" xfId="52218"/>
    <cellStyle name="Note 7 2 2 2 2 2 3" xfId="40622"/>
    <cellStyle name="Note 7 2 2 2 2 3" xfId="17323"/>
    <cellStyle name="Note 7 2 2 2 2 4" xfId="23144"/>
    <cellStyle name="Note 7 2 2 2 2 4 2" xfId="46448"/>
    <cellStyle name="Note 7 2 2 2 2 5" xfId="34852"/>
    <cellStyle name="Note 7 2 2 2 3" xfId="8375"/>
    <cellStyle name="Note 7 2 2 2 3 2" xfId="26032"/>
    <cellStyle name="Note 7 2 2 2 3 2 2" xfId="49334"/>
    <cellStyle name="Note 7 2 2 2 3 3" xfId="37738"/>
    <cellStyle name="Note 7 2 2 2 4" xfId="17322"/>
    <cellStyle name="Note 7 2 2 2 5" xfId="20260"/>
    <cellStyle name="Note 7 2 2 2 5 2" xfId="43564"/>
    <cellStyle name="Note 7 2 2 2 6" xfId="31968"/>
    <cellStyle name="Note 7 2 2 3" xfId="4096"/>
    <cellStyle name="Note 7 2 2 3 2" xfId="9866"/>
    <cellStyle name="Note 7 2 2 3 2 2" xfId="27523"/>
    <cellStyle name="Note 7 2 2 3 2 2 2" xfId="50825"/>
    <cellStyle name="Note 7 2 2 3 2 3" xfId="39229"/>
    <cellStyle name="Note 7 2 2 3 3" xfId="17324"/>
    <cellStyle name="Note 7 2 2 3 4" xfId="21751"/>
    <cellStyle name="Note 7 2 2 3 4 2" xfId="45055"/>
    <cellStyle name="Note 7 2 2 3 5" xfId="33459"/>
    <cellStyle name="Note 7 2 2 4" xfId="6982"/>
    <cellStyle name="Note 7 2 2 4 2" xfId="24639"/>
    <cellStyle name="Note 7 2 2 4 2 2" xfId="47941"/>
    <cellStyle name="Note 7 2 2 4 3" xfId="36345"/>
    <cellStyle name="Note 7 2 2 5" xfId="17321"/>
    <cellStyle name="Note 7 2 2 6" xfId="18299"/>
    <cellStyle name="Note 7 2 2 6 2" xfId="41682"/>
    <cellStyle name="Note 7 2 2 7" xfId="30575"/>
    <cellStyle name="Note 7 2 3" xfId="1872"/>
    <cellStyle name="Note 7 2 3 2" xfId="4756"/>
    <cellStyle name="Note 7 2 3 2 2" xfId="10526"/>
    <cellStyle name="Note 7 2 3 2 2 2" xfId="28183"/>
    <cellStyle name="Note 7 2 3 2 2 2 2" xfId="51485"/>
    <cellStyle name="Note 7 2 3 2 2 3" xfId="39889"/>
    <cellStyle name="Note 7 2 3 2 3" xfId="17326"/>
    <cellStyle name="Note 7 2 3 2 4" xfId="22411"/>
    <cellStyle name="Note 7 2 3 2 4 2" xfId="45715"/>
    <cellStyle name="Note 7 2 3 2 5" xfId="34119"/>
    <cellStyle name="Note 7 2 3 3" xfId="7642"/>
    <cellStyle name="Note 7 2 3 3 2" xfId="25299"/>
    <cellStyle name="Note 7 2 3 3 2 2" xfId="48601"/>
    <cellStyle name="Note 7 2 3 3 3" xfId="37005"/>
    <cellStyle name="Note 7 2 3 4" xfId="17325"/>
    <cellStyle name="Note 7 2 3 5" xfId="19527"/>
    <cellStyle name="Note 7 2 3 5 2" xfId="42831"/>
    <cellStyle name="Note 7 2 3 6" xfId="31235"/>
    <cellStyle name="Note 7 2 4" xfId="3363"/>
    <cellStyle name="Note 7 2 4 2" xfId="9133"/>
    <cellStyle name="Note 7 2 4 2 2" xfId="26790"/>
    <cellStyle name="Note 7 2 4 2 2 2" xfId="50092"/>
    <cellStyle name="Note 7 2 4 2 3" xfId="38496"/>
    <cellStyle name="Note 7 2 4 3" xfId="17327"/>
    <cellStyle name="Note 7 2 4 4" xfId="21018"/>
    <cellStyle name="Note 7 2 4 4 2" xfId="44322"/>
    <cellStyle name="Note 7 2 4 5" xfId="32726"/>
    <cellStyle name="Note 7 2 5" xfId="6249"/>
    <cellStyle name="Note 7 2 5 2" xfId="23906"/>
    <cellStyle name="Note 7 2 5 2 2" xfId="47208"/>
    <cellStyle name="Note 7 2 5 3" xfId="35612"/>
    <cellStyle name="Note 7 2 6" xfId="17320"/>
    <cellStyle name="Note 7 2 7" xfId="19032"/>
    <cellStyle name="Note 7 2 7 2" xfId="42415"/>
    <cellStyle name="Note 7 2 8" xfId="29842"/>
    <cellStyle name="Note 7 3" xfId="441"/>
    <cellStyle name="Note 7 3 2" xfId="1188"/>
    <cellStyle name="Note 7 3 2 2" xfId="2581"/>
    <cellStyle name="Note 7 3 2 2 2" xfId="5465"/>
    <cellStyle name="Note 7 3 2 2 2 2" xfId="11235"/>
    <cellStyle name="Note 7 3 2 2 2 2 2" xfId="28892"/>
    <cellStyle name="Note 7 3 2 2 2 2 2 2" xfId="52194"/>
    <cellStyle name="Note 7 3 2 2 2 2 3" xfId="40598"/>
    <cellStyle name="Note 7 3 2 2 2 3" xfId="17331"/>
    <cellStyle name="Note 7 3 2 2 2 4" xfId="23120"/>
    <cellStyle name="Note 7 3 2 2 2 4 2" xfId="46424"/>
    <cellStyle name="Note 7 3 2 2 2 5" xfId="34828"/>
    <cellStyle name="Note 7 3 2 2 3" xfId="8351"/>
    <cellStyle name="Note 7 3 2 2 3 2" xfId="26008"/>
    <cellStyle name="Note 7 3 2 2 3 2 2" xfId="49310"/>
    <cellStyle name="Note 7 3 2 2 3 3" xfId="37714"/>
    <cellStyle name="Note 7 3 2 2 4" xfId="17330"/>
    <cellStyle name="Note 7 3 2 2 5" xfId="20236"/>
    <cellStyle name="Note 7 3 2 2 5 2" xfId="43540"/>
    <cellStyle name="Note 7 3 2 2 6" xfId="31944"/>
    <cellStyle name="Note 7 3 2 3" xfId="4072"/>
    <cellStyle name="Note 7 3 2 3 2" xfId="9842"/>
    <cellStyle name="Note 7 3 2 3 2 2" xfId="27499"/>
    <cellStyle name="Note 7 3 2 3 2 2 2" xfId="50801"/>
    <cellStyle name="Note 7 3 2 3 2 3" xfId="39205"/>
    <cellStyle name="Note 7 3 2 3 3" xfId="17332"/>
    <cellStyle name="Note 7 3 2 3 4" xfId="21727"/>
    <cellStyle name="Note 7 3 2 3 4 2" xfId="45031"/>
    <cellStyle name="Note 7 3 2 3 5" xfId="33435"/>
    <cellStyle name="Note 7 3 2 4" xfId="6958"/>
    <cellStyle name="Note 7 3 2 4 2" xfId="24615"/>
    <cellStyle name="Note 7 3 2 4 2 2" xfId="47917"/>
    <cellStyle name="Note 7 3 2 4 3" xfId="36321"/>
    <cellStyle name="Note 7 3 2 5" xfId="17329"/>
    <cellStyle name="Note 7 3 2 6" xfId="18323"/>
    <cellStyle name="Note 7 3 2 6 2" xfId="41706"/>
    <cellStyle name="Note 7 3 2 7" xfId="30551"/>
    <cellStyle name="Note 7 3 3" xfId="1834"/>
    <cellStyle name="Note 7 3 3 2" xfId="4718"/>
    <cellStyle name="Note 7 3 3 2 2" xfId="10488"/>
    <cellStyle name="Note 7 3 3 2 2 2" xfId="28145"/>
    <cellStyle name="Note 7 3 3 2 2 2 2" xfId="51447"/>
    <cellStyle name="Note 7 3 3 2 2 3" xfId="39851"/>
    <cellStyle name="Note 7 3 3 2 3" xfId="17334"/>
    <cellStyle name="Note 7 3 3 2 4" xfId="22373"/>
    <cellStyle name="Note 7 3 3 2 4 2" xfId="45677"/>
    <cellStyle name="Note 7 3 3 2 5" xfId="34081"/>
    <cellStyle name="Note 7 3 3 3" xfId="7604"/>
    <cellStyle name="Note 7 3 3 3 2" xfId="25261"/>
    <cellStyle name="Note 7 3 3 3 2 2" xfId="48563"/>
    <cellStyle name="Note 7 3 3 3 3" xfId="36967"/>
    <cellStyle name="Note 7 3 3 4" xfId="17333"/>
    <cellStyle name="Note 7 3 3 5" xfId="17677"/>
    <cellStyle name="Note 7 3 3 5 2" xfId="41060"/>
    <cellStyle name="Note 7 3 3 6" xfId="31197"/>
    <cellStyle name="Note 7 3 4" xfId="3325"/>
    <cellStyle name="Note 7 3 4 2" xfId="9095"/>
    <cellStyle name="Note 7 3 4 2 2" xfId="26752"/>
    <cellStyle name="Note 7 3 4 2 2 2" xfId="50054"/>
    <cellStyle name="Note 7 3 4 2 3" xfId="38458"/>
    <cellStyle name="Note 7 3 4 3" xfId="17335"/>
    <cellStyle name="Note 7 3 4 4" xfId="20980"/>
    <cellStyle name="Note 7 3 4 4 2" xfId="44284"/>
    <cellStyle name="Note 7 3 4 5" xfId="32688"/>
    <cellStyle name="Note 7 3 5" xfId="6211"/>
    <cellStyle name="Note 7 3 5 2" xfId="23868"/>
    <cellStyle name="Note 7 3 5 2 2" xfId="47170"/>
    <cellStyle name="Note 7 3 5 3" xfId="35574"/>
    <cellStyle name="Note 7 3 6" xfId="17328"/>
    <cellStyle name="Note 7 3 7" xfId="19070"/>
    <cellStyle name="Note 7 3 7 2" xfId="42453"/>
    <cellStyle name="Note 7 3 8" xfId="29804"/>
    <cellStyle name="Note 7 4" xfId="696"/>
    <cellStyle name="Note 7 4 2" xfId="1429"/>
    <cellStyle name="Note 7 4 2 2" xfId="2822"/>
    <cellStyle name="Note 7 4 2 2 2" xfId="5706"/>
    <cellStyle name="Note 7 4 2 2 2 2" xfId="11476"/>
    <cellStyle name="Note 7 4 2 2 2 2 2" xfId="29133"/>
    <cellStyle name="Note 7 4 2 2 2 2 2 2" xfId="52435"/>
    <cellStyle name="Note 7 4 2 2 2 2 3" xfId="40839"/>
    <cellStyle name="Note 7 4 2 2 2 3" xfId="17339"/>
    <cellStyle name="Note 7 4 2 2 2 4" xfId="23361"/>
    <cellStyle name="Note 7 4 2 2 2 4 2" xfId="46665"/>
    <cellStyle name="Note 7 4 2 2 2 5" xfId="35069"/>
    <cellStyle name="Note 7 4 2 2 3" xfId="8592"/>
    <cellStyle name="Note 7 4 2 2 3 2" xfId="26249"/>
    <cellStyle name="Note 7 4 2 2 3 2 2" xfId="49551"/>
    <cellStyle name="Note 7 4 2 2 3 3" xfId="37955"/>
    <cellStyle name="Note 7 4 2 2 4" xfId="17338"/>
    <cellStyle name="Note 7 4 2 2 5" xfId="20477"/>
    <cellStyle name="Note 7 4 2 2 5 2" xfId="43781"/>
    <cellStyle name="Note 7 4 2 2 6" xfId="32185"/>
    <cellStyle name="Note 7 4 2 3" xfId="4313"/>
    <cellStyle name="Note 7 4 2 3 2" xfId="10083"/>
    <cellStyle name="Note 7 4 2 3 2 2" xfId="27740"/>
    <cellStyle name="Note 7 4 2 3 2 2 2" xfId="51042"/>
    <cellStyle name="Note 7 4 2 3 2 3" xfId="39446"/>
    <cellStyle name="Note 7 4 2 3 3" xfId="17340"/>
    <cellStyle name="Note 7 4 2 3 4" xfId="21968"/>
    <cellStyle name="Note 7 4 2 3 4 2" xfId="45272"/>
    <cellStyle name="Note 7 4 2 3 5" xfId="33676"/>
    <cellStyle name="Note 7 4 2 4" xfId="7199"/>
    <cellStyle name="Note 7 4 2 4 2" xfId="24856"/>
    <cellStyle name="Note 7 4 2 4 2 2" xfId="48158"/>
    <cellStyle name="Note 7 4 2 4 3" xfId="36562"/>
    <cellStyle name="Note 7 4 2 5" xfId="17337"/>
    <cellStyle name="Note 7 4 2 6" xfId="18082"/>
    <cellStyle name="Note 7 4 2 6 2" xfId="41465"/>
    <cellStyle name="Note 7 4 2 7" xfId="30792"/>
    <cellStyle name="Note 7 4 3" xfId="2089"/>
    <cellStyle name="Note 7 4 3 2" xfId="4973"/>
    <cellStyle name="Note 7 4 3 2 2" xfId="10743"/>
    <cellStyle name="Note 7 4 3 2 2 2" xfId="28400"/>
    <cellStyle name="Note 7 4 3 2 2 2 2" xfId="51702"/>
    <cellStyle name="Note 7 4 3 2 2 3" xfId="40106"/>
    <cellStyle name="Note 7 4 3 2 3" xfId="17342"/>
    <cellStyle name="Note 7 4 3 2 4" xfId="22628"/>
    <cellStyle name="Note 7 4 3 2 4 2" xfId="45932"/>
    <cellStyle name="Note 7 4 3 2 5" xfId="34336"/>
    <cellStyle name="Note 7 4 3 3" xfId="7859"/>
    <cellStyle name="Note 7 4 3 3 2" xfId="25516"/>
    <cellStyle name="Note 7 4 3 3 2 2" xfId="48818"/>
    <cellStyle name="Note 7 4 3 3 3" xfId="37222"/>
    <cellStyle name="Note 7 4 3 4" xfId="17341"/>
    <cellStyle name="Note 7 4 3 5" xfId="19744"/>
    <cellStyle name="Note 7 4 3 5 2" xfId="43048"/>
    <cellStyle name="Note 7 4 3 6" xfId="31452"/>
    <cellStyle name="Note 7 4 4" xfId="3580"/>
    <cellStyle name="Note 7 4 4 2" xfId="9350"/>
    <cellStyle name="Note 7 4 4 2 2" xfId="27007"/>
    <cellStyle name="Note 7 4 4 2 2 2" xfId="50309"/>
    <cellStyle name="Note 7 4 4 2 3" xfId="38713"/>
    <cellStyle name="Note 7 4 4 3" xfId="17343"/>
    <cellStyle name="Note 7 4 4 4" xfId="21235"/>
    <cellStyle name="Note 7 4 4 4 2" xfId="44539"/>
    <cellStyle name="Note 7 4 4 5" xfId="32943"/>
    <cellStyle name="Note 7 4 5" xfId="6466"/>
    <cellStyle name="Note 7 4 5 2" xfId="24123"/>
    <cellStyle name="Note 7 4 5 2 2" xfId="47425"/>
    <cellStyle name="Note 7 4 5 3" xfId="35829"/>
    <cellStyle name="Note 7 4 6" xfId="17336"/>
    <cellStyle name="Note 7 4 7" xfId="18815"/>
    <cellStyle name="Note 7 4 7 2" xfId="42198"/>
    <cellStyle name="Note 7 4 8" xfId="30059"/>
    <cellStyle name="Note 7 5" xfId="910"/>
    <cellStyle name="Note 7 5 2" xfId="2303"/>
    <cellStyle name="Note 7 5 2 2" xfId="5187"/>
    <cellStyle name="Note 7 5 2 2 2" xfId="10957"/>
    <cellStyle name="Note 7 5 2 2 2 2" xfId="28614"/>
    <cellStyle name="Note 7 5 2 2 2 2 2" xfId="51916"/>
    <cellStyle name="Note 7 5 2 2 2 3" xfId="40320"/>
    <cellStyle name="Note 7 5 2 2 3" xfId="17346"/>
    <cellStyle name="Note 7 5 2 2 4" xfId="22842"/>
    <cellStyle name="Note 7 5 2 2 4 2" xfId="46146"/>
    <cellStyle name="Note 7 5 2 2 5" xfId="34550"/>
    <cellStyle name="Note 7 5 2 3" xfId="8073"/>
    <cellStyle name="Note 7 5 2 3 2" xfId="25730"/>
    <cellStyle name="Note 7 5 2 3 2 2" xfId="49032"/>
    <cellStyle name="Note 7 5 2 3 3" xfId="37436"/>
    <cellStyle name="Note 7 5 2 4" xfId="17345"/>
    <cellStyle name="Note 7 5 2 5" xfId="19958"/>
    <cellStyle name="Note 7 5 2 5 2" xfId="43262"/>
    <cellStyle name="Note 7 5 2 6" xfId="31666"/>
    <cellStyle name="Note 7 5 3" xfId="3794"/>
    <cellStyle name="Note 7 5 3 2" xfId="9564"/>
    <cellStyle name="Note 7 5 3 2 2" xfId="27221"/>
    <cellStyle name="Note 7 5 3 2 2 2" xfId="50523"/>
    <cellStyle name="Note 7 5 3 2 3" xfId="38927"/>
    <cellStyle name="Note 7 5 3 3" xfId="17347"/>
    <cellStyle name="Note 7 5 3 4" xfId="21449"/>
    <cellStyle name="Note 7 5 3 4 2" xfId="44753"/>
    <cellStyle name="Note 7 5 3 5" xfId="33157"/>
    <cellStyle name="Note 7 5 4" xfId="6680"/>
    <cellStyle name="Note 7 5 4 2" xfId="24337"/>
    <cellStyle name="Note 7 5 4 2 2" xfId="47639"/>
    <cellStyle name="Note 7 5 4 3" xfId="36043"/>
    <cellStyle name="Note 7 5 5" xfId="17344"/>
    <cellStyle name="Note 7 5 6" xfId="18601"/>
    <cellStyle name="Note 7 5 6 2" xfId="41984"/>
    <cellStyle name="Note 7 5 7" xfId="30273"/>
    <cellStyle name="Note 7 6" xfId="809"/>
    <cellStyle name="Note 7 6 2" xfId="2202"/>
    <cellStyle name="Note 7 6 2 2" xfId="5086"/>
    <cellStyle name="Note 7 6 2 2 2" xfId="10856"/>
    <cellStyle name="Note 7 6 2 2 2 2" xfId="28513"/>
    <cellStyle name="Note 7 6 2 2 2 2 2" xfId="51815"/>
    <cellStyle name="Note 7 6 2 2 2 3" xfId="40219"/>
    <cellStyle name="Note 7 6 2 2 3" xfId="17350"/>
    <cellStyle name="Note 7 6 2 2 4" xfId="22741"/>
    <cellStyle name="Note 7 6 2 2 4 2" xfId="46045"/>
    <cellStyle name="Note 7 6 2 2 5" xfId="34449"/>
    <cellStyle name="Note 7 6 2 3" xfId="7972"/>
    <cellStyle name="Note 7 6 2 3 2" xfId="25629"/>
    <cellStyle name="Note 7 6 2 3 2 2" xfId="48931"/>
    <cellStyle name="Note 7 6 2 3 3" xfId="37335"/>
    <cellStyle name="Note 7 6 2 4" xfId="17349"/>
    <cellStyle name="Note 7 6 2 5" xfId="19857"/>
    <cellStyle name="Note 7 6 2 5 2" xfId="43161"/>
    <cellStyle name="Note 7 6 2 6" xfId="31565"/>
    <cellStyle name="Note 7 6 3" xfId="3693"/>
    <cellStyle name="Note 7 6 3 2" xfId="9463"/>
    <cellStyle name="Note 7 6 3 2 2" xfId="27120"/>
    <cellStyle name="Note 7 6 3 2 2 2" xfId="50422"/>
    <cellStyle name="Note 7 6 3 2 3" xfId="38826"/>
    <cellStyle name="Note 7 6 3 3" xfId="17351"/>
    <cellStyle name="Note 7 6 3 4" xfId="21348"/>
    <cellStyle name="Note 7 6 3 4 2" xfId="44652"/>
    <cellStyle name="Note 7 6 3 5" xfId="33056"/>
    <cellStyle name="Note 7 6 4" xfId="6579"/>
    <cellStyle name="Note 7 6 4 2" xfId="24236"/>
    <cellStyle name="Note 7 6 4 2 2" xfId="47538"/>
    <cellStyle name="Note 7 6 4 3" xfId="35942"/>
    <cellStyle name="Note 7 6 5" xfId="17348"/>
    <cellStyle name="Note 7 6 6" xfId="18702"/>
    <cellStyle name="Note 7 6 6 2" xfId="42085"/>
    <cellStyle name="Note 7 6 7" xfId="30172"/>
    <cellStyle name="Note 7 7" xfId="1556"/>
    <cellStyle name="Note 7 7 2" xfId="4440"/>
    <cellStyle name="Note 7 7 2 2" xfId="10210"/>
    <cellStyle name="Note 7 7 2 2 2" xfId="27867"/>
    <cellStyle name="Note 7 7 2 2 2 2" xfId="51169"/>
    <cellStyle name="Note 7 7 2 2 3" xfId="39573"/>
    <cellStyle name="Note 7 7 2 3" xfId="17353"/>
    <cellStyle name="Note 7 7 2 4" xfId="22095"/>
    <cellStyle name="Note 7 7 2 4 2" xfId="45399"/>
    <cellStyle name="Note 7 7 2 5" xfId="33803"/>
    <cellStyle name="Note 7 7 3" xfId="7326"/>
    <cellStyle name="Note 7 7 3 2" xfId="24983"/>
    <cellStyle name="Note 7 7 3 2 2" xfId="48285"/>
    <cellStyle name="Note 7 7 3 3" xfId="36689"/>
    <cellStyle name="Note 7 7 4" xfId="17352"/>
    <cellStyle name="Note 7 7 5" xfId="17955"/>
    <cellStyle name="Note 7 7 5 2" xfId="41338"/>
    <cellStyle name="Note 7 7 6" xfId="30919"/>
    <cellStyle name="Note 7 8" xfId="3047"/>
    <cellStyle name="Note 7 8 2" xfId="8817"/>
    <cellStyle name="Note 7 8 2 2" xfId="26474"/>
    <cellStyle name="Note 7 8 2 2 2" xfId="49776"/>
    <cellStyle name="Note 7 8 2 3" xfId="38180"/>
    <cellStyle name="Note 7 8 3" xfId="17354"/>
    <cellStyle name="Note 7 8 4" xfId="20702"/>
    <cellStyle name="Note 7 8 4 2" xfId="44006"/>
    <cellStyle name="Note 7 8 5" xfId="32410"/>
    <cellStyle name="Note 7 9" xfId="5933"/>
    <cellStyle name="Note 7 9 2" xfId="23590"/>
    <cellStyle name="Note 7 9 2 2" xfId="46892"/>
    <cellStyle name="Note 7 9 3" xfId="35296"/>
    <cellStyle name="Note 8" xfId="151"/>
    <cellStyle name="Note 8 10" xfId="19360"/>
    <cellStyle name="Note 8 10 2" xfId="42717"/>
    <cellStyle name="Note 8 11" xfId="29540"/>
    <cellStyle name="Note 8 2" xfId="481"/>
    <cellStyle name="Note 8 2 2" xfId="1214"/>
    <cellStyle name="Note 8 2 2 2" xfId="2607"/>
    <cellStyle name="Note 8 2 2 2 2" xfId="5491"/>
    <cellStyle name="Note 8 2 2 2 2 2" xfId="11261"/>
    <cellStyle name="Note 8 2 2 2 2 2 2" xfId="28918"/>
    <cellStyle name="Note 8 2 2 2 2 2 2 2" xfId="52220"/>
    <cellStyle name="Note 8 2 2 2 2 2 3" xfId="40624"/>
    <cellStyle name="Note 8 2 2 2 2 3" xfId="17359"/>
    <cellStyle name="Note 8 2 2 2 2 4" xfId="23146"/>
    <cellStyle name="Note 8 2 2 2 2 4 2" xfId="46450"/>
    <cellStyle name="Note 8 2 2 2 2 5" xfId="34854"/>
    <cellStyle name="Note 8 2 2 2 3" xfId="8377"/>
    <cellStyle name="Note 8 2 2 2 3 2" xfId="26034"/>
    <cellStyle name="Note 8 2 2 2 3 2 2" xfId="49336"/>
    <cellStyle name="Note 8 2 2 2 3 3" xfId="37740"/>
    <cellStyle name="Note 8 2 2 2 4" xfId="17358"/>
    <cellStyle name="Note 8 2 2 2 5" xfId="20262"/>
    <cellStyle name="Note 8 2 2 2 5 2" xfId="43566"/>
    <cellStyle name="Note 8 2 2 2 6" xfId="31970"/>
    <cellStyle name="Note 8 2 2 3" xfId="4098"/>
    <cellStyle name="Note 8 2 2 3 2" xfId="9868"/>
    <cellStyle name="Note 8 2 2 3 2 2" xfId="27525"/>
    <cellStyle name="Note 8 2 2 3 2 2 2" xfId="50827"/>
    <cellStyle name="Note 8 2 2 3 2 3" xfId="39231"/>
    <cellStyle name="Note 8 2 2 3 3" xfId="17360"/>
    <cellStyle name="Note 8 2 2 3 4" xfId="21753"/>
    <cellStyle name="Note 8 2 2 3 4 2" xfId="45057"/>
    <cellStyle name="Note 8 2 2 3 5" xfId="33461"/>
    <cellStyle name="Note 8 2 2 4" xfId="6984"/>
    <cellStyle name="Note 8 2 2 4 2" xfId="24641"/>
    <cellStyle name="Note 8 2 2 4 2 2" xfId="47943"/>
    <cellStyle name="Note 8 2 2 4 3" xfId="36347"/>
    <cellStyle name="Note 8 2 2 5" xfId="17357"/>
    <cellStyle name="Note 8 2 2 6" xfId="18297"/>
    <cellStyle name="Note 8 2 2 6 2" xfId="41680"/>
    <cellStyle name="Note 8 2 2 7" xfId="30577"/>
    <cellStyle name="Note 8 2 3" xfId="1874"/>
    <cellStyle name="Note 8 2 3 2" xfId="4758"/>
    <cellStyle name="Note 8 2 3 2 2" xfId="10528"/>
    <cellStyle name="Note 8 2 3 2 2 2" xfId="28185"/>
    <cellStyle name="Note 8 2 3 2 2 2 2" xfId="51487"/>
    <cellStyle name="Note 8 2 3 2 2 3" xfId="39891"/>
    <cellStyle name="Note 8 2 3 2 3" xfId="17362"/>
    <cellStyle name="Note 8 2 3 2 4" xfId="22413"/>
    <cellStyle name="Note 8 2 3 2 4 2" xfId="45717"/>
    <cellStyle name="Note 8 2 3 2 5" xfId="34121"/>
    <cellStyle name="Note 8 2 3 3" xfId="7644"/>
    <cellStyle name="Note 8 2 3 3 2" xfId="25301"/>
    <cellStyle name="Note 8 2 3 3 2 2" xfId="48603"/>
    <cellStyle name="Note 8 2 3 3 3" xfId="37007"/>
    <cellStyle name="Note 8 2 3 4" xfId="17361"/>
    <cellStyle name="Note 8 2 3 5" xfId="19529"/>
    <cellStyle name="Note 8 2 3 5 2" xfId="42833"/>
    <cellStyle name="Note 8 2 3 6" xfId="31237"/>
    <cellStyle name="Note 8 2 4" xfId="3365"/>
    <cellStyle name="Note 8 2 4 2" xfId="9135"/>
    <cellStyle name="Note 8 2 4 2 2" xfId="26792"/>
    <cellStyle name="Note 8 2 4 2 2 2" xfId="50094"/>
    <cellStyle name="Note 8 2 4 2 3" xfId="38498"/>
    <cellStyle name="Note 8 2 4 3" xfId="17363"/>
    <cellStyle name="Note 8 2 4 4" xfId="21020"/>
    <cellStyle name="Note 8 2 4 4 2" xfId="44324"/>
    <cellStyle name="Note 8 2 4 5" xfId="32728"/>
    <cellStyle name="Note 8 2 5" xfId="6251"/>
    <cellStyle name="Note 8 2 5 2" xfId="23908"/>
    <cellStyle name="Note 8 2 5 2 2" xfId="47210"/>
    <cellStyle name="Note 8 2 5 3" xfId="35614"/>
    <cellStyle name="Note 8 2 6" xfId="17356"/>
    <cellStyle name="Note 8 2 7" xfId="19030"/>
    <cellStyle name="Note 8 2 7 2" xfId="42413"/>
    <cellStyle name="Note 8 2 8" xfId="29844"/>
    <cellStyle name="Note 8 3" xfId="710"/>
    <cellStyle name="Note 8 3 2" xfId="1443"/>
    <cellStyle name="Note 8 3 2 2" xfId="2836"/>
    <cellStyle name="Note 8 3 2 2 2" xfId="5720"/>
    <cellStyle name="Note 8 3 2 2 2 2" xfId="11490"/>
    <cellStyle name="Note 8 3 2 2 2 2 2" xfId="29147"/>
    <cellStyle name="Note 8 3 2 2 2 2 2 2" xfId="52449"/>
    <cellStyle name="Note 8 3 2 2 2 2 3" xfId="40853"/>
    <cellStyle name="Note 8 3 2 2 2 3" xfId="17367"/>
    <cellStyle name="Note 8 3 2 2 2 4" xfId="23375"/>
    <cellStyle name="Note 8 3 2 2 2 4 2" xfId="46679"/>
    <cellStyle name="Note 8 3 2 2 2 5" xfId="35083"/>
    <cellStyle name="Note 8 3 2 2 3" xfId="8606"/>
    <cellStyle name="Note 8 3 2 2 3 2" xfId="26263"/>
    <cellStyle name="Note 8 3 2 2 3 2 2" xfId="49565"/>
    <cellStyle name="Note 8 3 2 2 3 3" xfId="37969"/>
    <cellStyle name="Note 8 3 2 2 4" xfId="17366"/>
    <cellStyle name="Note 8 3 2 2 5" xfId="20491"/>
    <cellStyle name="Note 8 3 2 2 5 2" xfId="43795"/>
    <cellStyle name="Note 8 3 2 2 6" xfId="32199"/>
    <cellStyle name="Note 8 3 2 3" xfId="4327"/>
    <cellStyle name="Note 8 3 2 3 2" xfId="10097"/>
    <cellStyle name="Note 8 3 2 3 2 2" xfId="27754"/>
    <cellStyle name="Note 8 3 2 3 2 2 2" xfId="51056"/>
    <cellStyle name="Note 8 3 2 3 2 3" xfId="39460"/>
    <cellStyle name="Note 8 3 2 3 3" xfId="17368"/>
    <cellStyle name="Note 8 3 2 3 4" xfId="21982"/>
    <cellStyle name="Note 8 3 2 3 4 2" xfId="45286"/>
    <cellStyle name="Note 8 3 2 3 5" xfId="33690"/>
    <cellStyle name="Note 8 3 2 4" xfId="7213"/>
    <cellStyle name="Note 8 3 2 4 2" xfId="24870"/>
    <cellStyle name="Note 8 3 2 4 2 2" xfId="48172"/>
    <cellStyle name="Note 8 3 2 4 3" xfId="36576"/>
    <cellStyle name="Note 8 3 2 5" xfId="17365"/>
    <cellStyle name="Note 8 3 2 6" xfId="18068"/>
    <cellStyle name="Note 8 3 2 6 2" xfId="41451"/>
    <cellStyle name="Note 8 3 2 7" xfId="30806"/>
    <cellStyle name="Note 8 3 3" xfId="2103"/>
    <cellStyle name="Note 8 3 3 2" xfId="4987"/>
    <cellStyle name="Note 8 3 3 2 2" xfId="10757"/>
    <cellStyle name="Note 8 3 3 2 2 2" xfId="28414"/>
    <cellStyle name="Note 8 3 3 2 2 2 2" xfId="51716"/>
    <cellStyle name="Note 8 3 3 2 2 3" xfId="40120"/>
    <cellStyle name="Note 8 3 3 2 3" xfId="17370"/>
    <cellStyle name="Note 8 3 3 2 4" xfId="22642"/>
    <cellStyle name="Note 8 3 3 2 4 2" xfId="45946"/>
    <cellStyle name="Note 8 3 3 2 5" xfId="34350"/>
    <cellStyle name="Note 8 3 3 3" xfId="7873"/>
    <cellStyle name="Note 8 3 3 3 2" xfId="25530"/>
    <cellStyle name="Note 8 3 3 3 2 2" xfId="48832"/>
    <cellStyle name="Note 8 3 3 3 3" xfId="37236"/>
    <cellStyle name="Note 8 3 3 4" xfId="17369"/>
    <cellStyle name="Note 8 3 3 5" xfId="19758"/>
    <cellStyle name="Note 8 3 3 5 2" xfId="43062"/>
    <cellStyle name="Note 8 3 3 6" xfId="31466"/>
    <cellStyle name="Note 8 3 4" xfId="3594"/>
    <cellStyle name="Note 8 3 4 2" xfId="9364"/>
    <cellStyle name="Note 8 3 4 2 2" xfId="27021"/>
    <cellStyle name="Note 8 3 4 2 2 2" xfId="50323"/>
    <cellStyle name="Note 8 3 4 2 3" xfId="38727"/>
    <cellStyle name="Note 8 3 4 3" xfId="17371"/>
    <cellStyle name="Note 8 3 4 4" xfId="21249"/>
    <cellStyle name="Note 8 3 4 4 2" xfId="44553"/>
    <cellStyle name="Note 8 3 4 5" xfId="32957"/>
    <cellStyle name="Note 8 3 5" xfId="6480"/>
    <cellStyle name="Note 8 3 5 2" xfId="24137"/>
    <cellStyle name="Note 8 3 5 2 2" xfId="47439"/>
    <cellStyle name="Note 8 3 5 3" xfId="35843"/>
    <cellStyle name="Note 8 3 6" xfId="17364"/>
    <cellStyle name="Note 8 3 7" xfId="18801"/>
    <cellStyle name="Note 8 3 7 2" xfId="42184"/>
    <cellStyle name="Note 8 3 8" xfId="30073"/>
    <cellStyle name="Note 8 4" xfId="924"/>
    <cellStyle name="Note 8 4 2" xfId="2317"/>
    <cellStyle name="Note 8 4 2 2" xfId="5201"/>
    <cellStyle name="Note 8 4 2 2 2" xfId="10971"/>
    <cellStyle name="Note 8 4 2 2 2 2" xfId="28628"/>
    <cellStyle name="Note 8 4 2 2 2 2 2" xfId="51930"/>
    <cellStyle name="Note 8 4 2 2 2 3" xfId="40334"/>
    <cellStyle name="Note 8 4 2 2 3" xfId="17374"/>
    <cellStyle name="Note 8 4 2 2 4" xfId="22856"/>
    <cellStyle name="Note 8 4 2 2 4 2" xfId="46160"/>
    <cellStyle name="Note 8 4 2 2 5" xfId="34564"/>
    <cellStyle name="Note 8 4 2 3" xfId="8087"/>
    <cellStyle name="Note 8 4 2 3 2" xfId="25744"/>
    <cellStyle name="Note 8 4 2 3 2 2" xfId="49046"/>
    <cellStyle name="Note 8 4 2 3 3" xfId="37450"/>
    <cellStyle name="Note 8 4 2 4" xfId="17373"/>
    <cellStyle name="Note 8 4 2 5" xfId="19972"/>
    <cellStyle name="Note 8 4 2 5 2" xfId="43276"/>
    <cellStyle name="Note 8 4 2 6" xfId="31680"/>
    <cellStyle name="Note 8 4 3" xfId="3808"/>
    <cellStyle name="Note 8 4 3 2" xfId="9578"/>
    <cellStyle name="Note 8 4 3 2 2" xfId="27235"/>
    <cellStyle name="Note 8 4 3 2 2 2" xfId="50537"/>
    <cellStyle name="Note 8 4 3 2 3" xfId="38941"/>
    <cellStyle name="Note 8 4 3 3" xfId="17375"/>
    <cellStyle name="Note 8 4 3 4" xfId="21463"/>
    <cellStyle name="Note 8 4 3 4 2" xfId="44767"/>
    <cellStyle name="Note 8 4 3 5" xfId="33171"/>
    <cellStyle name="Note 8 4 4" xfId="6694"/>
    <cellStyle name="Note 8 4 4 2" xfId="24351"/>
    <cellStyle name="Note 8 4 4 2 2" xfId="47653"/>
    <cellStyle name="Note 8 4 4 3" xfId="36057"/>
    <cellStyle name="Note 8 4 5" xfId="17372"/>
    <cellStyle name="Note 8 4 6" xfId="18587"/>
    <cellStyle name="Note 8 4 6 2" xfId="41970"/>
    <cellStyle name="Note 8 4 7" xfId="30287"/>
    <cellStyle name="Note 8 5" xfId="823"/>
    <cellStyle name="Note 8 5 2" xfId="2216"/>
    <cellStyle name="Note 8 5 2 2" xfId="5100"/>
    <cellStyle name="Note 8 5 2 2 2" xfId="10870"/>
    <cellStyle name="Note 8 5 2 2 2 2" xfId="28527"/>
    <cellStyle name="Note 8 5 2 2 2 2 2" xfId="51829"/>
    <cellStyle name="Note 8 5 2 2 2 3" xfId="40233"/>
    <cellStyle name="Note 8 5 2 2 3" xfId="17378"/>
    <cellStyle name="Note 8 5 2 2 4" xfId="22755"/>
    <cellStyle name="Note 8 5 2 2 4 2" xfId="46059"/>
    <cellStyle name="Note 8 5 2 2 5" xfId="34463"/>
    <cellStyle name="Note 8 5 2 3" xfId="7986"/>
    <cellStyle name="Note 8 5 2 3 2" xfId="25643"/>
    <cellStyle name="Note 8 5 2 3 2 2" xfId="48945"/>
    <cellStyle name="Note 8 5 2 3 3" xfId="37349"/>
    <cellStyle name="Note 8 5 2 4" xfId="17377"/>
    <cellStyle name="Note 8 5 2 5" xfId="19871"/>
    <cellStyle name="Note 8 5 2 5 2" xfId="43175"/>
    <cellStyle name="Note 8 5 2 6" xfId="31579"/>
    <cellStyle name="Note 8 5 3" xfId="3707"/>
    <cellStyle name="Note 8 5 3 2" xfId="9477"/>
    <cellStyle name="Note 8 5 3 2 2" xfId="27134"/>
    <cellStyle name="Note 8 5 3 2 2 2" xfId="50436"/>
    <cellStyle name="Note 8 5 3 2 3" xfId="38840"/>
    <cellStyle name="Note 8 5 3 3" xfId="17379"/>
    <cellStyle name="Note 8 5 3 4" xfId="21362"/>
    <cellStyle name="Note 8 5 3 4 2" xfId="44666"/>
    <cellStyle name="Note 8 5 3 5" xfId="33070"/>
    <cellStyle name="Note 8 5 4" xfId="6593"/>
    <cellStyle name="Note 8 5 4 2" xfId="24250"/>
    <cellStyle name="Note 8 5 4 2 2" xfId="47552"/>
    <cellStyle name="Note 8 5 4 3" xfId="35956"/>
    <cellStyle name="Note 8 5 5" xfId="17376"/>
    <cellStyle name="Note 8 5 6" xfId="18688"/>
    <cellStyle name="Note 8 5 6 2" xfId="42071"/>
    <cellStyle name="Note 8 5 7" xfId="30186"/>
    <cellStyle name="Note 8 6" xfId="1570"/>
    <cellStyle name="Note 8 6 2" xfId="4454"/>
    <cellStyle name="Note 8 6 2 2" xfId="10224"/>
    <cellStyle name="Note 8 6 2 2 2" xfId="27881"/>
    <cellStyle name="Note 8 6 2 2 2 2" xfId="51183"/>
    <cellStyle name="Note 8 6 2 2 3" xfId="39587"/>
    <cellStyle name="Note 8 6 2 3" xfId="17381"/>
    <cellStyle name="Note 8 6 2 4" xfId="22109"/>
    <cellStyle name="Note 8 6 2 4 2" xfId="45413"/>
    <cellStyle name="Note 8 6 2 5" xfId="33817"/>
    <cellStyle name="Note 8 6 3" xfId="7340"/>
    <cellStyle name="Note 8 6 3 2" xfId="24997"/>
    <cellStyle name="Note 8 6 3 2 2" xfId="48299"/>
    <cellStyle name="Note 8 6 3 3" xfId="36703"/>
    <cellStyle name="Note 8 6 4" xfId="17380"/>
    <cellStyle name="Note 8 6 5" xfId="17941"/>
    <cellStyle name="Note 8 6 5 2" xfId="41324"/>
    <cellStyle name="Note 8 6 6" xfId="30933"/>
    <cellStyle name="Note 8 7" xfId="3061"/>
    <cellStyle name="Note 8 7 2" xfId="8831"/>
    <cellStyle name="Note 8 7 2 2" xfId="26488"/>
    <cellStyle name="Note 8 7 2 2 2" xfId="49790"/>
    <cellStyle name="Note 8 7 2 3" xfId="38194"/>
    <cellStyle name="Note 8 7 3" xfId="17382"/>
    <cellStyle name="Note 8 7 4" xfId="20716"/>
    <cellStyle name="Note 8 7 4 2" xfId="44020"/>
    <cellStyle name="Note 8 7 5" xfId="32424"/>
    <cellStyle name="Note 8 8" xfId="5947"/>
    <cellStyle name="Note 8 8 2" xfId="23604"/>
    <cellStyle name="Note 8 8 2 2" xfId="46906"/>
    <cellStyle name="Note 8 8 3" xfId="35310"/>
    <cellStyle name="Note 8 9" xfId="17355"/>
    <cellStyle name="Note 9" xfId="443"/>
    <cellStyle name="Note 9 2" xfId="724"/>
    <cellStyle name="Note 9 2 2" xfId="1457"/>
    <cellStyle name="Note 9 2 2 2" xfId="2850"/>
    <cellStyle name="Note 9 2 2 2 2" xfId="5734"/>
    <cellStyle name="Note 9 2 2 2 2 2" xfId="11504"/>
    <cellStyle name="Note 9 2 2 2 2 2 2" xfId="29161"/>
    <cellStyle name="Note 9 2 2 2 2 2 2 2" xfId="52463"/>
    <cellStyle name="Note 9 2 2 2 2 2 3" xfId="40867"/>
    <cellStyle name="Note 9 2 2 2 2 3" xfId="17387"/>
    <cellStyle name="Note 9 2 2 2 2 4" xfId="23389"/>
    <cellStyle name="Note 9 2 2 2 2 4 2" xfId="46693"/>
    <cellStyle name="Note 9 2 2 2 2 5" xfId="35097"/>
    <cellStyle name="Note 9 2 2 2 3" xfId="8620"/>
    <cellStyle name="Note 9 2 2 2 3 2" xfId="26277"/>
    <cellStyle name="Note 9 2 2 2 3 2 2" xfId="49579"/>
    <cellStyle name="Note 9 2 2 2 3 3" xfId="37983"/>
    <cellStyle name="Note 9 2 2 2 4" xfId="17386"/>
    <cellStyle name="Note 9 2 2 2 5" xfId="20505"/>
    <cellStyle name="Note 9 2 2 2 5 2" xfId="43809"/>
    <cellStyle name="Note 9 2 2 2 6" xfId="32213"/>
    <cellStyle name="Note 9 2 2 3" xfId="4341"/>
    <cellStyle name="Note 9 2 2 3 2" xfId="10111"/>
    <cellStyle name="Note 9 2 2 3 2 2" xfId="27768"/>
    <cellStyle name="Note 9 2 2 3 2 2 2" xfId="51070"/>
    <cellStyle name="Note 9 2 2 3 2 3" xfId="39474"/>
    <cellStyle name="Note 9 2 2 3 3" xfId="17388"/>
    <cellStyle name="Note 9 2 2 3 4" xfId="21996"/>
    <cellStyle name="Note 9 2 2 3 4 2" xfId="45300"/>
    <cellStyle name="Note 9 2 2 3 5" xfId="33704"/>
    <cellStyle name="Note 9 2 2 4" xfId="7227"/>
    <cellStyle name="Note 9 2 2 4 2" xfId="24884"/>
    <cellStyle name="Note 9 2 2 4 2 2" xfId="48186"/>
    <cellStyle name="Note 9 2 2 4 3" xfId="36590"/>
    <cellStyle name="Note 9 2 2 5" xfId="17385"/>
    <cellStyle name="Note 9 2 2 6" xfId="18054"/>
    <cellStyle name="Note 9 2 2 6 2" xfId="41437"/>
    <cellStyle name="Note 9 2 2 7" xfId="30820"/>
    <cellStyle name="Note 9 2 3" xfId="2117"/>
    <cellStyle name="Note 9 2 3 2" xfId="5001"/>
    <cellStyle name="Note 9 2 3 2 2" xfId="10771"/>
    <cellStyle name="Note 9 2 3 2 2 2" xfId="28428"/>
    <cellStyle name="Note 9 2 3 2 2 2 2" xfId="51730"/>
    <cellStyle name="Note 9 2 3 2 2 3" xfId="40134"/>
    <cellStyle name="Note 9 2 3 2 3" xfId="17390"/>
    <cellStyle name="Note 9 2 3 2 4" xfId="22656"/>
    <cellStyle name="Note 9 2 3 2 4 2" xfId="45960"/>
    <cellStyle name="Note 9 2 3 2 5" xfId="34364"/>
    <cellStyle name="Note 9 2 3 3" xfId="7887"/>
    <cellStyle name="Note 9 2 3 3 2" xfId="25544"/>
    <cellStyle name="Note 9 2 3 3 2 2" xfId="48846"/>
    <cellStyle name="Note 9 2 3 3 3" xfId="37250"/>
    <cellStyle name="Note 9 2 3 4" xfId="17389"/>
    <cellStyle name="Note 9 2 3 5" xfId="19772"/>
    <cellStyle name="Note 9 2 3 5 2" xfId="43076"/>
    <cellStyle name="Note 9 2 3 6" xfId="31480"/>
    <cellStyle name="Note 9 2 4" xfId="3608"/>
    <cellStyle name="Note 9 2 4 2" xfId="9378"/>
    <cellStyle name="Note 9 2 4 2 2" xfId="27035"/>
    <cellStyle name="Note 9 2 4 2 2 2" xfId="50337"/>
    <cellStyle name="Note 9 2 4 2 3" xfId="38741"/>
    <cellStyle name="Note 9 2 4 3" xfId="17391"/>
    <cellStyle name="Note 9 2 4 4" xfId="21263"/>
    <cellStyle name="Note 9 2 4 4 2" xfId="44567"/>
    <cellStyle name="Note 9 2 4 5" xfId="32971"/>
    <cellStyle name="Note 9 2 5" xfId="6494"/>
    <cellStyle name="Note 9 2 5 2" xfId="24151"/>
    <cellStyle name="Note 9 2 5 2 2" xfId="47453"/>
    <cellStyle name="Note 9 2 5 3" xfId="35857"/>
    <cellStyle name="Note 9 2 6" xfId="17384"/>
    <cellStyle name="Note 9 2 7" xfId="18787"/>
    <cellStyle name="Note 9 2 7 2" xfId="42170"/>
    <cellStyle name="Note 9 2 8" xfId="30087"/>
    <cellStyle name="Note 9 3" xfId="837"/>
    <cellStyle name="Note 9 3 2" xfId="2230"/>
    <cellStyle name="Note 9 3 2 2" xfId="5114"/>
    <cellStyle name="Note 9 3 2 2 2" xfId="10884"/>
    <cellStyle name="Note 9 3 2 2 2 2" xfId="28541"/>
    <cellStyle name="Note 9 3 2 2 2 2 2" xfId="51843"/>
    <cellStyle name="Note 9 3 2 2 2 3" xfId="40247"/>
    <cellStyle name="Note 9 3 2 2 3" xfId="17394"/>
    <cellStyle name="Note 9 3 2 2 4" xfId="22769"/>
    <cellStyle name="Note 9 3 2 2 4 2" xfId="46073"/>
    <cellStyle name="Note 9 3 2 2 5" xfId="34477"/>
    <cellStyle name="Note 9 3 2 3" xfId="8000"/>
    <cellStyle name="Note 9 3 2 3 2" xfId="25657"/>
    <cellStyle name="Note 9 3 2 3 2 2" xfId="48959"/>
    <cellStyle name="Note 9 3 2 3 3" xfId="37363"/>
    <cellStyle name="Note 9 3 2 4" xfId="17393"/>
    <cellStyle name="Note 9 3 2 5" xfId="19885"/>
    <cellStyle name="Note 9 3 2 5 2" xfId="43189"/>
    <cellStyle name="Note 9 3 2 6" xfId="31593"/>
    <cellStyle name="Note 9 3 3" xfId="3721"/>
    <cellStyle name="Note 9 3 3 2" xfId="9491"/>
    <cellStyle name="Note 9 3 3 2 2" xfId="27148"/>
    <cellStyle name="Note 9 3 3 2 2 2" xfId="50450"/>
    <cellStyle name="Note 9 3 3 2 3" xfId="38854"/>
    <cellStyle name="Note 9 3 3 3" xfId="17395"/>
    <cellStyle name="Note 9 3 3 4" xfId="21376"/>
    <cellStyle name="Note 9 3 3 4 2" xfId="44680"/>
    <cellStyle name="Note 9 3 3 5" xfId="33084"/>
    <cellStyle name="Note 9 3 4" xfId="6607"/>
    <cellStyle name="Note 9 3 4 2" xfId="24264"/>
    <cellStyle name="Note 9 3 4 2 2" xfId="47566"/>
    <cellStyle name="Note 9 3 4 3" xfId="35970"/>
    <cellStyle name="Note 9 3 5" xfId="17392"/>
    <cellStyle name="Note 9 3 6" xfId="18674"/>
    <cellStyle name="Note 9 3 6 2" xfId="42057"/>
    <cellStyle name="Note 9 3 7" xfId="30200"/>
    <cellStyle name="Note 9 4" xfId="1836"/>
    <cellStyle name="Note 9 4 2" xfId="4720"/>
    <cellStyle name="Note 9 4 2 2" xfId="10490"/>
    <cellStyle name="Note 9 4 2 2 2" xfId="28147"/>
    <cellStyle name="Note 9 4 2 2 2 2" xfId="51449"/>
    <cellStyle name="Note 9 4 2 2 3" xfId="39853"/>
    <cellStyle name="Note 9 4 2 3" xfId="17397"/>
    <cellStyle name="Note 9 4 2 4" xfId="22375"/>
    <cellStyle name="Note 9 4 2 4 2" xfId="45679"/>
    <cellStyle name="Note 9 4 2 5" xfId="34083"/>
    <cellStyle name="Note 9 4 3" xfId="7606"/>
    <cellStyle name="Note 9 4 3 2" xfId="25263"/>
    <cellStyle name="Note 9 4 3 2 2" xfId="48565"/>
    <cellStyle name="Note 9 4 3 3" xfId="36969"/>
    <cellStyle name="Note 9 4 4" xfId="17396"/>
    <cellStyle name="Note 9 4 5" xfId="17675"/>
    <cellStyle name="Note 9 4 5 2" xfId="41058"/>
    <cellStyle name="Note 9 4 6" xfId="31199"/>
    <cellStyle name="Note 9 5" xfId="3327"/>
    <cellStyle name="Note 9 5 2" xfId="9097"/>
    <cellStyle name="Note 9 5 2 2" xfId="26754"/>
    <cellStyle name="Note 9 5 2 2 2" xfId="50056"/>
    <cellStyle name="Note 9 5 2 3" xfId="38460"/>
    <cellStyle name="Note 9 5 3" xfId="17398"/>
    <cellStyle name="Note 9 5 4" xfId="20982"/>
    <cellStyle name="Note 9 5 4 2" xfId="44286"/>
    <cellStyle name="Note 9 5 5" xfId="32690"/>
    <cellStyle name="Note 9 6" xfId="6213"/>
    <cellStyle name="Note 9 6 2" xfId="23870"/>
    <cellStyle name="Note 9 6 2 2" xfId="47172"/>
    <cellStyle name="Note 9 6 3" xfId="35576"/>
    <cellStyle name="Note 9 7" xfId="17383"/>
    <cellStyle name="Note 9 8" xfId="19068"/>
    <cellStyle name="Note 9 8 2" xfId="42451"/>
    <cellStyle name="Note 9 9" xfId="29806"/>
    <cellStyle name="Output" xfId="15" builtinId="21" customBuiltin="1"/>
    <cellStyle name="Output 2" xfId="53"/>
    <cellStyle name="Output 2 2" xfId="103"/>
    <cellStyle name="Output 2 2 2" xfId="17401"/>
    <cellStyle name="Output 2 2 3" xfId="19408"/>
    <cellStyle name="Output 2 3" xfId="17400"/>
    <cellStyle name="Output 2 4" xfId="19458"/>
    <cellStyle name="Output 3" xfId="429"/>
    <cellStyle name="Output 3 2" xfId="17402"/>
    <cellStyle name="Output 3 3" xfId="19082"/>
    <cellStyle name="Output 4" xfId="17525"/>
    <cellStyle name="Output 4 2" xfId="17591"/>
    <cellStyle name="Output 4 3" xfId="29351"/>
    <cellStyle name="Output 5" xfId="17399"/>
    <cellStyle name="Output 5 2" xfId="17605"/>
    <cellStyle name="Output 5 3" xfId="29338"/>
    <cellStyle name="Output 6" xfId="19480"/>
    <cellStyle name="Percent 2" xfId="104"/>
    <cellStyle name="Percent 2 10" xfId="3017"/>
    <cellStyle name="Percent 2 10 2" xfId="8787"/>
    <cellStyle name="Percent 2 10 2 2" xfId="26444"/>
    <cellStyle name="Percent 2 10 2 2 2" xfId="49746"/>
    <cellStyle name="Percent 2 10 2 3" xfId="38150"/>
    <cellStyle name="Percent 2 10 3" xfId="17404"/>
    <cellStyle name="Percent 2 10 4" xfId="20672"/>
    <cellStyle name="Percent 2 10 4 2" xfId="43976"/>
    <cellStyle name="Percent 2 10 5" xfId="32380"/>
    <cellStyle name="Percent 2 11" xfId="5903"/>
    <cellStyle name="Percent 2 11 2" xfId="23560"/>
    <cellStyle name="Percent 2 11 2 2" xfId="46862"/>
    <cellStyle name="Percent 2 11 3" xfId="35266"/>
    <cellStyle name="Percent 2 12" xfId="17403"/>
    <cellStyle name="Percent 2 13" xfId="19407"/>
    <cellStyle name="Percent 2 13 2" xfId="42761"/>
    <cellStyle name="Percent 2 14" xfId="29496"/>
    <cellStyle name="Percent 2 2" xfId="431"/>
    <cellStyle name="Percent 2 2 10" xfId="19080"/>
    <cellStyle name="Percent 2 2 10 2" xfId="42459"/>
    <cellStyle name="Percent 2 2 11" xfId="29798"/>
    <cellStyle name="Percent 2 2 2" xfId="432"/>
    <cellStyle name="Percent 2 2 2 2" xfId="621"/>
    <cellStyle name="Percent 2 2 2 2 2" xfId="1354"/>
    <cellStyle name="Percent 2 2 2 2 2 2" xfId="2747"/>
    <cellStyle name="Percent 2 2 2 2 2 2 2" xfId="5631"/>
    <cellStyle name="Percent 2 2 2 2 2 2 2 2" xfId="11401"/>
    <cellStyle name="Percent 2 2 2 2 2 2 2 2 2" xfId="29058"/>
    <cellStyle name="Percent 2 2 2 2 2 2 2 2 2 2" xfId="52360"/>
    <cellStyle name="Percent 2 2 2 2 2 2 2 2 3" xfId="40764"/>
    <cellStyle name="Percent 2 2 2 2 2 2 2 3" xfId="17410"/>
    <cellStyle name="Percent 2 2 2 2 2 2 2 4" xfId="23286"/>
    <cellStyle name="Percent 2 2 2 2 2 2 2 4 2" xfId="46590"/>
    <cellStyle name="Percent 2 2 2 2 2 2 2 5" xfId="34994"/>
    <cellStyle name="Percent 2 2 2 2 2 2 3" xfId="8517"/>
    <cellStyle name="Percent 2 2 2 2 2 2 3 2" xfId="26174"/>
    <cellStyle name="Percent 2 2 2 2 2 2 3 2 2" xfId="49476"/>
    <cellStyle name="Percent 2 2 2 2 2 2 3 3" xfId="37880"/>
    <cellStyle name="Percent 2 2 2 2 2 2 4" xfId="17409"/>
    <cellStyle name="Percent 2 2 2 2 2 2 5" xfId="20402"/>
    <cellStyle name="Percent 2 2 2 2 2 2 5 2" xfId="43706"/>
    <cellStyle name="Percent 2 2 2 2 2 2 6" xfId="32110"/>
    <cellStyle name="Percent 2 2 2 2 2 3" xfId="4238"/>
    <cellStyle name="Percent 2 2 2 2 2 3 2" xfId="10008"/>
    <cellStyle name="Percent 2 2 2 2 2 3 2 2" xfId="27665"/>
    <cellStyle name="Percent 2 2 2 2 2 3 2 2 2" xfId="50967"/>
    <cellStyle name="Percent 2 2 2 2 2 3 2 3" xfId="39371"/>
    <cellStyle name="Percent 2 2 2 2 2 3 3" xfId="17411"/>
    <cellStyle name="Percent 2 2 2 2 2 3 4" xfId="21893"/>
    <cellStyle name="Percent 2 2 2 2 2 3 4 2" xfId="45197"/>
    <cellStyle name="Percent 2 2 2 2 2 3 5" xfId="33601"/>
    <cellStyle name="Percent 2 2 2 2 2 4" xfId="7124"/>
    <cellStyle name="Percent 2 2 2 2 2 4 2" xfId="24781"/>
    <cellStyle name="Percent 2 2 2 2 2 4 2 2" xfId="48083"/>
    <cellStyle name="Percent 2 2 2 2 2 4 3" xfId="36487"/>
    <cellStyle name="Percent 2 2 2 2 2 5" xfId="17408"/>
    <cellStyle name="Percent 2 2 2 2 2 6" xfId="18157"/>
    <cellStyle name="Percent 2 2 2 2 2 6 2" xfId="41540"/>
    <cellStyle name="Percent 2 2 2 2 2 7" xfId="30717"/>
    <cellStyle name="Percent 2 2 2 2 3" xfId="2014"/>
    <cellStyle name="Percent 2 2 2 2 3 2" xfId="4898"/>
    <cellStyle name="Percent 2 2 2 2 3 2 2" xfId="10668"/>
    <cellStyle name="Percent 2 2 2 2 3 2 2 2" xfId="28325"/>
    <cellStyle name="Percent 2 2 2 2 3 2 2 2 2" xfId="51627"/>
    <cellStyle name="Percent 2 2 2 2 3 2 2 3" xfId="40031"/>
    <cellStyle name="Percent 2 2 2 2 3 2 3" xfId="17413"/>
    <cellStyle name="Percent 2 2 2 2 3 2 4" xfId="22553"/>
    <cellStyle name="Percent 2 2 2 2 3 2 4 2" xfId="45857"/>
    <cellStyle name="Percent 2 2 2 2 3 2 5" xfId="34261"/>
    <cellStyle name="Percent 2 2 2 2 3 3" xfId="7784"/>
    <cellStyle name="Percent 2 2 2 2 3 3 2" xfId="25441"/>
    <cellStyle name="Percent 2 2 2 2 3 3 2 2" xfId="48743"/>
    <cellStyle name="Percent 2 2 2 2 3 3 3" xfId="37147"/>
    <cellStyle name="Percent 2 2 2 2 3 4" xfId="17412"/>
    <cellStyle name="Percent 2 2 2 2 3 5" xfId="19669"/>
    <cellStyle name="Percent 2 2 2 2 3 5 2" xfId="42973"/>
    <cellStyle name="Percent 2 2 2 2 3 6" xfId="31377"/>
    <cellStyle name="Percent 2 2 2 2 4" xfId="3505"/>
    <cellStyle name="Percent 2 2 2 2 4 2" xfId="9275"/>
    <cellStyle name="Percent 2 2 2 2 4 2 2" xfId="26932"/>
    <cellStyle name="Percent 2 2 2 2 4 2 2 2" xfId="50234"/>
    <cellStyle name="Percent 2 2 2 2 4 2 3" xfId="38638"/>
    <cellStyle name="Percent 2 2 2 2 4 3" xfId="17414"/>
    <cellStyle name="Percent 2 2 2 2 4 4" xfId="21160"/>
    <cellStyle name="Percent 2 2 2 2 4 4 2" xfId="44464"/>
    <cellStyle name="Percent 2 2 2 2 4 5" xfId="32868"/>
    <cellStyle name="Percent 2 2 2 2 5" xfId="6391"/>
    <cellStyle name="Percent 2 2 2 2 5 2" xfId="24048"/>
    <cellStyle name="Percent 2 2 2 2 5 2 2" xfId="47350"/>
    <cellStyle name="Percent 2 2 2 2 5 3" xfId="35754"/>
    <cellStyle name="Percent 2 2 2 2 6" xfId="17407"/>
    <cellStyle name="Percent 2 2 2 2 7" xfId="18890"/>
    <cellStyle name="Percent 2 2 2 2 7 2" xfId="42273"/>
    <cellStyle name="Percent 2 2 2 2 8" xfId="29984"/>
    <cellStyle name="Percent 2 2 2 3" xfId="1183"/>
    <cellStyle name="Percent 2 2 2 3 2" xfId="2576"/>
    <cellStyle name="Percent 2 2 2 3 2 2" xfId="5460"/>
    <cellStyle name="Percent 2 2 2 3 2 2 2" xfId="11230"/>
    <cellStyle name="Percent 2 2 2 3 2 2 2 2" xfId="28887"/>
    <cellStyle name="Percent 2 2 2 3 2 2 2 2 2" xfId="52189"/>
    <cellStyle name="Percent 2 2 2 3 2 2 2 3" xfId="40593"/>
    <cellStyle name="Percent 2 2 2 3 2 2 3" xfId="17417"/>
    <cellStyle name="Percent 2 2 2 3 2 2 4" xfId="23115"/>
    <cellStyle name="Percent 2 2 2 3 2 2 4 2" xfId="46419"/>
    <cellStyle name="Percent 2 2 2 3 2 2 5" xfId="34823"/>
    <cellStyle name="Percent 2 2 2 3 2 3" xfId="8346"/>
    <cellStyle name="Percent 2 2 2 3 2 3 2" xfId="26003"/>
    <cellStyle name="Percent 2 2 2 3 2 3 2 2" xfId="49305"/>
    <cellStyle name="Percent 2 2 2 3 2 3 3" xfId="37709"/>
    <cellStyle name="Percent 2 2 2 3 2 4" xfId="17416"/>
    <cellStyle name="Percent 2 2 2 3 2 5" xfId="20231"/>
    <cellStyle name="Percent 2 2 2 3 2 5 2" xfId="43535"/>
    <cellStyle name="Percent 2 2 2 3 2 6" xfId="31939"/>
    <cellStyle name="Percent 2 2 2 3 3" xfId="4067"/>
    <cellStyle name="Percent 2 2 2 3 3 2" xfId="9837"/>
    <cellStyle name="Percent 2 2 2 3 3 2 2" xfId="27494"/>
    <cellStyle name="Percent 2 2 2 3 3 2 2 2" xfId="50796"/>
    <cellStyle name="Percent 2 2 2 3 3 2 3" xfId="39200"/>
    <cellStyle name="Percent 2 2 2 3 3 3" xfId="17418"/>
    <cellStyle name="Percent 2 2 2 3 3 4" xfId="21722"/>
    <cellStyle name="Percent 2 2 2 3 3 4 2" xfId="45026"/>
    <cellStyle name="Percent 2 2 2 3 3 5" xfId="33430"/>
    <cellStyle name="Percent 2 2 2 3 4" xfId="6953"/>
    <cellStyle name="Percent 2 2 2 3 4 2" xfId="24610"/>
    <cellStyle name="Percent 2 2 2 3 4 2 2" xfId="47912"/>
    <cellStyle name="Percent 2 2 2 3 4 3" xfId="36316"/>
    <cellStyle name="Percent 2 2 2 3 5" xfId="17415"/>
    <cellStyle name="Percent 2 2 2 3 6" xfId="18328"/>
    <cellStyle name="Percent 2 2 2 3 6 2" xfId="41711"/>
    <cellStyle name="Percent 2 2 2 3 7" xfId="30546"/>
    <cellStyle name="Percent 2 2 2 4" xfId="1829"/>
    <cellStyle name="Percent 2 2 2 4 2" xfId="4713"/>
    <cellStyle name="Percent 2 2 2 4 2 2" xfId="10483"/>
    <cellStyle name="Percent 2 2 2 4 2 2 2" xfId="28140"/>
    <cellStyle name="Percent 2 2 2 4 2 2 2 2" xfId="51442"/>
    <cellStyle name="Percent 2 2 2 4 2 2 3" xfId="39846"/>
    <cellStyle name="Percent 2 2 2 4 2 3" xfId="17420"/>
    <cellStyle name="Percent 2 2 2 4 2 4" xfId="22368"/>
    <cellStyle name="Percent 2 2 2 4 2 4 2" xfId="45672"/>
    <cellStyle name="Percent 2 2 2 4 2 5" xfId="34076"/>
    <cellStyle name="Percent 2 2 2 4 3" xfId="7599"/>
    <cellStyle name="Percent 2 2 2 4 3 2" xfId="25256"/>
    <cellStyle name="Percent 2 2 2 4 3 2 2" xfId="48558"/>
    <cellStyle name="Percent 2 2 2 4 3 3" xfId="36962"/>
    <cellStyle name="Percent 2 2 2 4 4" xfId="17419"/>
    <cellStyle name="Percent 2 2 2 4 5" xfId="17682"/>
    <cellStyle name="Percent 2 2 2 4 5 2" xfId="41065"/>
    <cellStyle name="Percent 2 2 2 4 6" xfId="31192"/>
    <cellStyle name="Percent 2 2 2 5" xfId="3320"/>
    <cellStyle name="Percent 2 2 2 5 2" xfId="9090"/>
    <cellStyle name="Percent 2 2 2 5 2 2" xfId="26747"/>
    <cellStyle name="Percent 2 2 2 5 2 2 2" xfId="50049"/>
    <cellStyle name="Percent 2 2 2 5 2 3" xfId="38453"/>
    <cellStyle name="Percent 2 2 2 5 3" xfId="17421"/>
    <cellStyle name="Percent 2 2 2 5 4" xfId="20975"/>
    <cellStyle name="Percent 2 2 2 5 4 2" xfId="44279"/>
    <cellStyle name="Percent 2 2 2 5 5" xfId="32683"/>
    <cellStyle name="Percent 2 2 2 6" xfId="6206"/>
    <cellStyle name="Percent 2 2 2 6 2" xfId="23863"/>
    <cellStyle name="Percent 2 2 2 6 2 2" xfId="47165"/>
    <cellStyle name="Percent 2 2 2 6 3" xfId="35569"/>
    <cellStyle name="Percent 2 2 2 7" xfId="17406"/>
    <cellStyle name="Percent 2 2 2 8" xfId="19079"/>
    <cellStyle name="Percent 2 2 2 8 2" xfId="42458"/>
    <cellStyle name="Percent 2 2 2 9" xfId="29799"/>
    <cellStyle name="Percent 2 2 3" xfId="433"/>
    <cellStyle name="Percent 2 2 3 2" xfId="1184"/>
    <cellStyle name="Percent 2 2 3 2 2" xfId="2577"/>
    <cellStyle name="Percent 2 2 3 2 2 2" xfId="5461"/>
    <cellStyle name="Percent 2 2 3 2 2 2 2" xfId="11231"/>
    <cellStyle name="Percent 2 2 3 2 2 2 2 2" xfId="28888"/>
    <cellStyle name="Percent 2 2 3 2 2 2 2 2 2" xfId="52190"/>
    <cellStyle name="Percent 2 2 3 2 2 2 2 3" xfId="40594"/>
    <cellStyle name="Percent 2 2 3 2 2 2 3" xfId="17425"/>
    <cellStyle name="Percent 2 2 3 2 2 2 4" xfId="23116"/>
    <cellStyle name="Percent 2 2 3 2 2 2 4 2" xfId="46420"/>
    <cellStyle name="Percent 2 2 3 2 2 2 5" xfId="34824"/>
    <cellStyle name="Percent 2 2 3 2 2 3" xfId="8347"/>
    <cellStyle name="Percent 2 2 3 2 2 3 2" xfId="26004"/>
    <cellStyle name="Percent 2 2 3 2 2 3 2 2" xfId="49306"/>
    <cellStyle name="Percent 2 2 3 2 2 3 3" xfId="37710"/>
    <cellStyle name="Percent 2 2 3 2 2 4" xfId="17424"/>
    <cellStyle name="Percent 2 2 3 2 2 5" xfId="20232"/>
    <cellStyle name="Percent 2 2 3 2 2 5 2" xfId="43536"/>
    <cellStyle name="Percent 2 2 3 2 2 6" xfId="31940"/>
    <cellStyle name="Percent 2 2 3 2 3" xfId="4068"/>
    <cellStyle name="Percent 2 2 3 2 3 2" xfId="9838"/>
    <cellStyle name="Percent 2 2 3 2 3 2 2" xfId="27495"/>
    <cellStyle name="Percent 2 2 3 2 3 2 2 2" xfId="50797"/>
    <cellStyle name="Percent 2 2 3 2 3 2 3" xfId="39201"/>
    <cellStyle name="Percent 2 2 3 2 3 3" xfId="17426"/>
    <cellStyle name="Percent 2 2 3 2 3 4" xfId="21723"/>
    <cellStyle name="Percent 2 2 3 2 3 4 2" xfId="45027"/>
    <cellStyle name="Percent 2 2 3 2 3 5" xfId="33431"/>
    <cellStyle name="Percent 2 2 3 2 4" xfId="6954"/>
    <cellStyle name="Percent 2 2 3 2 4 2" xfId="24611"/>
    <cellStyle name="Percent 2 2 3 2 4 2 2" xfId="47913"/>
    <cellStyle name="Percent 2 2 3 2 4 3" xfId="36317"/>
    <cellStyle name="Percent 2 2 3 2 5" xfId="17423"/>
    <cellStyle name="Percent 2 2 3 2 6" xfId="18327"/>
    <cellStyle name="Percent 2 2 3 2 6 2" xfId="41710"/>
    <cellStyle name="Percent 2 2 3 2 7" xfId="30547"/>
    <cellStyle name="Percent 2 2 3 3" xfId="1830"/>
    <cellStyle name="Percent 2 2 3 3 2" xfId="4714"/>
    <cellStyle name="Percent 2 2 3 3 2 2" xfId="10484"/>
    <cellStyle name="Percent 2 2 3 3 2 2 2" xfId="28141"/>
    <cellStyle name="Percent 2 2 3 3 2 2 2 2" xfId="51443"/>
    <cellStyle name="Percent 2 2 3 3 2 2 3" xfId="39847"/>
    <cellStyle name="Percent 2 2 3 3 2 3" xfId="17428"/>
    <cellStyle name="Percent 2 2 3 3 2 4" xfId="22369"/>
    <cellStyle name="Percent 2 2 3 3 2 4 2" xfId="45673"/>
    <cellStyle name="Percent 2 2 3 3 2 5" xfId="34077"/>
    <cellStyle name="Percent 2 2 3 3 3" xfId="7600"/>
    <cellStyle name="Percent 2 2 3 3 3 2" xfId="25257"/>
    <cellStyle name="Percent 2 2 3 3 3 2 2" xfId="48559"/>
    <cellStyle name="Percent 2 2 3 3 3 3" xfId="36963"/>
    <cellStyle name="Percent 2 2 3 3 4" xfId="17427"/>
    <cellStyle name="Percent 2 2 3 3 5" xfId="17681"/>
    <cellStyle name="Percent 2 2 3 3 5 2" xfId="41064"/>
    <cellStyle name="Percent 2 2 3 3 6" xfId="31193"/>
    <cellStyle name="Percent 2 2 3 4" xfId="3321"/>
    <cellStyle name="Percent 2 2 3 4 2" xfId="9091"/>
    <cellStyle name="Percent 2 2 3 4 2 2" xfId="26748"/>
    <cellStyle name="Percent 2 2 3 4 2 2 2" xfId="50050"/>
    <cellStyle name="Percent 2 2 3 4 2 3" xfId="38454"/>
    <cellStyle name="Percent 2 2 3 4 3" xfId="17429"/>
    <cellStyle name="Percent 2 2 3 4 4" xfId="20976"/>
    <cellStyle name="Percent 2 2 3 4 4 2" xfId="44280"/>
    <cellStyle name="Percent 2 2 3 4 5" xfId="32684"/>
    <cellStyle name="Percent 2 2 3 5" xfId="6207"/>
    <cellStyle name="Percent 2 2 3 5 2" xfId="23864"/>
    <cellStyle name="Percent 2 2 3 5 2 2" xfId="47166"/>
    <cellStyle name="Percent 2 2 3 5 3" xfId="35570"/>
    <cellStyle name="Percent 2 2 3 6" xfId="17422"/>
    <cellStyle name="Percent 2 2 3 7" xfId="19078"/>
    <cellStyle name="Percent 2 2 3 7 2" xfId="42457"/>
    <cellStyle name="Percent 2 2 3 8" xfId="29800"/>
    <cellStyle name="Percent 2 2 4" xfId="620"/>
    <cellStyle name="Percent 2 2 4 2" xfId="1353"/>
    <cellStyle name="Percent 2 2 4 2 2" xfId="2746"/>
    <cellStyle name="Percent 2 2 4 2 2 2" xfId="5630"/>
    <cellStyle name="Percent 2 2 4 2 2 2 2" xfId="11400"/>
    <cellStyle name="Percent 2 2 4 2 2 2 2 2" xfId="29057"/>
    <cellStyle name="Percent 2 2 4 2 2 2 2 2 2" xfId="52359"/>
    <cellStyle name="Percent 2 2 4 2 2 2 2 3" xfId="40763"/>
    <cellStyle name="Percent 2 2 4 2 2 2 3" xfId="17433"/>
    <cellStyle name="Percent 2 2 4 2 2 2 4" xfId="23285"/>
    <cellStyle name="Percent 2 2 4 2 2 2 4 2" xfId="46589"/>
    <cellStyle name="Percent 2 2 4 2 2 2 5" xfId="34993"/>
    <cellStyle name="Percent 2 2 4 2 2 3" xfId="8516"/>
    <cellStyle name="Percent 2 2 4 2 2 3 2" xfId="26173"/>
    <cellStyle name="Percent 2 2 4 2 2 3 2 2" xfId="49475"/>
    <cellStyle name="Percent 2 2 4 2 2 3 3" xfId="37879"/>
    <cellStyle name="Percent 2 2 4 2 2 4" xfId="17432"/>
    <cellStyle name="Percent 2 2 4 2 2 5" xfId="20401"/>
    <cellStyle name="Percent 2 2 4 2 2 5 2" xfId="43705"/>
    <cellStyle name="Percent 2 2 4 2 2 6" xfId="32109"/>
    <cellStyle name="Percent 2 2 4 2 3" xfId="4237"/>
    <cellStyle name="Percent 2 2 4 2 3 2" xfId="10007"/>
    <cellStyle name="Percent 2 2 4 2 3 2 2" xfId="27664"/>
    <cellStyle name="Percent 2 2 4 2 3 2 2 2" xfId="50966"/>
    <cellStyle name="Percent 2 2 4 2 3 2 3" xfId="39370"/>
    <cellStyle name="Percent 2 2 4 2 3 3" xfId="17434"/>
    <cellStyle name="Percent 2 2 4 2 3 4" xfId="21892"/>
    <cellStyle name="Percent 2 2 4 2 3 4 2" xfId="45196"/>
    <cellStyle name="Percent 2 2 4 2 3 5" xfId="33600"/>
    <cellStyle name="Percent 2 2 4 2 4" xfId="7123"/>
    <cellStyle name="Percent 2 2 4 2 4 2" xfId="24780"/>
    <cellStyle name="Percent 2 2 4 2 4 2 2" xfId="48082"/>
    <cellStyle name="Percent 2 2 4 2 4 3" xfId="36486"/>
    <cellStyle name="Percent 2 2 4 2 5" xfId="17431"/>
    <cellStyle name="Percent 2 2 4 2 6" xfId="18158"/>
    <cellStyle name="Percent 2 2 4 2 6 2" xfId="41541"/>
    <cellStyle name="Percent 2 2 4 2 7" xfId="30716"/>
    <cellStyle name="Percent 2 2 4 3" xfId="2013"/>
    <cellStyle name="Percent 2 2 4 3 2" xfId="4897"/>
    <cellStyle name="Percent 2 2 4 3 2 2" xfId="10667"/>
    <cellStyle name="Percent 2 2 4 3 2 2 2" xfId="28324"/>
    <cellStyle name="Percent 2 2 4 3 2 2 2 2" xfId="51626"/>
    <cellStyle name="Percent 2 2 4 3 2 2 3" xfId="40030"/>
    <cellStyle name="Percent 2 2 4 3 2 3" xfId="17436"/>
    <cellStyle name="Percent 2 2 4 3 2 4" xfId="22552"/>
    <cellStyle name="Percent 2 2 4 3 2 4 2" xfId="45856"/>
    <cellStyle name="Percent 2 2 4 3 2 5" xfId="34260"/>
    <cellStyle name="Percent 2 2 4 3 3" xfId="7783"/>
    <cellStyle name="Percent 2 2 4 3 3 2" xfId="25440"/>
    <cellStyle name="Percent 2 2 4 3 3 2 2" xfId="48742"/>
    <cellStyle name="Percent 2 2 4 3 3 3" xfId="37146"/>
    <cellStyle name="Percent 2 2 4 3 4" xfId="17435"/>
    <cellStyle name="Percent 2 2 4 3 5" xfId="19668"/>
    <cellStyle name="Percent 2 2 4 3 5 2" xfId="42972"/>
    <cellStyle name="Percent 2 2 4 3 6" xfId="31376"/>
    <cellStyle name="Percent 2 2 4 4" xfId="3504"/>
    <cellStyle name="Percent 2 2 4 4 2" xfId="9274"/>
    <cellStyle name="Percent 2 2 4 4 2 2" xfId="26931"/>
    <cellStyle name="Percent 2 2 4 4 2 2 2" xfId="50233"/>
    <cellStyle name="Percent 2 2 4 4 2 3" xfId="38637"/>
    <cellStyle name="Percent 2 2 4 4 3" xfId="17437"/>
    <cellStyle name="Percent 2 2 4 4 4" xfId="21159"/>
    <cellStyle name="Percent 2 2 4 4 4 2" xfId="44463"/>
    <cellStyle name="Percent 2 2 4 4 5" xfId="32867"/>
    <cellStyle name="Percent 2 2 4 5" xfId="6390"/>
    <cellStyle name="Percent 2 2 4 5 2" xfId="24047"/>
    <cellStyle name="Percent 2 2 4 5 2 2" xfId="47349"/>
    <cellStyle name="Percent 2 2 4 5 3" xfId="35753"/>
    <cellStyle name="Percent 2 2 4 6" xfId="17430"/>
    <cellStyle name="Percent 2 2 4 7" xfId="18891"/>
    <cellStyle name="Percent 2 2 4 7 2" xfId="42274"/>
    <cellStyle name="Percent 2 2 4 8" xfId="29983"/>
    <cellStyle name="Percent 2 2 5" xfId="1182"/>
    <cellStyle name="Percent 2 2 5 2" xfId="2575"/>
    <cellStyle name="Percent 2 2 5 2 2" xfId="5459"/>
    <cellStyle name="Percent 2 2 5 2 2 2" xfId="11229"/>
    <cellStyle name="Percent 2 2 5 2 2 2 2" xfId="28886"/>
    <cellStyle name="Percent 2 2 5 2 2 2 2 2" xfId="52188"/>
    <cellStyle name="Percent 2 2 5 2 2 2 3" xfId="40592"/>
    <cellStyle name="Percent 2 2 5 2 2 3" xfId="17440"/>
    <cellStyle name="Percent 2 2 5 2 2 4" xfId="23114"/>
    <cellStyle name="Percent 2 2 5 2 2 4 2" xfId="46418"/>
    <cellStyle name="Percent 2 2 5 2 2 5" xfId="34822"/>
    <cellStyle name="Percent 2 2 5 2 3" xfId="8345"/>
    <cellStyle name="Percent 2 2 5 2 3 2" xfId="26002"/>
    <cellStyle name="Percent 2 2 5 2 3 2 2" xfId="49304"/>
    <cellStyle name="Percent 2 2 5 2 3 3" xfId="37708"/>
    <cellStyle name="Percent 2 2 5 2 4" xfId="17439"/>
    <cellStyle name="Percent 2 2 5 2 5" xfId="20230"/>
    <cellStyle name="Percent 2 2 5 2 5 2" xfId="43534"/>
    <cellStyle name="Percent 2 2 5 2 6" xfId="31938"/>
    <cellStyle name="Percent 2 2 5 3" xfId="4066"/>
    <cellStyle name="Percent 2 2 5 3 2" xfId="9836"/>
    <cellStyle name="Percent 2 2 5 3 2 2" xfId="27493"/>
    <cellStyle name="Percent 2 2 5 3 2 2 2" xfId="50795"/>
    <cellStyle name="Percent 2 2 5 3 2 3" xfId="39199"/>
    <cellStyle name="Percent 2 2 5 3 3" xfId="17441"/>
    <cellStyle name="Percent 2 2 5 3 4" xfId="21721"/>
    <cellStyle name="Percent 2 2 5 3 4 2" xfId="45025"/>
    <cellStyle name="Percent 2 2 5 3 5" xfId="33429"/>
    <cellStyle name="Percent 2 2 5 4" xfId="6952"/>
    <cellStyle name="Percent 2 2 5 4 2" xfId="24609"/>
    <cellStyle name="Percent 2 2 5 4 2 2" xfId="47911"/>
    <cellStyle name="Percent 2 2 5 4 3" xfId="36315"/>
    <cellStyle name="Percent 2 2 5 5" xfId="17438"/>
    <cellStyle name="Percent 2 2 5 6" xfId="18329"/>
    <cellStyle name="Percent 2 2 5 6 2" xfId="41712"/>
    <cellStyle name="Percent 2 2 5 7" xfId="30545"/>
    <cellStyle name="Percent 2 2 6" xfId="1828"/>
    <cellStyle name="Percent 2 2 6 2" xfId="4712"/>
    <cellStyle name="Percent 2 2 6 2 2" xfId="10482"/>
    <cellStyle name="Percent 2 2 6 2 2 2" xfId="28139"/>
    <cellStyle name="Percent 2 2 6 2 2 2 2" xfId="51441"/>
    <cellStyle name="Percent 2 2 6 2 2 3" xfId="39845"/>
    <cellStyle name="Percent 2 2 6 2 3" xfId="17443"/>
    <cellStyle name="Percent 2 2 6 2 4" xfId="22367"/>
    <cellStyle name="Percent 2 2 6 2 4 2" xfId="45671"/>
    <cellStyle name="Percent 2 2 6 2 5" xfId="34075"/>
    <cellStyle name="Percent 2 2 6 3" xfId="7598"/>
    <cellStyle name="Percent 2 2 6 3 2" xfId="25255"/>
    <cellStyle name="Percent 2 2 6 3 2 2" xfId="48557"/>
    <cellStyle name="Percent 2 2 6 3 3" xfId="36961"/>
    <cellStyle name="Percent 2 2 6 4" xfId="17442"/>
    <cellStyle name="Percent 2 2 6 5" xfId="17683"/>
    <cellStyle name="Percent 2 2 6 5 2" xfId="41066"/>
    <cellStyle name="Percent 2 2 6 6" xfId="31191"/>
    <cellStyle name="Percent 2 2 7" xfId="3319"/>
    <cellStyle name="Percent 2 2 7 2" xfId="9089"/>
    <cellStyle name="Percent 2 2 7 2 2" xfId="26746"/>
    <cellStyle name="Percent 2 2 7 2 2 2" xfId="50048"/>
    <cellStyle name="Percent 2 2 7 2 3" xfId="38452"/>
    <cellStyle name="Percent 2 2 7 3" xfId="17444"/>
    <cellStyle name="Percent 2 2 7 4" xfId="20974"/>
    <cellStyle name="Percent 2 2 7 4 2" xfId="44278"/>
    <cellStyle name="Percent 2 2 7 5" xfId="32682"/>
    <cellStyle name="Percent 2 2 8" xfId="6205"/>
    <cellStyle name="Percent 2 2 8 2" xfId="23862"/>
    <cellStyle name="Percent 2 2 8 2 2" xfId="47164"/>
    <cellStyle name="Percent 2 2 8 3" xfId="35568"/>
    <cellStyle name="Percent 2 2 9" xfId="17405"/>
    <cellStyle name="Percent 2 3" xfId="434"/>
    <cellStyle name="Percent 2 3 2" xfId="622"/>
    <cellStyle name="Percent 2 3 2 2" xfId="1355"/>
    <cellStyle name="Percent 2 3 2 2 2" xfId="2748"/>
    <cellStyle name="Percent 2 3 2 2 2 2" xfId="5632"/>
    <cellStyle name="Percent 2 3 2 2 2 2 2" xfId="11402"/>
    <cellStyle name="Percent 2 3 2 2 2 2 2 2" xfId="29059"/>
    <cellStyle name="Percent 2 3 2 2 2 2 2 2 2" xfId="52361"/>
    <cellStyle name="Percent 2 3 2 2 2 2 2 3" xfId="40765"/>
    <cellStyle name="Percent 2 3 2 2 2 2 3" xfId="17449"/>
    <cellStyle name="Percent 2 3 2 2 2 2 4" xfId="23287"/>
    <cellStyle name="Percent 2 3 2 2 2 2 4 2" xfId="46591"/>
    <cellStyle name="Percent 2 3 2 2 2 2 5" xfId="34995"/>
    <cellStyle name="Percent 2 3 2 2 2 3" xfId="8518"/>
    <cellStyle name="Percent 2 3 2 2 2 3 2" xfId="26175"/>
    <cellStyle name="Percent 2 3 2 2 2 3 2 2" xfId="49477"/>
    <cellStyle name="Percent 2 3 2 2 2 3 3" xfId="37881"/>
    <cellStyle name="Percent 2 3 2 2 2 4" xfId="17448"/>
    <cellStyle name="Percent 2 3 2 2 2 5" xfId="20403"/>
    <cellStyle name="Percent 2 3 2 2 2 5 2" xfId="43707"/>
    <cellStyle name="Percent 2 3 2 2 2 6" xfId="32111"/>
    <cellStyle name="Percent 2 3 2 2 3" xfId="4239"/>
    <cellStyle name="Percent 2 3 2 2 3 2" xfId="10009"/>
    <cellStyle name="Percent 2 3 2 2 3 2 2" xfId="27666"/>
    <cellStyle name="Percent 2 3 2 2 3 2 2 2" xfId="50968"/>
    <cellStyle name="Percent 2 3 2 2 3 2 3" xfId="39372"/>
    <cellStyle name="Percent 2 3 2 2 3 3" xfId="17450"/>
    <cellStyle name="Percent 2 3 2 2 3 4" xfId="21894"/>
    <cellStyle name="Percent 2 3 2 2 3 4 2" xfId="45198"/>
    <cellStyle name="Percent 2 3 2 2 3 5" xfId="33602"/>
    <cellStyle name="Percent 2 3 2 2 4" xfId="7125"/>
    <cellStyle name="Percent 2 3 2 2 4 2" xfId="24782"/>
    <cellStyle name="Percent 2 3 2 2 4 2 2" xfId="48084"/>
    <cellStyle name="Percent 2 3 2 2 4 3" xfId="36488"/>
    <cellStyle name="Percent 2 3 2 2 5" xfId="17447"/>
    <cellStyle name="Percent 2 3 2 2 6" xfId="18156"/>
    <cellStyle name="Percent 2 3 2 2 6 2" xfId="41539"/>
    <cellStyle name="Percent 2 3 2 2 7" xfId="30718"/>
    <cellStyle name="Percent 2 3 2 3" xfId="2015"/>
    <cellStyle name="Percent 2 3 2 3 2" xfId="4899"/>
    <cellStyle name="Percent 2 3 2 3 2 2" xfId="10669"/>
    <cellStyle name="Percent 2 3 2 3 2 2 2" xfId="28326"/>
    <cellStyle name="Percent 2 3 2 3 2 2 2 2" xfId="51628"/>
    <cellStyle name="Percent 2 3 2 3 2 2 3" xfId="40032"/>
    <cellStyle name="Percent 2 3 2 3 2 3" xfId="17452"/>
    <cellStyle name="Percent 2 3 2 3 2 4" xfId="22554"/>
    <cellStyle name="Percent 2 3 2 3 2 4 2" xfId="45858"/>
    <cellStyle name="Percent 2 3 2 3 2 5" xfId="34262"/>
    <cellStyle name="Percent 2 3 2 3 3" xfId="7785"/>
    <cellStyle name="Percent 2 3 2 3 3 2" xfId="25442"/>
    <cellStyle name="Percent 2 3 2 3 3 2 2" xfId="48744"/>
    <cellStyle name="Percent 2 3 2 3 3 3" xfId="37148"/>
    <cellStyle name="Percent 2 3 2 3 4" xfId="17451"/>
    <cellStyle name="Percent 2 3 2 3 5" xfId="19670"/>
    <cellStyle name="Percent 2 3 2 3 5 2" xfId="42974"/>
    <cellStyle name="Percent 2 3 2 3 6" xfId="31378"/>
    <cellStyle name="Percent 2 3 2 4" xfId="3506"/>
    <cellStyle name="Percent 2 3 2 4 2" xfId="9276"/>
    <cellStyle name="Percent 2 3 2 4 2 2" xfId="26933"/>
    <cellStyle name="Percent 2 3 2 4 2 2 2" xfId="50235"/>
    <cellStyle name="Percent 2 3 2 4 2 3" xfId="38639"/>
    <cellStyle name="Percent 2 3 2 4 3" xfId="17453"/>
    <cellStyle name="Percent 2 3 2 4 4" xfId="21161"/>
    <cellStyle name="Percent 2 3 2 4 4 2" xfId="44465"/>
    <cellStyle name="Percent 2 3 2 4 5" xfId="32869"/>
    <cellStyle name="Percent 2 3 2 5" xfId="6392"/>
    <cellStyle name="Percent 2 3 2 5 2" xfId="24049"/>
    <cellStyle name="Percent 2 3 2 5 2 2" xfId="47351"/>
    <cellStyle name="Percent 2 3 2 5 3" xfId="35755"/>
    <cellStyle name="Percent 2 3 2 6" xfId="17446"/>
    <cellStyle name="Percent 2 3 2 7" xfId="18889"/>
    <cellStyle name="Percent 2 3 2 7 2" xfId="42272"/>
    <cellStyle name="Percent 2 3 2 8" xfId="29985"/>
    <cellStyle name="Percent 2 3 3" xfId="1185"/>
    <cellStyle name="Percent 2 3 3 2" xfId="2578"/>
    <cellStyle name="Percent 2 3 3 2 2" xfId="5462"/>
    <cellStyle name="Percent 2 3 3 2 2 2" xfId="11232"/>
    <cellStyle name="Percent 2 3 3 2 2 2 2" xfId="28889"/>
    <cellStyle name="Percent 2 3 3 2 2 2 2 2" xfId="52191"/>
    <cellStyle name="Percent 2 3 3 2 2 2 3" xfId="40595"/>
    <cellStyle name="Percent 2 3 3 2 2 3" xfId="17456"/>
    <cellStyle name="Percent 2 3 3 2 2 4" xfId="23117"/>
    <cellStyle name="Percent 2 3 3 2 2 4 2" xfId="46421"/>
    <cellStyle name="Percent 2 3 3 2 2 5" xfId="34825"/>
    <cellStyle name="Percent 2 3 3 2 3" xfId="8348"/>
    <cellStyle name="Percent 2 3 3 2 3 2" xfId="26005"/>
    <cellStyle name="Percent 2 3 3 2 3 2 2" xfId="49307"/>
    <cellStyle name="Percent 2 3 3 2 3 3" xfId="37711"/>
    <cellStyle name="Percent 2 3 3 2 4" xfId="17455"/>
    <cellStyle name="Percent 2 3 3 2 5" xfId="20233"/>
    <cellStyle name="Percent 2 3 3 2 5 2" xfId="43537"/>
    <cellStyle name="Percent 2 3 3 2 6" xfId="31941"/>
    <cellStyle name="Percent 2 3 3 3" xfId="4069"/>
    <cellStyle name="Percent 2 3 3 3 2" xfId="9839"/>
    <cellStyle name="Percent 2 3 3 3 2 2" xfId="27496"/>
    <cellStyle name="Percent 2 3 3 3 2 2 2" xfId="50798"/>
    <cellStyle name="Percent 2 3 3 3 2 3" xfId="39202"/>
    <cellStyle name="Percent 2 3 3 3 3" xfId="17457"/>
    <cellStyle name="Percent 2 3 3 3 4" xfId="21724"/>
    <cellStyle name="Percent 2 3 3 3 4 2" xfId="45028"/>
    <cellStyle name="Percent 2 3 3 3 5" xfId="33432"/>
    <cellStyle name="Percent 2 3 3 4" xfId="6955"/>
    <cellStyle name="Percent 2 3 3 4 2" xfId="24612"/>
    <cellStyle name="Percent 2 3 3 4 2 2" xfId="47914"/>
    <cellStyle name="Percent 2 3 3 4 3" xfId="36318"/>
    <cellStyle name="Percent 2 3 3 5" xfId="17454"/>
    <cellStyle name="Percent 2 3 3 6" xfId="18326"/>
    <cellStyle name="Percent 2 3 3 6 2" xfId="41709"/>
    <cellStyle name="Percent 2 3 3 7" xfId="30548"/>
    <cellStyle name="Percent 2 3 4" xfId="1831"/>
    <cellStyle name="Percent 2 3 4 2" xfId="4715"/>
    <cellStyle name="Percent 2 3 4 2 2" xfId="10485"/>
    <cellStyle name="Percent 2 3 4 2 2 2" xfId="28142"/>
    <cellStyle name="Percent 2 3 4 2 2 2 2" xfId="51444"/>
    <cellStyle name="Percent 2 3 4 2 2 3" xfId="39848"/>
    <cellStyle name="Percent 2 3 4 2 3" xfId="17459"/>
    <cellStyle name="Percent 2 3 4 2 4" xfId="22370"/>
    <cellStyle name="Percent 2 3 4 2 4 2" xfId="45674"/>
    <cellStyle name="Percent 2 3 4 2 5" xfId="34078"/>
    <cellStyle name="Percent 2 3 4 3" xfId="7601"/>
    <cellStyle name="Percent 2 3 4 3 2" xfId="25258"/>
    <cellStyle name="Percent 2 3 4 3 2 2" xfId="48560"/>
    <cellStyle name="Percent 2 3 4 3 3" xfId="36964"/>
    <cellStyle name="Percent 2 3 4 4" xfId="17458"/>
    <cellStyle name="Percent 2 3 4 5" xfId="17680"/>
    <cellStyle name="Percent 2 3 4 5 2" xfId="41063"/>
    <cellStyle name="Percent 2 3 4 6" xfId="31194"/>
    <cellStyle name="Percent 2 3 5" xfId="3322"/>
    <cellStyle name="Percent 2 3 5 2" xfId="9092"/>
    <cellStyle name="Percent 2 3 5 2 2" xfId="26749"/>
    <cellStyle name="Percent 2 3 5 2 2 2" xfId="50051"/>
    <cellStyle name="Percent 2 3 5 2 3" xfId="38455"/>
    <cellStyle name="Percent 2 3 5 3" xfId="17460"/>
    <cellStyle name="Percent 2 3 5 4" xfId="20977"/>
    <cellStyle name="Percent 2 3 5 4 2" xfId="44281"/>
    <cellStyle name="Percent 2 3 5 5" xfId="32685"/>
    <cellStyle name="Percent 2 3 6" xfId="6208"/>
    <cellStyle name="Percent 2 3 6 2" xfId="23865"/>
    <cellStyle name="Percent 2 3 6 2 2" xfId="47167"/>
    <cellStyle name="Percent 2 3 6 3" xfId="35571"/>
    <cellStyle name="Percent 2 3 7" xfId="17445"/>
    <cellStyle name="Percent 2 3 8" xfId="19077"/>
    <cellStyle name="Percent 2 3 8 2" xfId="42456"/>
    <cellStyle name="Percent 2 3 9" xfId="29801"/>
    <cellStyle name="Percent 2 4" xfId="435"/>
    <cellStyle name="Percent 2 4 2" xfId="623"/>
    <cellStyle name="Percent 2 4 2 2" xfId="1356"/>
    <cellStyle name="Percent 2 4 2 2 2" xfId="2749"/>
    <cellStyle name="Percent 2 4 2 2 2 2" xfId="5633"/>
    <cellStyle name="Percent 2 4 2 2 2 2 2" xfId="11403"/>
    <cellStyle name="Percent 2 4 2 2 2 2 2 2" xfId="29060"/>
    <cellStyle name="Percent 2 4 2 2 2 2 2 2 2" xfId="52362"/>
    <cellStyle name="Percent 2 4 2 2 2 2 2 3" xfId="40766"/>
    <cellStyle name="Percent 2 4 2 2 2 2 3" xfId="17465"/>
    <cellStyle name="Percent 2 4 2 2 2 2 4" xfId="23288"/>
    <cellStyle name="Percent 2 4 2 2 2 2 4 2" xfId="46592"/>
    <cellStyle name="Percent 2 4 2 2 2 2 5" xfId="34996"/>
    <cellStyle name="Percent 2 4 2 2 2 3" xfId="8519"/>
    <cellStyle name="Percent 2 4 2 2 2 3 2" xfId="26176"/>
    <cellStyle name="Percent 2 4 2 2 2 3 2 2" xfId="49478"/>
    <cellStyle name="Percent 2 4 2 2 2 3 3" xfId="37882"/>
    <cellStyle name="Percent 2 4 2 2 2 4" xfId="17464"/>
    <cellStyle name="Percent 2 4 2 2 2 5" xfId="20404"/>
    <cellStyle name="Percent 2 4 2 2 2 5 2" xfId="43708"/>
    <cellStyle name="Percent 2 4 2 2 2 6" xfId="32112"/>
    <cellStyle name="Percent 2 4 2 2 3" xfId="4240"/>
    <cellStyle name="Percent 2 4 2 2 3 2" xfId="10010"/>
    <cellStyle name="Percent 2 4 2 2 3 2 2" xfId="27667"/>
    <cellStyle name="Percent 2 4 2 2 3 2 2 2" xfId="50969"/>
    <cellStyle name="Percent 2 4 2 2 3 2 3" xfId="39373"/>
    <cellStyle name="Percent 2 4 2 2 3 3" xfId="17466"/>
    <cellStyle name="Percent 2 4 2 2 3 4" xfId="21895"/>
    <cellStyle name="Percent 2 4 2 2 3 4 2" xfId="45199"/>
    <cellStyle name="Percent 2 4 2 2 3 5" xfId="33603"/>
    <cellStyle name="Percent 2 4 2 2 4" xfId="7126"/>
    <cellStyle name="Percent 2 4 2 2 4 2" xfId="24783"/>
    <cellStyle name="Percent 2 4 2 2 4 2 2" xfId="48085"/>
    <cellStyle name="Percent 2 4 2 2 4 3" xfId="36489"/>
    <cellStyle name="Percent 2 4 2 2 5" xfId="17463"/>
    <cellStyle name="Percent 2 4 2 2 6" xfId="18155"/>
    <cellStyle name="Percent 2 4 2 2 6 2" xfId="41538"/>
    <cellStyle name="Percent 2 4 2 2 7" xfId="30719"/>
    <cellStyle name="Percent 2 4 2 3" xfId="2016"/>
    <cellStyle name="Percent 2 4 2 3 2" xfId="4900"/>
    <cellStyle name="Percent 2 4 2 3 2 2" xfId="10670"/>
    <cellStyle name="Percent 2 4 2 3 2 2 2" xfId="28327"/>
    <cellStyle name="Percent 2 4 2 3 2 2 2 2" xfId="51629"/>
    <cellStyle name="Percent 2 4 2 3 2 2 3" xfId="40033"/>
    <cellStyle name="Percent 2 4 2 3 2 3" xfId="17468"/>
    <cellStyle name="Percent 2 4 2 3 2 4" xfId="22555"/>
    <cellStyle name="Percent 2 4 2 3 2 4 2" xfId="45859"/>
    <cellStyle name="Percent 2 4 2 3 2 5" xfId="34263"/>
    <cellStyle name="Percent 2 4 2 3 3" xfId="7786"/>
    <cellStyle name="Percent 2 4 2 3 3 2" xfId="25443"/>
    <cellStyle name="Percent 2 4 2 3 3 2 2" xfId="48745"/>
    <cellStyle name="Percent 2 4 2 3 3 3" xfId="37149"/>
    <cellStyle name="Percent 2 4 2 3 4" xfId="17467"/>
    <cellStyle name="Percent 2 4 2 3 5" xfId="19671"/>
    <cellStyle name="Percent 2 4 2 3 5 2" xfId="42975"/>
    <cellStyle name="Percent 2 4 2 3 6" xfId="31379"/>
    <cellStyle name="Percent 2 4 2 4" xfId="3507"/>
    <cellStyle name="Percent 2 4 2 4 2" xfId="9277"/>
    <cellStyle name="Percent 2 4 2 4 2 2" xfId="26934"/>
    <cellStyle name="Percent 2 4 2 4 2 2 2" xfId="50236"/>
    <cellStyle name="Percent 2 4 2 4 2 3" xfId="38640"/>
    <cellStyle name="Percent 2 4 2 4 3" xfId="17469"/>
    <cellStyle name="Percent 2 4 2 4 4" xfId="21162"/>
    <cellStyle name="Percent 2 4 2 4 4 2" xfId="44466"/>
    <cellStyle name="Percent 2 4 2 4 5" xfId="32870"/>
    <cellStyle name="Percent 2 4 2 5" xfId="6393"/>
    <cellStyle name="Percent 2 4 2 5 2" xfId="24050"/>
    <cellStyle name="Percent 2 4 2 5 2 2" xfId="47352"/>
    <cellStyle name="Percent 2 4 2 5 3" xfId="35756"/>
    <cellStyle name="Percent 2 4 2 6" xfId="17462"/>
    <cellStyle name="Percent 2 4 2 7" xfId="18888"/>
    <cellStyle name="Percent 2 4 2 7 2" xfId="42271"/>
    <cellStyle name="Percent 2 4 2 8" xfId="29986"/>
    <cellStyle name="Percent 2 4 3" xfId="1186"/>
    <cellStyle name="Percent 2 4 3 2" xfId="2579"/>
    <cellStyle name="Percent 2 4 3 2 2" xfId="5463"/>
    <cellStyle name="Percent 2 4 3 2 2 2" xfId="11233"/>
    <cellStyle name="Percent 2 4 3 2 2 2 2" xfId="28890"/>
    <cellStyle name="Percent 2 4 3 2 2 2 2 2" xfId="52192"/>
    <cellStyle name="Percent 2 4 3 2 2 2 3" xfId="40596"/>
    <cellStyle name="Percent 2 4 3 2 2 3" xfId="17472"/>
    <cellStyle name="Percent 2 4 3 2 2 4" xfId="23118"/>
    <cellStyle name="Percent 2 4 3 2 2 4 2" xfId="46422"/>
    <cellStyle name="Percent 2 4 3 2 2 5" xfId="34826"/>
    <cellStyle name="Percent 2 4 3 2 3" xfId="8349"/>
    <cellStyle name="Percent 2 4 3 2 3 2" xfId="26006"/>
    <cellStyle name="Percent 2 4 3 2 3 2 2" xfId="49308"/>
    <cellStyle name="Percent 2 4 3 2 3 3" xfId="37712"/>
    <cellStyle name="Percent 2 4 3 2 4" xfId="17471"/>
    <cellStyle name="Percent 2 4 3 2 5" xfId="20234"/>
    <cellStyle name="Percent 2 4 3 2 5 2" xfId="43538"/>
    <cellStyle name="Percent 2 4 3 2 6" xfId="31942"/>
    <cellStyle name="Percent 2 4 3 3" xfId="4070"/>
    <cellStyle name="Percent 2 4 3 3 2" xfId="9840"/>
    <cellStyle name="Percent 2 4 3 3 2 2" xfId="27497"/>
    <cellStyle name="Percent 2 4 3 3 2 2 2" xfId="50799"/>
    <cellStyle name="Percent 2 4 3 3 2 3" xfId="39203"/>
    <cellStyle name="Percent 2 4 3 3 3" xfId="17473"/>
    <cellStyle name="Percent 2 4 3 3 4" xfId="21725"/>
    <cellStyle name="Percent 2 4 3 3 4 2" xfId="45029"/>
    <cellStyle name="Percent 2 4 3 3 5" xfId="33433"/>
    <cellStyle name="Percent 2 4 3 4" xfId="6956"/>
    <cellStyle name="Percent 2 4 3 4 2" xfId="24613"/>
    <cellStyle name="Percent 2 4 3 4 2 2" xfId="47915"/>
    <cellStyle name="Percent 2 4 3 4 3" xfId="36319"/>
    <cellStyle name="Percent 2 4 3 5" xfId="17470"/>
    <cellStyle name="Percent 2 4 3 6" xfId="18325"/>
    <cellStyle name="Percent 2 4 3 6 2" xfId="41708"/>
    <cellStyle name="Percent 2 4 3 7" xfId="30549"/>
    <cellStyle name="Percent 2 4 4" xfId="1832"/>
    <cellStyle name="Percent 2 4 4 2" xfId="4716"/>
    <cellStyle name="Percent 2 4 4 2 2" xfId="10486"/>
    <cellStyle name="Percent 2 4 4 2 2 2" xfId="28143"/>
    <cellStyle name="Percent 2 4 4 2 2 2 2" xfId="51445"/>
    <cellStyle name="Percent 2 4 4 2 2 3" xfId="39849"/>
    <cellStyle name="Percent 2 4 4 2 3" xfId="17475"/>
    <cellStyle name="Percent 2 4 4 2 4" xfId="22371"/>
    <cellStyle name="Percent 2 4 4 2 4 2" xfId="45675"/>
    <cellStyle name="Percent 2 4 4 2 5" xfId="34079"/>
    <cellStyle name="Percent 2 4 4 3" xfId="7602"/>
    <cellStyle name="Percent 2 4 4 3 2" xfId="25259"/>
    <cellStyle name="Percent 2 4 4 3 2 2" xfId="48561"/>
    <cellStyle name="Percent 2 4 4 3 3" xfId="36965"/>
    <cellStyle name="Percent 2 4 4 4" xfId="17474"/>
    <cellStyle name="Percent 2 4 4 5" xfId="17679"/>
    <cellStyle name="Percent 2 4 4 5 2" xfId="41062"/>
    <cellStyle name="Percent 2 4 4 6" xfId="31195"/>
    <cellStyle name="Percent 2 4 5" xfId="3323"/>
    <cellStyle name="Percent 2 4 5 2" xfId="9093"/>
    <cellStyle name="Percent 2 4 5 2 2" xfId="26750"/>
    <cellStyle name="Percent 2 4 5 2 2 2" xfId="50052"/>
    <cellStyle name="Percent 2 4 5 2 3" xfId="38456"/>
    <cellStyle name="Percent 2 4 5 3" xfId="17476"/>
    <cellStyle name="Percent 2 4 5 4" xfId="20978"/>
    <cellStyle name="Percent 2 4 5 4 2" xfId="44282"/>
    <cellStyle name="Percent 2 4 5 5" xfId="32686"/>
    <cellStyle name="Percent 2 4 6" xfId="6209"/>
    <cellStyle name="Percent 2 4 6 2" xfId="23866"/>
    <cellStyle name="Percent 2 4 6 2 2" xfId="47168"/>
    <cellStyle name="Percent 2 4 6 3" xfId="35572"/>
    <cellStyle name="Percent 2 4 7" xfId="17461"/>
    <cellStyle name="Percent 2 4 8" xfId="19076"/>
    <cellStyle name="Percent 2 4 8 2" xfId="42455"/>
    <cellStyle name="Percent 2 4 9" xfId="29802"/>
    <cellStyle name="Percent 2 5" xfId="430"/>
    <cellStyle name="Percent 2 5 2" xfId="1181"/>
    <cellStyle name="Percent 2 5 2 2" xfId="2574"/>
    <cellStyle name="Percent 2 5 2 2 2" xfId="5458"/>
    <cellStyle name="Percent 2 5 2 2 2 2" xfId="11228"/>
    <cellStyle name="Percent 2 5 2 2 2 2 2" xfId="28885"/>
    <cellStyle name="Percent 2 5 2 2 2 2 2 2" xfId="52187"/>
    <cellStyle name="Percent 2 5 2 2 2 2 3" xfId="40591"/>
    <cellStyle name="Percent 2 5 2 2 2 3" xfId="17480"/>
    <cellStyle name="Percent 2 5 2 2 2 4" xfId="23113"/>
    <cellStyle name="Percent 2 5 2 2 2 4 2" xfId="46417"/>
    <cellStyle name="Percent 2 5 2 2 2 5" xfId="34821"/>
    <cellStyle name="Percent 2 5 2 2 3" xfId="8344"/>
    <cellStyle name="Percent 2 5 2 2 3 2" xfId="26001"/>
    <cellStyle name="Percent 2 5 2 2 3 2 2" xfId="49303"/>
    <cellStyle name="Percent 2 5 2 2 3 3" xfId="37707"/>
    <cellStyle name="Percent 2 5 2 2 4" xfId="17479"/>
    <cellStyle name="Percent 2 5 2 2 5" xfId="20229"/>
    <cellStyle name="Percent 2 5 2 2 5 2" xfId="43533"/>
    <cellStyle name="Percent 2 5 2 2 6" xfId="31937"/>
    <cellStyle name="Percent 2 5 2 3" xfId="4065"/>
    <cellStyle name="Percent 2 5 2 3 2" xfId="9835"/>
    <cellStyle name="Percent 2 5 2 3 2 2" xfId="27492"/>
    <cellStyle name="Percent 2 5 2 3 2 2 2" xfId="50794"/>
    <cellStyle name="Percent 2 5 2 3 2 3" xfId="39198"/>
    <cellStyle name="Percent 2 5 2 3 3" xfId="17481"/>
    <cellStyle name="Percent 2 5 2 3 4" xfId="21720"/>
    <cellStyle name="Percent 2 5 2 3 4 2" xfId="45024"/>
    <cellStyle name="Percent 2 5 2 3 5" xfId="33428"/>
    <cellStyle name="Percent 2 5 2 4" xfId="6951"/>
    <cellStyle name="Percent 2 5 2 4 2" xfId="24608"/>
    <cellStyle name="Percent 2 5 2 4 2 2" xfId="47910"/>
    <cellStyle name="Percent 2 5 2 4 3" xfId="36314"/>
    <cellStyle name="Percent 2 5 2 5" xfId="17478"/>
    <cellStyle name="Percent 2 5 2 6" xfId="18330"/>
    <cellStyle name="Percent 2 5 2 6 2" xfId="41713"/>
    <cellStyle name="Percent 2 5 2 7" xfId="30544"/>
    <cellStyle name="Percent 2 5 3" xfId="1827"/>
    <cellStyle name="Percent 2 5 3 2" xfId="4711"/>
    <cellStyle name="Percent 2 5 3 2 2" xfId="10481"/>
    <cellStyle name="Percent 2 5 3 2 2 2" xfId="28138"/>
    <cellStyle name="Percent 2 5 3 2 2 2 2" xfId="51440"/>
    <cellStyle name="Percent 2 5 3 2 2 3" xfId="39844"/>
    <cellStyle name="Percent 2 5 3 2 3" xfId="17483"/>
    <cellStyle name="Percent 2 5 3 2 4" xfId="22366"/>
    <cellStyle name="Percent 2 5 3 2 4 2" xfId="45670"/>
    <cellStyle name="Percent 2 5 3 2 5" xfId="34074"/>
    <cellStyle name="Percent 2 5 3 3" xfId="7597"/>
    <cellStyle name="Percent 2 5 3 3 2" xfId="25254"/>
    <cellStyle name="Percent 2 5 3 3 2 2" xfId="48556"/>
    <cellStyle name="Percent 2 5 3 3 3" xfId="36960"/>
    <cellStyle name="Percent 2 5 3 4" xfId="17482"/>
    <cellStyle name="Percent 2 5 3 5" xfId="17684"/>
    <cellStyle name="Percent 2 5 3 5 2" xfId="41067"/>
    <cellStyle name="Percent 2 5 3 6" xfId="31190"/>
    <cellStyle name="Percent 2 5 4" xfId="3318"/>
    <cellStyle name="Percent 2 5 4 2" xfId="9088"/>
    <cellStyle name="Percent 2 5 4 2 2" xfId="26745"/>
    <cellStyle name="Percent 2 5 4 2 2 2" xfId="50047"/>
    <cellStyle name="Percent 2 5 4 2 3" xfId="38451"/>
    <cellStyle name="Percent 2 5 4 3" xfId="17484"/>
    <cellStyle name="Percent 2 5 4 4" xfId="20973"/>
    <cellStyle name="Percent 2 5 4 4 2" xfId="44277"/>
    <cellStyle name="Percent 2 5 4 5" xfId="32681"/>
    <cellStyle name="Percent 2 5 5" xfId="6204"/>
    <cellStyle name="Percent 2 5 5 2" xfId="23861"/>
    <cellStyle name="Percent 2 5 5 2 2" xfId="47163"/>
    <cellStyle name="Percent 2 5 5 3" xfId="35567"/>
    <cellStyle name="Percent 2 5 6" xfId="17477"/>
    <cellStyle name="Percent 2 5 7" xfId="19081"/>
    <cellStyle name="Percent 2 5 7 2" xfId="42460"/>
    <cellStyle name="Percent 2 5 8" xfId="29797"/>
    <cellStyle name="Percent 2 6" xfId="666"/>
    <cellStyle name="Percent 2 6 2" xfId="1399"/>
    <cellStyle name="Percent 2 6 2 2" xfId="2792"/>
    <cellStyle name="Percent 2 6 2 2 2" xfId="5676"/>
    <cellStyle name="Percent 2 6 2 2 2 2" xfId="11446"/>
    <cellStyle name="Percent 2 6 2 2 2 2 2" xfId="29103"/>
    <cellStyle name="Percent 2 6 2 2 2 2 2 2" xfId="52405"/>
    <cellStyle name="Percent 2 6 2 2 2 2 3" xfId="40809"/>
    <cellStyle name="Percent 2 6 2 2 2 3" xfId="17488"/>
    <cellStyle name="Percent 2 6 2 2 2 4" xfId="23331"/>
    <cellStyle name="Percent 2 6 2 2 2 4 2" xfId="46635"/>
    <cellStyle name="Percent 2 6 2 2 2 5" xfId="35039"/>
    <cellStyle name="Percent 2 6 2 2 3" xfId="8562"/>
    <cellStyle name="Percent 2 6 2 2 3 2" xfId="26219"/>
    <cellStyle name="Percent 2 6 2 2 3 2 2" xfId="49521"/>
    <cellStyle name="Percent 2 6 2 2 3 3" xfId="37925"/>
    <cellStyle name="Percent 2 6 2 2 4" xfId="17487"/>
    <cellStyle name="Percent 2 6 2 2 5" xfId="20447"/>
    <cellStyle name="Percent 2 6 2 2 5 2" xfId="43751"/>
    <cellStyle name="Percent 2 6 2 2 6" xfId="32155"/>
    <cellStyle name="Percent 2 6 2 3" xfId="4283"/>
    <cellStyle name="Percent 2 6 2 3 2" xfId="10053"/>
    <cellStyle name="Percent 2 6 2 3 2 2" xfId="27710"/>
    <cellStyle name="Percent 2 6 2 3 2 2 2" xfId="51012"/>
    <cellStyle name="Percent 2 6 2 3 2 3" xfId="39416"/>
    <cellStyle name="Percent 2 6 2 3 3" xfId="17489"/>
    <cellStyle name="Percent 2 6 2 3 4" xfId="21938"/>
    <cellStyle name="Percent 2 6 2 3 4 2" xfId="45242"/>
    <cellStyle name="Percent 2 6 2 3 5" xfId="33646"/>
    <cellStyle name="Percent 2 6 2 4" xfId="7169"/>
    <cellStyle name="Percent 2 6 2 4 2" xfId="24826"/>
    <cellStyle name="Percent 2 6 2 4 2 2" xfId="48128"/>
    <cellStyle name="Percent 2 6 2 4 3" xfId="36532"/>
    <cellStyle name="Percent 2 6 2 5" xfId="17486"/>
    <cellStyle name="Percent 2 6 2 6" xfId="18112"/>
    <cellStyle name="Percent 2 6 2 6 2" xfId="41495"/>
    <cellStyle name="Percent 2 6 2 7" xfId="30762"/>
    <cellStyle name="Percent 2 6 3" xfId="2059"/>
    <cellStyle name="Percent 2 6 3 2" xfId="4943"/>
    <cellStyle name="Percent 2 6 3 2 2" xfId="10713"/>
    <cellStyle name="Percent 2 6 3 2 2 2" xfId="28370"/>
    <cellStyle name="Percent 2 6 3 2 2 2 2" xfId="51672"/>
    <cellStyle name="Percent 2 6 3 2 2 3" xfId="40076"/>
    <cellStyle name="Percent 2 6 3 2 3" xfId="17491"/>
    <cellStyle name="Percent 2 6 3 2 4" xfId="22598"/>
    <cellStyle name="Percent 2 6 3 2 4 2" xfId="45902"/>
    <cellStyle name="Percent 2 6 3 2 5" xfId="34306"/>
    <cellStyle name="Percent 2 6 3 3" xfId="7829"/>
    <cellStyle name="Percent 2 6 3 3 2" xfId="25486"/>
    <cellStyle name="Percent 2 6 3 3 2 2" xfId="48788"/>
    <cellStyle name="Percent 2 6 3 3 3" xfId="37192"/>
    <cellStyle name="Percent 2 6 3 4" xfId="17490"/>
    <cellStyle name="Percent 2 6 3 5" xfId="19714"/>
    <cellStyle name="Percent 2 6 3 5 2" xfId="43018"/>
    <cellStyle name="Percent 2 6 3 6" xfId="31422"/>
    <cellStyle name="Percent 2 6 4" xfId="3550"/>
    <cellStyle name="Percent 2 6 4 2" xfId="9320"/>
    <cellStyle name="Percent 2 6 4 2 2" xfId="26977"/>
    <cellStyle name="Percent 2 6 4 2 2 2" xfId="50279"/>
    <cellStyle name="Percent 2 6 4 2 3" xfId="38683"/>
    <cellStyle name="Percent 2 6 4 3" xfId="17492"/>
    <cellStyle name="Percent 2 6 4 4" xfId="21205"/>
    <cellStyle name="Percent 2 6 4 4 2" xfId="44509"/>
    <cellStyle name="Percent 2 6 4 5" xfId="32913"/>
    <cellStyle name="Percent 2 6 5" xfId="6436"/>
    <cellStyle name="Percent 2 6 5 2" xfId="24093"/>
    <cellStyle name="Percent 2 6 5 2 2" xfId="47395"/>
    <cellStyle name="Percent 2 6 5 3" xfId="35799"/>
    <cellStyle name="Percent 2 6 6" xfId="17485"/>
    <cellStyle name="Percent 2 6 7" xfId="18845"/>
    <cellStyle name="Percent 2 6 7 2" xfId="42228"/>
    <cellStyle name="Percent 2 6 8" xfId="30029"/>
    <cellStyle name="Percent 2 7" xfId="880"/>
    <cellStyle name="Percent 2 7 2" xfId="2273"/>
    <cellStyle name="Percent 2 7 2 2" xfId="5157"/>
    <cellStyle name="Percent 2 7 2 2 2" xfId="10927"/>
    <cellStyle name="Percent 2 7 2 2 2 2" xfId="28584"/>
    <cellStyle name="Percent 2 7 2 2 2 2 2" xfId="51886"/>
    <cellStyle name="Percent 2 7 2 2 2 3" xfId="40290"/>
    <cellStyle name="Percent 2 7 2 2 3" xfId="17495"/>
    <cellStyle name="Percent 2 7 2 2 4" xfId="22812"/>
    <cellStyle name="Percent 2 7 2 2 4 2" xfId="46116"/>
    <cellStyle name="Percent 2 7 2 2 5" xfId="34520"/>
    <cellStyle name="Percent 2 7 2 3" xfId="8043"/>
    <cellStyle name="Percent 2 7 2 3 2" xfId="25700"/>
    <cellStyle name="Percent 2 7 2 3 2 2" xfId="49002"/>
    <cellStyle name="Percent 2 7 2 3 3" xfId="37406"/>
    <cellStyle name="Percent 2 7 2 4" xfId="17494"/>
    <cellStyle name="Percent 2 7 2 5" xfId="19928"/>
    <cellStyle name="Percent 2 7 2 5 2" xfId="43232"/>
    <cellStyle name="Percent 2 7 2 6" xfId="31636"/>
    <cellStyle name="Percent 2 7 3" xfId="3764"/>
    <cellStyle name="Percent 2 7 3 2" xfId="9534"/>
    <cellStyle name="Percent 2 7 3 2 2" xfId="27191"/>
    <cellStyle name="Percent 2 7 3 2 2 2" xfId="50493"/>
    <cellStyle name="Percent 2 7 3 2 3" xfId="38897"/>
    <cellStyle name="Percent 2 7 3 3" xfId="17496"/>
    <cellStyle name="Percent 2 7 3 4" xfId="21419"/>
    <cellStyle name="Percent 2 7 3 4 2" xfId="44723"/>
    <cellStyle name="Percent 2 7 3 5" xfId="33127"/>
    <cellStyle name="Percent 2 7 4" xfId="6650"/>
    <cellStyle name="Percent 2 7 4 2" xfId="24307"/>
    <cellStyle name="Percent 2 7 4 2 2" xfId="47609"/>
    <cellStyle name="Percent 2 7 4 3" xfId="36013"/>
    <cellStyle name="Percent 2 7 5" xfId="17493"/>
    <cellStyle name="Percent 2 7 6" xfId="18631"/>
    <cellStyle name="Percent 2 7 6 2" xfId="42014"/>
    <cellStyle name="Percent 2 7 7" xfId="30243"/>
    <cellStyle name="Percent 2 8" xfId="779"/>
    <cellStyle name="Percent 2 8 2" xfId="2172"/>
    <cellStyle name="Percent 2 8 2 2" xfId="5056"/>
    <cellStyle name="Percent 2 8 2 2 2" xfId="10826"/>
    <cellStyle name="Percent 2 8 2 2 2 2" xfId="28483"/>
    <cellStyle name="Percent 2 8 2 2 2 2 2" xfId="51785"/>
    <cellStyle name="Percent 2 8 2 2 2 3" xfId="40189"/>
    <cellStyle name="Percent 2 8 2 2 3" xfId="17499"/>
    <cellStyle name="Percent 2 8 2 2 4" xfId="22711"/>
    <cellStyle name="Percent 2 8 2 2 4 2" xfId="46015"/>
    <cellStyle name="Percent 2 8 2 2 5" xfId="34419"/>
    <cellStyle name="Percent 2 8 2 3" xfId="7942"/>
    <cellStyle name="Percent 2 8 2 3 2" xfId="25599"/>
    <cellStyle name="Percent 2 8 2 3 2 2" xfId="48901"/>
    <cellStyle name="Percent 2 8 2 3 3" xfId="37305"/>
    <cellStyle name="Percent 2 8 2 4" xfId="17498"/>
    <cellStyle name="Percent 2 8 2 5" xfId="19827"/>
    <cellStyle name="Percent 2 8 2 5 2" xfId="43131"/>
    <cellStyle name="Percent 2 8 2 6" xfId="31535"/>
    <cellStyle name="Percent 2 8 3" xfId="3663"/>
    <cellStyle name="Percent 2 8 3 2" xfId="9433"/>
    <cellStyle name="Percent 2 8 3 2 2" xfId="27090"/>
    <cellStyle name="Percent 2 8 3 2 2 2" xfId="50392"/>
    <cellStyle name="Percent 2 8 3 2 3" xfId="38796"/>
    <cellStyle name="Percent 2 8 3 3" xfId="17500"/>
    <cellStyle name="Percent 2 8 3 4" xfId="21318"/>
    <cellStyle name="Percent 2 8 3 4 2" xfId="44622"/>
    <cellStyle name="Percent 2 8 3 5" xfId="33026"/>
    <cellStyle name="Percent 2 8 4" xfId="6549"/>
    <cellStyle name="Percent 2 8 4 2" xfId="24206"/>
    <cellStyle name="Percent 2 8 4 2 2" xfId="47508"/>
    <cellStyle name="Percent 2 8 4 3" xfId="35912"/>
    <cellStyle name="Percent 2 8 5" xfId="17497"/>
    <cellStyle name="Percent 2 8 6" xfId="18732"/>
    <cellStyle name="Percent 2 8 6 2" xfId="42115"/>
    <cellStyle name="Percent 2 8 7" xfId="30142"/>
    <cellStyle name="Percent 2 9" xfId="1526"/>
    <cellStyle name="Percent 2 9 2" xfId="4410"/>
    <cellStyle name="Percent 2 9 2 2" xfId="10180"/>
    <cellStyle name="Percent 2 9 2 2 2" xfId="27837"/>
    <cellStyle name="Percent 2 9 2 2 2 2" xfId="51139"/>
    <cellStyle name="Percent 2 9 2 2 3" xfId="39543"/>
    <cellStyle name="Percent 2 9 2 3" xfId="17502"/>
    <cellStyle name="Percent 2 9 2 4" xfId="22065"/>
    <cellStyle name="Percent 2 9 2 4 2" xfId="45369"/>
    <cellStyle name="Percent 2 9 2 5" xfId="33773"/>
    <cellStyle name="Percent 2 9 3" xfId="7296"/>
    <cellStyle name="Percent 2 9 3 2" xfId="24953"/>
    <cellStyle name="Percent 2 9 3 2 2" xfId="48255"/>
    <cellStyle name="Percent 2 9 3 3" xfId="36659"/>
    <cellStyle name="Percent 2 9 4" xfId="17501"/>
    <cellStyle name="Percent 2 9 5" xfId="17985"/>
    <cellStyle name="Percent 2 9 5 2" xfId="41368"/>
    <cellStyle name="Percent 2 9 6" xfId="30889"/>
    <cellStyle name="Percent 3" xfId="436"/>
    <cellStyle name="Percent 3 2" xfId="17503"/>
    <cellStyle name="Percent 3 3" xfId="19075"/>
    <cellStyle name="Percent 4" xfId="23515"/>
    <cellStyle name="Percent 5" xfId="52687"/>
    <cellStyle name="Title" xfId="16" builtinId="15" customBuiltin="1"/>
    <cellStyle name="Title 2" xfId="44"/>
    <cellStyle name="Title 2 2" xfId="105"/>
    <cellStyle name="Title 2 2 2" xfId="17506"/>
    <cellStyle name="Title 2 2 3" xfId="19406"/>
    <cellStyle name="Title 2 3" xfId="17505"/>
    <cellStyle name="Title 2 4" xfId="19467"/>
    <cellStyle name="Title 3" xfId="437"/>
    <cellStyle name="Title 3 2" xfId="17507"/>
    <cellStyle name="Title 3 3" xfId="19074"/>
    <cellStyle name="Title 4" xfId="17516"/>
    <cellStyle name="Title 4 2" xfId="17592"/>
    <cellStyle name="Title 4 3" xfId="29342"/>
    <cellStyle name="Title 5" xfId="17504"/>
    <cellStyle name="Title 5 2" xfId="17596"/>
    <cellStyle name="Title 5 3" xfId="29339"/>
    <cellStyle name="Title 6" xfId="19487"/>
    <cellStyle name="Total" xfId="17" builtinId="25" customBuiltin="1"/>
    <cellStyle name="Total 2" xfId="60"/>
    <cellStyle name="Total 2 2" xfId="106"/>
    <cellStyle name="Total 2 2 2" xfId="17510"/>
    <cellStyle name="Total 2 2 3" xfId="19405"/>
    <cellStyle name="Total 2 3" xfId="17509"/>
    <cellStyle name="Total 2 4" xfId="19451"/>
    <cellStyle name="Total 3" xfId="438"/>
    <cellStyle name="Total 3 2" xfId="17511"/>
    <cellStyle name="Total 3 3" xfId="19073"/>
    <cellStyle name="Total 4" xfId="17531"/>
    <cellStyle name="Total 4 2" xfId="17593"/>
    <cellStyle name="Total 4 3" xfId="29357"/>
    <cellStyle name="Total 5" xfId="17508"/>
    <cellStyle name="Total 5 2" xfId="17612"/>
    <cellStyle name="Total 5 3" xfId="29340"/>
    <cellStyle name="Total 6" xfId="19469"/>
    <cellStyle name="Warning Text" xfId="18" builtinId="11" customBuiltin="1"/>
    <cellStyle name="Warning Text 2" xfId="57"/>
    <cellStyle name="Warning Text 2 2" xfId="107"/>
    <cellStyle name="Warning Text 2 2 2" xfId="17514"/>
    <cellStyle name="Warning Text 2 2 3" xfId="19404"/>
    <cellStyle name="Warning Text 2 3" xfId="17513"/>
    <cellStyle name="Warning Text 2 4" xfId="19454"/>
    <cellStyle name="Warning Text 3" xfId="439"/>
    <cellStyle name="Warning Text 3 2" xfId="17515"/>
    <cellStyle name="Warning Text 3 3" xfId="19072"/>
    <cellStyle name="Warning Text 4" xfId="17529"/>
    <cellStyle name="Warning Text 4 2" xfId="17594"/>
    <cellStyle name="Warning Text 4 3" xfId="29355"/>
    <cellStyle name="Warning Text 5" xfId="17512"/>
    <cellStyle name="Warning Text 5 2" xfId="17609"/>
    <cellStyle name="Warning Text 5 3" xfId="29341"/>
    <cellStyle name="Warning Text 6" xfId="1947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CSEADP2E!$C$14</c:f>
              <c:strCache>
                <c:ptCount val="1"/>
                <c:pt idx="0">
                  <c:v>CSEADP2E WithReset</c:v>
                </c:pt>
              </c:strCache>
            </c:strRef>
          </c:tx>
          <c:spPr>
            <a:ln w="28575" cap="rnd">
              <a:solidFill>
                <a:schemeClr val="accent1"/>
              </a:solidFill>
              <a:round/>
            </a:ln>
            <a:effectLst/>
          </c:spPr>
          <c:marker>
            <c:symbol val="none"/>
          </c:marker>
          <c:cat>
            <c:numRef>
              <c:f>CSEADP2E!$B$15:$B$3877</c:f>
              <c:numCache>
                <c:formatCode>m/d/yyyy</c:formatCode>
                <c:ptCount val="3863"/>
                <c:pt idx="0">
                  <c:v>38741</c:v>
                </c:pt>
                <c:pt idx="1">
                  <c:v>38742</c:v>
                </c:pt>
                <c:pt idx="2">
                  <c:v>38743</c:v>
                </c:pt>
                <c:pt idx="3">
                  <c:v>38744</c:v>
                </c:pt>
                <c:pt idx="4">
                  <c:v>38747</c:v>
                </c:pt>
                <c:pt idx="5">
                  <c:v>38748</c:v>
                </c:pt>
                <c:pt idx="6">
                  <c:v>38749</c:v>
                </c:pt>
                <c:pt idx="7">
                  <c:v>38750</c:v>
                </c:pt>
                <c:pt idx="8">
                  <c:v>38751</c:v>
                </c:pt>
                <c:pt idx="9">
                  <c:v>38754</c:v>
                </c:pt>
                <c:pt idx="10">
                  <c:v>38755</c:v>
                </c:pt>
                <c:pt idx="11">
                  <c:v>38756</c:v>
                </c:pt>
                <c:pt idx="12">
                  <c:v>38757</c:v>
                </c:pt>
                <c:pt idx="13">
                  <c:v>38758</c:v>
                </c:pt>
                <c:pt idx="14">
                  <c:v>38761</c:v>
                </c:pt>
                <c:pt idx="15">
                  <c:v>38762</c:v>
                </c:pt>
                <c:pt idx="16">
                  <c:v>38763</c:v>
                </c:pt>
                <c:pt idx="17">
                  <c:v>38764</c:v>
                </c:pt>
                <c:pt idx="18">
                  <c:v>38765</c:v>
                </c:pt>
                <c:pt idx="19">
                  <c:v>38769</c:v>
                </c:pt>
                <c:pt idx="20">
                  <c:v>38770</c:v>
                </c:pt>
                <c:pt idx="21">
                  <c:v>38771</c:v>
                </c:pt>
                <c:pt idx="22">
                  <c:v>38772</c:v>
                </c:pt>
                <c:pt idx="23">
                  <c:v>38775</c:v>
                </c:pt>
                <c:pt idx="24">
                  <c:v>38776</c:v>
                </c:pt>
                <c:pt idx="25">
                  <c:v>38777</c:v>
                </c:pt>
                <c:pt idx="26">
                  <c:v>38778</c:v>
                </c:pt>
                <c:pt idx="27">
                  <c:v>38779</c:v>
                </c:pt>
                <c:pt idx="28">
                  <c:v>38782</c:v>
                </c:pt>
                <c:pt idx="29">
                  <c:v>38783</c:v>
                </c:pt>
                <c:pt idx="30">
                  <c:v>38784</c:v>
                </c:pt>
                <c:pt idx="31">
                  <c:v>38785</c:v>
                </c:pt>
                <c:pt idx="32">
                  <c:v>38786</c:v>
                </c:pt>
                <c:pt idx="33">
                  <c:v>38789</c:v>
                </c:pt>
                <c:pt idx="34">
                  <c:v>38790</c:v>
                </c:pt>
                <c:pt idx="35">
                  <c:v>38791</c:v>
                </c:pt>
                <c:pt idx="36">
                  <c:v>38792</c:v>
                </c:pt>
                <c:pt idx="37">
                  <c:v>38793</c:v>
                </c:pt>
                <c:pt idx="38">
                  <c:v>38796</c:v>
                </c:pt>
                <c:pt idx="39">
                  <c:v>38797</c:v>
                </c:pt>
                <c:pt idx="40">
                  <c:v>38798</c:v>
                </c:pt>
                <c:pt idx="41">
                  <c:v>38799</c:v>
                </c:pt>
                <c:pt idx="42">
                  <c:v>38800</c:v>
                </c:pt>
                <c:pt idx="43">
                  <c:v>38803</c:v>
                </c:pt>
                <c:pt idx="44">
                  <c:v>38804</c:v>
                </c:pt>
                <c:pt idx="45">
                  <c:v>38805</c:v>
                </c:pt>
                <c:pt idx="46">
                  <c:v>38806</c:v>
                </c:pt>
                <c:pt idx="47">
                  <c:v>38807</c:v>
                </c:pt>
                <c:pt idx="48">
                  <c:v>38810</c:v>
                </c:pt>
                <c:pt idx="49">
                  <c:v>38811</c:v>
                </c:pt>
                <c:pt idx="50">
                  <c:v>38812</c:v>
                </c:pt>
                <c:pt idx="51">
                  <c:v>38813</c:v>
                </c:pt>
                <c:pt idx="52">
                  <c:v>38814</c:v>
                </c:pt>
                <c:pt idx="53">
                  <c:v>38817</c:v>
                </c:pt>
                <c:pt idx="54">
                  <c:v>38818</c:v>
                </c:pt>
                <c:pt idx="55">
                  <c:v>38819</c:v>
                </c:pt>
                <c:pt idx="56">
                  <c:v>38820</c:v>
                </c:pt>
                <c:pt idx="57">
                  <c:v>38824</c:v>
                </c:pt>
                <c:pt idx="58">
                  <c:v>38825</c:v>
                </c:pt>
                <c:pt idx="59">
                  <c:v>38826</c:v>
                </c:pt>
                <c:pt idx="60">
                  <c:v>38827</c:v>
                </c:pt>
                <c:pt idx="61">
                  <c:v>38828</c:v>
                </c:pt>
                <c:pt idx="62">
                  <c:v>38831</c:v>
                </c:pt>
                <c:pt idx="63">
                  <c:v>38832</c:v>
                </c:pt>
                <c:pt idx="64">
                  <c:v>38833</c:v>
                </c:pt>
                <c:pt idx="65">
                  <c:v>38834</c:v>
                </c:pt>
                <c:pt idx="66">
                  <c:v>38835</c:v>
                </c:pt>
                <c:pt idx="67">
                  <c:v>38838</c:v>
                </c:pt>
                <c:pt idx="68">
                  <c:v>38839</c:v>
                </c:pt>
                <c:pt idx="69">
                  <c:v>38840</c:v>
                </c:pt>
                <c:pt idx="70">
                  <c:v>38841</c:v>
                </c:pt>
                <c:pt idx="71">
                  <c:v>38842</c:v>
                </c:pt>
                <c:pt idx="72">
                  <c:v>38845</c:v>
                </c:pt>
                <c:pt idx="73">
                  <c:v>38846</c:v>
                </c:pt>
                <c:pt idx="74">
                  <c:v>38847</c:v>
                </c:pt>
                <c:pt idx="75">
                  <c:v>38848</c:v>
                </c:pt>
                <c:pt idx="76">
                  <c:v>38849</c:v>
                </c:pt>
                <c:pt idx="77">
                  <c:v>38852</c:v>
                </c:pt>
                <c:pt idx="78">
                  <c:v>38853</c:v>
                </c:pt>
                <c:pt idx="79">
                  <c:v>38854</c:v>
                </c:pt>
                <c:pt idx="80">
                  <c:v>38855</c:v>
                </c:pt>
                <c:pt idx="81">
                  <c:v>38856</c:v>
                </c:pt>
                <c:pt idx="82">
                  <c:v>38859</c:v>
                </c:pt>
                <c:pt idx="83">
                  <c:v>38860</c:v>
                </c:pt>
                <c:pt idx="84">
                  <c:v>38861</c:v>
                </c:pt>
                <c:pt idx="85">
                  <c:v>38862</c:v>
                </c:pt>
                <c:pt idx="86">
                  <c:v>38863</c:v>
                </c:pt>
                <c:pt idx="87">
                  <c:v>38867</c:v>
                </c:pt>
                <c:pt idx="88">
                  <c:v>38868</c:v>
                </c:pt>
                <c:pt idx="89">
                  <c:v>38869</c:v>
                </c:pt>
                <c:pt idx="90">
                  <c:v>38870</c:v>
                </c:pt>
                <c:pt idx="91">
                  <c:v>38873</c:v>
                </c:pt>
                <c:pt idx="92">
                  <c:v>38874</c:v>
                </c:pt>
                <c:pt idx="93">
                  <c:v>38875</c:v>
                </c:pt>
                <c:pt idx="94">
                  <c:v>38876</c:v>
                </c:pt>
                <c:pt idx="95">
                  <c:v>38877</c:v>
                </c:pt>
                <c:pt idx="96">
                  <c:v>38880</c:v>
                </c:pt>
                <c:pt idx="97">
                  <c:v>38881</c:v>
                </c:pt>
                <c:pt idx="98">
                  <c:v>38882</c:v>
                </c:pt>
                <c:pt idx="99">
                  <c:v>38883</c:v>
                </c:pt>
                <c:pt idx="100">
                  <c:v>38884</c:v>
                </c:pt>
                <c:pt idx="101">
                  <c:v>38887</c:v>
                </c:pt>
                <c:pt idx="102">
                  <c:v>38888</c:v>
                </c:pt>
                <c:pt idx="103">
                  <c:v>38889</c:v>
                </c:pt>
                <c:pt idx="104">
                  <c:v>38890</c:v>
                </c:pt>
                <c:pt idx="105">
                  <c:v>38891</c:v>
                </c:pt>
                <c:pt idx="106">
                  <c:v>38894</c:v>
                </c:pt>
                <c:pt idx="107">
                  <c:v>38895</c:v>
                </c:pt>
                <c:pt idx="108">
                  <c:v>38896</c:v>
                </c:pt>
                <c:pt idx="109">
                  <c:v>38897</c:v>
                </c:pt>
                <c:pt idx="110">
                  <c:v>38898</c:v>
                </c:pt>
                <c:pt idx="111">
                  <c:v>38901</c:v>
                </c:pt>
                <c:pt idx="112">
                  <c:v>38903</c:v>
                </c:pt>
                <c:pt idx="113">
                  <c:v>38904</c:v>
                </c:pt>
                <c:pt idx="114">
                  <c:v>38905</c:v>
                </c:pt>
                <c:pt idx="115">
                  <c:v>38908</c:v>
                </c:pt>
                <c:pt idx="116">
                  <c:v>38909</c:v>
                </c:pt>
                <c:pt idx="117">
                  <c:v>38910</c:v>
                </c:pt>
                <c:pt idx="118">
                  <c:v>38911</c:v>
                </c:pt>
                <c:pt idx="119">
                  <c:v>38912</c:v>
                </c:pt>
                <c:pt idx="120">
                  <c:v>38915</c:v>
                </c:pt>
                <c:pt idx="121">
                  <c:v>38916</c:v>
                </c:pt>
                <c:pt idx="122">
                  <c:v>38917</c:v>
                </c:pt>
                <c:pt idx="123">
                  <c:v>38918</c:v>
                </c:pt>
                <c:pt idx="124">
                  <c:v>38919</c:v>
                </c:pt>
                <c:pt idx="125">
                  <c:v>38922</c:v>
                </c:pt>
                <c:pt idx="126">
                  <c:v>38923</c:v>
                </c:pt>
                <c:pt idx="127">
                  <c:v>38924</c:v>
                </c:pt>
                <c:pt idx="128">
                  <c:v>38925</c:v>
                </c:pt>
                <c:pt idx="129">
                  <c:v>38926</c:v>
                </c:pt>
                <c:pt idx="130">
                  <c:v>38929</c:v>
                </c:pt>
                <c:pt idx="131">
                  <c:v>38930</c:v>
                </c:pt>
                <c:pt idx="132">
                  <c:v>38931</c:v>
                </c:pt>
                <c:pt idx="133">
                  <c:v>38932</c:v>
                </c:pt>
                <c:pt idx="134">
                  <c:v>38933</c:v>
                </c:pt>
                <c:pt idx="135">
                  <c:v>38936</c:v>
                </c:pt>
                <c:pt idx="136">
                  <c:v>38937</c:v>
                </c:pt>
                <c:pt idx="137">
                  <c:v>38938</c:v>
                </c:pt>
                <c:pt idx="138">
                  <c:v>38939</c:v>
                </c:pt>
                <c:pt idx="139">
                  <c:v>38940</c:v>
                </c:pt>
                <c:pt idx="140">
                  <c:v>38943</c:v>
                </c:pt>
                <c:pt idx="141">
                  <c:v>38944</c:v>
                </c:pt>
                <c:pt idx="142">
                  <c:v>38945</c:v>
                </c:pt>
                <c:pt idx="143">
                  <c:v>38946</c:v>
                </c:pt>
                <c:pt idx="144">
                  <c:v>38947</c:v>
                </c:pt>
                <c:pt idx="145">
                  <c:v>38950</c:v>
                </c:pt>
                <c:pt idx="146">
                  <c:v>38951</c:v>
                </c:pt>
                <c:pt idx="147">
                  <c:v>38952</c:v>
                </c:pt>
                <c:pt idx="148">
                  <c:v>38953</c:v>
                </c:pt>
                <c:pt idx="149">
                  <c:v>38954</c:v>
                </c:pt>
                <c:pt idx="150">
                  <c:v>38957</c:v>
                </c:pt>
                <c:pt idx="151">
                  <c:v>38958</c:v>
                </c:pt>
                <c:pt idx="152">
                  <c:v>38959</c:v>
                </c:pt>
                <c:pt idx="153">
                  <c:v>38960</c:v>
                </c:pt>
                <c:pt idx="154">
                  <c:v>38961</c:v>
                </c:pt>
                <c:pt idx="155">
                  <c:v>38965</c:v>
                </c:pt>
                <c:pt idx="156">
                  <c:v>38966</c:v>
                </c:pt>
                <c:pt idx="157">
                  <c:v>38967</c:v>
                </c:pt>
                <c:pt idx="158">
                  <c:v>38968</c:v>
                </c:pt>
                <c:pt idx="159">
                  <c:v>38971</c:v>
                </c:pt>
                <c:pt idx="160">
                  <c:v>38972</c:v>
                </c:pt>
                <c:pt idx="161">
                  <c:v>38973</c:v>
                </c:pt>
                <c:pt idx="162">
                  <c:v>38974</c:v>
                </c:pt>
                <c:pt idx="163">
                  <c:v>38975</c:v>
                </c:pt>
                <c:pt idx="164">
                  <c:v>38978</c:v>
                </c:pt>
                <c:pt idx="165">
                  <c:v>38979</c:v>
                </c:pt>
                <c:pt idx="166">
                  <c:v>38980</c:v>
                </c:pt>
                <c:pt idx="167">
                  <c:v>38981</c:v>
                </c:pt>
                <c:pt idx="168">
                  <c:v>38982</c:v>
                </c:pt>
                <c:pt idx="169">
                  <c:v>38985</c:v>
                </c:pt>
                <c:pt idx="170">
                  <c:v>38986</c:v>
                </c:pt>
                <c:pt idx="171">
                  <c:v>38987</c:v>
                </c:pt>
                <c:pt idx="172">
                  <c:v>38988</c:v>
                </c:pt>
                <c:pt idx="173">
                  <c:v>38989</c:v>
                </c:pt>
                <c:pt idx="174">
                  <c:v>38992</c:v>
                </c:pt>
                <c:pt idx="175">
                  <c:v>38993</c:v>
                </c:pt>
                <c:pt idx="176">
                  <c:v>38994</c:v>
                </c:pt>
                <c:pt idx="177">
                  <c:v>38995</c:v>
                </c:pt>
                <c:pt idx="178">
                  <c:v>38996</c:v>
                </c:pt>
                <c:pt idx="179">
                  <c:v>38999</c:v>
                </c:pt>
                <c:pt idx="180">
                  <c:v>39000</c:v>
                </c:pt>
                <c:pt idx="181">
                  <c:v>39001</c:v>
                </c:pt>
                <c:pt idx="182">
                  <c:v>39002</c:v>
                </c:pt>
                <c:pt idx="183">
                  <c:v>39003</c:v>
                </c:pt>
                <c:pt idx="184">
                  <c:v>39006</c:v>
                </c:pt>
                <c:pt idx="185">
                  <c:v>39007</c:v>
                </c:pt>
                <c:pt idx="186">
                  <c:v>39008</c:v>
                </c:pt>
                <c:pt idx="187">
                  <c:v>39009</c:v>
                </c:pt>
                <c:pt idx="188">
                  <c:v>39010</c:v>
                </c:pt>
                <c:pt idx="189">
                  <c:v>39013</c:v>
                </c:pt>
                <c:pt idx="190">
                  <c:v>39014</c:v>
                </c:pt>
                <c:pt idx="191">
                  <c:v>39015</c:v>
                </c:pt>
                <c:pt idx="192">
                  <c:v>39016</c:v>
                </c:pt>
                <c:pt idx="193">
                  <c:v>39017</c:v>
                </c:pt>
                <c:pt idx="194">
                  <c:v>39020</c:v>
                </c:pt>
                <c:pt idx="195">
                  <c:v>39021</c:v>
                </c:pt>
                <c:pt idx="196">
                  <c:v>39022</c:v>
                </c:pt>
                <c:pt idx="197">
                  <c:v>39023</c:v>
                </c:pt>
                <c:pt idx="198">
                  <c:v>39024</c:v>
                </c:pt>
                <c:pt idx="199">
                  <c:v>39027</c:v>
                </c:pt>
                <c:pt idx="200">
                  <c:v>39028</c:v>
                </c:pt>
                <c:pt idx="201">
                  <c:v>39029</c:v>
                </c:pt>
                <c:pt idx="202">
                  <c:v>39030</c:v>
                </c:pt>
                <c:pt idx="203">
                  <c:v>39031</c:v>
                </c:pt>
                <c:pt idx="204">
                  <c:v>39034</c:v>
                </c:pt>
                <c:pt idx="205">
                  <c:v>39035</c:v>
                </c:pt>
                <c:pt idx="206">
                  <c:v>39036</c:v>
                </c:pt>
                <c:pt idx="207">
                  <c:v>39037</c:v>
                </c:pt>
                <c:pt idx="208">
                  <c:v>39038</c:v>
                </c:pt>
                <c:pt idx="209">
                  <c:v>39041</c:v>
                </c:pt>
                <c:pt idx="210">
                  <c:v>39042</c:v>
                </c:pt>
                <c:pt idx="211">
                  <c:v>39043</c:v>
                </c:pt>
                <c:pt idx="212">
                  <c:v>39045</c:v>
                </c:pt>
                <c:pt idx="213">
                  <c:v>39048</c:v>
                </c:pt>
                <c:pt idx="214">
                  <c:v>39049</c:v>
                </c:pt>
                <c:pt idx="215">
                  <c:v>39050</c:v>
                </c:pt>
                <c:pt idx="216">
                  <c:v>39051</c:v>
                </c:pt>
                <c:pt idx="217">
                  <c:v>39052</c:v>
                </c:pt>
                <c:pt idx="218">
                  <c:v>39055</c:v>
                </c:pt>
                <c:pt idx="219">
                  <c:v>39056</c:v>
                </c:pt>
                <c:pt idx="220">
                  <c:v>39057</c:v>
                </c:pt>
                <c:pt idx="221">
                  <c:v>39058</c:v>
                </c:pt>
                <c:pt idx="222">
                  <c:v>39059</c:v>
                </c:pt>
                <c:pt idx="223">
                  <c:v>39062</c:v>
                </c:pt>
                <c:pt idx="224">
                  <c:v>39063</c:v>
                </c:pt>
                <c:pt idx="225">
                  <c:v>39064</c:v>
                </c:pt>
                <c:pt idx="226">
                  <c:v>39065</c:v>
                </c:pt>
                <c:pt idx="227">
                  <c:v>39066</c:v>
                </c:pt>
                <c:pt idx="228">
                  <c:v>39069</c:v>
                </c:pt>
                <c:pt idx="229">
                  <c:v>39070</c:v>
                </c:pt>
                <c:pt idx="230">
                  <c:v>39071</c:v>
                </c:pt>
                <c:pt idx="231">
                  <c:v>39072</c:v>
                </c:pt>
                <c:pt idx="232">
                  <c:v>39073</c:v>
                </c:pt>
                <c:pt idx="233">
                  <c:v>39077</c:v>
                </c:pt>
                <c:pt idx="234">
                  <c:v>39078</c:v>
                </c:pt>
                <c:pt idx="235">
                  <c:v>39079</c:v>
                </c:pt>
                <c:pt idx="236">
                  <c:v>39080</c:v>
                </c:pt>
                <c:pt idx="237">
                  <c:v>39085</c:v>
                </c:pt>
                <c:pt idx="238">
                  <c:v>39086</c:v>
                </c:pt>
                <c:pt idx="239">
                  <c:v>39087</c:v>
                </c:pt>
                <c:pt idx="240">
                  <c:v>39090</c:v>
                </c:pt>
                <c:pt idx="241">
                  <c:v>39091</c:v>
                </c:pt>
                <c:pt idx="242">
                  <c:v>39092</c:v>
                </c:pt>
                <c:pt idx="243">
                  <c:v>39093</c:v>
                </c:pt>
                <c:pt idx="244">
                  <c:v>39094</c:v>
                </c:pt>
                <c:pt idx="245">
                  <c:v>39098</c:v>
                </c:pt>
                <c:pt idx="246">
                  <c:v>39099</c:v>
                </c:pt>
                <c:pt idx="247">
                  <c:v>39100</c:v>
                </c:pt>
                <c:pt idx="248">
                  <c:v>39101</c:v>
                </c:pt>
                <c:pt idx="249">
                  <c:v>39104</c:v>
                </c:pt>
                <c:pt idx="250">
                  <c:v>39105</c:v>
                </c:pt>
                <c:pt idx="251">
                  <c:v>39106</c:v>
                </c:pt>
                <c:pt idx="252">
                  <c:v>39107</c:v>
                </c:pt>
                <c:pt idx="253">
                  <c:v>39108</c:v>
                </c:pt>
                <c:pt idx="254">
                  <c:v>39111</c:v>
                </c:pt>
                <c:pt idx="255">
                  <c:v>39112</c:v>
                </c:pt>
                <c:pt idx="256">
                  <c:v>39113</c:v>
                </c:pt>
                <c:pt idx="257">
                  <c:v>39114</c:v>
                </c:pt>
                <c:pt idx="258">
                  <c:v>39115</c:v>
                </c:pt>
                <c:pt idx="259">
                  <c:v>39118</c:v>
                </c:pt>
                <c:pt idx="260">
                  <c:v>39119</c:v>
                </c:pt>
                <c:pt idx="261">
                  <c:v>39120</c:v>
                </c:pt>
                <c:pt idx="262">
                  <c:v>39121</c:v>
                </c:pt>
                <c:pt idx="263">
                  <c:v>39122</c:v>
                </c:pt>
                <c:pt idx="264">
                  <c:v>39125</c:v>
                </c:pt>
                <c:pt idx="265">
                  <c:v>39126</c:v>
                </c:pt>
                <c:pt idx="266">
                  <c:v>39127</c:v>
                </c:pt>
                <c:pt idx="267">
                  <c:v>39128</c:v>
                </c:pt>
                <c:pt idx="268">
                  <c:v>39129</c:v>
                </c:pt>
                <c:pt idx="269">
                  <c:v>39133</c:v>
                </c:pt>
                <c:pt idx="270">
                  <c:v>39134</c:v>
                </c:pt>
                <c:pt idx="271">
                  <c:v>39135</c:v>
                </c:pt>
                <c:pt idx="272">
                  <c:v>39136</c:v>
                </c:pt>
                <c:pt idx="273">
                  <c:v>39139</c:v>
                </c:pt>
                <c:pt idx="274">
                  <c:v>39140</c:v>
                </c:pt>
                <c:pt idx="275">
                  <c:v>39141</c:v>
                </c:pt>
                <c:pt idx="276">
                  <c:v>39142</c:v>
                </c:pt>
                <c:pt idx="277">
                  <c:v>39143</c:v>
                </c:pt>
                <c:pt idx="278">
                  <c:v>39146</c:v>
                </c:pt>
                <c:pt idx="279">
                  <c:v>39147</c:v>
                </c:pt>
                <c:pt idx="280">
                  <c:v>39148</c:v>
                </c:pt>
                <c:pt idx="281">
                  <c:v>39149</c:v>
                </c:pt>
                <c:pt idx="282">
                  <c:v>39150</c:v>
                </c:pt>
                <c:pt idx="283">
                  <c:v>39153</c:v>
                </c:pt>
                <c:pt idx="284">
                  <c:v>39154</c:v>
                </c:pt>
                <c:pt idx="285">
                  <c:v>39155</c:v>
                </c:pt>
                <c:pt idx="286">
                  <c:v>39156</c:v>
                </c:pt>
                <c:pt idx="287">
                  <c:v>39157</c:v>
                </c:pt>
                <c:pt idx="288">
                  <c:v>39160</c:v>
                </c:pt>
                <c:pt idx="289">
                  <c:v>39161</c:v>
                </c:pt>
                <c:pt idx="290">
                  <c:v>39162</c:v>
                </c:pt>
                <c:pt idx="291">
                  <c:v>39163</c:v>
                </c:pt>
                <c:pt idx="292">
                  <c:v>39164</c:v>
                </c:pt>
                <c:pt idx="293">
                  <c:v>39167</c:v>
                </c:pt>
                <c:pt idx="294">
                  <c:v>39168</c:v>
                </c:pt>
                <c:pt idx="295">
                  <c:v>39169</c:v>
                </c:pt>
                <c:pt idx="296">
                  <c:v>39170</c:v>
                </c:pt>
                <c:pt idx="297">
                  <c:v>39171</c:v>
                </c:pt>
                <c:pt idx="298">
                  <c:v>39174</c:v>
                </c:pt>
                <c:pt idx="299">
                  <c:v>39175</c:v>
                </c:pt>
                <c:pt idx="300">
                  <c:v>39176</c:v>
                </c:pt>
                <c:pt idx="301">
                  <c:v>39177</c:v>
                </c:pt>
                <c:pt idx="302">
                  <c:v>39181</c:v>
                </c:pt>
                <c:pt idx="303">
                  <c:v>39182</c:v>
                </c:pt>
                <c:pt idx="304">
                  <c:v>39183</c:v>
                </c:pt>
                <c:pt idx="305">
                  <c:v>39184</c:v>
                </c:pt>
                <c:pt idx="306">
                  <c:v>39185</c:v>
                </c:pt>
                <c:pt idx="307">
                  <c:v>39188</c:v>
                </c:pt>
                <c:pt idx="308">
                  <c:v>39189</c:v>
                </c:pt>
                <c:pt idx="309">
                  <c:v>39190</c:v>
                </c:pt>
                <c:pt idx="310">
                  <c:v>39191</c:v>
                </c:pt>
                <c:pt idx="311">
                  <c:v>39192</c:v>
                </c:pt>
                <c:pt idx="312">
                  <c:v>39195</c:v>
                </c:pt>
                <c:pt idx="313">
                  <c:v>39196</c:v>
                </c:pt>
                <c:pt idx="314">
                  <c:v>39197</c:v>
                </c:pt>
                <c:pt idx="315">
                  <c:v>39198</c:v>
                </c:pt>
                <c:pt idx="316">
                  <c:v>39199</c:v>
                </c:pt>
                <c:pt idx="317">
                  <c:v>39202</c:v>
                </c:pt>
                <c:pt idx="318">
                  <c:v>39203</c:v>
                </c:pt>
                <c:pt idx="319">
                  <c:v>39204</c:v>
                </c:pt>
                <c:pt idx="320">
                  <c:v>39205</c:v>
                </c:pt>
                <c:pt idx="321">
                  <c:v>39206</c:v>
                </c:pt>
                <c:pt idx="322">
                  <c:v>39209</c:v>
                </c:pt>
                <c:pt idx="323">
                  <c:v>39210</c:v>
                </c:pt>
                <c:pt idx="324">
                  <c:v>39211</c:v>
                </c:pt>
                <c:pt idx="325">
                  <c:v>39212</c:v>
                </c:pt>
                <c:pt idx="326">
                  <c:v>39213</c:v>
                </c:pt>
                <c:pt idx="327">
                  <c:v>39216</c:v>
                </c:pt>
                <c:pt idx="328">
                  <c:v>39217</c:v>
                </c:pt>
                <c:pt idx="329">
                  <c:v>39218</c:v>
                </c:pt>
                <c:pt idx="330">
                  <c:v>39219</c:v>
                </c:pt>
                <c:pt idx="331">
                  <c:v>39220</c:v>
                </c:pt>
                <c:pt idx="332">
                  <c:v>39223</c:v>
                </c:pt>
                <c:pt idx="333">
                  <c:v>39224</c:v>
                </c:pt>
                <c:pt idx="334">
                  <c:v>39225</c:v>
                </c:pt>
                <c:pt idx="335">
                  <c:v>39226</c:v>
                </c:pt>
                <c:pt idx="336">
                  <c:v>39227</c:v>
                </c:pt>
                <c:pt idx="337">
                  <c:v>39231</c:v>
                </c:pt>
                <c:pt idx="338">
                  <c:v>39232</c:v>
                </c:pt>
                <c:pt idx="339">
                  <c:v>39233</c:v>
                </c:pt>
                <c:pt idx="340">
                  <c:v>39234</c:v>
                </c:pt>
                <c:pt idx="341">
                  <c:v>39237</c:v>
                </c:pt>
                <c:pt idx="342">
                  <c:v>39238</c:v>
                </c:pt>
                <c:pt idx="343">
                  <c:v>39239</c:v>
                </c:pt>
                <c:pt idx="344">
                  <c:v>39240</c:v>
                </c:pt>
                <c:pt idx="345">
                  <c:v>39241</c:v>
                </c:pt>
                <c:pt idx="346">
                  <c:v>39244</c:v>
                </c:pt>
                <c:pt idx="347">
                  <c:v>39245</c:v>
                </c:pt>
                <c:pt idx="348">
                  <c:v>39246</c:v>
                </c:pt>
                <c:pt idx="349">
                  <c:v>39247</c:v>
                </c:pt>
                <c:pt idx="350">
                  <c:v>39248</c:v>
                </c:pt>
                <c:pt idx="351">
                  <c:v>39251</c:v>
                </c:pt>
                <c:pt idx="352">
                  <c:v>39252</c:v>
                </c:pt>
                <c:pt idx="353">
                  <c:v>39253</c:v>
                </c:pt>
                <c:pt idx="354">
                  <c:v>39254</c:v>
                </c:pt>
                <c:pt idx="355">
                  <c:v>39255</c:v>
                </c:pt>
                <c:pt idx="356">
                  <c:v>39258</c:v>
                </c:pt>
                <c:pt idx="357">
                  <c:v>39259</c:v>
                </c:pt>
                <c:pt idx="358">
                  <c:v>39260</c:v>
                </c:pt>
                <c:pt idx="359">
                  <c:v>39261</c:v>
                </c:pt>
                <c:pt idx="360">
                  <c:v>39262</c:v>
                </c:pt>
                <c:pt idx="361">
                  <c:v>39265</c:v>
                </c:pt>
                <c:pt idx="362">
                  <c:v>39266</c:v>
                </c:pt>
                <c:pt idx="363">
                  <c:v>39268</c:v>
                </c:pt>
                <c:pt idx="364">
                  <c:v>39269</c:v>
                </c:pt>
                <c:pt idx="365">
                  <c:v>39272</c:v>
                </c:pt>
                <c:pt idx="366">
                  <c:v>39273</c:v>
                </c:pt>
                <c:pt idx="367">
                  <c:v>39274</c:v>
                </c:pt>
                <c:pt idx="368">
                  <c:v>39275</c:v>
                </c:pt>
                <c:pt idx="369">
                  <c:v>39276</c:v>
                </c:pt>
                <c:pt idx="370">
                  <c:v>39279</c:v>
                </c:pt>
                <c:pt idx="371">
                  <c:v>39280</c:v>
                </c:pt>
                <c:pt idx="372">
                  <c:v>39281</c:v>
                </c:pt>
                <c:pt idx="373">
                  <c:v>39282</c:v>
                </c:pt>
                <c:pt idx="374">
                  <c:v>39283</c:v>
                </c:pt>
                <c:pt idx="375">
                  <c:v>39286</c:v>
                </c:pt>
                <c:pt idx="376">
                  <c:v>39287</c:v>
                </c:pt>
                <c:pt idx="377">
                  <c:v>39288</c:v>
                </c:pt>
                <c:pt idx="378">
                  <c:v>39289</c:v>
                </c:pt>
                <c:pt idx="379">
                  <c:v>39290</c:v>
                </c:pt>
                <c:pt idx="380">
                  <c:v>39293</c:v>
                </c:pt>
                <c:pt idx="381">
                  <c:v>39294</c:v>
                </c:pt>
                <c:pt idx="382">
                  <c:v>39295</c:v>
                </c:pt>
                <c:pt idx="383">
                  <c:v>39296</c:v>
                </c:pt>
                <c:pt idx="384">
                  <c:v>39297</c:v>
                </c:pt>
                <c:pt idx="385">
                  <c:v>39300</c:v>
                </c:pt>
                <c:pt idx="386">
                  <c:v>39301</c:v>
                </c:pt>
                <c:pt idx="387">
                  <c:v>39302</c:v>
                </c:pt>
                <c:pt idx="388">
                  <c:v>39303</c:v>
                </c:pt>
                <c:pt idx="389">
                  <c:v>39304</c:v>
                </c:pt>
                <c:pt idx="390">
                  <c:v>39307</c:v>
                </c:pt>
                <c:pt idx="391">
                  <c:v>39308</c:v>
                </c:pt>
                <c:pt idx="392">
                  <c:v>39309</c:v>
                </c:pt>
                <c:pt idx="393">
                  <c:v>39310</c:v>
                </c:pt>
                <c:pt idx="394">
                  <c:v>39311</c:v>
                </c:pt>
                <c:pt idx="395">
                  <c:v>39314</c:v>
                </c:pt>
                <c:pt idx="396">
                  <c:v>39315</c:v>
                </c:pt>
                <c:pt idx="397">
                  <c:v>39316</c:v>
                </c:pt>
                <c:pt idx="398">
                  <c:v>39317</c:v>
                </c:pt>
                <c:pt idx="399">
                  <c:v>39318</c:v>
                </c:pt>
                <c:pt idx="400">
                  <c:v>39321</c:v>
                </c:pt>
                <c:pt idx="401">
                  <c:v>39322</c:v>
                </c:pt>
                <c:pt idx="402">
                  <c:v>39323</c:v>
                </c:pt>
                <c:pt idx="403">
                  <c:v>39324</c:v>
                </c:pt>
                <c:pt idx="404">
                  <c:v>39325</c:v>
                </c:pt>
                <c:pt idx="405">
                  <c:v>39329</c:v>
                </c:pt>
                <c:pt idx="406">
                  <c:v>39330</c:v>
                </c:pt>
                <c:pt idx="407">
                  <c:v>39331</c:v>
                </c:pt>
                <c:pt idx="408">
                  <c:v>39332</c:v>
                </c:pt>
                <c:pt idx="409">
                  <c:v>39335</c:v>
                </c:pt>
                <c:pt idx="410">
                  <c:v>39336</c:v>
                </c:pt>
                <c:pt idx="411">
                  <c:v>39337</c:v>
                </c:pt>
                <c:pt idx="412">
                  <c:v>39338</c:v>
                </c:pt>
                <c:pt idx="413">
                  <c:v>39339</c:v>
                </c:pt>
                <c:pt idx="414">
                  <c:v>39342</c:v>
                </c:pt>
                <c:pt idx="415">
                  <c:v>39343</c:v>
                </c:pt>
                <c:pt idx="416">
                  <c:v>39344</c:v>
                </c:pt>
                <c:pt idx="417">
                  <c:v>39345</c:v>
                </c:pt>
                <c:pt idx="418">
                  <c:v>39346</c:v>
                </c:pt>
                <c:pt idx="419">
                  <c:v>39349</c:v>
                </c:pt>
                <c:pt idx="420">
                  <c:v>39350</c:v>
                </c:pt>
                <c:pt idx="421">
                  <c:v>39351</c:v>
                </c:pt>
                <c:pt idx="422">
                  <c:v>39352</c:v>
                </c:pt>
                <c:pt idx="423">
                  <c:v>39353</c:v>
                </c:pt>
                <c:pt idx="424">
                  <c:v>39356</c:v>
                </c:pt>
                <c:pt idx="425">
                  <c:v>39357</c:v>
                </c:pt>
                <c:pt idx="426">
                  <c:v>39358</c:v>
                </c:pt>
                <c:pt idx="427">
                  <c:v>39359</c:v>
                </c:pt>
                <c:pt idx="428">
                  <c:v>39360</c:v>
                </c:pt>
                <c:pt idx="429">
                  <c:v>39363</c:v>
                </c:pt>
                <c:pt idx="430">
                  <c:v>39364</c:v>
                </c:pt>
                <c:pt idx="431">
                  <c:v>39365</c:v>
                </c:pt>
                <c:pt idx="432">
                  <c:v>39366</c:v>
                </c:pt>
                <c:pt idx="433">
                  <c:v>39367</c:v>
                </c:pt>
                <c:pt idx="434">
                  <c:v>39370</c:v>
                </c:pt>
                <c:pt idx="435">
                  <c:v>39371</c:v>
                </c:pt>
                <c:pt idx="436">
                  <c:v>39372</c:v>
                </c:pt>
                <c:pt idx="437">
                  <c:v>39373</c:v>
                </c:pt>
                <c:pt idx="438">
                  <c:v>39374</c:v>
                </c:pt>
                <c:pt idx="439">
                  <c:v>39377</c:v>
                </c:pt>
                <c:pt idx="440">
                  <c:v>39378</c:v>
                </c:pt>
                <c:pt idx="441">
                  <c:v>39379</c:v>
                </c:pt>
                <c:pt idx="442">
                  <c:v>39380</c:v>
                </c:pt>
                <c:pt idx="443">
                  <c:v>39381</c:v>
                </c:pt>
                <c:pt idx="444">
                  <c:v>39384</c:v>
                </c:pt>
                <c:pt idx="445">
                  <c:v>39385</c:v>
                </c:pt>
                <c:pt idx="446">
                  <c:v>39386</c:v>
                </c:pt>
                <c:pt idx="447">
                  <c:v>39387</c:v>
                </c:pt>
                <c:pt idx="448">
                  <c:v>39388</c:v>
                </c:pt>
                <c:pt idx="449">
                  <c:v>39391</c:v>
                </c:pt>
                <c:pt idx="450">
                  <c:v>39392</c:v>
                </c:pt>
                <c:pt idx="451">
                  <c:v>39393</c:v>
                </c:pt>
                <c:pt idx="452">
                  <c:v>39394</c:v>
                </c:pt>
                <c:pt idx="453">
                  <c:v>39395</c:v>
                </c:pt>
                <c:pt idx="454">
                  <c:v>39398</c:v>
                </c:pt>
                <c:pt idx="455">
                  <c:v>39399</c:v>
                </c:pt>
                <c:pt idx="456">
                  <c:v>39400</c:v>
                </c:pt>
                <c:pt idx="457">
                  <c:v>39401</c:v>
                </c:pt>
                <c:pt idx="458">
                  <c:v>39402</c:v>
                </c:pt>
                <c:pt idx="459">
                  <c:v>39405</c:v>
                </c:pt>
                <c:pt idx="460">
                  <c:v>39406</c:v>
                </c:pt>
                <c:pt idx="461">
                  <c:v>39407</c:v>
                </c:pt>
                <c:pt idx="462">
                  <c:v>39409</c:v>
                </c:pt>
                <c:pt idx="463">
                  <c:v>39412</c:v>
                </c:pt>
                <c:pt idx="464">
                  <c:v>39413</c:v>
                </c:pt>
                <c:pt idx="465">
                  <c:v>39414</c:v>
                </c:pt>
                <c:pt idx="466">
                  <c:v>39415</c:v>
                </c:pt>
                <c:pt idx="467">
                  <c:v>39416</c:v>
                </c:pt>
                <c:pt idx="468">
                  <c:v>39419</c:v>
                </c:pt>
                <c:pt idx="469">
                  <c:v>39420</c:v>
                </c:pt>
                <c:pt idx="470">
                  <c:v>39421</c:v>
                </c:pt>
                <c:pt idx="471">
                  <c:v>39422</c:v>
                </c:pt>
                <c:pt idx="472">
                  <c:v>39423</c:v>
                </c:pt>
                <c:pt idx="473">
                  <c:v>39426</c:v>
                </c:pt>
                <c:pt idx="474">
                  <c:v>39427</c:v>
                </c:pt>
                <c:pt idx="475">
                  <c:v>39428</c:v>
                </c:pt>
                <c:pt idx="476">
                  <c:v>39429</c:v>
                </c:pt>
                <c:pt idx="477">
                  <c:v>39430</c:v>
                </c:pt>
                <c:pt idx="478">
                  <c:v>39433</c:v>
                </c:pt>
                <c:pt idx="479">
                  <c:v>39434</c:v>
                </c:pt>
                <c:pt idx="480">
                  <c:v>39435</c:v>
                </c:pt>
                <c:pt idx="481">
                  <c:v>39436</c:v>
                </c:pt>
                <c:pt idx="482">
                  <c:v>39437</c:v>
                </c:pt>
                <c:pt idx="483">
                  <c:v>39440</c:v>
                </c:pt>
                <c:pt idx="484">
                  <c:v>39442</c:v>
                </c:pt>
                <c:pt idx="485">
                  <c:v>39443</c:v>
                </c:pt>
                <c:pt idx="486">
                  <c:v>39444</c:v>
                </c:pt>
                <c:pt idx="487">
                  <c:v>39447</c:v>
                </c:pt>
                <c:pt idx="488">
                  <c:v>39449</c:v>
                </c:pt>
                <c:pt idx="489">
                  <c:v>39450</c:v>
                </c:pt>
                <c:pt idx="490">
                  <c:v>39451</c:v>
                </c:pt>
                <c:pt idx="491">
                  <c:v>39454</c:v>
                </c:pt>
                <c:pt idx="492">
                  <c:v>39455</c:v>
                </c:pt>
                <c:pt idx="493">
                  <c:v>39456</c:v>
                </c:pt>
                <c:pt idx="494">
                  <c:v>39457</c:v>
                </c:pt>
                <c:pt idx="495">
                  <c:v>39458</c:v>
                </c:pt>
                <c:pt idx="496">
                  <c:v>39461</c:v>
                </c:pt>
                <c:pt idx="497">
                  <c:v>39462</c:v>
                </c:pt>
                <c:pt idx="498">
                  <c:v>39463</c:v>
                </c:pt>
                <c:pt idx="499">
                  <c:v>39464</c:v>
                </c:pt>
                <c:pt idx="500">
                  <c:v>39465</c:v>
                </c:pt>
                <c:pt idx="501">
                  <c:v>39469</c:v>
                </c:pt>
                <c:pt idx="502">
                  <c:v>39470</c:v>
                </c:pt>
                <c:pt idx="503">
                  <c:v>39471</c:v>
                </c:pt>
                <c:pt idx="504">
                  <c:v>39472</c:v>
                </c:pt>
                <c:pt idx="505">
                  <c:v>39475</c:v>
                </c:pt>
                <c:pt idx="506">
                  <c:v>39476</c:v>
                </c:pt>
                <c:pt idx="507">
                  <c:v>39477</c:v>
                </c:pt>
                <c:pt idx="508">
                  <c:v>39478</c:v>
                </c:pt>
                <c:pt idx="509">
                  <c:v>39479</c:v>
                </c:pt>
                <c:pt idx="510">
                  <c:v>39482</c:v>
                </c:pt>
                <c:pt idx="511">
                  <c:v>39483</c:v>
                </c:pt>
                <c:pt idx="512">
                  <c:v>39484</c:v>
                </c:pt>
                <c:pt idx="513">
                  <c:v>39485</c:v>
                </c:pt>
                <c:pt idx="514">
                  <c:v>39486</c:v>
                </c:pt>
                <c:pt idx="515">
                  <c:v>39489</c:v>
                </c:pt>
                <c:pt idx="516">
                  <c:v>39490</c:v>
                </c:pt>
                <c:pt idx="517">
                  <c:v>39491</c:v>
                </c:pt>
                <c:pt idx="518">
                  <c:v>39492</c:v>
                </c:pt>
                <c:pt idx="519">
                  <c:v>39493</c:v>
                </c:pt>
                <c:pt idx="520">
                  <c:v>39497</c:v>
                </c:pt>
                <c:pt idx="521">
                  <c:v>39498</c:v>
                </c:pt>
                <c:pt idx="522">
                  <c:v>39499</c:v>
                </c:pt>
                <c:pt idx="523">
                  <c:v>39500</c:v>
                </c:pt>
                <c:pt idx="524">
                  <c:v>39503</c:v>
                </c:pt>
                <c:pt idx="525">
                  <c:v>39504</c:v>
                </c:pt>
                <c:pt idx="526">
                  <c:v>39505</c:v>
                </c:pt>
                <c:pt idx="527">
                  <c:v>39506</c:v>
                </c:pt>
                <c:pt idx="528">
                  <c:v>39507</c:v>
                </c:pt>
                <c:pt idx="529">
                  <c:v>39510</c:v>
                </c:pt>
                <c:pt idx="530">
                  <c:v>39511</c:v>
                </c:pt>
                <c:pt idx="531">
                  <c:v>39512</c:v>
                </c:pt>
                <c:pt idx="532">
                  <c:v>39513</c:v>
                </c:pt>
                <c:pt idx="533">
                  <c:v>39514</c:v>
                </c:pt>
                <c:pt idx="534">
                  <c:v>39517</c:v>
                </c:pt>
                <c:pt idx="535">
                  <c:v>39518</c:v>
                </c:pt>
                <c:pt idx="536">
                  <c:v>39519</c:v>
                </c:pt>
                <c:pt idx="537">
                  <c:v>39520</c:v>
                </c:pt>
                <c:pt idx="538">
                  <c:v>39521</c:v>
                </c:pt>
                <c:pt idx="539">
                  <c:v>39524</c:v>
                </c:pt>
                <c:pt idx="540">
                  <c:v>39525</c:v>
                </c:pt>
                <c:pt idx="541">
                  <c:v>39526</c:v>
                </c:pt>
                <c:pt idx="542">
                  <c:v>39527</c:v>
                </c:pt>
                <c:pt idx="543">
                  <c:v>39531</c:v>
                </c:pt>
                <c:pt idx="544">
                  <c:v>39532</c:v>
                </c:pt>
                <c:pt idx="545">
                  <c:v>39533</c:v>
                </c:pt>
                <c:pt idx="546">
                  <c:v>39534</c:v>
                </c:pt>
                <c:pt idx="547">
                  <c:v>39535</c:v>
                </c:pt>
                <c:pt idx="548">
                  <c:v>39538</c:v>
                </c:pt>
                <c:pt idx="549">
                  <c:v>39539</c:v>
                </c:pt>
                <c:pt idx="550">
                  <c:v>39540</c:v>
                </c:pt>
                <c:pt idx="551">
                  <c:v>39541</c:v>
                </c:pt>
                <c:pt idx="552">
                  <c:v>39542</c:v>
                </c:pt>
                <c:pt idx="553">
                  <c:v>39545</c:v>
                </c:pt>
                <c:pt idx="554">
                  <c:v>39546</c:v>
                </c:pt>
                <c:pt idx="555">
                  <c:v>39547</c:v>
                </c:pt>
                <c:pt idx="556">
                  <c:v>39548</c:v>
                </c:pt>
                <c:pt idx="557">
                  <c:v>39549</c:v>
                </c:pt>
                <c:pt idx="558">
                  <c:v>39552</c:v>
                </c:pt>
                <c:pt idx="559">
                  <c:v>39553</c:v>
                </c:pt>
                <c:pt idx="560">
                  <c:v>39554</c:v>
                </c:pt>
                <c:pt idx="561">
                  <c:v>39555</c:v>
                </c:pt>
                <c:pt idx="562">
                  <c:v>39556</c:v>
                </c:pt>
                <c:pt idx="563">
                  <c:v>39559</c:v>
                </c:pt>
                <c:pt idx="564">
                  <c:v>39560</c:v>
                </c:pt>
                <c:pt idx="565">
                  <c:v>39561</c:v>
                </c:pt>
                <c:pt idx="566">
                  <c:v>39562</c:v>
                </c:pt>
                <c:pt idx="567">
                  <c:v>39563</c:v>
                </c:pt>
                <c:pt idx="568">
                  <c:v>39566</c:v>
                </c:pt>
                <c:pt idx="569">
                  <c:v>39567</c:v>
                </c:pt>
                <c:pt idx="570">
                  <c:v>39568</c:v>
                </c:pt>
                <c:pt idx="571">
                  <c:v>39569</c:v>
                </c:pt>
                <c:pt idx="572">
                  <c:v>39570</c:v>
                </c:pt>
                <c:pt idx="573">
                  <c:v>39573</c:v>
                </c:pt>
                <c:pt idx="574">
                  <c:v>39574</c:v>
                </c:pt>
                <c:pt idx="575">
                  <c:v>39575</c:v>
                </c:pt>
                <c:pt idx="576">
                  <c:v>39576</c:v>
                </c:pt>
                <c:pt idx="577">
                  <c:v>39577</c:v>
                </c:pt>
                <c:pt idx="578">
                  <c:v>39580</c:v>
                </c:pt>
                <c:pt idx="579">
                  <c:v>39581</c:v>
                </c:pt>
                <c:pt idx="580">
                  <c:v>39582</c:v>
                </c:pt>
                <c:pt idx="581">
                  <c:v>39583</c:v>
                </c:pt>
                <c:pt idx="582">
                  <c:v>39584</c:v>
                </c:pt>
                <c:pt idx="583">
                  <c:v>39587</c:v>
                </c:pt>
                <c:pt idx="584">
                  <c:v>39588</c:v>
                </c:pt>
                <c:pt idx="585">
                  <c:v>39589</c:v>
                </c:pt>
                <c:pt idx="586">
                  <c:v>39590</c:v>
                </c:pt>
                <c:pt idx="587">
                  <c:v>39591</c:v>
                </c:pt>
                <c:pt idx="588">
                  <c:v>39595</c:v>
                </c:pt>
                <c:pt idx="589">
                  <c:v>39596</c:v>
                </c:pt>
                <c:pt idx="590">
                  <c:v>39597</c:v>
                </c:pt>
                <c:pt idx="591">
                  <c:v>39598</c:v>
                </c:pt>
                <c:pt idx="592">
                  <c:v>39601</c:v>
                </c:pt>
                <c:pt idx="593">
                  <c:v>39602</c:v>
                </c:pt>
                <c:pt idx="594">
                  <c:v>39603</c:v>
                </c:pt>
                <c:pt idx="595">
                  <c:v>39604</c:v>
                </c:pt>
                <c:pt idx="596">
                  <c:v>39605</c:v>
                </c:pt>
                <c:pt idx="597">
                  <c:v>39608</c:v>
                </c:pt>
                <c:pt idx="598">
                  <c:v>39609</c:v>
                </c:pt>
                <c:pt idx="599">
                  <c:v>39610</c:v>
                </c:pt>
                <c:pt idx="600">
                  <c:v>39611</c:v>
                </c:pt>
                <c:pt idx="601">
                  <c:v>39612</c:v>
                </c:pt>
                <c:pt idx="602">
                  <c:v>39615</c:v>
                </c:pt>
                <c:pt idx="603">
                  <c:v>39616</c:v>
                </c:pt>
                <c:pt idx="604">
                  <c:v>39617</c:v>
                </c:pt>
                <c:pt idx="605">
                  <c:v>39618</c:v>
                </c:pt>
                <c:pt idx="606">
                  <c:v>39619</c:v>
                </c:pt>
                <c:pt idx="607">
                  <c:v>39622</c:v>
                </c:pt>
                <c:pt idx="608">
                  <c:v>39623</c:v>
                </c:pt>
                <c:pt idx="609">
                  <c:v>39624</c:v>
                </c:pt>
                <c:pt idx="610">
                  <c:v>39625</c:v>
                </c:pt>
                <c:pt idx="611">
                  <c:v>39626</c:v>
                </c:pt>
                <c:pt idx="612">
                  <c:v>39629</c:v>
                </c:pt>
                <c:pt idx="613">
                  <c:v>39630</c:v>
                </c:pt>
                <c:pt idx="614">
                  <c:v>39631</c:v>
                </c:pt>
                <c:pt idx="615">
                  <c:v>39632</c:v>
                </c:pt>
                <c:pt idx="616">
                  <c:v>39636</c:v>
                </c:pt>
                <c:pt idx="617">
                  <c:v>39637</c:v>
                </c:pt>
                <c:pt idx="618">
                  <c:v>39638</c:v>
                </c:pt>
                <c:pt idx="619">
                  <c:v>39639</c:v>
                </c:pt>
                <c:pt idx="620">
                  <c:v>39640</c:v>
                </c:pt>
                <c:pt idx="621">
                  <c:v>39643</c:v>
                </c:pt>
                <c:pt idx="622">
                  <c:v>39644</c:v>
                </c:pt>
                <c:pt idx="623">
                  <c:v>39645</c:v>
                </c:pt>
                <c:pt idx="624">
                  <c:v>39646</c:v>
                </c:pt>
                <c:pt idx="625">
                  <c:v>39647</c:v>
                </c:pt>
                <c:pt idx="626">
                  <c:v>39650</c:v>
                </c:pt>
                <c:pt idx="627">
                  <c:v>39651</c:v>
                </c:pt>
                <c:pt idx="628">
                  <c:v>39652</c:v>
                </c:pt>
                <c:pt idx="629">
                  <c:v>39653</c:v>
                </c:pt>
                <c:pt idx="630">
                  <c:v>39654</c:v>
                </c:pt>
                <c:pt idx="631">
                  <c:v>39657</c:v>
                </c:pt>
                <c:pt idx="632">
                  <c:v>39658</c:v>
                </c:pt>
                <c:pt idx="633">
                  <c:v>39659</c:v>
                </c:pt>
                <c:pt idx="634">
                  <c:v>39660</c:v>
                </c:pt>
                <c:pt idx="635">
                  <c:v>39661</c:v>
                </c:pt>
                <c:pt idx="636">
                  <c:v>39664</c:v>
                </c:pt>
                <c:pt idx="637">
                  <c:v>39665</c:v>
                </c:pt>
                <c:pt idx="638">
                  <c:v>39666</c:v>
                </c:pt>
                <c:pt idx="639">
                  <c:v>39667</c:v>
                </c:pt>
                <c:pt idx="640">
                  <c:v>39668</c:v>
                </c:pt>
                <c:pt idx="641">
                  <c:v>39671</c:v>
                </c:pt>
                <c:pt idx="642">
                  <c:v>39672</c:v>
                </c:pt>
                <c:pt idx="643">
                  <c:v>39673</c:v>
                </c:pt>
                <c:pt idx="644">
                  <c:v>39674</c:v>
                </c:pt>
                <c:pt idx="645">
                  <c:v>39675</c:v>
                </c:pt>
                <c:pt idx="646">
                  <c:v>39678</c:v>
                </c:pt>
                <c:pt idx="647">
                  <c:v>39679</c:v>
                </c:pt>
                <c:pt idx="648">
                  <c:v>39680</c:v>
                </c:pt>
                <c:pt idx="649">
                  <c:v>39681</c:v>
                </c:pt>
                <c:pt idx="650">
                  <c:v>39682</c:v>
                </c:pt>
                <c:pt idx="651">
                  <c:v>39685</c:v>
                </c:pt>
                <c:pt idx="652">
                  <c:v>39686</c:v>
                </c:pt>
                <c:pt idx="653">
                  <c:v>39687</c:v>
                </c:pt>
                <c:pt idx="654">
                  <c:v>39688</c:v>
                </c:pt>
                <c:pt idx="655">
                  <c:v>39689</c:v>
                </c:pt>
                <c:pt idx="656">
                  <c:v>39693</c:v>
                </c:pt>
                <c:pt idx="657">
                  <c:v>39694</c:v>
                </c:pt>
                <c:pt idx="658">
                  <c:v>39695</c:v>
                </c:pt>
                <c:pt idx="659">
                  <c:v>39696</c:v>
                </c:pt>
                <c:pt idx="660">
                  <c:v>39699</c:v>
                </c:pt>
                <c:pt idx="661">
                  <c:v>39700</c:v>
                </c:pt>
                <c:pt idx="662">
                  <c:v>39701</c:v>
                </c:pt>
                <c:pt idx="663">
                  <c:v>39702</c:v>
                </c:pt>
                <c:pt idx="664">
                  <c:v>39703</c:v>
                </c:pt>
                <c:pt idx="665">
                  <c:v>39706</c:v>
                </c:pt>
                <c:pt idx="666">
                  <c:v>39707</c:v>
                </c:pt>
                <c:pt idx="667">
                  <c:v>39708</c:v>
                </c:pt>
                <c:pt idx="668">
                  <c:v>39709</c:v>
                </c:pt>
                <c:pt idx="669">
                  <c:v>39710</c:v>
                </c:pt>
                <c:pt idx="670">
                  <c:v>39713</c:v>
                </c:pt>
                <c:pt idx="671">
                  <c:v>39714</c:v>
                </c:pt>
                <c:pt idx="672">
                  <c:v>39715</c:v>
                </c:pt>
                <c:pt idx="673">
                  <c:v>39716</c:v>
                </c:pt>
                <c:pt idx="674">
                  <c:v>39717</c:v>
                </c:pt>
                <c:pt idx="675">
                  <c:v>39720</c:v>
                </c:pt>
                <c:pt idx="676">
                  <c:v>39721</c:v>
                </c:pt>
                <c:pt idx="677">
                  <c:v>39722</c:v>
                </c:pt>
                <c:pt idx="678">
                  <c:v>39723</c:v>
                </c:pt>
                <c:pt idx="679">
                  <c:v>39724</c:v>
                </c:pt>
                <c:pt idx="680">
                  <c:v>39727</c:v>
                </c:pt>
                <c:pt idx="681">
                  <c:v>39728</c:v>
                </c:pt>
                <c:pt idx="682">
                  <c:v>39729</c:v>
                </c:pt>
                <c:pt idx="683">
                  <c:v>39730</c:v>
                </c:pt>
                <c:pt idx="684">
                  <c:v>39731</c:v>
                </c:pt>
                <c:pt idx="685">
                  <c:v>39734</c:v>
                </c:pt>
                <c:pt idx="686">
                  <c:v>39735</c:v>
                </c:pt>
                <c:pt idx="687">
                  <c:v>39736</c:v>
                </c:pt>
                <c:pt idx="688">
                  <c:v>39737</c:v>
                </c:pt>
                <c:pt idx="689">
                  <c:v>39738</c:v>
                </c:pt>
                <c:pt idx="690">
                  <c:v>39741</c:v>
                </c:pt>
                <c:pt idx="691">
                  <c:v>39742</c:v>
                </c:pt>
                <c:pt idx="692">
                  <c:v>39743</c:v>
                </c:pt>
                <c:pt idx="693">
                  <c:v>39744</c:v>
                </c:pt>
                <c:pt idx="694">
                  <c:v>39745</c:v>
                </c:pt>
                <c:pt idx="695">
                  <c:v>39748</c:v>
                </c:pt>
                <c:pt idx="696">
                  <c:v>39749</c:v>
                </c:pt>
                <c:pt idx="697">
                  <c:v>39750</c:v>
                </c:pt>
                <c:pt idx="698">
                  <c:v>39751</c:v>
                </c:pt>
                <c:pt idx="699">
                  <c:v>39752</c:v>
                </c:pt>
                <c:pt idx="700">
                  <c:v>39755</c:v>
                </c:pt>
                <c:pt idx="701">
                  <c:v>39756</c:v>
                </c:pt>
                <c:pt idx="702">
                  <c:v>39757</c:v>
                </c:pt>
                <c:pt idx="703">
                  <c:v>39758</c:v>
                </c:pt>
                <c:pt idx="704">
                  <c:v>39759</c:v>
                </c:pt>
                <c:pt idx="705">
                  <c:v>39762</c:v>
                </c:pt>
                <c:pt idx="706">
                  <c:v>39763</c:v>
                </c:pt>
                <c:pt idx="707">
                  <c:v>39764</c:v>
                </c:pt>
                <c:pt idx="708">
                  <c:v>39765</c:v>
                </c:pt>
                <c:pt idx="709">
                  <c:v>39766</c:v>
                </c:pt>
                <c:pt idx="710">
                  <c:v>39769</c:v>
                </c:pt>
                <c:pt idx="711">
                  <c:v>39770</c:v>
                </c:pt>
                <c:pt idx="712">
                  <c:v>39771</c:v>
                </c:pt>
                <c:pt idx="713">
                  <c:v>39772</c:v>
                </c:pt>
                <c:pt idx="714">
                  <c:v>39773</c:v>
                </c:pt>
                <c:pt idx="715">
                  <c:v>39776</c:v>
                </c:pt>
                <c:pt idx="716">
                  <c:v>39777</c:v>
                </c:pt>
                <c:pt idx="717">
                  <c:v>39778</c:v>
                </c:pt>
                <c:pt idx="718">
                  <c:v>39780</c:v>
                </c:pt>
                <c:pt idx="719">
                  <c:v>39783</c:v>
                </c:pt>
                <c:pt idx="720">
                  <c:v>39784</c:v>
                </c:pt>
                <c:pt idx="721">
                  <c:v>39785</c:v>
                </c:pt>
                <c:pt idx="722">
                  <c:v>39786</c:v>
                </c:pt>
                <c:pt idx="723">
                  <c:v>39787</c:v>
                </c:pt>
                <c:pt idx="724">
                  <c:v>39790</c:v>
                </c:pt>
                <c:pt idx="725">
                  <c:v>39791</c:v>
                </c:pt>
                <c:pt idx="726">
                  <c:v>39792</c:v>
                </c:pt>
                <c:pt idx="727">
                  <c:v>39793</c:v>
                </c:pt>
                <c:pt idx="728">
                  <c:v>39794</c:v>
                </c:pt>
                <c:pt idx="729">
                  <c:v>39797</c:v>
                </c:pt>
                <c:pt idx="730">
                  <c:v>39798</c:v>
                </c:pt>
                <c:pt idx="731">
                  <c:v>39799</c:v>
                </c:pt>
                <c:pt idx="732">
                  <c:v>39800</c:v>
                </c:pt>
                <c:pt idx="733">
                  <c:v>39801</c:v>
                </c:pt>
                <c:pt idx="734">
                  <c:v>39804</c:v>
                </c:pt>
                <c:pt idx="735">
                  <c:v>39805</c:v>
                </c:pt>
                <c:pt idx="736">
                  <c:v>39806</c:v>
                </c:pt>
                <c:pt idx="737">
                  <c:v>39808</c:v>
                </c:pt>
                <c:pt idx="738">
                  <c:v>39811</c:v>
                </c:pt>
                <c:pt idx="739">
                  <c:v>39812</c:v>
                </c:pt>
                <c:pt idx="740">
                  <c:v>39813</c:v>
                </c:pt>
                <c:pt idx="741">
                  <c:v>39815</c:v>
                </c:pt>
                <c:pt idx="742">
                  <c:v>39818</c:v>
                </c:pt>
                <c:pt idx="743">
                  <c:v>39819</c:v>
                </c:pt>
                <c:pt idx="744">
                  <c:v>39820</c:v>
                </c:pt>
                <c:pt idx="745">
                  <c:v>39821</c:v>
                </c:pt>
                <c:pt idx="746">
                  <c:v>39822</c:v>
                </c:pt>
                <c:pt idx="747">
                  <c:v>39825</c:v>
                </c:pt>
                <c:pt idx="748">
                  <c:v>39826</c:v>
                </c:pt>
                <c:pt idx="749">
                  <c:v>39827</c:v>
                </c:pt>
                <c:pt idx="750">
                  <c:v>39828</c:v>
                </c:pt>
                <c:pt idx="751">
                  <c:v>39829</c:v>
                </c:pt>
                <c:pt idx="752">
                  <c:v>39833</c:v>
                </c:pt>
                <c:pt idx="753">
                  <c:v>39834</c:v>
                </c:pt>
                <c:pt idx="754">
                  <c:v>39835</c:v>
                </c:pt>
                <c:pt idx="755">
                  <c:v>39836</c:v>
                </c:pt>
                <c:pt idx="756">
                  <c:v>39839</c:v>
                </c:pt>
                <c:pt idx="757">
                  <c:v>39840</c:v>
                </c:pt>
                <c:pt idx="758">
                  <c:v>39841</c:v>
                </c:pt>
                <c:pt idx="759">
                  <c:v>39842</c:v>
                </c:pt>
                <c:pt idx="760">
                  <c:v>39843</c:v>
                </c:pt>
                <c:pt idx="761">
                  <c:v>39846</c:v>
                </c:pt>
                <c:pt idx="762">
                  <c:v>39847</c:v>
                </c:pt>
                <c:pt idx="763">
                  <c:v>39848</c:v>
                </c:pt>
                <c:pt idx="764">
                  <c:v>39849</c:v>
                </c:pt>
                <c:pt idx="765">
                  <c:v>39850</c:v>
                </c:pt>
                <c:pt idx="766">
                  <c:v>39853</c:v>
                </c:pt>
                <c:pt idx="767">
                  <c:v>39854</c:v>
                </c:pt>
                <c:pt idx="768">
                  <c:v>39855</c:v>
                </c:pt>
                <c:pt idx="769">
                  <c:v>39856</c:v>
                </c:pt>
                <c:pt idx="770">
                  <c:v>39857</c:v>
                </c:pt>
                <c:pt idx="771">
                  <c:v>39861</c:v>
                </c:pt>
                <c:pt idx="772">
                  <c:v>39862</c:v>
                </c:pt>
                <c:pt idx="773">
                  <c:v>39863</c:v>
                </c:pt>
                <c:pt idx="774">
                  <c:v>39864</c:v>
                </c:pt>
                <c:pt idx="775">
                  <c:v>39867</c:v>
                </c:pt>
                <c:pt idx="776">
                  <c:v>39868</c:v>
                </c:pt>
                <c:pt idx="777">
                  <c:v>39869</c:v>
                </c:pt>
                <c:pt idx="778">
                  <c:v>39870</c:v>
                </c:pt>
                <c:pt idx="779">
                  <c:v>39871</c:v>
                </c:pt>
                <c:pt idx="780">
                  <c:v>39874</c:v>
                </c:pt>
                <c:pt idx="781">
                  <c:v>39875</c:v>
                </c:pt>
                <c:pt idx="782">
                  <c:v>39876</c:v>
                </c:pt>
                <c:pt idx="783">
                  <c:v>39877</c:v>
                </c:pt>
                <c:pt idx="784">
                  <c:v>39878</c:v>
                </c:pt>
                <c:pt idx="785">
                  <c:v>39881</c:v>
                </c:pt>
                <c:pt idx="786">
                  <c:v>39882</c:v>
                </c:pt>
                <c:pt idx="787">
                  <c:v>39883</c:v>
                </c:pt>
                <c:pt idx="788">
                  <c:v>39884</c:v>
                </c:pt>
                <c:pt idx="789">
                  <c:v>39885</c:v>
                </c:pt>
                <c:pt idx="790">
                  <c:v>39888</c:v>
                </c:pt>
                <c:pt idx="791">
                  <c:v>39889</c:v>
                </c:pt>
                <c:pt idx="792">
                  <c:v>39890</c:v>
                </c:pt>
                <c:pt idx="793">
                  <c:v>39891</c:v>
                </c:pt>
                <c:pt idx="794">
                  <c:v>39892</c:v>
                </c:pt>
                <c:pt idx="795">
                  <c:v>39895</c:v>
                </c:pt>
                <c:pt idx="796">
                  <c:v>39896</c:v>
                </c:pt>
                <c:pt idx="797">
                  <c:v>39897</c:v>
                </c:pt>
                <c:pt idx="798">
                  <c:v>39898</c:v>
                </c:pt>
                <c:pt idx="799">
                  <c:v>39899</c:v>
                </c:pt>
                <c:pt idx="800">
                  <c:v>39902</c:v>
                </c:pt>
                <c:pt idx="801">
                  <c:v>39903</c:v>
                </c:pt>
                <c:pt idx="802">
                  <c:v>39904</c:v>
                </c:pt>
                <c:pt idx="803">
                  <c:v>39905</c:v>
                </c:pt>
                <c:pt idx="804">
                  <c:v>39906</c:v>
                </c:pt>
                <c:pt idx="805">
                  <c:v>39909</c:v>
                </c:pt>
                <c:pt idx="806">
                  <c:v>39910</c:v>
                </c:pt>
                <c:pt idx="807">
                  <c:v>39911</c:v>
                </c:pt>
                <c:pt idx="808">
                  <c:v>39912</c:v>
                </c:pt>
                <c:pt idx="809">
                  <c:v>39916</c:v>
                </c:pt>
                <c:pt idx="810">
                  <c:v>39917</c:v>
                </c:pt>
                <c:pt idx="811">
                  <c:v>39918</c:v>
                </c:pt>
                <c:pt idx="812">
                  <c:v>39919</c:v>
                </c:pt>
                <c:pt idx="813">
                  <c:v>39920</c:v>
                </c:pt>
                <c:pt idx="814">
                  <c:v>39923</c:v>
                </c:pt>
                <c:pt idx="815">
                  <c:v>39924</c:v>
                </c:pt>
                <c:pt idx="816">
                  <c:v>39925</c:v>
                </c:pt>
                <c:pt idx="817">
                  <c:v>39926</c:v>
                </c:pt>
                <c:pt idx="818">
                  <c:v>39927</c:v>
                </c:pt>
                <c:pt idx="819">
                  <c:v>39930</c:v>
                </c:pt>
                <c:pt idx="820">
                  <c:v>39931</c:v>
                </c:pt>
                <c:pt idx="821">
                  <c:v>39932</c:v>
                </c:pt>
                <c:pt idx="822">
                  <c:v>39933</c:v>
                </c:pt>
                <c:pt idx="823">
                  <c:v>39934</c:v>
                </c:pt>
                <c:pt idx="824">
                  <c:v>39937</c:v>
                </c:pt>
                <c:pt idx="825">
                  <c:v>39938</c:v>
                </c:pt>
                <c:pt idx="826">
                  <c:v>39939</c:v>
                </c:pt>
                <c:pt idx="827">
                  <c:v>39940</c:v>
                </c:pt>
                <c:pt idx="828">
                  <c:v>39941</c:v>
                </c:pt>
                <c:pt idx="829">
                  <c:v>39944</c:v>
                </c:pt>
                <c:pt idx="830">
                  <c:v>39945</c:v>
                </c:pt>
                <c:pt idx="831">
                  <c:v>39946</c:v>
                </c:pt>
                <c:pt idx="832">
                  <c:v>39947</c:v>
                </c:pt>
                <c:pt idx="833">
                  <c:v>39948</c:v>
                </c:pt>
                <c:pt idx="834">
                  <c:v>39951</c:v>
                </c:pt>
                <c:pt idx="835">
                  <c:v>39952</c:v>
                </c:pt>
                <c:pt idx="836">
                  <c:v>39953</c:v>
                </c:pt>
                <c:pt idx="837">
                  <c:v>39954</c:v>
                </c:pt>
                <c:pt idx="838">
                  <c:v>39955</c:v>
                </c:pt>
                <c:pt idx="839">
                  <c:v>39959</c:v>
                </c:pt>
                <c:pt idx="840">
                  <c:v>39960</c:v>
                </c:pt>
                <c:pt idx="841">
                  <c:v>39961</c:v>
                </c:pt>
                <c:pt idx="842">
                  <c:v>39962</c:v>
                </c:pt>
                <c:pt idx="843">
                  <c:v>39965</c:v>
                </c:pt>
                <c:pt idx="844">
                  <c:v>39966</c:v>
                </c:pt>
                <c:pt idx="845">
                  <c:v>39967</c:v>
                </c:pt>
                <c:pt idx="846">
                  <c:v>39968</c:v>
                </c:pt>
                <c:pt idx="847">
                  <c:v>39969</c:v>
                </c:pt>
                <c:pt idx="848">
                  <c:v>39972</c:v>
                </c:pt>
                <c:pt idx="849">
                  <c:v>39973</c:v>
                </c:pt>
                <c:pt idx="850">
                  <c:v>39974</c:v>
                </c:pt>
                <c:pt idx="851">
                  <c:v>39975</c:v>
                </c:pt>
                <c:pt idx="852">
                  <c:v>39976</c:v>
                </c:pt>
                <c:pt idx="853">
                  <c:v>39979</c:v>
                </c:pt>
                <c:pt idx="854">
                  <c:v>39980</c:v>
                </c:pt>
                <c:pt idx="855">
                  <c:v>39981</c:v>
                </c:pt>
                <c:pt idx="856">
                  <c:v>39982</c:v>
                </c:pt>
                <c:pt idx="857">
                  <c:v>39983</c:v>
                </c:pt>
                <c:pt idx="858">
                  <c:v>39986</c:v>
                </c:pt>
                <c:pt idx="859">
                  <c:v>39987</c:v>
                </c:pt>
                <c:pt idx="860">
                  <c:v>39988</c:v>
                </c:pt>
                <c:pt idx="861">
                  <c:v>39989</c:v>
                </c:pt>
                <c:pt idx="862">
                  <c:v>39990</c:v>
                </c:pt>
                <c:pt idx="863">
                  <c:v>39993</c:v>
                </c:pt>
                <c:pt idx="864">
                  <c:v>39994</c:v>
                </c:pt>
                <c:pt idx="865">
                  <c:v>39995</c:v>
                </c:pt>
                <c:pt idx="866">
                  <c:v>39996</c:v>
                </c:pt>
                <c:pt idx="867">
                  <c:v>40000</c:v>
                </c:pt>
                <c:pt idx="868">
                  <c:v>40001</c:v>
                </c:pt>
                <c:pt idx="869">
                  <c:v>40002</c:v>
                </c:pt>
                <c:pt idx="870">
                  <c:v>40003</c:v>
                </c:pt>
                <c:pt idx="871">
                  <c:v>40004</c:v>
                </c:pt>
                <c:pt idx="872">
                  <c:v>40007</c:v>
                </c:pt>
                <c:pt idx="873">
                  <c:v>40008</c:v>
                </c:pt>
                <c:pt idx="874">
                  <c:v>40009</c:v>
                </c:pt>
                <c:pt idx="875">
                  <c:v>40010</c:v>
                </c:pt>
                <c:pt idx="876">
                  <c:v>40011</c:v>
                </c:pt>
                <c:pt idx="877">
                  <c:v>40014</c:v>
                </c:pt>
                <c:pt idx="878">
                  <c:v>40015</c:v>
                </c:pt>
                <c:pt idx="879">
                  <c:v>40016</c:v>
                </c:pt>
                <c:pt idx="880">
                  <c:v>40017</c:v>
                </c:pt>
                <c:pt idx="881">
                  <c:v>40018</c:v>
                </c:pt>
                <c:pt idx="882">
                  <c:v>40021</c:v>
                </c:pt>
                <c:pt idx="883">
                  <c:v>40022</c:v>
                </c:pt>
                <c:pt idx="884">
                  <c:v>40023</c:v>
                </c:pt>
                <c:pt idx="885">
                  <c:v>40024</c:v>
                </c:pt>
                <c:pt idx="886">
                  <c:v>40025</c:v>
                </c:pt>
                <c:pt idx="887">
                  <c:v>40028</c:v>
                </c:pt>
                <c:pt idx="888">
                  <c:v>40029</c:v>
                </c:pt>
                <c:pt idx="889">
                  <c:v>40030</c:v>
                </c:pt>
                <c:pt idx="890">
                  <c:v>40031</c:v>
                </c:pt>
                <c:pt idx="891">
                  <c:v>40032</c:v>
                </c:pt>
                <c:pt idx="892">
                  <c:v>40035</c:v>
                </c:pt>
                <c:pt idx="893">
                  <c:v>40036</c:v>
                </c:pt>
                <c:pt idx="894">
                  <c:v>40037</c:v>
                </c:pt>
                <c:pt idx="895">
                  <c:v>40038</c:v>
                </c:pt>
                <c:pt idx="896">
                  <c:v>40039</c:v>
                </c:pt>
                <c:pt idx="897">
                  <c:v>40042</c:v>
                </c:pt>
                <c:pt idx="898">
                  <c:v>40043</c:v>
                </c:pt>
                <c:pt idx="899">
                  <c:v>40044</c:v>
                </c:pt>
                <c:pt idx="900">
                  <c:v>40045</c:v>
                </c:pt>
                <c:pt idx="901">
                  <c:v>40046</c:v>
                </c:pt>
                <c:pt idx="902">
                  <c:v>40049</c:v>
                </c:pt>
                <c:pt idx="903">
                  <c:v>40050</c:v>
                </c:pt>
                <c:pt idx="904">
                  <c:v>40051</c:v>
                </c:pt>
                <c:pt idx="905">
                  <c:v>40052</c:v>
                </c:pt>
                <c:pt idx="906">
                  <c:v>40053</c:v>
                </c:pt>
                <c:pt idx="907">
                  <c:v>40056</c:v>
                </c:pt>
                <c:pt idx="908">
                  <c:v>40057</c:v>
                </c:pt>
                <c:pt idx="909">
                  <c:v>40058</c:v>
                </c:pt>
                <c:pt idx="910">
                  <c:v>40059</c:v>
                </c:pt>
                <c:pt idx="911">
                  <c:v>40060</c:v>
                </c:pt>
                <c:pt idx="912">
                  <c:v>40064</c:v>
                </c:pt>
                <c:pt idx="913">
                  <c:v>40065</c:v>
                </c:pt>
                <c:pt idx="914">
                  <c:v>40066</c:v>
                </c:pt>
                <c:pt idx="915">
                  <c:v>40067</c:v>
                </c:pt>
                <c:pt idx="916">
                  <c:v>40070</c:v>
                </c:pt>
                <c:pt idx="917">
                  <c:v>40071</c:v>
                </c:pt>
                <c:pt idx="918">
                  <c:v>40072</c:v>
                </c:pt>
                <c:pt idx="919">
                  <c:v>40073</c:v>
                </c:pt>
                <c:pt idx="920">
                  <c:v>40074</c:v>
                </c:pt>
                <c:pt idx="921">
                  <c:v>40077</c:v>
                </c:pt>
                <c:pt idx="922">
                  <c:v>40078</c:v>
                </c:pt>
                <c:pt idx="923">
                  <c:v>40079</c:v>
                </c:pt>
                <c:pt idx="924">
                  <c:v>40080</c:v>
                </c:pt>
                <c:pt idx="925">
                  <c:v>40081</c:v>
                </c:pt>
                <c:pt idx="926">
                  <c:v>40084</c:v>
                </c:pt>
                <c:pt idx="927">
                  <c:v>40085</c:v>
                </c:pt>
                <c:pt idx="928">
                  <c:v>40086</c:v>
                </c:pt>
                <c:pt idx="929">
                  <c:v>40087</c:v>
                </c:pt>
                <c:pt idx="930">
                  <c:v>40088</c:v>
                </c:pt>
                <c:pt idx="931">
                  <c:v>40091</c:v>
                </c:pt>
                <c:pt idx="932">
                  <c:v>40092</c:v>
                </c:pt>
                <c:pt idx="933">
                  <c:v>40093</c:v>
                </c:pt>
                <c:pt idx="934">
                  <c:v>40094</c:v>
                </c:pt>
                <c:pt idx="935">
                  <c:v>40095</c:v>
                </c:pt>
                <c:pt idx="936">
                  <c:v>40098</c:v>
                </c:pt>
                <c:pt idx="937">
                  <c:v>40099</c:v>
                </c:pt>
                <c:pt idx="938">
                  <c:v>40100</c:v>
                </c:pt>
                <c:pt idx="939">
                  <c:v>40101</c:v>
                </c:pt>
                <c:pt idx="940">
                  <c:v>40102</c:v>
                </c:pt>
                <c:pt idx="941">
                  <c:v>40105</c:v>
                </c:pt>
                <c:pt idx="942">
                  <c:v>40106</c:v>
                </c:pt>
                <c:pt idx="943">
                  <c:v>40107</c:v>
                </c:pt>
                <c:pt idx="944">
                  <c:v>40108</c:v>
                </c:pt>
                <c:pt idx="945">
                  <c:v>40109</c:v>
                </c:pt>
                <c:pt idx="946">
                  <c:v>40112</c:v>
                </c:pt>
                <c:pt idx="947">
                  <c:v>40113</c:v>
                </c:pt>
                <c:pt idx="948">
                  <c:v>40114</c:v>
                </c:pt>
                <c:pt idx="949">
                  <c:v>40115</c:v>
                </c:pt>
                <c:pt idx="950">
                  <c:v>40116</c:v>
                </c:pt>
                <c:pt idx="951">
                  <c:v>40119</c:v>
                </c:pt>
                <c:pt idx="952">
                  <c:v>40120</c:v>
                </c:pt>
                <c:pt idx="953">
                  <c:v>40121</c:v>
                </c:pt>
                <c:pt idx="954">
                  <c:v>40122</c:v>
                </c:pt>
                <c:pt idx="955">
                  <c:v>40123</c:v>
                </c:pt>
                <c:pt idx="956">
                  <c:v>40126</c:v>
                </c:pt>
                <c:pt idx="957">
                  <c:v>40127</c:v>
                </c:pt>
                <c:pt idx="958">
                  <c:v>40128</c:v>
                </c:pt>
                <c:pt idx="959">
                  <c:v>40129</c:v>
                </c:pt>
                <c:pt idx="960">
                  <c:v>40130</c:v>
                </c:pt>
                <c:pt idx="961">
                  <c:v>40133</c:v>
                </c:pt>
                <c:pt idx="962">
                  <c:v>40134</c:v>
                </c:pt>
                <c:pt idx="963">
                  <c:v>40135</c:v>
                </c:pt>
                <c:pt idx="964">
                  <c:v>40136</c:v>
                </c:pt>
                <c:pt idx="965">
                  <c:v>40137</c:v>
                </c:pt>
                <c:pt idx="966">
                  <c:v>40140</c:v>
                </c:pt>
                <c:pt idx="967">
                  <c:v>40141</c:v>
                </c:pt>
                <c:pt idx="968">
                  <c:v>40142</c:v>
                </c:pt>
                <c:pt idx="969">
                  <c:v>40144</c:v>
                </c:pt>
                <c:pt idx="970">
                  <c:v>40147</c:v>
                </c:pt>
                <c:pt idx="971">
                  <c:v>40148</c:v>
                </c:pt>
                <c:pt idx="972">
                  <c:v>40149</c:v>
                </c:pt>
                <c:pt idx="973">
                  <c:v>40150</c:v>
                </c:pt>
                <c:pt idx="974">
                  <c:v>40151</c:v>
                </c:pt>
                <c:pt idx="975">
                  <c:v>40154</c:v>
                </c:pt>
                <c:pt idx="976">
                  <c:v>40155</c:v>
                </c:pt>
                <c:pt idx="977">
                  <c:v>40156</c:v>
                </c:pt>
                <c:pt idx="978">
                  <c:v>40157</c:v>
                </c:pt>
                <c:pt idx="979">
                  <c:v>40158</c:v>
                </c:pt>
                <c:pt idx="980">
                  <c:v>40161</c:v>
                </c:pt>
                <c:pt idx="981">
                  <c:v>40162</c:v>
                </c:pt>
                <c:pt idx="982">
                  <c:v>40163</c:v>
                </c:pt>
                <c:pt idx="983">
                  <c:v>40164</c:v>
                </c:pt>
                <c:pt idx="984">
                  <c:v>40165</c:v>
                </c:pt>
                <c:pt idx="985">
                  <c:v>40168</c:v>
                </c:pt>
                <c:pt idx="986">
                  <c:v>40169</c:v>
                </c:pt>
                <c:pt idx="987">
                  <c:v>40170</c:v>
                </c:pt>
                <c:pt idx="988">
                  <c:v>40171</c:v>
                </c:pt>
                <c:pt idx="989">
                  <c:v>40175</c:v>
                </c:pt>
                <c:pt idx="990">
                  <c:v>40176</c:v>
                </c:pt>
                <c:pt idx="991">
                  <c:v>40177</c:v>
                </c:pt>
                <c:pt idx="992">
                  <c:v>40178</c:v>
                </c:pt>
                <c:pt idx="993">
                  <c:v>40182</c:v>
                </c:pt>
                <c:pt idx="994">
                  <c:v>40183</c:v>
                </c:pt>
                <c:pt idx="995">
                  <c:v>40184</c:v>
                </c:pt>
                <c:pt idx="996">
                  <c:v>40185</c:v>
                </c:pt>
                <c:pt idx="997">
                  <c:v>40186</c:v>
                </c:pt>
                <c:pt idx="998">
                  <c:v>40189</c:v>
                </c:pt>
                <c:pt idx="999">
                  <c:v>40190</c:v>
                </c:pt>
                <c:pt idx="1000">
                  <c:v>40191</c:v>
                </c:pt>
                <c:pt idx="1001">
                  <c:v>40192</c:v>
                </c:pt>
                <c:pt idx="1002">
                  <c:v>40193</c:v>
                </c:pt>
                <c:pt idx="1003">
                  <c:v>40197</c:v>
                </c:pt>
                <c:pt idx="1004">
                  <c:v>40198</c:v>
                </c:pt>
                <c:pt idx="1005">
                  <c:v>40199</c:v>
                </c:pt>
                <c:pt idx="1006">
                  <c:v>40200</c:v>
                </c:pt>
                <c:pt idx="1007">
                  <c:v>40203</c:v>
                </c:pt>
                <c:pt idx="1008">
                  <c:v>40204</c:v>
                </c:pt>
                <c:pt idx="1009">
                  <c:v>40205</c:v>
                </c:pt>
                <c:pt idx="1010">
                  <c:v>40206</c:v>
                </c:pt>
                <c:pt idx="1011">
                  <c:v>40207</c:v>
                </c:pt>
                <c:pt idx="1012">
                  <c:v>40210</c:v>
                </c:pt>
                <c:pt idx="1013">
                  <c:v>40211</c:v>
                </c:pt>
                <c:pt idx="1014">
                  <c:v>40212</c:v>
                </c:pt>
                <c:pt idx="1015">
                  <c:v>40213</c:v>
                </c:pt>
                <c:pt idx="1016">
                  <c:v>40214</c:v>
                </c:pt>
                <c:pt idx="1017">
                  <c:v>40217</c:v>
                </c:pt>
                <c:pt idx="1018">
                  <c:v>40218</c:v>
                </c:pt>
                <c:pt idx="1019">
                  <c:v>40219</c:v>
                </c:pt>
                <c:pt idx="1020">
                  <c:v>40220</c:v>
                </c:pt>
                <c:pt idx="1021">
                  <c:v>40221</c:v>
                </c:pt>
                <c:pt idx="1022">
                  <c:v>40225</c:v>
                </c:pt>
                <c:pt idx="1023">
                  <c:v>40226</c:v>
                </c:pt>
                <c:pt idx="1024">
                  <c:v>40227</c:v>
                </c:pt>
                <c:pt idx="1025">
                  <c:v>40228</c:v>
                </c:pt>
                <c:pt idx="1026">
                  <c:v>40231</c:v>
                </c:pt>
                <c:pt idx="1027">
                  <c:v>40232</c:v>
                </c:pt>
                <c:pt idx="1028">
                  <c:v>40233</c:v>
                </c:pt>
                <c:pt idx="1029">
                  <c:v>40234</c:v>
                </c:pt>
                <c:pt idx="1030">
                  <c:v>40235</c:v>
                </c:pt>
                <c:pt idx="1031">
                  <c:v>40238</c:v>
                </c:pt>
                <c:pt idx="1032">
                  <c:v>40239</c:v>
                </c:pt>
                <c:pt idx="1033">
                  <c:v>40240</c:v>
                </c:pt>
                <c:pt idx="1034">
                  <c:v>40241</c:v>
                </c:pt>
                <c:pt idx="1035">
                  <c:v>40242</c:v>
                </c:pt>
                <c:pt idx="1036">
                  <c:v>40245</c:v>
                </c:pt>
                <c:pt idx="1037">
                  <c:v>40246</c:v>
                </c:pt>
                <c:pt idx="1038">
                  <c:v>40247</c:v>
                </c:pt>
                <c:pt idx="1039">
                  <c:v>40248</c:v>
                </c:pt>
                <c:pt idx="1040">
                  <c:v>40249</c:v>
                </c:pt>
                <c:pt idx="1041">
                  <c:v>40252</c:v>
                </c:pt>
                <c:pt idx="1042">
                  <c:v>40253</c:v>
                </c:pt>
                <c:pt idx="1043">
                  <c:v>40254</c:v>
                </c:pt>
                <c:pt idx="1044">
                  <c:v>40255</c:v>
                </c:pt>
                <c:pt idx="1045">
                  <c:v>40256</c:v>
                </c:pt>
                <c:pt idx="1046">
                  <c:v>40259</c:v>
                </c:pt>
                <c:pt idx="1047">
                  <c:v>40260</c:v>
                </c:pt>
                <c:pt idx="1048">
                  <c:v>40261</c:v>
                </c:pt>
                <c:pt idx="1049">
                  <c:v>40262</c:v>
                </c:pt>
                <c:pt idx="1050">
                  <c:v>40263</c:v>
                </c:pt>
                <c:pt idx="1051">
                  <c:v>40266</c:v>
                </c:pt>
                <c:pt idx="1052">
                  <c:v>40267</c:v>
                </c:pt>
                <c:pt idx="1053">
                  <c:v>40268</c:v>
                </c:pt>
                <c:pt idx="1054">
                  <c:v>40269</c:v>
                </c:pt>
                <c:pt idx="1055">
                  <c:v>40273</c:v>
                </c:pt>
                <c:pt idx="1056">
                  <c:v>40274</c:v>
                </c:pt>
                <c:pt idx="1057">
                  <c:v>40275</c:v>
                </c:pt>
                <c:pt idx="1058">
                  <c:v>40276</c:v>
                </c:pt>
                <c:pt idx="1059">
                  <c:v>40277</c:v>
                </c:pt>
                <c:pt idx="1060">
                  <c:v>40280</c:v>
                </c:pt>
                <c:pt idx="1061">
                  <c:v>40281</c:v>
                </c:pt>
                <c:pt idx="1062">
                  <c:v>40282</c:v>
                </c:pt>
                <c:pt idx="1063">
                  <c:v>40283</c:v>
                </c:pt>
                <c:pt idx="1064">
                  <c:v>40284</c:v>
                </c:pt>
                <c:pt idx="1065">
                  <c:v>40287</c:v>
                </c:pt>
                <c:pt idx="1066">
                  <c:v>40288</c:v>
                </c:pt>
                <c:pt idx="1067">
                  <c:v>40289</c:v>
                </c:pt>
                <c:pt idx="1068">
                  <c:v>40290</c:v>
                </c:pt>
                <c:pt idx="1069">
                  <c:v>40291</c:v>
                </c:pt>
                <c:pt idx="1070">
                  <c:v>40294</c:v>
                </c:pt>
                <c:pt idx="1071">
                  <c:v>40295</c:v>
                </c:pt>
                <c:pt idx="1072">
                  <c:v>40296</c:v>
                </c:pt>
                <c:pt idx="1073">
                  <c:v>40297</c:v>
                </c:pt>
                <c:pt idx="1074">
                  <c:v>40298</c:v>
                </c:pt>
                <c:pt idx="1075">
                  <c:v>40301</c:v>
                </c:pt>
                <c:pt idx="1076">
                  <c:v>40302</c:v>
                </c:pt>
                <c:pt idx="1077">
                  <c:v>40303</c:v>
                </c:pt>
                <c:pt idx="1078">
                  <c:v>40304</c:v>
                </c:pt>
                <c:pt idx="1079">
                  <c:v>40305</c:v>
                </c:pt>
                <c:pt idx="1080">
                  <c:v>40308</c:v>
                </c:pt>
                <c:pt idx="1081">
                  <c:v>40309</c:v>
                </c:pt>
                <c:pt idx="1082">
                  <c:v>40310</c:v>
                </c:pt>
                <c:pt idx="1083">
                  <c:v>40311</c:v>
                </c:pt>
                <c:pt idx="1084">
                  <c:v>40312</c:v>
                </c:pt>
                <c:pt idx="1085">
                  <c:v>40315</c:v>
                </c:pt>
                <c:pt idx="1086">
                  <c:v>40316</c:v>
                </c:pt>
                <c:pt idx="1087">
                  <c:v>40317</c:v>
                </c:pt>
                <c:pt idx="1088">
                  <c:v>40318</c:v>
                </c:pt>
                <c:pt idx="1089">
                  <c:v>40319</c:v>
                </c:pt>
                <c:pt idx="1090">
                  <c:v>40322</c:v>
                </c:pt>
                <c:pt idx="1091">
                  <c:v>40323</c:v>
                </c:pt>
                <c:pt idx="1092">
                  <c:v>40324</c:v>
                </c:pt>
                <c:pt idx="1093">
                  <c:v>40325</c:v>
                </c:pt>
                <c:pt idx="1094">
                  <c:v>40326</c:v>
                </c:pt>
                <c:pt idx="1095">
                  <c:v>40330</c:v>
                </c:pt>
                <c:pt idx="1096">
                  <c:v>40331</c:v>
                </c:pt>
                <c:pt idx="1097">
                  <c:v>40332</c:v>
                </c:pt>
                <c:pt idx="1098">
                  <c:v>40333</c:v>
                </c:pt>
                <c:pt idx="1099">
                  <c:v>40336</c:v>
                </c:pt>
                <c:pt idx="1100">
                  <c:v>40337</c:v>
                </c:pt>
                <c:pt idx="1101">
                  <c:v>40338</c:v>
                </c:pt>
                <c:pt idx="1102">
                  <c:v>40339</c:v>
                </c:pt>
                <c:pt idx="1103">
                  <c:v>40340</c:v>
                </c:pt>
                <c:pt idx="1104">
                  <c:v>40343</c:v>
                </c:pt>
                <c:pt idx="1105">
                  <c:v>40344</c:v>
                </c:pt>
                <c:pt idx="1106">
                  <c:v>40345</c:v>
                </c:pt>
                <c:pt idx="1107">
                  <c:v>40346</c:v>
                </c:pt>
                <c:pt idx="1108">
                  <c:v>40347</c:v>
                </c:pt>
                <c:pt idx="1109">
                  <c:v>40350</c:v>
                </c:pt>
                <c:pt idx="1110">
                  <c:v>40351</c:v>
                </c:pt>
                <c:pt idx="1111">
                  <c:v>40352</c:v>
                </c:pt>
                <c:pt idx="1112">
                  <c:v>40353</c:v>
                </c:pt>
                <c:pt idx="1113">
                  <c:v>40354</c:v>
                </c:pt>
                <c:pt idx="1114">
                  <c:v>40357</c:v>
                </c:pt>
                <c:pt idx="1115">
                  <c:v>40358</c:v>
                </c:pt>
                <c:pt idx="1116">
                  <c:v>40359</c:v>
                </c:pt>
                <c:pt idx="1117">
                  <c:v>40360</c:v>
                </c:pt>
                <c:pt idx="1118">
                  <c:v>40361</c:v>
                </c:pt>
                <c:pt idx="1119">
                  <c:v>40365</c:v>
                </c:pt>
                <c:pt idx="1120">
                  <c:v>40366</c:v>
                </c:pt>
                <c:pt idx="1121">
                  <c:v>40367</c:v>
                </c:pt>
                <c:pt idx="1122">
                  <c:v>40368</c:v>
                </c:pt>
                <c:pt idx="1123">
                  <c:v>40371</c:v>
                </c:pt>
                <c:pt idx="1124">
                  <c:v>40372</c:v>
                </c:pt>
                <c:pt idx="1125">
                  <c:v>40373</c:v>
                </c:pt>
                <c:pt idx="1126">
                  <c:v>40374</c:v>
                </c:pt>
                <c:pt idx="1127">
                  <c:v>40375</c:v>
                </c:pt>
                <c:pt idx="1128">
                  <c:v>40378</c:v>
                </c:pt>
                <c:pt idx="1129">
                  <c:v>40379</c:v>
                </c:pt>
                <c:pt idx="1130">
                  <c:v>40380</c:v>
                </c:pt>
                <c:pt idx="1131">
                  <c:v>40381</c:v>
                </c:pt>
                <c:pt idx="1132">
                  <c:v>40382</c:v>
                </c:pt>
                <c:pt idx="1133">
                  <c:v>40385</c:v>
                </c:pt>
                <c:pt idx="1134">
                  <c:v>40386</c:v>
                </c:pt>
                <c:pt idx="1135">
                  <c:v>40387</c:v>
                </c:pt>
                <c:pt idx="1136">
                  <c:v>40388</c:v>
                </c:pt>
                <c:pt idx="1137">
                  <c:v>40389</c:v>
                </c:pt>
                <c:pt idx="1138">
                  <c:v>40392</c:v>
                </c:pt>
                <c:pt idx="1139">
                  <c:v>40393</c:v>
                </c:pt>
                <c:pt idx="1140">
                  <c:v>40394</c:v>
                </c:pt>
                <c:pt idx="1141">
                  <c:v>40395</c:v>
                </c:pt>
                <c:pt idx="1142">
                  <c:v>40396</c:v>
                </c:pt>
                <c:pt idx="1143">
                  <c:v>40399</c:v>
                </c:pt>
                <c:pt idx="1144">
                  <c:v>40400</c:v>
                </c:pt>
                <c:pt idx="1145">
                  <c:v>40401</c:v>
                </c:pt>
                <c:pt idx="1146">
                  <c:v>40402</c:v>
                </c:pt>
                <c:pt idx="1147">
                  <c:v>40403</c:v>
                </c:pt>
                <c:pt idx="1148">
                  <c:v>40406</c:v>
                </c:pt>
                <c:pt idx="1149">
                  <c:v>40407</c:v>
                </c:pt>
                <c:pt idx="1150">
                  <c:v>40408</c:v>
                </c:pt>
                <c:pt idx="1151">
                  <c:v>40409</c:v>
                </c:pt>
                <c:pt idx="1152">
                  <c:v>40410</c:v>
                </c:pt>
                <c:pt idx="1153">
                  <c:v>40413</c:v>
                </c:pt>
                <c:pt idx="1154">
                  <c:v>40414</c:v>
                </c:pt>
                <c:pt idx="1155">
                  <c:v>40415</c:v>
                </c:pt>
                <c:pt idx="1156">
                  <c:v>40416</c:v>
                </c:pt>
                <c:pt idx="1157">
                  <c:v>40417</c:v>
                </c:pt>
                <c:pt idx="1158">
                  <c:v>40420</c:v>
                </c:pt>
                <c:pt idx="1159">
                  <c:v>40421</c:v>
                </c:pt>
                <c:pt idx="1160">
                  <c:v>40422</c:v>
                </c:pt>
                <c:pt idx="1161">
                  <c:v>40423</c:v>
                </c:pt>
                <c:pt idx="1162">
                  <c:v>40424</c:v>
                </c:pt>
                <c:pt idx="1163">
                  <c:v>40428</c:v>
                </c:pt>
                <c:pt idx="1164">
                  <c:v>40429</c:v>
                </c:pt>
                <c:pt idx="1165">
                  <c:v>40430</c:v>
                </c:pt>
                <c:pt idx="1166">
                  <c:v>40431</c:v>
                </c:pt>
                <c:pt idx="1167">
                  <c:v>40434</c:v>
                </c:pt>
                <c:pt idx="1168">
                  <c:v>40435</c:v>
                </c:pt>
                <c:pt idx="1169">
                  <c:v>40436</c:v>
                </c:pt>
                <c:pt idx="1170">
                  <c:v>40437</c:v>
                </c:pt>
                <c:pt idx="1171">
                  <c:v>40438</c:v>
                </c:pt>
                <c:pt idx="1172">
                  <c:v>40441</c:v>
                </c:pt>
                <c:pt idx="1173">
                  <c:v>40442</c:v>
                </c:pt>
                <c:pt idx="1174">
                  <c:v>40443</c:v>
                </c:pt>
                <c:pt idx="1175">
                  <c:v>40444</c:v>
                </c:pt>
                <c:pt idx="1176">
                  <c:v>40445</c:v>
                </c:pt>
                <c:pt idx="1177">
                  <c:v>40448</c:v>
                </c:pt>
                <c:pt idx="1178">
                  <c:v>40449</c:v>
                </c:pt>
                <c:pt idx="1179">
                  <c:v>40450</c:v>
                </c:pt>
                <c:pt idx="1180">
                  <c:v>40451</c:v>
                </c:pt>
                <c:pt idx="1181">
                  <c:v>40452</c:v>
                </c:pt>
                <c:pt idx="1182">
                  <c:v>40455</c:v>
                </c:pt>
                <c:pt idx="1183">
                  <c:v>40456</c:v>
                </c:pt>
                <c:pt idx="1184">
                  <c:v>40457</c:v>
                </c:pt>
                <c:pt idx="1185">
                  <c:v>40458</c:v>
                </c:pt>
                <c:pt idx="1186">
                  <c:v>40459</c:v>
                </c:pt>
                <c:pt idx="1187">
                  <c:v>40462</c:v>
                </c:pt>
                <c:pt idx="1188">
                  <c:v>40463</c:v>
                </c:pt>
                <c:pt idx="1189">
                  <c:v>40464</c:v>
                </c:pt>
                <c:pt idx="1190">
                  <c:v>40465</c:v>
                </c:pt>
                <c:pt idx="1191">
                  <c:v>40466</c:v>
                </c:pt>
                <c:pt idx="1192">
                  <c:v>40469</c:v>
                </c:pt>
                <c:pt idx="1193">
                  <c:v>40470</c:v>
                </c:pt>
                <c:pt idx="1194">
                  <c:v>40471</c:v>
                </c:pt>
                <c:pt idx="1195">
                  <c:v>40472</c:v>
                </c:pt>
                <c:pt idx="1196">
                  <c:v>40473</c:v>
                </c:pt>
                <c:pt idx="1197">
                  <c:v>40476</c:v>
                </c:pt>
                <c:pt idx="1198">
                  <c:v>40477</c:v>
                </c:pt>
                <c:pt idx="1199">
                  <c:v>40478</c:v>
                </c:pt>
                <c:pt idx="1200">
                  <c:v>40479</c:v>
                </c:pt>
                <c:pt idx="1201">
                  <c:v>40480</c:v>
                </c:pt>
                <c:pt idx="1202">
                  <c:v>40483</c:v>
                </c:pt>
                <c:pt idx="1203">
                  <c:v>40484</c:v>
                </c:pt>
                <c:pt idx="1204">
                  <c:v>40485</c:v>
                </c:pt>
                <c:pt idx="1205">
                  <c:v>40486</c:v>
                </c:pt>
                <c:pt idx="1206">
                  <c:v>40487</c:v>
                </c:pt>
                <c:pt idx="1207">
                  <c:v>40490</c:v>
                </c:pt>
                <c:pt idx="1208">
                  <c:v>40491</c:v>
                </c:pt>
                <c:pt idx="1209">
                  <c:v>40492</c:v>
                </c:pt>
                <c:pt idx="1210">
                  <c:v>40493</c:v>
                </c:pt>
                <c:pt idx="1211">
                  <c:v>40494</c:v>
                </c:pt>
                <c:pt idx="1212">
                  <c:v>40497</c:v>
                </c:pt>
                <c:pt idx="1213">
                  <c:v>40498</c:v>
                </c:pt>
                <c:pt idx="1214">
                  <c:v>40499</c:v>
                </c:pt>
                <c:pt idx="1215">
                  <c:v>40500</c:v>
                </c:pt>
                <c:pt idx="1216">
                  <c:v>40501</c:v>
                </c:pt>
                <c:pt idx="1217">
                  <c:v>40504</c:v>
                </c:pt>
                <c:pt idx="1218">
                  <c:v>40505</c:v>
                </c:pt>
                <c:pt idx="1219">
                  <c:v>40506</c:v>
                </c:pt>
                <c:pt idx="1220">
                  <c:v>40508</c:v>
                </c:pt>
                <c:pt idx="1221">
                  <c:v>40511</c:v>
                </c:pt>
                <c:pt idx="1222">
                  <c:v>40512</c:v>
                </c:pt>
                <c:pt idx="1223">
                  <c:v>40513</c:v>
                </c:pt>
                <c:pt idx="1224">
                  <c:v>40514</c:v>
                </c:pt>
                <c:pt idx="1225">
                  <c:v>40515</c:v>
                </c:pt>
                <c:pt idx="1226">
                  <c:v>40518</c:v>
                </c:pt>
                <c:pt idx="1227">
                  <c:v>40519</c:v>
                </c:pt>
                <c:pt idx="1228">
                  <c:v>40520</c:v>
                </c:pt>
                <c:pt idx="1229">
                  <c:v>40521</c:v>
                </c:pt>
                <c:pt idx="1230">
                  <c:v>40522</c:v>
                </c:pt>
                <c:pt idx="1231">
                  <c:v>40525</c:v>
                </c:pt>
                <c:pt idx="1232">
                  <c:v>40526</c:v>
                </c:pt>
                <c:pt idx="1233">
                  <c:v>40527</c:v>
                </c:pt>
                <c:pt idx="1234">
                  <c:v>40528</c:v>
                </c:pt>
                <c:pt idx="1235">
                  <c:v>40529</c:v>
                </c:pt>
                <c:pt idx="1236">
                  <c:v>40532</c:v>
                </c:pt>
                <c:pt idx="1237">
                  <c:v>40533</c:v>
                </c:pt>
                <c:pt idx="1238">
                  <c:v>40534</c:v>
                </c:pt>
                <c:pt idx="1239">
                  <c:v>40535</c:v>
                </c:pt>
                <c:pt idx="1240">
                  <c:v>40539</c:v>
                </c:pt>
                <c:pt idx="1241">
                  <c:v>40540</c:v>
                </c:pt>
                <c:pt idx="1242">
                  <c:v>40541</c:v>
                </c:pt>
                <c:pt idx="1243">
                  <c:v>40542</c:v>
                </c:pt>
                <c:pt idx="1244">
                  <c:v>40543</c:v>
                </c:pt>
                <c:pt idx="1245">
                  <c:v>40546</c:v>
                </c:pt>
                <c:pt idx="1246">
                  <c:v>40547</c:v>
                </c:pt>
                <c:pt idx="1247">
                  <c:v>40548</c:v>
                </c:pt>
                <c:pt idx="1248">
                  <c:v>40549</c:v>
                </c:pt>
                <c:pt idx="1249">
                  <c:v>40550</c:v>
                </c:pt>
                <c:pt idx="1250">
                  <c:v>40553</c:v>
                </c:pt>
                <c:pt idx="1251">
                  <c:v>40554</c:v>
                </c:pt>
                <c:pt idx="1252">
                  <c:v>40555</c:v>
                </c:pt>
                <c:pt idx="1253">
                  <c:v>40556</c:v>
                </c:pt>
                <c:pt idx="1254">
                  <c:v>40557</c:v>
                </c:pt>
                <c:pt idx="1255">
                  <c:v>40561</c:v>
                </c:pt>
                <c:pt idx="1256">
                  <c:v>40562</c:v>
                </c:pt>
                <c:pt idx="1257">
                  <c:v>40563</c:v>
                </c:pt>
                <c:pt idx="1258">
                  <c:v>40564</c:v>
                </c:pt>
                <c:pt idx="1259">
                  <c:v>40567</c:v>
                </c:pt>
                <c:pt idx="1260">
                  <c:v>40568</c:v>
                </c:pt>
                <c:pt idx="1261">
                  <c:v>40569</c:v>
                </c:pt>
                <c:pt idx="1262">
                  <c:v>40570</c:v>
                </c:pt>
                <c:pt idx="1263">
                  <c:v>40571</c:v>
                </c:pt>
                <c:pt idx="1264">
                  <c:v>40574</c:v>
                </c:pt>
                <c:pt idx="1265">
                  <c:v>40575</c:v>
                </c:pt>
                <c:pt idx="1266">
                  <c:v>40576</c:v>
                </c:pt>
                <c:pt idx="1267">
                  <c:v>40577</c:v>
                </c:pt>
                <c:pt idx="1268">
                  <c:v>40578</c:v>
                </c:pt>
                <c:pt idx="1269">
                  <c:v>40581</c:v>
                </c:pt>
                <c:pt idx="1270">
                  <c:v>40582</c:v>
                </c:pt>
                <c:pt idx="1271">
                  <c:v>40583</c:v>
                </c:pt>
                <c:pt idx="1272">
                  <c:v>40584</c:v>
                </c:pt>
                <c:pt idx="1273">
                  <c:v>40585</c:v>
                </c:pt>
                <c:pt idx="1274">
                  <c:v>40588</c:v>
                </c:pt>
                <c:pt idx="1275">
                  <c:v>40589</c:v>
                </c:pt>
                <c:pt idx="1276">
                  <c:v>40590</c:v>
                </c:pt>
                <c:pt idx="1277">
                  <c:v>40591</c:v>
                </c:pt>
                <c:pt idx="1278">
                  <c:v>40592</c:v>
                </c:pt>
                <c:pt idx="1279">
                  <c:v>40596</c:v>
                </c:pt>
                <c:pt idx="1280">
                  <c:v>40597</c:v>
                </c:pt>
                <c:pt idx="1281">
                  <c:v>40598</c:v>
                </c:pt>
                <c:pt idx="1282">
                  <c:v>40599</c:v>
                </c:pt>
                <c:pt idx="1283">
                  <c:v>40602</c:v>
                </c:pt>
                <c:pt idx="1284">
                  <c:v>40603</c:v>
                </c:pt>
                <c:pt idx="1285">
                  <c:v>40604</c:v>
                </c:pt>
                <c:pt idx="1286">
                  <c:v>40605</c:v>
                </c:pt>
                <c:pt idx="1287">
                  <c:v>40606</c:v>
                </c:pt>
                <c:pt idx="1288">
                  <c:v>40609</c:v>
                </c:pt>
                <c:pt idx="1289">
                  <c:v>40610</c:v>
                </c:pt>
                <c:pt idx="1290">
                  <c:v>40611</c:v>
                </c:pt>
                <c:pt idx="1291">
                  <c:v>40612</c:v>
                </c:pt>
                <c:pt idx="1292">
                  <c:v>40613</c:v>
                </c:pt>
                <c:pt idx="1293">
                  <c:v>40616</c:v>
                </c:pt>
                <c:pt idx="1294">
                  <c:v>40617</c:v>
                </c:pt>
                <c:pt idx="1295">
                  <c:v>40618</c:v>
                </c:pt>
                <c:pt idx="1296">
                  <c:v>40619</c:v>
                </c:pt>
                <c:pt idx="1297">
                  <c:v>40620</c:v>
                </c:pt>
                <c:pt idx="1298">
                  <c:v>40623</c:v>
                </c:pt>
                <c:pt idx="1299">
                  <c:v>40624</c:v>
                </c:pt>
                <c:pt idx="1300">
                  <c:v>40625</c:v>
                </c:pt>
                <c:pt idx="1301">
                  <c:v>40626</c:v>
                </c:pt>
                <c:pt idx="1302">
                  <c:v>40627</c:v>
                </c:pt>
                <c:pt idx="1303">
                  <c:v>40630</c:v>
                </c:pt>
                <c:pt idx="1304">
                  <c:v>40631</c:v>
                </c:pt>
                <c:pt idx="1305">
                  <c:v>40632</c:v>
                </c:pt>
                <c:pt idx="1306">
                  <c:v>40633</c:v>
                </c:pt>
                <c:pt idx="1307">
                  <c:v>40634</c:v>
                </c:pt>
                <c:pt idx="1308">
                  <c:v>40637</c:v>
                </c:pt>
                <c:pt idx="1309">
                  <c:v>40638</c:v>
                </c:pt>
                <c:pt idx="1310">
                  <c:v>40639</c:v>
                </c:pt>
                <c:pt idx="1311">
                  <c:v>40640</c:v>
                </c:pt>
                <c:pt idx="1312">
                  <c:v>40641</c:v>
                </c:pt>
                <c:pt idx="1313">
                  <c:v>40644</c:v>
                </c:pt>
                <c:pt idx="1314">
                  <c:v>40645</c:v>
                </c:pt>
                <c:pt idx="1315">
                  <c:v>40646</c:v>
                </c:pt>
                <c:pt idx="1316">
                  <c:v>40647</c:v>
                </c:pt>
                <c:pt idx="1317">
                  <c:v>40648</c:v>
                </c:pt>
                <c:pt idx="1318">
                  <c:v>40651</c:v>
                </c:pt>
                <c:pt idx="1319">
                  <c:v>40652</c:v>
                </c:pt>
                <c:pt idx="1320">
                  <c:v>40653</c:v>
                </c:pt>
                <c:pt idx="1321">
                  <c:v>40654</c:v>
                </c:pt>
                <c:pt idx="1322">
                  <c:v>40658</c:v>
                </c:pt>
                <c:pt idx="1323">
                  <c:v>40659</c:v>
                </c:pt>
                <c:pt idx="1324">
                  <c:v>40660</c:v>
                </c:pt>
                <c:pt idx="1325">
                  <c:v>40661</c:v>
                </c:pt>
                <c:pt idx="1326">
                  <c:v>40662</c:v>
                </c:pt>
                <c:pt idx="1327">
                  <c:v>40665</c:v>
                </c:pt>
                <c:pt idx="1328">
                  <c:v>40666</c:v>
                </c:pt>
                <c:pt idx="1329">
                  <c:v>40667</c:v>
                </c:pt>
                <c:pt idx="1330">
                  <c:v>40668</c:v>
                </c:pt>
                <c:pt idx="1331">
                  <c:v>40669</c:v>
                </c:pt>
                <c:pt idx="1332">
                  <c:v>40672</c:v>
                </c:pt>
                <c:pt idx="1333">
                  <c:v>40673</c:v>
                </c:pt>
                <c:pt idx="1334">
                  <c:v>40674</c:v>
                </c:pt>
                <c:pt idx="1335">
                  <c:v>40675</c:v>
                </c:pt>
                <c:pt idx="1336">
                  <c:v>40676</c:v>
                </c:pt>
                <c:pt idx="1337">
                  <c:v>40679</c:v>
                </c:pt>
                <c:pt idx="1338">
                  <c:v>40680</c:v>
                </c:pt>
                <c:pt idx="1339">
                  <c:v>40681</c:v>
                </c:pt>
                <c:pt idx="1340">
                  <c:v>40682</c:v>
                </c:pt>
                <c:pt idx="1341">
                  <c:v>40683</c:v>
                </c:pt>
                <c:pt idx="1342">
                  <c:v>40686</c:v>
                </c:pt>
                <c:pt idx="1343">
                  <c:v>40687</c:v>
                </c:pt>
                <c:pt idx="1344">
                  <c:v>40688</c:v>
                </c:pt>
                <c:pt idx="1345">
                  <c:v>40689</c:v>
                </c:pt>
                <c:pt idx="1346">
                  <c:v>40690</c:v>
                </c:pt>
                <c:pt idx="1347">
                  <c:v>40694</c:v>
                </c:pt>
                <c:pt idx="1348">
                  <c:v>40695</c:v>
                </c:pt>
                <c:pt idx="1349">
                  <c:v>40696</c:v>
                </c:pt>
                <c:pt idx="1350">
                  <c:v>40697</c:v>
                </c:pt>
                <c:pt idx="1351">
                  <c:v>40700</c:v>
                </c:pt>
                <c:pt idx="1352">
                  <c:v>40701</c:v>
                </c:pt>
                <c:pt idx="1353">
                  <c:v>40702</c:v>
                </c:pt>
                <c:pt idx="1354">
                  <c:v>40703</c:v>
                </c:pt>
                <c:pt idx="1355">
                  <c:v>40704</c:v>
                </c:pt>
                <c:pt idx="1356">
                  <c:v>40707</c:v>
                </c:pt>
                <c:pt idx="1357">
                  <c:v>40708</c:v>
                </c:pt>
                <c:pt idx="1358">
                  <c:v>40709</c:v>
                </c:pt>
                <c:pt idx="1359">
                  <c:v>40710</c:v>
                </c:pt>
                <c:pt idx="1360">
                  <c:v>40711</c:v>
                </c:pt>
                <c:pt idx="1361">
                  <c:v>40714</c:v>
                </c:pt>
                <c:pt idx="1362">
                  <c:v>40715</c:v>
                </c:pt>
                <c:pt idx="1363">
                  <c:v>40716</c:v>
                </c:pt>
                <c:pt idx="1364">
                  <c:v>40717</c:v>
                </c:pt>
                <c:pt idx="1365">
                  <c:v>40718</c:v>
                </c:pt>
                <c:pt idx="1366">
                  <c:v>40721</c:v>
                </c:pt>
                <c:pt idx="1367">
                  <c:v>40722</c:v>
                </c:pt>
                <c:pt idx="1368">
                  <c:v>40723</c:v>
                </c:pt>
                <c:pt idx="1369">
                  <c:v>40724</c:v>
                </c:pt>
                <c:pt idx="1370">
                  <c:v>40725</c:v>
                </c:pt>
                <c:pt idx="1371">
                  <c:v>40729</c:v>
                </c:pt>
                <c:pt idx="1372">
                  <c:v>40730</c:v>
                </c:pt>
                <c:pt idx="1373">
                  <c:v>40731</c:v>
                </c:pt>
                <c:pt idx="1374">
                  <c:v>40732</c:v>
                </c:pt>
                <c:pt idx="1375">
                  <c:v>40735</c:v>
                </c:pt>
                <c:pt idx="1376">
                  <c:v>40736</c:v>
                </c:pt>
                <c:pt idx="1377">
                  <c:v>40737</c:v>
                </c:pt>
                <c:pt idx="1378">
                  <c:v>40738</c:v>
                </c:pt>
                <c:pt idx="1379">
                  <c:v>40739</c:v>
                </c:pt>
                <c:pt idx="1380">
                  <c:v>40742</c:v>
                </c:pt>
                <c:pt idx="1381">
                  <c:v>40743</c:v>
                </c:pt>
                <c:pt idx="1382">
                  <c:v>40744</c:v>
                </c:pt>
                <c:pt idx="1383">
                  <c:v>40745</c:v>
                </c:pt>
                <c:pt idx="1384">
                  <c:v>40746</c:v>
                </c:pt>
                <c:pt idx="1385">
                  <c:v>40749</c:v>
                </c:pt>
                <c:pt idx="1386">
                  <c:v>40750</c:v>
                </c:pt>
                <c:pt idx="1387">
                  <c:v>40751</c:v>
                </c:pt>
                <c:pt idx="1388">
                  <c:v>40752</c:v>
                </c:pt>
                <c:pt idx="1389">
                  <c:v>40753</c:v>
                </c:pt>
                <c:pt idx="1390">
                  <c:v>40756</c:v>
                </c:pt>
                <c:pt idx="1391">
                  <c:v>40757</c:v>
                </c:pt>
                <c:pt idx="1392">
                  <c:v>40758</c:v>
                </c:pt>
                <c:pt idx="1393">
                  <c:v>40759</c:v>
                </c:pt>
                <c:pt idx="1394">
                  <c:v>40760</c:v>
                </c:pt>
                <c:pt idx="1395">
                  <c:v>40763</c:v>
                </c:pt>
                <c:pt idx="1396">
                  <c:v>40764</c:v>
                </c:pt>
                <c:pt idx="1397">
                  <c:v>40765</c:v>
                </c:pt>
                <c:pt idx="1398">
                  <c:v>40766</c:v>
                </c:pt>
                <c:pt idx="1399">
                  <c:v>40767</c:v>
                </c:pt>
                <c:pt idx="1400">
                  <c:v>40770</c:v>
                </c:pt>
                <c:pt idx="1401">
                  <c:v>40771</c:v>
                </c:pt>
                <c:pt idx="1402">
                  <c:v>40772</c:v>
                </c:pt>
                <c:pt idx="1403">
                  <c:v>40773</c:v>
                </c:pt>
                <c:pt idx="1404">
                  <c:v>40774</c:v>
                </c:pt>
                <c:pt idx="1405">
                  <c:v>40777</c:v>
                </c:pt>
                <c:pt idx="1406">
                  <c:v>40778</c:v>
                </c:pt>
                <c:pt idx="1407">
                  <c:v>40779</c:v>
                </c:pt>
                <c:pt idx="1408">
                  <c:v>40780</c:v>
                </c:pt>
                <c:pt idx="1409">
                  <c:v>40781</c:v>
                </c:pt>
                <c:pt idx="1410">
                  <c:v>40784</c:v>
                </c:pt>
                <c:pt idx="1411">
                  <c:v>40785</c:v>
                </c:pt>
                <c:pt idx="1412">
                  <c:v>40786</c:v>
                </c:pt>
                <c:pt idx="1413">
                  <c:v>40787</c:v>
                </c:pt>
                <c:pt idx="1414">
                  <c:v>40788</c:v>
                </c:pt>
                <c:pt idx="1415">
                  <c:v>40792</c:v>
                </c:pt>
                <c:pt idx="1416">
                  <c:v>40793</c:v>
                </c:pt>
                <c:pt idx="1417">
                  <c:v>40794</c:v>
                </c:pt>
                <c:pt idx="1418">
                  <c:v>40795</c:v>
                </c:pt>
                <c:pt idx="1419">
                  <c:v>40798</c:v>
                </c:pt>
                <c:pt idx="1420">
                  <c:v>40799</c:v>
                </c:pt>
                <c:pt idx="1421">
                  <c:v>40800</c:v>
                </c:pt>
                <c:pt idx="1422">
                  <c:v>40801</c:v>
                </c:pt>
                <c:pt idx="1423">
                  <c:v>40802</c:v>
                </c:pt>
                <c:pt idx="1424">
                  <c:v>40805</c:v>
                </c:pt>
                <c:pt idx="1425">
                  <c:v>40806</c:v>
                </c:pt>
                <c:pt idx="1426">
                  <c:v>40807</c:v>
                </c:pt>
                <c:pt idx="1427">
                  <c:v>40808</c:v>
                </c:pt>
                <c:pt idx="1428">
                  <c:v>40809</c:v>
                </c:pt>
                <c:pt idx="1429">
                  <c:v>40812</c:v>
                </c:pt>
                <c:pt idx="1430">
                  <c:v>40813</c:v>
                </c:pt>
                <c:pt idx="1431">
                  <c:v>40814</c:v>
                </c:pt>
                <c:pt idx="1432">
                  <c:v>40815</c:v>
                </c:pt>
                <c:pt idx="1433">
                  <c:v>40816</c:v>
                </c:pt>
                <c:pt idx="1434">
                  <c:v>40819</c:v>
                </c:pt>
                <c:pt idx="1435">
                  <c:v>40820</c:v>
                </c:pt>
                <c:pt idx="1436">
                  <c:v>40821</c:v>
                </c:pt>
                <c:pt idx="1437">
                  <c:v>40822</c:v>
                </c:pt>
                <c:pt idx="1438">
                  <c:v>40823</c:v>
                </c:pt>
                <c:pt idx="1439">
                  <c:v>40826</c:v>
                </c:pt>
                <c:pt idx="1440">
                  <c:v>40827</c:v>
                </c:pt>
                <c:pt idx="1441">
                  <c:v>40828</c:v>
                </c:pt>
                <c:pt idx="1442">
                  <c:v>40829</c:v>
                </c:pt>
                <c:pt idx="1443">
                  <c:v>40830</c:v>
                </c:pt>
                <c:pt idx="1444">
                  <c:v>40833</c:v>
                </c:pt>
                <c:pt idx="1445">
                  <c:v>40834</c:v>
                </c:pt>
                <c:pt idx="1446">
                  <c:v>40835</c:v>
                </c:pt>
                <c:pt idx="1447">
                  <c:v>40836</c:v>
                </c:pt>
                <c:pt idx="1448">
                  <c:v>40837</c:v>
                </c:pt>
                <c:pt idx="1449">
                  <c:v>40840</c:v>
                </c:pt>
                <c:pt idx="1450">
                  <c:v>40841</c:v>
                </c:pt>
                <c:pt idx="1451">
                  <c:v>40842</c:v>
                </c:pt>
                <c:pt idx="1452">
                  <c:v>40843</c:v>
                </c:pt>
                <c:pt idx="1453">
                  <c:v>40844</c:v>
                </c:pt>
                <c:pt idx="1454">
                  <c:v>40847</c:v>
                </c:pt>
                <c:pt idx="1455">
                  <c:v>40848</c:v>
                </c:pt>
                <c:pt idx="1456">
                  <c:v>40849</c:v>
                </c:pt>
                <c:pt idx="1457">
                  <c:v>40850</c:v>
                </c:pt>
                <c:pt idx="1458">
                  <c:v>40851</c:v>
                </c:pt>
                <c:pt idx="1459">
                  <c:v>40854</c:v>
                </c:pt>
                <c:pt idx="1460">
                  <c:v>40855</c:v>
                </c:pt>
                <c:pt idx="1461">
                  <c:v>40856</c:v>
                </c:pt>
                <c:pt idx="1462">
                  <c:v>40857</c:v>
                </c:pt>
                <c:pt idx="1463">
                  <c:v>40858</c:v>
                </c:pt>
                <c:pt idx="1464">
                  <c:v>40861</c:v>
                </c:pt>
                <c:pt idx="1465">
                  <c:v>40862</c:v>
                </c:pt>
                <c:pt idx="1466">
                  <c:v>40863</c:v>
                </c:pt>
                <c:pt idx="1467">
                  <c:v>40864</c:v>
                </c:pt>
                <c:pt idx="1468">
                  <c:v>40865</c:v>
                </c:pt>
                <c:pt idx="1469">
                  <c:v>40868</c:v>
                </c:pt>
                <c:pt idx="1470">
                  <c:v>40869</c:v>
                </c:pt>
                <c:pt idx="1471">
                  <c:v>40870</c:v>
                </c:pt>
                <c:pt idx="1472">
                  <c:v>40872</c:v>
                </c:pt>
                <c:pt idx="1473">
                  <c:v>40875</c:v>
                </c:pt>
                <c:pt idx="1474">
                  <c:v>40876</c:v>
                </c:pt>
                <c:pt idx="1475">
                  <c:v>40877</c:v>
                </c:pt>
                <c:pt idx="1476">
                  <c:v>40878</c:v>
                </c:pt>
                <c:pt idx="1477">
                  <c:v>40879</c:v>
                </c:pt>
                <c:pt idx="1478">
                  <c:v>40882</c:v>
                </c:pt>
                <c:pt idx="1479">
                  <c:v>40883</c:v>
                </c:pt>
                <c:pt idx="1480">
                  <c:v>40884</c:v>
                </c:pt>
                <c:pt idx="1481">
                  <c:v>40885</c:v>
                </c:pt>
                <c:pt idx="1482">
                  <c:v>40886</c:v>
                </c:pt>
                <c:pt idx="1483">
                  <c:v>40889</c:v>
                </c:pt>
                <c:pt idx="1484">
                  <c:v>40890</c:v>
                </c:pt>
                <c:pt idx="1485">
                  <c:v>40891</c:v>
                </c:pt>
                <c:pt idx="1486">
                  <c:v>40892</c:v>
                </c:pt>
                <c:pt idx="1487">
                  <c:v>40893</c:v>
                </c:pt>
                <c:pt idx="1488">
                  <c:v>40896</c:v>
                </c:pt>
                <c:pt idx="1489">
                  <c:v>40897</c:v>
                </c:pt>
                <c:pt idx="1490">
                  <c:v>40898</c:v>
                </c:pt>
                <c:pt idx="1491">
                  <c:v>40899</c:v>
                </c:pt>
                <c:pt idx="1492">
                  <c:v>40900</c:v>
                </c:pt>
                <c:pt idx="1493">
                  <c:v>40904</c:v>
                </c:pt>
                <c:pt idx="1494">
                  <c:v>40905</c:v>
                </c:pt>
                <c:pt idx="1495">
                  <c:v>40906</c:v>
                </c:pt>
                <c:pt idx="1496">
                  <c:v>40907</c:v>
                </c:pt>
                <c:pt idx="1497">
                  <c:v>40911</c:v>
                </c:pt>
                <c:pt idx="1498">
                  <c:v>40912</c:v>
                </c:pt>
                <c:pt idx="1499">
                  <c:v>40913</c:v>
                </c:pt>
                <c:pt idx="1500">
                  <c:v>40914</c:v>
                </c:pt>
                <c:pt idx="1501">
                  <c:v>40917</c:v>
                </c:pt>
                <c:pt idx="1502">
                  <c:v>40918</c:v>
                </c:pt>
                <c:pt idx="1503">
                  <c:v>40919</c:v>
                </c:pt>
                <c:pt idx="1504">
                  <c:v>40920</c:v>
                </c:pt>
                <c:pt idx="1505">
                  <c:v>40921</c:v>
                </c:pt>
                <c:pt idx="1506">
                  <c:v>40925</c:v>
                </c:pt>
                <c:pt idx="1507">
                  <c:v>40926</c:v>
                </c:pt>
                <c:pt idx="1508">
                  <c:v>40927</c:v>
                </c:pt>
                <c:pt idx="1509">
                  <c:v>40928</c:v>
                </c:pt>
                <c:pt idx="1510">
                  <c:v>40931</c:v>
                </c:pt>
                <c:pt idx="1511">
                  <c:v>40932</c:v>
                </c:pt>
                <c:pt idx="1512">
                  <c:v>40933</c:v>
                </c:pt>
                <c:pt idx="1513">
                  <c:v>40934</c:v>
                </c:pt>
                <c:pt idx="1514">
                  <c:v>40935</c:v>
                </c:pt>
                <c:pt idx="1515">
                  <c:v>40938</c:v>
                </c:pt>
                <c:pt idx="1516">
                  <c:v>40939</c:v>
                </c:pt>
                <c:pt idx="1517">
                  <c:v>40940</c:v>
                </c:pt>
                <c:pt idx="1518">
                  <c:v>40941</c:v>
                </c:pt>
                <c:pt idx="1519">
                  <c:v>40942</c:v>
                </c:pt>
                <c:pt idx="1520">
                  <c:v>40945</c:v>
                </c:pt>
                <c:pt idx="1521">
                  <c:v>40946</c:v>
                </c:pt>
                <c:pt idx="1522">
                  <c:v>40947</c:v>
                </c:pt>
                <c:pt idx="1523">
                  <c:v>40948</c:v>
                </c:pt>
                <c:pt idx="1524">
                  <c:v>40949</c:v>
                </c:pt>
                <c:pt idx="1525">
                  <c:v>40952</c:v>
                </c:pt>
                <c:pt idx="1526">
                  <c:v>40953</c:v>
                </c:pt>
                <c:pt idx="1527">
                  <c:v>40954</c:v>
                </c:pt>
                <c:pt idx="1528">
                  <c:v>40955</c:v>
                </c:pt>
                <c:pt idx="1529">
                  <c:v>40956</c:v>
                </c:pt>
                <c:pt idx="1530">
                  <c:v>40960</c:v>
                </c:pt>
                <c:pt idx="1531">
                  <c:v>40961</c:v>
                </c:pt>
                <c:pt idx="1532">
                  <c:v>40962</c:v>
                </c:pt>
                <c:pt idx="1533">
                  <c:v>40963</c:v>
                </c:pt>
                <c:pt idx="1534">
                  <c:v>40966</c:v>
                </c:pt>
                <c:pt idx="1535">
                  <c:v>40967</c:v>
                </c:pt>
                <c:pt idx="1536">
                  <c:v>40968</c:v>
                </c:pt>
                <c:pt idx="1537">
                  <c:v>40969</c:v>
                </c:pt>
                <c:pt idx="1538">
                  <c:v>40970</c:v>
                </c:pt>
                <c:pt idx="1539">
                  <c:v>40973</c:v>
                </c:pt>
                <c:pt idx="1540">
                  <c:v>40974</c:v>
                </c:pt>
                <c:pt idx="1541">
                  <c:v>40975</c:v>
                </c:pt>
                <c:pt idx="1542">
                  <c:v>40976</c:v>
                </c:pt>
                <c:pt idx="1543">
                  <c:v>40977</c:v>
                </c:pt>
                <c:pt idx="1544">
                  <c:v>40980</c:v>
                </c:pt>
                <c:pt idx="1545">
                  <c:v>40981</c:v>
                </c:pt>
                <c:pt idx="1546">
                  <c:v>40982</c:v>
                </c:pt>
                <c:pt idx="1547">
                  <c:v>40983</c:v>
                </c:pt>
                <c:pt idx="1548">
                  <c:v>40984</c:v>
                </c:pt>
                <c:pt idx="1549">
                  <c:v>40987</c:v>
                </c:pt>
                <c:pt idx="1550">
                  <c:v>40988</c:v>
                </c:pt>
                <c:pt idx="1551">
                  <c:v>40989</c:v>
                </c:pt>
                <c:pt idx="1552">
                  <c:v>40990</c:v>
                </c:pt>
                <c:pt idx="1553">
                  <c:v>40991</c:v>
                </c:pt>
                <c:pt idx="1554">
                  <c:v>40994</c:v>
                </c:pt>
                <c:pt idx="1555">
                  <c:v>40995</c:v>
                </c:pt>
                <c:pt idx="1556">
                  <c:v>40996</c:v>
                </c:pt>
                <c:pt idx="1557">
                  <c:v>40997</c:v>
                </c:pt>
                <c:pt idx="1558">
                  <c:v>40998</c:v>
                </c:pt>
                <c:pt idx="1559">
                  <c:v>41001</c:v>
                </c:pt>
                <c:pt idx="1560">
                  <c:v>41002</c:v>
                </c:pt>
                <c:pt idx="1561">
                  <c:v>41003</c:v>
                </c:pt>
                <c:pt idx="1562">
                  <c:v>41004</c:v>
                </c:pt>
                <c:pt idx="1563">
                  <c:v>41008</c:v>
                </c:pt>
                <c:pt idx="1564">
                  <c:v>41009</c:v>
                </c:pt>
                <c:pt idx="1565">
                  <c:v>41010</c:v>
                </c:pt>
                <c:pt idx="1566">
                  <c:v>41011</c:v>
                </c:pt>
                <c:pt idx="1567">
                  <c:v>41012</c:v>
                </c:pt>
                <c:pt idx="1568">
                  <c:v>41015</c:v>
                </c:pt>
                <c:pt idx="1569">
                  <c:v>41016</c:v>
                </c:pt>
                <c:pt idx="1570">
                  <c:v>41017</c:v>
                </c:pt>
                <c:pt idx="1571">
                  <c:v>41018</c:v>
                </c:pt>
                <c:pt idx="1572">
                  <c:v>41019</c:v>
                </c:pt>
                <c:pt idx="1573">
                  <c:v>41022</c:v>
                </c:pt>
                <c:pt idx="1574">
                  <c:v>41023</c:v>
                </c:pt>
                <c:pt idx="1575">
                  <c:v>41024</c:v>
                </c:pt>
                <c:pt idx="1576">
                  <c:v>41025</c:v>
                </c:pt>
                <c:pt idx="1577">
                  <c:v>41026</c:v>
                </c:pt>
                <c:pt idx="1578">
                  <c:v>41029</c:v>
                </c:pt>
                <c:pt idx="1579">
                  <c:v>41030</c:v>
                </c:pt>
                <c:pt idx="1580">
                  <c:v>41031</c:v>
                </c:pt>
                <c:pt idx="1581">
                  <c:v>41032</c:v>
                </c:pt>
                <c:pt idx="1582">
                  <c:v>41033</c:v>
                </c:pt>
                <c:pt idx="1583">
                  <c:v>41036</c:v>
                </c:pt>
                <c:pt idx="1584">
                  <c:v>41037</c:v>
                </c:pt>
                <c:pt idx="1585">
                  <c:v>41038</c:v>
                </c:pt>
                <c:pt idx="1586">
                  <c:v>41039</c:v>
                </c:pt>
                <c:pt idx="1587">
                  <c:v>41040</c:v>
                </c:pt>
                <c:pt idx="1588">
                  <c:v>41043</c:v>
                </c:pt>
                <c:pt idx="1589">
                  <c:v>41044</c:v>
                </c:pt>
                <c:pt idx="1590">
                  <c:v>41045</c:v>
                </c:pt>
                <c:pt idx="1591">
                  <c:v>41046</c:v>
                </c:pt>
                <c:pt idx="1592">
                  <c:v>41047</c:v>
                </c:pt>
                <c:pt idx="1593">
                  <c:v>41050</c:v>
                </c:pt>
                <c:pt idx="1594">
                  <c:v>41051</c:v>
                </c:pt>
                <c:pt idx="1595">
                  <c:v>41052</c:v>
                </c:pt>
                <c:pt idx="1596">
                  <c:v>41053</c:v>
                </c:pt>
                <c:pt idx="1597">
                  <c:v>41054</c:v>
                </c:pt>
                <c:pt idx="1598">
                  <c:v>41058</c:v>
                </c:pt>
                <c:pt idx="1599">
                  <c:v>41059</c:v>
                </c:pt>
                <c:pt idx="1600">
                  <c:v>41060</c:v>
                </c:pt>
                <c:pt idx="1601">
                  <c:v>41061</c:v>
                </c:pt>
                <c:pt idx="1602">
                  <c:v>41064</c:v>
                </c:pt>
                <c:pt idx="1603">
                  <c:v>41065</c:v>
                </c:pt>
                <c:pt idx="1604">
                  <c:v>41066</c:v>
                </c:pt>
                <c:pt idx="1605">
                  <c:v>41067</c:v>
                </c:pt>
                <c:pt idx="1606">
                  <c:v>41068</c:v>
                </c:pt>
                <c:pt idx="1607">
                  <c:v>41071</c:v>
                </c:pt>
                <c:pt idx="1608">
                  <c:v>41072</c:v>
                </c:pt>
                <c:pt idx="1609">
                  <c:v>41073</c:v>
                </c:pt>
                <c:pt idx="1610">
                  <c:v>41074</c:v>
                </c:pt>
                <c:pt idx="1611">
                  <c:v>41075</c:v>
                </c:pt>
                <c:pt idx="1612">
                  <c:v>41078</c:v>
                </c:pt>
                <c:pt idx="1613">
                  <c:v>41079</c:v>
                </c:pt>
                <c:pt idx="1614">
                  <c:v>41080</c:v>
                </c:pt>
                <c:pt idx="1615">
                  <c:v>41081</c:v>
                </c:pt>
                <c:pt idx="1616">
                  <c:v>41082</c:v>
                </c:pt>
                <c:pt idx="1617">
                  <c:v>41085</c:v>
                </c:pt>
                <c:pt idx="1618">
                  <c:v>41086</c:v>
                </c:pt>
                <c:pt idx="1619">
                  <c:v>41087</c:v>
                </c:pt>
                <c:pt idx="1620">
                  <c:v>41088</c:v>
                </c:pt>
                <c:pt idx="1621">
                  <c:v>41089</c:v>
                </c:pt>
                <c:pt idx="1622">
                  <c:v>41092</c:v>
                </c:pt>
                <c:pt idx="1623">
                  <c:v>41093</c:v>
                </c:pt>
                <c:pt idx="1624">
                  <c:v>41095</c:v>
                </c:pt>
                <c:pt idx="1625">
                  <c:v>41096</c:v>
                </c:pt>
                <c:pt idx="1626">
                  <c:v>41099</c:v>
                </c:pt>
                <c:pt idx="1627">
                  <c:v>41100</c:v>
                </c:pt>
                <c:pt idx="1628">
                  <c:v>41101</c:v>
                </c:pt>
                <c:pt idx="1629">
                  <c:v>41102</c:v>
                </c:pt>
                <c:pt idx="1630">
                  <c:v>41103</c:v>
                </c:pt>
                <c:pt idx="1631">
                  <c:v>41106</c:v>
                </c:pt>
                <c:pt idx="1632">
                  <c:v>41107</c:v>
                </c:pt>
                <c:pt idx="1633">
                  <c:v>41108</c:v>
                </c:pt>
                <c:pt idx="1634">
                  <c:v>41109</c:v>
                </c:pt>
                <c:pt idx="1635">
                  <c:v>41110</c:v>
                </c:pt>
                <c:pt idx="1636">
                  <c:v>41113</c:v>
                </c:pt>
                <c:pt idx="1637">
                  <c:v>41114</c:v>
                </c:pt>
                <c:pt idx="1638">
                  <c:v>41115</c:v>
                </c:pt>
                <c:pt idx="1639">
                  <c:v>41116</c:v>
                </c:pt>
                <c:pt idx="1640">
                  <c:v>41117</c:v>
                </c:pt>
                <c:pt idx="1641">
                  <c:v>41120</c:v>
                </c:pt>
                <c:pt idx="1642">
                  <c:v>41121</c:v>
                </c:pt>
                <c:pt idx="1643">
                  <c:v>41122</c:v>
                </c:pt>
                <c:pt idx="1644">
                  <c:v>41123</c:v>
                </c:pt>
                <c:pt idx="1645">
                  <c:v>41124</c:v>
                </c:pt>
                <c:pt idx="1646">
                  <c:v>41127</c:v>
                </c:pt>
                <c:pt idx="1647">
                  <c:v>41128</c:v>
                </c:pt>
                <c:pt idx="1648">
                  <c:v>41129</c:v>
                </c:pt>
                <c:pt idx="1649">
                  <c:v>41130</c:v>
                </c:pt>
                <c:pt idx="1650">
                  <c:v>41131</c:v>
                </c:pt>
                <c:pt idx="1651">
                  <c:v>41134</c:v>
                </c:pt>
                <c:pt idx="1652">
                  <c:v>41135</c:v>
                </c:pt>
                <c:pt idx="1653">
                  <c:v>41136</c:v>
                </c:pt>
                <c:pt idx="1654">
                  <c:v>41137</c:v>
                </c:pt>
                <c:pt idx="1655">
                  <c:v>41138</c:v>
                </c:pt>
                <c:pt idx="1656">
                  <c:v>41141</c:v>
                </c:pt>
                <c:pt idx="1657">
                  <c:v>41142</c:v>
                </c:pt>
                <c:pt idx="1658">
                  <c:v>41143</c:v>
                </c:pt>
                <c:pt idx="1659">
                  <c:v>41144</c:v>
                </c:pt>
                <c:pt idx="1660">
                  <c:v>41145</c:v>
                </c:pt>
                <c:pt idx="1661">
                  <c:v>41148</c:v>
                </c:pt>
                <c:pt idx="1662">
                  <c:v>41149</c:v>
                </c:pt>
                <c:pt idx="1663">
                  <c:v>41150</c:v>
                </c:pt>
                <c:pt idx="1664">
                  <c:v>41151</c:v>
                </c:pt>
                <c:pt idx="1665">
                  <c:v>41152</c:v>
                </c:pt>
                <c:pt idx="1666">
                  <c:v>41156</c:v>
                </c:pt>
                <c:pt idx="1667">
                  <c:v>41157</c:v>
                </c:pt>
                <c:pt idx="1668">
                  <c:v>41158</c:v>
                </c:pt>
                <c:pt idx="1669">
                  <c:v>41159</c:v>
                </c:pt>
                <c:pt idx="1670">
                  <c:v>41162</c:v>
                </c:pt>
                <c:pt idx="1671">
                  <c:v>41163</c:v>
                </c:pt>
                <c:pt idx="1672">
                  <c:v>41164</c:v>
                </c:pt>
                <c:pt idx="1673">
                  <c:v>41165</c:v>
                </c:pt>
                <c:pt idx="1674">
                  <c:v>41166</c:v>
                </c:pt>
                <c:pt idx="1675">
                  <c:v>41169</c:v>
                </c:pt>
                <c:pt idx="1676">
                  <c:v>41170</c:v>
                </c:pt>
                <c:pt idx="1677">
                  <c:v>41171</c:v>
                </c:pt>
                <c:pt idx="1678">
                  <c:v>41172</c:v>
                </c:pt>
                <c:pt idx="1679">
                  <c:v>41173</c:v>
                </c:pt>
                <c:pt idx="1680">
                  <c:v>41176</c:v>
                </c:pt>
                <c:pt idx="1681">
                  <c:v>41177</c:v>
                </c:pt>
                <c:pt idx="1682">
                  <c:v>41178</c:v>
                </c:pt>
                <c:pt idx="1683">
                  <c:v>41179</c:v>
                </c:pt>
                <c:pt idx="1684">
                  <c:v>41180</c:v>
                </c:pt>
                <c:pt idx="1685">
                  <c:v>41183</c:v>
                </c:pt>
                <c:pt idx="1686">
                  <c:v>41184</c:v>
                </c:pt>
                <c:pt idx="1687">
                  <c:v>41185</c:v>
                </c:pt>
                <c:pt idx="1688">
                  <c:v>41186</c:v>
                </c:pt>
                <c:pt idx="1689">
                  <c:v>41187</c:v>
                </c:pt>
                <c:pt idx="1690">
                  <c:v>41190</c:v>
                </c:pt>
                <c:pt idx="1691">
                  <c:v>41191</c:v>
                </c:pt>
                <c:pt idx="1692">
                  <c:v>41192</c:v>
                </c:pt>
                <c:pt idx="1693">
                  <c:v>41193</c:v>
                </c:pt>
                <c:pt idx="1694">
                  <c:v>41194</c:v>
                </c:pt>
                <c:pt idx="1695">
                  <c:v>41197</c:v>
                </c:pt>
                <c:pt idx="1696">
                  <c:v>41198</c:v>
                </c:pt>
                <c:pt idx="1697">
                  <c:v>41199</c:v>
                </c:pt>
                <c:pt idx="1698">
                  <c:v>41200</c:v>
                </c:pt>
                <c:pt idx="1699">
                  <c:v>41201</c:v>
                </c:pt>
                <c:pt idx="1700">
                  <c:v>41204</c:v>
                </c:pt>
                <c:pt idx="1701">
                  <c:v>41205</c:v>
                </c:pt>
                <c:pt idx="1702">
                  <c:v>41206</c:v>
                </c:pt>
                <c:pt idx="1703">
                  <c:v>41207</c:v>
                </c:pt>
                <c:pt idx="1704">
                  <c:v>41208</c:v>
                </c:pt>
                <c:pt idx="1705">
                  <c:v>41213</c:v>
                </c:pt>
                <c:pt idx="1706">
                  <c:v>41214</c:v>
                </c:pt>
                <c:pt idx="1707">
                  <c:v>41215</c:v>
                </c:pt>
                <c:pt idx="1708">
                  <c:v>41218</c:v>
                </c:pt>
                <c:pt idx="1709">
                  <c:v>41219</c:v>
                </c:pt>
                <c:pt idx="1710">
                  <c:v>41220</c:v>
                </c:pt>
                <c:pt idx="1711">
                  <c:v>41221</c:v>
                </c:pt>
                <c:pt idx="1712">
                  <c:v>41222</c:v>
                </c:pt>
                <c:pt idx="1713">
                  <c:v>41225</c:v>
                </c:pt>
                <c:pt idx="1714">
                  <c:v>41226</c:v>
                </c:pt>
                <c:pt idx="1715">
                  <c:v>41227</c:v>
                </c:pt>
                <c:pt idx="1716">
                  <c:v>41228</c:v>
                </c:pt>
                <c:pt idx="1717">
                  <c:v>41229</c:v>
                </c:pt>
                <c:pt idx="1718">
                  <c:v>41232</c:v>
                </c:pt>
                <c:pt idx="1719">
                  <c:v>41233</c:v>
                </c:pt>
                <c:pt idx="1720">
                  <c:v>41234</c:v>
                </c:pt>
                <c:pt idx="1721">
                  <c:v>41236</c:v>
                </c:pt>
                <c:pt idx="1722">
                  <c:v>41239</c:v>
                </c:pt>
                <c:pt idx="1723">
                  <c:v>41240</c:v>
                </c:pt>
                <c:pt idx="1724">
                  <c:v>41241</c:v>
                </c:pt>
                <c:pt idx="1725">
                  <c:v>41242</c:v>
                </c:pt>
                <c:pt idx="1726">
                  <c:v>41243</c:v>
                </c:pt>
                <c:pt idx="1727">
                  <c:v>41246</c:v>
                </c:pt>
                <c:pt idx="1728">
                  <c:v>41247</c:v>
                </c:pt>
                <c:pt idx="1729">
                  <c:v>41248</c:v>
                </c:pt>
                <c:pt idx="1730">
                  <c:v>41249</c:v>
                </c:pt>
                <c:pt idx="1731">
                  <c:v>41250</c:v>
                </c:pt>
                <c:pt idx="1732">
                  <c:v>41253</c:v>
                </c:pt>
                <c:pt idx="1733">
                  <c:v>41254</c:v>
                </c:pt>
                <c:pt idx="1734">
                  <c:v>41255</c:v>
                </c:pt>
                <c:pt idx="1735">
                  <c:v>41256</c:v>
                </c:pt>
                <c:pt idx="1736">
                  <c:v>41257</c:v>
                </c:pt>
                <c:pt idx="1737">
                  <c:v>41260</c:v>
                </c:pt>
                <c:pt idx="1738">
                  <c:v>41261</c:v>
                </c:pt>
                <c:pt idx="1739">
                  <c:v>41262</c:v>
                </c:pt>
                <c:pt idx="1740">
                  <c:v>41263</c:v>
                </c:pt>
                <c:pt idx="1741">
                  <c:v>41264</c:v>
                </c:pt>
                <c:pt idx="1742">
                  <c:v>41267</c:v>
                </c:pt>
                <c:pt idx="1743">
                  <c:v>41269</c:v>
                </c:pt>
                <c:pt idx="1744">
                  <c:v>41270</c:v>
                </c:pt>
                <c:pt idx="1745">
                  <c:v>41271</c:v>
                </c:pt>
                <c:pt idx="1746">
                  <c:v>41274</c:v>
                </c:pt>
                <c:pt idx="1747">
                  <c:v>41276</c:v>
                </c:pt>
                <c:pt idx="1748">
                  <c:v>41277</c:v>
                </c:pt>
                <c:pt idx="1749">
                  <c:v>41278</c:v>
                </c:pt>
                <c:pt idx="1750">
                  <c:v>41281</c:v>
                </c:pt>
                <c:pt idx="1751">
                  <c:v>41282</c:v>
                </c:pt>
                <c:pt idx="1752">
                  <c:v>41283</c:v>
                </c:pt>
                <c:pt idx="1753">
                  <c:v>41284</c:v>
                </c:pt>
                <c:pt idx="1754">
                  <c:v>41285</c:v>
                </c:pt>
                <c:pt idx="1755">
                  <c:v>41288</c:v>
                </c:pt>
                <c:pt idx="1756">
                  <c:v>41289</c:v>
                </c:pt>
                <c:pt idx="1757">
                  <c:v>41290</c:v>
                </c:pt>
                <c:pt idx="1758">
                  <c:v>41291</c:v>
                </c:pt>
                <c:pt idx="1759">
                  <c:v>41292</c:v>
                </c:pt>
                <c:pt idx="1760">
                  <c:v>41296</c:v>
                </c:pt>
                <c:pt idx="1761">
                  <c:v>41297</c:v>
                </c:pt>
                <c:pt idx="1762">
                  <c:v>41298</c:v>
                </c:pt>
                <c:pt idx="1763">
                  <c:v>41299</c:v>
                </c:pt>
                <c:pt idx="1764">
                  <c:v>41302</c:v>
                </c:pt>
                <c:pt idx="1765">
                  <c:v>41303</c:v>
                </c:pt>
                <c:pt idx="1766">
                  <c:v>41304</c:v>
                </c:pt>
                <c:pt idx="1767">
                  <c:v>41305</c:v>
                </c:pt>
                <c:pt idx="1768">
                  <c:v>41306</c:v>
                </c:pt>
                <c:pt idx="1769">
                  <c:v>41309</c:v>
                </c:pt>
                <c:pt idx="1770">
                  <c:v>41310</c:v>
                </c:pt>
                <c:pt idx="1771">
                  <c:v>41311</c:v>
                </c:pt>
                <c:pt idx="1772">
                  <c:v>41312</c:v>
                </c:pt>
                <c:pt idx="1773">
                  <c:v>41313</c:v>
                </c:pt>
                <c:pt idx="1774">
                  <c:v>41316</c:v>
                </c:pt>
                <c:pt idx="1775">
                  <c:v>41317</c:v>
                </c:pt>
                <c:pt idx="1776">
                  <c:v>41318</c:v>
                </c:pt>
                <c:pt idx="1777">
                  <c:v>41319</c:v>
                </c:pt>
                <c:pt idx="1778">
                  <c:v>41320</c:v>
                </c:pt>
                <c:pt idx="1779">
                  <c:v>41324</c:v>
                </c:pt>
                <c:pt idx="1780">
                  <c:v>41325</c:v>
                </c:pt>
                <c:pt idx="1781">
                  <c:v>41326</c:v>
                </c:pt>
                <c:pt idx="1782">
                  <c:v>41327</c:v>
                </c:pt>
                <c:pt idx="1783">
                  <c:v>41330</c:v>
                </c:pt>
                <c:pt idx="1784">
                  <c:v>41331</c:v>
                </c:pt>
                <c:pt idx="1785">
                  <c:v>41332</c:v>
                </c:pt>
                <c:pt idx="1786">
                  <c:v>41333</c:v>
                </c:pt>
                <c:pt idx="1787">
                  <c:v>41334</c:v>
                </c:pt>
                <c:pt idx="1788">
                  <c:v>41337</c:v>
                </c:pt>
                <c:pt idx="1789">
                  <c:v>41338</c:v>
                </c:pt>
                <c:pt idx="1790">
                  <c:v>41339</c:v>
                </c:pt>
                <c:pt idx="1791">
                  <c:v>41340</c:v>
                </c:pt>
                <c:pt idx="1792">
                  <c:v>41341</c:v>
                </c:pt>
                <c:pt idx="1793">
                  <c:v>41344</c:v>
                </c:pt>
                <c:pt idx="1794">
                  <c:v>41345</c:v>
                </c:pt>
                <c:pt idx="1795">
                  <c:v>41346</c:v>
                </c:pt>
                <c:pt idx="1796">
                  <c:v>41347</c:v>
                </c:pt>
                <c:pt idx="1797">
                  <c:v>41348</c:v>
                </c:pt>
                <c:pt idx="1798">
                  <c:v>41351</c:v>
                </c:pt>
                <c:pt idx="1799">
                  <c:v>41352</c:v>
                </c:pt>
                <c:pt idx="1800">
                  <c:v>41353</c:v>
                </c:pt>
                <c:pt idx="1801">
                  <c:v>41354</c:v>
                </c:pt>
                <c:pt idx="1802">
                  <c:v>41355</c:v>
                </c:pt>
                <c:pt idx="1803">
                  <c:v>41358</c:v>
                </c:pt>
                <c:pt idx="1804">
                  <c:v>41359</c:v>
                </c:pt>
                <c:pt idx="1805">
                  <c:v>41360</c:v>
                </c:pt>
                <c:pt idx="1806">
                  <c:v>41361</c:v>
                </c:pt>
                <c:pt idx="1807">
                  <c:v>41365</c:v>
                </c:pt>
                <c:pt idx="1808">
                  <c:v>41366</c:v>
                </c:pt>
                <c:pt idx="1809">
                  <c:v>41367</c:v>
                </c:pt>
                <c:pt idx="1810">
                  <c:v>41368</c:v>
                </c:pt>
                <c:pt idx="1811">
                  <c:v>41369</c:v>
                </c:pt>
                <c:pt idx="1812">
                  <c:v>41372</c:v>
                </c:pt>
                <c:pt idx="1813">
                  <c:v>41373</c:v>
                </c:pt>
                <c:pt idx="1814">
                  <c:v>41374</c:v>
                </c:pt>
                <c:pt idx="1815">
                  <c:v>41375</c:v>
                </c:pt>
                <c:pt idx="1816">
                  <c:v>41376</c:v>
                </c:pt>
                <c:pt idx="1817">
                  <c:v>41379</c:v>
                </c:pt>
                <c:pt idx="1818">
                  <c:v>41380</c:v>
                </c:pt>
                <c:pt idx="1819">
                  <c:v>41381</c:v>
                </c:pt>
                <c:pt idx="1820">
                  <c:v>41382</c:v>
                </c:pt>
                <c:pt idx="1821">
                  <c:v>41383</c:v>
                </c:pt>
                <c:pt idx="1822">
                  <c:v>41386</c:v>
                </c:pt>
                <c:pt idx="1823">
                  <c:v>41387</c:v>
                </c:pt>
                <c:pt idx="1824">
                  <c:v>41388</c:v>
                </c:pt>
                <c:pt idx="1825">
                  <c:v>41389</c:v>
                </c:pt>
                <c:pt idx="1826">
                  <c:v>41390</c:v>
                </c:pt>
                <c:pt idx="1827">
                  <c:v>41393</c:v>
                </c:pt>
                <c:pt idx="1828">
                  <c:v>41394</c:v>
                </c:pt>
                <c:pt idx="1829">
                  <c:v>41395</c:v>
                </c:pt>
                <c:pt idx="1830">
                  <c:v>41396</c:v>
                </c:pt>
                <c:pt idx="1831">
                  <c:v>41397</c:v>
                </c:pt>
                <c:pt idx="1832">
                  <c:v>41400</c:v>
                </c:pt>
                <c:pt idx="1833">
                  <c:v>41401</c:v>
                </c:pt>
                <c:pt idx="1834">
                  <c:v>41402</c:v>
                </c:pt>
                <c:pt idx="1835">
                  <c:v>41403</c:v>
                </c:pt>
                <c:pt idx="1836">
                  <c:v>41404</c:v>
                </c:pt>
                <c:pt idx="1837">
                  <c:v>41407</c:v>
                </c:pt>
                <c:pt idx="1838">
                  <c:v>41408</c:v>
                </c:pt>
                <c:pt idx="1839">
                  <c:v>41409</c:v>
                </c:pt>
                <c:pt idx="1840">
                  <c:v>41410</c:v>
                </c:pt>
                <c:pt idx="1841">
                  <c:v>41411</c:v>
                </c:pt>
                <c:pt idx="1842">
                  <c:v>41414</c:v>
                </c:pt>
                <c:pt idx="1843">
                  <c:v>41415</c:v>
                </c:pt>
                <c:pt idx="1844">
                  <c:v>41416</c:v>
                </c:pt>
                <c:pt idx="1845">
                  <c:v>41417</c:v>
                </c:pt>
                <c:pt idx="1846">
                  <c:v>41418</c:v>
                </c:pt>
                <c:pt idx="1847">
                  <c:v>41422</c:v>
                </c:pt>
                <c:pt idx="1848">
                  <c:v>41423</c:v>
                </c:pt>
                <c:pt idx="1849">
                  <c:v>41424</c:v>
                </c:pt>
                <c:pt idx="1850">
                  <c:v>41425</c:v>
                </c:pt>
                <c:pt idx="1851">
                  <c:v>41428</c:v>
                </c:pt>
                <c:pt idx="1852">
                  <c:v>41429</c:v>
                </c:pt>
                <c:pt idx="1853">
                  <c:v>41430</c:v>
                </c:pt>
                <c:pt idx="1854">
                  <c:v>41431</c:v>
                </c:pt>
                <c:pt idx="1855">
                  <c:v>41432</c:v>
                </c:pt>
                <c:pt idx="1856">
                  <c:v>41435</c:v>
                </c:pt>
                <c:pt idx="1857">
                  <c:v>41436</c:v>
                </c:pt>
                <c:pt idx="1858">
                  <c:v>41437</c:v>
                </c:pt>
                <c:pt idx="1859">
                  <c:v>41438</c:v>
                </c:pt>
                <c:pt idx="1860">
                  <c:v>41439</c:v>
                </c:pt>
                <c:pt idx="1861">
                  <c:v>41442</c:v>
                </c:pt>
                <c:pt idx="1862">
                  <c:v>41443</c:v>
                </c:pt>
                <c:pt idx="1863">
                  <c:v>41444</c:v>
                </c:pt>
                <c:pt idx="1864">
                  <c:v>41445</c:v>
                </c:pt>
                <c:pt idx="1865">
                  <c:v>41446</c:v>
                </c:pt>
                <c:pt idx="1866">
                  <c:v>41449</c:v>
                </c:pt>
                <c:pt idx="1867">
                  <c:v>41450</c:v>
                </c:pt>
                <c:pt idx="1868">
                  <c:v>41451</c:v>
                </c:pt>
                <c:pt idx="1869">
                  <c:v>41452</c:v>
                </c:pt>
                <c:pt idx="1870">
                  <c:v>41453</c:v>
                </c:pt>
                <c:pt idx="1871">
                  <c:v>41456</c:v>
                </c:pt>
                <c:pt idx="1872">
                  <c:v>41457</c:v>
                </c:pt>
                <c:pt idx="1873">
                  <c:v>41458</c:v>
                </c:pt>
                <c:pt idx="1874">
                  <c:v>41460</c:v>
                </c:pt>
                <c:pt idx="1875">
                  <c:v>41463</c:v>
                </c:pt>
                <c:pt idx="1876">
                  <c:v>41464</c:v>
                </c:pt>
                <c:pt idx="1877">
                  <c:v>41465</c:v>
                </c:pt>
                <c:pt idx="1878">
                  <c:v>41466</c:v>
                </c:pt>
                <c:pt idx="1879">
                  <c:v>41467</c:v>
                </c:pt>
                <c:pt idx="1880">
                  <c:v>41470</c:v>
                </c:pt>
                <c:pt idx="1881">
                  <c:v>41471</c:v>
                </c:pt>
                <c:pt idx="1882">
                  <c:v>41472</c:v>
                </c:pt>
                <c:pt idx="1883">
                  <c:v>41473</c:v>
                </c:pt>
                <c:pt idx="1884">
                  <c:v>41474</c:v>
                </c:pt>
                <c:pt idx="1885">
                  <c:v>41477</c:v>
                </c:pt>
                <c:pt idx="1886">
                  <c:v>41478</c:v>
                </c:pt>
                <c:pt idx="1887">
                  <c:v>41479</c:v>
                </c:pt>
                <c:pt idx="1888">
                  <c:v>41480</c:v>
                </c:pt>
                <c:pt idx="1889">
                  <c:v>41481</c:v>
                </c:pt>
                <c:pt idx="1890">
                  <c:v>41484</c:v>
                </c:pt>
                <c:pt idx="1891">
                  <c:v>41485</c:v>
                </c:pt>
                <c:pt idx="1892">
                  <c:v>41486</c:v>
                </c:pt>
                <c:pt idx="1893">
                  <c:v>41487</c:v>
                </c:pt>
                <c:pt idx="1894">
                  <c:v>41488</c:v>
                </c:pt>
                <c:pt idx="1895">
                  <c:v>41491</c:v>
                </c:pt>
                <c:pt idx="1896">
                  <c:v>41492</c:v>
                </c:pt>
                <c:pt idx="1897">
                  <c:v>41493</c:v>
                </c:pt>
                <c:pt idx="1898">
                  <c:v>41494</c:v>
                </c:pt>
                <c:pt idx="1899">
                  <c:v>41495</c:v>
                </c:pt>
                <c:pt idx="1900">
                  <c:v>41498</c:v>
                </c:pt>
                <c:pt idx="1901">
                  <c:v>41499</c:v>
                </c:pt>
                <c:pt idx="1902">
                  <c:v>41500</c:v>
                </c:pt>
                <c:pt idx="1903">
                  <c:v>41501</c:v>
                </c:pt>
                <c:pt idx="1904">
                  <c:v>41502</c:v>
                </c:pt>
                <c:pt idx="1905">
                  <c:v>41505</c:v>
                </c:pt>
                <c:pt idx="1906">
                  <c:v>41506</c:v>
                </c:pt>
                <c:pt idx="1907">
                  <c:v>41507</c:v>
                </c:pt>
                <c:pt idx="1908">
                  <c:v>41508</c:v>
                </c:pt>
                <c:pt idx="1909">
                  <c:v>41509</c:v>
                </c:pt>
                <c:pt idx="1910">
                  <c:v>41512</c:v>
                </c:pt>
                <c:pt idx="1911">
                  <c:v>41513</c:v>
                </c:pt>
                <c:pt idx="1912">
                  <c:v>41514</c:v>
                </c:pt>
                <c:pt idx="1913">
                  <c:v>41515</c:v>
                </c:pt>
                <c:pt idx="1914">
                  <c:v>41516</c:v>
                </c:pt>
                <c:pt idx="1915">
                  <c:v>41520</c:v>
                </c:pt>
                <c:pt idx="1916">
                  <c:v>41521</c:v>
                </c:pt>
                <c:pt idx="1917">
                  <c:v>41522</c:v>
                </c:pt>
                <c:pt idx="1918">
                  <c:v>41523</c:v>
                </c:pt>
                <c:pt idx="1919">
                  <c:v>41526</c:v>
                </c:pt>
                <c:pt idx="1920">
                  <c:v>41527</c:v>
                </c:pt>
                <c:pt idx="1921">
                  <c:v>41528</c:v>
                </c:pt>
                <c:pt idx="1922">
                  <c:v>41529</c:v>
                </c:pt>
                <c:pt idx="1923">
                  <c:v>41530</c:v>
                </c:pt>
                <c:pt idx="1924">
                  <c:v>41533</c:v>
                </c:pt>
                <c:pt idx="1925">
                  <c:v>41534</c:v>
                </c:pt>
                <c:pt idx="1926">
                  <c:v>41535</c:v>
                </c:pt>
                <c:pt idx="1927">
                  <c:v>41536</c:v>
                </c:pt>
                <c:pt idx="1928">
                  <c:v>41537</c:v>
                </c:pt>
                <c:pt idx="1929">
                  <c:v>41540</c:v>
                </c:pt>
                <c:pt idx="1930">
                  <c:v>41541</c:v>
                </c:pt>
                <c:pt idx="1931">
                  <c:v>41542</c:v>
                </c:pt>
                <c:pt idx="1932">
                  <c:v>41543</c:v>
                </c:pt>
                <c:pt idx="1933">
                  <c:v>41544</c:v>
                </c:pt>
                <c:pt idx="1934">
                  <c:v>41547</c:v>
                </c:pt>
                <c:pt idx="1935">
                  <c:v>41548</c:v>
                </c:pt>
                <c:pt idx="1936">
                  <c:v>41549</c:v>
                </c:pt>
                <c:pt idx="1937">
                  <c:v>41550</c:v>
                </c:pt>
                <c:pt idx="1938">
                  <c:v>41551</c:v>
                </c:pt>
                <c:pt idx="1939">
                  <c:v>41554</c:v>
                </c:pt>
                <c:pt idx="1940">
                  <c:v>41555</c:v>
                </c:pt>
                <c:pt idx="1941">
                  <c:v>41556</c:v>
                </c:pt>
                <c:pt idx="1942">
                  <c:v>41557</c:v>
                </c:pt>
                <c:pt idx="1943">
                  <c:v>41558</c:v>
                </c:pt>
                <c:pt idx="1944">
                  <c:v>41561</c:v>
                </c:pt>
                <c:pt idx="1945">
                  <c:v>41562</c:v>
                </c:pt>
                <c:pt idx="1946">
                  <c:v>41563</c:v>
                </c:pt>
                <c:pt idx="1947">
                  <c:v>41564</c:v>
                </c:pt>
                <c:pt idx="1948">
                  <c:v>41565</c:v>
                </c:pt>
                <c:pt idx="1949">
                  <c:v>41568</c:v>
                </c:pt>
                <c:pt idx="1950">
                  <c:v>41569</c:v>
                </c:pt>
                <c:pt idx="1951">
                  <c:v>41570</c:v>
                </c:pt>
                <c:pt idx="1952">
                  <c:v>41571</c:v>
                </c:pt>
                <c:pt idx="1953">
                  <c:v>41572</c:v>
                </c:pt>
                <c:pt idx="1954">
                  <c:v>41575</c:v>
                </c:pt>
                <c:pt idx="1955">
                  <c:v>41576</c:v>
                </c:pt>
                <c:pt idx="1956">
                  <c:v>41577</c:v>
                </c:pt>
                <c:pt idx="1957">
                  <c:v>41578</c:v>
                </c:pt>
                <c:pt idx="1958">
                  <c:v>41579</c:v>
                </c:pt>
                <c:pt idx="1959">
                  <c:v>41582</c:v>
                </c:pt>
                <c:pt idx="1960">
                  <c:v>41583</c:v>
                </c:pt>
                <c:pt idx="1961">
                  <c:v>41584</c:v>
                </c:pt>
                <c:pt idx="1962">
                  <c:v>41585</c:v>
                </c:pt>
                <c:pt idx="1963">
                  <c:v>41586</c:v>
                </c:pt>
                <c:pt idx="1964">
                  <c:v>41589</c:v>
                </c:pt>
                <c:pt idx="1965">
                  <c:v>41590</c:v>
                </c:pt>
                <c:pt idx="1966">
                  <c:v>41591</c:v>
                </c:pt>
                <c:pt idx="1967">
                  <c:v>41592</c:v>
                </c:pt>
                <c:pt idx="1968">
                  <c:v>41593</c:v>
                </c:pt>
                <c:pt idx="1969">
                  <c:v>41596</c:v>
                </c:pt>
                <c:pt idx="1970">
                  <c:v>41597</c:v>
                </c:pt>
                <c:pt idx="1971">
                  <c:v>41598</c:v>
                </c:pt>
                <c:pt idx="1972">
                  <c:v>41599</c:v>
                </c:pt>
                <c:pt idx="1973">
                  <c:v>41600</c:v>
                </c:pt>
                <c:pt idx="1974">
                  <c:v>41603</c:v>
                </c:pt>
                <c:pt idx="1975">
                  <c:v>41604</c:v>
                </c:pt>
                <c:pt idx="1976">
                  <c:v>41605</c:v>
                </c:pt>
                <c:pt idx="1977">
                  <c:v>41607</c:v>
                </c:pt>
                <c:pt idx="1978">
                  <c:v>41610</c:v>
                </c:pt>
                <c:pt idx="1979">
                  <c:v>41611</c:v>
                </c:pt>
                <c:pt idx="1980">
                  <c:v>41612</c:v>
                </c:pt>
                <c:pt idx="1981">
                  <c:v>41613</c:v>
                </c:pt>
                <c:pt idx="1982">
                  <c:v>41614</c:v>
                </c:pt>
                <c:pt idx="1983">
                  <c:v>41617</c:v>
                </c:pt>
                <c:pt idx="1984">
                  <c:v>41618</c:v>
                </c:pt>
                <c:pt idx="1985">
                  <c:v>41619</c:v>
                </c:pt>
                <c:pt idx="1986">
                  <c:v>41620</c:v>
                </c:pt>
                <c:pt idx="1987">
                  <c:v>41621</c:v>
                </c:pt>
                <c:pt idx="1988">
                  <c:v>41624</c:v>
                </c:pt>
                <c:pt idx="1989">
                  <c:v>41625</c:v>
                </c:pt>
                <c:pt idx="1990">
                  <c:v>41626</c:v>
                </c:pt>
                <c:pt idx="1991">
                  <c:v>41627</c:v>
                </c:pt>
                <c:pt idx="1992">
                  <c:v>41628</c:v>
                </c:pt>
                <c:pt idx="1993">
                  <c:v>41631</c:v>
                </c:pt>
                <c:pt idx="1994">
                  <c:v>41632</c:v>
                </c:pt>
                <c:pt idx="1995">
                  <c:v>41634</c:v>
                </c:pt>
                <c:pt idx="1996">
                  <c:v>41635</c:v>
                </c:pt>
                <c:pt idx="1997">
                  <c:v>41638</c:v>
                </c:pt>
                <c:pt idx="1998">
                  <c:v>41639</c:v>
                </c:pt>
                <c:pt idx="1999">
                  <c:v>41641</c:v>
                </c:pt>
                <c:pt idx="2000">
                  <c:v>41642</c:v>
                </c:pt>
                <c:pt idx="2001">
                  <c:v>41645</c:v>
                </c:pt>
                <c:pt idx="2002">
                  <c:v>41646</c:v>
                </c:pt>
                <c:pt idx="2003">
                  <c:v>41647</c:v>
                </c:pt>
                <c:pt idx="2004">
                  <c:v>41648</c:v>
                </c:pt>
                <c:pt idx="2005">
                  <c:v>41649</c:v>
                </c:pt>
                <c:pt idx="2006">
                  <c:v>41652</c:v>
                </c:pt>
                <c:pt idx="2007">
                  <c:v>41653</c:v>
                </c:pt>
                <c:pt idx="2008">
                  <c:v>41654</c:v>
                </c:pt>
                <c:pt idx="2009">
                  <c:v>41655</c:v>
                </c:pt>
                <c:pt idx="2010">
                  <c:v>41656</c:v>
                </c:pt>
                <c:pt idx="2011">
                  <c:v>41660</c:v>
                </c:pt>
                <c:pt idx="2012">
                  <c:v>41661</c:v>
                </c:pt>
                <c:pt idx="2013">
                  <c:v>41662</c:v>
                </c:pt>
                <c:pt idx="2014">
                  <c:v>41663</c:v>
                </c:pt>
                <c:pt idx="2015">
                  <c:v>41666</c:v>
                </c:pt>
                <c:pt idx="2016">
                  <c:v>41667</c:v>
                </c:pt>
                <c:pt idx="2017">
                  <c:v>41668</c:v>
                </c:pt>
                <c:pt idx="2018">
                  <c:v>41669</c:v>
                </c:pt>
                <c:pt idx="2019">
                  <c:v>41670</c:v>
                </c:pt>
                <c:pt idx="2020">
                  <c:v>41673</c:v>
                </c:pt>
                <c:pt idx="2021">
                  <c:v>41674</c:v>
                </c:pt>
                <c:pt idx="2022">
                  <c:v>41675</c:v>
                </c:pt>
                <c:pt idx="2023">
                  <c:v>41676</c:v>
                </c:pt>
                <c:pt idx="2024">
                  <c:v>41677</c:v>
                </c:pt>
                <c:pt idx="2025">
                  <c:v>41680</c:v>
                </c:pt>
                <c:pt idx="2026">
                  <c:v>41681</c:v>
                </c:pt>
                <c:pt idx="2027">
                  <c:v>41682</c:v>
                </c:pt>
                <c:pt idx="2028">
                  <c:v>41683</c:v>
                </c:pt>
                <c:pt idx="2029">
                  <c:v>41684</c:v>
                </c:pt>
                <c:pt idx="2030">
                  <c:v>41688</c:v>
                </c:pt>
                <c:pt idx="2031">
                  <c:v>41689</c:v>
                </c:pt>
                <c:pt idx="2032">
                  <c:v>41690</c:v>
                </c:pt>
                <c:pt idx="2033">
                  <c:v>41691</c:v>
                </c:pt>
                <c:pt idx="2034">
                  <c:v>41694</c:v>
                </c:pt>
                <c:pt idx="2035">
                  <c:v>41695</c:v>
                </c:pt>
                <c:pt idx="2036">
                  <c:v>41696</c:v>
                </c:pt>
                <c:pt idx="2037">
                  <c:v>41697</c:v>
                </c:pt>
                <c:pt idx="2038">
                  <c:v>41698</c:v>
                </c:pt>
                <c:pt idx="2039">
                  <c:v>41701</c:v>
                </c:pt>
                <c:pt idx="2040">
                  <c:v>41702</c:v>
                </c:pt>
                <c:pt idx="2041">
                  <c:v>41703</c:v>
                </c:pt>
                <c:pt idx="2042">
                  <c:v>41704</c:v>
                </c:pt>
                <c:pt idx="2043">
                  <c:v>41705</c:v>
                </c:pt>
                <c:pt idx="2044">
                  <c:v>41708</c:v>
                </c:pt>
                <c:pt idx="2045">
                  <c:v>41709</c:v>
                </c:pt>
                <c:pt idx="2046">
                  <c:v>41710</c:v>
                </c:pt>
                <c:pt idx="2047">
                  <c:v>41711</c:v>
                </c:pt>
                <c:pt idx="2048">
                  <c:v>41712</c:v>
                </c:pt>
                <c:pt idx="2049">
                  <c:v>41715</c:v>
                </c:pt>
                <c:pt idx="2050">
                  <c:v>41716</c:v>
                </c:pt>
                <c:pt idx="2051">
                  <c:v>41717</c:v>
                </c:pt>
                <c:pt idx="2052">
                  <c:v>41718</c:v>
                </c:pt>
                <c:pt idx="2053">
                  <c:v>41719</c:v>
                </c:pt>
                <c:pt idx="2054">
                  <c:v>41722</c:v>
                </c:pt>
                <c:pt idx="2055">
                  <c:v>41723</c:v>
                </c:pt>
                <c:pt idx="2056">
                  <c:v>41724</c:v>
                </c:pt>
                <c:pt idx="2057">
                  <c:v>41725</c:v>
                </c:pt>
                <c:pt idx="2058">
                  <c:v>41726</c:v>
                </c:pt>
                <c:pt idx="2059">
                  <c:v>41729</c:v>
                </c:pt>
                <c:pt idx="2060">
                  <c:v>41730</c:v>
                </c:pt>
                <c:pt idx="2061">
                  <c:v>41731</c:v>
                </c:pt>
                <c:pt idx="2062">
                  <c:v>41732</c:v>
                </c:pt>
                <c:pt idx="2063">
                  <c:v>41733</c:v>
                </c:pt>
                <c:pt idx="2064">
                  <c:v>41736</c:v>
                </c:pt>
                <c:pt idx="2065">
                  <c:v>41737</c:v>
                </c:pt>
                <c:pt idx="2066">
                  <c:v>41738</c:v>
                </c:pt>
                <c:pt idx="2067">
                  <c:v>41739</c:v>
                </c:pt>
                <c:pt idx="2068">
                  <c:v>41740</c:v>
                </c:pt>
                <c:pt idx="2069">
                  <c:v>41743</c:v>
                </c:pt>
                <c:pt idx="2070">
                  <c:v>41744</c:v>
                </c:pt>
                <c:pt idx="2071">
                  <c:v>41745</c:v>
                </c:pt>
                <c:pt idx="2072">
                  <c:v>41746</c:v>
                </c:pt>
                <c:pt idx="2073">
                  <c:v>41750</c:v>
                </c:pt>
                <c:pt idx="2074">
                  <c:v>41751</c:v>
                </c:pt>
                <c:pt idx="2075">
                  <c:v>41752</c:v>
                </c:pt>
                <c:pt idx="2076">
                  <c:v>41753</c:v>
                </c:pt>
                <c:pt idx="2077">
                  <c:v>41754</c:v>
                </c:pt>
                <c:pt idx="2078">
                  <c:v>41757</c:v>
                </c:pt>
                <c:pt idx="2079">
                  <c:v>41758</c:v>
                </c:pt>
                <c:pt idx="2080">
                  <c:v>41759</c:v>
                </c:pt>
                <c:pt idx="2081">
                  <c:v>41760</c:v>
                </c:pt>
                <c:pt idx="2082">
                  <c:v>41761</c:v>
                </c:pt>
                <c:pt idx="2083">
                  <c:v>41764</c:v>
                </c:pt>
                <c:pt idx="2084">
                  <c:v>41765</c:v>
                </c:pt>
                <c:pt idx="2085">
                  <c:v>41766</c:v>
                </c:pt>
                <c:pt idx="2086">
                  <c:v>41767</c:v>
                </c:pt>
                <c:pt idx="2087">
                  <c:v>41768</c:v>
                </c:pt>
                <c:pt idx="2088">
                  <c:v>41771</c:v>
                </c:pt>
                <c:pt idx="2089">
                  <c:v>41772</c:v>
                </c:pt>
                <c:pt idx="2090">
                  <c:v>41773</c:v>
                </c:pt>
                <c:pt idx="2091">
                  <c:v>41774</c:v>
                </c:pt>
                <c:pt idx="2092">
                  <c:v>41775</c:v>
                </c:pt>
                <c:pt idx="2093">
                  <c:v>41778</c:v>
                </c:pt>
                <c:pt idx="2094">
                  <c:v>41779</c:v>
                </c:pt>
                <c:pt idx="2095">
                  <c:v>41780</c:v>
                </c:pt>
                <c:pt idx="2096">
                  <c:v>41781</c:v>
                </c:pt>
                <c:pt idx="2097">
                  <c:v>41782</c:v>
                </c:pt>
                <c:pt idx="2098">
                  <c:v>41786</c:v>
                </c:pt>
                <c:pt idx="2099">
                  <c:v>41787</c:v>
                </c:pt>
                <c:pt idx="2100">
                  <c:v>41788</c:v>
                </c:pt>
                <c:pt idx="2101">
                  <c:v>41789</c:v>
                </c:pt>
                <c:pt idx="2102">
                  <c:v>41792</c:v>
                </c:pt>
                <c:pt idx="2103">
                  <c:v>41793</c:v>
                </c:pt>
                <c:pt idx="2104">
                  <c:v>41794</c:v>
                </c:pt>
                <c:pt idx="2105">
                  <c:v>41795</c:v>
                </c:pt>
                <c:pt idx="2106">
                  <c:v>41796</c:v>
                </c:pt>
                <c:pt idx="2107">
                  <c:v>41799</c:v>
                </c:pt>
                <c:pt idx="2108">
                  <c:v>41800</c:v>
                </c:pt>
                <c:pt idx="2109">
                  <c:v>41801</c:v>
                </c:pt>
                <c:pt idx="2110">
                  <c:v>41802</c:v>
                </c:pt>
                <c:pt idx="2111">
                  <c:v>41803</c:v>
                </c:pt>
                <c:pt idx="2112">
                  <c:v>41806</c:v>
                </c:pt>
                <c:pt idx="2113">
                  <c:v>41807</c:v>
                </c:pt>
                <c:pt idx="2114">
                  <c:v>41808</c:v>
                </c:pt>
                <c:pt idx="2115">
                  <c:v>41809</c:v>
                </c:pt>
                <c:pt idx="2116">
                  <c:v>41810</c:v>
                </c:pt>
                <c:pt idx="2117">
                  <c:v>41813</c:v>
                </c:pt>
                <c:pt idx="2118">
                  <c:v>41814</c:v>
                </c:pt>
                <c:pt idx="2119">
                  <c:v>41815</c:v>
                </c:pt>
                <c:pt idx="2120">
                  <c:v>41816</c:v>
                </c:pt>
                <c:pt idx="2121">
                  <c:v>41817</c:v>
                </c:pt>
                <c:pt idx="2122">
                  <c:v>41820</c:v>
                </c:pt>
                <c:pt idx="2123">
                  <c:v>41821</c:v>
                </c:pt>
                <c:pt idx="2124">
                  <c:v>41822</c:v>
                </c:pt>
                <c:pt idx="2125">
                  <c:v>41823</c:v>
                </c:pt>
                <c:pt idx="2126">
                  <c:v>41827</c:v>
                </c:pt>
                <c:pt idx="2127">
                  <c:v>41828</c:v>
                </c:pt>
                <c:pt idx="2128">
                  <c:v>41829</c:v>
                </c:pt>
                <c:pt idx="2129">
                  <c:v>41830</c:v>
                </c:pt>
                <c:pt idx="2130">
                  <c:v>41831</c:v>
                </c:pt>
                <c:pt idx="2131">
                  <c:v>41834</c:v>
                </c:pt>
                <c:pt idx="2132">
                  <c:v>41835</c:v>
                </c:pt>
                <c:pt idx="2133">
                  <c:v>41836</c:v>
                </c:pt>
                <c:pt idx="2134">
                  <c:v>41837</c:v>
                </c:pt>
                <c:pt idx="2135">
                  <c:v>41838</c:v>
                </c:pt>
                <c:pt idx="2136">
                  <c:v>41841</c:v>
                </c:pt>
                <c:pt idx="2137">
                  <c:v>41842</c:v>
                </c:pt>
                <c:pt idx="2138">
                  <c:v>41843</c:v>
                </c:pt>
                <c:pt idx="2139">
                  <c:v>41844</c:v>
                </c:pt>
                <c:pt idx="2140">
                  <c:v>41845</c:v>
                </c:pt>
                <c:pt idx="2141">
                  <c:v>41848</c:v>
                </c:pt>
                <c:pt idx="2142">
                  <c:v>41849</c:v>
                </c:pt>
                <c:pt idx="2143">
                  <c:v>41850</c:v>
                </c:pt>
                <c:pt idx="2144">
                  <c:v>41851</c:v>
                </c:pt>
                <c:pt idx="2145">
                  <c:v>41852</c:v>
                </c:pt>
                <c:pt idx="2146">
                  <c:v>41855</c:v>
                </c:pt>
                <c:pt idx="2147">
                  <c:v>41856</c:v>
                </c:pt>
                <c:pt idx="2148">
                  <c:v>41857</c:v>
                </c:pt>
                <c:pt idx="2149">
                  <c:v>41858</c:v>
                </c:pt>
                <c:pt idx="2150">
                  <c:v>41859</c:v>
                </c:pt>
                <c:pt idx="2151">
                  <c:v>41862</c:v>
                </c:pt>
                <c:pt idx="2152">
                  <c:v>41863</c:v>
                </c:pt>
                <c:pt idx="2153">
                  <c:v>41864</c:v>
                </c:pt>
                <c:pt idx="2154">
                  <c:v>41865</c:v>
                </c:pt>
                <c:pt idx="2155">
                  <c:v>41866</c:v>
                </c:pt>
                <c:pt idx="2156">
                  <c:v>41869</c:v>
                </c:pt>
                <c:pt idx="2157">
                  <c:v>41870</c:v>
                </c:pt>
                <c:pt idx="2158">
                  <c:v>41871</c:v>
                </c:pt>
                <c:pt idx="2159">
                  <c:v>41872</c:v>
                </c:pt>
                <c:pt idx="2160">
                  <c:v>41873</c:v>
                </c:pt>
                <c:pt idx="2161">
                  <c:v>41876</c:v>
                </c:pt>
                <c:pt idx="2162">
                  <c:v>41877</c:v>
                </c:pt>
                <c:pt idx="2163">
                  <c:v>41878</c:v>
                </c:pt>
                <c:pt idx="2164">
                  <c:v>41879</c:v>
                </c:pt>
                <c:pt idx="2165">
                  <c:v>41880</c:v>
                </c:pt>
                <c:pt idx="2166">
                  <c:v>41884</c:v>
                </c:pt>
                <c:pt idx="2167">
                  <c:v>41885</c:v>
                </c:pt>
                <c:pt idx="2168">
                  <c:v>41886</c:v>
                </c:pt>
                <c:pt idx="2169">
                  <c:v>41887</c:v>
                </c:pt>
                <c:pt idx="2170">
                  <c:v>41890</c:v>
                </c:pt>
                <c:pt idx="2171">
                  <c:v>41891</c:v>
                </c:pt>
                <c:pt idx="2172">
                  <c:v>41892</c:v>
                </c:pt>
                <c:pt idx="2173">
                  <c:v>41893</c:v>
                </c:pt>
                <c:pt idx="2174">
                  <c:v>41894</c:v>
                </c:pt>
                <c:pt idx="2175">
                  <c:v>41897</c:v>
                </c:pt>
                <c:pt idx="2176">
                  <c:v>41898</c:v>
                </c:pt>
                <c:pt idx="2177">
                  <c:v>41899</c:v>
                </c:pt>
                <c:pt idx="2178">
                  <c:v>41900</c:v>
                </c:pt>
                <c:pt idx="2179">
                  <c:v>41901</c:v>
                </c:pt>
                <c:pt idx="2180">
                  <c:v>41904</c:v>
                </c:pt>
                <c:pt idx="2181">
                  <c:v>41905</c:v>
                </c:pt>
                <c:pt idx="2182">
                  <c:v>41906</c:v>
                </c:pt>
                <c:pt idx="2183">
                  <c:v>41907</c:v>
                </c:pt>
                <c:pt idx="2184">
                  <c:v>41908</c:v>
                </c:pt>
                <c:pt idx="2185">
                  <c:v>41911</c:v>
                </c:pt>
                <c:pt idx="2186">
                  <c:v>41912</c:v>
                </c:pt>
                <c:pt idx="2187">
                  <c:v>41913</c:v>
                </c:pt>
                <c:pt idx="2188">
                  <c:v>41914</c:v>
                </c:pt>
                <c:pt idx="2189">
                  <c:v>41915</c:v>
                </c:pt>
                <c:pt idx="2190">
                  <c:v>41918</c:v>
                </c:pt>
                <c:pt idx="2191">
                  <c:v>41919</c:v>
                </c:pt>
                <c:pt idx="2192">
                  <c:v>41920</c:v>
                </c:pt>
                <c:pt idx="2193">
                  <c:v>41921</c:v>
                </c:pt>
                <c:pt idx="2194">
                  <c:v>41922</c:v>
                </c:pt>
                <c:pt idx="2195">
                  <c:v>41925</c:v>
                </c:pt>
                <c:pt idx="2196">
                  <c:v>41926</c:v>
                </c:pt>
                <c:pt idx="2197">
                  <c:v>41927</c:v>
                </c:pt>
                <c:pt idx="2198">
                  <c:v>41928</c:v>
                </c:pt>
                <c:pt idx="2199">
                  <c:v>41929</c:v>
                </c:pt>
                <c:pt idx="2200">
                  <c:v>41932</c:v>
                </c:pt>
                <c:pt idx="2201">
                  <c:v>41933</c:v>
                </c:pt>
                <c:pt idx="2202">
                  <c:v>41934</c:v>
                </c:pt>
                <c:pt idx="2203">
                  <c:v>41935</c:v>
                </c:pt>
                <c:pt idx="2204">
                  <c:v>41936</c:v>
                </c:pt>
                <c:pt idx="2205">
                  <c:v>41939</c:v>
                </c:pt>
                <c:pt idx="2206">
                  <c:v>41940</c:v>
                </c:pt>
                <c:pt idx="2207">
                  <c:v>41941</c:v>
                </c:pt>
                <c:pt idx="2208">
                  <c:v>41942</c:v>
                </c:pt>
                <c:pt idx="2209">
                  <c:v>41943</c:v>
                </c:pt>
                <c:pt idx="2210">
                  <c:v>41946</c:v>
                </c:pt>
                <c:pt idx="2211">
                  <c:v>41947</c:v>
                </c:pt>
                <c:pt idx="2212">
                  <c:v>41948</c:v>
                </c:pt>
                <c:pt idx="2213">
                  <c:v>41949</c:v>
                </c:pt>
                <c:pt idx="2214">
                  <c:v>41950</c:v>
                </c:pt>
                <c:pt idx="2215">
                  <c:v>41953</c:v>
                </c:pt>
                <c:pt idx="2216">
                  <c:v>41954</c:v>
                </c:pt>
                <c:pt idx="2217">
                  <c:v>41955</c:v>
                </c:pt>
                <c:pt idx="2218">
                  <c:v>41956</c:v>
                </c:pt>
                <c:pt idx="2219">
                  <c:v>41957</c:v>
                </c:pt>
                <c:pt idx="2220">
                  <c:v>41960</c:v>
                </c:pt>
                <c:pt idx="2221">
                  <c:v>41961</c:v>
                </c:pt>
                <c:pt idx="2222">
                  <c:v>41962</c:v>
                </c:pt>
                <c:pt idx="2223">
                  <c:v>41963</c:v>
                </c:pt>
                <c:pt idx="2224">
                  <c:v>41964</c:v>
                </c:pt>
                <c:pt idx="2225">
                  <c:v>41967</c:v>
                </c:pt>
                <c:pt idx="2226">
                  <c:v>41968</c:v>
                </c:pt>
                <c:pt idx="2227">
                  <c:v>41969</c:v>
                </c:pt>
                <c:pt idx="2228">
                  <c:v>41971</c:v>
                </c:pt>
                <c:pt idx="2229">
                  <c:v>41974</c:v>
                </c:pt>
                <c:pt idx="2230">
                  <c:v>41975</c:v>
                </c:pt>
                <c:pt idx="2231">
                  <c:v>41976</c:v>
                </c:pt>
                <c:pt idx="2232">
                  <c:v>41977</c:v>
                </c:pt>
                <c:pt idx="2233">
                  <c:v>41978</c:v>
                </c:pt>
                <c:pt idx="2234">
                  <c:v>41981</c:v>
                </c:pt>
                <c:pt idx="2235">
                  <c:v>41982</c:v>
                </c:pt>
                <c:pt idx="2236">
                  <c:v>41983</c:v>
                </c:pt>
                <c:pt idx="2237">
                  <c:v>41984</c:v>
                </c:pt>
                <c:pt idx="2238">
                  <c:v>41985</c:v>
                </c:pt>
                <c:pt idx="2239">
                  <c:v>41988</c:v>
                </c:pt>
                <c:pt idx="2240">
                  <c:v>41989</c:v>
                </c:pt>
                <c:pt idx="2241">
                  <c:v>41990</c:v>
                </c:pt>
                <c:pt idx="2242">
                  <c:v>41991</c:v>
                </c:pt>
                <c:pt idx="2243">
                  <c:v>41992</c:v>
                </c:pt>
                <c:pt idx="2244">
                  <c:v>41995</c:v>
                </c:pt>
                <c:pt idx="2245">
                  <c:v>41996</c:v>
                </c:pt>
                <c:pt idx="2246">
                  <c:v>41997</c:v>
                </c:pt>
                <c:pt idx="2247">
                  <c:v>41999</c:v>
                </c:pt>
                <c:pt idx="2248">
                  <c:v>42002</c:v>
                </c:pt>
                <c:pt idx="2249">
                  <c:v>42003</c:v>
                </c:pt>
                <c:pt idx="2250">
                  <c:v>42004</c:v>
                </c:pt>
                <c:pt idx="2251">
                  <c:v>42006</c:v>
                </c:pt>
                <c:pt idx="2252">
                  <c:v>42009</c:v>
                </c:pt>
                <c:pt idx="2253">
                  <c:v>42010</c:v>
                </c:pt>
                <c:pt idx="2254">
                  <c:v>42011</c:v>
                </c:pt>
                <c:pt idx="2255">
                  <c:v>42012</c:v>
                </c:pt>
                <c:pt idx="2256">
                  <c:v>42013</c:v>
                </c:pt>
                <c:pt idx="2257">
                  <c:v>42016</c:v>
                </c:pt>
                <c:pt idx="2258">
                  <c:v>42017</c:v>
                </c:pt>
                <c:pt idx="2259">
                  <c:v>42018</c:v>
                </c:pt>
                <c:pt idx="2260">
                  <c:v>42019</c:v>
                </c:pt>
                <c:pt idx="2261">
                  <c:v>42020</c:v>
                </c:pt>
                <c:pt idx="2262">
                  <c:v>42024</c:v>
                </c:pt>
                <c:pt idx="2263">
                  <c:v>42025</c:v>
                </c:pt>
                <c:pt idx="2264">
                  <c:v>42026</c:v>
                </c:pt>
                <c:pt idx="2265">
                  <c:v>42027</c:v>
                </c:pt>
                <c:pt idx="2266">
                  <c:v>42030</c:v>
                </c:pt>
                <c:pt idx="2267">
                  <c:v>42031</c:v>
                </c:pt>
                <c:pt idx="2268">
                  <c:v>42032</c:v>
                </c:pt>
                <c:pt idx="2269">
                  <c:v>42033</c:v>
                </c:pt>
                <c:pt idx="2270">
                  <c:v>42034</c:v>
                </c:pt>
                <c:pt idx="2271">
                  <c:v>42037</c:v>
                </c:pt>
                <c:pt idx="2272">
                  <c:v>42038</c:v>
                </c:pt>
                <c:pt idx="2273">
                  <c:v>42039</c:v>
                </c:pt>
                <c:pt idx="2274">
                  <c:v>42040</c:v>
                </c:pt>
                <c:pt idx="2275">
                  <c:v>42041</c:v>
                </c:pt>
                <c:pt idx="2276">
                  <c:v>42044</c:v>
                </c:pt>
                <c:pt idx="2277">
                  <c:v>42045</c:v>
                </c:pt>
                <c:pt idx="2278">
                  <c:v>42046</c:v>
                </c:pt>
                <c:pt idx="2279">
                  <c:v>42047</c:v>
                </c:pt>
                <c:pt idx="2280">
                  <c:v>42048</c:v>
                </c:pt>
                <c:pt idx="2281">
                  <c:v>42052</c:v>
                </c:pt>
                <c:pt idx="2282">
                  <c:v>42053</c:v>
                </c:pt>
                <c:pt idx="2283">
                  <c:v>42054</c:v>
                </c:pt>
                <c:pt idx="2284">
                  <c:v>42055</c:v>
                </c:pt>
                <c:pt idx="2285">
                  <c:v>42058</c:v>
                </c:pt>
                <c:pt idx="2286">
                  <c:v>42059</c:v>
                </c:pt>
                <c:pt idx="2287">
                  <c:v>42060</c:v>
                </c:pt>
                <c:pt idx="2288">
                  <c:v>42061</c:v>
                </c:pt>
                <c:pt idx="2289">
                  <c:v>42062</c:v>
                </c:pt>
                <c:pt idx="2290">
                  <c:v>42065</c:v>
                </c:pt>
                <c:pt idx="2291">
                  <c:v>42066</c:v>
                </c:pt>
                <c:pt idx="2292">
                  <c:v>42067</c:v>
                </c:pt>
                <c:pt idx="2293">
                  <c:v>42068</c:v>
                </c:pt>
                <c:pt idx="2294">
                  <c:v>42069</c:v>
                </c:pt>
                <c:pt idx="2295">
                  <c:v>42072</c:v>
                </c:pt>
                <c:pt idx="2296">
                  <c:v>42073</c:v>
                </c:pt>
                <c:pt idx="2297">
                  <c:v>42074</c:v>
                </c:pt>
                <c:pt idx="2298">
                  <c:v>42075</c:v>
                </c:pt>
                <c:pt idx="2299">
                  <c:v>42076</c:v>
                </c:pt>
                <c:pt idx="2300">
                  <c:v>42079</c:v>
                </c:pt>
                <c:pt idx="2301">
                  <c:v>42080</c:v>
                </c:pt>
                <c:pt idx="2302">
                  <c:v>42081</c:v>
                </c:pt>
                <c:pt idx="2303">
                  <c:v>42082</c:v>
                </c:pt>
                <c:pt idx="2304">
                  <c:v>42083</c:v>
                </c:pt>
                <c:pt idx="2305">
                  <c:v>42086</c:v>
                </c:pt>
                <c:pt idx="2306">
                  <c:v>42087</c:v>
                </c:pt>
                <c:pt idx="2307">
                  <c:v>42088</c:v>
                </c:pt>
                <c:pt idx="2308">
                  <c:v>42089</c:v>
                </c:pt>
                <c:pt idx="2309">
                  <c:v>42090</c:v>
                </c:pt>
                <c:pt idx="2310">
                  <c:v>42093</c:v>
                </c:pt>
                <c:pt idx="2311">
                  <c:v>42094</c:v>
                </c:pt>
                <c:pt idx="2312">
                  <c:v>42095</c:v>
                </c:pt>
                <c:pt idx="2313">
                  <c:v>42096</c:v>
                </c:pt>
                <c:pt idx="2314">
                  <c:v>42100</c:v>
                </c:pt>
                <c:pt idx="2315">
                  <c:v>42101</c:v>
                </c:pt>
                <c:pt idx="2316">
                  <c:v>42102</c:v>
                </c:pt>
                <c:pt idx="2317">
                  <c:v>42103</c:v>
                </c:pt>
                <c:pt idx="2318">
                  <c:v>42104</c:v>
                </c:pt>
                <c:pt idx="2319">
                  <c:v>42107</c:v>
                </c:pt>
                <c:pt idx="2320">
                  <c:v>42108</c:v>
                </c:pt>
                <c:pt idx="2321">
                  <c:v>42109</c:v>
                </c:pt>
                <c:pt idx="2322">
                  <c:v>42110</c:v>
                </c:pt>
                <c:pt idx="2323">
                  <c:v>42111</c:v>
                </c:pt>
                <c:pt idx="2324">
                  <c:v>42114</c:v>
                </c:pt>
                <c:pt idx="2325">
                  <c:v>42115</c:v>
                </c:pt>
                <c:pt idx="2326">
                  <c:v>42116</c:v>
                </c:pt>
                <c:pt idx="2327">
                  <c:v>42117</c:v>
                </c:pt>
                <c:pt idx="2328">
                  <c:v>42118</c:v>
                </c:pt>
                <c:pt idx="2329">
                  <c:v>42121</c:v>
                </c:pt>
                <c:pt idx="2330">
                  <c:v>42122</c:v>
                </c:pt>
                <c:pt idx="2331">
                  <c:v>42123</c:v>
                </c:pt>
                <c:pt idx="2332">
                  <c:v>42124</c:v>
                </c:pt>
                <c:pt idx="2333">
                  <c:v>42125</c:v>
                </c:pt>
                <c:pt idx="2334">
                  <c:v>42128</c:v>
                </c:pt>
                <c:pt idx="2335">
                  <c:v>42129</c:v>
                </c:pt>
                <c:pt idx="2336">
                  <c:v>42130</c:v>
                </c:pt>
                <c:pt idx="2337">
                  <c:v>42131</c:v>
                </c:pt>
                <c:pt idx="2338">
                  <c:v>42132</c:v>
                </c:pt>
                <c:pt idx="2339">
                  <c:v>42135</c:v>
                </c:pt>
                <c:pt idx="2340">
                  <c:v>42136</c:v>
                </c:pt>
                <c:pt idx="2341">
                  <c:v>42137</c:v>
                </c:pt>
                <c:pt idx="2342">
                  <c:v>42138</c:v>
                </c:pt>
                <c:pt idx="2343">
                  <c:v>42139</c:v>
                </c:pt>
                <c:pt idx="2344">
                  <c:v>42142</c:v>
                </c:pt>
                <c:pt idx="2345">
                  <c:v>42143</c:v>
                </c:pt>
                <c:pt idx="2346">
                  <c:v>42144</c:v>
                </c:pt>
                <c:pt idx="2347">
                  <c:v>42145</c:v>
                </c:pt>
                <c:pt idx="2348">
                  <c:v>42146</c:v>
                </c:pt>
                <c:pt idx="2349">
                  <c:v>42150</c:v>
                </c:pt>
                <c:pt idx="2350">
                  <c:v>42151</c:v>
                </c:pt>
                <c:pt idx="2351">
                  <c:v>42152</c:v>
                </c:pt>
                <c:pt idx="2352">
                  <c:v>42153</c:v>
                </c:pt>
                <c:pt idx="2353">
                  <c:v>42156</c:v>
                </c:pt>
                <c:pt idx="2354">
                  <c:v>42157</c:v>
                </c:pt>
                <c:pt idx="2355">
                  <c:v>42158</c:v>
                </c:pt>
                <c:pt idx="2356">
                  <c:v>42159</c:v>
                </c:pt>
                <c:pt idx="2357">
                  <c:v>42160</c:v>
                </c:pt>
                <c:pt idx="2358">
                  <c:v>42163</c:v>
                </c:pt>
                <c:pt idx="2359">
                  <c:v>42164</c:v>
                </c:pt>
                <c:pt idx="2360">
                  <c:v>42165</c:v>
                </c:pt>
                <c:pt idx="2361">
                  <c:v>42166</c:v>
                </c:pt>
                <c:pt idx="2362">
                  <c:v>42167</c:v>
                </c:pt>
                <c:pt idx="2363">
                  <c:v>42170</c:v>
                </c:pt>
                <c:pt idx="2364">
                  <c:v>42171</c:v>
                </c:pt>
                <c:pt idx="2365">
                  <c:v>42172</c:v>
                </c:pt>
                <c:pt idx="2366">
                  <c:v>42173</c:v>
                </c:pt>
                <c:pt idx="2367">
                  <c:v>42174</c:v>
                </c:pt>
                <c:pt idx="2368">
                  <c:v>42177</c:v>
                </c:pt>
                <c:pt idx="2369">
                  <c:v>42178</c:v>
                </c:pt>
                <c:pt idx="2370">
                  <c:v>42179</c:v>
                </c:pt>
                <c:pt idx="2371">
                  <c:v>42180</c:v>
                </c:pt>
                <c:pt idx="2372">
                  <c:v>42181</c:v>
                </c:pt>
                <c:pt idx="2373">
                  <c:v>42184</c:v>
                </c:pt>
                <c:pt idx="2374">
                  <c:v>42185</c:v>
                </c:pt>
                <c:pt idx="2375">
                  <c:v>42186</c:v>
                </c:pt>
                <c:pt idx="2376">
                  <c:v>42187</c:v>
                </c:pt>
                <c:pt idx="2377">
                  <c:v>42191</c:v>
                </c:pt>
                <c:pt idx="2378">
                  <c:v>42192</c:v>
                </c:pt>
                <c:pt idx="2379">
                  <c:v>42193</c:v>
                </c:pt>
                <c:pt idx="2380">
                  <c:v>42194</c:v>
                </c:pt>
                <c:pt idx="2381">
                  <c:v>42195</c:v>
                </c:pt>
                <c:pt idx="2382">
                  <c:v>42198</c:v>
                </c:pt>
                <c:pt idx="2383">
                  <c:v>42199</c:v>
                </c:pt>
                <c:pt idx="2384">
                  <c:v>42200</c:v>
                </c:pt>
                <c:pt idx="2385">
                  <c:v>42201</c:v>
                </c:pt>
                <c:pt idx="2386">
                  <c:v>42202</c:v>
                </c:pt>
                <c:pt idx="2387">
                  <c:v>42205</c:v>
                </c:pt>
                <c:pt idx="2388">
                  <c:v>42206</c:v>
                </c:pt>
                <c:pt idx="2389">
                  <c:v>42207</c:v>
                </c:pt>
                <c:pt idx="2390">
                  <c:v>42208</c:v>
                </c:pt>
                <c:pt idx="2391">
                  <c:v>42209</c:v>
                </c:pt>
                <c:pt idx="2392">
                  <c:v>42212</c:v>
                </c:pt>
                <c:pt idx="2393">
                  <c:v>42213</c:v>
                </c:pt>
                <c:pt idx="2394">
                  <c:v>42214</c:v>
                </c:pt>
                <c:pt idx="2395">
                  <c:v>42215</c:v>
                </c:pt>
                <c:pt idx="2396">
                  <c:v>42216</c:v>
                </c:pt>
                <c:pt idx="2397">
                  <c:v>42219</c:v>
                </c:pt>
                <c:pt idx="2398">
                  <c:v>42220</c:v>
                </c:pt>
                <c:pt idx="2399">
                  <c:v>42221</c:v>
                </c:pt>
                <c:pt idx="2400">
                  <c:v>42222</c:v>
                </c:pt>
                <c:pt idx="2401">
                  <c:v>42223</c:v>
                </c:pt>
                <c:pt idx="2402">
                  <c:v>42226</c:v>
                </c:pt>
                <c:pt idx="2403">
                  <c:v>42227</c:v>
                </c:pt>
                <c:pt idx="2404">
                  <c:v>42228</c:v>
                </c:pt>
                <c:pt idx="2405">
                  <c:v>42229</c:v>
                </c:pt>
                <c:pt idx="2406">
                  <c:v>42230</c:v>
                </c:pt>
                <c:pt idx="2407">
                  <c:v>42233</c:v>
                </c:pt>
                <c:pt idx="2408">
                  <c:v>42234</c:v>
                </c:pt>
                <c:pt idx="2409">
                  <c:v>42235</c:v>
                </c:pt>
                <c:pt idx="2410">
                  <c:v>42236</c:v>
                </c:pt>
                <c:pt idx="2411">
                  <c:v>42237</c:v>
                </c:pt>
                <c:pt idx="2412">
                  <c:v>42240</c:v>
                </c:pt>
                <c:pt idx="2413">
                  <c:v>42241</c:v>
                </c:pt>
                <c:pt idx="2414">
                  <c:v>42242</c:v>
                </c:pt>
                <c:pt idx="2415">
                  <c:v>42243</c:v>
                </c:pt>
                <c:pt idx="2416">
                  <c:v>42244</c:v>
                </c:pt>
                <c:pt idx="2417">
                  <c:v>42247</c:v>
                </c:pt>
                <c:pt idx="2418">
                  <c:v>42248</c:v>
                </c:pt>
                <c:pt idx="2419">
                  <c:v>42249</c:v>
                </c:pt>
                <c:pt idx="2420">
                  <c:v>42250</c:v>
                </c:pt>
                <c:pt idx="2421">
                  <c:v>42251</c:v>
                </c:pt>
                <c:pt idx="2422">
                  <c:v>42255</c:v>
                </c:pt>
                <c:pt idx="2423">
                  <c:v>42256</c:v>
                </c:pt>
                <c:pt idx="2424">
                  <c:v>42257</c:v>
                </c:pt>
                <c:pt idx="2425">
                  <c:v>42258</c:v>
                </c:pt>
                <c:pt idx="2426">
                  <c:v>42261</c:v>
                </c:pt>
                <c:pt idx="2427">
                  <c:v>42262</c:v>
                </c:pt>
                <c:pt idx="2428">
                  <c:v>42263</c:v>
                </c:pt>
                <c:pt idx="2429">
                  <c:v>42264</c:v>
                </c:pt>
                <c:pt idx="2430">
                  <c:v>42265</c:v>
                </c:pt>
                <c:pt idx="2431">
                  <c:v>42268</c:v>
                </c:pt>
                <c:pt idx="2432">
                  <c:v>42269</c:v>
                </c:pt>
                <c:pt idx="2433">
                  <c:v>42270</c:v>
                </c:pt>
                <c:pt idx="2434">
                  <c:v>42271</c:v>
                </c:pt>
                <c:pt idx="2435">
                  <c:v>42272</c:v>
                </c:pt>
                <c:pt idx="2436">
                  <c:v>42275</c:v>
                </c:pt>
                <c:pt idx="2437">
                  <c:v>42276</c:v>
                </c:pt>
                <c:pt idx="2438">
                  <c:v>42277</c:v>
                </c:pt>
                <c:pt idx="2439">
                  <c:v>42278</c:v>
                </c:pt>
                <c:pt idx="2440">
                  <c:v>42279</c:v>
                </c:pt>
                <c:pt idx="2441">
                  <c:v>42282</c:v>
                </c:pt>
                <c:pt idx="2442">
                  <c:v>42283</c:v>
                </c:pt>
                <c:pt idx="2443">
                  <c:v>42284</c:v>
                </c:pt>
                <c:pt idx="2444">
                  <c:v>42285</c:v>
                </c:pt>
                <c:pt idx="2445">
                  <c:v>42286</c:v>
                </c:pt>
                <c:pt idx="2446">
                  <c:v>42289</c:v>
                </c:pt>
                <c:pt idx="2447">
                  <c:v>42290</c:v>
                </c:pt>
                <c:pt idx="2448">
                  <c:v>42291</c:v>
                </c:pt>
                <c:pt idx="2449">
                  <c:v>42292</c:v>
                </c:pt>
                <c:pt idx="2450">
                  <c:v>42293</c:v>
                </c:pt>
                <c:pt idx="2451">
                  <c:v>42296</c:v>
                </c:pt>
                <c:pt idx="2452">
                  <c:v>42297</c:v>
                </c:pt>
                <c:pt idx="2453">
                  <c:v>42298</c:v>
                </c:pt>
                <c:pt idx="2454">
                  <c:v>42299</c:v>
                </c:pt>
                <c:pt idx="2455">
                  <c:v>42300</c:v>
                </c:pt>
                <c:pt idx="2456">
                  <c:v>42303</c:v>
                </c:pt>
                <c:pt idx="2457">
                  <c:v>42304</c:v>
                </c:pt>
                <c:pt idx="2458">
                  <c:v>42305</c:v>
                </c:pt>
                <c:pt idx="2459">
                  <c:v>42306</c:v>
                </c:pt>
                <c:pt idx="2460">
                  <c:v>42307</c:v>
                </c:pt>
                <c:pt idx="2461">
                  <c:v>42310</c:v>
                </c:pt>
                <c:pt idx="2462">
                  <c:v>42311</c:v>
                </c:pt>
                <c:pt idx="2463">
                  <c:v>42312</c:v>
                </c:pt>
                <c:pt idx="2464">
                  <c:v>42313</c:v>
                </c:pt>
                <c:pt idx="2465">
                  <c:v>42314</c:v>
                </c:pt>
                <c:pt idx="2466">
                  <c:v>42317</c:v>
                </c:pt>
                <c:pt idx="2467">
                  <c:v>42318</c:v>
                </c:pt>
                <c:pt idx="2468">
                  <c:v>42319</c:v>
                </c:pt>
                <c:pt idx="2469">
                  <c:v>42320</c:v>
                </c:pt>
                <c:pt idx="2470">
                  <c:v>42321</c:v>
                </c:pt>
                <c:pt idx="2471">
                  <c:v>42324</c:v>
                </c:pt>
                <c:pt idx="2472">
                  <c:v>42325</c:v>
                </c:pt>
                <c:pt idx="2473">
                  <c:v>42326</c:v>
                </c:pt>
                <c:pt idx="2474">
                  <c:v>42327</c:v>
                </c:pt>
                <c:pt idx="2475">
                  <c:v>42328</c:v>
                </c:pt>
                <c:pt idx="2476">
                  <c:v>42331</c:v>
                </c:pt>
                <c:pt idx="2477">
                  <c:v>42332</c:v>
                </c:pt>
                <c:pt idx="2478">
                  <c:v>42333</c:v>
                </c:pt>
                <c:pt idx="2479">
                  <c:v>42335</c:v>
                </c:pt>
                <c:pt idx="2480">
                  <c:v>42338</c:v>
                </c:pt>
                <c:pt idx="2481">
                  <c:v>42339</c:v>
                </c:pt>
                <c:pt idx="2482">
                  <c:v>42340</c:v>
                </c:pt>
                <c:pt idx="2483">
                  <c:v>42341</c:v>
                </c:pt>
                <c:pt idx="2484">
                  <c:v>42342</c:v>
                </c:pt>
                <c:pt idx="2485">
                  <c:v>42345</c:v>
                </c:pt>
                <c:pt idx="2486">
                  <c:v>42346</c:v>
                </c:pt>
                <c:pt idx="2487">
                  <c:v>42347</c:v>
                </c:pt>
                <c:pt idx="2488">
                  <c:v>42348</c:v>
                </c:pt>
                <c:pt idx="2489">
                  <c:v>42349</c:v>
                </c:pt>
                <c:pt idx="2490">
                  <c:v>42352</c:v>
                </c:pt>
                <c:pt idx="2491">
                  <c:v>42353</c:v>
                </c:pt>
                <c:pt idx="2492">
                  <c:v>42354</c:v>
                </c:pt>
                <c:pt idx="2493">
                  <c:v>42355</c:v>
                </c:pt>
                <c:pt idx="2494">
                  <c:v>42356</c:v>
                </c:pt>
                <c:pt idx="2495">
                  <c:v>42359</c:v>
                </c:pt>
                <c:pt idx="2496">
                  <c:v>42360</c:v>
                </c:pt>
                <c:pt idx="2497">
                  <c:v>42361</c:v>
                </c:pt>
                <c:pt idx="2498">
                  <c:v>42362</c:v>
                </c:pt>
                <c:pt idx="2499">
                  <c:v>42366</c:v>
                </c:pt>
                <c:pt idx="2500">
                  <c:v>42367</c:v>
                </c:pt>
                <c:pt idx="2501">
                  <c:v>42368</c:v>
                </c:pt>
                <c:pt idx="2502">
                  <c:v>42369</c:v>
                </c:pt>
                <c:pt idx="2503">
                  <c:v>42373</c:v>
                </c:pt>
                <c:pt idx="2504">
                  <c:v>42374</c:v>
                </c:pt>
                <c:pt idx="2505">
                  <c:v>42375</c:v>
                </c:pt>
                <c:pt idx="2506">
                  <c:v>42376</c:v>
                </c:pt>
                <c:pt idx="2507">
                  <c:v>42377</c:v>
                </c:pt>
                <c:pt idx="2508">
                  <c:v>42380</c:v>
                </c:pt>
                <c:pt idx="2509">
                  <c:v>42381</c:v>
                </c:pt>
                <c:pt idx="2510">
                  <c:v>42382</c:v>
                </c:pt>
                <c:pt idx="2511">
                  <c:v>42383</c:v>
                </c:pt>
                <c:pt idx="2512">
                  <c:v>42384</c:v>
                </c:pt>
                <c:pt idx="2513">
                  <c:v>42388</c:v>
                </c:pt>
                <c:pt idx="2514">
                  <c:v>42389</c:v>
                </c:pt>
                <c:pt idx="2515">
                  <c:v>42390</c:v>
                </c:pt>
                <c:pt idx="2516">
                  <c:v>42391</c:v>
                </c:pt>
                <c:pt idx="2517">
                  <c:v>42394</c:v>
                </c:pt>
                <c:pt idx="2518">
                  <c:v>42395</c:v>
                </c:pt>
                <c:pt idx="2519">
                  <c:v>42396</c:v>
                </c:pt>
                <c:pt idx="2520">
                  <c:v>42397</c:v>
                </c:pt>
                <c:pt idx="2521">
                  <c:v>42398</c:v>
                </c:pt>
                <c:pt idx="2522">
                  <c:v>42401</c:v>
                </c:pt>
                <c:pt idx="2523">
                  <c:v>42402</c:v>
                </c:pt>
                <c:pt idx="2524">
                  <c:v>42403</c:v>
                </c:pt>
                <c:pt idx="2525">
                  <c:v>42404</c:v>
                </c:pt>
                <c:pt idx="2526">
                  <c:v>42405</c:v>
                </c:pt>
                <c:pt idx="2527">
                  <c:v>42408</c:v>
                </c:pt>
                <c:pt idx="2528">
                  <c:v>42409</c:v>
                </c:pt>
                <c:pt idx="2529">
                  <c:v>42410</c:v>
                </c:pt>
                <c:pt idx="2530">
                  <c:v>42411</c:v>
                </c:pt>
                <c:pt idx="2531">
                  <c:v>42412</c:v>
                </c:pt>
                <c:pt idx="2532">
                  <c:v>42416</c:v>
                </c:pt>
                <c:pt idx="2533">
                  <c:v>42417</c:v>
                </c:pt>
                <c:pt idx="2534">
                  <c:v>42418</c:v>
                </c:pt>
                <c:pt idx="2535">
                  <c:v>42419</c:v>
                </c:pt>
                <c:pt idx="2536">
                  <c:v>42422</c:v>
                </c:pt>
                <c:pt idx="2537">
                  <c:v>42423</c:v>
                </c:pt>
                <c:pt idx="2538">
                  <c:v>42424</c:v>
                </c:pt>
                <c:pt idx="2539">
                  <c:v>42425</c:v>
                </c:pt>
                <c:pt idx="2540">
                  <c:v>42426</c:v>
                </c:pt>
                <c:pt idx="2541">
                  <c:v>42429</c:v>
                </c:pt>
                <c:pt idx="2542">
                  <c:v>42430</c:v>
                </c:pt>
                <c:pt idx="2543">
                  <c:v>42431</c:v>
                </c:pt>
                <c:pt idx="2544">
                  <c:v>42432</c:v>
                </c:pt>
                <c:pt idx="2545">
                  <c:v>42433</c:v>
                </c:pt>
                <c:pt idx="2546">
                  <c:v>42436</c:v>
                </c:pt>
                <c:pt idx="2547">
                  <c:v>42437</c:v>
                </c:pt>
                <c:pt idx="2548">
                  <c:v>42438</c:v>
                </c:pt>
                <c:pt idx="2549">
                  <c:v>42439</c:v>
                </c:pt>
                <c:pt idx="2550">
                  <c:v>42440</c:v>
                </c:pt>
                <c:pt idx="2551">
                  <c:v>42443</c:v>
                </c:pt>
                <c:pt idx="2552">
                  <c:v>42444</c:v>
                </c:pt>
                <c:pt idx="2553">
                  <c:v>42445</c:v>
                </c:pt>
                <c:pt idx="2554">
                  <c:v>42446</c:v>
                </c:pt>
                <c:pt idx="2555">
                  <c:v>42447</c:v>
                </c:pt>
                <c:pt idx="2556">
                  <c:v>42450</c:v>
                </c:pt>
                <c:pt idx="2557">
                  <c:v>42451</c:v>
                </c:pt>
                <c:pt idx="2558">
                  <c:v>42452</c:v>
                </c:pt>
                <c:pt idx="2559">
                  <c:v>42453</c:v>
                </c:pt>
                <c:pt idx="2560">
                  <c:v>42457</c:v>
                </c:pt>
                <c:pt idx="2561">
                  <c:v>42458</c:v>
                </c:pt>
                <c:pt idx="2562">
                  <c:v>42459</c:v>
                </c:pt>
                <c:pt idx="2563">
                  <c:v>42460</c:v>
                </c:pt>
                <c:pt idx="2564">
                  <c:v>42461</c:v>
                </c:pt>
                <c:pt idx="2565">
                  <c:v>42464</c:v>
                </c:pt>
                <c:pt idx="2566">
                  <c:v>42465</c:v>
                </c:pt>
                <c:pt idx="2567">
                  <c:v>42466</c:v>
                </c:pt>
                <c:pt idx="2568">
                  <c:v>42467</c:v>
                </c:pt>
                <c:pt idx="2569">
                  <c:v>42468</c:v>
                </c:pt>
                <c:pt idx="2570">
                  <c:v>42471</c:v>
                </c:pt>
                <c:pt idx="2571">
                  <c:v>42472</c:v>
                </c:pt>
                <c:pt idx="2572">
                  <c:v>42473</c:v>
                </c:pt>
                <c:pt idx="2573">
                  <c:v>42474</c:v>
                </c:pt>
                <c:pt idx="2574">
                  <c:v>42475</c:v>
                </c:pt>
                <c:pt idx="2575">
                  <c:v>42478</c:v>
                </c:pt>
                <c:pt idx="2576">
                  <c:v>42479</c:v>
                </c:pt>
                <c:pt idx="2577">
                  <c:v>42480</c:v>
                </c:pt>
                <c:pt idx="2578">
                  <c:v>42481</c:v>
                </c:pt>
                <c:pt idx="2579">
                  <c:v>42482</c:v>
                </c:pt>
                <c:pt idx="2580">
                  <c:v>42485</c:v>
                </c:pt>
                <c:pt idx="2581">
                  <c:v>42486</c:v>
                </c:pt>
                <c:pt idx="2582">
                  <c:v>42487</c:v>
                </c:pt>
                <c:pt idx="2583">
                  <c:v>42488</c:v>
                </c:pt>
                <c:pt idx="2584">
                  <c:v>42489</c:v>
                </c:pt>
                <c:pt idx="2585">
                  <c:v>42492</c:v>
                </c:pt>
                <c:pt idx="2586">
                  <c:v>42493</c:v>
                </c:pt>
                <c:pt idx="2587">
                  <c:v>42494</c:v>
                </c:pt>
                <c:pt idx="2588">
                  <c:v>42495</c:v>
                </c:pt>
                <c:pt idx="2589">
                  <c:v>42496</c:v>
                </c:pt>
                <c:pt idx="2590">
                  <c:v>42499</c:v>
                </c:pt>
                <c:pt idx="2591">
                  <c:v>42500</c:v>
                </c:pt>
                <c:pt idx="2592">
                  <c:v>42501</c:v>
                </c:pt>
                <c:pt idx="2593">
                  <c:v>42502</c:v>
                </c:pt>
                <c:pt idx="2594">
                  <c:v>42503</c:v>
                </c:pt>
                <c:pt idx="2595">
                  <c:v>42506</c:v>
                </c:pt>
                <c:pt idx="2596">
                  <c:v>42507</c:v>
                </c:pt>
                <c:pt idx="2597">
                  <c:v>42508</c:v>
                </c:pt>
                <c:pt idx="2598">
                  <c:v>42509</c:v>
                </c:pt>
                <c:pt idx="2599">
                  <c:v>42510</c:v>
                </c:pt>
                <c:pt idx="2600">
                  <c:v>42513</c:v>
                </c:pt>
                <c:pt idx="2601">
                  <c:v>42514</c:v>
                </c:pt>
                <c:pt idx="2602">
                  <c:v>42515</c:v>
                </c:pt>
                <c:pt idx="2603">
                  <c:v>42516</c:v>
                </c:pt>
                <c:pt idx="2604">
                  <c:v>42517</c:v>
                </c:pt>
                <c:pt idx="2605">
                  <c:v>42521</c:v>
                </c:pt>
                <c:pt idx="2606">
                  <c:v>42522</c:v>
                </c:pt>
                <c:pt idx="2607">
                  <c:v>42523</c:v>
                </c:pt>
                <c:pt idx="2608">
                  <c:v>42524</c:v>
                </c:pt>
                <c:pt idx="2609">
                  <c:v>42527</c:v>
                </c:pt>
                <c:pt idx="2610">
                  <c:v>42528</c:v>
                </c:pt>
                <c:pt idx="2611">
                  <c:v>42529</c:v>
                </c:pt>
                <c:pt idx="2612">
                  <c:v>42530</c:v>
                </c:pt>
                <c:pt idx="2613">
                  <c:v>42531</c:v>
                </c:pt>
                <c:pt idx="2614">
                  <c:v>42534</c:v>
                </c:pt>
                <c:pt idx="2615">
                  <c:v>42535</c:v>
                </c:pt>
                <c:pt idx="2616">
                  <c:v>42536</c:v>
                </c:pt>
                <c:pt idx="2617">
                  <c:v>42537</c:v>
                </c:pt>
                <c:pt idx="2618">
                  <c:v>42538</c:v>
                </c:pt>
                <c:pt idx="2619">
                  <c:v>42541</c:v>
                </c:pt>
                <c:pt idx="2620">
                  <c:v>42542</c:v>
                </c:pt>
                <c:pt idx="2621">
                  <c:v>42543</c:v>
                </c:pt>
                <c:pt idx="2622">
                  <c:v>42544</c:v>
                </c:pt>
                <c:pt idx="2623">
                  <c:v>42545</c:v>
                </c:pt>
                <c:pt idx="2624">
                  <c:v>42548</c:v>
                </c:pt>
                <c:pt idx="2625">
                  <c:v>42549</c:v>
                </c:pt>
                <c:pt idx="2626">
                  <c:v>42550</c:v>
                </c:pt>
                <c:pt idx="2627">
                  <c:v>42551</c:v>
                </c:pt>
                <c:pt idx="2628">
                  <c:v>42552</c:v>
                </c:pt>
                <c:pt idx="2629">
                  <c:v>42556</c:v>
                </c:pt>
                <c:pt idx="2630">
                  <c:v>42557</c:v>
                </c:pt>
                <c:pt idx="2631">
                  <c:v>42558</c:v>
                </c:pt>
                <c:pt idx="2632">
                  <c:v>42559</c:v>
                </c:pt>
                <c:pt idx="2633">
                  <c:v>42562</c:v>
                </c:pt>
                <c:pt idx="2634">
                  <c:v>42563</c:v>
                </c:pt>
                <c:pt idx="2635">
                  <c:v>42564</c:v>
                </c:pt>
                <c:pt idx="2636">
                  <c:v>42565</c:v>
                </c:pt>
                <c:pt idx="2637">
                  <c:v>42566</c:v>
                </c:pt>
                <c:pt idx="2638">
                  <c:v>42569</c:v>
                </c:pt>
                <c:pt idx="2639">
                  <c:v>42570</c:v>
                </c:pt>
                <c:pt idx="2640">
                  <c:v>42571</c:v>
                </c:pt>
                <c:pt idx="2641">
                  <c:v>42572</c:v>
                </c:pt>
                <c:pt idx="2642">
                  <c:v>42573</c:v>
                </c:pt>
                <c:pt idx="2643">
                  <c:v>42576</c:v>
                </c:pt>
                <c:pt idx="2644">
                  <c:v>42577</c:v>
                </c:pt>
                <c:pt idx="2645">
                  <c:v>42578</c:v>
                </c:pt>
                <c:pt idx="2646">
                  <c:v>42579</c:v>
                </c:pt>
                <c:pt idx="2647">
                  <c:v>42580</c:v>
                </c:pt>
                <c:pt idx="2648">
                  <c:v>42583</c:v>
                </c:pt>
                <c:pt idx="2649">
                  <c:v>42584</c:v>
                </c:pt>
                <c:pt idx="2650">
                  <c:v>42585</c:v>
                </c:pt>
                <c:pt idx="2651">
                  <c:v>42586</c:v>
                </c:pt>
                <c:pt idx="2652">
                  <c:v>42587</c:v>
                </c:pt>
                <c:pt idx="2653">
                  <c:v>42590</c:v>
                </c:pt>
                <c:pt idx="2654">
                  <c:v>42591</c:v>
                </c:pt>
                <c:pt idx="2655">
                  <c:v>42592</c:v>
                </c:pt>
                <c:pt idx="2656">
                  <c:v>42593</c:v>
                </c:pt>
                <c:pt idx="2657">
                  <c:v>42594</c:v>
                </c:pt>
                <c:pt idx="2658">
                  <c:v>42597</c:v>
                </c:pt>
                <c:pt idx="2659">
                  <c:v>42598</c:v>
                </c:pt>
                <c:pt idx="2660">
                  <c:v>42599</c:v>
                </c:pt>
                <c:pt idx="2661">
                  <c:v>42600</c:v>
                </c:pt>
                <c:pt idx="2662">
                  <c:v>42601</c:v>
                </c:pt>
                <c:pt idx="2663">
                  <c:v>42604</c:v>
                </c:pt>
                <c:pt idx="2664">
                  <c:v>42605</c:v>
                </c:pt>
                <c:pt idx="2665">
                  <c:v>42606</c:v>
                </c:pt>
                <c:pt idx="2666">
                  <c:v>42607</c:v>
                </c:pt>
                <c:pt idx="2667">
                  <c:v>42608</c:v>
                </c:pt>
                <c:pt idx="2668">
                  <c:v>42611</c:v>
                </c:pt>
                <c:pt idx="2669">
                  <c:v>42612</c:v>
                </c:pt>
                <c:pt idx="2670">
                  <c:v>42613</c:v>
                </c:pt>
                <c:pt idx="2671">
                  <c:v>42614</c:v>
                </c:pt>
                <c:pt idx="2672">
                  <c:v>42615</c:v>
                </c:pt>
                <c:pt idx="2673">
                  <c:v>42619</c:v>
                </c:pt>
                <c:pt idx="2674">
                  <c:v>42620</c:v>
                </c:pt>
                <c:pt idx="2675">
                  <c:v>42621</c:v>
                </c:pt>
                <c:pt idx="2676">
                  <c:v>42622</c:v>
                </c:pt>
                <c:pt idx="2677">
                  <c:v>42625</c:v>
                </c:pt>
                <c:pt idx="2678">
                  <c:v>42626</c:v>
                </c:pt>
                <c:pt idx="2679">
                  <c:v>42627</c:v>
                </c:pt>
                <c:pt idx="2680">
                  <c:v>42628</c:v>
                </c:pt>
                <c:pt idx="2681">
                  <c:v>42629</c:v>
                </c:pt>
                <c:pt idx="2682">
                  <c:v>42632</c:v>
                </c:pt>
                <c:pt idx="2683">
                  <c:v>42633</c:v>
                </c:pt>
                <c:pt idx="2684">
                  <c:v>42634</c:v>
                </c:pt>
                <c:pt idx="2685">
                  <c:v>42635</c:v>
                </c:pt>
                <c:pt idx="2686">
                  <c:v>42636</c:v>
                </c:pt>
                <c:pt idx="2687">
                  <c:v>42639</c:v>
                </c:pt>
                <c:pt idx="2688">
                  <c:v>42640</c:v>
                </c:pt>
                <c:pt idx="2689">
                  <c:v>42641</c:v>
                </c:pt>
                <c:pt idx="2690">
                  <c:v>42642</c:v>
                </c:pt>
                <c:pt idx="2691">
                  <c:v>42643</c:v>
                </c:pt>
                <c:pt idx="2692">
                  <c:v>42646</c:v>
                </c:pt>
                <c:pt idx="2693">
                  <c:v>42647</c:v>
                </c:pt>
                <c:pt idx="2694">
                  <c:v>42648</c:v>
                </c:pt>
                <c:pt idx="2695">
                  <c:v>42649</c:v>
                </c:pt>
                <c:pt idx="2696">
                  <c:v>42650</c:v>
                </c:pt>
                <c:pt idx="2697">
                  <c:v>42653</c:v>
                </c:pt>
                <c:pt idx="2698">
                  <c:v>42654</c:v>
                </c:pt>
                <c:pt idx="2699">
                  <c:v>42655</c:v>
                </c:pt>
                <c:pt idx="2700">
                  <c:v>42656</c:v>
                </c:pt>
                <c:pt idx="2701">
                  <c:v>42657</c:v>
                </c:pt>
                <c:pt idx="2702">
                  <c:v>42660</c:v>
                </c:pt>
                <c:pt idx="2703">
                  <c:v>42661</c:v>
                </c:pt>
                <c:pt idx="2704">
                  <c:v>42662</c:v>
                </c:pt>
                <c:pt idx="2705">
                  <c:v>42663</c:v>
                </c:pt>
                <c:pt idx="2706">
                  <c:v>42664</c:v>
                </c:pt>
                <c:pt idx="2707">
                  <c:v>42667</c:v>
                </c:pt>
                <c:pt idx="2708">
                  <c:v>42668</c:v>
                </c:pt>
                <c:pt idx="2709">
                  <c:v>42669</c:v>
                </c:pt>
                <c:pt idx="2710">
                  <c:v>42670</c:v>
                </c:pt>
                <c:pt idx="2711">
                  <c:v>42671</c:v>
                </c:pt>
                <c:pt idx="2712">
                  <c:v>42674</c:v>
                </c:pt>
                <c:pt idx="2713">
                  <c:v>42675</c:v>
                </c:pt>
                <c:pt idx="2714">
                  <c:v>42676</c:v>
                </c:pt>
                <c:pt idx="2715">
                  <c:v>42677</c:v>
                </c:pt>
                <c:pt idx="2716">
                  <c:v>42678</c:v>
                </c:pt>
                <c:pt idx="2717">
                  <c:v>42681</c:v>
                </c:pt>
                <c:pt idx="2718">
                  <c:v>42682</c:v>
                </c:pt>
                <c:pt idx="2719">
                  <c:v>42683</c:v>
                </c:pt>
                <c:pt idx="2720">
                  <c:v>42684</c:v>
                </c:pt>
                <c:pt idx="2721">
                  <c:v>42685</c:v>
                </c:pt>
                <c:pt idx="2722">
                  <c:v>42688</c:v>
                </c:pt>
                <c:pt idx="2723">
                  <c:v>42689</c:v>
                </c:pt>
                <c:pt idx="2724">
                  <c:v>42690</c:v>
                </c:pt>
                <c:pt idx="2725">
                  <c:v>42691</c:v>
                </c:pt>
                <c:pt idx="2726">
                  <c:v>42692</c:v>
                </c:pt>
                <c:pt idx="2727">
                  <c:v>42695</c:v>
                </c:pt>
                <c:pt idx="2728">
                  <c:v>42696</c:v>
                </c:pt>
                <c:pt idx="2729">
                  <c:v>42697</c:v>
                </c:pt>
                <c:pt idx="2730">
                  <c:v>42699</c:v>
                </c:pt>
                <c:pt idx="2731">
                  <c:v>42702</c:v>
                </c:pt>
                <c:pt idx="2732">
                  <c:v>42703</c:v>
                </c:pt>
                <c:pt idx="2733">
                  <c:v>42704</c:v>
                </c:pt>
                <c:pt idx="2734">
                  <c:v>42705</c:v>
                </c:pt>
                <c:pt idx="2735">
                  <c:v>42706</c:v>
                </c:pt>
                <c:pt idx="2736">
                  <c:v>42709</c:v>
                </c:pt>
                <c:pt idx="2737">
                  <c:v>42710</c:v>
                </c:pt>
                <c:pt idx="2738">
                  <c:v>42711</c:v>
                </c:pt>
                <c:pt idx="2739">
                  <c:v>42712</c:v>
                </c:pt>
                <c:pt idx="2740">
                  <c:v>42713</c:v>
                </c:pt>
                <c:pt idx="2741">
                  <c:v>42716</c:v>
                </c:pt>
                <c:pt idx="2742">
                  <c:v>42717</c:v>
                </c:pt>
                <c:pt idx="2743">
                  <c:v>42718</c:v>
                </c:pt>
                <c:pt idx="2744">
                  <c:v>42719</c:v>
                </c:pt>
                <c:pt idx="2745">
                  <c:v>42720</c:v>
                </c:pt>
                <c:pt idx="2746">
                  <c:v>42723</c:v>
                </c:pt>
                <c:pt idx="2747">
                  <c:v>42724</c:v>
                </c:pt>
                <c:pt idx="2748">
                  <c:v>42725</c:v>
                </c:pt>
                <c:pt idx="2749">
                  <c:v>42726</c:v>
                </c:pt>
                <c:pt idx="2750">
                  <c:v>42727</c:v>
                </c:pt>
                <c:pt idx="2751">
                  <c:v>42731</c:v>
                </c:pt>
                <c:pt idx="2752">
                  <c:v>42732</c:v>
                </c:pt>
                <c:pt idx="2753">
                  <c:v>42733</c:v>
                </c:pt>
                <c:pt idx="2754">
                  <c:v>42734</c:v>
                </c:pt>
                <c:pt idx="2755">
                  <c:v>42738</c:v>
                </c:pt>
                <c:pt idx="2756">
                  <c:v>42739</c:v>
                </c:pt>
                <c:pt idx="2757">
                  <c:v>42740</c:v>
                </c:pt>
                <c:pt idx="2758">
                  <c:v>42741</c:v>
                </c:pt>
                <c:pt idx="2759">
                  <c:v>42744</c:v>
                </c:pt>
                <c:pt idx="2760">
                  <c:v>42745</c:v>
                </c:pt>
                <c:pt idx="2761">
                  <c:v>42746</c:v>
                </c:pt>
                <c:pt idx="2762">
                  <c:v>42747</c:v>
                </c:pt>
                <c:pt idx="2763">
                  <c:v>42748</c:v>
                </c:pt>
                <c:pt idx="2764">
                  <c:v>42752</c:v>
                </c:pt>
                <c:pt idx="2765">
                  <c:v>42753</c:v>
                </c:pt>
                <c:pt idx="2766">
                  <c:v>42754</c:v>
                </c:pt>
                <c:pt idx="2767">
                  <c:v>42755</c:v>
                </c:pt>
                <c:pt idx="2768">
                  <c:v>42758</c:v>
                </c:pt>
                <c:pt idx="2769">
                  <c:v>42759</c:v>
                </c:pt>
                <c:pt idx="2770">
                  <c:v>42760</c:v>
                </c:pt>
                <c:pt idx="2771">
                  <c:v>42761</c:v>
                </c:pt>
                <c:pt idx="2772">
                  <c:v>42762</c:v>
                </c:pt>
                <c:pt idx="2773">
                  <c:v>42765</c:v>
                </c:pt>
                <c:pt idx="2774">
                  <c:v>42766</c:v>
                </c:pt>
                <c:pt idx="2775">
                  <c:v>42767</c:v>
                </c:pt>
                <c:pt idx="2776">
                  <c:v>42768</c:v>
                </c:pt>
                <c:pt idx="2777">
                  <c:v>42769</c:v>
                </c:pt>
                <c:pt idx="2778">
                  <c:v>42772</c:v>
                </c:pt>
                <c:pt idx="2779">
                  <c:v>42773</c:v>
                </c:pt>
                <c:pt idx="2780">
                  <c:v>42774</c:v>
                </c:pt>
                <c:pt idx="2781">
                  <c:v>42775</c:v>
                </c:pt>
                <c:pt idx="2782">
                  <c:v>42776</c:v>
                </c:pt>
                <c:pt idx="2783">
                  <c:v>42779</c:v>
                </c:pt>
                <c:pt idx="2784">
                  <c:v>42780</c:v>
                </c:pt>
                <c:pt idx="2785">
                  <c:v>42781</c:v>
                </c:pt>
                <c:pt idx="2786">
                  <c:v>42782</c:v>
                </c:pt>
                <c:pt idx="2787">
                  <c:v>42783</c:v>
                </c:pt>
                <c:pt idx="2788">
                  <c:v>42787</c:v>
                </c:pt>
                <c:pt idx="2789">
                  <c:v>42788</c:v>
                </c:pt>
                <c:pt idx="2790">
                  <c:v>42789</c:v>
                </c:pt>
                <c:pt idx="2791">
                  <c:v>42790</c:v>
                </c:pt>
                <c:pt idx="2792">
                  <c:v>42793</c:v>
                </c:pt>
                <c:pt idx="2793">
                  <c:v>42794</c:v>
                </c:pt>
                <c:pt idx="2794">
                  <c:v>42795</c:v>
                </c:pt>
                <c:pt idx="2795">
                  <c:v>42796</c:v>
                </c:pt>
                <c:pt idx="2796">
                  <c:v>42797</c:v>
                </c:pt>
                <c:pt idx="2797">
                  <c:v>42800</c:v>
                </c:pt>
                <c:pt idx="2798">
                  <c:v>42801</c:v>
                </c:pt>
                <c:pt idx="2799">
                  <c:v>42802</c:v>
                </c:pt>
                <c:pt idx="2800">
                  <c:v>42803</c:v>
                </c:pt>
                <c:pt idx="2801">
                  <c:v>42804</c:v>
                </c:pt>
                <c:pt idx="2802">
                  <c:v>42807</c:v>
                </c:pt>
                <c:pt idx="2803">
                  <c:v>42808</c:v>
                </c:pt>
                <c:pt idx="2804">
                  <c:v>42809</c:v>
                </c:pt>
                <c:pt idx="2805">
                  <c:v>42810</c:v>
                </c:pt>
                <c:pt idx="2806">
                  <c:v>42811</c:v>
                </c:pt>
                <c:pt idx="2807">
                  <c:v>42814</c:v>
                </c:pt>
                <c:pt idx="2808">
                  <c:v>42815</c:v>
                </c:pt>
                <c:pt idx="2809">
                  <c:v>42816</c:v>
                </c:pt>
                <c:pt idx="2810">
                  <c:v>42817</c:v>
                </c:pt>
                <c:pt idx="2811">
                  <c:v>42818</c:v>
                </c:pt>
                <c:pt idx="2812">
                  <c:v>42821</c:v>
                </c:pt>
                <c:pt idx="2813">
                  <c:v>42822</c:v>
                </c:pt>
                <c:pt idx="2814">
                  <c:v>42823</c:v>
                </c:pt>
                <c:pt idx="2815">
                  <c:v>42824</c:v>
                </c:pt>
                <c:pt idx="2816">
                  <c:v>42825</c:v>
                </c:pt>
                <c:pt idx="2817">
                  <c:v>42828</c:v>
                </c:pt>
                <c:pt idx="2818">
                  <c:v>42829</c:v>
                </c:pt>
                <c:pt idx="2819">
                  <c:v>42830</c:v>
                </c:pt>
                <c:pt idx="2820">
                  <c:v>42831</c:v>
                </c:pt>
                <c:pt idx="2821">
                  <c:v>42832</c:v>
                </c:pt>
                <c:pt idx="2822">
                  <c:v>42835</c:v>
                </c:pt>
                <c:pt idx="2823">
                  <c:v>42836</c:v>
                </c:pt>
                <c:pt idx="2824">
                  <c:v>42837</c:v>
                </c:pt>
                <c:pt idx="2825">
                  <c:v>42838</c:v>
                </c:pt>
                <c:pt idx="2826">
                  <c:v>42842</c:v>
                </c:pt>
                <c:pt idx="2827">
                  <c:v>42843</c:v>
                </c:pt>
                <c:pt idx="2828">
                  <c:v>42844</c:v>
                </c:pt>
                <c:pt idx="2829">
                  <c:v>42845</c:v>
                </c:pt>
                <c:pt idx="2830">
                  <c:v>42846</c:v>
                </c:pt>
                <c:pt idx="2831">
                  <c:v>42849</c:v>
                </c:pt>
                <c:pt idx="2832">
                  <c:v>42850</c:v>
                </c:pt>
                <c:pt idx="2833">
                  <c:v>42851</c:v>
                </c:pt>
                <c:pt idx="2834">
                  <c:v>42852</c:v>
                </c:pt>
                <c:pt idx="2835">
                  <c:v>42853</c:v>
                </c:pt>
                <c:pt idx="2836">
                  <c:v>42856</c:v>
                </c:pt>
                <c:pt idx="2837">
                  <c:v>42857</c:v>
                </c:pt>
                <c:pt idx="2838">
                  <c:v>42858</c:v>
                </c:pt>
                <c:pt idx="2839">
                  <c:v>42859</c:v>
                </c:pt>
                <c:pt idx="2840">
                  <c:v>42860</c:v>
                </c:pt>
                <c:pt idx="2841">
                  <c:v>42863</c:v>
                </c:pt>
                <c:pt idx="2842">
                  <c:v>42864</c:v>
                </c:pt>
                <c:pt idx="2843">
                  <c:v>42865</c:v>
                </c:pt>
                <c:pt idx="2844">
                  <c:v>42866</c:v>
                </c:pt>
                <c:pt idx="2845">
                  <c:v>42867</c:v>
                </c:pt>
                <c:pt idx="2846">
                  <c:v>42870</c:v>
                </c:pt>
                <c:pt idx="2847">
                  <c:v>42871</c:v>
                </c:pt>
                <c:pt idx="2848">
                  <c:v>42872</c:v>
                </c:pt>
                <c:pt idx="2849">
                  <c:v>42873</c:v>
                </c:pt>
                <c:pt idx="2850">
                  <c:v>42874</c:v>
                </c:pt>
                <c:pt idx="2851">
                  <c:v>42877</c:v>
                </c:pt>
                <c:pt idx="2852">
                  <c:v>42878</c:v>
                </c:pt>
                <c:pt idx="2853">
                  <c:v>42879</c:v>
                </c:pt>
                <c:pt idx="2854">
                  <c:v>42880</c:v>
                </c:pt>
                <c:pt idx="2855">
                  <c:v>42881</c:v>
                </c:pt>
                <c:pt idx="2856">
                  <c:v>42885</c:v>
                </c:pt>
                <c:pt idx="2857">
                  <c:v>42886</c:v>
                </c:pt>
                <c:pt idx="2858">
                  <c:v>42887</c:v>
                </c:pt>
                <c:pt idx="2859">
                  <c:v>42888</c:v>
                </c:pt>
                <c:pt idx="2860">
                  <c:v>42891</c:v>
                </c:pt>
                <c:pt idx="2861">
                  <c:v>42892</c:v>
                </c:pt>
                <c:pt idx="2862">
                  <c:v>42893</c:v>
                </c:pt>
                <c:pt idx="2863">
                  <c:v>42894</c:v>
                </c:pt>
                <c:pt idx="2864">
                  <c:v>42895</c:v>
                </c:pt>
                <c:pt idx="2865">
                  <c:v>42898</c:v>
                </c:pt>
                <c:pt idx="2866">
                  <c:v>42899</c:v>
                </c:pt>
                <c:pt idx="2867">
                  <c:v>42900</c:v>
                </c:pt>
                <c:pt idx="2868">
                  <c:v>42901</c:v>
                </c:pt>
                <c:pt idx="2869">
                  <c:v>42902</c:v>
                </c:pt>
                <c:pt idx="2870">
                  <c:v>42905</c:v>
                </c:pt>
                <c:pt idx="2871">
                  <c:v>42906</c:v>
                </c:pt>
                <c:pt idx="2872">
                  <c:v>42907</c:v>
                </c:pt>
                <c:pt idx="2873">
                  <c:v>42908</c:v>
                </c:pt>
                <c:pt idx="2874">
                  <c:v>42909</c:v>
                </c:pt>
                <c:pt idx="2875">
                  <c:v>42912</c:v>
                </c:pt>
                <c:pt idx="2876">
                  <c:v>42913</c:v>
                </c:pt>
                <c:pt idx="2877">
                  <c:v>42914</c:v>
                </c:pt>
                <c:pt idx="2878">
                  <c:v>42915</c:v>
                </c:pt>
                <c:pt idx="2879">
                  <c:v>42916</c:v>
                </c:pt>
                <c:pt idx="2880">
                  <c:v>42919</c:v>
                </c:pt>
                <c:pt idx="2881">
                  <c:v>42921</c:v>
                </c:pt>
                <c:pt idx="2882">
                  <c:v>42922</c:v>
                </c:pt>
                <c:pt idx="2883">
                  <c:v>42923</c:v>
                </c:pt>
                <c:pt idx="2884">
                  <c:v>42926</c:v>
                </c:pt>
                <c:pt idx="2885">
                  <c:v>42927</c:v>
                </c:pt>
                <c:pt idx="2886">
                  <c:v>42928</c:v>
                </c:pt>
                <c:pt idx="2887">
                  <c:v>42929</c:v>
                </c:pt>
                <c:pt idx="2888">
                  <c:v>42930</c:v>
                </c:pt>
                <c:pt idx="2889">
                  <c:v>42933</c:v>
                </c:pt>
                <c:pt idx="2890">
                  <c:v>42934</c:v>
                </c:pt>
                <c:pt idx="2891">
                  <c:v>42935</c:v>
                </c:pt>
                <c:pt idx="2892">
                  <c:v>42936</c:v>
                </c:pt>
                <c:pt idx="2893">
                  <c:v>42937</c:v>
                </c:pt>
                <c:pt idx="2894">
                  <c:v>42940</c:v>
                </c:pt>
                <c:pt idx="2895">
                  <c:v>42941</c:v>
                </c:pt>
                <c:pt idx="2896">
                  <c:v>42942</c:v>
                </c:pt>
                <c:pt idx="2897">
                  <c:v>42943</c:v>
                </c:pt>
                <c:pt idx="2898">
                  <c:v>42944</c:v>
                </c:pt>
                <c:pt idx="2899">
                  <c:v>42947</c:v>
                </c:pt>
                <c:pt idx="2900">
                  <c:v>42948</c:v>
                </c:pt>
                <c:pt idx="2901">
                  <c:v>42949</c:v>
                </c:pt>
                <c:pt idx="2902">
                  <c:v>42950</c:v>
                </c:pt>
                <c:pt idx="2903">
                  <c:v>42951</c:v>
                </c:pt>
                <c:pt idx="2904">
                  <c:v>42954</c:v>
                </c:pt>
                <c:pt idx="2905">
                  <c:v>42955</c:v>
                </c:pt>
                <c:pt idx="2906">
                  <c:v>42956</c:v>
                </c:pt>
                <c:pt idx="2907">
                  <c:v>42957</c:v>
                </c:pt>
                <c:pt idx="2908">
                  <c:v>42958</c:v>
                </c:pt>
                <c:pt idx="2909">
                  <c:v>42961</c:v>
                </c:pt>
                <c:pt idx="2910">
                  <c:v>42962</c:v>
                </c:pt>
                <c:pt idx="2911">
                  <c:v>42963</c:v>
                </c:pt>
                <c:pt idx="2912">
                  <c:v>42964</c:v>
                </c:pt>
                <c:pt idx="2913">
                  <c:v>42965</c:v>
                </c:pt>
                <c:pt idx="2914">
                  <c:v>42968</c:v>
                </c:pt>
                <c:pt idx="2915">
                  <c:v>42969</c:v>
                </c:pt>
                <c:pt idx="2916">
                  <c:v>42970</c:v>
                </c:pt>
                <c:pt idx="2917">
                  <c:v>42971</c:v>
                </c:pt>
                <c:pt idx="2918">
                  <c:v>42972</c:v>
                </c:pt>
                <c:pt idx="2919">
                  <c:v>42975</c:v>
                </c:pt>
                <c:pt idx="2920">
                  <c:v>42976</c:v>
                </c:pt>
                <c:pt idx="2921">
                  <c:v>42977</c:v>
                </c:pt>
                <c:pt idx="2922">
                  <c:v>42978</c:v>
                </c:pt>
                <c:pt idx="2923">
                  <c:v>42979</c:v>
                </c:pt>
                <c:pt idx="2924">
                  <c:v>42983</c:v>
                </c:pt>
                <c:pt idx="2925">
                  <c:v>42984</c:v>
                </c:pt>
                <c:pt idx="2926">
                  <c:v>42985</c:v>
                </c:pt>
                <c:pt idx="2927">
                  <c:v>42986</c:v>
                </c:pt>
                <c:pt idx="2928">
                  <c:v>42989</c:v>
                </c:pt>
                <c:pt idx="2929">
                  <c:v>42990</c:v>
                </c:pt>
                <c:pt idx="2930">
                  <c:v>42991</c:v>
                </c:pt>
                <c:pt idx="2931">
                  <c:v>42992</c:v>
                </c:pt>
                <c:pt idx="2932">
                  <c:v>42993</c:v>
                </c:pt>
                <c:pt idx="2933">
                  <c:v>42996</c:v>
                </c:pt>
                <c:pt idx="2934">
                  <c:v>42997</c:v>
                </c:pt>
                <c:pt idx="2935">
                  <c:v>42998</c:v>
                </c:pt>
                <c:pt idx="2936">
                  <c:v>42999</c:v>
                </c:pt>
                <c:pt idx="2937">
                  <c:v>43000</c:v>
                </c:pt>
                <c:pt idx="2938">
                  <c:v>43003</c:v>
                </c:pt>
                <c:pt idx="2939">
                  <c:v>43004</c:v>
                </c:pt>
                <c:pt idx="2940">
                  <c:v>43005</c:v>
                </c:pt>
                <c:pt idx="2941">
                  <c:v>43006</c:v>
                </c:pt>
                <c:pt idx="2942">
                  <c:v>43007</c:v>
                </c:pt>
                <c:pt idx="2943">
                  <c:v>43010</c:v>
                </c:pt>
                <c:pt idx="2944">
                  <c:v>43011</c:v>
                </c:pt>
                <c:pt idx="2945">
                  <c:v>43012</c:v>
                </c:pt>
                <c:pt idx="2946">
                  <c:v>43013</c:v>
                </c:pt>
                <c:pt idx="2947">
                  <c:v>43014</c:v>
                </c:pt>
                <c:pt idx="2948">
                  <c:v>43017</c:v>
                </c:pt>
                <c:pt idx="2949">
                  <c:v>43018</c:v>
                </c:pt>
                <c:pt idx="2950">
                  <c:v>43019</c:v>
                </c:pt>
                <c:pt idx="2951">
                  <c:v>43020</c:v>
                </c:pt>
                <c:pt idx="2952">
                  <c:v>43021</c:v>
                </c:pt>
                <c:pt idx="2953">
                  <c:v>43024</c:v>
                </c:pt>
                <c:pt idx="2954">
                  <c:v>43025</c:v>
                </c:pt>
                <c:pt idx="2955">
                  <c:v>43026</c:v>
                </c:pt>
                <c:pt idx="2956">
                  <c:v>43027</c:v>
                </c:pt>
                <c:pt idx="2957">
                  <c:v>43028</c:v>
                </c:pt>
                <c:pt idx="2958">
                  <c:v>43031</c:v>
                </c:pt>
                <c:pt idx="2959">
                  <c:v>43032</c:v>
                </c:pt>
                <c:pt idx="2960">
                  <c:v>43033</c:v>
                </c:pt>
                <c:pt idx="2961">
                  <c:v>43034</c:v>
                </c:pt>
                <c:pt idx="2962">
                  <c:v>43035</c:v>
                </c:pt>
                <c:pt idx="2963">
                  <c:v>43038</c:v>
                </c:pt>
                <c:pt idx="2964">
                  <c:v>43039</c:v>
                </c:pt>
                <c:pt idx="2965">
                  <c:v>43040</c:v>
                </c:pt>
                <c:pt idx="2966">
                  <c:v>43041</c:v>
                </c:pt>
                <c:pt idx="2967">
                  <c:v>43042</c:v>
                </c:pt>
                <c:pt idx="2968">
                  <c:v>43045</c:v>
                </c:pt>
                <c:pt idx="2969">
                  <c:v>43046</c:v>
                </c:pt>
                <c:pt idx="2970">
                  <c:v>43047</c:v>
                </c:pt>
                <c:pt idx="2971">
                  <c:v>43048</c:v>
                </c:pt>
                <c:pt idx="2972">
                  <c:v>43049</c:v>
                </c:pt>
                <c:pt idx="2973">
                  <c:v>43052</c:v>
                </c:pt>
                <c:pt idx="2974">
                  <c:v>43053</c:v>
                </c:pt>
                <c:pt idx="2975">
                  <c:v>43054</c:v>
                </c:pt>
                <c:pt idx="2976">
                  <c:v>43055</c:v>
                </c:pt>
                <c:pt idx="2977">
                  <c:v>43056</c:v>
                </c:pt>
                <c:pt idx="2978">
                  <c:v>43059</c:v>
                </c:pt>
                <c:pt idx="2979">
                  <c:v>43060</c:v>
                </c:pt>
                <c:pt idx="2980">
                  <c:v>43061</c:v>
                </c:pt>
                <c:pt idx="2981">
                  <c:v>43063</c:v>
                </c:pt>
                <c:pt idx="2982">
                  <c:v>43066</c:v>
                </c:pt>
                <c:pt idx="2983">
                  <c:v>43067</c:v>
                </c:pt>
                <c:pt idx="2984">
                  <c:v>43068</c:v>
                </c:pt>
                <c:pt idx="2985">
                  <c:v>43069</c:v>
                </c:pt>
                <c:pt idx="2986">
                  <c:v>43070</c:v>
                </c:pt>
                <c:pt idx="2987">
                  <c:v>43073</c:v>
                </c:pt>
                <c:pt idx="2988">
                  <c:v>43074</c:v>
                </c:pt>
                <c:pt idx="2989">
                  <c:v>43075</c:v>
                </c:pt>
                <c:pt idx="2990">
                  <c:v>43076</c:v>
                </c:pt>
                <c:pt idx="2991">
                  <c:v>43077</c:v>
                </c:pt>
                <c:pt idx="2992">
                  <c:v>43080</c:v>
                </c:pt>
                <c:pt idx="2993">
                  <c:v>43081</c:v>
                </c:pt>
                <c:pt idx="2994">
                  <c:v>43082</c:v>
                </c:pt>
                <c:pt idx="2995">
                  <c:v>43083</c:v>
                </c:pt>
                <c:pt idx="2996">
                  <c:v>43084</c:v>
                </c:pt>
                <c:pt idx="2997">
                  <c:v>43087</c:v>
                </c:pt>
                <c:pt idx="2998">
                  <c:v>43088</c:v>
                </c:pt>
                <c:pt idx="2999">
                  <c:v>43089</c:v>
                </c:pt>
                <c:pt idx="3000">
                  <c:v>43090</c:v>
                </c:pt>
                <c:pt idx="3001">
                  <c:v>43091</c:v>
                </c:pt>
                <c:pt idx="3002">
                  <c:v>43095</c:v>
                </c:pt>
                <c:pt idx="3003">
                  <c:v>43096</c:v>
                </c:pt>
                <c:pt idx="3004">
                  <c:v>43097</c:v>
                </c:pt>
                <c:pt idx="3005">
                  <c:v>43098</c:v>
                </c:pt>
                <c:pt idx="3006">
                  <c:v>43102</c:v>
                </c:pt>
                <c:pt idx="3007">
                  <c:v>43103</c:v>
                </c:pt>
                <c:pt idx="3008">
                  <c:v>43104</c:v>
                </c:pt>
                <c:pt idx="3009">
                  <c:v>43105</c:v>
                </c:pt>
                <c:pt idx="3010">
                  <c:v>43108</c:v>
                </c:pt>
                <c:pt idx="3011">
                  <c:v>43109</c:v>
                </c:pt>
                <c:pt idx="3012">
                  <c:v>43110</c:v>
                </c:pt>
                <c:pt idx="3013">
                  <c:v>43111</c:v>
                </c:pt>
                <c:pt idx="3014">
                  <c:v>43112</c:v>
                </c:pt>
                <c:pt idx="3015">
                  <c:v>43116</c:v>
                </c:pt>
                <c:pt idx="3016">
                  <c:v>43117</c:v>
                </c:pt>
                <c:pt idx="3017">
                  <c:v>43118</c:v>
                </c:pt>
                <c:pt idx="3018">
                  <c:v>43119</c:v>
                </c:pt>
                <c:pt idx="3019">
                  <c:v>43122</c:v>
                </c:pt>
                <c:pt idx="3020">
                  <c:v>43123</c:v>
                </c:pt>
                <c:pt idx="3021">
                  <c:v>43124</c:v>
                </c:pt>
                <c:pt idx="3022">
                  <c:v>43125</c:v>
                </c:pt>
                <c:pt idx="3023">
                  <c:v>43126</c:v>
                </c:pt>
                <c:pt idx="3024">
                  <c:v>43129</c:v>
                </c:pt>
                <c:pt idx="3025">
                  <c:v>43130</c:v>
                </c:pt>
                <c:pt idx="3026">
                  <c:v>43131</c:v>
                </c:pt>
                <c:pt idx="3027">
                  <c:v>43132</c:v>
                </c:pt>
                <c:pt idx="3028">
                  <c:v>43133</c:v>
                </c:pt>
                <c:pt idx="3029">
                  <c:v>43136</c:v>
                </c:pt>
                <c:pt idx="3030">
                  <c:v>43137</c:v>
                </c:pt>
                <c:pt idx="3031">
                  <c:v>43138</c:v>
                </c:pt>
                <c:pt idx="3032">
                  <c:v>43139</c:v>
                </c:pt>
                <c:pt idx="3033">
                  <c:v>43140</c:v>
                </c:pt>
                <c:pt idx="3034">
                  <c:v>43143</c:v>
                </c:pt>
                <c:pt idx="3035">
                  <c:v>43144</c:v>
                </c:pt>
                <c:pt idx="3036">
                  <c:v>43145</c:v>
                </c:pt>
                <c:pt idx="3037">
                  <c:v>43146</c:v>
                </c:pt>
                <c:pt idx="3038">
                  <c:v>43147</c:v>
                </c:pt>
                <c:pt idx="3039">
                  <c:v>43151</c:v>
                </c:pt>
                <c:pt idx="3040">
                  <c:v>43152</c:v>
                </c:pt>
                <c:pt idx="3041">
                  <c:v>43153</c:v>
                </c:pt>
                <c:pt idx="3042">
                  <c:v>43154</c:v>
                </c:pt>
                <c:pt idx="3043">
                  <c:v>43157</c:v>
                </c:pt>
                <c:pt idx="3044">
                  <c:v>43158</c:v>
                </c:pt>
                <c:pt idx="3045">
                  <c:v>43159</c:v>
                </c:pt>
                <c:pt idx="3046">
                  <c:v>43160</c:v>
                </c:pt>
                <c:pt idx="3047">
                  <c:v>43161</c:v>
                </c:pt>
                <c:pt idx="3048">
                  <c:v>43164</c:v>
                </c:pt>
                <c:pt idx="3049">
                  <c:v>43165</c:v>
                </c:pt>
                <c:pt idx="3050">
                  <c:v>43166</c:v>
                </c:pt>
                <c:pt idx="3051">
                  <c:v>43167</c:v>
                </c:pt>
                <c:pt idx="3052">
                  <c:v>43168</c:v>
                </c:pt>
                <c:pt idx="3053">
                  <c:v>43171</c:v>
                </c:pt>
                <c:pt idx="3054">
                  <c:v>43172</c:v>
                </c:pt>
                <c:pt idx="3055">
                  <c:v>43173</c:v>
                </c:pt>
                <c:pt idx="3056">
                  <c:v>43174</c:v>
                </c:pt>
                <c:pt idx="3057">
                  <c:v>43175</c:v>
                </c:pt>
                <c:pt idx="3058">
                  <c:v>43178</c:v>
                </c:pt>
                <c:pt idx="3059">
                  <c:v>43179</c:v>
                </c:pt>
                <c:pt idx="3060">
                  <c:v>43180</c:v>
                </c:pt>
                <c:pt idx="3061">
                  <c:v>43181</c:v>
                </c:pt>
                <c:pt idx="3062">
                  <c:v>43182</c:v>
                </c:pt>
                <c:pt idx="3063">
                  <c:v>43185</c:v>
                </c:pt>
                <c:pt idx="3064">
                  <c:v>43186</c:v>
                </c:pt>
                <c:pt idx="3065">
                  <c:v>43187</c:v>
                </c:pt>
                <c:pt idx="3066">
                  <c:v>43188</c:v>
                </c:pt>
                <c:pt idx="3067">
                  <c:v>43192</c:v>
                </c:pt>
                <c:pt idx="3068">
                  <c:v>43193</c:v>
                </c:pt>
                <c:pt idx="3069">
                  <c:v>43194</c:v>
                </c:pt>
                <c:pt idx="3070">
                  <c:v>43195</c:v>
                </c:pt>
                <c:pt idx="3071">
                  <c:v>43196</c:v>
                </c:pt>
                <c:pt idx="3072">
                  <c:v>43199</c:v>
                </c:pt>
                <c:pt idx="3073">
                  <c:v>43200</c:v>
                </c:pt>
                <c:pt idx="3074">
                  <c:v>43201</c:v>
                </c:pt>
                <c:pt idx="3075">
                  <c:v>43202</c:v>
                </c:pt>
                <c:pt idx="3076">
                  <c:v>43203</c:v>
                </c:pt>
                <c:pt idx="3077">
                  <c:v>43206</c:v>
                </c:pt>
                <c:pt idx="3078">
                  <c:v>43207</c:v>
                </c:pt>
                <c:pt idx="3079">
                  <c:v>43208</c:v>
                </c:pt>
                <c:pt idx="3080">
                  <c:v>43209</c:v>
                </c:pt>
                <c:pt idx="3081">
                  <c:v>43210</c:v>
                </c:pt>
                <c:pt idx="3082">
                  <c:v>43213</c:v>
                </c:pt>
                <c:pt idx="3083">
                  <c:v>43214</c:v>
                </c:pt>
                <c:pt idx="3084">
                  <c:v>43215</c:v>
                </c:pt>
                <c:pt idx="3085">
                  <c:v>43216</c:v>
                </c:pt>
                <c:pt idx="3086">
                  <c:v>43217</c:v>
                </c:pt>
                <c:pt idx="3087">
                  <c:v>43220</c:v>
                </c:pt>
                <c:pt idx="3088">
                  <c:v>43221</c:v>
                </c:pt>
                <c:pt idx="3089">
                  <c:v>43222</c:v>
                </c:pt>
                <c:pt idx="3090">
                  <c:v>43223</c:v>
                </c:pt>
                <c:pt idx="3091">
                  <c:v>43224</c:v>
                </c:pt>
                <c:pt idx="3092">
                  <c:v>43227</c:v>
                </c:pt>
                <c:pt idx="3093">
                  <c:v>43228</c:v>
                </c:pt>
                <c:pt idx="3094">
                  <c:v>43229</c:v>
                </c:pt>
                <c:pt idx="3095">
                  <c:v>43230</c:v>
                </c:pt>
                <c:pt idx="3096">
                  <c:v>43231</c:v>
                </c:pt>
                <c:pt idx="3097">
                  <c:v>43234</c:v>
                </c:pt>
                <c:pt idx="3098">
                  <c:v>43235</c:v>
                </c:pt>
                <c:pt idx="3099">
                  <c:v>43236</c:v>
                </c:pt>
                <c:pt idx="3100">
                  <c:v>43237</c:v>
                </c:pt>
                <c:pt idx="3101">
                  <c:v>43238</c:v>
                </c:pt>
                <c:pt idx="3102">
                  <c:v>43241</c:v>
                </c:pt>
                <c:pt idx="3103">
                  <c:v>43242</c:v>
                </c:pt>
                <c:pt idx="3104">
                  <c:v>43243</c:v>
                </c:pt>
                <c:pt idx="3105">
                  <c:v>43244</c:v>
                </c:pt>
                <c:pt idx="3106">
                  <c:v>43245</c:v>
                </c:pt>
                <c:pt idx="3107">
                  <c:v>43249</c:v>
                </c:pt>
                <c:pt idx="3108">
                  <c:v>43250</c:v>
                </c:pt>
                <c:pt idx="3109">
                  <c:v>43251</c:v>
                </c:pt>
                <c:pt idx="3110">
                  <c:v>43252</c:v>
                </c:pt>
                <c:pt idx="3111">
                  <c:v>43255</c:v>
                </c:pt>
                <c:pt idx="3112">
                  <c:v>43256</c:v>
                </c:pt>
                <c:pt idx="3113">
                  <c:v>43257</c:v>
                </c:pt>
                <c:pt idx="3114">
                  <c:v>43258</c:v>
                </c:pt>
                <c:pt idx="3115">
                  <c:v>43259</c:v>
                </c:pt>
                <c:pt idx="3116">
                  <c:v>43262</c:v>
                </c:pt>
                <c:pt idx="3117">
                  <c:v>43263</c:v>
                </c:pt>
                <c:pt idx="3118">
                  <c:v>43264</c:v>
                </c:pt>
                <c:pt idx="3119">
                  <c:v>43265</c:v>
                </c:pt>
                <c:pt idx="3120">
                  <c:v>43266</c:v>
                </c:pt>
                <c:pt idx="3121">
                  <c:v>43269</c:v>
                </c:pt>
                <c:pt idx="3122">
                  <c:v>43270</c:v>
                </c:pt>
                <c:pt idx="3123">
                  <c:v>43271</c:v>
                </c:pt>
                <c:pt idx="3124">
                  <c:v>43272</c:v>
                </c:pt>
                <c:pt idx="3125">
                  <c:v>43273</c:v>
                </c:pt>
                <c:pt idx="3126">
                  <c:v>43276</c:v>
                </c:pt>
                <c:pt idx="3127">
                  <c:v>43277</c:v>
                </c:pt>
                <c:pt idx="3128">
                  <c:v>43278</c:v>
                </c:pt>
                <c:pt idx="3129">
                  <c:v>43279</c:v>
                </c:pt>
                <c:pt idx="3130">
                  <c:v>43280</c:v>
                </c:pt>
                <c:pt idx="3131">
                  <c:v>43283</c:v>
                </c:pt>
                <c:pt idx="3132">
                  <c:v>43284</c:v>
                </c:pt>
                <c:pt idx="3133">
                  <c:v>43286</c:v>
                </c:pt>
                <c:pt idx="3134">
                  <c:v>43287</c:v>
                </c:pt>
                <c:pt idx="3135">
                  <c:v>43290</c:v>
                </c:pt>
                <c:pt idx="3136">
                  <c:v>43291</c:v>
                </c:pt>
                <c:pt idx="3137">
                  <c:v>43292</c:v>
                </c:pt>
                <c:pt idx="3138">
                  <c:v>43293</c:v>
                </c:pt>
                <c:pt idx="3139">
                  <c:v>43294</c:v>
                </c:pt>
                <c:pt idx="3140">
                  <c:v>43297</c:v>
                </c:pt>
                <c:pt idx="3141">
                  <c:v>43298</c:v>
                </c:pt>
                <c:pt idx="3142">
                  <c:v>43299</c:v>
                </c:pt>
                <c:pt idx="3143">
                  <c:v>43300</c:v>
                </c:pt>
                <c:pt idx="3144">
                  <c:v>43301</c:v>
                </c:pt>
                <c:pt idx="3145">
                  <c:v>43304</c:v>
                </c:pt>
                <c:pt idx="3146">
                  <c:v>43305</c:v>
                </c:pt>
                <c:pt idx="3147">
                  <c:v>43306</c:v>
                </c:pt>
                <c:pt idx="3148">
                  <c:v>43307</c:v>
                </c:pt>
                <c:pt idx="3149">
                  <c:v>43308</c:v>
                </c:pt>
                <c:pt idx="3150">
                  <c:v>43311</c:v>
                </c:pt>
                <c:pt idx="3151">
                  <c:v>43312</c:v>
                </c:pt>
                <c:pt idx="3152">
                  <c:v>43313</c:v>
                </c:pt>
                <c:pt idx="3153">
                  <c:v>43314</c:v>
                </c:pt>
                <c:pt idx="3154">
                  <c:v>43315</c:v>
                </c:pt>
                <c:pt idx="3155">
                  <c:v>43318</c:v>
                </c:pt>
                <c:pt idx="3156">
                  <c:v>43319</c:v>
                </c:pt>
                <c:pt idx="3157">
                  <c:v>43320</c:v>
                </c:pt>
                <c:pt idx="3158">
                  <c:v>43321</c:v>
                </c:pt>
                <c:pt idx="3159">
                  <c:v>43322</c:v>
                </c:pt>
                <c:pt idx="3160">
                  <c:v>43325</c:v>
                </c:pt>
                <c:pt idx="3161">
                  <c:v>43326</c:v>
                </c:pt>
                <c:pt idx="3162">
                  <c:v>43327</c:v>
                </c:pt>
                <c:pt idx="3163">
                  <c:v>43328</c:v>
                </c:pt>
                <c:pt idx="3164">
                  <c:v>43329</c:v>
                </c:pt>
                <c:pt idx="3165">
                  <c:v>43332</c:v>
                </c:pt>
                <c:pt idx="3166">
                  <c:v>43333</c:v>
                </c:pt>
                <c:pt idx="3167">
                  <c:v>43334</c:v>
                </c:pt>
                <c:pt idx="3168">
                  <c:v>43335</c:v>
                </c:pt>
                <c:pt idx="3169">
                  <c:v>43336</c:v>
                </c:pt>
                <c:pt idx="3170">
                  <c:v>43339</c:v>
                </c:pt>
                <c:pt idx="3171">
                  <c:v>43340</c:v>
                </c:pt>
                <c:pt idx="3172">
                  <c:v>43341</c:v>
                </c:pt>
                <c:pt idx="3173">
                  <c:v>43342</c:v>
                </c:pt>
                <c:pt idx="3174">
                  <c:v>43343</c:v>
                </c:pt>
                <c:pt idx="3175">
                  <c:v>43347</c:v>
                </c:pt>
                <c:pt idx="3176">
                  <c:v>43348</c:v>
                </c:pt>
                <c:pt idx="3177">
                  <c:v>43349</c:v>
                </c:pt>
                <c:pt idx="3178">
                  <c:v>43350</c:v>
                </c:pt>
                <c:pt idx="3179">
                  <c:v>43353</c:v>
                </c:pt>
                <c:pt idx="3180">
                  <c:v>43354</c:v>
                </c:pt>
                <c:pt idx="3181">
                  <c:v>43355</c:v>
                </c:pt>
                <c:pt idx="3182">
                  <c:v>43356</c:v>
                </c:pt>
                <c:pt idx="3183">
                  <c:v>43357</c:v>
                </c:pt>
                <c:pt idx="3184">
                  <c:v>43360</c:v>
                </c:pt>
                <c:pt idx="3185">
                  <c:v>43361</c:v>
                </c:pt>
                <c:pt idx="3186">
                  <c:v>43362</c:v>
                </c:pt>
                <c:pt idx="3187">
                  <c:v>43363</c:v>
                </c:pt>
                <c:pt idx="3188">
                  <c:v>43364</c:v>
                </c:pt>
                <c:pt idx="3189">
                  <c:v>43367</c:v>
                </c:pt>
                <c:pt idx="3190">
                  <c:v>43368</c:v>
                </c:pt>
                <c:pt idx="3191">
                  <c:v>43369</c:v>
                </c:pt>
                <c:pt idx="3192">
                  <c:v>43370</c:v>
                </c:pt>
                <c:pt idx="3193">
                  <c:v>43371</c:v>
                </c:pt>
                <c:pt idx="3194">
                  <c:v>43374</c:v>
                </c:pt>
                <c:pt idx="3195">
                  <c:v>43375</c:v>
                </c:pt>
                <c:pt idx="3196">
                  <c:v>43376</c:v>
                </c:pt>
                <c:pt idx="3197">
                  <c:v>43377</c:v>
                </c:pt>
                <c:pt idx="3198">
                  <c:v>43378</c:v>
                </c:pt>
                <c:pt idx="3199">
                  <c:v>43381</c:v>
                </c:pt>
                <c:pt idx="3200">
                  <c:v>43382</c:v>
                </c:pt>
                <c:pt idx="3201">
                  <c:v>43383</c:v>
                </c:pt>
                <c:pt idx="3202">
                  <c:v>43384</c:v>
                </c:pt>
                <c:pt idx="3203">
                  <c:v>43385</c:v>
                </c:pt>
                <c:pt idx="3204">
                  <c:v>43388</c:v>
                </c:pt>
                <c:pt idx="3205">
                  <c:v>43389</c:v>
                </c:pt>
                <c:pt idx="3206">
                  <c:v>43390</c:v>
                </c:pt>
                <c:pt idx="3207">
                  <c:v>43391</c:v>
                </c:pt>
                <c:pt idx="3208">
                  <c:v>43392</c:v>
                </c:pt>
                <c:pt idx="3209">
                  <c:v>43395</c:v>
                </c:pt>
                <c:pt idx="3210">
                  <c:v>43396</c:v>
                </c:pt>
                <c:pt idx="3211">
                  <c:v>43397</c:v>
                </c:pt>
                <c:pt idx="3212">
                  <c:v>43398</c:v>
                </c:pt>
                <c:pt idx="3213">
                  <c:v>43399</c:v>
                </c:pt>
                <c:pt idx="3214">
                  <c:v>43402</c:v>
                </c:pt>
                <c:pt idx="3215">
                  <c:v>43403</c:v>
                </c:pt>
                <c:pt idx="3216">
                  <c:v>43404</c:v>
                </c:pt>
                <c:pt idx="3217">
                  <c:v>43405</c:v>
                </c:pt>
                <c:pt idx="3218">
                  <c:v>43406</c:v>
                </c:pt>
                <c:pt idx="3219">
                  <c:v>43409</c:v>
                </c:pt>
                <c:pt idx="3220">
                  <c:v>43410</c:v>
                </c:pt>
                <c:pt idx="3221">
                  <c:v>43411</c:v>
                </c:pt>
                <c:pt idx="3222">
                  <c:v>43412</c:v>
                </c:pt>
                <c:pt idx="3223">
                  <c:v>43413</c:v>
                </c:pt>
                <c:pt idx="3224">
                  <c:v>43416</c:v>
                </c:pt>
                <c:pt idx="3225">
                  <c:v>43417</c:v>
                </c:pt>
                <c:pt idx="3226">
                  <c:v>43418</c:v>
                </c:pt>
                <c:pt idx="3227">
                  <c:v>43419</c:v>
                </c:pt>
                <c:pt idx="3228">
                  <c:v>43420</c:v>
                </c:pt>
                <c:pt idx="3229">
                  <c:v>43423</c:v>
                </c:pt>
                <c:pt idx="3230">
                  <c:v>43424</c:v>
                </c:pt>
                <c:pt idx="3231">
                  <c:v>43425</c:v>
                </c:pt>
                <c:pt idx="3232">
                  <c:v>43427</c:v>
                </c:pt>
                <c:pt idx="3233">
                  <c:v>43430</c:v>
                </c:pt>
                <c:pt idx="3234">
                  <c:v>43431</c:v>
                </c:pt>
                <c:pt idx="3235">
                  <c:v>43432</c:v>
                </c:pt>
                <c:pt idx="3236">
                  <c:v>43433</c:v>
                </c:pt>
                <c:pt idx="3237">
                  <c:v>43434</c:v>
                </c:pt>
                <c:pt idx="3238">
                  <c:v>43437</c:v>
                </c:pt>
                <c:pt idx="3239">
                  <c:v>43438</c:v>
                </c:pt>
                <c:pt idx="3240">
                  <c:v>43440</c:v>
                </c:pt>
                <c:pt idx="3241">
                  <c:v>43441</c:v>
                </c:pt>
                <c:pt idx="3242">
                  <c:v>43444</c:v>
                </c:pt>
                <c:pt idx="3243">
                  <c:v>43445</c:v>
                </c:pt>
                <c:pt idx="3244">
                  <c:v>43446</c:v>
                </c:pt>
                <c:pt idx="3245">
                  <c:v>43447</c:v>
                </c:pt>
                <c:pt idx="3246">
                  <c:v>43448</c:v>
                </c:pt>
                <c:pt idx="3247">
                  <c:v>43451</c:v>
                </c:pt>
                <c:pt idx="3248">
                  <c:v>43452</c:v>
                </c:pt>
                <c:pt idx="3249">
                  <c:v>43453</c:v>
                </c:pt>
                <c:pt idx="3250">
                  <c:v>43454</c:v>
                </c:pt>
                <c:pt idx="3251">
                  <c:v>43455</c:v>
                </c:pt>
                <c:pt idx="3252">
                  <c:v>43458</c:v>
                </c:pt>
                <c:pt idx="3253">
                  <c:v>43460</c:v>
                </c:pt>
                <c:pt idx="3254">
                  <c:v>43461</c:v>
                </c:pt>
                <c:pt idx="3255">
                  <c:v>43462</c:v>
                </c:pt>
                <c:pt idx="3256">
                  <c:v>43465</c:v>
                </c:pt>
                <c:pt idx="3257">
                  <c:v>43467</c:v>
                </c:pt>
                <c:pt idx="3258">
                  <c:v>43468</c:v>
                </c:pt>
                <c:pt idx="3259">
                  <c:v>43469</c:v>
                </c:pt>
                <c:pt idx="3260">
                  <c:v>43472</c:v>
                </c:pt>
                <c:pt idx="3261">
                  <c:v>43473</c:v>
                </c:pt>
                <c:pt idx="3262">
                  <c:v>43474</c:v>
                </c:pt>
                <c:pt idx="3263">
                  <c:v>43475</c:v>
                </c:pt>
                <c:pt idx="3264">
                  <c:v>43476</c:v>
                </c:pt>
                <c:pt idx="3265">
                  <c:v>43479</c:v>
                </c:pt>
                <c:pt idx="3266">
                  <c:v>43480</c:v>
                </c:pt>
                <c:pt idx="3267">
                  <c:v>43481</c:v>
                </c:pt>
                <c:pt idx="3268">
                  <c:v>43482</c:v>
                </c:pt>
                <c:pt idx="3269">
                  <c:v>43483</c:v>
                </c:pt>
                <c:pt idx="3270">
                  <c:v>43487</c:v>
                </c:pt>
                <c:pt idx="3271">
                  <c:v>43488</c:v>
                </c:pt>
                <c:pt idx="3272">
                  <c:v>43489</c:v>
                </c:pt>
                <c:pt idx="3273">
                  <c:v>43490</c:v>
                </c:pt>
                <c:pt idx="3274">
                  <c:v>43493</c:v>
                </c:pt>
                <c:pt idx="3275">
                  <c:v>43494</c:v>
                </c:pt>
                <c:pt idx="3276">
                  <c:v>43495</c:v>
                </c:pt>
                <c:pt idx="3277">
                  <c:v>43496</c:v>
                </c:pt>
                <c:pt idx="3278">
                  <c:v>43497</c:v>
                </c:pt>
                <c:pt idx="3279">
                  <c:v>43500</c:v>
                </c:pt>
                <c:pt idx="3280">
                  <c:v>43501</c:v>
                </c:pt>
                <c:pt idx="3281">
                  <c:v>43502</c:v>
                </c:pt>
                <c:pt idx="3282">
                  <c:v>43503</c:v>
                </c:pt>
                <c:pt idx="3283">
                  <c:v>43504</c:v>
                </c:pt>
                <c:pt idx="3284">
                  <c:v>43507</c:v>
                </c:pt>
                <c:pt idx="3285">
                  <c:v>43508</c:v>
                </c:pt>
                <c:pt idx="3286">
                  <c:v>43509</c:v>
                </c:pt>
                <c:pt idx="3287">
                  <c:v>43510</c:v>
                </c:pt>
                <c:pt idx="3288">
                  <c:v>43511</c:v>
                </c:pt>
                <c:pt idx="3289">
                  <c:v>43515</c:v>
                </c:pt>
                <c:pt idx="3290">
                  <c:v>43516</c:v>
                </c:pt>
                <c:pt idx="3291">
                  <c:v>43517</c:v>
                </c:pt>
                <c:pt idx="3292">
                  <c:v>43518</c:v>
                </c:pt>
                <c:pt idx="3293">
                  <c:v>43521</c:v>
                </c:pt>
                <c:pt idx="3294">
                  <c:v>43522</c:v>
                </c:pt>
                <c:pt idx="3295">
                  <c:v>43523</c:v>
                </c:pt>
                <c:pt idx="3296">
                  <c:v>43524</c:v>
                </c:pt>
                <c:pt idx="3297">
                  <c:v>43525</c:v>
                </c:pt>
                <c:pt idx="3298">
                  <c:v>43528</c:v>
                </c:pt>
                <c:pt idx="3299">
                  <c:v>43529</c:v>
                </c:pt>
                <c:pt idx="3300">
                  <c:v>43530</c:v>
                </c:pt>
                <c:pt idx="3301">
                  <c:v>43531</c:v>
                </c:pt>
                <c:pt idx="3302">
                  <c:v>43532</c:v>
                </c:pt>
                <c:pt idx="3303">
                  <c:v>43535</c:v>
                </c:pt>
                <c:pt idx="3304">
                  <c:v>43536</c:v>
                </c:pt>
                <c:pt idx="3305">
                  <c:v>43537</c:v>
                </c:pt>
                <c:pt idx="3306">
                  <c:v>43538</c:v>
                </c:pt>
                <c:pt idx="3307">
                  <c:v>43539</c:v>
                </c:pt>
                <c:pt idx="3308">
                  <c:v>43542</c:v>
                </c:pt>
                <c:pt idx="3309">
                  <c:v>43543</c:v>
                </c:pt>
                <c:pt idx="3310">
                  <c:v>43544</c:v>
                </c:pt>
                <c:pt idx="3311">
                  <c:v>43545</c:v>
                </c:pt>
                <c:pt idx="3312">
                  <c:v>43546</c:v>
                </c:pt>
                <c:pt idx="3313">
                  <c:v>43549</c:v>
                </c:pt>
                <c:pt idx="3314">
                  <c:v>43550</c:v>
                </c:pt>
                <c:pt idx="3315">
                  <c:v>43551</c:v>
                </c:pt>
                <c:pt idx="3316">
                  <c:v>43552</c:v>
                </c:pt>
                <c:pt idx="3317">
                  <c:v>43553</c:v>
                </c:pt>
                <c:pt idx="3318">
                  <c:v>43556</c:v>
                </c:pt>
                <c:pt idx="3319">
                  <c:v>43557</c:v>
                </c:pt>
                <c:pt idx="3320">
                  <c:v>43558</c:v>
                </c:pt>
                <c:pt idx="3321">
                  <c:v>43559</c:v>
                </c:pt>
                <c:pt idx="3322">
                  <c:v>43560</c:v>
                </c:pt>
                <c:pt idx="3323">
                  <c:v>43563</c:v>
                </c:pt>
                <c:pt idx="3324">
                  <c:v>43564</c:v>
                </c:pt>
                <c:pt idx="3325">
                  <c:v>43565</c:v>
                </c:pt>
                <c:pt idx="3326">
                  <c:v>43566</c:v>
                </c:pt>
                <c:pt idx="3327">
                  <c:v>43567</c:v>
                </c:pt>
                <c:pt idx="3328">
                  <c:v>43570</c:v>
                </c:pt>
                <c:pt idx="3329">
                  <c:v>43571</c:v>
                </c:pt>
                <c:pt idx="3330">
                  <c:v>43572</c:v>
                </c:pt>
                <c:pt idx="3331">
                  <c:v>43573</c:v>
                </c:pt>
                <c:pt idx="3332">
                  <c:v>43577</c:v>
                </c:pt>
                <c:pt idx="3333">
                  <c:v>43578</c:v>
                </c:pt>
                <c:pt idx="3334">
                  <c:v>43579</c:v>
                </c:pt>
                <c:pt idx="3335">
                  <c:v>43580</c:v>
                </c:pt>
                <c:pt idx="3336">
                  <c:v>43581</c:v>
                </c:pt>
                <c:pt idx="3337">
                  <c:v>43584</c:v>
                </c:pt>
                <c:pt idx="3338">
                  <c:v>43585</c:v>
                </c:pt>
                <c:pt idx="3339">
                  <c:v>43586</c:v>
                </c:pt>
                <c:pt idx="3340">
                  <c:v>43587</c:v>
                </c:pt>
                <c:pt idx="3341">
                  <c:v>43588</c:v>
                </c:pt>
                <c:pt idx="3342">
                  <c:v>43591</c:v>
                </c:pt>
                <c:pt idx="3343">
                  <c:v>43592</c:v>
                </c:pt>
                <c:pt idx="3344">
                  <c:v>43593</c:v>
                </c:pt>
                <c:pt idx="3345">
                  <c:v>43594</c:v>
                </c:pt>
                <c:pt idx="3346">
                  <c:v>43595</c:v>
                </c:pt>
                <c:pt idx="3347">
                  <c:v>43598</c:v>
                </c:pt>
                <c:pt idx="3348">
                  <c:v>43599</c:v>
                </c:pt>
                <c:pt idx="3349">
                  <c:v>43600</c:v>
                </c:pt>
                <c:pt idx="3350">
                  <c:v>43601</c:v>
                </c:pt>
                <c:pt idx="3351">
                  <c:v>43602</c:v>
                </c:pt>
                <c:pt idx="3352">
                  <c:v>43605</c:v>
                </c:pt>
                <c:pt idx="3353">
                  <c:v>43606</c:v>
                </c:pt>
                <c:pt idx="3354">
                  <c:v>43607</c:v>
                </c:pt>
                <c:pt idx="3355">
                  <c:v>43608</c:v>
                </c:pt>
                <c:pt idx="3356">
                  <c:v>43609</c:v>
                </c:pt>
                <c:pt idx="3357">
                  <c:v>43613</c:v>
                </c:pt>
                <c:pt idx="3358">
                  <c:v>43614</c:v>
                </c:pt>
                <c:pt idx="3359">
                  <c:v>43615</c:v>
                </c:pt>
                <c:pt idx="3360">
                  <c:v>43616</c:v>
                </c:pt>
                <c:pt idx="3361">
                  <c:v>43619</c:v>
                </c:pt>
                <c:pt idx="3362">
                  <c:v>43620</c:v>
                </c:pt>
                <c:pt idx="3363">
                  <c:v>43621</c:v>
                </c:pt>
                <c:pt idx="3364">
                  <c:v>43622</c:v>
                </c:pt>
                <c:pt idx="3365">
                  <c:v>43623</c:v>
                </c:pt>
                <c:pt idx="3366">
                  <c:v>43626</c:v>
                </c:pt>
                <c:pt idx="3367">
                  <c:v>43627</c:v>
                </c:pt>
                <c:pt idx="3368">
                  <c:v>43628</c:v>
                </c:pt>
                <c:pt idx="3369">
                  <c:v>43629</c:v>
                </c:pt>
                <c:pt idx="3370">
                  <c:v>43630</c:v>
                </c:pt>
                <c:pt idx="3371">
                  <c:v>43633</c:v>
                </c:pt>
                <c:pt idx="3372">
                  <c:v>43634</c:v>
                </c:pt>
                <c:pt idx="3373">
                  <c:v>43635</c:v>
                </c:pt>
                <c:pt idx="3374">
                  <c:v>43636</c:v>
                </c:pt>
                <c:pt idx="3375">
                  <c:v>43637</c:v>
                </c:pt>
                <c:pt idx="3376">
                  <c:v>43640</c:v>
                </c:pt>
                <c:pt idx="3377">
                  <c:v>43641</c:v>
                </c:pt>
                <c:pt idx="3378">
                  <c:v>43642</c:v>
                </c:pt>
                <c:pt idx="3379">
                  <c:v>43643</c:v>
                </c:pt>
                <c:pt idx="3380">
                  <c:v>43644</c:v>
                </c:pt>
                <c:pt idx="3381">
                  <c:v>43647</c:v>
                </c:pt>
                <c:pt idx="3382">
                  <c:v>43648</c:v>
                </c:pt>
                <c:pt idx="3383">
                  <c:v>43649</c:v>
                </c:pt>
                <c:pt idx="3384">
                  <c:v>43651</c:v>
                </c:pt>
                <c:pt idx="3385">
                  <c:v>43654</c:v>
                </c:pt>
                <c:pt idx="3386">
                  <c:v>43655</c:v>
                </c:pt>
                <c:pt idx="3387">
                  <c:v>43656</c:v>
                </c:pt>
                <c:pt idx="3388">
                  <c:v>43657</c:v>
                </c:pt>
                <c:pt idx="3389">
                  <c:v>43658</c:v>
                </c:pt>
                <c:pt idx="3390">
                  <c:v>43661</c:v>
                </c:pt>
                <c:pt idx="3391">
                  <c:v>43662</c:v>
                </c:pt>
                <c:pt idx="3392">
                  <c:v>43663</c:v>
                </c:pt>
                <c:pt idx="3393">
                  <c:v>43664</c:v>
                </c:pt>
                <c:pt idx="3394">
                  <c:v>43665</c:v>
                </c:pt>
                <c:pt idx="3395">
                  <c:v>43668</c:v>
                </c:pt>
                <c:pt idx="3396">
                  <c:v>43669</c:v>
                </c:pt>
                <c:pt idx="3397">
                  <c:v>43670</c:v>
                </c:pt>
                <c:pt idx="3398">
                  <c:v>43671</c:v>
                </c:pt>
                <c:pt idx="3399">
                  <c:v>43672</c:v>
                </c:pt>
                <c:pt idx="3400">
                  <c:v>43675</c:v>
                </c:pt>
                <c:pt idx="3401">
                  <c:v>43676</c:v>
                </c:pt>
                <c:pt idx="3402">
                  <c:v>43677</c:v>
                </c:pt>
                <c:pt idx="3403">
                  <c:v>43678</c:v>
                </c:pt>
                <c:pt idx="3404">
                  <c:v>43679</c:v>
                </c:pt>
                <c:pt idx="3405">
                  <c:v>43682</c:v>
                </c:pt>
                <c:pt idx="3406">
                  <c:v>43683</c:v>
                </c:pt>
                <c:pt idx="3407">
                  <c:v>43684</c:v>
                </c:pt>
                <c:pt idx="3408">
                  <c:v>43685</c:v>
                </c:pt>
                <c:pt idx="3409">
                  <c:v>43686</c:v>
                </c:pt>
                <c:pt idx="3410">
                  <c:v>43689</c:v>
                </c:pt>
                <c:pt idx="3411">
                  <c:v>43690</c:v>
                </c:pt>
                <c:pt idx="3412">
                  <c:v>43691</c:v>
                </c:pt>
                <c:pt idx="3413">
                  <c:v>43692</c:v>
                </c:pt>
                <c:pt idx="3414">
                  <c:v>43693</c:v>
                </c:pt>
                <c:pt idx="3415">
                  <c:v>43696</c:v>
                </c:pt>
                <c:pt idx="3416">
                  <c:v>43697</c:v>
                </c:pt>
                <c:pt idx="3417">
                  <c:v>43698</c:v>
                </c:pt>
                <c:pt idx="3418">
                  <c:v>43699</c:v>
                </c:pt>
                <c:pt idx="3419">
                  <c:v>43700</c:v>
                </c:pt>
                <c:pt idx="3420">
                  <c:v>43703</c:v>
                </c:pt>
                <c:pt idx="3421">
                  <c:v>43704</c:v>
                </c:pt>
                <c:pt idx="3422">
                  <c:v>43705</c:v>
                </c:pt>
                <c:pt idx="3423">
                  <c:v>43706</c:v>
                </c:pt>
                <c:pt idx="3424">
                  <c:v>43707</c:v>
                </c:pt>
                <c:pt idx="3425">
                  <c:v>43711</c:v>
                </c:pt>
                <c:pt idx="3426">
                  <c:v>43712</c:v>
                </c:pt>
                <c:pt idx="3427">
                  <c:v>43713</c:v>
                </c:pt>
                <c:pt idx="3428">
                  <c:v>43714</c:v>
                </c:pt>
                <c:pt idx="3429">
                  <c:v>43717</c:v>
                </c:pt>
                <c:pt idx="3430">
                  <c:v>43718</c:v>
                </c:pt>
                <c:pt idx="3431">
                  <c:v>43719</c:v>
                </c:pt>
                <c:pt idx="3432">
                  <c:v>43720</c:v>
                </c:pt>
                <c:pt idx="3433">
                  <c:v>43721</c:v>
                </c:pt>
                <c:pt idx="3434">
                  <c:v>43724</c:v>
                </c:pt>
                <c:pt idx="3435">
                  <c:v>43725</c:v>
                </c:pt>
                <c:pt idx="3436">
                  <c:v>43726</c:v>
                </c:pt>
                <c:pt idx="3437">
                  <c:v>43727</c:v>
                </c:pt>
                <c:pt idx="3438">
                  <c:v>43728</c:v>
                </c:pt>
                <c:pt idx="3439">
                  <c:v>43731</c:v>
                </c:pt>
                <c:pt idx="3440">
                  <c:v>43732</c:v>
                </c:pt>
                <c:pt idx="3441">
                  <c:v>43733</c:v>
                </c:pt>
                <c:pt idx="3442">
                  <c:v>43734</c:v>
                </c:pt>
                <c:pt idx="3443">
                  <c:v>43735</c:v>
                </c:pt>
                <c:pt idx="3444">
                  <c:v>43738</c:v>
                </c:pt>
                <c:pt idx="3445">
                  <c:v>43739</c:v>
                </c:pt>
                <c:pt idx="3446">
                  <c:v>43740</c:v>
                </c:pt>
                <c:pt idx="3447">
                  <c:v>43741</c:v>
                </c:pt>
                <c:pt idx="3448">
                  <c:v>43742</c:v>
                </c:pt>
                <c:pt idx="3449">
                  <c:v>43745</c:v>
                </c:pt>
                <c:pt idx="3450">
                  <c:v>43746</c:v>
                </c:pt>
                <c:pt idx="3451">
                  <c:v>43747</c:v>
                </c:pt>
                <c:pt idx="3452">
                  <c:v>43748</c:v>
                </c:pt>
                <c:pt idx="3453">
                  <c:v>43749</c:v>
                </c:pt>
                <c:pt idx="3454">
                  <c:v>43752</c:v>
                </c:pt>
                <c:pt idx="3455">
                  <c:v>43753</c:v>
                </c:pt>
                <c:pt idx="3456">
                  <c:v>43754</c:v>
                </c:pt>
                <c:pt idx="3457">
                  <c:v>43755</c:v>
                </c:pt>
                <c:pt idx="3458">
                  <c:v>43756</c:v>
                </c:pt>
                <c:pt idx="3459">
                  <c:v>43759</c:v>
                </c:pt>
                <c:pt idx="3460">
                  <c:v>43760</c:v>
                </c:pt>
                <c:pt idx="3461">
                  <c:v>43761</c:v>
                </c:pt>
                <c:pt idx="3462">
                  <c:v>43762</c:v>
                </c:pt>
                <c:pt idx="3463">
                  <c:v>43763</c:v>
                </c:pt>
                <c:pt idx="3464">
                  <c:v>43766</c:v>
                </c:pt>
                <c:pt idx="3465">
                  <c:v>43767</c:v>
                </c:pt>
                <c:pt idx="3466">
                  <c:v>43768</c:v>
                </c:pt>
                <c:pt idx="3467">
                  <c:v>43769</c:v>
                </c:pt>
                <c:pt idx="3468">
                  <c:v>43770</c:v>
                </c:pt>
                <c:pt idx="3469">
                  <c:v>43773</c:v>
                </c:pt>
                <c:pt idx="3470">
                  <c:v>43774</c:v>
                </c:pt>
                <c:pt idx="3471">
                  <c:v>43775</c:v>
                </c:pt>
                <c:pt idx="3472">
                  <c:v>43776</c:v>
                </c:pt>
                <c:pt idx="3473">
                  <c:v>43777</c:v>
                </c:pt>
                <c:pt idx="3474">
                  <c:v>43780</c:v>
                </c:pt>
                <c:pt idx="3475">
                  <c:v>43781</c:v>
                </c:pt>
                <c:pt idx="3476">
                  <c:v>43782</c:v>
                </c:pt>
                <c:pt idx="3477">
                  <c:v>43783</c:v>
                </c:pt>
                <c:pt idx="3478">
                  <c:v>43784</c:v>
                </c:pt>
                <c:pt idx="3479">
                  <c:v>43787</c:v>
                </c:pt>
                <c:pt idx="3480">
                  <c:v>43788</c:v>
                </c:pt>
                <c:pt idx="3481">
                  <c:v>43789</c:v>
                </c:pt>
                <c:pt idx="3482">
                  <c:v>43790</c:v>
                </c:pt>
                <c:pt idx="3483">
                  <c:v>43791</c:v>
                </c:pt>
                <c:pt idx="3484">
                  <c:v>43794</c:v>
                </c:pt>
                <c:pt idx="3485">
                  <c:v>43795</c:v>
                </c:pt>
                <c:pt idx="3486">
                  <c:v>43796</c:v>
                </c:pt>
                <c:pt idx="3487">
                  <c:v>43798</c:v>
                </c:pt>
                <c:pt idx="3488">
                  <c:v>43801</c:v>
                </c:pt>
                <c:pt idx="3489">
                  <c:v>43802</c:v>
                </c:pt>
                <c:pt idx="3490">
                  <c:v>43803</c:v>
                </c:pt>
                <c:pt idx="3491">
                  <c:v>43804</c:v>
                </c:pt>
                <c:pt idx="3492">
                  <c:v>43805</c:v>
                </c:pt>
                <c:pt idx="3493">
                  <c:v>43808</c:v>
                </c:pt>
                <c:pt idx="3494">
                  <c:v>43809</c:v>
                </c:pt>
                <c:pt idx="3495">
                  <c:v>43810</c:v>
                </c:pt>
                <c:pt idx="3496">
                  <c:v>43811</c:v>
                </c:pt>
                <c:pt idx="3497">
                  <c:v>43812</c:v>
                </c:pt>
                <c:pt idx="3498">
                  <c:v>43815</c:v>
                </c:pt>
                <c:pt idx="3499">
                  <c:v>43816</c:v>
                </c:pt>
                <c:pt idx="3500">
                  <c:v>43817</c:v>
                </c:pt>
                <c:pt idx="3501">
                  <c:v>43818</c:v>
                </c:pt>
                <c:pt idx="3502">
                  <c:v>43819</c:v>
                </c:pt>
                <c:pt idx="3503">
                  <c:v>43822</c:v>
                </c:pt>
                <c:pt idx="3504">
                  <c:v>43823</c:v>
                </c:pt>
                <c:pt idx="3505">
                  <c:v>43825</c:v>
                </c:pt>
                <c:pt idx="3506">
                  <c:v>43826</c:v>
                </c:pt>
                <c:pt idx="3507">
                  <c:v>43829</c:v>
                </c:pt>
                <c:pt idx="3508">
                  <c:v>43830</c:v>
                </c:pt>
                <c:pt idx="3509">
                  <c:v>43832</c:v>
                </c:pt>
                <c:pt idx="3510">
                  <c:v>43833</c:v>
                </c:pt>
                <c:pt idx="3511">
                  <c:v>43836</c:v>
                </c:pt>
                <c:pt idx="3512">
                  <c:v>43837</c:v>
                </c:pt>
                <c:pt idx="3513">
                  <c:v>43838</c:v>
                </c:pt>
                <c:pt idx="3514">
                  <c:v>43839</c:v>
                </c:pt>
                <c:pt idx="3515">
                  <c:v>43840</c:v>
                </c:pt>
                <c:pt idx="3516">
                  <c:v>43843</c:v>
                </c:pt>
                <c:pt idx="3517">
                  <c:v>43844</c:v>
                </c:pt>
                <c:pt idx="3518">
                  <c:v>43845</c:v>
                </c:pt>
                <c:pt idx="3519">
                  <c:v>43846</c:v>
                </c:pt>
                <c:pt idx="3520">
                  <c:v>43847</c:v>
                </c:pt>
                <c:pt idx="3521">
                  <c:v>43851</c:v>
                </c:pt>
                <c:pt idx="3522">
                  <c:v>43852</c:v>
                </c:pt>
                <c:pt idx="3523">
                  <c:v>43853</c:v>
                </c:pt>
                <c:pt idx="3524">
                  <c:v>43854</c:v>
                </c:pt>
                <c:pt idx="3525">
                  <c:v>43857</c:v>
                </c:pt>
                <c:pt idx="3526">
                  <c:v>43858</c:v>
                </c:pt>
                <c:pt idx="3527">
                  <c:v>43859</c:v>
                </c:pt>
                <c:pt idx="3528">
                  <c:v>43860</c:v>
                </c:pt>
                <c:pt idx="3529">
                  <c:v>43861</c:v>
                </c:pt>
                <c:pt idx="3530">
                  <c:v>43864</c:v>
                </c:pt>
                <c:pt idx="3531">
                  <c:v>43865</c:v>
                </c:pt>
                <c:pt idx="3532">
                  <c:v>43866</c:v>
                </c:pt>
                <c:pt idx="3533">
                  <c:v>43867</c:v>
                </c:pt>
                <c:pt idx="3534">
                  <c:v>43868</c:v>
                </c:pt>
                <c:pt idx="3535">
                  <c:v>43871</c:v>
                </c:pt>
                <c:pt idx="3536">
                  <c:v>43872</c:v>
                </c:pt>
                <c:pt idx="3537">
                  <c:v>43873</c:v>
                </c:pt>
                <c:pt idx="3538">
                  <c:v>43874</c:v>
                </c:pt>
                <c:pt idx="3539">
                  <c:v>43875</c:v>
                </c:pt>
                <c:pt idx="3540">
                  <c:v>43879</c:v>
                </c:pt>
                <c:pt idx="3541">
                  <c:v>43880</c:v>
                </c:pt>
                <c:pt idx="3542">
                  <c:v>43881</c:v>
                </c:pt>
                <c:pt idx="3543">
                  <c:v>43882</c:v>
                </c:pt>
                <c:pt idx="3544">
                  <c:v>43885</c:v>
                </c:pt>
                <c:pt idx="3545">
                  <c:v>43886</c:v>
                </c:pt>
                <c:pt idx="3546">
                  <c:v>43887</c:v>
                </c:pt>
                <c:pt idx="3547">
                  <c:v>43888</c:v>
                </c:pt>
                <c:pt idx="3548">
                  <c:v>43889</c:v>
                </c:pt>
                <c:pt idx="3549">
                  <c:v>43892</c:v>
                </c:pt>
                <c:pt idx="3550">
                  <c:v>43893</c:v>
                </c:pt>
                <c:pt idx="3551">
                  <c:v>43894</c:v>
                </c:pt>
                <c:pt idx="3552">
                  <c:v>43895</c:v>
                </c:pt>
                <c:pt idx="3553">
                  <c:v>43896</c:v>
                </c:pt>
                <c:pt idx="3554">
                  <c:v>43899</c:v>
                </c:pt>
                <c:pt idx="3555">
                  <c:v>43900</c:v>
                </c:pt>
                <c:pt idx="3556">
                  <c:v>43901</c:v>
                </c:pt>
                <c:pt idx="3557">
                  <c:v>43902</c:v>
                </c:pt>
                <c:pt idx="3558">
                  <c:v>43903</c:v>
                </c:pt>
                <c:pt idx="3559">
                  <c:v>43906</c:v>
                </c:pt>
                <c:pt idx="3560">
                  <c:v>43907</c:v>
                </c:pt>
                <c:pt idx="3561">
                  <c:v>43908</c:v>
                </c:pt>
                <c:pt idx="3562">
                  <c:v>43909</c:v>
                </c:pt>
                <c:pt idx="3563">
                  <c:v>43910</c:v>
                </c:pt>
                <c:pt idx="3564">
                  <c:v>43913</c:v>
                </c:pt>
                <c:pt idx="3565">
                  <c:v>43914</c:v>
                </c:pt>
                <c:pt idx="3566">
                  <c:v>43915</c:v>
                </c:pt>
                <c:pt idx="3567">
                  <c:v>43916</c:v>
                </c:pt>
                <c:pt idx="3568">
                  <c:v>43917</c:v>
                </c:pt>
                <c:pt idx="3569">
                  <c:v>43920</c:v>
                </c:pt>
                <c:pt idx="3570">
                  <c:v>43921</c:v>
                </c:pt>
                <c:pt idx="3571">
                  <c:v>43922</c:v>
                </c:pt>
                <c:pt idx="3572">
                  <c:v>43923</c:v>
                </c:pt>
                <c:pt idx="3573">
                  <c:v>43924</c:v>
                </c:pt>
                <c:pt idx="3574">
                  <c:v>43927</c:v>
                </c:pt>
                <c:pt idx="3575">
                  <c:v>43928</c:v>
                </c:pt>
                <c:pt idx="3576">
                  <c:v>43929</c:v>
                </c:pt>
                <c:pt idx="3577">
                  <c:v>43930</c:v>
                </c:pt>
                <c:pt idx="3578">
                  <c:v>43934</c:v>
                </c:pt>
                <c:pt idx="3579">
                  <c:v>43935</c:v>
                </c:pt>
                <c:pt idx="3580">
                  <c:v>43936</c:v>
                </c:pt>
                <c:pt idx="3581">
                  <c:v>43937</c:v>
                </c:pt>
                <c:pt idx="3582">
                  <c:v>43938</c:v>
                </c:pt>
                <c:pt idx="3583">
                  <c:v>43941</c:v>
                </c:pt>
                <c:pt idx="3584">
                  <c:v>43942</c:v>
                </c:pt>
                <c:pt idx="3585">
                  <c:v>43943</c:v>
                </c:pt>
                <c:pt idx="3586">
                  <c:v>43944</c:v>
                </c:pt>
                <c:pt idx="3587">
                  <c:v>43945</c:v>
                </c:pt>
                <c:pt idx="3588">
                  <c:v>43948</c:v>
                </c:pt>
                <c:pt idx="3589">
                  <c:v>43949</c:v>
                </c:pt>
                <c:pt idx="3590">
                  <c:v>43950</c:v>
                </c:pt>
                <c:pt idx="3591">
                  <c:v>43951</c:v>
                </c:pt>
                <c:pt idx="3592">
                  <c:v>43952</c:v>
                </c:pt>
                <c:pt idx="3593">
                  <c:v>43955</c:v>
                </c:pt>
                <c:pt idx="3594">
                  <c:v>43956</c:v>
                </c:pt>
                <c:pt idx="3595">
                  <c:v>43957</c:v>
                </c:pt>
                <c:pt idx="3596">
                  <c:v>43958</c:v>
                </c:pt>
                <c:pt idx="3597">
                  <c:v>43959</c:v>
                </c:pt>
                <c:pt idx="3598">
                  <c:v>43962</c:v>
                </c:pt>
                <c:pt idx="3599">
                  <c:v>43963</c:v>
                </c:pt>
                <c:pt idx="3600">
                  <c:v>43964</c:v>
                </c:pt>
                <c:pt idx="3601">
                  <c:v>43965</c:v>
                </c:pt>
                <c:pt idx="3602">
                  <c:v>43966</c:v>
                </c:pt>
                <c:pt idx="3603">
                  <c:v>43969</c:v>
                </c:pt>
                <c:pt idx="3604">
                  <c:v>43970</c:v>
                </c:pt>
                <c:pt idx="3605">
                  <c:v>43971</c:v>
                </c:pt>
                <c:pt idx="3606">
                  <c:v>43972</c:v>
                </c:pt>
                <c:pt idx="3607">
                  <c:v>43973</c:v>
                </c:pt>
                <c:pt idx="3608">
                  <c:v>43977</c:v>
                </c:pt>
                <c:pt idx="3609">
                  <c:v>43978</c:v>
                </c:pt>
                <c:pt idx="3610">
                  <c:v>43979</c:v>
                </c:pt>
                <c:pt idx="3611">
                  <c:v>43980</c:v>
                </c:pt>
                <c:pt idx="3612">
                  <c:v>43983</c:v>
                </c:pt>
                <c:pt idx="3613">
                  <c:v>43984</c:v>
                </c:pt>
                <c:pt idx="3614">
                  <c:v>43985</c:v>
                </c:pt>
                <c:pt idx="3615">
                  <c:v>43986</c:v>
                </c:pt>
                <c:pt idx="3616">
                  <c:v>43987</c:v>
                </c:pt>
                <c:pt idx="3617">
                  <c:v>43990</c:v>
                </c:pt>
                <c:pt idx="3618">
                  <c:v>43991</c:v>
                </c:pt>
                <c:pt idx="3619">
                  <c:v>43992</c:v>
                </c:pt>
                <c:pt idx="3620">
                  <c:v>43993</c:v>
                </c:pt>
                <c:pt idx="3621">
                  <c:v>43994</c:v>
                </c:pt>
                <c:pt idx="3622">
                  <c:v>43997</c:v>
                </c:pt>
                <c:pt idx="3623">
                  <c:v>43998</c:v>
                </c:pt>
                <c:pt idx="3624">
                  <c:v>43999</c:v>
                </c:pt>
                <c:pt idx="3625">
                  <c:v>44000</c:v>
                </c:pt>
                <c:pt idx="3626">
                  <c:v>44001</c:v>
                </c:pt>
                <c:pt idx="3627">
                  <c:v>44004</c:v>
                </c:pt>
                <c:pt idx="3628">
                  <c:v>44005</c:v>
                </c:pt>
                <c:pt idx="3629">
                  <c:v>44006</c:v>
                </c:pt>
                <c:pt idx="3630">
                  <c:v>44007</c:v>
                </c:pt>
                <c:pt idx="3631">
                  <c:v>44008</c:v>
                </c:pt>
                <c:pt idx="3632">
                  <c:v>44011</c:v>
                </c:pt>
                <c:pt idx="3633">
                  <c:v>44012</c:v>
                </c:pt>
                <c:pt idx="3634">
                  <c:v>44013</c:v>
                </c:pt>
                <c:pt idx="3635">
                  <c:v>44014</c:v>
                </c:pt>
                <c:pt idx="3636">
                  <c:v>44018</c:v>
                </c:pt>
                <c:pt idx="3637">
                  <c:v>44019</c:v>
                </c:pt>
                <c:pt idx="3638">
                  <c:v>44020</c:v>
                </c:pt>
                <c:pt idx="3639">
                  <c:v>44021</c:v>
                </c:pt>
                <c:pt idx="3640">
                  <c:v>44022</c:v>
                </c:pt>
                <c:pt idx="3641">
                  <c:v>44025</c:v>
                </c:pt>
                <c:pt idx="3642">
                  <c:v>44026</c:v>
                </c:pt>
                <c:pt idx="3643">
                  <c:v>44027</c:v>
                </c:pt>
                <c:pt idx="3644">
                  <c:v>44028</c:v>
                </c:pt>
                <c:pt idx="3645">
                  <c:v>44029</c:v>
                </c:pt>
                <c:pt idx="3646">
                  <c:v>44032</c:v>
                </c:pt>
                <c:pt idx="3647">
                  <c:v>44033</c:v>
                </c:pt>
                <c:pt idx="3648">
                  <c:v>44034</c:v>
                </c:pt>
                <c:pt idx="3649">
                  <c:v>44035</c:v>
                </c:pt>
                <c:pt idx="3650">
                  <c:v>44036</c:v>
                </c:pt>
                <c:pt idx="3651">
                  <c:v>44039</c:v>
                </c:pt>
                <c:pt idx="3652">
                  <c:v>44040</c:v>
                </c:pt>
                <c:pt idx="3653">
                  <c:v>44041</c:v>
                </c:pt>
                <c:pt idx="3654">
                  <c:v>44042</c:v>
                </c:pt>
                <c:pt idx="3655">
                  <c:v>44043</c:v>
                </c:pt>
                <c:pt idx="3656">
                  <c:v>44046</c:v>
                </c:pt>
                <c:pt idx="3657">
                  <c:v>44047</c:v>
                </c:pt>
                <c:pt idx="3658">
                  <c:v>44048</c:v>
                </c:pt>
                <c:pt idx="3659">
                  <c:v>44049</c:v>
                </c:pt>
                <c:pt idx="3660">
                  <c:v>44050</c:v>
                </c:pt>
                <c:pt idx="3661">
                  <c:v>44053</c:v>
                </c:pt>
                <c:pt idx="3662">
                  <c:v>44054</c:v>
                </c:pt>
                <c:pt idx="3663">
                  <c:v>44055</c:v>
                </c:pt>
                <c:pt idx="3664">
                  <c:v>44056</c:v>
                </c:pt>
                <c:pt idx="3665">
                  <c:v>44057</c:v>
                </c:pt>
                <c:pt idx="3666">
                  <c:v>44060</c:v>
                </c:pt>
                <c:pt idx="3667">
                  <c:v>44061</c:v>
                </c:pt>
                <c:pt idx="3668">
                  <c:v>44062</c:v>
                </c:pt>
                <c:pt idx="3669">
                  <c:v>44063</c:v>
                </c:pt>
                <c:pt idx="3670">
                  <c:v>44064</c:v>
                </c:pt>
                <c:pt idx="3671">
                  <c:v>44067</c:v>
                </c:pt>
                <c:pt idx="3672">
                  <c:v>44068</c:v>
                </c:pt>
                <c:pt idx="3673">
                  <c:v>44069</c:v>
                </c:pt>
                <c:pt idx="3674">
                  <c:v>44070</c:v>
                </c:pt>
                <c:pt idx="3675">
                  <c:v>44071</c:v>
                </c:pt>
                <c:pt idx="3676">
                  <c:v>44074</c:v>
                </c:pt>
                <c:pt idx="3677">
                  <c:v>44075</c:v>
                </c:pt>
                <c:pt idx="3678">
                  <c:v>44076</c:v>
                </c:pt>
                <c:pt idx="3679">
                  <c:v>44077</c:v>
                </c:pt>
                <c:pt idx="3680">
                  <c:v>44078</c:v>
                </c:pt>
                <c:pt idx="3681">
                  <c:v>44082</c:v>
                </c:pt>
                <c:pt idx="3682">
                  <c:v>44083</c:v>
                </c:pt>
                <c:pt idx="3683">
                  <c:v>44084</c:v>
                </c:pt>
                <c:pt idx="3684">
                  <c:v>44085</c:v>
                </c:pt>
                <c:pt idx="3685">
                  <c:v>44088</c:v>
                </c:pt>
                <c:pt idx="3686">
                  <c:v>44089</c:v>
                </c:pt>
                <c:pt idx="3687">
                  <c:v>44090</c:v>
                </c:pt>
                <c:pt idx="3688">
                  <c:v>44091</c:v>
                </c:pt>
                <c:pt idx="3689">
                  <c:v>44092</c:v>
                </c:pt>
                <c:pt idx="3690">
                  <c:v>44095</c:v>
                </c:pt>
                <c:pt idx="3691">
                  <c:v>44096</c:v>
                </c:pt>
                <c:pt idx="3692">
                  <c:v>44097</c:v>
                </c:pt>
                <c:pt idx="3693">
                  <c:v>44098</c:v>
                </c:pt>
                <c:pt idx="3694">
                  <c:v>44099</c:v>
                </c:pt>
                <c:pt idx="3695">
                  <c:v>44102</c:v>
                </c:pt>
                <c:pt idx="3696">
                  <c:v>44103</c:v>
                </c:pt>
                <c:pt idx="3697">
                  <c:v>44104</c:v>
                </c:pt>
                <c:pt idx="3698">
                  <c:v>44105</c:v>
                </c:pt>
                <c:pt idx="3699">
                  <c:v>44106</c:v>
                </c:pt>
                <c:pt idx="3700">
                  <c:v>44109</c:v>
                </c:pt>
                <c:pt idx="3701">
                  <c:v>44110</c:v>
                </c:pt>
                <c:pt idx="3702">
                  <c:v>44111</c:v>
                </c:pt>
                <c:pt idx="3703">
                  <c:v>44112</c:v>
                </c:pt>
                <c:pt idx="3704">
                  <c:v>44113</c:v>
                </c:pt>
                <c:pt idx="3705">
                  <c:v>44116</c:v>
                </c:pt>
                <c:pt idx="3706">
                  <c:v>44117</c:v>
                </c:pt>
                <c:pt idx="3707">
                  <c:v>44118</c:v>
                </c:pt>
                <c:pt idx="3708">
                  <c:v>44119</c:v>
                </c:pt>
                <c:pt idx="3709">
                  <c:v>44120</c:v>
                </c:pt>
                <c:pt idx="3710">
                  <c:v>44123</c:v>
                </c:pt>
                <c:pt idx="3711">
                  <c:v>44124</c:v>
                </c:pt>
                <c:pt idx="3712">
                  <c:v>44125</c:v>
                </c:pt>
                <c:pt idx="3713">
                  <c:v>44126</c:v>
                </c:pt>
                <c:pt idx="3714">
                  <c:v>44127</c:v>
                </c:pt>
                <c:pt idx="3715">
                  <c:v>44130</c:v>
                </c:pt>
                <c:pt idx="3716">
                  <c:v>44131</c:v>
                </c:pt>
                <c:pt idx="3717">
                  <c:v>44132</c:v>
                </c:pt>
                <c:pt idx="3718">
                  <c:v>44133</c:v>
                </c:pt>
                <c:pt idx="3719">
                  <c:v>44134</c:v>
                </c:pt>
                <c:pt idx="3720">
                  <c:v>44137</c:v>
                </c:pt>
                <c:pt idx="3721">
                  <c:v>44138</c:v>
                </c:pt>
                <c:pt idx="3722">
                  <c:v>44139</c:v>
                </c:pt>
                <c:pt idx="3723">
                  <c:v>44140</c:v>
                </c:pt>
                <c:pt idx="3724">
                  <c:v>44141</c:v>
                </c:pt>
                <c:pt idx="3725">
                  <c:v>44144</c:v>
                </c:pt>
                <c:pt idx="3726">
                  <c:v>44145</c:v>
                </c:pt>
                <c:pt idx="3727">
                  <c:v>44146</c:v>
                </c:pt>
                <c:pt idx="3728">
                  <c:v>44147</c:v>
                </c:pt>
                <c:pt idx="3729">
                  <c:v>44148</c:v>
                </c:pt>
                <c:pt idx="3730">
                  <c:v>44151</c:v>
                </c:pt>
                <c:pt idx="3731">
                  <c:v>44152</c:v>
                </c:pt>
                <c:pt idx="3732">
                  <c:v>44153</c:v>
                </c:pt>
                <c:pt idx="3733">
                  <c:v>44154</c:v>
                </c:pt>
                <c:pt idx="3734">
                  <c:v>44155</c:v>
                </c:pt>
                <c:pt idx="3735">
                  <c:v>44158</c:v>
                </c:pt>
                <c:pt idx="3736">
                  <c:v>44159</c:v>
                </c:pt>
                <c:pt idx="3737">
                  <c:v>44160</c:v>
                </c:pt>
                <c:pt idx="3738">
                  <c:v>44162</c:v>
                </c:pt>
                <c:pt idx="3739">
                  <c:v>44165</c:v>
                </c:pt>
                <c:pt idx="3740">
                  <c:v>44166</c:v>
                </c:pt>
                <c:pt idx="3741">
                  <c:v>44167</c:v>
                </c:pt>
                <c:pt idx="3742">
                  <c:v>44168</c:v>
                </c:pt>
                <c:pt idx="3743">
                  <c:v>44169</c:v>
                </c:pt>
                <c:pt idx="3744">
                  <c:v>44172</c:v>
                </c:pt>
                <c:pt idx="3745">
                  <c:v>44173</c:v>
                </c:pt>
                <c:pt idx="3746">
                  <c:v>44174</c:v>
                </c:pt>
                <c:pt idx="3747">
                  <c:v>44175</c:v>
                </c:pt>
                <c:pt idx="3748">
                  <c:v>44176</c:v>
                </c:pt>
                <c:pt idx="3749">
                  <c:v>44179</c:v>
                </c:pt>
                <c:pt idx="3750">
                  <c:v>44180</c:v>
                </c:pt>
                <c:pt idx="3751">
                  <c:v>44181</c:v>
                </c:pt>
                <c:pt idx="3752">
                  <c:v>44182</c:v>
                </c:pt>
                <c:pt idx="3753">
                  <c:v>44183</c:v>
                </c:pt>
                <c:pt idx="3754">
                  <c:v>44186</c:v>
                </c:pt>
                <c:pt idx="3755">
                  <c:v>44187</c:v>
                </c:pt>
                <c:pt idx="3756">
                  <c:v>44188</c:v>
                </c:pt>
                <c:pt idx="3757">
                  <c:v>44189</c:v>
                </c:pt>
                <c:pt idx="3758">
                  <c:v>44193</c:v>
                </c:pt>
                <c:pt idx="3759">
                  <c:v>44194</c:v>
                </c:pt>
                <c:pt idx="3760">
                  <c:v>44195</c:v>
                </c:pt>
                <c:pt idx="3761">
                  <c:v>44196</c:v>
                </c:pt>
                <c:pt idx="3762">
                  <c:v>44200</c:v>
                </c:pt>
                <c:pt idx="3763">
                  <c:v>44201</c:v>
                </c:pt>
                <c:pt idx="3764">
                  <c:v>44202</c:v>
                </c:pt>
                <c:pt idx="3765">
                  <c:v>44203</c:v>
                </c:pt>
                <c:pt idx="3766">
                  <c:v>44204</c:v>
                </c:pt>
                <c:pt idx="3767">
                  <c:v>44207</c:v>
                </c:pt>
                <c:pt idx="3768">
                  <c:v>44208</c:v>
                </c:pt>
                <c:pt idx="3769">
                  <c:v>44209</c:v>
                </c:pt>
                <c:pt idx="3770">
                  <c:v>44210</c:v>
                </c:pt>
                <c:pt idx="3771">
                  <c:v>44211</c:v>
                </c:pt>
                <c:pt idx="3772">
                  <c:v>44215</c:v>
                </c:pt>
                <c:pt idx="3773">
                  <c:v>44216</c:v>
                </c:pt>
                <c:pt idx="3774">
                  <c:v>44217</c:v>
                </c:pt>
                <c:pt idx="3775">
                  <c:v>44218</c:v>
                </c:pt>
                <c:pt idx="3776">
                  <c:v>44221</c:v>
                </c:pt>
                <c:pt idx="3777">
                  <c:v>44222</c:v>
                </c:pt>
                <c:pt idx="3778">
                  <c:v>44223</c:v>
                </c:pt>
                <c:pt idx="3779">
                  <c:v>44224</c:v>
                </c:pt>
                <c:pt idx="3780">
                  <c:v>44225</c:v>
                </c:pt>
                <c:pt idx="3781">
                  <c:v>44228</c:v>
                </c:pt>
                <c:pt idx="3782">
                  <c:v>44229</c:v>
                </c:pt>
                <c:pt idx="3783">
                  <c:v>44230</c:v>
                </c:pt>
                <c:pt idx="3784">
                  <c:v>44231</c:v>
                </c:pt>
                <c:pt idx="3785">
                  <c:v>44232</c:v>
                </c:pt>
                <c:pt idx="3786">
                  <c:v>44235</c:v>
                </c:pt>
                <c:pt idx="3787">
                  <c:v>44236</c:v>
                </c:pt>
                <c:pt idx="3788">
                  <c:v>44237</c:v>
                </c:pt>
                <c:pt idx="3789">
                  <c:v>44238</c:v>
                </c:pt>
                <c:pt idx="3790">
                  <c:v>44239</c:v>
                </c:pt>
                <c:pt idx="3791">
                  <c:v>44243</c:v>
                </c:pt>
                <c:pt idx="3792">
                  <c:v>44244</c:v>
                </c:pt>
                <c:pt idx="3793">
                  <c:v>44245</c:v>
                </c:pt>
                <c:pt idx="3794">
                  <c:v>44246</c:v>
                </c:pt>
                <c:pt idx="3795">
                  <c:v>44249</c:v>
                </c:pt>
                <c:pt idx="3796">
                  <c:v>44250</c:v>
                </c:pt>
                <c:pt idx="3797">
                  <c:v>44251</c:v>
                </c:pt>
                <c:pt idx="3798">
                  <c:v>44252</c:v>
                </c:pt>
                <c:pt idx="3799">
                  <c:v>44253</c:v>
                </c:pt>
                <c:pt idx="3800">
                  <c:v>44256</c:v>
                </c:pt>
                <c:pt idx="3801">
                  <c:v>44257</c:v>
                </c:pt>
                <c:pt idx="3802">
                  <c:v>44258</c:v>
                </c:pt>
                <c:pt idx="3803">
                  <c:v>44259</c:v>
                </c:pt>
                <c:pt idx="3804">
                  <c:v>44260</c:v>
                </c:pt>
                <c:pt idx="3805">
                  <c:v>44263</c:v>
                </c:pt>
                <c:pt idx="3806">
                  <c:v>44264</c:v>
                </c:pt>
                <c:pt idx="3807">
                  <c:v>44265</c:v>
                </c:pt>
                <c:pt idx="3808">
                  <c:v>44266</c:v>
                </c:pt>
                <c:pt idx="3809">
                  <c:v>44267</c:v>
                </c:pt>
                <c:pt idx="3810">
                  <c:v>44270</c:v>
                </c:pt>
                <c:pt idx="3811">
                  <c:v>44271</c:v>
                </c:pt>
                <c:pt idx="3812">
                  <c:v>44272</c:v>
                </c:pt>
                <c:pt idx="3813">
                  <c:v>44273</c:v>
                </c:pt>
                <c:pt idx="3814">
                  <c:v>44274</c:v>
                </c:pt>
                <c:pt idx="3815">
                  <c:v>44277</c:v>
                </c:pt>
                <c:pt idx="3816">
                  <c:v>44278</c:v>
                </c:pt>
                <c:pt idx="3817">
                  <c:v>44279</c:v>
                </c:pt>
                <c:pt idx="3818">
                  <c:v>44280</c:v>
                </c:pt>
                <c:pt idx="3819">
                  <c:v>44281</c:v>
                </c:pt>
                <c:pt idx="3820">
                  <c:v>44284</c:v>
                </c:pt>
                <c:pt idx="3821">
                  <c:v>44285</c:v>
                </c:pt>
                <c:pt idx="3822">
                  <c:v>44286</c:v>
                </c:pt>
                <c:pt idx="3823">
                  <c:v>44287</c:v>
                </c:pt>
                <c:pt idx="3824">
                  <c:v>44291</c:v>
                </c:pt>
                <c:pt idx="3825">
                  <c:v>44292</c:v>
                </c:pt>
                <c:pt idx="3826">
                  <c:v>44293</c:v>
                </c:pt>
                <c:pt idx="3827">
                  <c:v>44294</c:v>
                </c:pt>
                <c:pt idx="3828">
                  <c:v>44295</c:v>
                </c:pt>
                <c:pt idx="3829">
                  <c:v>44298</c:v>
                </c:pt>
                <c:pt idx="3830">
                  <c:v>44299</c:v>
                </c:pt>
                <c:pt idx="3831">
                  <c:v>44300</c:v>
                </c:pt>
                <c:pt idx="3832">
                  <c:v>44301</c:v>
                </c:pt>
                <c:pt idx="3833">
                  <c:v>44302</c:v>
                </c:pt>
                <c:pt idx="3834">
                  <c:v>44305</c:v>
                </c:pt>
                <c:pt idx="3835">
                  <c:v>44306</c:v>
                </c:pt>
                <c:pt idx="3836">
                  <c:v>44307</c:v>
                </c:pt>
                <c:pt idx="3837">
                  <c:v>44308</c:v>
                </c:pt>
                <c:pt idx="3838">
                  <c:v>44309</c:v>
                </c:pt>
                <c:pt idx="3839">
                  <c:v>44312</c:v>
                </c:pt>
                <c:pt idx="3840">
                  <c:v>44313</c:v>
                </c:pt>
                <c:pt idx="3841">
                  <c:v>44314</c:v>
                </c:pt>
                <c:pt idx="3842">
                  <c:v>44315</c:v>
                </c:pt>
                <c:pt idx="3843">
                  <c:v>44316</c:v>
                </c:pt>
                <c:pt idx="3844">
                  <c:v>44319</c:v>
                </c:pt>
                <c:pt idx="3845">
                  <c:v>44320</c:v>
                </c:pt>
                <c:pt idx="3846">
                  <c:v>44321</c:v>
                </c:pt>
                <c:pt idx="3847">
                  <c:v>44322</c:v>
                </c:pt>
                <c:pt idx="3848">
                  <c:v>44323</c:v>
                </c:pt>
                <c:pt idx="3849">
                  <c:v>44326</c:v>
                </c:pt>
                <c:pt idx="3850">
                  <c:v>44327</c:v>
                </c:pt>
                <c:pt idx="3851">
                  <c:v>44328</c:v>
                </c:pt>
                <c:pt idx="3852">
                  <c:v>44329</c:v>
                </c:pt>
                <c:pt idx="3853">
                  <c:v>44330</c:v>
                </c:pt>
                <c:pt idx="3854">
                  <c:v>44333</c:v>
                </c:pt>
                <c:pt idx="3855">
                  <c:v>44334</c:v>
                </c:pt>
                <c:pt idx="3856">
                  <c:v>44335</c:v>
                </c:pt>
                <c:pt idx="3857">
                  <c:v>44336</c:v>
                </c:pt>
                <c:pt idx="3858">
                  <c:v>44337</c:v>
                </c:pt>
                <c:pt idx="3859">
                  <c:v>44340</c:v>
                </c:pt>
                <c:pt idx="3860">
                  <c:v>44341</c:v>
                </c:pt>
                <c:pt idx="3861">
                  <c:v>44342</c:v>
                </c:pt>
                <c:pt idx="3862">
                  <c:v>44343</c:v>
                </c:pt>
              </c:numCache>
            </c:numRef>
          </c:cat>
          <c:val>
            <c:numRef>
              <c:f>CSEADP2E!$C$15:$C$3877</c:f>
              <c:numCache>
                <c:formatCode>0.00</c:formatCode>
                <c:ptCount val="3863"/>
                <c:pt idx="0">
                  <c:v>971.36976019336248</c:v>
                </c:pt>
                <c:pt idx="1">
                  <c:v>971.35950495048291</c:v>
                </c:pt>
                <c:pt idx="2">
                  <c:v>971.30401918963003</c:v>
                </c:pt>
                <c:pt idx="3">
                  <c:v>971.2059631555353</c:v>
                </c:pt>
                <c:pt idx="4">
                  <c:v>971.19942938127053</c:v>
                </c:pt>
                <c:pt idx="5">
                  <c:v>971.25700721341866</c:v>
                </c:pt>
                <c:pt idx="6">
                  <c:v>971.17436136938966</c:v>
                </c:pt>
                <c:pt idx="7">
                  <c:v>971.53313939216116</c:v>
                </c:pt>
                <c:pt idx="8">
                  <c:v>971.68964235162707</c:v>
                </c:pt>
                <c:pt idx="9">
                  <c:v>971.5445936258069</c:v>
                </c:pt>
                <c:pt idx="10">
                  <c:v>972.06109760479683</c:v>
                </c:pt>
                <c:pt idx="11">
                  <c:v>971.50444035563851</c:v>
                </c:pt>
                <c:pt idx="12">
                  <c:v>971.59430498848553</c:v>
                </c:pt>
                <c:pt idx="13">
                  <c:v>971.41415063843601</c:v>
                </c:pt>
                <c:pt idx="14">
                  <c:v>971.53088589915671</c:v>
                </c:pt>
                <c:pt idx="15">
                  <c:v>970.74818611407761</c:v>
                </c:pt>
                <c:pt idx="16">
                  <c:v>970.48633787373888</c:v>
                </c:pt>
                <c:pt idx="17">
                  <c:v>969.86161695394082</c:v>
                </c:pt>
                <c:pt idx="18">
                  <c:v>969.98923321625841</c:v>
                </c:pt>
                <c:pt idx="19">
                  <c:v>970.12181506402817</c:v>
                </c:pt>
                <c:pt idx="20">
                  <c:v>969.63234831967122</c:v>
                </c:pt>
                <c:pt idx="21">
                  <c:v>969.70843006787663</c:v>
                </c:pt>
                <c:pt idx="22">
                  <c:v>969.48279903406865</c:v>
                </c:pt>
                <c:pt idx="23">
                  <c:v>969.32683654408845</c:v>
                </c:pt>
                <c:pt idx="24">
                  <c:v>970.32698054814625</c:v>
                </c:pt>
                <c:pt idx="25">
                  <c:v>969.41764605514481</c:v>
                </c:pt>
                <c:pt idx="26">
                  <c:v>969.43912415383932</c:v>
                </c:pt>
                <c:pt idx="27">
                  <c:v>969.79834697765568</c:v>
                </c:pt>
                <c:pt idx="28">
                  <c:v>970.47220897814611</c:v>
                </c:pt>
                <c:pt idx="29">
                  <c:v>970.70954032482882</c:v>
                </c:pt>
                <c:pt idx="30">
                  <c:v>970.31928801120512</c:v>
                </c:pt>
                <c:pt idx="31">
                  <c:v>971.2635295860664</c:v>
                </c:pt>
                <c:pt idx="32">
                  <c:v>969.76098796907092</c:v>
                </c:pt>
                <c:pt idx="33">
                  <c:v>969.21180252076533</c:v>
                </c:pt>
                <c:pt idx="34">
                  <c:v>967.78228537113046</c:v>
                </c:pt>
                <c:pt idx="35">
                  <c:v>967.37268046240183</c:v>
                </c:pt>
                <c:pt idx="36">
                  <c:v>967.17410833323004</c:v>
                </c:pt>
                <c:pt idx="37">
                  <c:v>967.02264817025707</c:v>
                </c:pt>
                <c:pt idx="38">
                  <c:v>967.05450257585721</c:v>
                </c:pt>
                <c:pt idx="39">
                  <c:v>967.67485092853065</c:v>
                </c:pt>
                <c:pt idx="40">
                  <c:v>966.74960459386477</c:v>
                </c:pt>
                <c:pt idx="41">
                  <c:v>966.94175857646655</c:v>
                </c:pt>
                <c:pt idx="42">
                  <c:v>966.74846823338385</c:v>
                </c:pt>
                <c:pt idx="43">
                  <c:v>966.86988292165927</c:v>
                </c:pt>
                <c:pt idx="44">
                  <c:v>967.74037056841587</c:v>
                </c:pt>
                <c:pt idx="45">
                  <c:v>966.54676452299793</c:v>
                </c:pt>
                <c:pt idx="46">
                  <c:v>966.96548070766676</c:v>
                </c:pt>
                <c:pt idx="47">
                  <c:v>967.51349681856345</c:v>
                </c:pt>
                <c:pt idx="48">
                  <c:v>966.865105528561</c:v>
                </c:pt>
                <c:pt idx="49">
                  <c:v>965.57496202618768</c:v>
                </c:pt>
                <c:pt idx="50">
                  <c:v>965.2320877527809</c:v>
                </c:pt>
                <c:pt idx="51">
                  <c:v>965.20681763135508</c:v>
                </c:pt>
                <c:pt idx="52">
                  <c:v>967.17619761825222</c:v>
                </c:pt>
                <c:pt idx="53">
                  <c:v>966.6410532648963</c:v>
                </c:pt>
                <c:pt idx="54">
                  <c:v>968.92852381587522</c:v>
                </c:pt>
                <c:pt idx="55">
                  <c:v>968.29715113257873</c:v>
                </c:pt>
                <c:pt idx="56">
                  <c:v>968.27267047065425</c:v>
                </c:pt>
                <c:pt idx="57">
                  <c:v>968.20433423812517</c:v>
                </c:pt>
                <c:pt idx="58">
                  <c:v>964.41303322908561</c:v>
                </c:pt>
                <c:pt idx="59">
                  <c:v>963.85914127162471</c:v>
                </c:pt>
                <c:pt idx="60">
                  <c:v>963.60082352801555</c:v>
                </c:pt>
                <c:pt idx="61">
                  <c:v>963.60370021317692</c:v>
                </c:pt>
                <c:pt idx="62">
                  <c:v>963.53846790065984</c:v>
                </c:pt>
                <c:pt idx="63">
                  <c:v>964.08754576589843</c:v>
                </c:pt>
                <c:pt idx="64">
                  <c:v>963.94925794097333</c:v>
                </c:pt>
                <c:pt idx="65">
                  <c:v>963.12783783952852</c:v>
                </c:pt>
                <c:pt idx="66">
                  <c:v>962.8902037710593</c:v>
                </c:pt>
                <c:pt idx="67">
                  <c:v>963.96561273680118</c:v>
                </c:pt>
                <c:pt idx="68">
                  <c:v>962.46556388700378</c:v>
                </c:pt>
                <c:pt idx="69">
                  <c:v>963.12015722357319</c:v>
                </c:pt>
                <c:pt idx="70">
                  <c:v>962.28717953531805</c:v>
                </c:pt>
                <c:pt idx="71">
                  <c:v>960.78422949860703</c:v>
                </c:pt>
                <c:pt idx="72">
                  <c:v>960.95203068021397</c:v>
                </c:pt>
                <c:pt idx="73">
                  <c:v>960.52354852590497</c:v>
                </c:pt>
                <c:pt idx="74">
                  <c:v>960.54375463276335</c:v>
                </c:pt>
                <c:pt idx="75">
                  <c:v>962.72240938141556</c:v>
                </c:pt>
                <c:pt idx="76">
                  <c:v>966.5129340050662</c:v>
                </c:pt>
                <c:pt idx="77">
                  <c:v>965.20662219814744</c:v>
                </c:pt>
                <c:pt idx="78">
                  <c:v>965.39587033769419</c:v>
                </c:pt>
                <c:pt idx="79">
                  <c:v>973.89274353966016</c:v>
                </c:pt>
                <c:pt idx="80">
                  <c:v>975.80836625445727</c:v>
                </c:pt>
                <c:pt idx="81">
                  <c:v>973.18902665084727</c:v>
                </c:pt>
                <c:pt idx="82">
                  <c:v>975.4201505800429</c:v>
                </c:pt>
                <c:pt idx="83">
                  <c:v>978.31989118879085</c:v>
                </c:pt>
                <c:pt idx="84">
                  <c:v>974.27344624973216</c:v>
                </c:pt>
                <c:pt idx="85">
                  <c:v>971.73369667948975</c:v>
                </c:pt>
                <c:pt idx="86">
                  <c:v>970.36352918335569</c:v>
                </c:pt>
                <c:pt idx="87">
                  <c:v>975.12403217777387</c:v>
                </c:pt>
                <c:pt idx="88">
                  <c:v>971.97469957629141</c:v>
                </c:pt>
                <c:pt idx="89">
                  <c:v>970.26923526597204</c:v>
                </c:pt>
                <c:pt idx="90">
                  <c:v>969.75223066838976</c:v>
                </c:pt>
                <c:pt idx="91">
                  <c:v>971.82770809006672</c:v>
                </c:pt>
                <c:pt idx="92">
                  <c:v>973.06528371447018</c:v>
                </c:pt>
                <c:pt idx="93">
                  <c:v>974.8946988700236</c:v>
                </c:pt>
                <c:pt idx="94">
                  <c:v>975.91339404274527</c:v>
                </c:pt>
                <c:pt idx="95">
                  <c:v>976.34400543980178</c:v>
                </c:pt>
                <c:pt idx="96">
                  <c:v>979.10977538061366</c:v>
                </c:pt>
                <c:pt idx="97">
                  <c:v>982.05986445548592</c:v>
                </c:pt>
                <c:pt idx="98">
                  <c:v>979.99564261664557</c:v>
                </c:pt>
                <c:pt idx="99">
                  <c:v>978.6684815329487</c:v>
                </c:pt>
                <c:pt idx="100">
                  <c:v>980.63072036701749</c:v>
                </c:pt>
                <c:pt idx="101">
                  <c:v>980.66568840961054</c:v>
                </c:pt>
                <c:pt idx="102">
                  <c:v>978.6571688979127</c:v>
                </c:pt>
                <c:pt idx="103">
                  <c:v>979.23023326197836</c:v>
                </c:pt>
                <c:pt idx="104">
                  <c:v>979.43112573586779</c:v>
                </c:pt>
                <c:pt idx="105">
                  <c:v>979.38931019026541</c:v>
                </c:pt>
                <c:pt idx="106">
                  <c:v>979.5285438083547</c:v>
                </c:pt>
                <c:pt idx="107">
                  <c:v>979.7501348408922</c:v>
                </c:pt>
                <c:pt idx="108">
                  <c:v>979.01266087834142</c:v>
                </c:pt>
                <c:pt idx="109">
                  <c:v>978.50755671440572</c:v>
                </c:pt>
                <c:pt idx="110">
                  <c:v>978.6974042058622</c:v>
                </c:pt>
                <c:pt idx="111">
                  <c:v>978.55604169776882</c:v>
                </c:pt>
                <c:pt idx="112">
                  <c:v>978.82115469475593</c:v>
                </c:pt>
                <c:pt idx="113">
                  <c:v>978.67235542960975</c:v>
                </c:pt>
                <c:pt idx="114">
                  <c:v>978.90922945063789</c:v>
                </c:pt>
                <c:pt idx="115">
                  <c:v>978.50453374652341</c:v>
                </c:pt>
                <c:pt idx="116">
                  <c:v>978.03757760376538</c:v>
                </c:pt>
                <c:pt idx="117">
                  <c:v>979.23255312145159</c:v>
                </c:pt>
                <c:pt idx="118">
                  <c:v>982.30963038850905</c:v>
                </c:pt>
                <c:pt idx="119">
                  <c:v>981.98831735228066</c:v>
                </c:pt>
                <c:pt idx="120">
                  <c:v>982.37961473530777</c:v>
                </c:pt>
                <c:pt idx="121">
                  <c:v>980.83837512392836</c:v>
                </c:pt>
                <c:pt idx="122">
                  <c:v>980.43810728126641</c:v>
                </c:pt>
                <c:pt idx="123">
                  <c:v>980.69259865920014</c:v>
                </c:pt>
                <c:pt idx="124">
                  <c:v>981.90479941537535</c:v>
                </c:pt>
                <c:pt idx="125">
                  <c:v>978.84831899965627</c:v>
                </c:pt>
                <c:pt idx="126">
                  <c:v>978.81429197131456</c:v>
                </c:pt>
                <c:pt idx="127">
                  <c:v>978.05428782479544</c:v>
                </c:pt>
                <c:pt idx="128">
                  <c:v>977.56697909793456</c:v>
                </c:pt>
                <c:pt idx="129">
                  <c:v>977.02354110356021</c:v>
                </c:pt>
                <c:pt idx="130">
                  <c:v>977.28929384599246</c:v>
                </c:pt>
                <c:pt idx="131">
                  <c:v>977.52899680360883</c:v>
                </c:pt>
                <c:pt idx="132">
                  <c:v>976.82273228097472</c:v>
                </c:pt>
                <c:pt idx="133">
                  <c:v>976.3762814879226</c:v>
                </c:pt>
                <c:pt idx="134">
                  <c:v>976.62848829036045</c:v>
                </c:pt>
                <c:pt idx="135">
                  <c:v>976.71888662567289</c:v>
                </c:pt>
                <c:pt idx="136">
                  <c:v>977.15753200049505</c:v>
                </c:pt>
                <c:pt idx="137">
                  <c:v>977.59920708022184</c:v>
                </c:pt>
                <c:pt idx="138">
                  <c:v>976.87773946214236</c:v>
                </c:pt>
                <c:pt idx="139">
                  <c:v>977.06031554715742</c:v>
                </c:pt>
                <c:pt idx="140">
                  <c:v>976.47184094166573</c:v>
                </c:pt>
                <c:pt idx="141">
                  <c:v>974.77784591061504</c:v>
                </c:pt>
                <c:pt idx="142">
                  <c:v>973.43237811911274</c:v>
                </c:pt>
                <c:pt idx="143">
                  <c:v>972.96486318259235</c:v>
                </c:pt>
                <c:pt idx="144">
                  <c:v>972.28741865494021</c:v>
                </c:pt>
                <c:pt idx="145">
                  <c:v>972.53422188119907</c:v>
                </c:pt>
                <c:pt idx="146">
                  <c:v>972.49432490638833</c:v>
                </c:pt>
                <c:pt idx="147">
                  <c:v>972.804294775671</c:v>
                </c:pt>
                <c:pt idx="148">
                  <c:v>972.9111107871862</c:v>
                </c:pt>
                <c:pt idx="149">
                  <c:v>972.76931188163087</c:v>
                </c:pt>
                <c:pt idx="150">
                  <c:v>971.91973866402066</c:v>
                </c:pt>
                <c:pt idx="151">
                  <c:v>971.7127853587707</c:v>
                </c:pt>
                <c:pt idx="152">
                  <c:v>971.61423151699046</c:v>
                </c:pt>
                <c:pt idx="153">
                  <c:v>971.55276755628461</c:v>
                </c:pt>
                <c:pt idx="154">
                  <c:v>970.95477321536737</c:v>
                </c:pt>
                <c:pt idx="155">
                  <c:v>970.67941872787299</c:v>
                </c:pt>
                <c:pt idx="156">
                  <c:v>971.98674525382751</c:v>
                </c:pt>
                <c:pt idx="157">
                  <c:v>972.46029631184899</c:v>
                </c:pt>
                <c:pt idx="158">
                  <c:v>971.78611865364257</c:v>
                </c:pt>
                <c:pt idx="159">
                  <c:v>971.54403169922284</c:v>
                </c:pt>
                <c:pt idx="160">
                  <c:v>970.1625468166626</c:v>
                </c:pt>
                <c:pt idx="161">
                  <c:v>969.51164067938896</c:v>
                </c:pt>
                <c:pt idx="162">
                  <c:v>969.59220627768786</c:v>
                </c:pt>
                <c:pt idx="163">
                  <c:v>969.1979347451105</c:v>
                </c:pt>
                <c:pt idx="164">
                  <c:v>968.92072310303445</c:v>
                </c:pt>
                <c:pt idx="165">
                  <c:v>969.25226842808843</c:v>
                </c:pt>
                <c:pt idx="166">
                  <c:v>968.57587048879759</c:v>
                </c:pt>
                <c:pt idx="167">
                  <c:v>969.22762163634536</c:v>
                </c:pt>
                <c:pt idx="168">
                  <c:v>969.66048375616822</c:v>
                </c:pt>
                <c:pt idx="169">
                  <c:v>968.57939110624011</c:v>
                </c:pt>
                <c:pt idx="170">
                  <c:v>967.52114183326705</c:v>
                </c:pt>
                <c:pt idx="171">
                  <c:v>967.54275790973804</c:v>
                </c:pt>
                <c:pt idx="172">
                  <c:v>967.49582465226229</c:v>
                </c:pt>
                <c:pt idx="173">
                  <c:v>967.59946673393858</c:v>
                </c:pt>
                <c:pt idx="174">
                  <c:v>967.96519800939598</c:v>
                </c:pt>
                <c:pt idx="175">
                  <c:v>967.62073428316796</c:v>
                </c:pt>
                <c:pt idx="176">
                  <c:v>966.45834792534936</c:v>
                </c:pt>
                <c:pt idx="177">
                  <c:v>966.2988340783071</c:v>
                </c:pt>
                <c:pt idx="178">
                  <c:v>966.13550107619153</c:v>
                </c:pt>
                <c:pt idx="179">
                  <c:v>965.91555393597082</c:v>
                </c:pt>
                <c:pt idx="180">
                  <c:v>965.64661192392714</c:v>
                </c:pt>
                <c:pt idx="181">
                  <c:v>965.67538991377035</c:v>
                </c:pt>
                <c:pt idx="182">
                  <c:v>964.76329833756176</c:v>
                </c:pt>
                <c:pt idx="183">
                  <c:v>964.42259717877414</c:v>
                </c:pt>
                <c:pt idx="184">
                  <c:v>964.2405804608793</c:v>
                </c:pt>
                <c:pt idx="185">
                  <c:v>964.61003498048149</c:v>
                </c:pt>
                <c:pt idx="186">
                  <c:v>964.42042060540768</c:v>
                </c:pt>
                <c:pt idx="187">
                  <c:v>964.11090003284596</c:v>
                </c:pt>
                <c:pt idx="188">
                  <c:v>963.92322687484614</c:v>
                </c:pt>
                <c:pt idx="189">
                  <c:v>963.40291617483842</c:v>
                </c:pt>
                <c:pt idx="190">
                  <c:v>963.13890093514885</c:v>
                </c:pt>
                <c:pt idx="191">
                  <c:v>962.78979119610108</c:v>
                </c:pt>
                <c:pt idx="192">
                  <c:v>962.44793167476735</c:v>
                </c:pt>
                <c:pt idx="193">
                  <c:v>962.90251065785333</c:v>
                </c:pt>
                <c:pt idx="194">
                  <c:v>962.96013301813605</c:v>
                </c:pt>
                <c:pt idx="195">
                  <c:v>962.7925595666394</c:v>
                </c:pt>
                <c:pt idx="196">
                  <c:v>963.75583590686483</c:v>
                </c:pt>
                <c:pt idx="197">
                  <c:v>963.8177494053964</c:v>
                </c:pt>
                <c:pt idx="198">
                  <c:v>963.89534714036836</c:v>
                </c:pt>
                <c:pt idx="199">
                  <c:v>962.37729354235557</c:v>
                </c:pt>
                <c:pt idx="200">
                  <c:v>961.95177405526988</c:v>
                </c:pt>
                <c:pt idx="201">
                  <c:v>961.49902034066326</c:v>
                </c:pt>
                <c:pt idx="202">
                  <c:v>962.19590887559548</c:v>
                </c:pt>
                <c:pt idx="203">
                  <c:v>961.87214747836572</c:v>
                </c:pt>
                <c:pt idx="204">
                  <c:v>961.46170789974383</c:v>
                </c:pt>
                <c:pt idx="205">
                  <c:v>960.70472958994844</c:v>
                </c:pt>
                <c:pt idx="206">
                  <c:v>960.27738198389204</c:v>
                </c:pt>
                <c:pt idx="207">
                  <c:v>959.92295754149359</c:v>
                </c:pt>
                <c:pt idx="208">
                  <c:v>959.85597111097138</c:v>
                </c:pt>
                <c:pt idx="209">
                  <c:v>959.7121530005054</c:v>
                </c:pt>
                <c:pt idx="210">
                  <c:v>959.72802455851888</c:v>
                </c:pt>
                <c:pt idx="211">
                  <c:v>959.69440415202507</c:v>
                </c:pt>
                <c:pt idx="212">
                  <c:v>960.15904193909159</c:v>
                </c:pt>
                <c:pt idx="213">
                  <c:v>962.27012959245621</c:v>
                </c:pt>
                <c:pt idx="214">
                  <c:v>961.30479736747702</c:v>
                </c:pt>
                <c:pt idx="215">
                  <c:v>959.63480929697471</c:v>
                </c:pt>
                <c:pt idx="216">
                  <c:v>959.58507761646956</c:v>
                </c:pt>
                <c:pt idx="217">
                  <c:v>959.95210272738518</c:v>
                </c:pt>
                <c:pt idx="218">
                  <c:v>958.81781107363156</c:v>
                </c:pt>
                <c:pt idx="219">
                  <c:v>958.38848108733885</c:v>
                </c:pt>
                <c:pt idx="220">
                  <c:v>958.54342853231117</c:v>
                </c:pt>
                <c:pt idx="221">
                  <c:v>959.38741214917127</c:v>
                </c:pt>
                <c:pt idx="222">
                  <c:v>959.04816362679708</c:v>
                </c:pt>
                <c:pt idx="223">
                  <c:v>958.35980498572303</c:v>
                </c:pt>
                <c:pt idx="224">
                  <c:v>958.24241594133889</c:v>
                </c:pt>
                <c:pt idx="225">
                  <c:v>957.96060414995497</c:v>
                </c:pt>
                <c:pt idx="226">
                  <c:v>956.89333783730638</c:v>
                </c:pt>
                <c:pt idx="227">
                  <c:v>956.97499855822844</c:v>
                </c:pt>
                <c:pt idx="228">
                  <c:v>957.05154010920364</c:v>
                </c:pt>
                <c:pt idx="229">
                  <c:v>956.76572794719561</c:v>
                </c:pt>
                <c:pt idx="230">
                  <c:v>956.69949261017587</c:v>
                </c:pt>
                <c:pt idx="231">
                  <c:v>957.172171621953</c:v>
                </c:pt>
                <c:pt idx="232">
                  <c:v>958.16094944632187</c:v>
                </c:pt>
                <c:pt idx="233">
                  <c:v>957.14864331899184</c:v>
                </c:pt>
                <c:pt idx="234">
                  <c:v>956.1772987615542</c:v>
                </c:pt>
                <c:pt idx="235">
                  <c:v>956.44665792987007</c:v>
                </c:pt>
                <c:pt idx="236">
                  <c:v>956.9875559530941</c:v>
                </c:pt>
                <c:pt idx="237">
                  <c:v>957.08077413650574</c:v>
                </c:pt>
                <c:pt idx="238">
                  <c:v>956.50696410278954</c:v>
                </c:pt>
                <c:pt idx="239">
                  <c:v>957.93185493349824</c:v>
                </c:pt>
                <c:pt idx="240">
                  <c:v>956.8371199648052</c:v>
                </c:pt>
                <c:pt idx="241">
                  <c:v>956.97268430953193</c:v>
                </c:pt>
                <c:pt idx="242">
                  <c:v>956.19587470935937</c:v>
                </c:pt>
                <c:pt idx="243">
                  <c:v>955.04099850046225</c:v>
                </c:pt>
                <c:pt idx="244">
                  <c:v>953.75802821895707</c:v>
                </c:pt>
                <c:pt idx="245">
                  <c:v>953.85779831632556</c:v>
                </c:pt>
                <c:pt idx="246">
                  <c:v>953.85461114186762</c:v>
                </c:pt>
                <c:pt idx="247">
                  <c:v>954.14381135153758</c:v>
                </c:pt>
                <c:pt idx="248">
                  <c:v>953.41998912753888</c:v>
                </c:pt>
                <c:pt idx="249">
                  <c:v>954.06672721330597</c:v>
                </c:pt>
                <c:pt idx="250">
                  <c:v>953.15411351900514</c:v>
                </c:pt>
                <c:pt idx="251">
                  <c:v>952.01377423296333</c:v>
                </c:pt>
                <c:pt idx="252">
                  <c:v>953.85076618533583</c:v>
                </c:pt>
                <c:pt idx="253">
                  <c:v>954.05635029404505</c:v>
                </c:pt>
                <c:pt idx="254">
                  <c:v>954.09779757683577</c:v>
                </c:pt>
                <c:pt idx="255">
                  <c:v>952.95519883659949</c:v>
                </c:pt>
                <c:pt idx="256">
                  <c:v>951.81220351129127</c:v>
                </c:pt>
                <c:pt idx="257">
                  <c:v>951.07179198506083</c:v>
                </c:pt>
                <c:pt idx="258">
                  <c:v>950.80729488783368</c:v>
                </c:pt>
                <c:pt idx="259">
                  <c:v>950.68382538460344</c:v>
                </c:pt>
                <c:pt idx="260">
                  <c:v>950.62283392229506</c:v>
                </c:pt>
                <c:pt idx="261">
                  <c:v>950.28991230871918</c:v>
                </c:pt>
                <c:pt idx="262">
                  <c:v>950.41744034576925</c:v>
                </c:pt>
                <c:pt idx="263">
                  <c:v>951.48843527977306</c:v>
                </c:pt>
                <c:pt idx="264">
                  <c:v>952.02690160249938</c:v>
                </c:pt>
                <c:pt idx="265">
                  <c:v>950.17457510806685</c:v>
                </c:pt>
                <c:pt idx="266">
                  <c:v>949.42641011063017</c:v>
                </c:pt>
                <c:pt idx="267">
                  <c:v>949.34226181382382</c:v>
                </c:pt>
                <c:pt idx="268">
                  <c:v>949.19557447352656</c:v>
                </c:pt>
                <c:pt idx="269">
                  <c:v>948.75064600070561</c:v>
                </c:pt>
                <c:pt idx="270">
                  <c:v>948.72821302921307</c:v>
                </c:pt>
                <c:pt idx="271">
                  <c:v>948.72760197637751</c:v>
                </c:pt>
                <c:pt idx="272">
                  <c:v>949.32167825202157</c:v>
                </c:pt>
                <c:pt idx="273">
                  <c:v>949.45088759993189</c:v>
                </c:pt>
                <c:pt idx="274">
                  <c:v>962.62519788125371</c:v>
                </c:pt>
                <c:pt idx="275">
                  <c:v>957.59659120016545</c:v>
                </c:pt>
                <c:pt idx="276">
                  <c:v>958.25224125828277</c:v>
                </c:pt>
                <c:pt idx="277">
                  <c:v>963.38017505215612</c:v>
                </c:pt>
                <c:pt idx="278">
                  <c:v>966.87563144636806</c:v>
                </c:pt>
                <c:pt idx="279">
                  <c:v>961.6429204727832</c:v>
                </c:pt>
                <c:pt idx="280">
                  <c:v>961.59332878443934</c:v>
                </c:pt>
                <c:pt idx="281">
                  <c:v>959.31053899743358</c:v>
                </c:pt>
                <c:pt idx="282">
                  <c:v>958.97581786460796</c:v>
                </c:pt>
                <c:pt idx="283">
                  <c:v>958.31380694428606</c:v>
                </c:pt>
                <c:pt idx="284">
                  <c:v>963.2692756553264</c:v>
                </c:pt>
                <c:pt idx="285">
                  <c:v>960.82311195497903</c:v>
                </c:pt>
                <c:pt idx="286">
                  <c:v>960.44126727487458</c:v>
                </c:pt>
                <c:pt idx="287">
                  <c:v>960.97245521761238</c:v>
                </c:pt>
                <c:pt idx="288">
                  <c:v>957.80163826903242</c:v>
                </c:pt>
                <c:pt idx="289">
                  <c:v>956.58314117829343</c:v>
                </c:pt>
                <c:pt idx="290">
                  <c:v>955.3437962192329</c:v>
                </c:pt>
                <c:pt idx="291">
                  <c:v>955.50548194925568</c:v>
                </c:pt>
                <c:pt idx="292">
                  <c:v>955.36580651664178</c:v>
                </c:pt>
                <c:pt idx="293">
                  <c:v>955.53560660174492</c:v>
                </c:pt>
                <c:pt idx="294">
                  <c:v>955.3857990662857</c:v>
                </c:pt>
                <c:pt idx="295">
                  <c:v>956.53008558668455</c:v>
                </c:pt>
                <c:pt idx="296">
                  <c:v>956.44145342880245</c:v>
                </c:pt>
                <c:pt idx="297">
                  <c:v>956.21850427865672</c:v>
                </c:pt>
                <c:pt idx="298">
                  <c:v>955.63003251959015</c:v>
                </c:pt>
                <c:pt idx="299">
                  <c:v>954.38926390713493</c:v>
                </c:pt>
                <c:pt idx="300">
                  <c:v>954.09932581480996</c:v>
                </c:pt>
                <c:pt idx="301">
                  <c:v>953.60010987685916</c:v>
                </c:pt>
                <c:pt idx="302">
                  <c:v>953.21376565194475</c:v>
                </c:pt>
                <c:pt idx="303">
                  <c:v>952.96051724396739</c:v>
                </c:pt>
                <c:pt idx="304">
                  <c:v>953.26235695842763</c:v>
                </c:pt>
                <c:pt idx="305">
                  <c:v>952.86367660253961</c:v>
                </c:pt>
                <c:pt idx="306">
                  <c:v>952.26067783402311</c:v>
                </c:pt>
                <c:pt idx="307">
                  <c:v>951.75816299527378</c:v>
                </c:pt>
                <c:pt idx="308">
                  <c:v>951.4760112888805</c:v>
                </c:pt>
                <c:pt idx="309">
                  <c:v>951.43218499495038</c:v>
                </c:pt>
                <c:pt idx="310">
                  <c:v>951.2011167746457</c:v>
                </c:pt>
                <c:pt idx="311">
                  <c:v>950.76858083641616</c:v>
                </c:pt>
                <c:pt idx="312">
                  <c:v>951.07516603399449</c:v>
                </c:pt>
                <c:pt idx="313">
                  <c:v>950.93173331065282</c:v>
                </c:pt>
                <c:pt idx="314">
                  <c:v>950.57139125192418</c:v>
                </c:pt>
                <c:pt idx="315">
                  <c:v>950.32695698108103</c:v>
                </c:pt>
                <c:pt idx="316">
                  <c:v>950.25068163587605</c:v>
                </c:pt>
                <c:pt idx="317">
                  <c:v>951.23140943626572</c:v>
                </c:pt>
                <c:pt idx="318">
                  <c:v>950.68265166268088</c:v>
                </c:pt>
                <c:pt idx="319">
                  <c:v>950.21388071596346</c:v>
                </c:pt>
                <c:pt idx="320">
                  <c:v>949.78726453444438</c:v>
                </c:pt>
                <c:pt idx="321">
                  <c:v>949.48335217148963</c:v>
                </c:pt>
                <c:pt idx="322">
                  <c:v>949.36594576991581</c:v>
                </c:pt>
                <c:pt idx="323">
                  <c:v>949.44780291348411</c:v>
                </c:pt>
                <c:pt idx="324">
                  <c:v>949.08960994606662</c:v>
                </c:pt>
                <c:pt idx="325">
                  <c:v>950.15928970581501</c:v>
                </c:pt>
                <c:pt idx="326">
                  <c:v>949.15107915694932</c:v>
                </c:pt>
                <c:pt idx="327">
                  <c:v>949.61331227496498</c:v>
                </c:pt>
                <c:pt idx="328">
                  <c:v>949.38235612669621</c:v>
                </c:pt>
                <c:pt idx="329">
                  <c:v>948.6309591971476</c:v>
                </c:pt>
                <c:pt idx="330">
                  <c:v>948.73165002935264</c:v>
                </c:pt>
                <c:pt idx="331">
                  <c:v>947.75832207551889</c:v>
                </c:pt>
                <c:pt idx="332">
                  <c:v>947.81107162930823</c:v>
                </c:pt>
                <c:pt idx="333">
                  <c:v>947.83444696562901</c:v>
                </c:pt>
                <c:pt idx="334">
                  <c:v>947.77232956026387</c:v>
                </c:pt>
                <c:pt idx="335">
                  <c:v>948.93483870813031</c:v>
                </c:pt>
                <c:pt idx="336">
                  <c:v>948.26824263022513</c:v>
                </c:pt>
                <c:pt idx="337">
                  <c:v>947.67448861074377</c:v>
                </c:pt>
                <c:pt idx="338">
                  <c:v>946.73691921643012</c:v>
                </c:pt>
                <c:pt idx="339">
                  <c:v>946.73796211650631</c:v>
                </c:pt>
                <c:pt idx="340">
                  <c:v>946.29455335188243</c:v>
                </c:pt>
                <c:pt idx="341">
                  <c:v>946.21607619287659</c:v>
                </c:pt>
                <c:pt idx="342">
                  <c:v>946.66541361049144</c:v>
                </c:pt>
                <c:pt idx="343">
                  <c:v>948.37625356958176</c:v>
                </c:pt>
                <c:pt idx="344">
                  <c:v>952.02811074058104</c:v>
                </c:pt>
                <c:pt idx="345">
                  <c:v>948.79050816394397</c:v>
                </c:pt>
                <c:pt idx="346">
                  <c:v>948.435609114881</c:v>
                </c:pt>
                <c:pt idx="347">
                  <c:v>950.5640880577746</c:v>
                </c:pt>
                <c:pt idx="348">
                  <c:v>947.78027959276574</c:v>
                </c:pt>
                <c:pt idx="349">
                  <c:v>946.69450451570947</c:v>
                </c:pt>
                <c:pt idx="350">
                  <c:v>946.19936877725422</c:v>
                </c:pt>
                <c:pt idx="351">
                  <c:v>945.90192602028378</c:v>
                </c:pt>
                <c:pt idx="352">
                  <c:v>945.33700502869056</c:v>
                </c:pt>
                <c:pt idx="353">
                  <c:v>947.69600026011062</c:v>
                </c:pt>
                <c:pt idx="354">
                  <c:v>946.91097942636782</c:v>
                </c:pt>
                <c:pt idx="355">
                  <c:v>948.62206020344706</c:v>
                </c:pt>
                <c:pt idx="356">
                  <c:v>949.41908860380488</c:v>
                </c:pt>
                <c:pt idx="357">
                  <c:v>952.35085213803768</c:v>
                </c:pt>
                <c:pt idx="358">
                  <c:v>948.21038846369436</c:v>
                </c:pt>
                <c:pt idx="359">
                  <c:v>948.22300361865689</c:v>
                </c:pt>
                <c:pt idx="360">
                  <c:v>948.63487149875345</c:v>
                </c:pt>
                <c:pt idx="361">
                  <c:v>946.4171611365266</c:v>
                </c:pt>
                <c:pt idx="362">
                  <c:v>945.68277108843517</c:v>
                </c:pt>
                <c:pt idx="363">
                  <c:v>945.7548732642905</c:v>
                </c:pt>
                <c:pt idx="364">
                  <c:v>944.73204523260313</c:v>
                </c:pt>
                <c:pt idx="365">
                  <c:v>944.64196036102817</c:v>
                </c:pt>
                <c:pt idx="366">
                  <c:v>947.39522577048751</c:v>
                </c:pt>
                <c:pt idx="367">
                  <c:v>945.7905587034727</c:v>
                </c:pt>
                <c:pt idx="368">
                  <c:v>943.46873588810843</c:v>
                </c:pt>
                <c:pt idx="369">
                  <c:v>943.00197424370924</c:v>
                </c:pt>
                <c:pt idx="370">
                  <c:v>942.94029095897361</c:v>
                </c:pt>
                <c:pt idx="371">
                  <c:v>942.92329278786201</c:v>
                </c:pt>
                <c:pt idx="372">
                  <c:v>943.18778480463186</c:v>
                </c:pt>
                <c:pt idx="373">
                  <c:v>942.41859656169174</c:v>
                </c:pt>
                <c:pt idx="374">
                  <c:v>944.15569901362642</c:v>
                </c:pt>
                <c:pt idx="375">
                  <c:v>943.30832875091323</c:v>
                </c:pt>
                <c:pt idx="376">
                  <c:v>946.70778455191362</c:v>
                </c:pt>
                <c:pt idx="377">
                  <c:v>945.98458445025017</c:v>
                </c:pt>
                <c:pt idx="378">
                  <c:v>953.60927872138757</c:v>
                </c:pt>
                <c:pt idx="379">
                  <c:v>959.12121256553291</c:v>
                </c:pt>
                <c:pt idx="380">
                  <c:v>953.29096402488005</c:v>
                </c:pt>
                <c:pt idx="381">
                  <c:v>954.87845699818286</c:v>
                </c:pt>
                <c:pt idx="382">
                  <c:v>953.79086849456735</c:v>
                </c:pt>
                <c:pt idx="383">
                  <c:v>952.32829385157333</c:v>
                </c:pt>
                <c:pt idx="384">
                  <c:v>955.18805759037105</c:v>
                </c:pt>
                <c:pt idx="385">
                  <c:v>955.03537693689304</c:v>
                </c:pt>
                <c:pt idx="386">
                  <c:v>953.49250258851612</c:v>
                </c:pt>
                <c:pt idx="387">
                  <c:v>952.13994636352993</c:v>
                </c:pt>
                <c:pt idx="388">
                  <c:v>954.54926541637451</c:v>
                </c:pt>
                <c:pt idx="389">
                  <c:v>955.06740182893725</c:v>
                </c:pt>
                <c:pt idx="390">
                  <c:v>955.50788292066113</c:v>
                </c:pt>
                <c:pt idx="391">
                  <c:v>957.21382764508212</c:v>
                </c:pt>
                <c:pt idx="392">
                  <c:v>958.81657529038716</c:v>
                </c:pt>
                <c:pt idx="393">
                  <c:v>956.97330797018151</c:v>
                </c:pt>
                <c:pt idx="394">
                  <c:v>952.58282205380647</c:v>
                </c:pt>
                <c:pt idx="395">
                  <c:v>953.53857870729416</c:v>
                </c:pt>
                <c:pt idx="396">
                  <c:v>954.23579544483323</c:v>
                </c:pt>
                <c:pt idx="397">
                  <c:v>952.96568526348938</c:v>
                </c:pt>
                <c:pt idx="398">
                  <c:v>953.09601666067636</c:v>
                </c:pt>
                <c:pt idx="399">
                  <c:v>951.60243111786178</c:v>
                </c:pt>
                <c:pt idx="400">
                  <c:v>952.77886766146878</c:v>
                </c:pt>
                <c:pt idx="401">
                  <c:v>955.57677810237772</c:v>
                </c:pt>
                <c:pt idx="402">
                  <c:v>952.53792557328052</c:v>
                </c:pt>
                <c:pt idx="403">
                  <c:v>953.03660687815363</c:v>
                </c:pt>
                <c:pt idx="404">
                  <c:v>951.65840404480821</c:v>
                </c:pt>
                <c:pt idx="405">
                  <c:v>950.24753123586333</c:v>
                </c:pt>
                <c:pt idx="406">
                  <c:v>951.33068041309264</c:v>
                </c:pt>
                <c:pt idx="407">
                  <c:v>950.79653752276727</c:v>
                </c:pt>
                <c:pt idx="408">
                  <c:v>953.23603200565572</c:v>
                </c:pt>
                <c:pt idx="409">
                  <c:v>953.70738850750945</c:v>
                </c:pt>
                <c:pt idx="410">
                  <c:v>951.98400764398014</c:v>
                </c:pt>
                <c:pt idx="411">
                  <c:v>952.00397280039954</c:v>
                </c:pt>
                <c:pt idx="412">
                  <c:v>950.43997228525404</c:v>
                </c:pt>
                <c:pt idx="413">
                  <c:v>950.47026909028568</c:v>
                </c:pt>
                <c:pt idx="414">
                  <c:v>951.41163663657903</c:v>
                </c:pt>
                <c:pt idx="415">
                  <c:v>946.90597836451627</c:v>
                </c:pt>
                <c:pt idx="416">
                  <c:v>945.77499418372565</c:v>
                </c:pt>
                <c:pt idx="417">
                  <c:v>946.73926607920384</c:v>
                </c:pt>
                <c:pt idx="418">
                  <c:v>946.28112791452077</c:v>
                </c:pt>
                <c:pt idx="419">
                  <c:v>947.3305160386501</c:v>
                </c:pt>
                <c:pt idx="420">
                  <c:v>947.48325195052496</c:v>
                </c:pt>
                <c:pt idx="421">
                  <c:v>946.72582860630723</c:v>
                </c:pt>
                <c:pt idx="422">
                  <c:v>946.2495802532585</c:v>
                </c:pt>
                <c:pt idx="423">
                  <c:v>946.7181862892146</c:v>
                </c:pt>
                <c:pt idx="424">
                  <c:v>944.31317801548118</c:v>
                </c:pt>
                <c:pt idx="425">
                  <c:v>944.35471122822378</c:v>
                </c:pt>
                <c:pt idx="426">
                  <c:v>945.04983567720808</c:v>
                </c:pt>
                <c:pt idx="427">
                  <c:v>944.81636239027205</c:v>
                </c:pt>
                <c:pt idx="428">
                  <c:v>943.51504018710307</c:v>
                </c:pt>
                <c:pt idx="429">
                  <c:v>943.98752116848277</c:v>
                </c:pt>
                <c:pt idx="430">
                  <c:v>943.21438453987355</c:v>
                </c:pt>
                <c:pt idx="431">
                  <c:v>943.36776531796659</c:v>
                </c:pt>
                <c:pt idx="432">
                  <c:v>943.60707091756785</c:v>
                </c:pt>
                <c:pt idx="433">
                  <c:v>943.13351883239943</c:v>
                </c:pt>
                <c:pt idx="434">
                  <c:v>944.0638507325026</c:v>
                </c:pt>
                <c:pt idx="435">
                  <c:v>944.9501057115782</c:v>
                </c:pt>
                <c:pt idx="436">
                  <c:v>945.22841536499413</c:v>
                </c:pt>
                <c:pt idx="437">
                  <c:v>945.37202672857154</c:v>
                </c:pt>
                <c:pt idx="438">
                  <c:v>949.01096205486851</c:v>
                </c:pt>
                <c:pt idx="439">
                  <c:v>949.15127253928745</c:v>
                </c:pt>
                <c:pt idx="440">
                  <c:v>947.38477044675392</c:v>
                </c:pt>
                <c:pt idx="441">
                  <c:v>947.67162473907308</c:v>
                </c:pt>
                <c:pt idx="442">
                  <c:v>948.01302272652595</c:v>
                </c:pt>
                <c:pt idx="443">
                  <c:v>945.67110482292253</c:v>
                </c:pt>
                <c:pt idx="444">
                  <c:v>945.19328970005938</c:v>
                </c:pt>
                <c:pt idx="445">
                  <c:v>946.07210425331868</c:v>
                </c:pt>
                <c:pt idx="446">
                  <c:v>944.74739117109959</c:v>
                </c:pt>
                <c:pt idx="447">
                  <c:v>948.24324566717826</c:v>
                </c:pt>
                <c:pt idx="448">
                  <c:v>947.98882254823081</c:v>
                </c:pt>
                <c:pt idx="449">
                  <c:v>948.8878787330824</c:v>
                </c:pt>
                <c:pt idx="450">
                  <c:v>947.37227923621344</c:v>
                </c:pt>
                <c:pt idx="451">
                  <c:v>952.58881084827703</c:v>
                </c:pt>
                <c:pt idx="452">
                  <c:v>951.67909363867807</c:v>
                </c:pt>
                <c:pt idx="453">
                  <c:v>954.88782792790539</c:v>
                </c:pt>
                <c:pt idx="454">
                  <c:v>957.82284743525622</c:v>
                </c:pt>
                <c:pt idx="455">
                  <c:v>950.39450404784384</c:v>
                </c:pt>
                <c:pt idx="456">
                  <c:v>952.40890093816768</c:v>
                </c:pt>
                <c:pt idx="457">
                  <c:v>955.4929032114286</c:v>
                </c:pt>
                <c:pt idx="458">
                  <c:v>954.65829309808362</c:v>
                </c:pt>
                <c:pt idx="459">
                  <c:v>961.59221878299843</c:v>
                </c:pt>
                <c:pt idx="460">
                  <c:v>960.95868619186012</c:v>
                </c:pt>
                <c:pt idx="461">
                  <c:v>966.19624085401972</c:v>
                </c:pt>
                <c:pt idx="462">
                  <c:v>960.51020655171112</c:v>
                </c:pt>
                <c:pt idx="463">
                  <c:v>968.56218322198265</c:v>
                </c:pt>
                <c:pt idx="464">
                  <c:v>963.43964771216679</c:v>
                </c:pt>
                <c:pt idx="465">
                  <c:v>952.44402655614283</c:v>
                </c:pt>
                <c:pt idx="466">
                  <c:v>952.72841469530431</c:v>
                </c:pt>
                <c:pt idx="467">
                  <c:v>950.28307129383097</c:v>
                </c:pt>
                <c:pt idx="468">
                  <c:v>952.92690781429803</c:v>
                </c:pt>
                <c:pt idx="469">
                  <c:v>955.27381338938687</c:v>
                </c:pt>
                <c:pt idx="470">
                  <c:v>950.32343956628358</c:v>
                </c:pt>
                <c:pt idx="471">
                  <c:v>945.86195484578229</c:v>
                </c:pt>
                <c:pt idx="472">
                  <c:v>946.71462033655087</c:v>
                </c:pt>
                <c:pt idx="473">
                  <c:v>944.85928738621647</c:v>
                </c:pt>
                <c:pt idx="474">
                  <c:v>950.54436015536407</c:v>
                </c:pt>
                <c:pt idx="475">
                  <c:v>949.34430688605948</c:v>
                </c:pt>
                <c:pt idx="476">
                  <c:v>948.46796983093975</c:v>
                </c:pt>
                <c:pt idx="477">
                  <c:v>953.4896301150618</c:v>
                </c:pt>
                <c:pt idx="478">
                  <c:v>959.21716459077345</c:v>
                </c:pt>
                <c:pt idx="479">
                  <c:v>957.90274083016243</c:v>
                </c:pt>
                <c:pt idx="480">
                  <c:v>959.76102921394818</c:v>
                </c:pt>
                <c:pt idx="481">
                  <c:v>958.66317472334003</c:v>
                </c:pt>
                <c:pt idx="482">
                  <c:v>951.76475736073519</c:v>
                </c:pt>
                <c:pt idx="483">
                  <c:v>948.73680737272605</c:v>
                </c:pt>
                <c:pt idx="484">
                  <c:v>949.15780279424177</c:v>
                </c:pt>
                <c:pt idx="485">
                  <c:v>954.08952840139557</c:v>
                </c:pt>
                <c:pt idx="486">
                  <c:v>953.44902399830573</c:v>
                </c:pt>
                <c:pt idx="487">
                  <c:v>956.29903007083396</c:v>
                </c:pt>
                <c:pt idx="488">
                  <c:v>963.02706490686592</c:v>
                </c:pt>
                <c:pt idx="489">
                  <c:v>963.89571672445186</c:v>
                </c:pt>
                <c:pt idx="490">
                  <c:v>973.74724778263965</c:v>
                </c:pt>
                <c:pt idx="491">
                  <c:v>973.35335709798824</c:v>
                </c:pt>
                <c:pt idx="492">
                  <c:v>979.39412266683883</c:v>
                </c:pt>
                <c:pt idx="493">
                  <c:v>974.68902120087182</c:v>
                </c:pt>
                <c:pt idx="494">
                  <c:v>971.50727142835819</c:v>
                </c:pt>
                <c:pt idx="495">
                  <c:v>979.0929352603855</c:v>
                </c:pt>
                <c:pt idx="496">
                  <c:v>975.14241877468203</c:v>
                </c:pt>
                <c:pt idx="497">
                  <c:v>986.0443812818088</c:v>
                </c:pt>
                <c:pt idx="498">
                  <c:v>987.87015016867394</c:v>
                </c:pt>
                <c:pt idx="499">
                  <c:v>997.53104505539193</c:v>
                </c:pt>
                <c:pt idx="500">
                  <c:v>999.53925399651496</c:v>
                </c:pt>
                <c:pt idx="501">
                  <c:v>1001.6019829064562</c:v>
                </c:pt>
                <c:pt idx="502">
                  <c:v>996.84962811851722</c:v>
                </c:pt>
                <c:pt idx="503">
                  <c:v>991.92107451720437</c:v>
                </c:pt>
                <c:pt idx="504">
                  <c:v>998.66173930677132</c:v>
                </c:pt>
                <c:pt idx="505">
                  <c:v>993.21737058141582</c:v>
                </c:pt>
                <c:pt idx="506">
                  <c:v>990.95453878200294</c:v>
                </c:pt>
                <c:pt idx="507">
                  <c:v>991.91476654392693</c:v>
                </c:pt>
                <c:pt idx="508">
                  <c:v>985.83638196295794</c:v>
                </c:pt>
                <c:pt idx="509">
                  <c:v>982.44453977309695</c:v>
                </c:pt>
                <c:pt idx="510">
                  <c:v>986.82338853785609</c:v>
                </c:pt>
                <c:pt idx="511">
                  <c:v>1000.8911920382684</c:v>
                </c:pt>
                <c:pt idx="512">
                  <c:v>1002.7174395615214</c:v>
                </c:pt>
                <c:pt idx="513">
                  <c:v>1000.7618106349825</c:v>
                </c:pt>
                <c:pt idx="514">
                  <c:v>1002.1564802707743</c:v>
                </c:pt>
                <c:pt idx="515">
                  <c:v>1001.1942725281692</c:v>
                </c:pt>
                <c:pt idx="516">
                  <c:v>999.4150436042446</c:v>
                </c:pt>
                <c:pt idx="517">
                  <c:v>993.82906992110952</c:v>
                </c:pt>
                <c:pt idx="518">
                  <c:v>1000.3991389440871</c:v>
                </c:pt>
                <c:pt idx="519">
                  <c:v>999.91447777760322</c:v>
                </c:pt>
                <c:pt idx="520">
                  <c:v>1001.7462596895358</c:v>
                </c:pt>
                <c:pt idx="521">
                  <c:v>998.08998668464551</c:v>
                </c:pt>
                <c:pt idx="522">
                  <c:v>1003.425785701683</c:v>
                </c:pt>
                <c:pt idx="523">
                  <c:v>1000.9099766139136</c:v>
                </c:pt>
                <c:pt idx="524">
                  <c:v>995.08192578350247</c:v>
                </c:pt>
                <c:pt idx="525">
                  <c:v>993.05119152239945</c:v>
                </c:pt>
                <c:pt idx="526">
                  <c:v>992.97724482099716</c:v>
                </c:pt>
                <c:pt idx="527">
                  <c:v>996.57125783958202</c:v>
                </c:pt>
                <c:pt idx="528">
                  <c:v>1005.8373111984466</c:v>
                </c:pt>
                <c:pt idx="529">
                  <c:v>1007.2417804228609</c:v>
                </c:pt>
                <c:pt idx="530">
                  <c:v>1009.2586255920789</c:v>
                </c:pt>
                <c:pt idx="531">
                  <c:v>1008.0131341225282</c:v>
                </c:pt>
                <c:pt idx="532">
                  <c:v>1014.2578228962602</c:v>
                </c:pt>
                <c:pt idx="533">
                  <c:v>1016.9395192542839</c:v>
                </c:pt>
                <c:pt idx="534">
                  <c:v>1022.1943290105387</c:v>
                </c:pt>
                <c:pt idx="535">
                  <c:v>1010.960910242249</c:v>
                </c:pt>
                <c:pt idx="536">
                  <c:v>1013.975675721124</c:v>
                </c:pt>
                <c:pt idx="537">
                  <c:v>1011.3144020685115</c:v>
                </c:pt>
                <c:pt idx="538">
                  <c:v>1015.0809827595253</c:v>
                </c:pt>
                <c:pt idx="539">
                  <c:v>1017.9782886361473</c:v>
                </c:pt>
                <c:pt idx="540">
                  <c:v>1007.130297287562</c:v>
                </c:pt>
                <c:pt idx="541">
                  <c:v>1014.7292128258069</c:v>
                </c:pt>
                <c:pt idx="542">
                  <c:v>1007.9149967406998</c:v>
                </c:pt>
                <c:pt idx="543">
                  <c:v>1002.6341620243722</c:v>
                </c:pt>
                <c:pt idx="544">
                  <c:v>1002.0576195764633</c:v>
                </c:pt>
                <c:pt idx="545">
                  <c:v>1005.7568533732634</c:v>
                </c:pt>
                <c:pt idx="546">
                  <c:v>1010.4398983701276</c:v>
                </c:pt>
                <c:pt idx="547">
                  <c:v>1013.520685575567</c:v>
                </c:pt>
                <c:pt idx="548">
                  <c:v>1012.4638575884417</c:v>
                </c:pt>
                <c:pt idx="549">
                  <c:v>999.5990441599231</c:v>
                </c:pt>
                <c:pt idx="550">
                  <c:v>1000.0367660503376</c:v>
                </c:pt>
                <c:pt idx="551">
                  <c:v>999.83569091174422</c:v>
                </c:pt>
                <c:pt idx="552">
                  <c:v>1000.1040423483406</c:v>
                </c:pt>
                <c:pt idx="553">
                  <c:v>1000.1833660546363</c:v>
                </c:pt>
                <c:pt idx="554">
                  <c:v>1001.6845585770044</c:v>
                </c:pt>
                <c:pt idx="555">
                  <c:v>1004.3718454495398</c:v>
                </c:pt>
                <c:pt idx="556">
                  <c:v>1003.5580135079996</c:v>
                </c:pt>
                <c:pt idx="557">
                  <c:v>1010.1553890927069</c:v>
                </c:pt>
                <c:pt idx="558">
                  <c:v>1011.9538687694879</c:v>
                </c:pt>
                <c:pt idx="559">
                  <c:v>1010.849583085621</c:v>
                </c:pt>
                <c:pt idx="560">
                  <c:v>1003.1551391983211</c:v>
                </c:pt>
                <c:pt idx="561">
                  <c:v>1003.2510348212337</c:v>
                </c:pt>
                <c:pt idx="562">
                  <c:v>998.44336925496737</c:v>
                </c:pt>
                <c:pt idx="563">
                  <c:v>998.90476029987076</c:v>
                </c:pt>
                <c:pt idx="564">
                  <c:v>1000.7019972832587</c:v>
                </c:pt>
                <c:pt idx="565">
                  <c:v>1000.2110568411404</c:v>
                </c:pt>
                <c:pt idx="566">
                  <c:v>998.71035482837817</c:v>
                </c:pt>
                <c:pt idx="567">
                  <c:v>997.70784979973155</c:v>
                </c:pt>
                <c:pt idx="568">
                  <c:v>998.20441019123552</c:v>
                </c:pt>
                <c:pt idx="569">
                  <c:v>998.7338853896556</c:v>
                </c:pt>
                <c:pt idx="570">
                  <c:v>999.49826557733331</c:v>
                </c:pt>
                <c:pt idx="571">
                  <c:v>996.36619261257363</c:v>
                </c:pt>
                <c:pt idx="572">
                  <c:v>995.83404091953685</c:v>
                </c:pt>
                <c:pt idx="573">
                  <c:v>996.62541768841879</c:v>
                </c:pt>
                <c:pt idx="574">
                  <c:v>995.57946085741867</c:v>
                </c:pt>
                <c:pt idx="575">
                  <c:v>997.92343197430978</c:v>
                </c:pt>
                <c:pt idx="576">
                  <c:v>997.38763670004437</c:v>
                </c:pt>
                <c:pt idx="577">
                  <c:v>998.64209807047848</c:v>
                </c:pt>
                <c:pt idx="578">
                  <c:v>996.76525895549707</c:v>
                </c:pt>
                <c:pt idx="579">
                  <c:v>996.90066416008074</c:v>
                </c:pt>
                <c:pt idx="580">
                  <c:v>995.88065965517387</c:v>
                </c:pt>
                <c:pt idx="581">
                  <c:v>994.46726699518365</c:v>
                </c:pt>
                <c:pt idx="582">
                  <c:v>994.2129680773437</c:v>
                </c:pt>
                <c:pt idx="583">
                  <c:v>994.19330429402441</c:v>
                </c:pt>
                <c:pt idx="584">
                  <c:v>995.44981239258914</c:v>
                </c:pt>
                <c:pt idx="585">
                  <c:v>998.07107337487128</c:v>
                </c:pt>
                <c:pt idx="586">
                  <c:v>997.65665316969705</c:v>
                </c:pt>
                <c:pt idx="587">
                  <c:v>1000.5170672572431</c:v>
                </c:pt>
                <c:pt idx="588">
                  <c:v>999.12697552205623</c:v>
                </c:pt>
                <c:pt idx="589">
                  <c:v>998.55119427320756</c:v>
                </c:pt>
                <c:pt idx="590">
                  <c:v>997.63627978376871</c:v>
                </c:pt>
                <c:pt idx="591">
                  <c:v>997.52904793532844</c:v>
                </c:pt>
                <c:pt idx="592">
                  <c:v>999.42095464278214</c:v>
                </c:pt>
                <c:pt idx="593">
                  <c:v>1000.584203712377</c:v>
                </c:pt>
                <c:pt idx="594">
                  <c:v>1000.4505775464573</c:v>
                </c:pt>
                <c:pt idx="595">
                  <c:v>996.2251569167654</c:v>
                </c:pt>
                <c:pt idx="596">
                  <c:v>1001.5758126098937</c:v>
                </c:pt>
                <c:pt idx="597">
                  <c:v>1002.0610833692716</c:v>
                </c:pt>
                <c:pt idx="598">
                  <c:v>1003.415989046966</c:v>
                </c:pt>
                <c:pt idx="599">
                  <c:v>1008.7160089982407</c:v>
                </c:pt>
                <c:pt idx="600">
                  <c:v>1008.2372831708674</c:v>
                </c:pt>
                <c:pt idx="601">
                  <c:v>1003.1504383646653</c:v>
                </c:pt>
                <c:pt idx="602">
                  <c:v>1003.6931917354179</c:v>
                </c:pt>
                <c:pt idx="603">
                  <c:v>1006.0171171871494</c:v>
                </c:pt>
                <c:pt idx="604">
                  <c:v>1009.3487322496471</c:v>
                </c:pt>
                <c:pt idx="605">
                  <c:v>1008.3264878394505</c:v>
                </c:pt>
                <c:pt idx="606">
                  <c:v>1015.7132721340286</c:v>
                </c:pt>
                <c:pt idx="607">
                  <c:v>1016.4437474361376</c:v>
                </c:pt>
                <c:pt idx="608">
                  <c:v>1018.263524147008</c:v>
                </c:pt>
                <c:pt idx="609">
                  <c:v>1016.4065877419609</c:v>
                </c:pt>
                <c:pt idx="610">
                  <c:v>1028.6485575064839</c:v>
                </c:pt>
                <c:pt idx="611">
                  <c:v>1031.4058052138812</c:v>
                </c:pt>
                <c:pt idx="612">
                  <c:v>1031.2507273922056</c:v>
                </c:pt>
                <c:pt idx="613">
                  <c:v>1029.5559887325221</c:v>
                </c:pt>
                <c:pt idx="614">
                  <c:v>1037.7672042058678</c:v>
                </c:pt>
                <c:pt idx="615">
                  <c:v>1039.2886846238337</c:v>
                </c:pt>
                <c:pt idx="616">
                  <c:v>1042.2583310945492</c:v>
                </c:pt>
                <c:pt idx="617">
                  <c:v>1036.5583457726934</c:v>
                </c:pt>
                <c:pt idx="618">
                  <c:v>1045.7388364307681</c:v>
                </c:pt>
                <c:pt idx="619">
                  <c:v>1043.2891837370903</c:v>
                </c:pt>
                <c:pt idx="620">
                  <c:v>1047.030346288102</c:v>
                </c:pt>
                <c:pt idx="621">
                  <c:v>1050.9645122139009</c:v>
                </c:pt>
                <c:pt idx="622">
                  <c:v>1054.4629807848708</c:v>
                </c:pt>
                <c:pt idx="623">
                  <c:v>1048.4922623770465</c:v>
                </c:pt>
                <c:pt idx="624">
                  <c:v>1044.5501487058611</c:v>
                </c:pt>
                <c:pt idx="625">
                  <c:v>1044.2087288688015</c:v>
                </c:pt>
                <c:pt idx="626">
                  <c:v>1046.5247588809018</c:v>
                </c:pt>
                <c:pt idx="627">
                  <c:v>1042.5389506330839</c:v>
                </c:pt>
                <c:pt idx="628">
                  <c:v>1040.2642391501822</c:v>
                </c:pt>
                <c:pt idx="629">
                  <c:v>1050.0187782308042</c:v>
                </c:pt>
                <c:pt idx="630">
                  <c:v>1048.4653780476237</c:v>
                </c:pt>
                <c:pt idx="631">
                  <c:v>1055.4875400576009</c:v>
                </c:pt>
                <c:pt idx="632">
                  <c:v>1048.481234999768</c:v>
                </c:pt>
                <c:pt idx="633">
                  <c:v>1041.3768072940086</c:v>
                </c:pt>
                <c:pt idx="634">
                  <c:v>1046.8177515697794</c:v>
                </c:pt>
                <c:pt idx="635">
                  <c:v>1049.0352957722441</c:v>
                </c:pt>
                <c:pt idx="636">
                  <c:v>1052.8675777094206</c:v>
                </c:pt>
                <c:pt idx="637">
                  <c:v>1042.0194339517741</c:v>
                </c:pt>
                <c:pt idx="638">
                  <c:v>1041.3508172519105</c:v>
                </c:pt>
                <c:pt idx="639">
                  <c:v>1048.9804471385926</c:v>
                </c:pt>
                <c:pt idx="640">
                  <c:v>1037.7438677537887</c:v>
                </c:pt>
                <c:pt idx="641">
                  <c:v>1034.7411383751801</c:v>
                </c:pt>
                <c:pt idx="642">
                  <c:v>1040.1810341130224</c:v>
                </c:pt>
                <c:pt idx="643">
                  <c:v>1041.4874656488798</c:v>
                </c:pt>
                <c:pt idx="644">
                  <c:v>1039.9155179266652</c:v>
                </c:pt>
                <c:pt idx="645">
                  <c:v>1038.0357918141881</c:v>
                </c:pt>
                <c:pt idx="646">
                  <c:v>1045.1235471756747</c:v>
                </c:pt>
                <c:pt idx="647">
                  <c:v>1049.1841529748078</c:v>
                </c:pt>
                <c:pt idx="648">
                  <c:v>1047.2391055082933</c:v>
                </c:pt>
                <c:pt idx="649">
                  <c:v>1046.7378665469969</c:v>
                </c:pt>
                <c:pt idx="650">
                  <c:v>1041.567946172556</c:v>
                </c:pt>
                <c:pt idx="651">
                  <c:v>1050.3686250011635</c:v>
                </c:pt>
                <c:pt idx="652">
                  <c:v>1048.8611044634306</c:v>
                </c:pt>
                <c:pt idx="653">
                  <c:v>1045.674245314799</c:v>
                </c:pt>
                <c:pt idx="654">
                  <c:v>1039.4258196122146</c:v>
                </c:pt>
                <c:pt idx="655">
                  <c:v>1044.7855179740898</c:v>
                </c:pt>
                <c:pt idx="656">
                  <c:v>1046.0157120190117</c:v>
                </c:pt>
                <c:pt idx="657">
                  <c:v>1047.4051334094013</c:v>
                </c:pt>
                <c:pt idx="658">
                  <c:v>1059.1867005669037</c:v>
                </c:pt>
                <c:pt idx="659">
                  <c:v>1057.5208627936311</c:v>
                </c:pt>
                <c:pt idx="660">
                  <c:v>1046.8516224861401</c:v>
                </c:pt>
                <c:pt idx="661">
                  <c:v>1060.0227384617949</c:v>
                </c:pt>
                <c:pt idx="662">
                  <c:v>1058.3636081773329</c:v>
                </c:pt>
                <c:pt idx="663">
                  <c:v>1051.3980885518433</c:v>
                </c:pt>
                <c:pt idx="664">
                  <c:v>1049.7613221333415</c:v>
                </c:pt>
                <c:pt idx="665">
                  <c:v>1067.748537437981</c:v>
                </c:pt>
                <c:pt idx="666">
                  <c:v>1059.475381585363</c:v>
                </c:pt>
                <c:pt idx="667">
                  <c:v>1073.4993149107361</c:v>
                </c:pt>
                <c:pt idx="668">
                  <c:v>1054.7678024469667</c:v>
                </c:pt>
                <c:pt idx="669">
                  <c:v>1038.5226806099854</c:v>
                </c:pt>
                <c:pt idx="670">
                  <c:v>1055.0234679150324</c:v>
                </c:pt>
                <c:pt idx="671">
                  <c:v>1060.0813181150777</c:v>
                </c:pt>
                <c:pt idx="672">
                  <c:v>1063.4430187053595</c:v>
                </c:pt>
                <c:pt idx="673">
                  <c:v>1054.5582232036711</c:v>
                </c:pt>
                <c:pt idx="674">
                  <c:v>1050.8676903805394</c:v>
                </c:pt>
                <c:pt idx="675">
                  <c:v>1083.5681667840163</c:v>
                </c:pt>
                <c:pt idx="676">
                  <c:v>1062.1123571233841</c:v>
                </c:pt>
                <c:pt idx="677">
                  <c:v>1062.2543105700606</c:v>
                </c:pt>
                <c:pt idx="678">
                  <c:v>1071.9524883960678</c:v>
                </c:pt>
                <c:pt idx="679">
                  <c:v>1076.2387289488968</c:v>
                </c:pt>
                <c:pt idx="680">
                  <c:v>1084.2204606055948</c:v>
                </c:pt>
                <c:pt idx="681">
                  <c:v>1088.6096024257033</c:v>
                </c:pt>
                <c:pt idx="682">
                  <c:v>1085.1835797218992</c:v>
                </c:pt>
                <c:pt idx="683">
                  <c:v>1096.3894356037367</c:v>
                </c:pt>
                <c:pt idx="684">
                  <c:v>1095.3054342837324</c:v>
                </c:pt>
                <c:pt idx="685">
                  <c:v>1088.4086965410925</c:v>
                </c:pt>
                <c:pt idx="686">
                  <c:v>1085.082501497548</c:v>
                </c:pt>
                <c:pt idx="687">
                  <c:v>1090.7094667017486</c:v>
                </c:pt>
                <c:pt idx="688">
                  <c:v>1086.5034286969935</c:v>
                </c:pt>
                <c:pt idx="689">
                  <c:v>1087.6798453012459</c:v>
                </c:pt>
                <c:pt idx="690">
                  <c:v>1090.5885043876306</c:v>
                </c:pt>
                <c:pt idx="691">
                  <c:v>1090.4789610907205</c:v>
                </c:pt>
                <c:pt idx="692">
                  <c:v>1097.2540806491077</c:v>
                </c:pt>
                <c:pt idx="693">
                  <c:v>1094.127588542055</c:v>
                </c:pt>
                <c:pt idx="694">
                  <c:v>1089.1438881373624</c:v>
                </c:pt>
                <c:pt idx="695">
                  <c:v>1091.3117492922659</c:v>
                </c:pt>
                <c:pt idx="696">
                  <c:v>1087.7216245910643</c:v>
                </c:pt>
                <c:pt idx="697">
                  <c:v>1081.5602328959931</c:v>
                </c:pt>
                <c:pt idx="698">
                  <c:v>1086.27021388868</c:v>
                </c:pt>
                <c:pt idx="699">
                  <c:v>1087.4866228954872</c:v>
                </c:pt>
                <c:pt idx="700">
                  <c:v>1089.5436545924176</c:v>
                </c:pt>
                <c:pt idx="701">
                  <c:v>1087.1936661927707</c:v>
                </c:pt>
                <c:pt idx="702">
                  <c:v>1092.5515368090055</c:v>
                </c:pt>
                <c:pt idx="703">
                  <c:v>1094.9081529799055</c:v>
                </c:pt>
                <c:pt idx="704">
                  <c:v>1092.9052049537413</c:v>
                </c:pt>
                <c:pt idx="705">
                  <c:v>1095.41471227855</c:v>
                </c:pt>
                <c:pt idx="706">
                  <c:v>1096.0735138035225</c:v>
                </c:pt>
                <c:pt idx="707">
                  <c:v>1101.8535317352462</c:v>
                </c:pt>
                <c:pt idx="708">
                  <c:v>1094.1491202915508</c:v>
                </c:pt>
                <c:pt idx="709">
                  <c:v>1094.4731938634036</c:v>
                </c:pt>
                <c:pt idx="710">
                  <c:v>1095.5040908793492</c:v>
                </c:pt>
                <c:pt idx="711">
                  <c:v>1093.9054801256077</c:v>
                </c:pt>
                <c:pt idx="712">
                  <c:v>1099.0185043272891</c:v>
                </c:pt>
                <c:pt idx="713">
                  <c:v>1103.7160848105964</c:v>
                </c:pt>
                <c:pt idx="714">
                  <c:v>1097.9008201064671</c:v>
                </c:pt>
                <c:pt idx="715">
                  <c:v>1090.0468562488993</c:v>
                </c:pt>
                <c:pt idx="716">
                  <c:v>1095.2111562315345</c:v>
                </c:pt>
                <c:pt idx="717">
                  <c:v>1093.3092164227335</c:v>
                </c:pt>
                <c:pt idx="718">
                  <c:v>1091.5125325660879</c:v>
                </c:pt>
                <c:pt idx="719">
                  <c:v>1099.3885611525102</c:v>
                </c:pt>
                <c:pt idx="720">
                  <c:v>1094.5458530980277</c:v>
                </c:pt>
                <c:pt idx="721">
                  <c:v>1092.2885514778636</c:v>
                </c:pt>
                <c:pt idx="722">
                  <c:v>1095.4281202721488</c:v>
                </c:pt>
                <c:pt idx="723">
                  <c:v>1091.5620800506258</c:v>
                </c:pt>
                <c:pt idx="724">
                  <c:v>1086.1862217038513</c:v>
                </c:pt>
                <c:pt idx="725">
                  <c:v>1091.1558221483413</c:v>
                </c:pt>
                <c:pt idx="726">
                  <c:v>1091.3532124944213</c:v>
                </c:pt>
                <c:pt idx="727">
                  <c:v>1098.1881888818866</c:v>
                </c:pt>
                <c:pt idx="728">
                  <c:v>1096.4653075076276</c:v>
                </c:pt>
                <c:pt idx="729">
                  <c:v>1099.3758747909926</c:v>
                </c:pt>
                <c:pt idx="730">
                  <c:v>1092.1658433283553</c:v>
                </c:pt>
                <c:pt idx="731">
                  <c:v>1095.8375676982032</c:v>
                </c:pt>
                <c:pt idx="732">
                  <c:v>1103.5290380142114</c:v>
                </c:pt>
                <c:pt idx="733">
                  <c:v>1104.9658143048459</c:v>
                </c:pt>
                <c:pt idx="734">
                  <c:v>1112.2676100914916</c:v>
                </c:pt>
                <c:pt idx="735">
                  <c:v>1114.4763081523508</c:v>
                </c:pt>
                <c:pt idx="736">
                  <c:v>1113.3698375188562</c:v>
                </c:pt>
                <c:pt idx="737">
                  <c:v>1113.2295295498138</c:v>
                </c:pt>
                <c:pt idx="738">
                  <c:v>1116.3871610965948</c:v>
                </c:pt>
                <c:pt idx="739">
                  <c:v>1111.329246950025</c:v>
                </c:pt>
                <c:pt idx="740">
                  <c:v>1108.3475261366621</c:v>
                </c:pt>
                <c:pt idx="741">
                  <c:v>1100.9931949265397</c:v>
                </c:pt>
                <c:pt idx="742">
                  <c:v>1102.7971369522079</c:v>
                </c:pt>
                <c:pt idx="743">
                  <c:v>1101.4739228355975</c:v>
                </c:pt>
                <c:pt idx="744">
                  <c:v>1107.4787375979085</c:v>
                </c:pt>
                <c:pt idx="745">
                  <c:v>1107.3227801660817</c:v>
                </c:pt>
                <c:pt idx="746">
                  <c:v>1114.6300056394325</c:v>
                </c:pt>
                <c:pt idx="747">
                  <c:v>1120.3873092368904</c:v>
                </c:pt>
                <c:pt idx="748">
                  <c:v>1121.5442202728882</c:v>
                </c:pt>
                <c:pt idx="749">
                  <c:v>1130.3823607122463</c:v>
                </c:pt>
                <c:pt idx="750">
                  <c:v>1130.7701530603583</c:v>
                </c:pt>
                <c:pt idx="751">
                  <c:v>1128.6255637408813</c:v>
                </c:pt>
                <c:pt idx="752">
                  <c:v>1139.7976119389068</c:v>
                </c:pt>
                <c:pt idx="753">
                  <c:v>1133.9685871827701</c:v>
                </c:pt>
                <c:pt idx="754">
                  <c:v>1139.7420785487891</c:v>
                </c:pt>
                <c:pt idx="755">
                  <c:v>1137.0473099512797</c:v>
                </c:pt>
                <c:pt idx="756">
                  <c:v>1138.4534023910578</c:v>
                </c:pt>
                <c:pt idx="757">
                  <c:v>1138.3106273010994</c:v>
                </c:pt>
                <c:pt idx="758">
                  <c:v>1128.7116156137588</c:v>
                </c:pt>
                <c:pt idx="759">
                  <c:v>1139.5422411277664</c:v>
                </c:pt>
                <c:pt idx="760">
                  <c:v>1145.3111128466319</c:v>
                </c:pt>
                <c:pt idx="761">
                  <c:v>1147.5442631012106</c:v>
                </c:pt>
                <c:pt idx="762">
                  <c:v>1144.4058773101033</c:v>
                </c:pt>
                <c:pt idx="763">
                  <c:v>1147.2049559217701</c:v>
                </c:pt>
                <c:pt idx="764">
                  <c:v>1141.1792565935366</c:v>
                </c:pt>
                <c:pt idx="765">
                  <c:v>1131.0716312006557</c:v>
                </c:pt>
                <c:pt idx="766">
                  <c:v>1132.4061189751289</c:v>
                </c:pt>
                <c:pt idx="767">
                  <c:v>1146.0440544841008</c:v>
                </c:pt>
                <c:pt idx="768">
                  <c:v>1145.2527360991457</c:v>
                </c:pt>
                <c:pt idx="769">
                  <c:v>1144.6459237481274</c:v>
                </c:pt>
                <c:pt idx="770">
                  <c:v>1149.5146721837214</c:v>
                </c:pt>
                <c:pt idx="771">
                  <c:v>1162.3625170153725</c:v>
                </c:pt>
                <c:pt idx="772">
                  <c:v>1163.6668300513752</c:v>
                </c:pt>
                <c:pt idx="773">
                  <c:v>1170.0608695388964</c:v>
                </c:pt>
                <c:pt idx="774">
                  <c:v>1170.9325570073649</c:v>
                </c:pt>
                <c:pt idx="775">
                  <c:v>1179.6737410165392</c:v>
                </c:pt>
                <c:pt idx="776">
                  <c:v>1172.8758118333674</c:v>
                </c:pt>
                <c:pt idx="777">
                  <c:v>1178.5387096355973</c:v>
                </c:pt>
                <c:pt idx="778">
                  <c:v>1182.5618328481148</c:v>
                </c:pt>
                <c:pt idx="779">
                  <c:v>1189.0846553407143</c:v>
                </c:pt>
                <c:pt idx="780">
                  <c:v>1196.5246167585417</c:v>
                </c:pt>
                <c:pt idx="781">
                  <c:v>1198.3357952409033</c:v>
                </c:pt>
                <c:pt idx="782">
                  <c:v>1196.4748691154937</c:v>
                </c:pt>
                <c:pt idx="783">
                  <c:v>1202.2712177531887</c:v>
                </c:pt>
                <c:pt idx="784">
                  <c:v>1202.6843458597539</c:v>
                </c:pt>
                <c:pt idx="785">
                  <c:v>1203.0609932508626</c:v>
                </c:pt>
                <c:pt idx="786">
                  <c:v>1194.1916443485138</c:v>
                </c:pt>
                <c:pt idx="787">
                  <c:v>1195.5590361858833</c:v>
                </c:pt>
                <c:pt idx="788">
                  <c:v>1187.8246527372808</c:v>
                </c:pt>
                <c:pt idx="789">
                  <c:v>1185.3759600629078</c:v>
                </c:pt>
                <c:pt idx="790">
                  <c:v>1186.8526441992919</c:v>
                </c:pt>
                <c:pt idx="791">
                  <c:v>1180.0691064805999</c:v>
                </c:pt>
                <c:pt idx="792">
                  <c:v>1173.3968201519178</c:v>
                </c:pt>
                <c:pt idx="793">
                  <c:v>1175.8917985414434</c:v>
                </c:pt>
                <c:pt idx="794">
                  <c:v>1178.8278561167576</c:v>
                </c:pt>
                <c:pt idx="795">
                  <c:v>1158.9360886907823</c:v>
                </c:pt>
                <c:pt idx="796">
                  <c:v>1166.6336022019907</c:v>
                </c:pt>
                <c:pt idx="797">
                  <c:v>1164.2805648055985</c:v>
                </c:pt>
                <c:pt idx="798">
                  <c:v>1156.3778357811518</c:v>
                </c:pt>
                <c:pt idx="799">
                  <c:v>1163.6853764712459</c:v>
                </c:pt>
                <c:pt idx="800">
                  <c:v>1172.377110531829</c:v>
                </c:pt>
                <c:pt idx="801">
                  <c:v>1168.233168802363</c:v>
                </c:pt>
                <c:pt idx="802">
                  <c:v>1165.571123085793</c:v>
                </c:pt>
                <c:pt idx="803">
                  <c:v>1155.5833667420993</c:v>
                </c:pt>
                <c:pt idx="804">
                  <c:v>1154.3073536374118</c:v>
                </c:pt>
                <c:pt idx="805">
                  <c:v>1158.3722424612297</c:v>
                </c:pt>
                <c:pt idx="806">
                  <c:v>1166.6751698134658</c:v>
                </c:pt>
                <c:pt idx="807">
                  <c:v>1164.3300427970225</c:v>
                </c:pt>
                <c:pt idx="808">
                  <c:v>1152.9768002860765</c:v>
                </c:pt>
                <c:pt idx="809">
                  <c:v>1153.2812192938611</c:v>
                </c:pt>
                <c:pt idx="810">
                  <c:v>1158.4290605963863</c:v>
                </c:pt>
                <c:pt idx="811">
                  <c:v>1155.5572739082445</c:v>
                </c:pt>
                <c:pt idx="812">
                  <c:v>1152.7195164471789</c:v>
                </c:pt>
                <c:pt idx="813">
                  <c:v>1152.5852766666806</c:v>
                </c:pt>
                <c:pt idx="814">
                  <c:v>1159.0125542598519</c:v>
                </c:pt>
                <c:pt idx="815">
                  <c:v>1154.8324398880247</c:v>
                </c:pt>
                <c:pt idx="816">
                  <c:v>1156.0748503048799</c:v>
                </c:pt>
                <c:pt idx="817">
                  <c:v>1153.8399659005377</c:v>
                </c:pt>
                <c:pt idx="818">
                  <c:v>1149.6666349484658</c:v>
                </c:pt>
                <c:pt idx="819">
                  <c:v>1151.4610312809737</c:v>
                </c:pt>
                <c:pt idx="820">
                  <c:v>1152.5880377154117</c:v>
                </c:pt>
                <c:pt idx="821">
                  <c:v>1148.6434174605879</c:v>
                </c:pt>
                <c:pt idx="822">
                  <c:v>1148.3598566200242</c:v>
                </c:pt>
                <c:pt idx="823">
                  <c:v>1147.8541820076277</c:v>
                </c:pt>
                <c:pt idx="824">
                  <c:v>1143.3628682301146</c:v>
                </c:pt>
                <c:pt idx="825">
                  <c:v>1144.2380156423876</c:v>
                </c:pt>
                <c:pt idx="826">
                  <c:v>1142.8142478074287</c:v>
                </c:pt>
                <c:pt idx="827">
                  <c:v>1143.9214818588739</c:v>
                </c:pt>
                <c:pt idx="828">
                  <c:v>1141.5616191254694</c:v>
                </c:pt>
                <c:pt idx="829">
                  <c:v>1144.2601103407383</c:v>
                </c:pt>
                <c:pt idx="830">
                  <c:v>1144.7335613102766</c:v>
                </c:pt>
                <c:pt idx="831">
                  <c:v>1148.176215590742</c:v>
                </c:pt>
                <c:pt idx="832">
                  <c:v>1147.2182530023299</c:v>
                </c:pt>
                <c:pt idx="833">
                  <c:v>1148.5272305655765</c:v>
                </c:pt>
                <c:pt idx="834">
                  <c:v>1145.3243489637439</c:v>
                </c:pt>
                <c:pt idx="835">
                  <c:v>1145.9839340531767</c:v>
                </c:pt>
                <c:pt idx="836">
                  <c:v>1146.6337053485886</c:v>
                </c:pt>
                <c:pt idx="837">
                  <c:v>1147.9357189712962</c:v>
                </c:pt>
                <c:pt idx="838">
                  <c:v>1147.4426809142976</c:v>
                </c:pt>
                <c:pt idx="839">
                  <c:v>1144.1552462211835</c:v>
                </c:pt>
                <c:pt idx="840">
                  <c:v>1147.0085951769499</c:v>
                </c:pt>
                <c:pt idx="841">
                  <c:v>1143.8948980610262</c:v>
                </c:pt>
                <c:pt idx="842">
                  <c:v>1143.0420096755329</c:v>
                </c:pt>
                <c:pt idx="843">
                  <c:v>1137.8159237896843</c:v>
                </c:pt>
                <c:pt idx="844">
                  <c:v>1137.8270967628468</c:v>
                </c:pt>
                <c:pt idx="845">
                  <c:v>1138.8625170935459</c:v>
                </c:pt>
                <c:pt idx="846">
                  <c:v>1137.4557741590672</c:v>
                </c:pt>
                <c:pt idx="847">
                  <c:v>1138.2099749334982</c:v>
                </c:pt>
                <c:pt idx="848">
                  <c:v>1138.5018393165917</c:v>
                </c:pt>
                <c:pt idx="849">
                  <c:v>1139.0212807914245</c:v>
                </c:pt>
                <c:pt idx="850">
                  <c:v>1139.2504866205707</c:v>
                </c:pt>
                <c:pt idx="851">
                  <c:v>1138.3770383360531</c:v>
                </c:pt>
                <c:pt idx="852">
                  <c:v>1138.3296581331804</c:v>
                </c:pt>
                <c:pt idx="853">
                  <c:v>1141.377778069648</c:v>
                </c:pt>
                <c:pt idx="854">
                  <c:v>1143.1620704082427</c:v>
                </c:pt>
                <c:pt idx="855">
                  <c:v>1143.9904275491679</c:v>
                </c:pt>
                <c:pt idx="856">
                  <c:v>1142.7025512078555</c:v>
                </c:pt>
                <c:pt idx="857">
                  <c:v>1143.5647329474918</c:v>
                </c:pt>
                <c:pt idx="858">
                  <c:v>1149.6286664096094</c:v>
                </c:pt>
                <c:pt idx="859">
                  <c:v>1149.5237953076742</c:v>
                </c:pt>
                <c:pt idx="860">
                  <c:v>1148.5433152577023</c:v>
                </c:pt>
                <c:pt idx="861">
                  <c:v>1144.1874318155265</c:v>
                </c:pt>
                <c:pt idx="862">
                  <c:v>1144.8763237152045</c:v>
                </c:pt>
                <c:pt idx="863">
                  <c:v>1143.9487985857165</c:v>
                </c:pt>
                <c:pt idx="864">
                  <c:v>1145.3691934252852</c:v>
                </c:pt>
                <c:pt idx="865">
                  <c:v>1143.7796011261596</c:v>
                </c:pt>
                <c:pt idx="866">
                  <c:v>1150.5874094807821</c:v>
                </c:pt>
                <c:pt idx="867">
                  <c:v>1150.1224801192227</c:v>
                </c:pt>
                <c:pt idx="868">
                  <c:v>1155.0252553280766</c:v>
                </c:pt>
                <c:pt idx="869">
                  <c:v>1155.0819838195393</c:v>
                </c:pt>
                <c:pt idx="870">
                  <c:v>1154.4523017310046</c:v>
                </c:pt>
                <c:pt idx="871">
                  <c:v>1157.092125622984</c:v>
                </c:pt>
                <c:pt idx="872">
                  <c:v>1149.3774609316729</c:v>
                </c:pt>
                <c:pt idx="873">
                  <c:v>1148.14251568904</c:v>
                </c:pt>
                <c:pt idx="874">
                  <c:v>1139.5117289444843</c:v>
                </c:pt>
                <c:pt idx="875">
                  <c:v>1137.7095526220696</c:v>
                </c:pt>
                <c:pt idx="876">
                  <c:v>1138.2423324041044</c:v>
                </c:pt>
                <c:pt idx="877">
                  <c:v>1136.2629061578602</c:v>
                </c:pt>
                <c:pt idx="878">
                  <c:v>1135.8436331918556</c:v>
                </c:pt>
                <c:pt idx="879">
                  <c:v>1136.4623069984343</c:v>
                </c:pt>
                <c:pt idx="880">
                  <c:v>1131.4792993562473</c:v>
                </c:pt>
                <c:pt idx="881">
                  <c:v>1131.3614808025127</c:v>
                </c:pt>
                <c:pt idx="882">
                  <c:v>1130.744905653152</c:v>
                </c:pt>
                <c:pt idx="883">
                  <c:v>1130.8096865517321</c:v>
                </c:pt>
                <c:pt idx="884">
                  <c:v>1131.3906423017766</c:v>
                </c:pt>
                <c:pt idx="885">
                  <c:v>1128.6860743813334</c:v>
                </c:pt>
                <c:pt idx="886">
                  <c:v>1128.6756425974124</c:v>
                </c:pt>
                <c:pt idx="887">
                  <c:v>1126.6438590147091</c:v>
                </c:pt>
                <c:pt idx="888">
                  <c:v>1126.5335722158427</c:v>
                </c:pt>
                <c:pt idx="889">
                  <c:v>1127.2015109899023</c:v>
                </c:pt>
                <c:pt idx="890">
                  <c:v>1127.7351028417388</c:v>
                </c:pt>
                <c:pt idx="891">
                  <c:v>1125.8919597678764</c:v>
                </c:pt>
                <c:pt idx="892">
                  <c:v>1126.5203817895356</c:v>
                </c:pt>
                <c:pt idx="893">
                  <c:v>1128.1245457902653</c:v>
                </c:pt>
                <c:pt idx="894">
                  <c:v>1126.1614977147906</c:v>
                </c:pt>
                <c:pt idx="895">
                  <c:v>1125.5983189521967</c:v>
                </c:pt>
                <c:pt idx="896">
                  <c:v>1126.915420501108</c:v>
                </c:pt>
                <c:pt idx="897">
                  <c:v>1130.4431747227422</c:v>
                </c:pt>
                <c:pt idx="898">
                  <c:v>1128.5775708642589</c:v>
                </c:pt>
                <c:pt idx="899">
                  <c:v>1127.4871678428676</c:v>
                </c:pt>
                <c:pt idx="900">
                  <c:v>1125.674666351211</c:v>
                </c:pt>
                <c:pt idx="901">
                  <c:v>1122.716967042448</c:v>
                </c:pt>
                <c:pt idx="902">
                  <c:v>1123.0291731800567</c:v>
                </c:pt>
                <c:pt idx="903">
                  <c:v>1122.9033789722191</c:v>
                </c:pt>
                <c:pt idx="904">
                  <c:v>1122.9505983920749</c:v>
                </c:pt>
                <c:pt idx="905">
                  <c:v>1122.6201544885612</c:v>
                </c:pt>
                <c:pt idx="906">
                  <c:v>1123.0996596202103</c:v>
                </c:pt>
                <c:pt idx="907">
                  <c:v>1124.2368843299514</c:v>
                </c:pt>
                <c:pt idx="908">
                  <c:v>1127.3175088010184</c:v>
                </c:pt>
                <c:pt idx="909">
                  <c:v>1128.0740445623744</c:v>
                </c:pt>
                <c:pt idx="910">
                  <c:v>1127.4865653643724</c:v>
                </c:pt>
                <c:pt idx="911">
                  <c:v>1125.1838937819525</c:v>
                </c:pt>
                <c:pt idx="912">
                  <c:v>1123.8080162153315</c:v>
                </c:pt>
                <c:pt idx="913">
                  <c:v>1123.0016815403608</c:v>
                </c:pt>
                <c:pt idx="914">
                  <c:v>1121.5936073465398</c:v>
                </c:pt>
                <c:pt idx="915">
                  <c:v>1121.7906034478069</c:v>
                </c:pt>
                <c:pt idx="916">
                  <c:v>1121.1939002376016</c:v>
                </c:pt>
                <c:pt idx="917">
                  <c:v>1120.864025356296</c:v>
                </c:pt>
                <c:pt idx="918">
                  <c:v>1118.4255272714431</c:v>
                </c:pt>
                <c:pt idx="919">
                  <c:v>1118.9780097480727</c:v>
                </c:pt>
                <c:pt idx="920">
                  <c:v>1118.6597317771366</c:v>
                </c:pt>
                <c:pt idx="921">
                  <c:v>1119.29697793333</c:v>
                </c:pt>
                <c:pt idx="922">
                  <c:v>1118.5782740443794</c:v>
                </c:pt>
                <c:pt idx="923">
                  <c:v>1120.1119440710502</c:v>
                </c:pt>
                <c:pt idx="924">
                  <c:v>1121.2473130887945</c:v>
                </c:pt>
                <c:pt idx="925">
                  <c:v>1122.3671680961195</c:v>
                </c:pt>
                <c:pt idx="926">
                  <c:v>1119.1100708587032</c:v>
                </c:pt>
                <c:pt idx="927">
                  <c:v>1119.671055431631</c:v>
                </c:pt>
                <c:pt idx="928">
                  <c:v>1119.7411112416949</c:v>
                </c:pt>
                <c:pt idx="929">
                  <c:v>1124.4599698693492</c:v>
                </c:pt>
                <c:pt idx="930">
                  <c:v>1125.5343325736412</c:v>
                </c:pt>
                <c:pt idx="931">
                  <c:v>1122.8223372177883</c:v>
                </c:pt>
                <c:pt idx="932">
                  <c:v>1119.8047350202644</c:v>
                </c:pt>
                <c:pt idx="933">
                  <c:v>1119.6505012320506</c:v>
                </c:pt>
                <c:pt idx="934">
                  <c:v>1117.9960800006349</c:v>
                </c:pt>
                <c:pt idx="935">
                  <c:v>1117.5006888547116</c:v>
                </c:pt>
                <c:pt idx="936">
                  <c:v>1116.6954207484196</c:v>
                </c:pt>
                <c:pt idx="937">
                  <c:v>1117.4215670670089</c:v>
                </c:pt>
                <c:pt idx="938">
                  <c:v>1114.1268824527729</c:v>
                </c:pt>
                <c:pt idx="939">
                  <c:v>1113.8555170585453</c:v>
                </c:pt>
                <c:pt idx="940">
                  <c:v>1115.3714122797339</c:v>
                </c:pt>
                <c:pt idx="941">
                  <c:v>1114.0183345979533</c:v>
                </c:pt>
                <c:pt idx="942">
                  <c:v>1115.2739974686797</c:v>
                </c:pt>
                <c:pt idx="943">
                  <c:v>1116.7803774506851</c:v>
                </c:pt>
                <c:pt idx="944">
                  <c:v>1115.0821848297664</c:v>
                </c:pt>
                <c:pt idx="945">
                  <c:v>1117.080119064161</c:v>
                </c:pt>
                <c:pt idx="946">
                  <c:v>1118.7832614666129</c:v>
                </c:pt>
                <c:pt idx="947">
                  <c:v>1119.526998840232</c:v>
                </c:pt>
                <c:pt idx="948">
                  <c:v>1123.3558255677976</c:v>
                </c:pt>
                <c:pt idx="949">
                  <c:v>1117.7077690315768</c:v>
                </c:pt>
                <c:pt idx="950">
                  <c:v>1121.9868615529685</c:v>
                </c:pt>
                <c:pt idx="951">
                  <c:v>1120.0195321006215</c:v>
                </c:pt>
                <c:pt idx="952">
                  <c:v>1119.6539850270053</c:v>
                </c:pt>
                <c:pt idx="953">
                  <c:v>1119.1948002025906</c:v>
                </c:pt>
                <c:pt idx="954">
                  <c:v>1115.2028167664885</c:v>
                </c:pt>
                <c:pt idx="955">
                  <c:v>1115.3677752493365</c:v>
                </c:pt>
                <c:pt idx="956">
                  <c:v>1110.6356238814358</c:v>
                </c:pt>
                <c:pt idx="957">
                  <c:v>1110.6626988426501</c:v>
                </c:pt>
                <c:pt idx="958">
                  <c:v>1109.7264022753793</c:v>
                </c:pt>
                <c:pt idx="959">
                  <c:v>1111.3263047955315</c:v>
                </c:pt>
                <c:pt idx="960">
                  <c:v>1110.4714956913051</c:v>
                </c:pt>
                <c:pt idx="961">
                  <c:v>1107.3223304451369</c:v>
                </c:pt>
                <c:pt idx="962">
                  <c:v>1107.3830935846984</c:v>
                </c:pt>
                <c:pt idx="963">
                  <c:v>1107.7850302692345</c:v>
                </c:pt>
                <c:pt idx="964">
                  <c:v>1110.3030790536627</c:v>
                </c:pt>
                <c:pt idx="965">
                  <c:v>1111.2031598262674</c:v>
                </c:pt>
                <c:pt idx="966">
                  <c:v>1108.2340824035889</c:v>
                </c:pt>
                <c:pt idx="967">
                  <c:v>1108.7878573438784</c:v>
                </c:pt>
                <c:pt idx="968">
                  <c:v>1107.9589661271025</c:v>
                </c:pt>
                <c:pt idx="969">
                  <c:v>1109.627613608563</c:v>
                </c:pt>
                <c:pt idx="970">
                  <c:v>1109.3649925947784</c:v>
                </c:pt>
                <c:pt idx="971">
                  <c:v>1107.1710180383536</c:v>
                </c:pt>
                <c:pt idx="972">
                  <c:v>1107.4397767744188</c:v>
                </c:pt>
                <c:pt idx="973">
                  <c:v>1108.8257335767391</c:v>
                </c:pt>
                <c:pt idx="974">
                  <c:v>1108.2467867636849</c:v>
                </c:pt>
                <c:pt idx="975">
                  <c:v>1109.1151081038618</c:v>
                </c:pt>
                <c:pt idx="976">
                  <c:v>1110.9608230328838</c:v>
                </c:pt>
                <c:pt idx="977">
                  <c:v>1110.2820619218976</c:v>
                </c:pt>
                <c:pt idx="978">
                  <c:v>1108.9775169197944</c:v>
                </c:pt>
                <c:pt idx="979">
                  <c:v>1108.3467146132753</c:v>
                </c:pt>
                <c:pt idx="980">
                  <c:v>1107.3602456071178</c:v>
                </c:pt>
                <c:pt idx="981">
                  <c:v>1108.4605846718814</c:v>
                </c:pt>
                <c:pt idx="982">
                  <c:v>1108.7904067890227</c:v>
                </c:pt>
                <c:pt idx="983">
                  <c:v>1111.2332352356718</c:v>
                </c:pt>
                <c:pt idx="984">
                  <c:v>1110.1491182358159</c:v>
                </c:pt>
                <c:pt idx="985">
                  <c:v>1107.9408776678597</c:v>
                </c:pt>
                <c:pt idx="986">
                  <c:v>1107.6607050786017</c:v>
                </c:pt>
                <c:pt idx="987">
                  <c:v>1107.1600237143887</c:v>
                </c:pt>
                <c:pt idx="988">
                  <c:v>1106.0234003634246</c:v>
                </c:pt>
                <c:pt idx="989">
                  <c:v>1106.2081435924517</c:v>
                </c:pt>
                <c:pt idx="990">
                  <c:v>1106.5751610722148</c:v>
                </c:pt>
                <c:pt idx="991">
                  <c:v>1106.5864112568884</c:v>
                </c:pt>
                <c:pt idx="992">
                  <c:v>1108.1344749555835</c:v>
                </c:pt>
                <c:pt idx="993">
                  <c:v>1105.4167082971333</c:v>
                </c:pt>
                <c:pt idx="994">
                  <c:v>1105.2716896039876</c:v>
                </c:pt>
                <c:pt idx="995">
                  <c:v>1105.3140970138008</c:v>
                </c:pt>
                <c:pt idx="996">
                  <c:v>1104.6834874593208</c:v>
                </c:pt>
                <c:pt idx="997">
                  <c:v>1104.4689734602612</c:v>
                </c:pt>
                <c:pt idx="998">
                  <c:v>1104.3433983124876</c:v>
                </c:pt>
                <c:pt idx="999">
                  <c:v>1105.557246364031</c:v>
                </c:pt>
                <c:pt idx="1000">
                  <c:v>1103.9622777209127</c:v>
                </c:pt>
                <c:pt idx="1001">
                  <c:v>1103.6189793885721</c:v>
                </c:pt>
                <c:pt idx="1002">
                  <c:v>1105.4588500677698</c:v>
                </c:pt>
                <c:pt idx="1003">
                  <c:v>1103.2388128660014</c:v>
                </c:pt>
                <c:pt idx="1004">
                  <c:v>1104.7294424869376</c:v>
                </c:pt>
                <c:pt idx="1005">
                  <c:v>1108.0355642352829</c:v>
                </c:pt>
                <c:pt idx="1006">
                  <c:v>1111.1043544306772</c:v>
                </c:pt>
                <c:pt idx="1007">
                  <c:v>1111.6516642942306</c:v>
                </c:pt>
                <c:pt idx="1008">
                  <c:v>1113.9361940113915</c:v>
                </c:pt>
                <c:pt idx="1009">
                  <c:v>1112.8737603067591</c:v>
                </c:pt>
                <c:pt idx="1010">
                  <c:v>1117.2002453756468</c:v>
                </c:pt>
                <c:pt idx="1011">
                  <c:v>1120.4870293622923</c:v>
                </c:pt>
                <c:pt idx="1012">
                  <c:v>1115.9050239704002</c:v>
                </c:pt>
                <c:pt idx="1013">
                  <c:v>1111.352662076712</c:v>
                </c:pt>
                <c:pt idx="1014">
                  <c:v>1113.3743646041173</c:v>
                </c:pt>
                <c:pt idx="1015">
                  <c:v>1123.9953688079424</c:v>
                </c:pt>
                <c:pt idx="1016">
                  <c:v>1121.1691536108199</c:v>
                </c:pt>
                <c:pt idx="1017">
                  <c:v>1126.4032322655194</c:v>
                </c:pt>
                <c:pt idx="1018">
                  <c:v>1119.3094183264834</c:v>
                </c:pt>
                <c:pt idx="1019">
                  <c:v>1120.8829440844693</c:v>
                </c:pt>
                <c:pt idx="1020">
                  <c:v>1116.9361046181843</c:v>
                </c:pt>
                <c:pt idx="1021">
                  <c:v>1118.1250860873563</c:v>
                </c:pt>
                <c:pt idx="1022">
                  <c:v>1110.5164368956309</c:v>
                </c:pt>
                <c:pt idx="1023">
                  <c:v>1108.9278444800382</c:v>
                </c:pt>
                <c:pt idx="1024">
                  <c:v>1106.8752869425687</c:v>
                </c:pt>
                <c:pt idx="1025">
                  <c:v>1106.3073810791211</c:v>
                </c:pt>
                <c:pt idx="1026">
                  <c:v>1107.418587160683</c:v>
                </c:pt>
                <c:pt idx="1027">
                  <c:v>1111.4397195151985</c:v>
                </c:pt>
                <c:pt idx="1028">
                  <c:v>1107.8856866414244</c:v>
                </c:pt>
                <c:pt idx="1029">
                  <c:v>1107.6476412159664</c:v>
                </c:pt>
                <c:pt idx="1030">
                  <c:v>1107.3813869802134</c:v>
                </c:pt>
                <c:pt idx="1031">
                  <c:v>1103.7986763308888</c:v>
                </c:pt>
                <c:pt idx="1032">
                  <c:v>1103.2085241157451</c:v>
                </c:pt>
                <c:pt idx="1033">
                  <c:v>1103.4367877872314</c:v>
                </c:pt>
                <c:pt idx="1034">
                  <c:v>1102.2378121865615</c:v>
                </c:pt>
                <c:pt idx="1035">
                  <c:v>1098.2772490957229</c:v>
                </c:pt>
                <c:pt idx="1036">
                  <c:v>1098.5089981887118</c:v>
                </c:pt>
                <c:pt idx="1037">
                  <c:v>1098.1522601017009</c:v>
                </c:pt>
                <c:pt idx="1038">
                  <c:v>1096.8797963397558</c:v>
                </c:pt>
                <c:pt idx="1039">
                  <c:v>1095.9654822176851</c:v>
                </c:pt>
                <c:pt idx="1040">
                  <c:v>1096.1046443229302</c:v>
                </c:pt>
                <c:pt idx="1041">
                  <c:v>1096.1588832272296</c:v>
                </c:pt>
                <c:pt idx="1042">
                  <c:v>1094.5469598005782</c:v>
                </c:pt>
                <c:pt idx="1043">
                  <c:v>1093.5245447554025</c:v>
                </c:pt>
                <c:pt idx="1044">
                  <c:v>1093.7373817248829</c:v>
                </c:pt>
                <c:pt idx="1045">
                  <c:v>1094.5994494269914</c:v>
                </c:pt>
                <c:pt idx="1046">
                  <c:v>1093.6038173927682</c:v>
                </c:pt>
                <c:pt idx="1047">
                  <c:v>1092.5197544336506</c:v>
                </c:pt>
                <c:pt idx="1048">
                  <c:v>1093.2886115458907</c:v>
                </c:pt>
                <c:pt idx="1049">
                  <c:v>1093.33819541963</c:v>
                </c:pt>
                <c:pt idx="1050">
                  <c:v>1093.3992025236121</c:v>
                </c:pt>
                <c:pt idx="1051">
                  <c:v>1092.4652083461274</c:v>
                </c:pt>
                <c:pt idx="1052">
                  <c:v>1092.7320052751113</c:v>
                </c:pt>
                <c:pt idx="1053">
                  <c:v>1093.1010806041979</c:v>
                </c:pt>
                <c:pt idx="1054">
                  <c:v>1091.7562703714398</c:v>
                </c:pt>
                <c:pt idx="1055">
                  <c:v>1090.8156592699784</c:v>
                </c:pt>
                <c:pt idx="1056">
                  <c:v>1090.6970545613924</c:v>
                </c:pt>
                <c:pt idx="1057">
                  <c:v>1091.5391362422515</c:v>
                </c:pt>
                <c:pt idx="1058">
                  <c:v>1091.0709788347681</c:v>
                </c:pt>
                <c:pt idx="1059">
                  <c:v>1090.1217670812987</c:v>
                </c:pt>
                <c:pt idx="1060">
                  <c:v>1089.8253226128436</c:v>
                </c:pt>
                <c:pt idx="1061">
                  <c:v>1089.7903500411132</c:v>
                </c:pt>
                <c:pt idx="1062">
                  <c:v>1088.2173814432495</c:v>
                </c:pt>
                <c:pt idx="1063">
                  <c:v>1088.142260517249</c:v>
                </c:pt>
                <c:pt idx="1064">
                  <c:v>1089.6544773265898</c:v>
                </c:pt>
                <c:pt idx="1065">
                  <c:v>1089.2038482223481</c:v>
                </c:pt>
                <c:pt idx="1066">
                  <c:v>1088.076982917494</c:v>
                </c:pt>
                <c:pt idx="1067">
                  <c:v>1088.3103845759397</c:v>
                </c:pt>
                <c:pt idx="1068">
                  <c:v>1087.9117385879763</c:v>
                </c:pt>
                <c:pt idx="1069">
                  <c:v>1086.8728795175418</c:v>
                </c:pt>
                <c:pt idx="1070">
                  <c:v>1087.4928609133478</c:v>
                </c:pt>
                <c:pt idx="1071">
                  <c:v>1089.9631644797139</c:v>
                </c:pt>
                <c:pt idx="1072">
                  <c:v>1088.8346079955315</c:v>
                </c:pt>
                <c:pt idx="1073">
                  <c:v>1086.7400745279763</c:v>
                </c:pt>
                <c:pt idx="1074">
                  <c:v>1088.8939480347699</c:v>
                </c:pt>
                <c:pt idx="1075">
                  <c:v>1086.9485534416754</c:v>
                </c:pt>
                <c:pt idx="1076">
                  <c:v>1090.4867297212454</c:v>
                </c:pt>
                <c:pt idx="1077">
                  <c:v>1091.4908622335129</c:v>
                </c:pt>
                <c:pt idx="1078">
                  <c:v>1096.3310820058573</c:v>
                </c:pt>
                <c:pt idx="1079">
                  <c:v>1095.5711518305732</c:v>
                </c:pt>
                <c:pt idx="1080">
                  <c:v>1087.2503430631778</c:v>
                </c:pt>
                <c:pt idx="1081">
                  <c:v>1088.4413420605322</c:v>
                </c:pt>
                <c:pt idx="1082">
                  <c:v>1085.5507122218953</c:v>
                </c:pt>
                <c:pt idx="1083">
                  <c:v>1088.5281266579314</c:v>
                </c:pt>
                <c:pt idx="1084">
                  <c:v>1090.7946961305281</c:v>
                </c:pt>
                <c:pt idx="1085">
                  <c:v>1091.7107294122814</c:v>
                </c:pt>
                <c:pt idx="1086">
                  <c:v>1094.1974864953054</c:v>
                </c:pt>
                <c:pt idx="1087">
                  <c:v>1095.2409936557558</c:v>
                </c:pt>
                <c:pt idx="1088">
                  <c:v>1103.7810737859531</c:v>
                </c:pt>
                <c:pt idx="1089">
                  <c:v>1100.5862060367949</c:v>
                </c:pt>
                <c:pt idx="1090">
                  <c:v>1108.4087489609346</c:v>
                </c:pt>
                <c:pt idx="1091">
                  <c:v>1108.842049610209</c:v>
                </c:pt>
                <c:pt idx="1092">
                  <c:v>1112.4666804493722</c:v>
                </c:pt>
                <c:pt idx="1093">
                  <c:v>1100.2039396808518</c:v>
                </c:pt>
                <c:pt idx="1094">
                  <c:v>1104.7972185655221</c:v>
                </c:pt>
                <c:pt idx="1095">
                  <c:v>1111.2506044005902</c:v>
                </c:pt>
                <c:pt idx="1096">
                  <c:v>1102.7751189187486</c:v>
                </c:pt>
                <c:pt idx="1097">
                  <c:v>1101.5419734648117</c:v>
                </c:pt>
                <c:pt idx="1098">
                  <c:v>1113.0798231595541</c:v>
                </c:pt>
                <c:pt idx="1099">
                  <c:v>1120.7688995918656</c:v>
                </c:pt>
                <c:pt idx="1100">
                  <c:v>1118.742754716232</c:v>
                </c:pt>
                <c:pt idx="1101">
                  <c:v>1121.1876803764981</c:v>
                </c:pt>
                <c:pt idx="1102">
                  <c:v>1110.8723723239355</c:v>
                </c:pt>
                <c:pt idx="1103">
                  <c:v>1110.2390933565227</c:v>
                </c:pt>
                <c:pt idx="1104">
                  <c:v>1112.0320967817554</c:v>
                </c:pt>
                <c:pt idx="1105">
                  <c:v>1102.7435047069155</c:v>
                </c:pt>
                <c:pt idx="1106">
                  <c:v>1103.3261891817108</c:v>
                </c:pt>
                <c:pt idx="1107">
                  <c:v>1103.9122972629032</c:v>
                </c:pt>
                <c:pt idx="1108">
                  <c:v>1104.2603742264082</c:v>
                </c:pt>
                <c:pt idx="1109">
                  <c:v>1106.0733342747437</c:v>
                </c:pt>
                <c:pt idx="1110">
                  <c:v>1112.4127758361958</c:v>
                </c:pt>
                <c:pt idx="1111">
                  <c:v>1114.3182331594198</c:v>
                </c:pt>
                <c:pt idx="1112">
                  <c:v>1118.9646286183072</c:v>
                </c:pt>
                <c:pt idx="1113">
                  <c:v>1120.1148158092694</c:v>
                </c:pt>
                <c:pt idx="1114">
                  <c:v>1122.1355833129969</c:v>
                </c:pt>
                <c:pt idx="1115">
                  <c:v>1129.2014383836386</c:v>
                </c:pt>
                <c:pt idx="1116">
                  <c:v>1132.5505762200785</c:v>
                </c:pt>
                <c:pt idx="1117">
                  <c:v>1134.5728450570839</c:v>
                </c:pt>
                <c:pt idx="1118">
                  <c:v>1138.9459786873422</c:v>
                </c:pt>
                <c:pt idx="1119">
                  <c:v>1137.7197328462644</c:v>
                </c:pt>
                <c:pt idx="1120">
                  <c:v>1128.9543215090687</c:v>
                </c:pt>
                <c:pt idx="1121">
                  <c:v>1126.3489061622886</c:v>
                </c:pt>
                <c:pt idx="1122">
                  <c:v>1124.468324245184</c:v>
                </c:pt>
                <c:pt idx="1123">
                  <c:v>1124.7807753289185</c:v>
                </c:pt>
                <c:pt idx="1124">
                  <c:v>1118.7848193024784</c:v>
                </c:pt>
                <c:pt idx="1125">
                  <c:v>1118.7845257233655</c:v>
                </c:pt>
                <c:pt idx="1126">
                  <c:v>1118.4255089044154</c:v>
                </c:pt>
                <c:pt idx="1127">
                  <c:v>1129.3506345273406</c:v>
                </c:pt>
                <c:pt idx="1128">
                  <c:v>1128.9727993074059</c:v>
                </c:pt>
                <c:pt idx="1129">
                  <c:v>1125.2257440551123</c:v>
                </c:pt>
                <c:pt idx="1130">
                  <c:v>1130.0331466779278</c:v>
                </c:pt>
                <c:pt idx="1131">
                  <c:v>1120.6375782093914</c:v>
                </c:pt>
                <c:pt idx="1132">
                  <c:v>1117.8006786784267</c:v>
                </c:pt>
                <c:pt idx="1133">
                  <c:v>1113.8030588139229</c:v>
                </c:pt>
                <c:pt idx="1134">
                  <c:v>1114.4163160480364</c:v>
                </c:pt>
                <c:pt idx="1135">
                  <c:v>1117.2054612961551</c:v>
                </c:pt>
                <c:pt idx="1136">
                  <c:v>1118.9745118926689</c:v>
                </c:pt>
                <c:pt idx="1137">
                  <c:v>1119.4154338912863</c:v>
                </c:pt>
                <c:pt idx="1138">
                  <c:v>1111.5708447014088</c:v>
                </c:pt>
                <c:pt idx="1139">
                  <c:v>1112.8188535744034</c:v>
                </c:pt>
                <c:pt idx="1140">
                  <c:v>1110.9803570050972</c:v>
                </c:pt>
                <c:pt idx="1141">
                  <c:v>1111.3986716938709</c:v>
                </c:pt>
                <c:pt idx="1142">
                  <c:v>1111.9679266593537</c:v>
                </c:pt>
                <c:pt idx="1143">
                  <c:v>1110.4244256848353</c:v>
                </c:pt>
                <c:pt idx="1144">
                  <c:v>1111.8916396782174</c:v>
                </c:pt>
                <c:pt idx="1145">
                  <c:v>1119.7127337857776</c:v>
                </c:pt>
                <c:pt idx="1146">
                  <c:v>1121.4436623912977</c:v>
                </c:pt>
                <c:pt idx="1147">
                  <c:v>1122.8376220588279</c:v>
                </c:pt>
                <c:pt idx="1148">
                  <c:v>1123.4957980960232</c:v>
                </c:pt>
                <c:pt idx="1149">
                  <c:v>1118.8572760235261</c:v>
                </c:pt>
                <c:pt idx="1150">
                  <c:v>1119.132969378295</c:v>
                </c:pt>
                <c:pt idx="1151">
                  <c:v>1123.2245727480497</c:v>
                </c:pt>
                <c:pt idx="1152">
                  <c:v>1124.9934920167902</c:v>
                </c:pt>
                <c:pt idx="1153">
                  <c:v>1127.4578216950813</c:v>
                </c:pt>
                <c:pt idx="1154">
                  <c:v>1132.4349924707481</c:v>
                </c:pt>
                <c:pt idx="1155">
                  <c:v>1131.2806213125239</c:v>
                </c:pt>
                <c:pt idx="1156">
                  <c:v>1134.7540191558389</c:v>
                </c:pt>
                <c:pt idx="1157">
                  <c:v>1128.2518242357978</c:v>
                </c:pt>
                <c:pt idx="1158">
                  <c:v>1134.1846099336037</c:v>
                </c:pt>
                <c:pt idx="1159">
                  <c:v>1134.5541043467297</c:v>
                </c:pt>
                <c:pt idx="1160">
                  <c:v>1120.8936398652916</c:v>
                </c:pt>
                <c:pt idx="1161">
                  <c:v>1117.792280443869</c:v>
                </c:pt>
                <c:pt idx="1162">
                  <c:v>1114.1193093793133</c:v>
                </c:pt>
                <c:pt idx="1163">
                  <c:v>1117.3942425384073</c:v>
                </c:pt>
                <c:pt idx="1164">
                  <c:v>1115.1410521657829</c:v>
                </c:pt>
                <c:pt idx="1165">
                  <c:v>1114.0657704914174</c:v>
                </c:pt>
                <c:pt idx="1166">
                  <c:v>1112.9235085140654</c:v>
                </c:pt>
                <c:pt idx="1167">
                  <c:v>1110.4759555101816</c:v>
                </c:pt>
                <c:pt idx="1168">
                  <c:v>1110.7570598224324</c:v>
                </c:pt>
                <c:pt idx="1169">
                  <c:v>1109.6899257488089</c:v>
                </c:pt>
                <c:pt idx="1170">
                  <c:v>1109.9609792294361</c:v>
                </c:pt>
                <c:pt idx="1171">
                  <c:v>1109.9582641221141</c:v>
                </c:pt>
                <c:pt idx="1172">
                  <c:v>1106.9362973549778</c:v>
                </c:pt>
                <c:pt idx="1173">
                  <c:v>1107.5177338177423</c:v>
                </c:pt>
                <c:pt idx="1174">
                  <c:v>1108.4348601875013</c:v>
                </c:pt>
                <c:pt idx="1175">
                  <c:v>1109.7679939714433</c:v>
                </c:pt>
                <c:pt idx="1176">
                  <c:v>1105.4077063935115</c:v>
                </c:pt>
                <c:pt idx="1177">
                  <c:v>1106.8897434151534</c:v>
                </c:pt>
                <c:pt idx="1178">
                  <c:v>1106.0032429050873</c:v>
                </c:pt>
                <c:pt idx="1179">
                  <c:v>1106.365948293703</c:v>
                </c:pt>
                <c:pt idx="1180">
                  <c:v>1107.0130885124845</c:v>
                </c:pt>
                <c:pt idx="1181">
                  <c:v>1106.5590602944392</c:v>
                </c:pt>
                <c:pt idx="1182">
                  <c:v>1108.170897164332</c:v>
                </c:pt>
                <c:pt idx="1183">
                  <c:v>1104.0252909477101</c:v>
                </c:pt>
                <c:pt idx="1184">
                  <c:v>1104.2871599443554</c:v>
                </c:pt>
                <c:pt idx="1185">
                  <c:v>1104.8177292094167</c:v>
                </c:pt>
                <c:pt idx="1186">
                  <c:v>1104.0749975544945</c:v>
                </c:pt>
                <c:pt idx="1187">
                  <c:v>1104.4309461481728</c:v>
                </c:pt>
                <c:pt idx="1188">
                  <c:v>1104.1275189884202</c:v>
                </c:pt>
                <c:pt idx="1189">
                  <c:v>1102.984042852954</c:v>
                </c:pt>
                <c:pt idx="1190">
                  <c:v>1103.0490720223477</c:v>
                </c:pt>
                <c:pt idx="1191">
                  <c:v>1103.0346398152496</c:v>
                </c:pt>
                <c:pt idx="1192">
                  <c:v>1102.1460383585829</c:v>
                </c:pt>
                <c:pt idx="1193">
                  <c:v>1104.2758188330324</c:v>
                </c:pt>
                <c:pt idx="1194">
                  <c:v>1102.5956467318031</c:v>
                </c:pt>
                <c:pt idx="1195">
                  <c:v>1102.4848777423165</c:v>
                </c:pt>
                <c:pt idx="1196">
                  <c:v>1102.4826546807631</c:v>
                </c:pt>
                <c:pt idx="1197">
                  <c:v>1102.2578547614435</c:v>
                </c:pt>
                <c:pt idx="1198">
                  <c:v>1102.1537347106785</c:v>
                </c:pt>
                <c:pt idx="1199">
                  <c:v>1102.313447732779</c:v>
                </c:pt>
                <c:pt idx="1200">
                  <c:v>1102.1824089434199</c:v>
                </c:pt>
                <c:pt idx="1201">
                  <c:v>1102.177929156979</c:v>
                </c:pt>
                <c:pt idx="1202">
                  <c:v>1102.0004919627929</c:v>
                </c:pt>
                <c:pt idx="1203">
                  <c:v>1100.7579609927336</c:v>
                </c:pt>
                <c:pt idx="1204">
                  <c:v>1100.8311526284986</c:v>
                </c:pt>
                <c:pt idx="1205">
                  <c:v>1097.9826927197691</c:v>
                </c:pt>
                <c:pt idx="1206">
                  <c:v>1097.5360021137071</c:v>
                </c:pt>
                <c:pt idx="1207">
                  <c:v>1097.9168538686474</c:v>
                </c:pt>
                <c:pt idx="1208">
                  <c:v>1098.7938731414349</c:v>
                </c:pt>
                <c:pt idx="1209">
                  <c:v>1098.0977546159374</c:v>
                </c:pt>
                <c:pt idx="1210">
                  <c:v>1098.8331453901781</c:v>
                </c:pt>
                <c:pt idx="1211">
                  <c:v>1100.0992809091565</c:v>
                </c:pt>
                <c:pt idx="1212">
                  <c:v>1100.8149214333657</c:v>
                </c:pt>
                <c:pt idx="1213">
                  <c:v>1103.0787401802399</c:v>
                </c:pt>
                <c:pt idx="1214">
                  <c:v>1103.3315314608942</c:v>
                </c:pt>
                <c:pt idx="1215">
                  <c:v>1100.16815841823</c:v>
                </c:pt>
                <c:pt idx="1216">
                  <c:v>1100.0238951245522</c:v>
                </c:pt>
                <c:pt idx="1217">
                  <c:v>1100.8799916810931</c:v>
                </c:pt>
                <c:pt idx="1218">
                  <c:v>1103.4973682184643</c:v>
                </c:pt>
                <c:pt idx="1219">
                  <c:v>1100.0130717728841</c:v>
                </c:pt>
                <c:pt idx="1220">
                  <c:v>1101.1094436128974</c:v>
                </c:pt>
                <c:pt idx="1221">
                  <c:v>1101.3128146825618</c:v>
                </c:pt>
                <c:pt idx="1222">
                  <c:v>1101.9741165572029</c:v>
                </c:pt>
                <c:pt idx="1223">
                  <c:v>1096.9421262287719</c:v>
                </c:pt>
                <c:pt idx="1224">
                  <c:v>1095.184828046104</c:v>
                </c:pt>
                <c:pt idx="1225">
                  <c:v>1095.3316867844715</c:v>
                </c:pt>
                <c:pt idx="1226">
                  <c:v>1095.9123533061488</c:v>
                </c:pt>
                <c:pt idx="1227">
                  <c:v>1095.8825756312997</c:v>
                </c:pt>
                <c:pt idx="1228">
                  <c:v>1095.3938009362862</c:v>
                </c:pt>
                <c:pt idx="1229">
                  <c:v>1094.7031875713988</c:v>
                </c:pt>
                <c:pt idx="1230">
                  <c:v>1093.5796875958556</c:v>
                </c:pt>
                <c:pt idx="1231">
                  <c:v>1093.5486985802527</c:v>
                </c:pt>
                <c:pt idx="1232">
                  <c:v>1093.4347949377807</c:v>
                </c:pt>
                <c:pt idx="1233">
                  <c:v>1094.2581236989538</c:v>
                </c:pt>
                <c:pt idx="1234">
                  <c:v>1093.0593354115265</c:v>
                </c:pt>
                <c:pt idx="1235">
                  <c:v>1093.3471794061031</c:v>
                </c:pt>
                <c:pt idx="1236">
                  <c:v>1093.1233682414206</c:v>
                </c:pt>
                <c:pt idx="1237">
                  <c:v>1092.0180880732923</c:v>
                </c:pt>
                <c:pt idx="1238">
                  <c:v>1091.7527010625417</c:v>
                </c:pt>
                <c:pt idx="1239">
                  <c:v>1091.7585876805715</c:v>
                </c:pt>
                <c:pt idx="1240">
                  <c:v>1091.698222519098</c:v>
                </c:pt>
                <c:pt idx="1241">
                  <c:v>1091.6255209876251</c:v>
                </c:pt>
                <c:pt idx="1242">
                  <c:v>1091.6823235460422</c:v>
                </c:pt>
                <c:pt idx="1243">
                  <c:v>1091.9635119170962</c:v>
                </c:pt>
                <c:pt idx="1244">
                  <c:v>1092.0070036688765</c:v>
                </c:pt>
                <c:pt idx="1245">
                  <c:v>1090.3264502226928</c:v>
                </c:pt>
                <c:pt idx="1246">
                  <c:v>1090.5538998506511</c:v>
                </c:pt>
                <c:pt idx="1247">
                  <c:v>1089.8765389556524</c:v>
                </c:pt>
                <c:pt idx="1248">
                  <c:v>1090.1032206631189</c:v>
                </c:pt>
                <c:pt idx="1249">
                  <c:v>1090.4983746747278</c:v>
                </c:pt>
                <c:pt idx="1250">
                  <c:v>1090.9135775441164</c:v>
                </c:pt>
                <c:pt idx="1251">
                  <c:v>1090.4649046519633</c:v>
                </c:pt>
                <c:pt idx="1252">
                  <c:v>1089.1092775803677</c:v>
                </c:pt>
                <c:pt idx="1253">
                  <c:v>1089.5028129579418</c:v>
                </c:pt>
                <c:pt idx="1254">
                  <c:v>1088.4489342223901</c:v>
                </c:pt>
                <c:pt idx="1255">
                  <c:v>1088.3238369404266</c:v>
                </c:pt>
                <c:pt idx="1256">
                  <c:v>1089.300655397604</c:v>
                </c:pt>
                <c:pt idx="1257">
                  <c:v>1089.3667288915522</c:v>
                </c:pt>
                <c:pt idx="1258">
                  <c:v>1088.793369781788</c:v>
                </c:pt>
                <c:pt idx="1259">
                  <c:v>1088.0007717966248</c:v>
                </c:pt>
                <c:pt idx="1260">
                  <c:v>1087.998338408991</c:v>
                </c:pt>
                <c:pt idx="1261">
                  <c:v>1087.5155789625978</c:v>
                </c:pt>
                <c:pt idx="1262">
                  <c:v>1087.2928679466909</c:v>
                </c:pt>
                <c:pt idx="1263">
                  <c:v>1089.5724273133305</c:v>
                </c:pt>
                <c:pt idx="1264">
                  <c:v>1087.9476721325077</c:v>
                </c:pt>
                <c:pt idx="1265">
                  <c:v>1085.1182154516871</c:v>
                </c:pt>
                <c:pt idx="1266">
                  <c:v>1085.6701413247797</c:v>
                </c:pt>
                <c:pt idx="1267">
                  <c:v>1085.2752984197377</c:v>
                </c:pt>
                <c:pt idx="1268">
                  <c:v>1084.9434729754028</c:v>
                </c:pt>
                <c:pt idx="1269">
                  <c:v>1083.996736305915</c:v>
                </c:pt>
                <c:pt idx="1270">
                  <c:v>1083.2339860569464</c:v>
                </c:pt>
                <c:pt idx="1271">
                  <c:v>1083.737467258987</c:v>
                </c:pt>
                <c:pt idx="1272">
                  <c:v>1083.6069732591229</c:v>
                </c:pt>
                <c:pt idx="1273">
                  <c:v>1082.6388509024944</c:v>
                </c:pt>
                <c:pt idx="1274">
                  <c:v>1082.3674769937152</c:v>
                </c:pt>
                <c:pt idx="1275">
                  <c:v>1082.7411902240819</c:v>
                </c:pt>
                <c:pt idx="1276">
                  <c:v>1081.6973059900329</c:v>
                </c:pt>
                <c:pt idx="1277">
                  <c:v>1081.3057200165176</c:v>
                </c:pt>
                <c:pt idx="1278">
                  <c:v>1080.9859333302625</c:v>
                </c:pt>
                <c:pt idx="1279">
                  <c:v>1083.8230239562745</c:v>
                </c:pt>
                <c:pt idx="1280">
                  <c:v>1084.8023290535189</c:v>
                </c:pt>
                <c:pt idx="1281">
                  <c:v>1085.293597802802</c:v>
                </c:pt>
                <c:pt idx="1282">
                  <c:v>1083.093675170375</c:v>
                </c:pt>
                <c:pt idx="1283">
                  <c:v>1082.0799637544467</c:v>
                </c:pt>
                <c:pt idx="1284">
                  <c:v>1085.2198205403704</c:v>
                </c:pt>
                <c:pt idx="1285">
                  <c:v>1084.8173490854547</c:v>
                </c:pt>
                <c:pt idx="1286">
                  <c:v>1081.1178432393797</c:v>
                </c:pt>
                <c:pt idx="1287">
                  <c:v>1082.4413250951616</c:v>
                </c:pt>
                <c:pt idx="1288">
                  <c:v>1084.4201587983725</c:v>
                </c:pt>
                <c:pt idx="1289">
                  <c:v>1082.2974142224757</c:v>
                </c:pt>
                <c:pt idx="1290">
                  <c:v>1082.6796560713035</c:v>
                </c:pt>
                <c:pt idx="1291">
                  <c:v>1087.0209255616903</c:v>
                </c:pt>
                <c:pt idx="1292">
                  <c:v>1085.1031691289966</c:v>
                </c:pt>
                <c:pt idx="1293">
                  <c:v>1086.3464019529511</c:v>
                </c:pt>
                <c:pt idx="1294">
                  <c:v>1087.8313269019616</c:v>
                </c:pt>
                <c:pt idx="1295">
                  <c:v>1091.5694310000308</c:v>
                </c:pt>
                <c:pt idx="1296">
                  <c:v>1087.8759338035563</c:v>
                </c:pt>
                <c:pt idx="1297">
                  <c:v>1087.2462375813973</c:v>
                </c:pt>
                <c:pt idx="1298">
                  <c:v>1083.9188389262106</c:v>
                </c:pt>
                <c:pt idx="1299">
                  <c:v>1085.3191166762092</c:v>
                </c:pt>
                <c:pt idx="1300">
                  <c:v>1085.0513606945212</c:v>
                </c:pt>
                <c:pt idx="1301">
                  <c:v>1082.9201291444458</c:v>
                </c:pt>
                <c:pt idx="1302">
                  <c:v>1082.2134826660208</c:v>
                </c:pt>
                <c:pt idx="1303">
                  <c:v>1082.8333924550709</c:v>
                </c:pt>
                <c:pt idx="1304">
                  <c:v>1081.3749913792237</c:v>
                </c:pt>
                <c:pt idx="1305">
                  <c:v>1079.9587553501988</c:v>
                </c:pt>
                <c:pt idx="1306">
                  <c:v>1080.1838143164555</c:v>
                </c:pt>
                <c:pt idx="1307">
                  <c:v>1079.3423902785196</c:v>
                </c:pt>
                <c:pt idx="1308">
                  <c:v>1079.3924733698739</c:v>
                </c:pt>
                <c:pt idx="1309">
                  <c:v>1079.5644656900668</c:v>
                </c:pt>
                <c:pt idx="1310">
                  <c:v>1079.0626800474352</c:v>
                </c:pt>
                <c:pt idx="1311">
                  <c:v>1079.2895997356843</c:v>
                </c:pt>
                <c:pt idx="1312">
                  <c:v>1079.8698490975867</c:v>
                </c:pt>
                <c:pt idx="1313">
                  <c:v>1080.6739703517806</c:v>
                </c:pt>
                <c:pt idx="1314">
                  <c:v>1082.3003567886556</c:v>
                </c:pt>
                <c:pt idx="1315">
                  <c:v>1082.3253709279898</c:v>
                </c:pt>
                <c:pt idx="1316">
                  <c:v>1082.2702244171669</c:v>
                </c:pt>
                <c:pt idx="1317">
                  <c:v>1081.6352770748078</c:v>
                </c:pt>
                <c:pt idx="1318">
                  <c:v>1084.2223702815925</c:v>
                </c:pt>
                <c:pt idx="1319">
                  <c:v>1082.8842546010301</c:v>
                </c:pt>
                <c:pt idx="1320">
                  <c:v>1079.0240731873862</c:v>
                </c:pt>
                <c:pt idx="1321">
                  <c:v>1077.9647256976671</c:v>
                </c:pt>
                <c:pt idx="1322">
                  <c:v>1078.3461686888375</c:v>
                </c:pt>
                <c:pt idx="1323">
                  <c:v>1076.5114737273984</c:v>
                </c:pt>
                <c:pt idx="1324">
                  <c:v>1075.3332256611614</c:v>
                </c:pt>
                <c:pt idx="1325">
                  <c:v>1074.8145837884827</c:v>
                </c:pt>
                <c:pt idx="1326">
                  <c:v>1074.3705763760988</c:v>
                </c:pt>
                <c:pt idx="1327">
                  <c:v>1074.6308461322815</c:v>
                </c:pt>
                <c:pt idx="1328">
                  <c:v>1074.9663903613211</c:v>
                </c:pt>
                <c:pt idx="1329">
                  <c:v>1076.2966612930961</c:v>
                </c:pt>
                <c:pt idx="1330">
                  <c:v>1078.3554150755431</c:v>
                </c:pt>
                <c:pt idx="1331">
                  <c:v>1076.810243030721</c:v>
                </c:pt>
                <c:pt idx="1332">
                  <c:v>1075.8508325408375</c:v>
                </c:pt>
                <c:pt idx="1333">
                  <c:v>1074.1899551531239</c:v>
                </c:pt>
                <c:pt idx="1334">
                  <c:v>1076.2665225290909</c:v>
                </c:pt>
                <c:pt idx="1335">
                  <c:v>1075.0324774088306</c:v>
                </c:pt>
                <c:pt idx="1336">
                  <c:v>1076.873074749619</c:v>
                </c:pt>
                <c:pt idx="1337">
                  <c:v>1078.3439500921659</c:v>
                </c:pt>
                <c:pt idx="1338">
                  <c:v>1078.5377657884751</c:v>
                </c:pt>
                <c:pt idx="1339">
                  <c:v>1075.7770815969118</c:v>
                </c:pt>
                <c:pt idx="1340">
                  <c:v>1075.1581279484383</c:v>
                </c:pt>
                <c:pt idx="1341">
                  <c:v>1076.8613201805756</c:v>
                </c:pt>
                <c:pt idx="1342">
                  <c:v>1080.535760849403</c:v>
                </c:pt>
                <c:pt idx="1343">
                  <c:v>1081.0910386580356</c:v>
                </c:pt>
                <c:pt idx="1344">
                  <c:v>1080.1665667593675</c:v>
                </c:pt>
                <c:pt idx="1345">
                  <c:v>1078.9854474678143</c:v>
                </c:pt>
                <c:pt idx="1346">
                  <c:v>1077.754753382595</c:v>
                </c:pt>
                <c:pt idx="1347">
                  <c:v>1074.8484002968009</c:v>
                </c:pt>
                <c:pt idx="1348">
                  <c:v>1080.6634124741959</c:v>
                </c:pt>
                <c:pt idx="1349">
                  <c:v>1081.2877825774242</c:v>
                </c:pt>
                <c:pt idx="1350">
                  <c:v>1085.1031432998293</c:v>
                </c:pt>
                <c:pt idx="1351">
                  <c:v>1089.9760169434696</c:v>
                </c:pt>
                <c:pt idx="1352">
                  <c:v>1090.8942303128342</c:v>
                </c:pt>
                <c:pt idx="1353">
                  <c:v>1092.2985486825339</c:v>
                </c:pt>
                <c:pt idx="1354">
                  <c:v>1089.1308514988027</c:v>
                </c:pt>
                <c:pt idx="1355">
                  <c:v>1094.3300329324488</c:v>
                </c:pt>
                <c:pt idx="1356">
                  <c:v>1093.9680358704506</c:v>
                </c:pt>
                <c:pt idx="1357">
                  <c:v>1088.9849949357692</c:v>
                </c:pt>
                <c:pt idx="1358">
                  <c:v>1094.2672820162936</c:v>
                </c:pt>
                <c:pt idx="1359">
                  <c:v>1092.5733823540929</c:v>
                </c:pt>
                <c:pt idx="1360">
                  <c:v>1091.2930230432767</c:v>
                </c:pt>
                <c:pt idx="1361">
                  <c:v>1090.0198041296599</c:v>
                </c:pt>
                <c:pt idx="1362">
                  <c:v>1085.035113918871</c:v>
                </c:pt>
                <c:pt idx="1363">
                  <c:v>1087.8628305916161</c:v>
                </c:pt>
                <c:pt idx="1364">
                  <c:v>1087.6701648384101</c:v>
                </c:pt>
                <c:pt idx="1365">
                  <c:v>1092.0338745046527</c:v>
                </c:pt>
                <c:pt idx="1366">
                  <c:v>1088.3498937752695</c:v>
                </c:pt>
                <c:pt idx="1367">
                  <c:v>1083.7258931399936</c:v>
                </c:pt>
                <c:pt idx="1368">
                  <c:v>1080.8986485229852</c:v>
                </c:pt>
                <c:pt idx="1369">
                  <c:v>1077.8649286354871</c:v>
                </c:pt>
                <c:pt idx="1370">
                  <c:v>1074.1042221864852</c:v>
                </c:pt>
                <c:pt idx="1371">
                  <c:v>1074.4157451133781</c:v>
                </c:pt>
                <c:pt idx="1372">
                  <c:v>1074.135477467614</c:v>
                </c:pt>
                <c:pt idx="1373">
                  <c:v>1072.134542782883</c:v>
                </c:pt>
                <c:pt idx="1374">
                  <c:v>1073.125090485737</c:v>
                </c:pt>
                <c:pt idx="1375">
                  <c:v>1076.6648918749004</c:v>
                </c:pt>
                <c:pt idx="1376">
                  <c:v>1077.6708918681068</c:v>
                </c:pt>
                <c:pt idx="1377">
                  <c:v>1077.0795151171228</c:v>
                </c:pt>
                <c:pt idx="1378">
                  <c:v>1078.5614771323601</c:v>
                </c:pt>
                <c:pt idx="1379">
                  <c:v>1076.8582126788131</c:v>
                </c:pt>
                <c:pt idx="1380">
                  <c:v>1079.1304715212409</c:v>
                </c:pt>
                <c:pt idx="1381">
                  <c:v>1074.569002997031</c:v>
                </c:pt>
                <c:pt idx="1382">
                  <c:v>1074.8867407190719</c:v>
                </c:pt>
                <c:pt idx="1383">
                  <c:v>1071.6683146623138</c:v>
                </c:pt>
                <c:pt idx="1384">
                  <c:v>1071.4902407258178</c:v>
                </c:pt>
                <c:pt idx="1385">
                  <c:v>1072.4592700622616</c:v>
                </c:pt>
                <c:pt idx="1386">
                  <c:v>1073.2497721026887</c:v>
                </c:pt>
                <c:pt idx="1387">
                  <c:v>1078.3315475896816</c:v>
                </c:pt>
                <c:pt idx="1388">
                  <c:v>1079.07878207212</c:v>
                </c:pt>
                <c:pt idx="1389">
                  <c:v>1080.5421135464096</c:v>
                </c:pt>
                <c:pt idx="1390">
                  <c:v>1083.7847375250387</c:v>
                </c:pt>
                <c:pt idx="1391">
                  <c:v>1093.7609294275824</c:v>
                </c:pt>
                <c:pt idx="1392">
                  <c:v>1091.9751967944487</c:v>
                </c:pt>
                <c:pt idx="1393">
                  <c:v>1105.8594018527706</c:v>
                </c:pt>
                <c:pt idx="1394">
                  <c:v>1105.2272620751162</c:v>
                </c:pt>
                <c:pt idx="1395">
                  <c:v>1119.7887548967562</c:v>
                </c:pt>
                <c:pt idx="1396">
                  <c:v>1112.3436516626937</c:v>
                </c:pt>
                <c:pt idx="1397">
                  <c:v>1119.1878930312714</c:v>
                </c:pt>
                <c:pt idx="1398">
                  <c:v>1108.2757381021777</c:v>
                </c:pt>
                <c:pt idx="1399">
                  <c:v>1108.5794523732652</c:v>
                </c:pt>
                <c:pt idx="1400">
                  <c:v>1105.9353704383273</c:v>
                </c:pt>
                <c:pt idx="1401">
                  <c:v>1109.4682634697101</c:v>
                </c:pt>
                <c:pt idx="1402">
                  <c:v>1111.0119381042475</c:v>
                </c:pt>
                <c:pt idx="1403">
                  <c:v>1118.9916932605947</c:v>
                </c:pt>
                <c:pt idx="1404">
                  <c:v>1121.0015863463179</c:v>
                </c:pt>
                <c:pt idx="1405">
                  <c:v>1122.4091476579063</c:v>
                </c:pt>
                <c:pt idx="1406">
                  <c:v>1115.3507085036085</c:v>
                </c:pt>
                <c:pt idx="1407">
                  <c:v>1111.5913947353583</c:v>
                </c:pt>
                <c:pt idx="1408">
                  <c:v>1114.544609356984</c:v>
                </c:pt>
                <c:pt idx="1409">
                  <c:v>1111.2055269412581</c:v>
                </c:pt>
                <c:pt idx="1410">
                  <c:v>1102.799044504656</c:v>
                </c:pt>
                <c:pt idx="1411">
                  <c:v>1102.5686853594123</c:v>
                </c:pt>
                <c:pt idx="1412">
                  <c:v>1100.3580753370682</c:v>
                </c:pt>
                <c:pt idx="1413">
                  <c:v>1105.9645313661829</c:v>
                </c:pt>
                <c:pt idx="1414">
                  <c:v>1115.9314149228414</c:v>
                </c:pt>
                <c:pt idx="1415">
                  <c:v>1117.4018557302948</c:v>
                </c:pt>
                <c:pt idx="1416">
                  <c:v>1106.3483478846947</c:v>
                </c:pt>
                <c:pt idx="1417">
                  <c:v>1111.3985030563986</c:v>
                </c:pt>
                <c:pt idx="1418">
                  <c:v>1118.5782662753952</c:v>
                </c:pt>
                <c:pt idx="1419">
                  <c:v>1117.1347725796443</c:v>
                </c:pt>
                <c:pt idx="1420">
                  <c:v>1115.8869722025815</c:v>
                </c:pt>
                <c:pt idx="1421">
                  <c:v>1112.2546321915931</c:v>
                </c:pt>
                <c:pt idx="1422">
                  <c:v>1106.5760466814493</c:v>
                </c:pt>
                <c:pt idx="1423">
                  <c:v>1104.8734597918512</c:v>
                </c:pt>
                <c:pt idx="1424">
                  <c:v>1108.9623109942931</c:v>
                </c:pt>
                <c:pt idx="1425">
                  <c:v>1109.7001130356596</c:v>
                </c:pt>
                <c:pt idx="1426">
                  <c:v>1119.8686004686967</c:v>
                </c:pt>
                <c:pt idx="1427">
                  <c:v>1125.2948017802139</c:v>
                </c:pt>
                <c:pt idx="1428">
                  <c:v>1122.5027795578239</c:v>
                </c:pt>
                <c:pt idx="1429">
                  <c:v>1118.8216532753554</c:v>
                </c:pt>
                <c:pt idx="1430">
                  <c:v>1114.6154865765891</c:v>
                </c:pt>
                <c:pt idx="1431">
                  <c:v>1119.488259481094</c:v>
                </c:pt>
                <c:pt idx="1432">
                  <c:v>1118.0807441496429</c:v>
                </c:pt>
                <c:pt idx="1433">
                  <c:v>1123.2783945505848</c:v>
                </c:pt>
                <c:pt idx="1434">
                  <c:v>1131.2022411785535</c:v>
                </c:pt>
                <c:pt idx="1435">
                  <c:v>1127.6575051572036</c:v>
                </c:pt>
                <c:pt idx="1436">
                  <c:v>1123.6917146664507</c:v>
                </c:pt>
                <c:pt idx="1437">
                  <c:v>1118.6528003314045</c:v>
                </c:pt>
                <c:pt idx="1438">
                  <c:v>1121.665546661726</c:v>
                </c:pt>
                <c:pt idx="1439">
                  <c:v>1113.2045057768914</c:v>
                </c:pt>
                <c:pt idx="1440">
                  <c:v>1114.0002841953667</c:v>
                </c:pt>
                <c:pt idx="1441">
                  <c:v>1112.2437738764127</c:v>
                </c:pt>
                <c:pt idx="1442">
                  <c:v>1113.555298148008</c:v>
                </c:pt>
                <c:pt idx="1443">
                  <c:v>1108.1497557145674</c:v>
                </c:pt>
                <c:pt idx="1444">
                  <c:v>1113.416168259999</c:v>
                </c:pt>
                <c:pt idx="1445">
                  <c:v>1106.8424089953858</c:v>
                </c:pt>
                <c:pt idx="1446">
                  <c:v>1109.9560661783278</c:v>
                </c:pt>
                <c:pt idx="1447">
                  <c:v>1109.0339756066726</c:v>
                </c:pt>
                <c:pt idx="1448">
                  <c:v>1102.5670466919637</c:v>
                </c:pt>
                <c:pt idx="1449">
                  <c:v>1100.5550932816918</c:v>
                </c:pt>
                <c:pt idx="1450">
                  <c:v>1104.7334951758403</c:v>
                </c:pt>
                <c:pt idx="1451">
                  <c:v>1102.9455322718702</c:v>
                </c:pt>
                <c:pt idx="1452">
                  <c:v>1096.4668610502627</c:v>
                </c:pt>
                <c:pt idx="1453">
                  <c:v>1097.5046442606915</c:v>
                </c:pt>
                <c:pt idx="1454">
                  <c:v>1100.3062310744056</c:v>
                </c:pt>
                <c:pt idx="1455">
                  <c:v>1102.7737716989961</c:v>
                </c:pt>
                <c:pt idx="1456">
                  <c:v>1098.9961765804903</c:v>
                </c:pt>
                <c:pt idx="1457">
                  <c:v>1096.2105343760177</c:v>
                </c:pt>
                <c:pt idx="1458">
                  <c:v>1097.2246944659287</c:v>
                </c:pt>
                <c:pt idx="1459">
                  <c:v>1096.8323045853624</c:v>
                </c:pt>
                <c:pt idx="1460">
                  <c:v>1095.2932304253641</c:v>
                </c:pt>
                <c:pt idx="1461">
                  <c:v>1097.8224884878512</c:v>
                </c:pt>
                <c:pt idx="1462">
                  <c:v>1097.7416302545525</c:v>
                </c:pt>
                <c:pt idx="1463">
                  <c:v>1094.3240129998642</c:v>
                </c:pt>
                <c:pt idx="1464">
                  <c:v>1096.3624936713011</c:v>
                </c:pt>
                <c:pt idx="1465">
                  <c:v>1095.8397082997417</c:v>
                </c:pt>
                <c:pt idx="1466">
                  <c:v>1097.99636963833</c:v>
                </c:pt>
                <c:pt idx="1467">
                  <c:v>1100.5015822030637</c:v>
                </c:pt>
                <c:pt idx="1468">
                  <c:v>1102.7998254723343</c:v>
                </c:pt>
                <c:pt idx="1469">
                  <c:v>1108.6959599184052</c:v>
                </c:pt>
                <c:pt idx="1470">
                  <c:v>1111.1242929989216</c:v>
                </c:pt>
                <c:pt idx="1471">
                  <c:v>1117.6940837640268</c:v>
                </c:pt>
                <c:pt idx="1472">
                  <c:v>1119.6571395072324</c:v>
                </c:pt>
                <c:pt idx="1473">
                  <c:v>1108.485088662263</c:v>
                </c:pt>
                <c:pt idx="1474">
                  <c:v>1108.812298930329</c:v>
                </c:pt>
                <c:pt idx="1475">
                  <c:v>1095.8472101404627</c:v>
                </c:pt>
                <c:pt idx="1476">
                  <c:v>1096.5751065915688</c:v>
                </c:pt>
                <c:pt idx="1477">
                  <c:v>1097.1828972179801</c:v>
                </c:pt>
                <c:pt idx="1478">
                  <c:v>1094.3222050093304</c:v>
                </c:pt>
                <c:pt idx="1479">
                  <c:v>1094.2391584270763</c:v>
                </c:pt>
                <c:pt idx="1480">
                  <c:v>1093.2936022062484</c:v>
                </c:pt>
                <c:pt idx="1481">
                  <c:v>1096.9273819314601</c:v>
                </c:pt>
                <c:pt idx="1482">
                  <c:v>1095.1664624647346</c:v>
                </c:pt>
                <c:pt idx="1483">
                  <c:v>1098.931422042341</c:v>
                </c:pt>
                <c:pt idx="1484">
                  <c:v>1101.3502694623301</c:v>
                </c:pt>
                <c:pt idx="1485">
                  <c:v>1104.8259642670575</c:v>
                </c:pt>
                <c:pt idx="1486">
                  <c:v>1104.6150518556296</c:v>
                </c:pt>
                <c:pt idx="1487">
                  <c:v>1104.5972686314219</c:v>
                </c:pt>
                <c:pt idx="1488">
                  <c:v>1108.951070409182</c:v>
                </c:pt>
                <c:pt idx="1489">
                  <c:v>1099.6977055918999</c:v>
                </c:pt>
                <c:pt idx="1490">
                  <c:v>1100.4400732217302</c:v>
                </c:pt>
                <c:pt idx="1491">
                  <c:v>1098.1384105575241</c:v>
                </c:pt>
                <c:pt idx="1492">
                  <c:v>1095.7878796205316</c:v>
                </c:pt>
                <c:pt idx="1493">
                  <c:v>1096.2554169825603</c:v>
                </c:pt>
                <c:pt idx="1494">
                  <c:v>1098.5695427819089</c:v>
                </c:pt>
                <c:pt idx="1495">
                  <c:v>1095.8768598577742</c:v>
                </c:pt>
                <c:pt idx="1496">
                  <c:v>1096.9713899073547</c:v>
                </c:pt>
                <c:pt idx="1497">
                  <c:v>1093.1630629736385</c:v>
                </c:pt>
                <c:pt idx="1498">
                  <c:v>1093.6421697634896</c:v>
                </c:pt>
                <c:pt idx="1499">
                  <c:v>1093.5440641629759</c:v>
                </c:pt>
                <c:pt idx="1500">
                  <c:v>1094.7530063600263</c:v>
                </c:pt>
                <c:pt idx="1501">
                  <c:v>1094.5478430506857</c:v>
                </c:pt>
                <c:pt idx="1502">
                  <c:v>1092.2838047711177</c:v>
                </c:pt>
                <c:pt idx="1503">
                  <c:v>1092.1064123997496</c:v>
                </c:pt>
                <c:pt idx="1504">
                  <c:v>1091.7873682231582</c:v>
                </c:pt>
                <c:pt idx="1505">
                  <c:v>1092.5145973379836</c:v>
                </c:pt>
                <c:pt idx="1506">
                  <c:v>1091.7251717599374</c:v>
                </c:pt>
                <c:pt idx="1507">
                  <c:v>1089.5872990186886</c:v>
                </c:pt>
                <c:pt idx="1508">
                  <c:v>1089.1218075419913</c:v>
                </c:pt>
                <c:pt idx="1509">
                  <c:v>1089.5633925074735</c:v>
                </c:pt>
                <c:pt idx="1510">
                  <c:v>1089.8201018020429</c:v>
                </c:pt>
                <c:pt idx="1511">
                  <c:v>1090.0794501799035</c:v>
                </c:pt>
                <c:pt idx="1512">
                  <c:v>1088.8995908014092</c:v>
                </c:pt>
                <c:pt idx="1513">
                  <c:v>1089.8083235517336</c:v>
                </c:pt>
                <c:pt idx="1514">
                  <c:v>1090.5154596092307</c:v>
                </c:pt>
                <c:pt idx="1515">
                  <c:v>1090.7372979995332</c:v>
                </c:pt>
                <c:pt idx="1516">
                  <c:v>1090.9354857741623</c:v>
                </c:pt>
                <c:pt idx="1517">
                  <c:v>1089.414363240551</c:v>
                </c:pt>
                <c:pt idx="1518">
                  <c:v>1089.2455614912737</c:v>
                </c:pt>
                <c:pt idx="1519">
                  <c:v>1087.1267166175733</c:v>
                </c:pt>
                <c:pt idx="1520">
                  <c:v>1087.2343000217188</c:v>
                </c:pt>
                <c:pt idx="1521">
                  <c:v>1087.1318292081091</c:v>
                </c:pt>
                <c:pt idx="1522">
                  <c:v>1086.5525731261835</c:v>
                </c:pt>
                <c:pt idx="1523">
                  <c:v>1086.1865089819046</c:v>
                </c:pt>
                <c:pt idx="1524">
                  <c:v>1086.1327390460765</c:v>
                </c:pt>
                <c:pt idx="1525">
                  <c:v>1085.691685001455</c:v>
                </c:pt>
                <c:pt idx="1526">
                  <c:v>1085.4833840682429</c:v>
                </c:pt>
                <c:pt idx="1527">
                  <c:v>1086.0628297939895</c:v>
                </c:pt>
                <c:pt idx="1528">
                  <c:v>1084.5047511068656</c:v>
                </c:pt>
                <c:pt idx="1529">
                  <c:v>1084.7505675413151</c:v>
                </c:pt>
                <c:pt idx="1530">
                  <c:v>1084.9113720216865</c:v>
                </c:pt>
                <c:pt idx="1531">
                  <c:v>1085.7391344330738</c:v>
                </c:pt>
                <c:pt idx="1532">
                  <c:v>1085.5483264503823</c:v>
                </c:pt>
                <c:pt idx="1533">
                  <c:v>1085.2268543932601</c:v>
                </c:pt>
                <c:pt idx="1534">
                  <c:v>1085.0456849576731</c:v>
                </c:pt>
                <c:pt idx="1535">
                  <c:v>1084.5457387649783</c:v>
                </c:pt>
                <c:pt idx="1536">
                  <c:v>1085.419062700315</c:v>
                </c:pt>
                <c:pt idx="1537">
                  <c:v>1084.5665211896226</c:v>
                </c:pt>
                <c:pt idx="1538">
                  <c:v>1085.2243197626701</c:v>
                </c:pt>
                <c:pt idx="1539">
                  <c:v>1085.8979064509379</c:v>
                </c:pt>
                <c:pt idx="1540">
                  <c:v>1087.8335130601511</c:v>
                </c:pt>
                <c:pt idx="1541">
                  <c:v>1086.7100439954295</c:v>
                </c:pt>
                <c:pt idx="1542">
                  <c:v>1084.9647155645202</c:v>
                </c:pt>
                <c:pt idx="1543">
                  <c:v>1084.5098283447294</c:v>
                </c:pt>
                <c:pt idx="1544">
                  <c:v>1084.9530544721954</c:v>
                </c:pt>
                <c:pt idx="1545">
                  <c:v>1081.5004720004831</c:v>
                </c:pt>
                <c:pt idx="1546">
                  <c:v>1081.5372627379336</c:v>
                </c:pt>
                <c:pt idx="1547">
                  <c:v>1080.7420117849526</c:v>
                </c:pt>
                <c:pt idx="1548">
                  <c:v>1080.8378911279608</c:v>
                </c:pt>
                <c:pt idx="1549">
                  <c:v>1080.3691751206297</c:v>
                </c:pt>
                <c:pt idx="1550">
                  <c:v>1080.8307348813771</c:v>
                </c:pt>
                <c:pt idx="1551">
                  <c:v>1081.4770167627721</c:v>
                </c:pt>
                <c:pt idx="1552">
                  <c:v>1082.6572076235184</c:v>
                </c:pt>
                <c:pt idx="1553">
                  <c:v>1082.3291152790707</c:v>
                </c:pt>
                <c:pt idx="1554">
                  <c:v>1080.0909455812443</c:v>
                </c:pt>
                <c:pt idx="1555">
                  <c:v>1080.28788843545</c:v>
                </c:pt>
                <c:pt idx="1556">
                  <c:v>1080.8155783579241</c:v>
                </c:pt>
                <c:pt idx="1557">
                  <c:v>1081.2056410050484</c:v>
                </c:pt>
                <c:pt idx="1558">
                  <c:v>1080.4284329385755</c:v>
                </c:pt>
                <c:pt idx="1559">
                  <c:v>1079.3902024258934</c:v>
                </c:pt>
                <c:pt idx="1560">
                  <c:v>1079.847913090575</c:v>
                </c:pt>
                <c:pt idx="1561">
                  <c:v>1081.7965888774195</c:v>
                </c:pt>
                <c:pt idx="1562">
                  <c:v>1081.9082547406776</c:v>
                </c:pt>
                <c:pt idx="1563">
                  <c:v>1084.1653130514353</c:v>
                </c:pt>
                <c:pt idx="1564">
                  <c:v>1087.6248790222853</c:v>
                </c:pt>
                <c:pt idx="1565">
                  <c:v>1085.5512259666968</c:v>
                </c:pt>
                <c:pt idx="1566">
                  <c:v>1082.6662087293053</c:v>
                </c:pt>
                <c:pt idx="1567">
                  <c:v>1085.1068682231937</c:v>
                </c:pt>
                <c:pt idx="1568">
                  <c:v>1085.4076528353232</c:v>
                </c:pt>
                <c:pt idx="1569">
                  <c:v>1081.7492446565891</c:v>
                </c:pt>
                <c:pt idx="1570">
                  <c:v>1082.6220203478701</c:v>
                </c:pt>
                <c:pt idx="1571">
                  <c:v>1084.0645413945183</c:v>
                </c:pt>
                <c:pt idx="1572">
                  <c:v>1083.9832673862682</c:v>
                </c:pt>
                <c:pt idx="1573">
                  <c:v>1085.9444187341528</c:v>
                </c:pt>
                <c:pt idx="1574">
                  <c:v>1084.9993388535502</c:v>
                </c:pt>
                <c:pt idx="1575">
                  <c:v>1081.4694837110856</c:v>
                </c:pt>
                <c:pt idx="1576">
                  <c:v>1080.1144932799029</c:v>
                </c:pt>
                <c:pt idx="1577">
                  <c:v>1079.6707620744507</c:v>
                </c:pt>
                <c:pt idx="1578">
                  <c:v>1080.3950818684407</c:v>
                </c:pt>
                <c:pt idx="1579">
                  <c:v>1079.1331509367576</c:v>
                </c:pt>
                <c:pt idx="1580">
                  <c:v>1079.5955015744466</c:v>
                </c:pt>
                <c:pt idx="1581">
                  <c:v>1081.1544973641176</c:v>
                </c:pt>
                <c:pt idx="1582">
                  <c:v>1085.2348992205937</c:v>
                </c:pt>
                <c:pt idx="1583">
                  <c:v>1085.4936345170993</c:v>
                </c:pt>
                <c:pt idx="1584">
                  <c:v>1085.9805149370466</c:v>
                </c:pt>
                <c:pt idx="1585">
                  <c:v>1088.0454978345938</c:v>
                </c:pt>
                <c:pt idx="1586">
                  <c:v>1087.5555097131503</c:v>
                </c:pt>
                <c:pt idx="1587">
                  <c:v>1088.3392801708821</c:v>
                </c:pt>
                <c:pt idx="1588">
                  <c:v>1092.3838689148909</c:v>
                </c:pt>
                <c:pt idx="1589">
                  <c:v>1094.3883863448368</c:v>
                </c:pt>
                <c:pt idx="1590">
                  <c:v>1096.0513716355376</c:v>
                </c:pt>
                <c:pt idx="1591">
                  <c:v>1102.3154479517659</c:v>
                </c:pt>
                <c:pt idx="1592">
                  <c:v>1105.0394360296491</c:v>
                </c:pt>
                <c:pt idx="1593">
                  <c:v>1099.8416888731979</c:v>
                </c:pt>
                <c:pt idx="1594">
                  <c:v>1099.6927876333532</c:v>
                </c:pt>
                <c:pt idx="1595">
                  <c:v>1098.5157307265754</c:v>
                </c:pt>
                <c:pt idx="1596">
                  <c:v>1098.2164818944577</c:v>
                </c:pt>
                <c:pt idx="1597">
                  <c:v>1099.6233816155147</c:v>
                </c:pt>
                <c:pt idx="1598">
                  <c:v>1095.2645928936349</c:v>
                </c:pt>
                <c:pt idx="1599">
                  <c:v>1100.8253649184182</c:v>
                </c:pt>
                <c:pt idx="1600">
                  <c:v>1101.7612605351708</c:v>
                </c:pt>
                <c:pt idx="1601">
                  <c:v>1111.1085623980985</c:v>
                </c:pt>
                <c:pt idx="1602">
                  <c:v>1113.0233918767296</c:v>
                </c:pt>
                <c:pt idx="1603">
                  <c:v>1111.1427840640631</c:v>
                </c:pt>
                <c:pt idx="1604">
                  <c:v>1101.6569866477605</c:v>
                </c:pt>
                <c:pt idx="1605">
                  <c:v>1101.9123842222066</c:v>
                </c:pt>
                <c:pt idx="1606">
                  <c:v>1099.0401416585994</c:v>
                </c:pt>
                <c:pt idx="1607">
                  <c:v>1103.3179083265836</c:v>
                </c:pt>
                <c:pt idx="1608">
                  <c:v>1098.9579986375895</c:v>
                </c:pt>
                <c:pt idx="1609">
                  <c:v>1100.7875524228</c:v>
                </c:pt>
                <c:pt idx="1610">
                  <c:v>1097.2295142490577</c:v>
                </c:pt>
                <c:pt idx="1611">
                  <c:v>1093.6340904650403</c:v>
                </c:pt>
                <c:pt idx="1612">
                  <c:v>1095.0697183944956</c:v>
                </c:pt>
                <c:pt idx="1613">
                  <c:v>1091.1985436064879</c:v>
                </c:pt>
                <c:pt idx="1614">
                  <c:v>1092.3996378466661</c:v>
                </c:pt>
                <c:pt idx="1615">
                  <c:v>1100.2942856243287</c:v>
                </c:pt>
                <c:pt idx="1616">
                  <c:v>1098.691109402145</c:v>
                </c:pt>
                <c:pt idx="1617">
                  <c:v>1105.4509234189629</c:v>
                </c:pt>
                <c:pt idx="1618">
                  <c:v>1103.6598835785157</c:v>
                </c:pt>
                <c:pt idx="1619">
                  <c:v>1099.353458246341</c:v>
                </c:pt>
                <c:pt idx="1620">
                  <c:v>1099.6359501197298</c:v>
                </c:pt>
                <c:pt idx="1621">
                  <c:v>1088.6319473530248</c:v>
                </c:pt>
                <c:pt idx="1622">
                  <c:v>1088.0817750423944</c:v>
                </c:pt>
                <c:pt idx="1623">
                  <c:v>1085.9455229651294</c:v>
                </c:pt>
                <c:pt idx="1624">
                  <c:v>1087.3370602652258</c:v>
                </c:pt>
                <c:pt idx="1625">
                  <c:v>1090.4017852105758</c:v>
                </c:pt>
                <c:pt idx="1626">
                  <c:v>1091.0217745781904</c:v>
                </c:pt>
                <c:pt idx="1627">
                  <c:v>1094.2684660510872</c:v>
                </c:pt>
                <c:pt idx="1628">
                  <c:v>1094.6573739676928</c:v>
                </c:pt>
                <c:pt idx="1629">
                  <c:v>1096.9047615303898</c:v>
                </c:pt>
                <c:pt idx="1630">
                  <c:v>1089.9078152631694</c:v>
                </c:pt>
                <c:pt idx="1631">
                  <c:v>1091.1380230370432</c:v>
                </c:pt>
                <c:pt idx="1632">
                  <c:v>1088.492086784946</c:v>
                </c:pt>
                <c:pt idx="1633">
                  <c:v>1086.1558989103019</c:v>
                </c:pt>
                <c:pt idx="1634">
                  <c:v>1085.3905250067257</c:v>
                </c:pt>
                <c:pt idx="1635">
                  <c:v>1088.0596938297156</c:v>
                </c:pt>
                <c:pt idx="1636">
                  <c:v>1089.5077887506607</c:v>
                </c:pt>
                <c:pt idx="1637">
                  <c:v>1091.5799690947406</c:v>
                </c:pt>
                <c:pt idx="1638">
                  <c:v>1092.0910943363313</c:v>
                </c:pt>
                <c:pt idx="1639">
                  <c:v>1086.5025485787212</c:v>
                </c:pt>
                <c:pt idx="1640">
                  <c:v>1081.1527202710008</c:v>
                </c:pt>
                <c:pt idx="1641">
                  <c:v>1081.0924220483371</c:v>
                </c:pt>
                <c:pt idx="1642">
                  <c:v>1082.1186628086407</c:v>
                </c:pt>
                <c:pt idx="1643">
                  <c:v>1082.7374049265843</c:v>
                </c:pt>
                <c:pt idx="1644">
                  <c:v>1084.7921105729974</c:v>
                </c:pt>
                <c:pt idx="1645">
                  <c:v>1079.2284794543832</c:v>
                </c:pt>
                <c:pt idx="1646">
                  <c:v>1078.993200759722</c:v>
                </c:pt>
                <c:pt idx="1647">
                  <c:v>1078.2100475135317</c:v>
                </c:pt>
                <c:pt idx="1648">
                  <c:v>1078.189977024746</c:v>
                </c:pt>
                <c:pt idx="1649">
                  <c:v>1078.1099732051121</c:v>
                </c:pt>
                <c:pt idx="1650">
                  <c:v>1077.8325647886948</c:v>
                </c:pt>
                <c:pt idx="1651">
                  <c:v>1078.1429713566026</c:v>
                </c:pt>
                <c:pt idx="1652">
                  <c:v>1078.0133533077496</c:v>
                </c:pt>
                <c:pt idx="1653">
                  <c:v>1077.8347537539357</c:v>
                </c:pt>
                <c:pt idx="1654">
                  <c:v>1076.5093344328018</c:v>
                </c:pt>
                <c:pt idx="1655">
                  <c:v>1076.3729246063438</c:v>
                </c:pt>
                <c:pt idx="1656">
                  <c:v>1076.4352107687234</c:v>
                </c:pt>
                <c:pt idx="1657">
                  <c:v>1076.9121633514396</c:v>
                </c:pt>
                <c:pt idx="1658">
                  <c:v>1076.7575074652107</c:v>
                </c:pt>
                <c:pt idx="1659">
                  <c:v>1078.1044535474682</c:v>
                </c:pt>
                <c:pt idx="1660">
                  <c:v>1077.0153045097104</c:v>
                </c:pt>
                <c:pt idx="1661">
                  <c:v>1077.0543104684687</c:v>
                </c:pt>
                <c:pt idx="1662">
                  <c:v>1077.1610496340868</c:v>
                </c:pt>
                <c:pt idx="1663">
                  <c:v>1076.8788955137252</c:v>
                </c:pt>
                <c:pt idx="1664">
                  <c:v>1078.3333447464913</c:v>
                </c:pt>
                <c:pt idx="1665">
                  <c:v>1077.3478681643489</c:v>
                </c:pt>
                <c:pt idx="1666">
                  <c:v>1077.7550141841966</c:v>
                </c:pt>
                <c:pt idx="1667">
                  <c:v>1078.2692491514529</c:v>
                </c:pt>
                <c:pt idx="1668">
                  <c:v>1073.8416367024065</c:v>
                </c:pt>
                <c:pt idx="1669">
                  <c:v>1073.2459547910762</c:v>
                </c:pt>
                <c:pt idx="1670">
                  <c:v>1074.3536334184312</c:v>
                </c:pt>
                <c:pt idx="1671">
                  <c:v>1073.0179068541308</c:v>
                </c:pt>
                <c:pt idx="1672">
                  <c:v>1073.0546356269328</c:v>
                </c:pt>
                <c:pt idx="1673">
                  <c:v>1070.5601943154506</c:v>
                </c:pt>
                <c:pt idx="1674">
                  <c:v>1070.0321319349673</c:v>
                </c:pt>
                <c:pt idx="1675">
                  <c:v>1070.3840678009046</c:v>
                </c:pt>
                <c:pt idx="1676">
                  <c:v>1070.5236929341313</c:v>
                </c:pt>
                <c:pt idx="1677">
                  <c:v>1070.2463910251736</c:v>
                </c:pt>
                <c:pt idx="1678">
                  <c:v>1070.2568346607964</c:v>
                </c:pt>
                <c:pt idx="1679">
                  <c:v>1070.2224525761753</c:v>
                </c:pt>
                <c:pt idx="1680">
                  <c:v>1070.5194534586726</c:v>
                </c:pt>
                <c:pt idx="1681">
                  <c:v>1072.1922270100276</c:v>
                </c:pt>
                <c:pt idx="1682">
                  <c:v>1073.1282666789728</c:v>
                </c:pt>
                <c:pt idx="1683">
                  <c:v>1071.0564352277142</c:v>
                </c:pt>
                <c:pt idx="1684">
                  <c:v>1072.0295379540864</c:v>
                </c:pt>
                <c:pt idx="1685">
                  <c:v>1071.5851012319758</c:v>
                </c:pt>
                <c:pt idx="1686">
                  <c:v>1071.3545062279259</c:v>
                </c:pt>
                <c:pt idx="1687">
                  <c:v>1070.4862935544177</c:v>
                </c:pt>
                <c:pt idx="1688">
                  <c:v>1069.1107276235171</c:v>
                </c:pt>
                <c:pt idx="1689">
                  <c:v>1069.2723291467748</c:v>
                </c:pt>
                <c:pt idx="1690">
                  <c:v>1069.6799753317214</c:v>
                </c:pt>
                <c:pt idx="1691">
                  <c:v>1071.8369511922906</c:v>
                </c:pt>
                <c:pt idx="1692">
                  <c:v>1073.4045515763514</c:v>
                </c:pt>
                <c:pt idx="1693">
                  <c:v>1073.0869664513614</c:v>
                </c:pt>
                <c:pt idx="1694">
                  <c:v>1073.9390962857387</c:v>
                </c:pt>
                <c:pt idx="1695">
                  <c:v>1071.5244287373184</c:v>
                </c:pt>
                <c:pt idx="1696">
                  <c:v>1068.9987813645084</c:v>
                </c:pt>
                <c:pt idx="1697">
                  <c:v>1068.0290011295644</c:v>
                </c:pt>
                <c:pt idx="1698">
                  <c:v>1068.3126622414525</c:v>
                </c:pt>
                <c:pt idx="1699">
                  <c:v>1072.3369676220998</c:v>
                </c:pt>
                <c:pt idx="1700">
                  <c:v>1072.248432734249</c:v>
                </c:pt>
                <c:pt idx="1701">
                  <c:v>1076.8769676531315</c:v>
                </c:pt>
                <c:pt idx="1702">
                  <c:v>1078.3068694579306</c:v>
                </c:pt>
                <c:pt idx="1703">
                  <c:v>1077.3854812237087</c:v>
                </c:pt>
                <c:pt idx="1704">
                  <c:v>1077.664787754434</c:v>
                </c:pt>
                <c:pt idx="1705">
                  <c:v>1077.5900330713953</c:v>
                </c:pt>
                <c:pt idx="1706">
                  <c:v>1074.4079954463725</c:v>
                </c:pt>
                <c:pt idx="1707">
                  <c:v>1076.8559109864423</c:v>
                </c:pt>
                <c:pt idx="1708">
                  <c:v>1076.2887557433914</c:v>
                </c:pt>
                <c:pt idx="1709">
                  <c:v>1074.1612675061563</c:v>
                </c:pt>
                <c:pt idx="1710">
                  <c:v>1080.6564748637229</c:v>
                </c:pt>
                <c:pt idx="1711">
                  <c:v>1085.7398972339706</c:v>
                </c:pt>
                <c:pt idx="1712">
                  <c:v>1085.7688928535279</c:v>
                </c:pt>
                <c:pt idx="1713">
                  <c:v>1086.1910041040587</c:v>
                </c:pt>
                <c:pt idx="1714">
                  <c:v>1087.6840146347658</c:v>
                </c:pt>
                <c:pt idx="1715">
                  <c:v>1092.9718488621829</c:v>
                </c:pt>
                <c:pt idx="1716">
                  <c:v>1093.2562701319684</c:v>
                </c:pt>
                <c:pt idx="1717">
                  <c:v>1092.0014770557991</c:v>
                </c:pt>
                <c:pt idx="1718">
                  <c:v>1086.4731461037172</c:v>
                </c:pt>
                <c:pt idx="1719">
                  <c:v>1086.157255462587</c:v>
                </c:pt>
                <c:pt idx="1720">
                  <c:v>1085.3631073216934</c:v>
                </c:pt>
                <c:pt idx="1721">
                  <c:v>1082.2345018220933</c:v>
                </c:pt>
                <c:pt idx="1722">
                  <c:v>1082.5525431178939</c:v>
                </c:pt>
                <c:pt idx="1723">
                  <c:v>1083.7395906078336</c:v>
                </c:pt>
                <c:pt idx="1724">
                  <c:v>1081.668227818278</c:v>
                </c:pt>
                <c:pt idx="1725">
                  <c:v>1080.7997276674232</c:v>
                </c:pt>
                <c:pt idx="1726">
                  <c:v>1080.1952090674986</c:v>
                </c:pt>
                <c:pt idx="1727">
                  <c:v>1081.5608273323833</c:v>
                </c:pt>
                <c:pt idx="1728">
                  <c:v>1081.7633328317449</c:v>
                </c:pt>
                <c:pt idx="1729">
                  <c:v>1081.8686646647998</c:v>
                </c:pt>
                <c:pt idx="1730">
                  <c:v>1080.865995934151</c:v>
                </c:pt>
                <c:pt idx="1731">
                  <c:v>1080.2971020497519</c:v>
                </c:pt>
                <c:pt idx="1732">
                  <c:v>1079.8288794789385</c:v>
                </c:pt>
                <c:pt idx="1733">
                  <c:v>1078.4493698270264</c:v>
                </c:pt>
                <c:pt idx="1734">
                  <c:v>1078.2529921930586</c:v>
                </c:pt>
                <c:pt idx="1735">
                  <c:v>1079.2829752848859</c:v>
                </c:pt>
                <c:pt idx="1736">
                  <c:v>1080.2422273005336</c:v>
                </c:pt>
                <c:pt idx="1737">
                  <c:v>1077.3045666167043</c:v>
                </c:pt>
                <c:pt idx="1738">
                  <c:v>1075.2464500832143</c:v>
                </c:pt>
                <c:pt idx="1739">
                  <c:v>1076.5944208383507</c:v>
                </c:pt>
                <c:pt idx="1740">
                  <c:v>1075.4652475193632</c:v>
                </c:pt>
                <c:pt idx="1741">
                  <c:v>1076.9434373794318</c:v>
                </c:pt>
                <c:pt idx="1742">
                  <c:v>1077.2385404025961</c:v>
                </c:pt>
                <c:pt idx="1743">
                  <c:v>1078.2593774681359</c:v>
                </c:pt>
                <c:pt idx="1744">
                  <c:v>1078.4740252929821</c:v>
                </c:pt>
                <c:pt idx="1745">
                  <c:v>1081.4885104820153</c:v>
                </c:pt>
                <c:pt idx="1746">
                  <c:v>1077.5366491241841</c:v>
                </c:pt>
                <c:pt idx="1747">
                  <c:v>1071.9038702125401</c:v>
                </c:pt>
                <c:pt idx="1748">
                  <c:v>1072.2802695823409</c:v>
                </c:pt>
                <c:pt idx="1749">
                  <c:v>1071.267208789227</c:v>
                </c:pt>
                <c:pt idx="1750">
                  <c:v>1071.5814627728867</c:v>
                </c:pt>
                <c:pt idx="1751">
                  <c:v>1071.9677023598797</c:v>
                </c:pt>
                <c:pt idx="1752">
                  <c:v>1071.5329393414943</c:v>
                </c:pt>
                <c:pt idx="1753">
                  <c:v>1070.2790160445925</c:v>
                </c:pt>
                <c:pt idx="1754">
                  <c:v>1070.240868765007</c:v>
                </c:pt>
                <c:pt idx="1755">
                  <c:v>1070.2906824723209</c:v>
                </c:pt>
                <c:pt idx="1756">
                  <c:v>1069.9468281259578</c:v>
                </c:pt>
                <c:pt idx="1757">
                  <c:v>1069.9086255089135</c:v>
                </c:pt>
                <c:pt idx="1758">
                  <c:v>1068.8493604037451</c:v>
                </c:pt>
                <c:pt idx="1759">
                  <c:v>1068.316165701428</c:v>
                </c:pt>
                <c:pt idx="1760">
                  <c:v>1067.6233395046374</c:v>
                </c:pt>
                <c:pt idx="1761">
                  <c:v>1067.3071018517144</c:v>
                </c:pt>
                <c:pt idx="1762">
                  <c:v>1067.1663461351238</c:v>
                </c:pt>
                <c:pt idx="1763">
                  <c:v>1066.5968952493827</c:v>
                </c:pt>
                <c:pt idx="1764">
                  <c:v>1066.5528634194054</c:v>
                </c:pt>
                <c:pt idx="1765">
                  <c:v>1065.878654474933</c:v>
                </c:pt>
                <c:pt idx="1766">
                  <c:v>1066.5565697590469</c:v>
                </c:pt>
                <c:pt idx="1767">
                  <c:v>1066.7083185451954</c:v>
                </c:pt>
                <c:pt idx="1768">
                  <c:v>1065.1983666759756</c:v>
                </c:pt>
                <c:pt idx="1769">
                  <c:v>1066.8513512610937</c:v>
                </c:pt>
                <c:pt idx="1770">
                  <c:v>1065.200137909985</c:v>
                </c:pt>
                <c:pt idx="1771">
                  <c:v>1065.0843582606092</c:v>
                </c:pt>
                <c:pt idx="1772">
                  <c:v>1065.2353417779398</c:v>
                </c:pt>
                <c:pt idx="1773">
                  <c:v>1064.3915547670711</c:v>
                </c:pt>
                <c:pt idx="1774">
                  <c:v>1064.0988754630407</c:v>
                </c:pt>
                <c:pt idx="1775">
                  <c:v>1063.8223160086598</c:v>
                </c:pt>
                <c:pt idx="1776">
                  <c:v>1063.7456707484141</c:v>
                </c:pt>
                <c:pt idx="1777">
                  <c:v>1063.4970587621408</c:v>
                </c:pt>
                <c:pt idx="1778">
                  <c:v>1063.49746130217</c:v>
                </c:pt>
                <c:pt idx="1779">
                  <c:v>1062.3018218606546</c:v>
                </c:pt>
                <c:pt idx="1780">
                  <c:v>1064.3142124026856</c:v>
                </c:pt>
                <c:pt idx="1781">
                  <c:v>1065.64196361564</c:v>
                </c:pt>
                <c:pt idx="1782">
                  <c:v>1063.815137417891</c:v>
                </c:pt>
                <c:pt idx="1783">
                  <c:v>1068.0614900994899</c:v>
                </c:pt>
                <c:pt idx="1784">
                  <c:v>1066.1483073745517</c:v>
                </c:pt>
                <c:pt idx="1785">
                  <c:v>1063.1126745965992</c:v>
                </c:pt>
                <c:pt idx="1786">
                  <c:v>1063.0726145355761</c:v>
                </c:pt>
                <c:pt idx="1787">
                  <c:v>1063.000788245072</c:v>
                </c:pt>
                <c:pt idx="1788">
                  <c:v>1061.660866593327</c:v>
                </c:pt>
                <c:pt idx="1789">
                  <c:v>1060.1542897537108</c:v>
                </c:pt>
                <c:pt idx="1790">
                  <c:v>1059.8963916322525</c:v>
                </c:pt>
                <c:pt idx="1791">
                  <c:v>1059.347606009625</c:v>
                </c:pt>
                <c:pt idx="1792">
                  <c:v>1058.8413549747854</c:v>
                </c:pt>
                <c:pt idx="1793">
                  <c:v>1058.2146687126533</c:v>
                </c:pt>
                <c:pt idx="1794">
                  <c:v>1058.3821030947443</c:v>
                </c:pt>
                <c:pt idx="1795">
                  <c:v>1058.0334056136408</c:v>
                </c:pt>
                <c:pt idx="1796">
                  <c:v>1057.2728842543959</c:v>
                </c:pt>
                <c:pt idx="1797">
                  <c:v>1057.3187644798679</c:v>
                </c:pt>
                <c:pt idx="1798">
                  <c:v>1058.5286509751959</c:v>
                </c:pt>
                <c:pt idx="1799">
                  <c:v>1059.0331538990265</c:v>
                </c:pt>
                <c:pt idx="1800">
                  <c:v>1057.6123032995952</c:v>
                </c:pt>
                <c:pt idx="1801">
                  <c:v>1059.0404987613526</c:v>
                </c:pt>
                <c:pt idx="1802">
                  <c:v>1058.2550753877035</c:v>
                </c:pt>
                <c:pt idx="1803">
                  <c:v>1058.0593084780519</c:v>
                </c:pt>
                <c:pt idx="1804">
                  <c:v>1056.7839762632445</c:v>
                </c:pt>
                <c:pt idx="1805">
                  <c:v>1056.7780632256861</c:v>
                </c:pt>
                <c:pt idx="1806">
                  <c:v>1055.8890026356478</c:v>
                </c:pt>
                <c:pt idx="1807">
                  <c:v>1056.6362347303818</c:v>
                </c:pt>
                <c:pt idx="1808">
                  <c:v>1055.5046608616922</c:v>
                </c:pt>
                <c:pt idx="1809">
                  <c:v>1057.1848752797321</c:v>
                </c:pt>
                <c:pt idx="1810">
                  <c:v>1056.4983283554579</c:v>
                </c:pt>
                <c:pt idx="1811">
                  <c:v>1056.9907099270367</c:v>
                </c:pt>
                <c:pt idx="1812">
                  <c:v>1055.5291938525986</c:v>
                </c:pt>
                <c:pt idx="1813">
                  <c:v>1054.5057117709518</c:v>
                </c:pt>
                <c:pt idx="1814">
                  <c:v>1052.703090009371</c:v>
                </c:pt>
                <c:pt idx="1815">
                  <c:v>1052.3592796799387</c:v>
                </c:pt>
                <c:pt idx="1816">
                  <c:v>1052.6026621285173</c:v>
                </c:pt>
                <c:pt idx="1817">
                  <c:v>1057.2635617018589</c:v>
                </c:pt>
                <c:pt idx="1818">
                  <c:v>1053.8738751757987</c:v>
                </c:pt>
                <c:pt idx="1819">
                  <c:v>1057.197628144711</c:v>
                </c:pt>
                <c:pt idx="1820">
                  <c:v>1058.9957986728182</c:v>
                </c:pt>
                <c:pt idx="1821">
                  <c:v>1056.2668638888456</c:v>
                </c:pt>
                <c:pt idx="1822">
                  <c:v>1054.9048525105213</c:v>
                </c:pt>
                <c:pt idx="1823">
                  <c:v>1052.7441647371641</c:v>
                </c:pt>
                <c:pt idx="1824">
                  <c:v>1052.7205145873402</c:v>
                </c:pt>
                <c:pt idx="1825">
                  <c:v>1052.1943240223775</c:v>
                </c:pt>
                <c:pt idx="1826">
                  <c:v>1052.0480662258174</c:v>
                </c:pt>
                <c:pt idx="1827">
                  <c:v>1051.0105424269777</c:v>
                </c:pt>
                <c:pt idx="1828">
                  <c:v>1050.6918989012077</c:v>
                </c:pt>
                <c:pt idx="1829">
                  <c:v>1052.2110991458087</c:v>
                </c:pt>
                <c:pt idx="1830">
                  <c:v>1050.298172477786</c:v>
                </c:pt>
                <c:pt idx="1831">
                  <c:v>1048.6093858031295</c:v>
                </c:pt>
                <c:pt idx="1832">
                  <c:v>1048.1580463125097</c:v>
                </c:pt>
                <c:pt idx="1833">
                  <c:v>1047.5789570068553</c:v>
                </c:pt>
                <c:pt idx="1834">
                  <c:v>1047.170893250486</c:v>
                </c:pt>
                <c:pt idx="1835">
                  <c:v>1047.7055122657064</c:v>
                </c:pt>
                <c:pt idx="1836">
                  <c:v>1046.9764072644562</c:v>
                </c:pt>
                <c:pt idx="1837">
                  <c:v>1046.8903845680484</c:v>
                </c:pt>
                <c:pt idx="1838">
                  <c:v>1045.9215697743136</c:v>
                </c:pt>
                <c:pt idx="1839">
                  <c:v>1045.3835227540526</c:v>
                </c:pt>
                <c:pt idx="1840">
                  <c:v>1045.7822307748058</c:v>
                </c:pt>
                <c:pt idx="1841">
                  <c:v>1044.7689288399456</c:v>
                </c:pt>
                <c:pt idx="1842">
                  <c:v>1044.7359457253267</c:v>
                </c:pt>
                <c:pt idx="1843">
                  <c:v>1044.699348282493</c:v>
                </c:pt>
                <c:pt idx="1844">
                  <c:v>1045.6783526375111</c:v>
                </c:pt>
                <c:pt idx="1845">
                  <c:v>1045.7206629503298</c:v>
                </c:pt>
                <c:pt idx="1846">
                  <c:v>1045.8963111550722</c:v>
                </c:pt>
                <c:pt idx="1847">
                  <c:v>1044.6604527286411</c:v>
                </c:pt>
                <c:pt idx="1848">
                  <c:v>1045.6080590384224</c:v>
                </c:pt>
                <c:pt idx="1849">
                  <c:v>1044.9998048109114</c:v>
                </c:pt>
                <c:pt idx="1850">
                  <c:v>1047.1852165793118</c:v>
                </c:pt>
                <c:pt idx="1851">
                  <c:v>1046.4444829542667</c:v>
                </c:pt>
                <c:pt idx="1852">
                  <c:v>1047.2777050028553</c:v>
                </c:pt>
                <c:pt idx="1853">
                  <c:v>1050.3437312316503</c:v>
                </c:pt>
                <c:pt idx="1854">
                  <c:v>1048.3489433231334</c:v>
                </c:pt>
                <c:pt idx="1855">
                  <c:v>1045.5622175585393</c:v>
                </c:pt>
                <c:pt idx="1856">
                  <c:v>1045.7443546075122</c:v>
                </c:pt>
                <c:pt idx="1857">
                  <c:v>1047.4210408008353</c:v>
                </c:pt>
                <c:pt idx="1858">
                  <c:v>1049.2086856732853</c:v>
                </c:pt>
                <c:pt idx="1859">
                  <c:v>1045.7246469548134</c:v>
                </c:pt>
                <c:pt idx="1860">
                  <c:v>1047.0758963275784</c:v>
                </c:pt>
                <c:pt idx="1861">
                  <c:v>1045.6454086022247</c:v>
                </c:pt>
                <c:pt idx="1862">
                  <c:v>1044.3871637655941</c:v>
                </c:pt>
                <c:pt idx="1863">
                  <c:v>1045.8898522063682</c:v>
                </c:pt>
                <c:pt idx="1864">
                  <c:v>1052.2899843101782</c:v>
                </c:pt>
                <c:pt idx="1865">
                  <c:v>1051.0607894307132</c:v>
                </c:pt>
                <c:pt idx="1866">
                  <c:v>1053.1409398686587</c:v>
                </c:pt>
                <c:pt idx="1867">
                  <c:v>1051.0713159882482</c:v>
                </c:pt>
                <c:pt idx="1868">
                  <c:v>1048.971061952476</c:v>
                </c:pt>
                <c:pt idx="1869">
                  <c:v>1048.2551260172672</c:v>
                </c:pt>
                <c:pt idx="1870">
                  <c:v>1048.7056762610689</c:v>
                </c:pt>
                <c:pt idx="1871">
                  <c:v>1047.9482143613873</c:v>
                </c:pt>
                <c:pt idx="1872">
                  <c:v>1047.9779536090527</c:v>
                </c:pt>
                <c:pt idx="1873">
                  <c:v>1047.8179233119151</c:v>
                </c:pt>
                <c:pt idx="1874">
                  <c:v>1045.988097656385</c:v>
                </c:pt>
                <c:pt idx="1875">
                  <c:v>1045.1152955424573</c:v>
                </c:pt>
                <c:pt idx="1876">
                  <c:v>1044.0547606563662</c:v>
                </c:pt>
                <c:pt idx="1877">
                  <c:v>1043.935286089278</c:v>
                </c:pt>
                <c:pt idx="1878">
                  <c:v>1042.6535061436302</c:v>
                </c:pt>
                <c:pt idx="1879">
                  <c:v>1042.506730624016</c:v>
                </c:pt>
                <c:pt idx="1880">
                  <c:v>1042.0933331284757</c:v>
                </c:pt>
                <c:pt idx="1881">
                  <c:v>1042.5618047314333</c:v>
                </c:pt>
                <c:pt idx="1882">
                  <c:v>1042.0290596784025</c:v>
                </c:pt>
                <c:pt idx="1883">
                  <c:v>1041.3913080384434</c:v>
                </c:pt>
                <c:pt idx="1884">
                  <c:v>1041.0807808427105</c:v>
                </c:pt>
                <c:pt idx="1885">
                  <c:v>1040.5204803577233</c:v>
                </c:pt>
                <c:pt idx="1886">
                  <c:v>1040.6755783801405</c:v>
                </c:pt>
                <c:pt idx="1887">
                  <c:v>1041.0944219574753</c:v>
                </c:pt>
                <c:pt idx="1888">
                  <c:v>1040.7347861523494</c:v>
                </c:pt>
                <c:pt idx="1889">
                  <c:v>1040.5194223844724</c:v>
                </c:pt>
                <c:pt idx="1890">
                  <c:v>1040.8035290115065</c:v>
                </c:pt>
                <c:pt idx="1891">
                  <c:v>1040.4938650840081</c:v>
                </c:pt>
                <c:pt idx="1892">
                  <c:v>1040.6296911881307</c:v>
                </c:pt>
                <c:pt idx="1893">
                  <c:v>1039.0693979621155</c:v>
                </c:pt>
                <c:pt idx="1894">
                  <c:v>1038.5603571490121</c:v>
                </c:pt>
                <c:pt idx="1895">
                  <c:v>1038.362800103195</c:v>
                </c:pt>
                <c:pt idx="1896">
                  <c:v>1039.3215464784626</c:v>
                </c:pt>
                <c:pt idx="1897">
                  <c:v>1039.6663034105236</c:v>
                </c:pt>
                <c:pt idx="1898">
                  <c:v>1038.8706379603116</c:v>
                </c:pt>
                <c:pt idx="1899">
                  <c:v>1039.5575502772981</c:v>
                </c:pt>
                <c:pt idx="1900">
                  <c:v>1039.5151657531214</c:v>
                </c:pt>
                <c:pt idx="1901">
                  <c:v>1038.7374296180208</c:v>
                </c:pt>
                <c:pt idx="1902">
                  <c:v>1039.4769173947318</c:v>
                </c:pt>
                <c:pt idx="1903">
                  <c:v>1042.303784135042</c:v>
                </c:pt>
                <c:pt idx="1904">
                  <c:v>1043.330411528136</c:v>
                </c:pt>
                <c:pt idx="1905">
                  <c:v>1044.8077734023736</c:v>
                </c:pt>
                <c:pt idx="1906">
                  <c:v>1043.4944832176509</c:v>
                </c:pt>
                <c:pt idx="1907">
                  <c:v>1045.1865849256458</c:v>
                </c:pt>
                <c:pt idx="1908">
                  <c:v>1042.5807753420279</c:v>
                </c:pt>
                <c:pt idx="1909">
                  <c:v>1041.1203101967587</c:v>
                </c:pt>
                <c:pt idx="1910">
                  <c:v>1042.0233200995078</c:v>
                </c:pt>
                <c:pt idx="1911">
                  <c:v>1046.9981923666226</c:v>
                </c:pt>
                <c:pt idx="1912">
                  <c:v>1045.8012620253919</c:v>
                </c:pt>
                <c:pt idx="1913">
                  <c:v>1045.5624268470801</c:v>
                </c:pt>
                <c:pt idx="1914">
                  <c:v>1046.178054201135</c:v>
                </c:pt>
                <c:pt idx="1915">
                  <c:v>1045.3853225582614</c:v>
                </c:pt>
                <c:pt idx="1916">
                  <c:v>1043.8380817518546</c:v>
                </c:pt>
                <c:pt idx="1917">
                  <c:v>1043.2740071259664</c:v>
                </c:pt>
                <c:pt idx="1918">
                  <c:v>1043.1635969493275</c:v>
                </c:pt>
                <c:pt idx="1919">
                  <c:v>1041.7174629949277</c:v>
                </c:pt>
                <c:pt idx="1920">
                  <c:v>1040.6533878221744</c:v>
                </c:pt>
                <c:pt idx="1921">
                  <c:v>1040.0253748718012</c:v>
                </c:pt>
                <c:pt idx="1922">
                  <c:v>1040.3370250189819</c:v>
                </c:pt>
                <c:pt idx="1923">
                  <c:v>1039.933253889142</c:v>
                </c:pt>
                <c:pt idx="1924">
                  <c:v>1039.385572974453</c:v>
                </c:pt>
                <c:pt idx="1925">
                  <c:v>1039.1098188082944</c:v>
                </c:pt>
                <c:pt idx="1926">
                  <c:v>1038.2119242199674</c:v>
                </c:pt>
                <c:pt idx="1927">
                  <c:v>1037.8909096652869</c:v>
                </c:pt>
                <c:pt idx="1928">
                  <c:v>1038.2823087930894</c:v>
                </c:pt>
                <c:pt idx="1929">
                  <c:v>1038.6936777224325</c:v>
                </c:pt>
                <c:pt idx="1930">
                  <c:v>1038.9966400577428</c:v>
                </c:pt>
                <c:pt idx="1931">
                  <c:v>1038.6871570115425</c:v>
                </c:pt>
                <c:pt idx="1932">
                  <c:v>1038.4735859946807</c:v>
                </c:pt>
                <c:pt idx="1933">
                  <c:v>1038.732210521609</c:v>
                </c:pt>
                <c:pt idx="1934">
                  <c:v>1040.2184462521757</c:v>
                </c:pt>
                <c:pt idx="1935">
                  <c:v>1038.9370370785114</c:v>
                </c:pt>
                <c:pt idx="1936">
                  <c:v>1038.7923209350877</c:v>
                </c:pt>
                <c:pt idx="1937">
                  <c:v>1040.3197444746424</c:v>
                </c:pt>
                <c:pt idx="1938">
                  <c:v>1038.8619279270374</c:v>
                </c:pt>
                <c:pt idx="1939">
                  <c:v>1040.3478204993514</c:v>
                </c:pt>
                <c:pt idx="1940">
                  <c:v>1042.7087217878691</c:v>
                </c:pt>
                <c:pt idx="1941">
                  <c:v>1042.2913251607724</c:v>
                </c:pt>
                <c:pt idx="1942">
                  <c:v>1038.6849512607603</c:v>
                </c:pt>
                <c:pt idx="1943">
                  <c:v>1037.2596562636077</c:v>
                </c:pt>
                <c:pt idx="1944">
                  <c:v>1036.496100071296</c:v>
                </c:pt>
                <c:pt idx="1945">
                  <c:v>1037.9064678602381</c:v>
                </c:pt>
                <c:pt idx="1946">
                  <c:v>1034.9545114129389</c:v>
                </c:pt>
                <c:pt idx="1947">
                  <c:v>1033.8904358423613</c:v>
                </c:pt>
                <c:pt idx="1948">
                  <c:v>1033.1466960205701</c:v>
                </c:pt>
                <c:pt idx="1949">
                  <c:v>1033.0448370199397</c:v>
                </c:pt>
                <c:pt idx="1950">
                  <c:v>1032.5561573464142</c:v>
                </c:pt>
                <c:pt idx="1951">
                  <c:v>1032.9289425086447</c:v>
                </c:pt>
                <c:pt idx="1952">
                  <c:v>1032.4240613327688</c:v>
                </c:pt>
                <c:pt idx="1953">
                  <c:v>1032.0454715036824</c:v>
                </c:pt>
                <c:pt idx="1954">
                  <c:v>1031.793580325924</c:v>
                </c:pt>
                <c:pt idx="1955">
                  <c:v>1031.2913326962987</c:v>
                </c:pt>
                <c:pt idx="1956">
                  <c:v>1031.7476124682125</c:v>
                </c:pt>
                <c:pt idx="1957">
                  <c:v>1031.9160338605932</c:v>
                </c:pt>
                <c:pt idx="1958">
                  <c:v>1031.5026476164094</c:v>
                </c:pt>
                <c:pt idx="1959">
                  <c:v>1030.9904797754275</c:v>
                </c:pt>
                <c:pt idx="1960">
                  <c:v>1031.2747732410542</c:v>
                </c:pt>
                <c:pt idx="1961">
                  <c:v>1030.6921746160833</c:v>
                </c:pt>
                <c:pt idx="1962">
                  <c:v>1032.5256962665944</c:v>
                </c:pt>
                <c:pt idx="1963">
                  <c:v>1030.4914859599412</c:v>
                </c:pt>
                <c:pt idx="1964">
                  <c:v>1030.1704271057097</c:v>
                </c:pt>
                <c:pt idx="1965">
                  <c:v>1030.4160534428929</c:v>
                </c:pt>
                <c:pt idx="1966">
                  <c:v>1029.3408971565595</c:v>
                </c:pt>
                <c:pt idx="1967">
                  <c:v>1028.6039736196631</c:v>
                </c:pt>
                <c:pt idx="1968">
                  <c:v>1028.048812223188</c:v>
                </c:pt>
                <c:pt idx="1969">
                  <c:v>1028.4534029904412</c:v>
                </c:pt>
                <c:pt idx="1970">
                  <c:v>1028.6466993255494</c:v>
                </c:pt>
                <c:pt idx="1971">
                  <c:v>1028.776227957718</c:v>
                </c:pt>
                <c:pt idx="1972">
                  <c:v>1027.6433204051568</c:v>
                </c:pt>
                <c:pt idx="1973">
                  <c:v>1026.7975469939411</c:v>
                </c:pt>
                <c:pt idx="1974">
                  <c:v>1026.8344976722406</c:v>
                </c:pt>
                <c:pt idx="1975">
                  <c:v>1026.7381489872796</c:v>
                </c:pt>
                <c:pt idx="1976">
                  <c:v>1026.4737971625334</c:v>
                </c:pt>
                <c:pt idx="1977">
                  <c:v>1026.6526112095744</c:v>
                </c:pt>
                <c:pt idx="1978">
                  <c:v>1027.0611076864404</c:v>
                </c:pt>
                <c:pt idx="1979">
                  <c:v>1027.4089179855657</c:v>
                </c:pt>
                <c:pt idx="1980">
                  <c:v>1027.2957622624606</c:v>
                </c:pt>
                <c:pt idx="1981">
                  <c:v>1028.2539530243278</c:v>
                </c:pt>
                <c:pt idx="1982">
                  <c:v>1025.9987267591052</c:v>
                </c:pt>
                <c:pt idx="1983">
                  <c:v>1025.5250968498713</c:v>
                </c:pt>
                <c:pt idx="1984">
                  <c:v>1025.8864026761728</c:v>
                </c:pt>
                <c:pt idx="1985">
                  <c:v>1028.2893760519312</c:v>
                </c:pt>
                <c:pt idx="1986">
                  <c:v>1028.8611325476074</c:v>
                </c:pt>
                <c:pt idx="1987">
                  <c:v>1028.729569196722</c:v>
                </c:pt>
                <c:pt idx="1988">
                  <c:v>1027.3880480042544</c:v>
                </c:pt>
                <c:pt idx="1989">
                  <c:v>1027.7653470214082</c:v>
                </c:pt>
                <c:pt idx="1990">
                  <c:v>1023.8959055407628</c:v>
                </c:pt>
                <c:pt idx="1991">
                  <c:v>1023.8101473930919</c:v>
                </c:pt>
                <c:pt idx="1992">
                  <c:v>1022.7202445480481</c:v>
                </c:pt>
                <c:pt idx="1993">
                  <c:v>1021.7031176889492</c:v>
                </c:pt>
                <c:pt idx="1994">
                  <c:v>1021.1145333232789</c:v>
                </c:pt>
                <c:pt idx="1995">
                  <c:v>1020.3575134856021</c:v>
                </c:pt>
                <c:pt idx="1996">
                  <c:v>1020.3402033015851</c:v>
                </c:pt>
                <c:pt idx="1997">
                  <c:v>1020.6805778546785</c:v>
                </c:pt>
                <c:pt idx="1998">
                  <c:v>1020.4052847778999</c:v>
                </c:pt>
                <c:pt idx="1999">
                  <c:v>1021.3229269263996</c:v>
                </c:pt>
                <c:pt idx="2000">
                  <c:v>1021.1385678388327</c:v>
                </c:pt>
                <c:pt idx="2001">
                  <c:v>1021.1971733812468</c:v>
                </c:pt>
                <c:pt idx="2002">
                  <c:v>1019.9484947198458</c:v>
                </c:pt>
                <c:pt idx="2003">
                  <c:v>1019.7829249112868</c:v>
                </c:pt>
                <c:pt idx="2004">
                  <c:v>1019.5704530474981</c:v>
                </c:pt>
                <c:pt idx="2005">
                  <c:v>1018.9839981108645</c:v>
                </c:pt>
                <c:pt idx="2006">
                  <c:v>1021.5339891855233</c:v>
                </c:pt>
                <c:pt idx="2007">
                  <c:v>1019.0912795139566</c:v>
                </c:pt>
                <c:pt idx="2008">
                  <c:v>1018.2281329886015</c:v>
                </c:pt>
                <c:pt idx="2009">
                  <c:v>1018.3746558330175</c:v>
                </c:pt>
                <c:pt idx="2010">
                  <c:v>1018.8818391910684</c:v>
                </c:pt>
                <c:pt idx="2011">
                  <c:v>1017.933657143922</c:v>
                </c:pt>
                <c:pt idx="2012">
                  <c:v>1017.539310845696</c:v>
                </c:pt>
                <c:pt idx="2013">
                  <c:v>1019.6713874603034</c:v>
                </c:pt>
                <c:pt idx="2014">
                  <c:v>1025.9390107599525</c:v>
                </c:pt>
                <c:pt idx="2015">
                  <c:v>1027.2926441453255</c:v>
                </c:pt>
                <c:pt idx="2016">
                  <c:v>1025.2138301945467</c:v>
                </c:pt>
                <c:pt idx="2017">
                  <c:v>1027.999319078036</c:v>
                </c:pt>
                <c:pt idx="2018">
                  <c:v>1025.0611449316968</c:v>
                </c:pt>
                <c:pt idx="2019">
                  <c:v>1027.2403769018574</c:v>
                </c:pt>
                <c:pt idx="2020">
                  <c:v>1034.2938989305774</c:v>
                </c:pt>
                <c:pt idx="2021">
                  <c:v>1030.8952945276051</c:v>
                </c:pt>
                <c:pt idx="2022">
                  <c:v>1031.1282765586855</c:v>
                </c:pt>
                <c:pt idx="2023">
                  <c:v>1027.7773569774033</c:v>
                </c:pt>
                <c:pt idx="2024">
                  <c:v>1024.6278730932402</c:v>
                </c:pt>
                <c:pt idx="2025">
                  <c:v>1024.0111146226266</c:v>
                </c:pt>
                <c:pt idx="2026">
                  <c:v>1022.614672036862</c:v>
                </c:pt>
                <c:pt idx="2027">
                  <c:v>1022.4612511919734</c:v>
                </c:pt>
                <c:pt idx="2028">
                  <c:v>1021.8212589156229</c:v>
                </c:pt>
                <c:pt idx="2029">
                  <c:v>1021.263155697232</c:v>
                </c:pt>
                <c:pt idx="2030">
                  <c:v>1020.8322207264467</c:v>
                </c:pt>
                <c:pt idx="2031">
                  <c:v>1021.7571384726351</c:v>
                </c:pt>
                <c:pt idx="2032">
                  <c:v>1020.397909349598</c:v>
                </c:pt>
                <c:pt idx="2033">
                  <c:v>1020.8462369558781</c:v>
                </c:pt>
                <c:pt idx="2034">
                  <c:v>1019.7265921002434</c:v>
                </c:pt>
                <c:pt idx="2035">
                  <c:v>1020.1782551431148</c:v>
                </c:pt>
                <c:pt idx="2036">
                  <c:v>1020.021608427753</c:v>
                </c:pt>
                <c:pt idx="2037">
                  <c:v>1019.5870987108665</c:v>
                </c:pt>
                <c:pt idx="2038">
                  <c:v>1019.2816515558076</c:v>
                </c:pt>
                <c:pt idx="2039">
                  <c:v>1020.6069707540911</c:v>
                </c:pt>
                <c:pt idx="2040">
                  <c:v>1018.8284065564733</c:v>
                </c:pt>
                <c:pt idx="2041">
                  <c:v>1018.6303004130682</c:v>
                </c:pt>
                <c:pt idx="2042">
                  <c:v>1018.5497531997974</c:v>
                </c:pt>
                <c:pt idx="2043">
                  <c:v>1018.5900485607297</c:v>
                </c:pt>
                <c:pt idx="2044">
                  <c:v>1018.2222608299352</c:v>
                </c:pt>
                <c:pt idx="2045">
                  <c:v>1018.610596878229</c:v>
                </c:pt>
                <c:pt idx="2046">
                  <c:v>1018.4471363187329</c:v>
                </c:pt>
                <c:pt idx="2047">
                  <c:v>1020.2702910933189</c:v>
                </c:pt>
                <c:pt idx="2048">
                  <c:v>1020.903164776933</c:v>
                </c:pt>
                <c:pt idx="2049">
                  <c:v>1018.9745910824768</c:v>
                </c:pt>
                <c:pt idx="2050">
                  <c:v>1017.7690033387372</c:v>
                </c:pt>
                <c:pt idx="2051">
                  <c:v>1018.1791616060133</c:v>
                </c:pt>
                <c:pt idx="2052">
                  <c:v>1017.3239842712374</c:v>
                </c:pt>
                <c:pt idx="2053">
                  <c:v>1017.6249136051538</c:v>
                </c:pt>
                <c:pt idx="2054">
                  <c:v>1017.8908431382227</c:v>
                </c:pt>
                <c:pt idx="2055">
                  <c:v>1016.9931344083955</c:v>
                </c:pt>
                <c:pt idx="2056">
                  <c:v>1018.185745102835</c:v>
                </c:pt>
                <c:pt idx="2057">
                  <c:v>1018.3232828970303</c:v>
                </c:pt>
                <c:pt idx="2058">
                  <c:v>1017.5968382095039</c:v>
                </c:pt>
                <c:pt idx="2059">
                  <c:v>1015.8695500158757</c:v>
                </c:pt>
                <c:pt idx="2060">
                  <c:v>1014.610606331516</c:v>
                </c:pt>
                <c:pt idx="2061">
                  <c:v>1014.125147372501</c:v>
                </c:pt>
                <c:pt idx="2062">
                  <c:v>1014.3185407597653</c:v>
                </c:pt>
                <c:pt idx="2063">
                  <c:v>1016.3125634084688</c:v>
                </c:pt>
                <c:pt idx="2064">
                  <c:v>1018.7018789432525</c:v>
                </c:pt>
                <c:pt idx="2065">
                  <c:v>1017.4399061678256</c:v>
                </c:pt>
                <c:pt idx="2066">
                  <c:v>1014.9459173484307</c:v>
                </c:pt>
                <c:pt idx="2067">
                  <c:v>1019.9148008600932</c:v>
                </c:pt>
                <c:pt idx="2068">
                  <c:v>1022.9729723147581</c:v>
                </c:pt>
                <c:pt idx="2069">
                  <c:v>1020.3914237289263</c:v>
                </c:pt>
                <c:pt idx="2070">
                  <c:v>1018.5378296999946</c:v>
                </c:pt>
                <c:pt idx="2071">
                  <c:v>1015.8440715369777</c:v>
                </c:pt>
                <c:pt idx="2072">
                  <c:v>1015.1367733603349</c:v>
                </c:pt>
                <c:pt idx="2073">
                  <c:v>1014.2969937408709</c:v>
                </c:pt>
                <c:pt idx="2074">
                  <c:v>1013.1169892446886</c:v>
                </c:pt>
                <c:pt idx="2075">
                  <c:v>1013.4769121885417</c:v>
                </c:pt>
                <c:pt idx="2076">
                  <c:v>1013.164953637174</c:v>
                </c:pt>
                <c:pt idx="2077">
                  <c:v>1014.8567115152916</c:v>
                </c:pt>
                <c:pt idx="2078">
                  <c:v>1013.6397675285806</c:v>
                </c:pt>
                <c:pt idx="2079">
                  <c:v>1012.5681955723877</c:v>
                </c:pt>
                <c:pt idx="2080">
                  <c:v>1011.8263753098344</c:v>
                </c:pt>
                <c:pt idx="2081">
                  <c:v>1011.5995022462167</c:v>
                </c:pt>
                <c:pt idx="2082">
                  <c:v>1011.4637031350413</c:v>
                </c:pt>
                <c:pt idx="2083">
                  <c:v>1010.9741305512533</c:v>
                </c:pt>
                <c:pt idx="2084">
                  <c:v>1012.949267699479</c:v>
                </c:pt>
                <c:pt idx="2085">
                  <c:v>1011.3541034524966</c:v>
                </c:pt>
                <c:pt idx="2086">
                  <c:v>1011.4876833585245</c:v>
                </c:pt>
                <c:pt idx="2087">
                  <c:v>1010.6802012777653</c:v>
                </c:pt>
                <c:pt idx="2088">
                  <c:v>1008.452139625115</c:v>
                </c:pt>
                <c:pt idx="2089">
                  <c:v>1008.3675259461405</c:v>
                </c:pt>
                <c:pt idx="2090">
                  <c:v>1008.9810945057775</c:v>
                </c:pt>
                <c:pt idx="2091">
                  <c:v>1010.9025682307827</c:v>
                </c:pt>
                <c:pt idx="2092">
                  <c:v>1009.8509903190328</c:v>
                </c:pt>
                <c:pt idx="2093">
                  <c:v>1008.5882214415401</c:v>
                </c:pt>
                <c:pt idx="2094">
                  <c:v>1009.9375670804387</c:v>
                </c:pt>
                <c:pt idx="2095">
                  <c:v>1007.6891053609655</c:v>
                </c:pt>
                <c:pt idx="2096">
                  <c:v>1007.1214299095531</c:v>
                </c:pt>
                <c:pt idx="2097">
                  <c:v>1006.0975983553324</c:v>
                </c:pt>
                <c:pt idx="2098">
                  <c:v>1004.9496422989873</c:v>
                </c:pt>
                <c:pt idx="2099">
                  <c:v>1004.9221359292271</c:v>
                </c:pt>
                <c:pt idx="2100">
                  <c:v>1004.2197918296896</c:v>
                </c:pt>
                <c:pt idx="2101">
                  <c:v>1003.6959755454437</c:v>
                </c:pt>
                <c:pt idx="2102">
                  <c:v>1003.4870631977278</c:v>
                </c:pt>
                <c:pt idx="2103">
                  <c:v>1003.5505468908776</c:v>
                </c:pt>
                <c:pt idx="2104">
                  <c:v>1003.2095930221261</c:v>
                </c:pt>
                <c:pt idx="2105">
                  <c:v>1002.243862208523</c:v>
                </c:pt>
                <c:pt idx="2106">
                  <c:v>1001.400085701192</c:v>
                </c:pt>
                <c:pt idx="2107">
                  <c:v>1001.1571508655982</c:v>
                </c:pt>
                <c:pt idx="2108">
                  <c:v>1000.8516956735617</c:v>
                </c:pt>
                <c:pt idx="2109">
                  <c:v>1001.4279444957807</c:v>
                </c:pt>
                <c:pt idx="2110">
                  <c:v>1002.5061145105218</c:v>
                </c:pt>
                <c:pt idx="2111">
                  <c:v>1002.0296954973293</c:v>
                </c:pt>
                <c:pt idx="2112">
                  <c:v>1001.6734513675682</c:v>
                </c:pt>
                <c:pt idx="2113">
                  <c:v>1001.0686076365856</c:v>
                </c:pt>
                <c:pt idx="2114">
                  <c:v>999.57754469515646</c:v>
                </c:pt>
                <c:pt idx="2115">
                  <c:v>999.32690064012104</c:v>
                </c:pt>
                <c:pt idx="2116">
                  <c:v>999.02098213354896</c:v>
                </c:pt>
                <c:pt idx="2117">
                  <c:v>998.94512416925147</c:v>
                </c:pt>
                <c:pt idx="2118">
                  <c:v>999.8170839615625</c:v>
                </c:pt>
                <c:pt idx="2119">
                  <c:v>999.05380919951006</c:v>
                </c:pt>
                <c:pt idx="2120">
                  <c:v>999.2040589503697</c:v>
                </c:pt>
                <c:pt idx="2121">
                  <c:v>998.73779675457638</c:v>
                </c:pt>
                <c:pt idx="2122">
                  <c:v>998.68852966420559</c:v>
                </c:pt>
                <c:pt idx="2123">
                  <c:v>997.55819859672147</c:v>
                </c:pt>
                <c:pt idx="2124">
                  <c:v>997.45444545854173</c:v>
                </c:pt>
                <c:pt idx="2125">
                  <c:v>996.74088269260778</c:v>
                </c:pt>
                <c:pt idx="2126">
                  <c:v>997.15654215094287</c:v>
                </c:pt>
                <c:pt idx="2127">
                  <c:v>998.16015506870599</c:v>
                </c:pt>
                <c:pt idx="2128">
                  <c:v>997.27412797170075</c:v>
                </c:pt>
                <c:pt idx="2129">
                  <c:v>998.07122148127269</c:v>
                </c:pt>
                <c:pt idx="2130">
                  <c:v>997.57700932627438</c:v>
                </c:pt>
                <c:pt idx="2131">
                  <c:v>996.56668085791489</c:v>
                </c:pt>
                <c:pt idx="2132">
                  <c:v>996.83784224144233</c:v>
                </c:pt>
                <c:pt idx="2133">
                  <c:v>996.03226486991184</c:v>
                </c:pt>
                <c:pt idx="2134">
                  <c:v>998.83769757953337</c:v>
                </c:pt>
                <c:pt idx="2135">
                  <c:v>996.29985759382441</c:v>
                </c:pt>
                <c:pt idx="2136">
                  <c:v>996.5935651321347</c:v>
                </c:pt>
                <c:pt idx="2137">
                  <c:v>995.61546441034966</c:v>
                </c:pt>
                <c:pt idx="2138">
                  <c:v>995.34851802511275</c:v>
                </c:pt>
                <c:pt idx="2139">
                  <c:v>995.35619850306398</c:v>
                </c:pt>
                <c:pt idx="2140">
                  <c:v>996.24574057461291</c:v>
                </c:pt>
                <c:pt idx="2141">
                  <c:v>995.67819234039928</c:v>
                </c:pt>
                <c:pt idx="2142">
                  <c:v>996.4476060827144</c:v>
                </c:pt>
                <c:pt idx="2143">
                  <c:v>996.37852300368797</c:v>
                </c:pt>
                <c:pt idx="2144">
                  <c:v>1002.3649697029147</c:v>
                </c:pt>
                <c:pt idx="2145">
                  <c:v>1003.1306383329952</c:v>
                </c:pt>
                <c:pt idx="2146">
                  <c:v>1000.0474453391889</c:v>
                </c:pt>
                <c:pt idx="2147">
                  <c:v>1003.2659765036822</c:v>
                </c:pt>
                <c:pt idx="2148">
                  <c:v>1002.929798483937</c:v>
                </c:pt>
                <c:pt idx="2149">
                  <c:v>1004.9511876526642</c:v>
                </c:pt>
                <c:pt idx="2150">
                  <c:v>1001.0264253311362</c:v>
                </c:pt>
                <c:pt idx="2151">
                  <c:v>999.92966529869148</c:v>
                </c:pt>
                <c:pt idx="2152">
                  <c:v>999.66761998582626</c:v>
                </c:pt>
                <c:pt idx="2153">
                  <c:v>998.52928262525563</c:v>
                </c:pt>
                <c:pt idx="2154">
                  <c:v>997.58697381300499</c:v>
                </c:pt>
                <c:pt idx="2155">
                  <c:v>997.69178309002359</c:v>
                </c:pt>
                <c:pt idx="2156">
                  <c:v>996.6795075798691</c:v>
                </c:pt>
                <c:pt idx="2157">
                  <c:v>996.18535563314686</c:v>
                </c:pt>
                <c:pt idx="2158">
                  <c:v>996.00836165256328</c:v>
                </c:pt>
                <c:pt idx="2159">
                  <c:v>995.77101148634131</c:v>
                </c:pt>
                <c:pt idx="2160">
                  <c:v>995.7027348356828</c:v>
                </c:pt>
                <c:pt idx="2161">
                  <c:v>995.23987024690416</c:v>
                </c:pt>
                <c:pt idx="2162">
                  <c:v>995.06842414857897</c:v>
                </c:pt>
                <c:pt idx="2163">
                  <c:v>995.21953548887404</c:v>
                </c:pt>
                <c:pt idx="2164">
                  <c:v>995.19916430770286</c:v>
                </c:pt>
                <c:pt idx="2165">
                  <c:v>995.10116120596103</c:v>
                </c:pt>
                <c:pt idx="2166">
                  <c:v>994.75371003316423</c:v>
                </c:pt>
                <c:pt idx="2167">
                  <c:v>994.62750376904069</c:v>
                </c:pt>
                <c:pt idx="2168">
                  <c:v>994.79856520157011</c:v>
                </c:pt>
                <c:pt idx="2169">
                  <c:v>993.92784368279354</c:v>
                </c:pt>
                <c:pt idx="2170">
                  <c:v>993.97113215028355</c:v>
                </c:pt>
                <c:pt idx="2171">
                  <c:v>994.72695655447455</c:v>
                </c:pt>
                <c:pt idx="2172">
                  <c:v>994.15609933315511</c:v>
                </c:pt>
                <c:pt idx="2173">
                  <c:v>993.84881513457219</c:v>
                </c:pt>
                <c:pt idx="2174">
                  <c:v>994.67133161933339</c:v>
                </c:pt>
                <c:pt idx="2175">
                  <c:v>994.57845154827385</c:v>
                </c:pt>
                <c:pt idx="2176">
                  <c:v>993.16014155407493</c:v>
                </c:pt>
                <c:pt idx="2177">
                  <c:v>992.77860177470859</c:v>
                </c:pt>
                <c:pt idx="2178">
                  <c:v>991.93614611470457</c:v>
                </c:pt>
                <c:pt idx="2179">
                  <c:v>991.76018799617907</c:v>
                </c:pt>
                <c:pt idx="2180">
                  <c:v>993.32508674976987</c:v>
                </c:pt>
                <c:pt idx="2181">
                  <c:v>994.44262643444313</c:v>
                </c:pt>
                <c:pt idx="2182">
                  <c:v>992.87366173697853</c:v>
                </c:pt>
                <c:pt idx="2183">
                  <c:v>996.21497785548752</c:v>
                </c:pt>
                <c:pt idx="2184">
                  <c:v>994.80056004865753</c:v>
                </c:pt>
                <c:pt idx="2185">
                  <c:v>995.16801527190933</c:v>
                </c:pt>
                <c:pt idx="2186">
                  <c:v>995.55395722536991</c:v>
                </c:pt>
                <c:pt idx="2187">
                  <c:v>998.97969769782617</c:v>
                </c:pt>
                <c:pt idx="2188">
                  <c:v>998.48653859668366</c:v>
                </c:pt>
                <c:pt idx="2189">
                  <c:v>995.75384512846915</c:v>
                </c:pt>
                <c:pt idx="2190">
                  <c:v>995.87636909400294</c:v>
                </c:pt>
                <c:pt idx="2191">
                  <c:v>1000.2124408801915</c:v>
                </c:pt>
                <c:pt idx="2192">
                  <c:v>995.71543012145617</c:v>
                </c:pt>
                <c:pt idx="2193">
                  <c:v>998.53198508677133</c:v>
                </c:pt>
                <c:pt idx="2194">
                  <c:v>999.9467179344781</c:v>
                </c:pt>
                <c:pt idx="2195">
                  <c:v>1002.7767370766907</c:v>
                </c:pt>
                <c:pt idx="2196">
                  <c:v>1002.6735267425652</c:v>
                </c:pt>
                <c:pt idx="2197">
                  <c:v>1002.4108862894085</c:v>
                </c:pt>
                <c:pt idx="2198">
                  <c:v>1003.7426997506993</c:v>
                </c:pt>
                <c:pt idx="2199">
                  <c:v>1001.2189274335208</c:v>
                </c:pt>
                <c:pt idx="2200">
                  <c:v>1001.5322053992411</c:v>
                </c:pt>
                <c:pt idx="2201">
                  <c:v>1000.9943945902479</c:v>
                </c:pt>
                <c:pt idx="2202">
                  <c:v>1001.3687194721228</c:v>
                </c:pt>
                <c:pt idx="2203">
                  <c:v>1001.5397388758238</c:v>
                </c:pt>
                <c:pt idx="2204">
                  <c:v>1001.0047237838065</c:v>
                </c:pt>
                <c:pt idx="2205">
                  <c:v>1000.4930642821163</c:v>
                </c:pt>
                <c:pt idx="2206">
                  <c:v>1000.0928149368018</c:v>
                </c:pt>
                <c:pt idx="2207">
                  <c:v>999.74964079979691</c:v>
                </c:pt>
                <c:pt idx="2208">
                  <c:v>999.60743023639202</c:v>
                </c:pt>
                <c:pt idx="2209">
                  <c:v>999.41534517749949</c:v>
                </c:pt>
                <c:pt idx="2210">
                  <c:v>999.41523528216464</c:v>
                </c:pt>
                <c:pt idx="2211">
                  <c:v>999.3443837191254</c:v>
                </c:pt>
                <c:pt idx="2212">
                  <c:v>998.76923634640445</c:v>
                </c:pt>
                <c:pt idx="2213">
                  <c:v>998.36885864880674</c:v>
                </c:pt>
                <c:pt idx="2214">
                  <c:v>998.04694242288576</c:v>
                </c:pt>
                <c:pt idx="2215">
                  <c:v>997.4100883569489</c:v>
                </c:pt>
                <c:pt idx="2216">
                  <c:v>997.35762713844827</c:v>
                </c:pt>
                <c:pt idx="2217">
                  <c:v>997.33754720241166</c:v>
                </c:pt>
                <c:pt idx="2218">
                  <c:v>997.23990426587795</c:v>
                </c:pt>
                <c:pt idx="2219">
                  <c:v>997.14698326305495</c:v>
                </c:pt>
                <c:pt idx="2220">
                  <c:v>996.87349136299179</c:v>
                </c:pt>
                <c:pt idx="2221">
                  <c:v>996.30810374811904</c:v>
                </c:pt>
                <c:pt idx="2222">
                  <c:v>996.24446008749487</c:v>
                </c:pt>
                <c:pt idx="2223">
                  <c:v>996.10478160761249</c:v>
                </c:pt>
                <c:pt idx="2224">
                  <c:v>995.66837392342495</c:v>
                </c:pt>
                <c:pt idx="2225">
                  <c:v>995.22090976347033</c:v>
                </c:pt>
                <c:pt idx="2226">
                  <c:v>995.16863392091261</c:v>
                </c:pt>
                <c:pt idx="2227">
                  <c:v>994.96306653500096</c:v>
                </c:pt>
                <c:pt idx="2228">
                  <c:v>995.48844013465271</c:v>
                </c:pt>
                <c:pt idx="2229">
                  <c:v>996.07273097947336</c:v>
                </c:pt>
                <c:pt idx="2230">
                  <c:v>995.26167317670684</c:v>
                </c:pt>
                <c:pt idx="2231">
                  <c:v>994.62644905224806</c:v>
                </c:pt>
                <c:pt idx="2232">
                  <c:v>994.80149191558735</c:v>
                </c:pt>
                <c:pt idx="2233">
                  <c:v>994.3687250192994</c:v>
                </c:pt>
                <c:pt idx="2234">
                  <c:v>995.37178634763859</c:v>
                </c:pt>
                <c:pt idx="2235">
                  <c:v>995.46368772201242</c:v>
                </c:pt>
                <c:pt idx="2236">
                  <c:v>998.99487780523293</c:v>
                </c:pt>
                <c:pt idx="2237">
                  <c:v>998.13764435988537</c:v>
                </c:pt>
                <c:pt idx="2238">
                  <c:v>1000.8360351331407</c:v>
                </c:pt>
                <c:pt idx="2239">
                  <c:v>1001.7645743989632</c:v>
                </c:pt>
                <c:pt idx="2240">
                  <c:v>1003.4006928957091</c:v>
                </c:pt>
                <c:pt idx="2241">
                  <c:v>999.97141415495162</c:v>
                </c:pt>
                <c:pt idx="2242">
                  <c:v>998.22021528082405</c:v>
                </c:pt>
                <c:pt idx="2243">
                  <c:v>997.66606334855032</c:v>
                </c:pt>
                <c:pt idx="2244">
                  <c:v>997.38873867389088</c:v>
                </c:pt>
                <c:pt idx="2245">
                  <c:v>997.08162851218935</c:v>
                </c:pt>
                <c:pt idx="2246">
                  <c:v>996.87196034571343</c:v>
                </c:pt>
                <c:pt idx="2247">
                  <c:v>996.81326366664939</c:v>
                </c:pt>
                <c:pt idx="2248">
                  <c:v>996.55053466054028</c:v>
                </c:pt>
                <c:pt idx="2249">
                  <c:v>996.86082466192079</c:v>
                </c:pt>
                <c:pt idx="2250">
                  <c:v>997.8985192085446</c:v>
                </c:pt>
                <c:pt idx="2251">
                  <c:v>997.71394147948649</c:v>
                </c:pt>
                <c:pt idx="2252">
                  <c:v>999.88142952908913</c:v>
                </c:pt>
                <c:pt idx="2253">
                  <c:v>1001.5591764599001</c:v>
                </c:pt>
                <c:pt idx="2254">
                  <c:v>1000.0802844405765</c:v>
                </c:pt>
                <c:pt idx="2255">
                  <c:v>998.50691273201369</c:v>
                </c:pt>
                <c:pt idx="2256">
                  <c:v>998.93449241906399</c:v>
                </c:pt>
                <c:pt idx="2257">
                  <c:v>999.71034578983995</c:v>
                </c:pt>
                <c:pt idx="2258">
                  <c:v>1000.1795745387205</c:v>
                </c:pt>
                <c:pt idx="2259">
                  <c:v>1000.9099732853332</c:v>
                </c:pt>
                <c:pt idx="2260">
                  <c:v>1001.9169569151456</c:v>
                </c:pt>
                <c:pt idx="2261">
                  <c:v>1000.5773908457542</c:v>
                </c:pt>
                <c:pt idx="2262">
                  <c:v>1000.3711967975245</c:v>
                </c:pt>
                <c:pt idx="2263">
                  <c:v>999.4404381396339</c:v>
                </c:pt>
                <c:pt idx="2264">
                  <c:v>997.72100537672327</c:v>
                </c:pt>
                <c:pt idx="2265">
                  <c:v>998.13912867717386</c:v>
                </c:pt>
                <c:pt idx="2266">
                  <c:v>997.52701037703775</c:v>
                </c:pt>
                <c:pt idx="2267">
                  <c:v>999.54968574502232</c:v>
                </c:pt>
                <c:pt idx="2268">
                  <c:v>1001.6690862534451</c:v>
                </c:pt>
                <c:pt idx="2269">
                  <c:v>1000.1032724538721</c:v>
                </c:pt>
                <c:pt idx="2270">
                  <c:v>1002.0952806556751</c:v>
                </c:pt>
                <c:pt idx="2271">
                  <c:v>999.62555472192355</c:v>
                </c:pt>
                <c:pt idx="2272">
                  <c:v>997.46184303269479</c:v>
                </c:pt>
                <c:pt idx="2273">
                  <c:v>998.0748559437385</c:v>
                </c:pt>
                <c:pt idx="2274">
                  <c:v>996.54887986978224</c:v>
                </c:pt>
                <c:pt idx="2275">
                  <c:v>996.88181066627806</c:v>
                </c:pt>
                <c:pt idx="2276">
                  <c:v>996.89674908693212</c:v>
                </c:pt>
                <c:pt idx="2277">
                  <c:v>995.71993050222784</c:v>
                </c:pt>
                <c:pt idx="2278">
                  <c:v>995.61966750428041</c:v>
                </c:pt>
                <c:pt idx="2279">
                  <c:v>994.36258892591843</c:v>
                </c:pt>
                <c:pt idx="2280">
                  <c:v>993.7863841404851</c:v>
                </c:pt>
                <c:pt idx="2281">
                  <c:v>993.68183243497083</c:v>
                </c:pt>
                <c:pt idx="2282">
                  <c:v>993.56897158683455</c:v>
                </c:pt>
                <c:pt idx="2283">
                  <c:v>993.59879235009214</c:v>
                </c:pt>
                <c:pt idx="2284">
                  <c:v>993.00946118798731</c:v>
                </c:pt>
                <c:pt idx="2285">
                  <c:v>993.00435464878376</c:v>
                </c:pt>
                <c:pt idx="2286">
                  <c:v>992.40927052544612</c:v>
                </c:pt>
                <c:pt idx="2287">
                  <c:v>992.42266857334562</c:v>
                </c:pt>
                <c:pt idx="2288">
                  <c:v>992.55047645226034</c:v>
                </c:pt>
                <c:pt idx="2289">
                  <c:v>992.87533984000822</c:v>
                </c:pt>
                <c:pt idx="2290">
                  <c:v>992.00242030211518</c:v>
                </c:pt>
                <c:pt idx="2291">
                  <c:v>992.65733792756191</c:v>
                </c:pt>
                <c:pt idx="2292">
                  <c:v>993.2221984649052</c:v>
                </c:pt>
                <c:pt idx="2293">
                  <c:v>992.9485303216984</c:v>
                </c:pt>
                <c:pt idx="2294">
                  <c:v>995.80026727590428</c:v>
                </c:pt>
                <c:pt idx="2295">
                  <c:v>994.5204595467502</c:v>
                </c:pt>
                <c:pt idx="2296">
                  <c:v>998.40768446363381</c:v>
                </c:pt>
                <c:pt idx="2297">
                  <c:v>998.769371893624</c:v>
                </c:pt>
                <c:pt idx="2298">
                  <c:v>996.25459071322018</c:v>
                </c:pt>
                <c:pt idx="2299">
                  <c:v>997.3590407750462</c:v>
                </c:pt>
                <c:pt idx="2300">
                  <c:v>994.58112896925627</c:v>
                </c:pt>
                <c:pt idx="2301">
                  <c:v>995.2691286704237</c:v>
                </c:pt>
                <c:pt idx="2302">
                  <c:v>992.93590097551544</c:v>
                </c:pt>
                <c:pt idx="2303">
                  <c:v>993.36255809711292</c:v>
                </c:pt>
                <c:pt idx="2304">
                  <c:v>991.87305584541423</c:v>
                </c:pt>
                <c:pt idx="2305">
                  <c:v>991.99852839722053</c:v>
                </c:pt>
                <c:pt idx="2306">
                  <c:v>993.07252693601913</c:v>
                </c:pt>
                <c:pt idx="2307">
                  <c:v>996.12485954675606</c:v>
                </c:pt>
                <c:pt idx="2308">
                  <c:v>996.69078000140132</c:v>
                </c:pt>
                <c:pt idx="2309">
                  <c:v>995.92033051990597</c:v>
                </c:pt>
                <c:pt idx="2310">
                  <c:v>992.86180568870293</c:v>
                </c:pt>
                <c:pt idx="2311">
                  <c:v>994.50276367644528</c:v>
                </c:pt>
                <c:pt idx="2312">
                  <c:v>995.74263369096775</c:v>
                </c:pt>
                <c:pt idx="2313">
                  <c:v>994.29702417329293</c:v>
                </c:pt>
                <c:pt idx="2314">
                  <c:v>992.73786629904725</c:v>
                </c:pt>
                <c:pt idx="2315">
                  <c:v>993.17013942349104</c:v>
                </c:pt>
                <c:pt idx="2316">
                  <c:v>992.44242537722846</c:v>
                </c:pt>
                <c:pt idx="2317">
                  <c:v>991.06275642618311</c:v>
                </c:pt>
                <c:pt idx="2318">
                  <c:v>990.02573433053828</c:v>
                </c:pt>
                <c:pt idx="2319">
                  <c:v>990.940592037324</c:v>
                </c:pt>
                <c:pt idx="2320">
                  <c:v>990.62358970433036</c:v>
                </c:pt>
                <c:pt idx="2321">
                  <c:v>989.30389876855077</c:v>
                </c:pt>
                <c:pt idx="2322">
                  <c:v>989.3061525238636</c:v>
                </c:pt>
                <c:pt idx="2323">
                  <c:v>991.84296911227682</c:v>
                </c:pt>
                <c:pt idx="2324">
                  <c:v>989.29259672619526</c:v>
                </c:pt>
                <c:pt idx="2325">
                  <c:v>989.5572543098267</c:v>
                </c:pt>
                <c:pt idx="2326">
                  <c:v>988.35888789713533</c:v>
                </c:pt>
                <c:pt idx="2327">
                  <c:v>987.72707342776539</c:v>
                </c:pt>
                <c:pt idx="2328">
                  <c:v>987.42575686866883</c:v>
                </c:pt>
                <c:pt idx="2329">
                  <c:v>988.27624064341592</c:v>
                </c:pt>
                <c:pt idx="2330">
                  <c:v>987.4509625394868</c:v>
                </c:pt>
                <c:pt idx="2331">
                  <c:v>988.09616543233733</c:v>
                </c:pt>
                <c:pt idx="2332">
                  <c:v>990.92806424701439</c:v>
                </c:pt>
                <c:pt idx="2333">
                  <c:v>987.64067207830192</c:v>
                </c:pt>
                <c:pt idx="2334">
                  <c:v>986.68936228172424</c:v>
                </c:pt>
                <c:pt idx="2335">
                  <c:v>989.93234511949674</c:v>
                </c:pt>
                <c:pt idx="2336">
                  <c:v>991.05463464372122</c:v>
                </c:pt>
                <c:pt idx="2337">
                  <c:v>989.47837851494967</c:v>
                </c:pt>
                <c:pt idx="2338">
                  <c:v>985.51504667020299</c:v>
                </c:pt>
                <c:pt idx="2339">
                  <c:v>986.61849855297839</c:v>
                </c:pt>
                <c:pt idx="2340">
                  <c:v>987.0691635537039</c:v>
                </c:pt>
                <c:pt idx="2341">
                  <c:v>986.92348385100331</c:v>
                </c:pt>
                <c:pt idx="2342">
                  <c:v>984.27167043385839</c:v>
                </c:pt>
                <c:pt idx="2343">
                  <c:v>984.37362005268994</c:v>
                </c:pt>
                <c:pt idx="2344">
                  <c:v>983.48045843630166</c:v>
                </c:pt>
                <c:pt idx="2345">
                  <c:v>983.42129754863367</c:v>
                </c:pt>
                <c:pt idx="2346">
                  <c:v>983.34195761947217</c:v>
                </c:pt>
                <c:pt idx="2347">
                  <c:v>982.65978131882355</c:v>
                </c:pt>
                <c:pt idx="2348">
                  <c:v>982.78735241239087</c:v>
                </c:pt>
                <c:pt idx="2349">
                  <c:v>985.29155473965477</c:v>
                </c:pt>
                <c:pt idx="2350">
                  <c:v>982.52539068143471</c:v>
                </c:pt>
                <c:pt idx="2351">
                  <c:v>982.80568769340664</c:v>
                </c:pt>
                <c:pt idx="2352">
                  <c:v>984.05087592223163</c:v>
                </c:pt>
                <c:pt idx="2353">
                  <c:v>983.42176736029228</c:v>
                </c:pt>
                <c:pt idx="2354">
                  <c:v>983.63624189920404</c:v>
                </c:pt>
                <c:pt idx="2355">
                  <c:v>982.74745602448172</c:v>
                </c:pt>
                <c:pt idx="2356">
                  <c:v>985.44073955988563</c:v>
                </c:pt>
                <c:pt idx="2357">
                  <c:v>985.2572198890831</c:v>
                </c:pt>
                <c:pt idx="2358">
                  <c:v>987.23465322271329</c:v>
                </c:pt>
                <c:pt idx="2359">
                  <c:v>986.74891555658678</c:v>
                </c:pt>
                <c:pt idx="2360">
                  <c:v>982.5030965218233</c:v>
                </c:pt>
                <c:pt idx="2361">
                  <c:v>981.80647113387522</c:v>
                </c:pt>
                <c:pt idx="2362">
                  <c:v>983.61603879238419</c:v>
                </c:pt>
                <c:pt idx="2363">
                  <c:v>985.432385555309</c:v>
                </c:pt>
                <c:pt idx="2364">
                  <c:v>983.2278486421576</c:v>
                </c:pt>
                <c:pt idx="2365">
                  <c:v>982.14245852714237</c:v>
                </c:pt>
                <c:pt idx="2366">
                  <c:v>979.25409742689578</c:v>
                </c:pt>
                <c:pt idx="2367">
                  <c:v>980.65399965807001</c:v>
                </c:pt>
                <c:pt idx="2368">
                  <c:v>978.55202040378356</c:v>
                </c:pt>
                <c:pt idx="2369">
                  <c:v>977.94925265009908</c:v>
                </c:pt>
                <c:pt idx="2370">
                  <c:v>979.88561802410049</c:v>
                </c:pt>
                <c:pt idx="2371">
                  <c:v>980.88873598543375</c:v>
                </c:pt>
                <c:pt idx="2372">
                  <c:v>980.97285759715271</c:v>
                </c:pt>
                <c:pt idx="2373">
                  <c:v>989.31514042618107</c:v>
                </c:pt>
                <c:pt idx="2374">
                  <c:v>987.25916494952889</c:v>
                </c:pt>
                <c:pt idx="2375">
                  <c:v>984.7058794083141</c:v>
                </c:pt>
                <c:pt idx="2376">
                  <c:v>984.54159467441855</c:v>
                </c:pt>
                <c:pt idx="2377">
                  <c:v>986.0308025748044</c:v>
                </c:pt>
                <c:pt idx="2378">
                  <c:v>983.16770103938882</c:v>
                </c:pt>
                <c:pt idx="2379">
                  <c:v>990.08477760718426</c:v>
                </c:pt>
                <c:pt idx="2380">
                  <c:v>988.47293360304673</c:v>
                </c:pt>
                <c:pt idx="2381">
                  <c:v>984.84795785721371</c:v>
                </c:pt>
                <c:pt idx="2382">
                  <c:v>981.72192891998202</c:v>
                </c:pt>
                <c:pt idx="2383">
                  <c:v>980.73044558579033</c:v>
                </c:pt>
                <c:pt idx="2384">
                  <c:v>980.8053654580666</c:v>
                </c:pt>
                <c:pt idx="2385">
                  <c:v>979.24113932678529</c:v>
                </c:pt>
                <c:pt idx="2386">
                  <c:v>979.2784287879773</c:v>
                </c:pt>
                <c:pt idx="2387">
                  <c:v>979.05494355755866</c:v>
                </c:pt>
                <c:pt idx="2388">
                  <c:v>979.40164412201341</c:v>
                </c:pt>
                <c:pt idx="2389">
                  <c:v>979.44499449047862</c:v>
                </c:pt>
                <c:pt idx="2390">
                  <c:v>980.60574586436178</c:v>
                </c:pt>
                <c:pt idx="2391">
                  <c:v>982.70600613417162</c:v>
                </c:pt>
                <c:pt idx="2392">
                  <c:v>984.69735886760816</c:v>
                </c:pt>
                <c:pt idx="2393">
                  <c:v>981.02780545572966</c:v>
                </c:pt>
                <c:pt idx="2394">
                  <c:v>979.03848901216213</c:v>
                </c:pt>
                <c:pt idx="2395">
                  <c:v>978.7680685868844</c:v>
                </c:pt>
                <c:pt idx="2396">
                  <c:v>979.14970080596424</c:v>
                </c:pt>
                <c:pt idx="2397">
                  <c:v>979.77618195173443</c:v>
                </c:pt>
                <c:pt idx="2398">
                  <c:v>979.69431673129543</c:v>
                </c:pt>
                <c:pt idx="2399">
                  <c:v>978.7631835266011</c:v>
                </c:pt>
                <c:pt idx="2400">
                  <c:v>980.74691396970934</c:v>
                </c:pt>
                <c:pt idx="2401">
                  <c:v>981.49965608808043</c:v>
                </c:pt>
                <c:pt idx="2402">
                  <c:v>978.05203103626729</c:v>
                </c:pt>
                <c:pt idx="2403">
                  <c:v>980.39244132799979</c:v>
                </c:pt>
                <c:pt idx="2404">
                  <c:v>980.50430084005586</c:v>
                </c:pt>
                <c:pt idx="2405">
                  <c:v>980.22311333910636</c:v>
                </c:pt>
                <c:pt idx="2406">
                  <c:v>979.00895990735683</c:v>
                </c:pt>
                <c:pt idx="2407">
                  <c:v>977.25381135783778</c:v>
                </c:pt>
                <c:pt idx="2408">
                  <c:v>977.6706014538172</c:v>
                </c:pt>
                <c:pt idx="2409">
                  <c:v>979.32858963106025</c:v>
                </c:pt>
                <c:pt idx="2410">
                  <c:v>986.99390661718894</c:v>
                </c:pt>
                <c:pt idx="2411">
                  <c:v>996.30135985554659</c:v>
                </c:pt>
                <c:pt idx="2412">
                  <c:v>1004.1684542925532</c:v>
                </c:pt>
                <c:pt idx="2413">
                  <c:v>1007.2084271904496</c:v>
                </c:pt>
                <c:pt idx="2414">
                  <c:v>1007.6189586002879</c:v>
                </c:pt>
                <c:pt idx="2415">
                  <c:v>1005.7324329887971</c:v>
                </c:pt>
                <c:pt idx="2416">
                  <c:v>1005.6143492010727</c:v>
                </c:pt>
                <c:pt idx="2417">
                  <c:v>1006.1575059997155</c:v>
                </c:pt>
                <c:pt idx="2418">
                  <c:v>1007.194545670091</c:v>
                </c:pt>
                <c:pt idx="2419">
                  <c:v>1009.1110239814675</c:v>
                </c:pt>
                <c:pt idx="2420">
                  <c:v>1007.7853917741113</c:v>
                </c:pt>
                <c:pt idx="2421">
                  <c:v>1009.1534020367197</c:v>
                </c:pt>
                <c:pt idx="2422">
                  <c:v>1007.8358732329855</c:v>
                </c:pt>
                <c:pt idx="2423">
                  <c:v>1009.2261881765775</c:v>
                </c:pt>
                <c:pt idx="2424">
                  <c:v>1009.6383844302585</c:v>
                </c:pt>
                <c:pt idx="2425">
                  <c:v>1009.8736822201745</c:v>
                </c:pt>
                <c:pt idx="2426">
                  <c:v>1010.7407081967352</c:v>
                </c:pt>
                <c:pt idx="2427">
                  <c:v>1009.4169080562649</c:v>
                </c:pt>
                <c:pt idx="2428">
                  <c:v>1008.1589175169619</c:v>
                </c:pt>
                <c:pt idx="2429">
                  <c:v>1009.3796125688016</c:v>
                </c:pt>
                <c:pt idx="2430">
                  <c:v>1010.4633887895517</c:v>
                </c:pt>
                <c:pt idx="2431">
                  <c:v>1011.298205144132</c:v>
                </c:pt>
                <c:pt idx="2432">
                  <c:v>1012.4596602859555</c:v>
                </c:pt>
                <c:pt idx="2433">
                  <c:v>1013.7101421113194</c:v>
                </c:pt>
                <c:pt idx="2434">
                  <c:v>1013.8347607437523</c:v>
                </c:pt>
                <c:pt idx="2435">
                  <c:v>1014.3304771957162</c:v>
                </c:pt>
                <c:pt idx="2436">
                  <c:v>1018.0387417527846</c:v>
                </c:pt>
                <c:pt idx="2437">
                  <c:v>1018.7386320377925</c:v>
                </c:pt>
                <c:pt idx="2438">
                  <c:v>1015.1879406653278</c:v>
                </c:pt>
                <c:pt idx="2439">
                  <c:v>1015.5739409287455</c:v>
                </c:pt>
                <c:pt idx="2440">
                  <c:v>1013.1190440364015</c:v>
                </c:pt>
                <c:pt idx="2441">
                  <c:v>1009.6269540482473</c:v>
                </c:pt>
                <c:pt idx="2442">
                  <c:v>1010.4021866067499</c:v>
                </c:pt>
                <c:pt idx="2443">
                  <c:v>1009.2335613318352</c:v>
                </c:pt>
                <c:pt idx="2444">
                  <c:v>1007.8270805292473</c:v>
                </c:pt>
                <c:pt idx="2445">
                  <c:v>1007.535712036876</c:v>
                </c:pt>
                <c:pt idx="2446">
                  <c:v>1008.156807327331</c:v>
                </c:pt>
                <c:pt idx="2447">
                  <c:v>1008.521104391401</c:v>
                </c:pt>
                <c:pt idx="2448">
                  <c:v>1009.6227115376275</c:v>
                </c:pt>
                <c:pt idx="2449">
                  <c:v>1006.9750373176039</c:v>
                </c:pt>
                <c:pt idx="2450">
                  <c:v>1006.6472156419405</c:v>
                </c:pt>
                <c:pt idx="2451">
                  <c:v>1006.7355525722787</c:v>
                </c:pt>
                <c:pt idx="2452">
                  <c:v>1006.9256322358243</c:v>
                </c:pt>
                <c:pt idx="2453">
                  <c:v>1007.7196261619381</c:v>
                </c:pt>
                <c:pt idx="2454">
                  <c:v>1005.5642167598505</c:v>
                </c:pt>
                <c:pt idx="2455">
                  <c:v>1004.170419195584</c:v>
                </c:pt>
                <c:pt idx="2456">
                  <c:v>1004.2834605963847</c:v>
                </c:pt>
                <c:pt idx="2457">
                  <c:v>1004.6326502949855</c:v>
                </c:pt>
                <c:pt idx="2458">
                  <c:v>1003.2511882145574</c:v>
                </c:pt>
                <c:pt idx="2459">
                  <c:v>1003.2927299796706</c:v>
                </c:pt>
                <c:pt idx="2460">
                  <c:v>1003.3905651871626</c:v>
                </c:pt>
                <c:pt idx="2461">
                  <c:v>1002.1177127506276</c:v>
                </c:pt>
                <c:pt idx="2462">
                  <c:v>1001.8153752080403</c:v>
                </c:pt>
                <c:pt idx="2463">
                  <c:v>1002.0698765245437</c:v>
                </c:pt>
                <c:pt idx="2464">
                  <c:v>1002.1027503755872</c:v>
                </c:pt>
                <c:pt idx="2465">
                  <c:v>1002.1350302679812</c:v>
                </c:pt>
                <c:pt idx="2466">
                  <c:v>1003.2607402762993</c:v>
                </c:pt>
                <c:pt idx="2467">
                  <c:v>1003.0925654346889</c:v>
                </c:pt>
                <c:pt idx="2468">
                  <c:v>1003.2585537537713</c:v>
                </c:pt>
                <c:pt idx="2469">
                  <c:v>1005.5758479046901</c:v>
                </c:pt>
                <c:pt idx="2470">
                  <c:v>1007.8338642313798</c:v>
                </c:pt>
                <c:pt idx="2471">
                  <c:v>1004.6496505450053</c:v>
                </c:pt>
                <c:pt idx="2472">
                  <c:v>1004.7036393631075</c:v>
                </c:pt>
                <c:pt idx="2473">
                  <c:v>1002.1251802380989</c:v>
                </c:pt>
                <c:pt idx="2474">
                  <c:v>1002.2510679299794</c:v>
                </c:pt>
                <c:pt idx="2475">
                  <c:v>1001.7853288086035</c:v>
                </c:pt>
                <c:pt idx="2476">
                  <c:v>1001.9561221401261</c:v>
                </c:pt>
                <c:pt idx="2477">
                  <c:v>1001.7259931048504</c:v>
                </c:pt>
                <c:pt idx="2478">
                  <c:v>1001.6748524279285</c:v>
                </c:pt>
                <c:pt idx="2479">
                  <c:v>1001.6309027562211</c:v>
                </c:pt>
                <c:pt idx="2480">
                  <c:v>1002.1517571371816</c:v>
                </c:pt>
                <c:pt idx="2481">
                  <c:v>1000.6418782264466</c:v>
                </c:pt>
                <c:pt idx="2482">
                  <c:v>1002.167172453665</c:v>
                </c:pt>
                <c:pt idx="2483">
                  <c:v>1004.3066417953</c:v>
                </c:pt>
                <c:pt idx="2484">
                  <c:v>1000.7182774410342</c:v>
                </c:pt>
                <c:pt idx="2485">
                  <c:v>1001.8206536392238</c:v>
                </c:pt>
                <c:pt idx="2486">
                  <c:v>1002.8093199782156</c:v>
                </c:pt>
                <c:pt idx="2487">
                  <c:v>1004.3644833420218</c:v>
                </c:pt>
                <c:pt idx="2488">
                  <c:v>1003.8494251263728</c:v>
                </c:pt>
                <c:pt idx="2489">
                  <c:v>1007.5573976908378</c:v>
                </c:pt>
                <c:pt idx="2490">
                  <c:v>1007.0372007568657</c:v>
                </c:pt>
                <c:pt idx="2491">
                  <c:v>1004.4110071448177</c:v>
                </c:pt>
                <c:pt idx="2492">
                  <c:v>1001.6829360856719</c:v>
                </c:pt>
                <c:pt idx="2493">
                  <c:v>1004.3939310498683</c:v>
                </c:pt>
                <c:pt idx="2494">
                  <c:v>1007.9959150643228</c:v>
                </c:pt>
                <c:pt idx="2495">
                  <c:v>1006.6738350880966</c:v>
                </c:pt>
                <c:pt idx="2496">
                  <c:v>1004.9243472536029</c:v>
                </c:pt>
                <c:pt idx="2497">
                  <c:v>1002.4827307651681</c:v>
                </c:pt>
                <c:pt idx="2498">
                  <c:v>1002.7258985778054</c:v>
                </c:pt>
                <c:pt idx="2499">
                  <c:v>1003.1596559633344</c:v>
                </c:pt>
                <c:pt idx="2500">
                  <c:v>1001.2480379704235</c:v>
                </c:pt>
                <c:pt idx="2501">
                  <c:v>1002.2178805177564</c:v>
                </c:pt>
                <c:pt idx="2502">
                  <c:v>1003.7744666219053</c:v>
                </c:pt>
                <c:pt idx="2503">
                  <c:v>1007.1497660522213</c:v>
                </c:pt>
                <c:pt idx="2504">
                  <c:v>1006.6953598731142</c:v>
                </c:pt>
                <c:pt idx="2505">
                  <c:v>1010.3506010927268</c:v>
                </c:pt>
                <c:pt idx="2506">
                  <c:v>1017.0461117130842</c:v>
                </c:pt>
                <c:pt idx="2507">
                  <c:v>1020.8299795201815</c:v>
                </c:pt>
                <c:pt idx="2508">
                  <c:v>1022.1561932282629</c:v>
                </c:pt>
                <c:pt idx="2509">
                  <c:v>1020.6363208948967</c:v>
                </c:pt>
                <c:pt idx="2510">
                  <c:v>1026.4407713935423</c:v>
                </c:pt>
                <c:pt idx="2511">
                  <c:v>1022.373477377817</c:v>
                </c:pt>
                <c:pt idx="2512">
                  <c:v>1024.7600466400356</c:v>
                </c:pt>
                <c:pt idx="2513">
                  <c:v>1026.3508181679165</c:v>
                </c:pt>
                <c:pt idx="2514">
                  <c:v>1027.5943240809972</c:v>
                </c:pt>
                <c:pt idx="2515">
                  <c:v>1026.8473714953668</c:v>
                </c:pt>
                <c:pt idx="2516">
                  <c:v>1023.4308928864308</c:v>
                </c:pt>
                <c:pt idx="2517">
                  <c:v>1027.7240747320607</c:v>
                </c:pt>
                <c:pt idx="2518">
                  <c:v>1024.3347988678076</c:v>
                </c:pt>
                <c:pt idx="2519">
                  <c:v>1027.676930389558</c:v>
                </c:pt>
                <c:pt idx="2520">
                  <c:v>1026.9953032197864</c:v>
                </c:pt>
                <c:pt idx="2521">
                  <c:v>1019.8443400733762</c:v>
                </c:pt>
                <c:pt idx="2522">
                  <c:v>1020.4086369887153</c:v>
                </c:pt>
                <c:pt idx="2523">
                  <c:v>1025.2539416416025</c:v>
                </c:pt>
                <c:pt idx="2524">
                  <c:v>1023.4861968948649</c:v>
                </c:pt>
                <c:pt idx="2525">
                  <c:v>1023.1348018068505</c:v>
                </c:pt>
                <c:pt idx="2526">
                  <c:v>1028.6907697054614</c:v>
                </c:pt>
                <c:pt idx="2527">
                  <c:v>1031.7606258338019</c:v>
                </c:pt>
                <c:pt idx="2528">
                  <c:v>1031.9595848712318</c:v>
                </c:pt>
                <c:pt idx="2529">
                  <c:v>1032.6254194522369</c:v>
                </c:pt>
                <c:pt idx="2530">
                  <c:v>1035.3666596519963</c:v>
                </c:pt>
                <c:pt idx="2531">
                  <c:v>1030.8070402844171</c:v>
                </c:pt>
                <c:pt idx="2532">
                  <c:v>1026.8787431960261</c:v>
                </c:pt>
                <c:pt idx="2533">
                  <c:v>1021.2623288916534</c:v>
                </c:pt>
                <c:pt idx="2534">
                  <c:v>1023.5599941498058</c:v>
                </c:pt>
                <c:pt idx="2535">
                  <c:v>1023.6324637566947</c:v>
                </c:pt>
                <c:pt idx="2536">
                  <c:v>1019.344178260219</c:v>
                </c:pt>
                <c:pt idx="2537">
                  <c:v>1022.896836888722</c:v>
                </c:pt>
                <c:pt idx="2538">
                  <c:v>1020.8079244822266</c:v>
                </c:pt>
                <c:pt idx="2539">
                  <c:v>1017.3636589061334</c:v>
                </c:pt>
                <c:pt idx="2540">
                  <c:v>1018.0738746111036</c:v>
                </c:pt>
                <c:pt idx="2541">
                  <c:v>1021.1297583369827</c:v>
                </c:pt>
                <c:pt idx="2542">
                  <c:v>1013.4568116163268</c:v>
                </c:pt>
                <c:pt idx="2543">
                  <c:v>1012.4377276883232</c:v>
                </c:pt>
                <c:pt idx="2544">
                  <c:v>1011.4537371839505</c:v>
                </c:pt>
                <c:pt idx="2545">
                  <c:v>1010.326223637896</c:v>
                </c:pt>
                <c:pt idx="2546">
                  <c:v>1010.1732086493802</c:v>
                </c:pt>
                <c:pt idx="2547">
                  <c:v>1013.0466827929973</c:v>
                </c:pt>
                <c:pt idx="2548">
                  <c:v>1011.3697563970577</c:v>
                </c:pt>
                <c:pt idx="2549">
                  <c:v>1011.4729440477471</c:v>
                </c:pt>
                <c:pt idx="2550">
                  <c:v>1006.5394539254097</c:v>
                </c:pt>
                <c:pt idx="2551">
                  <c:v>1007.0107567695397</c:v>
                </c:pt>
                <c:pt idx="2552">
                  <c:v>1007.3896676634722</c:v>
                </c:pt>
                <c:pt idx="2553">
                  <c:v>1006.4486057351814</c:v>
                </c:pt>
                <c:pt idx="2554">
                  <c:v>1005.1078364138366</c:v>
                </c:pt>
                <c:pt idx="2555">
                  <c:v>1004.547573626311</c:v>
                </c:pt>
                <c:pt idx="2556">
                  <c:v>1004.4451708671969</c:v>
                </c:pt>
                <c:pt idx="2557">
                  <c:v>1004.5206978173453</c:v>
                </c:pt>
                <c:pt idx="2558">
                  <c:v>1005.465119139868</c:v>
                </c:pt>
                <c:pt idx="2559">
                  <c:v>1005.631873403006</c:v>
                </c:pt>
                <c:pt idx="2560">
                  <c:v>1005.5169262747578</c:v>
                </c:pt>
                <c:pt idx="2561">
                  <c:v>1004.0838151871883</c:v>
                </c:pt>
                <c:pt idx="2562">
                  <c:v>1003.4510040905985</c:v>
                </c:pt>
                <c:pt idx="2563">
                  <c:v>1003.7423451086213</c:v>
                </c:pt>
                <c:pt idx="2564">
                  <c:v>1002.9112842177067</c:v>
                </c:pt>
                <c:pt idx="2565">
                  <c:v>1003.3703449476919</c:v>
                </c:pt>
                <c:pt idx="2566">
                  <c:v>1004.5872797173473</c:v>
                </c:pt>
                <c:pt idx="2567">
                  <c:v>1002.9973041489161</c:v>
                </c:pt>
                <c:pt idx="2568">
                  <c:v>1004.4912112410121</c:v>
                </c:pt>
                <c:pt idx="2569">
                  <c:v>1004.091247178322</c:v>
                </c:pt>
                <c:pt idx="2570">
                  <c:v>1004.5829507455035</c:v>
                </c:pt>
                <c:pt idx="2571">
                  <c:v>1002.8739202988951</c:v>
                </c:pt>
                <c:pt idx="2572">
                  <c:v>1001.580303548604</c:v>
                </c:pt>
                <c:pt idx="2573">
                  <c:v>1001.554030360516</c:v>
                </c:pt>
                <c:pt idx="2574">
                  <c:v>1001.6226956569246</c:v>
                </c:pt>
                <c:pt idx="2575">
                  <c:v>1000.7052336148032</c:v>
                </c:pt>
                <c:pt idx="2576">
                  <c:v>1000.3840186407029</c:v>
                </c:pt>
                <c:pt idx="2577">
                  <c:v>1000.2475563369746</c:v>
                </c:pt>
                <c:pt idx="2578">
                  <c:v>1000.9047897047923</c:v>
                </c:pt>
                <c:pt idx="2579">
                  <c:v>1000.8317230209627</c:v>
                </c:pt>
                <c:pt idx="2580">
                  <c:v>1001.1434368211394</c:v>
                </c:pt>
                <c:pt idx="2581">
                  <c:v>1000.8186520390317</c:v>
                </c:pt>
                <c:pt idx="2582">
                  <c:v>1000.5430095293501</c:v>
                </c:pt>
                <c:pt idx="2583">
                  <c:v>1002.0348386187353</c:v>
                </c:pt>
                <c:pt idx="2584">
                  <c:v>1002.892010823241</c:v>
                </c:pt>
                <c:pt idx="2585">
                  <c:v>1001.1382476749221</c:v>
                </c:pt>
                <c:pt idx="2586">
                  <c:v>1002.679189282716</c:v>
                </c:pt>
                <c:pt idx="2587">
                  <c:v>1004.2311648040095</c:v>
                </c:pt>
                <c:pt idx="2588">
                  <c:v>1004.3011746552578</c:v>
                </c:pt>
                <c:pt idx="2589">
                  <c:v>1003.3789924158076</c:v>
                </c:pt>
                <c:pt idx="2590">
                  <c:v>1003.179558905426</c:v>
                </c:pt>
                <c:pt idx="2591">
                  <c:v>1000.2061433480112</c:v>
                </c:pt>
                <c:pt idx="2592">
                  <c:v>1002.1430557250362</c:v>
                </c:pt>
                <c:pt idx="2593">
                  <c:v>1002.1678566654156</c:v>
                </c:pt>
                <c:pt idx="2594">
                  <c:v>1004.1834572289342</c:v>
                </c:pt>
                <c:pt idx="2595">
                  <c:v>1001.3219586513939</c:v>
                </c:pt>
                <c:pt idx="2596">
                  <c:v>1003.7287077327361</c:v>
                </c:pt>
                <c:pt idx="2597">
                  <c:v>1003.6380033941905</c:v>
                </c:pt>
                <c:pt idx="2598">
                  <c:v>1004.4339084497236</c:v>
                </c:pt>
                <c:pt idx="2599">
                  <c:v>1002.646168994971</c:v>
                </c:pt>
                <c:pt idx="2600">
                  <c:v>1003.1644342454076</c:v>
                </c:pt>
                <c:pt idx="2601">
                  <c:v>998.95900785070262</c:v>
                </c:pt>
                <c:pt idx="2602">
                  <c:v>997.16535746719649</c:v>
                </c:pt>
                <c:pt idx="2603">
                  <c:v>997.18634175293846</c:v>
                </c:pt>
                <c:pt idx="2604">
                  <c:v>996.17442262046609</c:v>
                </c:pt>
                <c:pt idx="2605">
                  <c:v>996.19525945341502</c:v>
                </c:pt>
                <c:pt idx="2606">
                  <c:v>996.00369864168431</c:v>
                </c:pt>
                <c:pt idx="2607">
                  <c:v>995.3934798818658</c:v>
                </c:pt>
                <c:pt idx="2608">
                  <c:v>995.70347705145673</c:v>
                </c:pt>
                <c:pt idx="2609">
                  <c:v>994.50991820165393</c:v>
                </c:pt>
                <c:pt idx="2610">
                  <c:v>994.29587219804421</c:v>
                </c:pt>
                <c:pt idx="2611">
                  <c:v>993.65128955613193</c:v>
                </c:pt>
                <c:pt idx="2612">
                  <c:v>993.94791309188133</c:v>
                </c:pt>
                <c:pt idx="2613">
                  <c:v>996.09319300742766</c:v>
                </c:pt>
                <c:pt idx="2614">
                  <c:v>997.98975486865959</c:v>
                </c:pt>
                <c:pt idx="2615">
                  <c:v>998.4608302293376</c:v>
                </c:pt>
                <c:pt idx="2616">
                  <c:v>998.80776058397578</c:v>
                </c:pt>
                <c:pt idx="2617">
                  <c:v>997.48215372360039</c:v>
                </c:pt>
                <c:pt idx="2618">
                  <c:v>999.07329025144941</c:v>
                </c:pt>
                <c:pt idx="2619">
                  <c:v>996.80017554280903</c:v>
                </c:pt>
                <c:pt idx="2620">
                  <c:v>996.1308167521853</c:v>
                </c:pt>
                <c:pt idx="2621">
                  <c:v>997.10208309480754</c:v>
                </c:pt>
                <c:pt idx="2622">
                  <c:v>992.98787764656015</c:v>
                </c:pt>
                <c:pt idx="2623">
                  <c:v>1003.7005946115326</c:v>
                </c:pt>
                <c:pt idx="2624">
                  <c:v>1012.0751593766295</c:v>
                </c:pt>
                <c:pt idx="2625">
                  <c:v>1004.6748712644189</c:v>
                </c:pt>
                <c:pt idx="2626">
                  <c:v>1001.7730875541491</c:v>
                </c:pt>
                <c:pt idx="2627">
                  <c:v>1000.5661172553811</c:v>
                </c:pt>
                <c:pt idx="2628">
                  <c:v>999.7755614576613</c:v>
                </c:pt>
                <c:pt idx="2629">
                  <c:v>1000.4546819499411</c:v>
                </c:pt>
                <c:pt idx="2630">
                  <c:v>999.93652546149383</c:v>
                </c:pt>
                <c:pt idx="2631">
                  <c:v>999.92111940878885</c:v>
                </c:pt>
                <c:pt idx="2632">
                  <c:v>998.37349690410167</c:v>
                </c:pt>
                <c:pt idx="2633">
                  <c:v>998.09500864875417</c:v>
                </c:pt>
                <c:pt idx="2634">
                  <c:v>997.54822168864757</c:v>
                </c:pt>
                <c:pt idx="2635">
                  <c:v>997.39923211147504</c:v>
                </c:pt>
                <c:pt idx="2636">
                  <c:v>997.10323030437917</c:v>
                </c:pt>
                <c:pt idx="2637">
                  <c:v>997.20603693545479</c:v>
                </c:pt>
                <c:pt idx="2638">
                  <c:v>996.92225994914031</c:v>
                </c:pt>
                <c:pt idx="2639">
                  <c:v>996.93129300310397</c:v>
                </c:pt>
                <c:pt idx="2640">
                  <c:v>996.54542084880666</c:v>
                </c:pt>
                <c:pt idx="2641">
                  <c:v>996.97026677393205</c:v>
                </c:pt>
                <c:pt idx="2642">
                  <c:v>996.50756175794095</c:v>
                </c:pt>
                <c:pt idx="2643">
                  <c:v>996.72831004826833</c:v>
                </c:pt>
                <c:pt idx="2644">
                  <c:v>996.60586398311193</c:v>
                </c:pt>
                <c:pt idx="2645">
                  <c:v>996.59394150976516</c:v>
                </c:pt>
                <c:pt idx="2646">
                  <c:v>996.42801562149168</c:v>
                </c:pt>
                <c:pt idx="2647">
                  <c:v>995.96163356197269</c:v>
                </c:pt>
                <c:pt idx="2648">
                  <c:v>996.18118856314231</c:v>
                </c:pt>
                <c:pt idx="2649">
                  <c:v>997.01998254187004</c:v>
                </c:pt>
                <c:pt idx="2650">
                  <c:v>996.33896445371215</c:v>
                </c:pt>
                <c:pt idx="2651">
                  <c:v>996.10492362857326</c:v>
                </c:pt>
                <c:pt idx="2652">
                  <c:v>995.00676036736945</c:v>
                </c:pt>
                <c:pt idx="2653">
                  <c:v>994.84366124578014</c:v>
                </c:pt>
                <c:pt idx="2654">
                  <c:v>994.70675274944301</c:v>
                </c:pt>
                <c:pt idx="2655">
                  <c:v>995.130733278403</c:v>
                </c:pt>
                <c:pt idx="2656">
                  <c:v>994.39475890715312</c:v>
                </c:pt>
                <c:pt idx="2657">
                  <c:v>994.45685953311977</c:v>
                </c:pt>
                <c:pt idx="2658">
                  <c:v>993.89319114914076</c:v>
                </c:pt>
                <c:pt idx="2659">
                  <c:v>994.71773298500113</c:v>
                </c:pt>
                <c:pt idx="2660">
                  <c:v>994.28237510397094</c:v>
                </c:pt>
                <c:pt idx="2661">
                  <c:v>993.80314433576882</c:v>
                </c:pt>
                <c:pt idx="2662">
                  <c:v>993.7985212539586</c:v>
                </c:pt>
                <c:pt idx="2663">
                  <c:v>993.8130993273893</c:v>
                </c:pt>
                <c:pt idx="2664">
                  <c:v>993.41571358916178</c:v>
                </c:pt>
                <c:pt idx="2665">
                  <c:v>994.65489640563158</c:v>
                </c:pt>
                <c:pt idx="2666">
                  <c:v>994.80261120374666</c:v>
                </c:pt>
                <c:pt idx="2667">
                  <c:v>994.82579318849025</c:v>
                </c:pt>
                <c:pt idx="2668">
                  <c:v>993.47883189653487</c:v>
                </c:pt>
                <c:pt idx="2669">
                  <c:v>993.83836132411238</c:v>
                </c:pt>
                <c:pt idx="2670">
                  <c:v>994.24096914834661</c:v>
                </c:pt>
                <c:pt idx="2671">
                  <c:v>994.32670953004356</c:v>
                </c:pt>
                <c:pt idx="2672">
                  <c:v>993.02613905407907</c:v>
                </c:pt>
                <c:pt idx="2673">
                  <c:v>992.27484764845985</c:v>
                </c:pt>
                <c:pt idx="2674">
                  <c:v>992.11530026057153</c:v>
                </c:pt>
                <c:pt idx="2675">
                  <c:v>992.25001736530214</c:v>
                </c:pt>
                <c:pt idx="2676">
                  <c:v>999.21494258805149</c:v>
                </c:pt>
                <c:pt idx="2677">
                  <c:v>994.80877817969213</c:v>
                </c:pt>
                <c:pt idx="2678">
                  <c:v>998.91545805115732</c:v>
                </c:pt>
                <c:pt idx="2679">
                  <c:v>999.19987882532087</c:v>
                </c:pt>
                <c:pt idx="2680">
                  <c:v>995.85702886228376</c:v>
                </c:pt>
                <c:pt idx="2681">
                  <c:v>996.98094513721128</c:v>
                </c:pt>
                <c:pt idx="2682">
                  <c:v>996.59438168624422</c:v>
                </c:pt>
                <c:pt idx="2683">
                  <c:v>996.49429092903756</c:v>
                </c:pt>
                <c:pt idx="2684">
                  <c:v>993.23648750625273</c:v>
                </c:pt>
                <c:pt idx="2685">
                  <c:v>991.2374613009473</c:v>
                </c:pt>
                <c:pt idx="2686">
                  <c:v>992.22169560271357</c:v>
                </c:pt>
                <c:pt idx="2687">
                  <c:v>995.14639381889197</c:v>
                </c:pt>
                <c:pt idx="2688">
                  <c:v>992.81124665686059</c:v>
                </c:pt>
                <c:pt idx="2689">
                  <c:v>991.02571079162215</c:v>
                </c:pt>
                <c:pt idx="2690">
                  <c:v>994.14958795661255</c:v>
                </c:pt>
                <c:pt idx="2691">
                  <c:v>991.43258966123994</c:v>
                </c:pt>
                <c:pt idx="2692">
                  <c:v>992.14138040398507</c:v>
                </c:pt>
                <c:pt idx="2693">
                  <c:v>993.72409710952513</c:v>
                </c:pt>
                <c:pt idx="2694">
                  <c:v>991.7226470932718</c:v>
                </c:pt>
                <c:pt idx="2695">
                  <c:v>991.30673345559148</c:v>
                </c:pt>
                <c:pt idx="2696">
                  <c:v>991.93299046366633</c:v>
                </c:pt>
                <c:pt idx="2697">
                  <c:v>990.19593403547356</c:v>
                </c:pt>
                <c:pt idx="2698">
                  <c:v>994.79020218001915</c:v>
                </c:pt>
                <c:pt idx="2699">
                  <c:v>993.8507941782492</c:v>
                </c:pt>
                <c:pt idx="2700">
                  <c:v>995.70300095146058</c:v>
                </c:pt>
                <c:pt idx="2701">
                  <c:v>994.43279729199162</c:v>
                </c:pt>
                <c:pt idx="2702">
                  <c:v>996.02813842202693</c:v>
                </c:pt>
                <c:pt idx="2703">
                  <c:v>992.9422989453451</c:v>
                </c:pt>
                <c:pt idx="2704">
                  <c:v>991.72383598070599</c:v>
                </c:pt>
                <c:pt idx="2705">
                  <c:v>991.55095512700973</c:v>
                </c:pt>
                <c:pt idx="2706">
                  <c:v>992.09973176969299</c:v>
                </c:pt>
                <c:pt idx="2707">
                  <c:v>989.85018492028689</c:v>
                </c:pt>
                <c:pt idx="2708">
                  <c:v>991.53629892632864</c:v>
                </c:pt>
                <c:pt idx="2709">
                  <c:v>992.00608125943768</c:v>
                </c:pt>
                <c:pt idx="2710">
                  <c:v>993.18579418720378</c:v>
                </c:pt>
                <c:pt idx="2711">
                  <c:v>994.22441373587424</c:v>
                </c:pt>
                <c:pt idx="2712">
                  <c:v>993.94711463223211</c:v>
                </c:pt>
                <c:pt idx="2713">
                  <c:v>997.16505507328134</c:v>
                </c:pt>
                <c:pt idx="2714">
                  <c:v>999.46159635374352</c:v>
                </c:pt>
                <c:pt idx="2715">
                  <c:v>1001.2400749720243</c:v>
                </c:pt>
                <c:pt idx="2716">
                  <c:v>1000.9601664805543</c:v>
                </c:pt>
                <c:pt idx="2717">
                  <c:v>997.34356175881328</c:v>
                </c:pt>
                <c:pt idx="2718">
                  <c:v>996.63162921185835</c:v>
                </c:pt>
                <c:pt idx="2719">
                  <c:v>994.53019933010637</c:v>
                </c:pt>
                <c:pt idx="2720">
                  <c:v>994.17178438268047</c:v>
                </c:pt>
                <c:pt idx="2721">
                  <c:v>994.34330867023914</c:v>
                </c:pt>
                <c:pt idx="2722">
                  <c:v>993.72828529529954</c:v>
                </c:pt>
                <c:pt idx="2723">
                  <c:v>992.50747759497142</c:v>
                </c:pt>
                <c:pt idx="2724">
                  <c:v>992.45176770750265</c:v>
                </c:pt>
                <c:pt idx="2725">
                  <c:v>991.80505133830047</c:v>
                </c:pt>
                <c:pt idx="2726">
                  <c:v>992.2669451596264</c:v>
                </c:pt>
                <c:pt idx="2727">
                  <c:v>990.6578274928944</c:v>
                </c:pt>
                <c:pt idx="2728">
                  <c:v>990.31362458699641</c:v>
                </c:pt>
                <c:pt idx="2729">
                  <c:v>990.31495166702018</c:v>
                </c:pt>
                <c:pt idx="2730">
                  <c:v>989.83044919639042</c:v>
                </c:pt>
                <c:pt idx="2731">
                  <c:v>990.15214477534016</c:v>
                </c:pt>
                <c:pt idx="2732">
                  <c:v>989.87573860130067</c:v>
                </c:pt>
                <c:pt idx="2733">
                  <c:v>990.01055638142566</c:v>
                </c:pt>
                <c:pt idx="2734">
                  <c:v>990.84646604037448</c:v>
                </c:pt>
                <c:pt idx="2735">
                  <c:v>990.54768771309489</c:v>
                </c:pt>
                <c:pt idx="2736">
                  <c:v>989.00426664682368</c:v>
                </c:pt>
                <c:pt idx="2737">
                  <c:v>988.32937396804789</c:v>
                </c:pt>
                <c:pt idx="2738">
                  <c:v>987.28584434449692</c:v>
                </c:pt>
                <c:pt idx="2739">
                  <c:v>987.14202698652002</c:v>
                </c:pt>
                <c:pt idx="2740">
                  <c:v>986.33681510010831</c:v>
                </c:pt>
                <c:pt idx="2741">
                  <c:v>986.44231390734126</c:v>
                </c:pt>
                <c:pt idx="2742">
                  <c:v>985.78585799346627</c:v>
                </c:pt>
                <c:pt idx="2743">
                  <c:v>986.51776616457539</c:v>
                </c:pt>
                <c:pt idx="2744">
                  <c:v>985.76034210343744</c:v>
                </c:pt>
                <c:pt idx="2745">
                  <c:v>985.7391598115272</c:v>
                </c:pt>
                <c:pt idx="2746">
                  <c:v>985.22633230128622</c:v>
                </c:pt>
                <c:pt idx="2747">
                  <c:v>984.87238115462458</c:v>
                </c:pt>
                <c:pt idx="2748">
                  <c:v>985.02577680360957</c:v>
                </c:pt>
                <c:pt idx="2749">
                  <c:v>985.31582551393558</c:v>
                </c:pt>
                <c:pt idx="2750">
                  <c:v>985.08069341648513</c:v>
                </c:pt>
                <c:pt idx="2751">
                  <c:v>984.68540317528925</c:v>
                </c:pt>
                <c:pt idx="2752">
                  <c:v>985.87497627339667</c:v>
                </c:pt>
                <c:pt idx="2753">
                  <c:v>985.99557404818984</c:v>
                </c:pt>
                <c:pt idx="2754">
                  <c:v>986.67082406698376</c:v>
                </c:pt>
                <c:pt idx="2755">
                  <c:v>985.02244124055551</c:v>
                </c:pt>
                <c:pt idx="2756">
                  <c:v>983.72167980057179</c:v>
                </c:pt>
                <c:pt idx="2757">
                  <c:v>983.67482930183155</c:v>
                </c:pt>
                <c:pt idx="2758">
                  <c:v>983.09094393794919</c:v>
                </c:pt>
                <c:pt idx="2759">
                  <c:v>983.33463644629785</c:v>
                </c:pt>
                <c:pt idx="2760">
                  <c:v>983.29062085168812</c:v>
                </c:pt>
                <c:pt idx="2761">
                  <c:v>982.87663477492379</c:v>
                </c:pt>
                <c:pt idx="2762">
                  <c:v>982.98542710968968</c:v>
                </c:pt>
                <c:pt idx="2763">
                  <c:v>982.60517995299631</c:v>
                </c:pt>
                <c:pt idx="2764">
                  <c:v>982.71645575765672</c:v>
                </c:pt>
                <c:pt idx="2765">
                  <c:v>982.20872035388106</c:v>
                </c:pt>
                <c:pt idx="2766">
                  <c:v>982.75315925317386</c:v>
                </c:pt>
                <c:pt idx="2767">
                  <c:v>981.90769276016306</c:v>
                </c:pt>
                <c:pt idx="2768">
                  <c:v>982.15465713986089</c:v>
                </c:pt>
                <c:pt idx="2769">
                  <c:v>980.84945637969008</c:v>
                </c:pt>
                <c:pt idx="2770">
                  <c:v>979.68181088237202</c:v>
                </c:pt>
                <c:pt idx="2771">
                  <c:v>979.75534160852624</c:v>
                </c:pt>
                <c:pt idx="2772">
                  <c:v>979.72842900613341</c:v>
                </c:pt>
                <c:pt idx="2773">
                  <c:v>980.75328350220389</c:v>
                </c:pt>
                <c:pt idx="2774">
                  <c:v>980.94777009106565</c:v>
                </c:pt>
                <c:pt idx="2775">
                  <c:v>980.58989075193278</c:v>
                </c:pt>
                <c:pt idx="2776">
                  <c:v>980.52460031528346</c:v>
                </c:pt>
                <c:pt idx="2777">
                  <c:v>979.04303828139973</c:v>
                </c:pt>
                <c:pt idx="2778">
                  <c:v>979.29279900291692</c:v>
                </c:pt>
                <c:pt idx="2779">
                  <c:v>979.24904384936383</c:v>
                </c:pt>
                <c:pt idx="2780">
                  <c:v>978.99094149002133</c:v>
                </c:pt>
                <c:pt idx="2781">
                  <c:v>977.86800746558424</c:v>
                </c:pt>
                <c:pt idx="2782">
                  <c:v>977.25863405942573</c:v>
                </c:pt>
                <c:pt idx="2783">
                  <c:v>976.21971016804014</c:v>
                </c:pt>
                <c:pt idx="2784">
                  <c:v>975.52332590933702</c:v>
                </c:pt>
                <c:pt idx="2785">
                  <c:v>975.25079866040949</c:v>
                </c:pt>
                <c:pt idx="2786">
                  <c:v>975.25254651798775</c:v>
                </c:pt>
                <c:pt idx="2787">
                  <c:v>975.13798049379432</c:v>
                </c:pt>
                <c:pt idx="2788">
                  <c:v>974.4754169363556</c:v>
                </c:pt>
                <c:pt idx="2789">
                  <c:v>974.61741731651045</c:v>
                </c:pt>
                <c:pt idx="2790">
                  <c:v>974.70131359839149</c:v>
                </c:pt>
                <c:pt idx="2791">
                  <c:v>974.51125172491982</c:v>
                </c:pt>
                <c:pt idx="2792">
                  <c:v>974.27838779698652</c:v>
                </c:pt>
                <c:pt idx="2793">
                  <c:v>974.57507500994791</c:v>
                </c:pt>
                <c:pt idx="2794">
                  <c:v>973.19244199702939</c:v>
                </c:pt>
                <c:pt idx="2795">
                  <c:v>973.58526712967671</c:v>
                </c:pt>
                <c:pt idx="2796">
                  <c:v>973.17895915188183</c:v>
                </c:pt>
                <c:pt idx="2797">
                  <c:v>973.13778798602277</c:v>
                </c:pt>
                <c:pt idx="2798">
                  <c:v>973.50859758981062</c:v>
                </c:pt>
                <c:pt idx="2799">
                  <c:v>973.63373214139574</c:v>
                </c:pt>
                <c:pt idx="2800">
                  <c:v>973.70372287893326</c:v>
                </c:pt>
                <c:pt idx="2801">
                  <c:v>972.99870366818448</c:v>
                </c:pt>
                <c:pt idx="2802">
                  <c:v>972.67861294316549</c:v>
                </c:pt>
                <c:pt idx="2803">
                  <c:v>973.07859562987937</c:v>
                </c:pt>
                <c:pt idx="2804">
                  <c:v>971.55308996831593</c:v>
                </c:pt>
                <c:pt idx="2805">
                  <c:v>971.6821235376508</c:v>
                </c:pt>
                <c:pt idx="2806">
                  <c:v>971.59168143770103</c:v>
                </c:pt>
                <c:pt idx="2807">
                  <c:v>971.71511685070004</c:v>
                </c:pt>
                <c:pt idx="2808">
                  <c:v>974.17420856134152</c:v>
                </c:pt>
                <c:pt idx="2809">
                  <c:v>973.4750545579235</c:v>
                </c:pt>
                <c:pt idx="2810">
                  <c:v>973.91767437275291</c:v>
                </c:pt>
                <c:pt idx="2811">
                  <c:v>973.85750437930938</c:v>
                </c:pt>
                <c:pt idx="2812">
                  <c:v>973.56350687232168</c:v>
                </c:pt>
                <c:pt idx="2813">
                  <c:v>971.49889261693215</c:v>
                </c:pt>
                <c:pt idx="2814">
                  <c:v>971.39056394661861</c:v>
                </c:pt>
                <c:pt idx="2815">
                  <c:v>970.7331117040618</c:v>
                </c:pt>
                <c:pt idx="2816">
                  <c:v>970.91332042145632</c:v>
                </c:pt>
                <c:pt idx="2817">
                  <c:v>971.27257430355803</c:v>
                </c:pt>
                <c:pt idx="2818">
                  <c:v>970.92419782151433</c:v>
                </c:pt>
                <c:pt idx="2819">
                  <c:v>971.63893036123318</c:v>
                </c:pt>
                <c:pt idx="2820">
                  <c:v>971.06832405323462</c:v>
                </c:pt>
                <c:pt idx="2821">
                  <c:v>971.33122491668689</c:v>
                </c:pt>
                <c:pt idx="2822">
                  <c:v>971.21701975699932</c:v>
                </c:pt>
                <c:pt idx="2823">
                  <c:v>972.00021182470687</c:v>
                </c:pt>
                <c:pt idx="2824">
                  <c:v>972.63954865461494</c:v>
                </c:pt>
                <c:pt idx="2825">
                  <c:v>974.16252891260081</c:v>
                </c:pt>
                <c:pt idx="2826">
                  <c:v>971.4762557688905</c:v>
                </c:pt>
                <c:pt idx="2827">
                  <c:v>971.94033696154679</c:v>
                </c:pt>
                <c:pt idx="2828">
                  <c:v>972.65861054200877</c:v>
                </c:pt>
                <c:pt idx="2829">
                  <c:v>969.6858062373434</c:v>
                </c:pt>
                <c:pt idx="2830">
                  <c:v>971.01519557940571</c:v>
                </c:pt>
                <c:pt idx="2831">
                  <c:v>966.83372172632164</c:v>
                </c:pt>
                <c:pt idx="2832">
                  <c:v>965.55769054137443</c:v>
                </c:pt>
                <c:pt idx="2833">
                  <c:v>965.80827293699997</c:v>
                </c:pt>
                <c:pt idx="2834">
                  <c:v>965.58675896969771</c:v>
                </c:pt>
                <c:pt idx="2835">
                  <c:v>965.7980335521446</c:v>
                </c:pt>
                <c:pt idx="2836">
                  <c:v>965.03540780683215</c:v>
                </c:pt>
                <c:pt idx="2837">
                  <c:v>965.08841449782335</c:v>
                </c:pt>
                <c:pt idx="2838">
                  <c:v>965.22002926200571</c:v>
                </c:pt>
                <c:pt idx="2839">
                  <c:v>964.92314888898522</c:v>
                </c:pt>
                <c:pt idx="2840">
                  <c:v>964.29034788398212</c:v>
                </c:pt>
                <c:pt idx="2841">
                  <c:v>963.60090775361971</c:v>
                </c:pt>
                <c:pt idx="2842">
                  <c:v>963.84526798488116</c:v>
                </c:pt>
                <c:pt idx="2843">
                  <c:v>963.52902232430904</c:v>
                </c:pt>
                <c:pt idx="2844">
                  <c:v>963.92565213148941</c:v>
                </c:pt>
                <c:pt idx="2845">
                  <c:v>964.03452915142691</c:v>
                </c:pt>
                <c:pt idx="2846">
                  <c:v>962.61093448717725</c:v>
                </c:pt>
                <c:pt idx="2847">
                  <c:v>962.66894826753548</c:v>
                </c:pt>
                <c:pt idx="2848">
                  <c:v>968.28620570978148</c:v>
                </c:pt>
                <c:pt idx="2849">
                  <c:v>966.32720861943994</c:v>
                </c:pt>
                <c:pt idx="2850">
                  <c:v>964.60102855123444</c:v>
                </c:pt>
                <c:pt idx="2851">
                  <c:v>962.61212148606319</c:v>
                </c:pt>
                <c:pt idx="2852">
                  <c:v>962.1641878031503</c:v>
                </c:pt>
                <c:pt idx="2853">
                  <c:v>961.25965191440696</c:v>
                </c:pt>
                <c:pt idx="2854">
                  <c:v>960.57526444523751</c:v>
                </c:pt>
                <c:pt idx="2855">
                  <c:v>960.39472106387416</c:v>
                </c:pt>
                <c:pt idx="2856">
                  <c:v>960.41538269295268</c:v>
                </c:pt>
                <c:pt idx="2857">
                  <c:v>960.43715751128866</c:v>
                </c:pt>
                <c:pt idx="2858">
                  <c:v>959.1982692522389</c:v>
                </c:pt>
                <c:pt idx="2859">
                  <c:v>958.73441034451264</c:v>
                </c:pt>
                <c:pt idx="2860">
                  <c:v>958.65865014062103</c:v>
                </c:pt>
                <c:pt idx="2861">
                  <c:v>959.0969771323405</c:v>
                </c:pt>
                <c:pt idx="2862">
                  <c:v>958.91302963116107</c:v>
                </c:pt>
                <c:pt idx="2863">
                  <c:v>958.47675327523848</c:v>
                </c:pt>
                <c:pt idx="2864">
                  <c:v>958.66630992479827</c:v>
                </c:pt>
                <c:pt idx="2865">
                  <c:v>958.58911802714954</c:v>
                </c:pt>
                <c:pt idx="2866">
                  <c:v>957.81329832363474</c:v>
                </c:pt>
                <c:pt idx="2867">
                  <c:v>957.78251845117597</c:v>
                </c:pt>
                <c:pt idx="2868">
                  <c:v>958.1363192028781</c:v>
                </c:pt>
                <c:pt idx="2869">
                  <c:v>957.83841748995792</c:v>
                </c:pt>
                <c:pt idx="2870">
                  <c:v>956.54774072274461</c:v>
                </c:pt>
                <c:pt idx="2871">
                  <c:v>957.45450468227307</c:v>
                </c:pt>
                <c:pt idx="2872">
                  <c:v>957.51169803430571</c:v>
                </c:pt>
                <c:pt idx="2873">
                  <c:v>957.36987650126696</c:v>
                </c:pt>
                <c:pt idx="2874">
                  <c:v>956.81153956201877</c:v>
                </c:pt>
                <c:pt idx="2875">
                  <c:v>956.54294310184719</c:v>
                </c:pt>
                <c:pt idx="2876">
                  <c:v>958.18529678523544</c:v>
                </c:pt>
                <c:pt idx="2877">
                  <c:v>956.29703187527912</c:v>
                </c:pt>
                <c:pt idx="2878">
                  <c:v>958.22113687321598</c:v>
                </c:pt>
                <c:pt idx="2879">
                  <c:v>957.40375729678215</c:v>
                </c:pt>
                <c:pt idx="2880">
                  <c:v>956.97672222060294</c:v>
                </c:pt>
                <c:pt idx="2881">
                  <c:v>956.34166475220627</c:v>
                </c:pt>
                <c:pt idx="2882">
                  <c:v>958.75893521788282</c:v>
                </c:pt>
                <c:pt idx="2883">
                  <c:v>956.79721758865048</c:v>
                </c:pt>
                <c:pt idx="2884">
                  <c:v>956.16592073273011</c:v>
                </c:pt>
                <c:pt idx="2885">
                  <c:v>956.32371865104631</c:v>
                </c:pt>
                <c:pt idx="2886">
                  <c:v>954.74187629647417</c:v>
                </c:pt>
                <c:pt idx="2887">
                  <c:v>954.25966918523397</c:v>
                </c:pt>
                <c:pt idx="2888">
                  <c:v>953.47327835310011</c:v>
                </c:pt>
                <c:pt idx="2889">
                  <c:v>953.27641894019973</c:v>
                </c:pt>
                <c:pt idx="2890">
                  <c:v>953.1158740743748</c:v>
                </c:pt>
                <c:pt idx="2891">
                  <c:v>952.43352679778832</c:v>
                </c:pt>
                <c:pt idx="2892">
                  <c:v>952.22011108169158</c:v>
                </c:pt>
                <c:pt idx="2893">
                  <c:v>952.31325171994433</c:v>
                </c:pt>
                <c:pt idx="2894">
                  <c:v>952.11586341385055</c:v>
                </c:pt>
                <c:pt idx="2895">
                  <c:v>951.74733958015884</c:v>
                </c:pt>
                <c:pt idx="2896">
                  <c:v>951.71417730871838</c:v>
                </c:pt>
                <c:pt idx="2897">
                  <c:v>951.89261980357799</c:v>
                </c:pt>
                <c:pt idx="2898">
                  <c:v>952.07399377703337</c:v>
                </c:pt>
                <c:pt idx="2899">
                  <c:v>952.00585103000412</c:v>
                </c:pt>
                <c:pt idx="2900">
                  <c:v>951.40640233267652</c:v>
                </c:pt>
                <c:pt idx="2901">
                  <c:v>951.35229799902606</c:v>
                </c:pt>
                <c:pt idx="2902">
                  <c:v>951.79413155151553</c:v>
                </c:pt>
                <c:pt idx="2903">
                  <c:v>951.39648588147179</c:v>
                </c:pt>
                <c:pt idx="2904">
                  <c:v>950.97414345731329</c:v>
                </c:pt>
                <c:pt idx="2905">
                  <c:v>951.71090215874585</c:v>
                </c:pt>
                <c:pt idx="2906">
                  <c:v>951.81934193186919</c:v>
                </c:pt>
                <c:pt idx="2907">
                  <c:v>955.67527537300657</c:v>
                </c:pt>
                <c:pt idx="2908">
                  <c:v>955.00708086891007</c:v>
                </c:pt>
                <c:pt idx="2909">
                  <c:v>951.65639341583699</c:v>
                </c:pt>
                <c:pt idx="2910">
                  <c:v>951.37862522172293</c:v>
                </c:pt>
                <c:pt idx="2911">
                  <c:v>951.04791794091238</c:v>
                </c:pt>
                <c:pt idx="2912">
                  <c:v>955.05291903008072</c:v>
                </c:pt>
                <c:pt idx="2913">
                  <c:v>956.18938329493994</c:v>
                </c:pt>
                <c:pt idx="2914">
                  <c:v>955.07566052984441</c:v>
                </c:pt>
                <c:pt idx="2915">
                  <c:v>951.71390541906544</c:v>
                </c:pt>
                <c:pt idx="2916">
                  <c:v>952.61099110180965</c:v>
                </c:pt>
                <c:pt idx="2917">
                  <c:v>953.20533432256457</c:v>
                </c:pt>
                <c:pt idx="2918">
                  <c:v>952.13343493398338</c:v>
                </c:pt>
                <c:pt idx="2919">
                  <c:v>951.79273619742082</c:v>
                </c:pt>
                <c:pt idx="2920">
                  <c:v>951.47742555785555</c:v>
                </c:pt>
                <c:pt idx="2921">
                  <c:v>950.16115528734576</c:v>
                </c:pt>
                <c:pt idx="2922">
                  <c:v>948.89889019944815</c:v>
                </c:pt>
                <c:pt idx="2923">
                  <c:v>948.02978871734376</c:v>
                </c:pt>
                <c:pt idx="2924">
                  <c:v>949.86636168820212</c:v>
                </c:pt>
                <c:pt idx="2925">
                  <c:v>948.73816581728624</c:v>
                </c:pt>
                <c:pt idx="2926">
                  <c:v>948.55427417654823</c:v>
                </c:pt>
                <c:pt idx="2927">
                  <c:v>948.92272320394227</c:v>
                </c:pt>
                <c:pt idx="2928">
                  <c:v>946.30335298369187</c:v>
                </c:pt>
                <c:pt idx="2929">
                  <c:v>945.63725444946078</c:v>
                </c:pt>
                <c:pt idx="2930">
                  <c:v>945.3682081721181</c:v>
                </c:pt>
                <c:pt idx="2931">
                  <c:v>945.31020577447657</c:v>
                </c:pt>
                <c:pt idx="2932">
                  <c:v>944.86091987677128</c:v>
                </c:pt>
                <c:pt idx="2933">
                  <c:v>944.38768990343397</c:v>
                </c:pt>
                <c:pt idx="2934">
                  <c:v>944.16585040627604</c:v>
                </c:pt>
                <c:pt idx="2935">
                  <c:v>944.01484409504701</c:v>
                </c:pt>
                <c:pt idx="2936">
                  <c:v>944.27241108814064</c:v>
                </c:pt>
                <c:pt idx="2937">
                  <c:v>944.01212615321447</c:v>
                </c:pt>
                <c:pt idx="2938">
                  <c:v>944.45409789720225</c:v>
                </c:pt>
                <c:pt idx="2939">
                  <c:v>944.2781549553705</c:v>
                </c:pt>
                <c:pt idx="2940">
                  <c:v>943.63669369852755</c:v>
                </c:pt>
                <c:pt idx="2941">
                  <c:v>943.30862147379503</c:v>
                </c:pt>
                <c:pt idx="2942">
                  <c:v>942.70855639907541</c:v>
                </c:pt>
                <c:pt idx="2943">
                  <c:v>942.04512608655898</c:v>
                </c:pt>
                <c:pt idx="2944">
                  <c:v>941.78808192455472</c:v>
                </c:pt>
                <c:pt idx="2945">
                  <c:v>941.59016742950359</c:v>
                </c:pt>
                <c:pt idx="2946">
                  <c:v>940.92427900948996</c:v>
                </c:pt>
                <c:pt idx="2947">
                  <c:v>940.97200315629232</c:v>
                </c:pt>
                <c:pt idx="2948">
                  <c:v>941.17064041697688</c:v>
                </c:pt>
                <c:pt idx="2949">
                  <c:v>940.79976886290149</c:v>
                </c:pt>
                <c:pt idx="2950">
                  <c:v>940.51179918119442</c:v>
                </c:pt>
                <c:pt idx="2951">
                  <c:v>940.63873425112195</c:v>
                </c:pt>
                <c:pt idx="2952">
                  <c:v>940.38445277212111</c:v>
                </c:pt>
                <c:pt idx="2953">
                  <c:v>940.04149319049441</c:v>
                </c:pt>
                <c:pt idx="2954">
                  <c:v>939.96942289044762</c:v>
                </c:pt>
                <c:pt idx="2955">
                  <c:v>939.76352808604133</c:v>
                </c:pt>
                <c:pt idx="2956">
                  <c:v>939.77740527354774</c:v>
                </c:pt>
                <c:pt idx="2957">
                  <c:v>939.36781107962895</c:v>
                </c:pt>
                <c:pt idx="2958">
                  <c:v>939.78601983205544</c:v>
                </c:pt>
                <c:pt idx="2959">
                  <c:v>939.71083669299026</c:v>
                </c:pt>
                <c:pt idx="2960">
                  <c:v>940.35603432135076</c:v>
                </c:pt>
                <c:pt idx="2961">
                  <c:v>940.0555424112282</c:v>
                </c:pt>
                <c:pt idx="2962">
                  <c:v>938.90949051528207</c:v>
                </c:pt>
                <c:pt idx="2963">
                  <c:v>939.11225794034965</c:v>
                </c:pt>
                <c:pt idx="2964">
                  <c:v>938.94323730382405</c:v>
                </c:pt>
                <c:pt idx="2965">
                  <c:v>938.85155352790366</c:v>
                </c:pt>
                <c:pt idx="2966">
                  <c:v>938.72562465205237</c:v>
                </c:pt>
                <c:pt idx="2967">
                  <c:v>938.25855859815226</c:v>
                </c:pt>
                <c:pt idx="2968">
                  <c:v>938.04053931740862</c:v>
                </c:pt>
                <c:pt idx="2969">
                  <c:v>938.24092071246571</c:v>
                </c:pt>
                <c:pt idx="2970">
                  <c:v>937.96553665738111</c:v>
                </c:pt>
                <c:pt idx="2971">
                  <c:v>938.5089118070656</c:v>
                </c:pt>
                <c:pt idx="2972">
                  <c:v>938.75518774473198</c:v>
                </c:pt>
                <c:pt idx="2973">
                  <c:v>938.47127472032923</c:v>
                </c:pt>
                <c:pt idx="2974">
                  <c:v>938.67019979522001</c:v>
                </c:pt>
                <c:pt idx="2975">
                  <c:v>939.81005693426187</c:v>
                </c:pt>
                <c:pt idx="2976">
                  <c:v>937.96949730365327</c:v>
                </c:pt>
                <c:pt idx="2977">
                  <c:v>938.09000693452811</c:v>
                </c:pt>
                <c:pt idx="2978">
                  <c:v>937.55969959055312</c:v>
                </c:pt>
                <c:pt idx="2979">
                  <c:v>936.3861447548411</c:v>
                </c:pt>
                <c:pt idx="2980">
                  <c:v>936.32503633184206</c:v>
                </c:pt>
                <c:pt idx="2981">
                  <c:v>935.96063859583182</c:v>
                </c:pt>
                <c:pt idx="2982">
                  <c:v>935.86028553475614</c:v>
                </c:pt>
                <c:pt idx="2983">
                  <c:v>934.97720983125964</c:v>
                </c:pt>
                <c:pt idx="2984">
                  <c:v>935.11799835216027</c:v>
                </c:pt>
                <c:pt idx="2985">
                  <c:v>934.48686400310373</c:v>
                </c:pt>
                <c:pt idx="2986">
                  <c:v>934.94235788636558</c:v>
                </c:pt>
                <c:pt idx="2987">
                  <c:v>934.80120674150226</c:v>
                </c:pt>
                <c:pt idx="2988">
                  <c:v>934.97422382665138</c:v>
                </c:pt>
                <c:pt idx="2989">
                  <c:v>934.79197816101384</c:v>
                </c:pt>
                <c:pt idx="2990">
                  <c:v>934.29403166182385</c:v>
                </c:pt>
                <c:pt idx="2991">
                  <c:v>933.55527847805138</c:v>
                </c:pt>
                <c:pt idx="2992">
                  <c:v>932.93925781941607</c:v>
                </c:pt>
                <c:pt idx="2993">
                  <c:v>932.86734522852453</c:v>
                </c:pt>
                <c:pt idx="2994">
                  <c:v>932.82670949019234</c:v>
                </c:pt>
                <c:pt idx="2995">
                  <c:v>933.03896547973693</c:v>
                </c:pt>
                <c:pt idx="2996">
                  <c:v>932.36488275638419</c:v>
                </c:pt>
                <c:pt idx="2997">
                  <c:v>931.78850521621359</c:v>
                </c:pt>
                <c:pt idx="2998">
                  <c:v>932.09390612329275</c:v>
                </c:pt>
                <c:pt idx="2999">
                  <c:v>932.00395413098738</c:v>
                </c:pt>
                <c:pt idx="3000">
                  <c:v>931.87280776022703</c:v>
                </c:pt>
                <c:pt idx="3001">
                  <c:v>931.91797704668829</c:v>
                </c:pt>
                <c:pt idx="3002">
                  <c:v>931.87331464539409</c:v>
                </c:pt>
                <c:pt idx="3003">
                  <c:v>931.9901420010242</c:v>
                </c:pt>
                <c:pt idx="3004">
                  <c:v>931.66360087910527</c:v>
                </c:pt>
                <c:pt idx="3005">
                  <c:v>931.95619547085505</c:v>
                </c:pt>
                <c:pt idx="3006">
                  <c:v>931.05212512247499</c:v>
                </c:pt>
                <c:pt idx="3007">
                  <c:v>930.4617539113865</c:v>
                </c:pt>
                <c:pt idx="3008">
                  <c:v>930.15005276828811</c:v>
                </c:pt>
                <c:pt idx="3009">
                  <c:v>929.75172677450075</c:v>
                </c:pt>
                <c:pt idx="3010">
                  <c:v>929.48352877906848</c:v>
                </c:pt>
                <c:pt idx="3011">
                  <c:v>929.46121236175452</c:v>
                </c:pt>
                <c:pt idx="3012">
                  <c:v>929.45920284081956</c:v>
                </c:pt>
                <c:pt idx="3013">
                  <c:v>928.99830385247083</c:v>
                </c:pt>
                <c:pt idx="3014">
                  <c:v>928.71952970603411</c:v>
                </c:pt>
                <c:pt idx="3015">
                  <c:v>929.12510862271677</c:v>
                </c:pt>
                <c:pt idx="3016">
                  <c:v>928.52250984261775</c:v>
                </c:pt>
                <c:pt idx="3017">
                  <c:v>928.64128148385373</c:v>
                </c:pt>
                <c:pt idx="3018">
                  <c:v>928.28825417548319</c:v>
                </c:pt>
                <c:pt idx="3019">
                  <c:v>927.8767028734502</c:v>
                </c:pt>
                <c:pt idx="3020">
                  <c:v>927.73491974716615</c:v>
                </c:pt>
                <c:pt idx="3021">
                  <c:v>927.8392540846562</c:v>
                </c:pt>
                <c:pt idx="3022">
                  <c:v>927.85314233237796</c:v>
                </c:pt>
                <c:pt idx="3023">
                  <c:v>927.29872312862301</c:v>
                </c:pt>
                <c:pt idx="3024">
                  <c:v>928.00585093999803</c:v>
                </c:pt>
                <c:pt idx="3025">
                  <c:v>928.83086830535831</c:v>
                </c:pt>
                <c:pt idx="3026">
                  <c:v>928.60827996294188</c:v>
                </c:pt>
                <c:pt idx="3027">
                  <c:v>928.52016007051554</c:v>
                </c:pt>
                <c:pt idx="3028">
                  <c:v>931.98484597507411</c:v>
                </c:pt>
                <c:pt idx="3029">
                  <c:v>941.47552694552019</c:v>
                </c:pt>
                <c:pt idx="3030">
                  <c:v>938.09893402771615</c:v>
                </c:pt>
                <c:pt idx="3031">
                  <c:v>936.15883741175423</c:v>
                </c:pt>
                <c:pt idx="3032">
                  <c:v>943.58987165448161</c:v>
                </c:pt>
                <c:pt idx="3033">
                  <c:v>940.88828609868642</c:v>
                </c:pt>
                <c:pt idx="3034">
                  <c:v>938.33017305635724</c:v>
                </c:pt>
                <c:pt idx="3035">
                  <c:v>937.49057571579829</c:v>
                </c:pt>
                <c:pt idx="3036">
                  <c:v>936.66429462180758</c:v>
                </c:pt>
                <c:pt idx="3037">
                  <c:v>936.1378627579378</c:v>
                </c:pt>
                <c:pt idx="3038">
                  <c:v>935.68295086649857</c:v>
                </c:pt>
                <c:pt idx="3039">
                  <c:v>936.1929724688523</c:v>
                </c:pt>
                <c:pt idx="3040">
                  <c:v>936.14212441758434</c:v>
                </c:pt>
                <c:pt idx="3041">
                  <c:v>936.45839728629619</c:v>
                </c:pt>
                <c:pt idx="3042">
                  <c:v>934.9211127447503</c:v>
                </c:pt>
                <c:pt idx="3043">
                  <c:v>934.70368504954831</c:v>
                </c:pt>
                <c:pt idx="3044">
                  <c:v>935.22860215442211</c:v>
                </c:pt>
                <c:pt idx="3045">
                  <c:v>935.90468418489286</c:v>
                </c:pt>
                <c:pt idx="3046">
                  <c:v>937.64039206534517</c:v>
                </c:pt>
                <c:pt idx="3047">
                  <c:v>937.09892815900514</c:v>
                </c:pt>
                <c:pt idx="3048">
                  <c:v>935.9232309779353</c:v>
                </c:pt>
                <c:pt idx="3049">
                  <c:v>936.08953476496481</c:v>
                </c:pt>
                <c:pt idx="3050">
                  <c:v>935.81823848454064</c:v>
                </c:pt>
                <c:pt idx="3051">
                  <c:v>935.68619444820331</c:v>
                </c:pt>
                <c:pt idx="3052">
                  <c:v>934.32751933440295</c:v>
                </c:pt>
                <c:pt idx="3053">
                  <c:v>933.93472316342206</c:v>
                </c:pt>
                <c:pt idx="3054">
                  <c:v>934.56842047983866</c:v>
                </c:pt>
                <c:pt idx="3055">
                  <c:v>935.0575331074524</c:v>
                </c:pt>
                <c:pt idx="3056">
                  <c:v>934.66579554314876</c:v>
                </c:pt>
                <c:pt idx="3057">
                  <c:v>934.28418823137656</c:v>
                </c:pt>
                <c:pt idx="3058">
                  <c:v>936.3374183150604</c:v>
                </c:pt>
                <c:pt idx="3059">
                  <c:v>936.29252286367444</c:v>
                </c:pt>
                <c:pt idx="3060">
                  <c:v>936.07298325099714</c:v>
                </c:pt>
                <c:pt idx="3061">
                  <c:v>940.19118853580824</c:v>
                </c:pt>
                <c:pt idx="3062">
                  <c:v>944.01173178873773</c:v>
                </c:pt>
                <c:pt idx="3063">
                  <c:v>941.85821365324318</c:v>
                </c:pt>
                <c:pt idx="3064">
                  <c:v>944.63092441965318</c:v>
                </c:pt>
                <c:pt idx="3065">
                  <c:v>944.15440210367046</c:v>
                </c:pt>
                <c:pt idx="3066">
                  <c:v>943.0238370429812</c:v>
                </c:pt>
                <c:pt idx="3067">
                  <c:v>945.73229527768331</c:v>
                </c:pt>
                <c:pt idx="3068">
                  <c:v>944.49436195111662</c:v>
                </c:pt>
                <c:pt idx="3069">
                  <c:v>942.29544312366227</c:v>
                </c:pt>
                <c:pt idx="3070">
                  <c:v>941.67171012698043</c:v>
                </c:pt>
                <c:pt idx="3071">
                  <c:v>944.35461550017317</c:v>
                </c:pt>
                <c:pt idx="3072">
                  <c:v>943.71392721209781</c:v>
                </c:pt>
                <c:pt idx="3073">
                  <c:v>942.09983639562915</c:v>
                </c:pt>
                <c:pt idx="3074">
                  <c:v>942.91522744568374</c:v>
                </c:pt>
                <c:pt idx="3075">
                  <c:v>941.75816279635103</c:v>
                </c:pt>
                <c:pt idx="3076">
                  <c:v>942.46992943791247</c:v>
                </c:pt>
                <c:pt idx="3077">
                  <c:v>940.91758984284422</c:v>
                </c:pt>
                <c:pt idx="3078">
                  <c:v>939.47464261285234</c:v>
                </c:pt>
                <c:pt idx="3079">
                  <c:v>939.40043603781305</c:v>
                </c:pt>
                <c:pt idx="3080">
                  <c:v>940.319986050907</c:v>
                </c:pt>
                <c:pt idx="3081">
                  <c:v>941.4422373835622</c:v>
                </c:pt>
                <c:pt idx="3082">
                  <c:v>941.69480527722271</c:v>
                </c:pt>
                <c:pt idx="3083">
                  <c:v>944.20508914358641</c:v>
                </c:pt>
                <c:pt idx="3084">
                  <c:v>944.03472335141237</c:v>
                </c:pt>
                <c:pt idx="3085">
                  <c:v>941.49259263891122</c:v>
                </c:pt>
                <c:pt idx="3086">
                  <c:v>941.16948342469175</c:v>
                </c:pt>
                <c:pt idx="3087">
                  <c:v>943.1019014784506</c:v>
                </c:pt>
                <c:pt idx="3088">
                  <c:v>942.87623917983126</c:v>
                </c:pt>
                <c:pt idx="3089">
                  <c:v>944.75385107509226</c:v>
                </c:pt>
                <c:pt idx="3090">
                  <c:v>944.99146453073979</c:v>
                </c:pt>
                <c:pt idx="3091">
                  <c:v>941.26657207087408</c:v>
                </c:pt>
                <c:pt idx="3092">
                  <c:v>940.39472642314058</c:v>
                </c:pt>
                <c:pt idx="3093">
                  <c:v>940.5409113671185</c:v>
                </c:pt>
                <c:pt idx="3094">
                  <c:v>938.29704859515209</c:v>
                </c:pt>
                <c:pt idx="3095">
                  <c:v>936.61996985417591</c:v>
                </c:pt>
                <c:pt idx="3096">
                  <c:v>936.14462821272866</c:v>
                </c:pt>
                <c:pt idx="3097">
                  <c:v>935.72571855667297</c:v>
                </c:pt>
                <c:pt idx="3098">
                  <c:v>936.73958911108923</c:v>
                </c:pt>
                <c:pt idx="3099">
                  <c:v>935.83724056464303</c:v>
                </c:pt>
                <c:pt idx="3100">
                  <c:v>935.75674345622519</c:v>
                </c:pt>
                <c:pt idx="3101">
                  <c:v>936.32256916393715</c:v>
                </c:pt>
                <c:pt idx="3102">
                  <c:v>935.17724928319421</c:v>
                </c:pt>
                <c:pt idx="3103">
                  <c:v>935.47295850009459</c:v>
                </c:pt>
                <c:pt idx="3104">
                  <c:v>934.88367915902086</c:v>
                </c:pt>
                <c:pt idx="3105">
                  <c:v>935.00580987245735</c:v>
                </c:pt>
                <c:pt idx="3106">
                  <c:v>935.20382578112037</c:v>
                </c:pt>
                <c:pt idx="3107">
                  <c:v>937.58361370755483</c:v>
                </c:pt>
                <c:pt idx="3108">
                  <c:v>934.86658360970432</c:v>
                </c:pt>
                <c:pt idx="3109">
                  <c:v>936.0280802062565</c:v>
                </c:pt>
                <c:pt idx="3110">
                  <c:v>934.18495105009538</c:v>
                </c:pt>
                <c:pt idx="3111">
                  <c:v>933.2621698793306</c:v>
                </c:pt>
                <c:pt idx="3112">
                  <c:v>933.10794665073956</c:v>
                </c:pt>
                <c:pt idx="3113">
                  <c:v>932.0561865425276</c:v>
                </c:pt>
                <c:pt idx="3114">
                  <c:v>932.19985963229669</c:v>
                </c:pt>
                <c:pt idx="3115">
                  <c:v>931.7975524735383</c:v>
                </c:pt>
                <c:pt idx="3116">
                  <c:v>931.47581238359544</c:v>
                </c:pt>
                <c:pt idx="3117">
                  <c:v>931.24141683208643</c:v>
                </c:pt>
                <c:pt idx="3118">
                  <c:v>931.63365832839565</c:v>
                </c:pt>
                <c:pt idx="3119">
                  <c:v>931.16385498205159</c:v>
                </c:pt>
                <c:pt idx="3120">
                  <c:v>931.28752782462595</c:v>
                </c:pt>
                <c:pt idx="3121">
                  <c:v>931.33530530907774</c:v>
                </c:pt>
                <c:pt idx="3122">
                  <c:v>932.03653396647337</c:v>
                </c:pt>
                <c:pt idx="3123">
                  <c:v>931.57970880916673</c:v>
                </c:pt>
                <c:pt idx="3124">
                  <c:v>932.77951503616532</c:v>
                </c:pt>
                <c:pt idx="3125">
                  <c:v>932.23095185832312</c:v>
                </c:pt>
                <c:pt idx="3126">
                  <c:v>935.33981451396744</c:v>
                </c:pt>
                <c:pt idx="3127">
                  <c:v>934.79298041959521</c:v>
                </c:pt>
                <c:pt idx="3128">
                  <c:v>936.90251401607645</c:v>
                </c:pt>
                <c:pt idx="3129">
                  <c:v>935.37753878268541</c:v>
                </c:pt>
                <c:pt idx="3130">
                  <c:v>934.52077105529952</c:v>
                </c:pt>
                <c:pt idx="3131">
                  <c:v>933.94295622699576</c:v>
                </c:pt>
                <c:pt idx="3132">
                  <c:v>935.12069640649406</c:v>
                </c:pt>
                <c:pt idx="3133">
                  <c:v>932.71835710149196</c:v>
                </c:pt>
                <c:pt idx="3134">
                  <c:v>930.63255055132754</c:v>
                </c:pt>
                <c:pt idx="3135">
                  <c:v>929.00637682335889</c:v>
                </c:pt>
                <c:pt idx="3136">
                  <c:v>928.47318873725976</c:v>
                </c:pt>
                <c:pt idx="3137">
                  <c:v>929.45633310578364</c:v>
                </c:pt>
                <c:pt idx="3138">
                  <c:v>928.1196127016259</c:v>
                </c:pt>
                <c:pt idx="3139">
                  <c:v>927.81504273430835</c:v>
                </c:pt>
                <c:pt idx="3140">
                  <c:v>927.78445177900835</c:v>
                </c:pt>
                <c:pt idx="3141">
                  <c:v>926.96322093741287</c:v>
                </c:pt>
                <c:pt idx="3142">
                  <c:v>926.62763214817164</c:v>
                </c:pt>
                <c:pt idx="3143">
                  <c:v>927.26877208780502</c:v>
                </c:pt>
                <c:pt idx="3144">
                  <c:v>927.29905994983335</c:v>
                </c:pt>
                <c:pt idx="3145">
                  <c:v>926.96016204041041</c:v>
                </c:pt>
                <c:pt idx="3146">
                  <c:v>926.34024878785783</c:v>
                </c:pt>
                <c:pt idx="3147">
                  <c:v>925.41517431444095</c:v>
                </c:pt>
                <c:pt idx="3148">
                  <c:v>925.57442279862312</c:v>
                </c:pt>
                <c:pt idx="3149">
                  <c:v>926.37209309560592</c:v>
                </c:pt>
                <c:pt idx="3150">
                  <c:v>927.06980439237373</c:v>
                </c:pt>
                <c:pt idx="3151">
                  <c:v>925.93265689804446</c:v>
                </c:pt>
                <c:pt idx="3152">
                  <c:v>926.18559789720109</c:v>
                </c:pt>
                <c:pt idx="3153">
                  <c:v>925.34684177732504</c:v>
                </c:pt>
                <c:pt idx="3154">
                  <c:v>924.66771589625682</c:v>
                </c:pt>
                <c:pt idx="3155">
                  <c:v>924.09040355174739</c:v>
                </c:pt>
                <c:pt idx="3156">
                  <c:v>923.6458972261911</c:v>
                </c:pt>
                <c:pt idx="3157">
                  <c:v>923.50842456773216</c:v>
                </c:pt>
                <c:pt idx="3158">
                  <c:v>923.75449224243084</c:v>
                </c:pt>
                <c:pt idx="3159">
                  <c:v>924.77421455544311</c:v>
                </c:pt>
                <c:pt idx="3160">
                  <c:v>925.4578253812316</c:v>
                </c:pt>
                <c:pt idx="3161">
                  <c:v>924.19296058953</c:v>
                </c:pt>
                <c:pt idx="3162">
                  <c:v>925.53303522979752</c:v>
                </c:pt>
                <c:pt idx="3163">
                  <c:v>924.13397095499374</c:v>
                </c:pt>
                <c:pt idx="3164">
                  <c:v>923.48754670274013</c:v>
                </c:pt>
                <c:pt idx="3165">
                  <c:v>923.04842128920438</c:v>
                </c:pt>
                <c:pt idx="3166">
                  <c:v>922.67519112225341</c:v>
                </c:pt>
                <c:pt idx="3167">
                  <c:v>922.59634270021081</c:v>
                </c:pt>
                <c:pt idx="3168">
                  <c:v>922.93873228942414</c:v>
                </c:pt>
                <c:pt idx="3169">
                  <c:v>922.0875165825496</c:v>
                </c:pt>
                <c:pt idx="3170">
                  <c:v>921.18707865323768</c:v>
                </c:pt>
                <c:pt idx="3171">
                  <c:v>921.23187790251234</c:v>
                </c:pt>
                <c:pt idx="3172">
                  <c:v>920.65915456744244</c:v>
                </c:pt>
                <c:pt idx="3173">
                  <c:v>921.26259722877126</c:v>
                </c:pt>
                <c:pt idx="3174">
                  <c:v>920.99326471459005</c:v>
                </c:pt>
                <c:pt idx="3175">
                  <c:v>921.12353341600465</c:v>
                </c:pt>
                <c:pt idx="3176">
                  <c:v>921.36846198628268</c:v>
                </c:pt>
                <c:pt idx="3177">
                  <c:v>921.87803445295697</c:v>
                </c:pt>
                <c:pt idx="3178">
                  <c:v>921.96307370601062</c:v>
                </c:pt>
                <c:pt idx="3179">
                  <c:v>921.44485888769793</c:v>
                </c:pt>
                <c:pt idx="3180">
                  <c:v>920.63771303000021</c:v>
                </c:pt>
                <c:pt idx="3181">
                  <c:v>920.41191818456571</c:v>
                </c:pt>
                <c:pt idx="3182">
                  <c:v>919.55763586831608</c:v>
                </c:pt>
                <c:pt idx="3183">
                  <c:v>919.27078084665641</c:v>
                </c:pt>
                <c:pt idx="3184">
                  <c:v>920.15686144366964</c:v>
                </c:pt>
                <c:pt idx="3185">
                  <c:v>919.24211743353544</c:v>
                </c:pt>
                <c:pt idx="3186">
                  <c:v>918.8728825825051</c:v>
                </c:pt>
                <c:pt idx="3187">
                  <c:v>918.1326404547109</c:v>
                </c:pt>
                <c:pt idx="3188">
                  <c:v>918.26008155419368</c:v>
                </c:pt>
                <c:pt idx="3189">
                  <c:v>918.50565059384849</c:v>
                </c:pt>
                <c:pt idx="3190">
                  <c:v>918.79054525241554</c:v>
                </c:pt>
                <c:pt idx="3191">
                  <c:v>919.12165789799224</c:v>
                </c:pt>
                <c:pt idx="3192">
                  <c:v>918.34381998171523</c:v>
                </c:pt>
                <c:pt idx="3193">
                  <c:v>918.42422821720663</c:v>
                </c:pt>
                <c:pt idx="3194">
                  <c:v>917.76803944102699</c:v>
                </c:pt>
                <c:pt idx="3195">
                  <c:v>917.84802327149248</c:v>
                </c:pt>
                <c:pt idx="3196">
                  <c:v>917.76141310435776</c:v>
                </c:pt>
                <c:pt idx="3197">
                  <c:v>919.47545667810232</c:v>
                </c:pt>
                <c:pt idx="3198">
                  <c:v>920.67449590460569</c:v>
                </c:pt>
                <c:pt idx="3199">
                  <c:v>920.35057884013042</c:v>
                </c:pt>
                <c:pt idx="3200">
                  <c:v>920.53812309712214</c:v>
                </c:pt>
                <c:pt idx="3201">
                  <c:v>931.38379441156246</c:v>
                </c:pt>
                <c:pt idx="3202">
                  <c:v>940.79103070261692</c:v>
                </c:pt>
                <c:pt idx="3203">
                  <c:v>936.05342736883063</c:v>
                </c:pt>
                <c:pt idx="3204">
                  <c:v>936.07051777515915</c:v>
                </c:pt>
                <c:pt idx="3205">
                  <c:v>935.79823442570148</c:v>
                </c:pt>
                <c:pt idx="3206">
                  <c:v>935.57971877105399</c:v>
                </c:pt>
                <c:pt idx="3207">
                  <c:v>936.79285189608174</c:v>
                </c:pt>
                <c:pt idx="3208">
                  <c:v>936.80340955280167</c:v>
                </c:pt>
                <c:pt idx="3209">
                  <c:v>936.67502637325344</c:v>
                </c:pt>
                <c:pt idx="3210">
                  <c:v>938.7624671812008</c:v>
                </c:pt>
                <c:pt idx="3211">
                  <c:v>940.32118220822633</c:v>
                </c:pt>
                <c:pt idx="3212">
                  <c:v>939.04669629124191</c:v>
                </c:pt>
                <c:pt idx="3213">
                  <c:v>940.70139815292873</c:v>
                </c:pt>
                <c:pt idx="3214">
                  <c:v>940.83751198370817</c:v>
                </c:pt>
                <c:pt idx="3215">
                  <c:v>939.14907953082934</c:v>
                </c:pt>
                <c:pt idx="3216">
                  <c:v>938.45210443829751</c:v>
                </c:pt>
                <c:pt idx="3217">
                  <c:v>938.29810726809319</c:v>
                </c:pt>
                <c:pt idx="3218">
                  <c:v>939.11136753593462</c:v>
                </c:pt>
                <c:pt idx="3219">
                  <c:v>938.24414570319459</c:v>
                </c:pt>
                <c:pt idx="3220">
                  <c:v>937.9134308117176</c:v>
                </c:pt>
                <c:pt idx="3221">
                  <c:v>936.307788708521</c:v>
                </c:pt>
                <c:pt idx="3222">
                  <c:v>936.39297351293476</c:v>
                </c:pt>
                <c:pt idx="3223">
                  <c:v>936.55598249662478</c:v>
                </c:pt>
                <c:pt idx="3224">
                  <c:v>938.63828374445688</c:v>
                </c:pt>
                <c:pt idx="3225">
                  <c:v>938.74532840685652</c:v>
                </c:pt>
                <c:pt idx="3226">
                  <c:v>939.64570416525635</c:v>
                </c:pt>
                <c:pt idx="3227">
                  <c:v>939.37976775040056</c:v>
                </c:pt>
                <c:pt idx="3228">
                  <c:v>938.63620114438686</c:v>
                </c:pt>
                <c:pt idx="3229">
                  <c:v>940.53031183198732</c:v>
                </c:pt>
                <c:pt idx="3230">
                  <c:v>941.59496298554257</c:v>
                </c:pt>
                <c:pt idx="3231">
                  <c:v>942.19493558506167</c:v>
                </c:pt>
                <c:pt idx="3232">
                  <c:v>943.54598325143729</c:v>
                </c:pt>
                <c:pt idx="3233">
                  <c:v>942.74261565771099</c:v>
                </c:pt>
                <c:pt idx="3234">
                  <c:v>942.26794364978207</c:v>
                </c:pt>
                <c:pt idx="3235">
                  <c:v>938.6300805875378</c:v>
                </c:pt>
                <c:pt idx="3236">
                  <c:v>938.4945495832975</c:v>
                </c:pt>
                <c:pt idx="3237">
                  <c:v>937.85253413279315</c:v>
                </c:pt>
                <c:pt idx="3238">
                  <c:v>936.33370258303626</c:v>
                </c:pt>
                <c:pt idx="3239">
                  <c:v>939.43320975980862</c:v>
                </c:pt>
                <c:pt idx="3240">
                  <c:v>938.84563423823249</c:v>
                </c:pt>
                <c:pt idx="3241">
                  <c:v>942.17512746789612</c:v>
                </c:pt>
                <c:pt idx="3242">
                  <c:v>942.89906983380138</c:v>
                </c:pt>
                <c:pt idx="3243">
                  <c:v>942.82438405013147</c:v>
                </c:pt>
                <c:pt idx="3244">
                  <c:v>942.12153350500773</c:v>
                </c:pt>
                <c:pt idx="3245">
                  <c:v>943.27393072352675</c:v>
                </c:pt>
                <c:pt idx="3246">
                  <c:v>947.22263976608428</c:v>
                </c:pt>
                <c:pt idx="3247">
                  <c:v>951.55418145784131</c:v>
                </c:pt>
                <c:pt idx="3248">
                  <c:v>951.32554455225272</c:v>
                </c:pt>
                <c:pt idx="3249">
                  <c:v>955.52313878675193</c:v>
                </c:pt>
                <c:pt idx="3250">
                  <c:v>956.98269853610009</c:v>
                </c:pt>
                <c:pt idx="3251">
                  <c:v>962.55725294091371</c:v>
                </c:pt>
                <c:pt idx="3252">
                  <c:v>966.84249226632699</c:v>
                </c:pt>
                <c:pt idx="3253">
                  <c:v>956.08786435480533</c:v>
                </c:pt>
                <c:pt idx="3254">
                  <c:v>952.24568499290945</c:v>
                </c:pt>
                <c:pt idx="3255">
                  <c:v>954.62162645484591</c:v>
                </c:pt>
                <c:pt idx="3256">
                  <c:v>953.4139191621523</c:v>
                </c:pt>
                <c:pt idx="3257">
                  <c:v>956.1181031502216</c:v>
                </c:pt>
                <c:pt idx="3258">
                  <c:v>963.93322658135958</c:v>
                </c:pt>
                <c:pt idx="3259">
                  <c:v>953.06166097736002</c:v>
                </c:pt>
                <c:pt idx="3260">
                  <c:v>951.10373412813249</c:v>
                </c:pt>
                <c:pt idx="3261">
                  <c:v>947.74670236242366</c:v>
                </c:pt>
                <c:pt idx="3262">
                  <c:v>946.58807844155172</c:v>
                </c:pt>
                <c:pt idx="3263">
                  <c:v>945.24375094773075</c:v>
                </c:pt>
                <c:pt idx="3264">
                  <c:v>946.14400044906392</c:v>
                </c:pt>
                <c:pt idx="3265">
                  <c:v>948.7818301325774</c:v>
                </c:pt>
                <c:pt idx="3266">
                  <c:v>944.44192486842064</c:v>
                </c:pt>
                <c:pt idx="3267">
                  <c:v>943.48892662855349</c:v>
                </c:pt>
                <c:pt idx="3268">
                  <c:v>940.88872527026399</c:v>
                </c:pt>
                <c:pt idx="3269">
                  <c:v>935.6858577421666</c:v>
                </c:pt>
                <c:pt idx="3270">
                  <c:v>938.93489991267541</c:v>
                </c:pt>
                <c:pt idx="3271">
                  <c:v>938.83809314979624</c:v>
                </c:pt>
                <c:pt idx="3272">
                  <c:v>939.00958319898371</c:v>
                </c:pt>
                <c:pt idx="3273">
                  <c:v>936.30847597084312</c:v>
                </c:pt>
                <c:pt idx="3274">
                  <c:v>938.50128847348299</c:v>
                </c:pt>
                <c:pt idx="3275">
                  <c:v>939.06962844746738</c:v>
                </c:pt>
                <c:pt idx="3276">
                  <c:v>933.88898435041665</c:v>
                </c:pt>
                <c:pt idx="3277">
                  <c:v>931.64698927875622</c:v>
                </c:pt>
                <c:pt idx="3278">
                  <c:v>931.51523962985016</c:v>
                </c:pt>
                <c:pt idx="3279">
                  <c:v>930.00404060403991</c:v>
                </c:pt>
                <c:pt idx="3280">
                  <c:v>929.04237804264505</c:v>
                </c:pt>
                <c:pt idx="3281">
                  <c:v>929.38258515820246</c:v>
                </c:pt>
                <c:pt idx="3282">
                  <c:v>930.77192596390921</c:v>
                </c:pt>
                <c:pt idx="3283">
                  <c:v>930.68490725627328</c:v>
                </c:pt>
                <c:pt idx="3284">
                  <c:v>930.61811492822449</c:v>
                </c:pt>
                <c:pt idx="3285">
                  <c:v>927.8980664146635</c:v>
                </c:pt>
                <c:pt idx="3286">
                  <c:v>927.42519713425816</c:v>
                </c:pt>
                <c:pt idx="3287">
                  <c:v>927.69601553431721</c:v>
                </c:pt>
                <c:pt idx="3288">
                  <c:v>926.2660102812323</c:v>
                </c:pt>
                <c:pt idx="3289">
                  <c:v>926.12578484197445</c:v>
                </c:pt>
                <c:pt idx="3290">
                  <c:v>925.94046038623776</c:v>
                </c:pt>
                <c:pt idx="3291">
                  <c:v>926.34218696147718</c:v>
                </c:pt>
                <c:pt idx="3292">
                  <c:v>925.52049908122422</c:v>
                </c:pt>
                <c:pt idx="3293">
                  <c:v>925.24723255297476</c:v>
                </c:pt>
                <c:pt idx="3294">
                  <c:v>925.35525760583175</c:v>
                </c:pt>
                <c:pt idx="3295">
                  <c:v>925.41038207806014</c:v>
                </c:pt>
                <c:pt idx="3296">
                  <c:v>925.64282047957238</c:v>
                </c:pt>
                <c:pt idx="3297">
                  <c:v>924.80345841029748</c:v>
                </c:pt>
                <c:pt idx="3298">
                  <c:v>925.31939193477513</c:v>
                </c:pt>
                <c:pt idx="3299">
                  <c:v>925.29205578669882</c:v>
                </c:pt>
                <c:pt idx="3300">
                  <c:v>926.18485631501642</c:v>
                </c:pt>
                <c:pt idx="3301">
                  <c:v>927.45507663939736</c:v>
                </c:pt>
                <c:pt idx="3302">
                  <c:v>927.84046610698238</c:v>
                </c:pt>
                <c:pt idx="3303">
                  <c:v>925.28849073484412</c:v>
                </c:pt>
                <c:pt idx="3304">
                  <c:v>924.81645539263332</c:v>
                </c:pt>
                <c:pt idx="3305">
                  <c:v>923.93514940658451</c:v>
                </c:pt>
                <c:pt idx="3306">
                  <c:v>923.99329025140628</c:v>
                </c:pt>
                <c:pt idx="3307">
                  <c:v>923.34639186245363</c:v>
                </c:pt>
                <c:pt idx="3308">
                  <c:v>923.03871952689394</c:v>
                </c:pt>
                <c:pt idx="3309">
                  <c:v>923.10307317937429</c:v>
                </c:pt>
                <c:pt idx="3310">
                  <c:v>923.36035764331848</c:v>
                </c:pt>
                <c:pt idx="3311">
                  <c:v>922.38429852951958</c:v>
                </c:pt>
                <c:pt idx="3312">
                  <c:v>925.05822637634333</c:v>
                </c:pt>
                <c:pt idx="3313">
                  <c:v>925.11341648371456</c:v>
                </c:pt>
                <c:pt idx="3314">
                  <c:v>923.88638967044358</c:v>
                </c:pt>
                <c:pt idx="3315">
                  <c:v>924.67569993015491</c:v>
                </c:pt>
                <c:pt idx="3316">
                  <c:v>923.77401753607285</c:v>
                </c:pt>
                <c:pt idx="3317">
                  <c:v>922.6038330039172</c:v>
                </c:pt>
                <c:pt idx="3318">
                  <c:v>920.99208469760242</c:v>
                </c:pt>
                <c:pt idx="3319">
                  <c:v>920.86307053826943</c:v>
                </c:pt>
                <c:pt idx="3320">
                  <c:v>920.69618346771699</c:v>
                </c:pt>
                <c:pt idx="3321">
                  <c:v>920.39795730850676</c:v>
                </c:pt>
                <c:pt idx="3322">
                  <c:v>919.74614015582051</c:v>
                </c:pt>
                <c:pt idx="3323">
                  <c:v>919.54798989704557</c:v>
                </c:pt>
                <c:pt idx="3324">
                  <c:v>920.39186021047715</c:v>
                </c:pt>
                <c:pt idx="3325">
                  <c:v>919.67262689633981</c:v>
                </c:pt>
                <c:pt idx="3326">
                  <c:v>919.49565388281792</c:v>
                </c:pt>
                <c:pt idx="3327">
                  <c:v>918.61724967691953</c:v>
                </c:pt>
                <c:pt idx="3328">
                  <c:v>918.49089587766287</c:v>
                </c:pt>
                <c:pt idx="3329">
                  <c:v>918.40120298215027</c:v>
                </c:pt>
                <c:pt idx="3330">
                  <c:v>918.60662172509683</c:v>
                </c:pt>
                <c:pt idx="3331">
                  <c:v>918.35521678604539</c:v>
                </c:pt>
                <c:pt idx="3332">
                  <c:v>918.05845037353163</c:v>
                </c:pt>
                <c:pt idx="3333">
                  <c:v>917.21488862848275</c:v>
                </c:pt>
                <c:pt idx="3334">
                  <c:v>917.48724418533209</c:v>
                </c:pt>
                <c:pt idx="3335">
                  <c:v>917.51397332046849</c:v>
                </c:pt>
                <c:pt idx="3336">
                  <c:v>917.04148196570486</c:v>
                </c:pt>
                <c:pt idx="3337">
                  <c:v>916.76103161539504</c:v>
                </c:pt>
                <c:pt idx="3338">
                  <c:v>916.72814271921345</c:v>
                </c:pt>
                <c:pt idx="3339">
                  <c:v>917.74782187940002</c:v>
                </c:pt>
                <c:pt idx="3340">
                  <c:v>918.09727463815977</c:v>
                </c:pt>
                <c:pt idx="3341">
                  <c:v>916.49657676710683</c:v>
                </c:pt>
                <c:pt idx="3342">
                  <c:v>917.4607026098555</c:v>
                </c:pt>
                <c:pt idx="3343">
                  <c:v>921.70166452581418</c:v>
                </c:pt>
                <c:pt idx="3344">
                  <c:v>921.3716649617545</c:v>
                </c:pt>
                <c:pt idx="3345">
                  <c:v>922.07890666972401</c:v>
                </c:pt>
                <c:pt idx="3346">
                  <c:v>920.10528040154668</c:v>
                </c:pt>
                <c:pt idx="3347">
                  <c:v>926.20838707646487</c:v>
                </c:pt>
                <c:pt idx="3348">
                  <c:v>923.28469752225749</c:v>
                </c:pt>
                <c:pt idx="3349">
                  <c:v>922.03566406120251</c:v>
                </c:pt>
                <c:pt idx="3350">
                  <c:v>920.62468234515154</c:v>
                </c:pt>
                <c:pt idx="3351">
                  <c:v>921.87429546059298</c:v>
                </c:pt>
                <c:pt idx="3352">
                  <c:v>922.71458482082664</c:v>
                </c:pt>
                <c:pt idx="3353">
                  <c:v>920.97939201550662</c:v>
                </c:pt>
                <c:pt idx="3354">
                  <c:v>921.06957533963998</c:v>
                </c:pt>
                <c:pt idx="3355">
                  <c:v>923.91003277844663</c:v>
                </c:pt>
                <c:pt idx="3356">
                  <c:v>923.10766583484155</c:v>
                </c:pt>
                <c:pt idx="3357">
                  <c:v>924.58742464407317</c:v>
                </c:pt>
                <c:pt idx="3358">
                  <c:v>926.29151323505732</c:v>
                </c:pt>
                <c:pt idx="3359">
                  <c:v>926.02040187758735</c:v>
                </c:pt>
                <c:pt idx="3360">
                  <c:v>928.42300888601949</c:v>
                </c:pt>
                <c:pt idx="3361">
                  <c:v>928.96299137332744</c:v>
                </c:pt>
                <c:pt idx="3362">
                  <c:v>925.00425512366144</c:v>
                </c:pt>
                <c:pt idx="3363">
                  <c:v>923.77022069530562</c:v>
                </c:pt>
                <c:pt idx="3364">
                  <c:v>922.92810454288451</c:v>
                </c:pt>
                <c:pt idx="3365">
                  <c:v>922.14026797544841</c:v>
                </c:pt>
                <c:pt idx="3366">
                  <c:v>921.61554703504532</c:v>
                </c:pt>
                <c:pt idx="3367">
                  <c:v>921.68987125369904</c:v>
                </c:pt>
                <c:pt idx="3368">
                  <c:v>921.67525369097837</c:v>
                </c:pt>
                <c:pt idx="3369">
                  <c:v>921.43609970256239</c:v>
                </c:pt>
                <c:pt idx="3370">
                  <c:v>920.99050092770801</c:v>
                </c:pt>
                <c:pt idx="3371">
                  <c:v>920.87425932916869</c:v>
                </c:pt>
                <c:pt idx="3372">
                  <c:v>920.28987960430925</c:v>
                </c:pt>
                <c:pt idx="3373">
                  <c:v>919.5785033156892</c:v>
                </c:pt>
                <c:pt idx="3374">
                  <c:v>919.18243033168744</c:v>
                </c:pt>
                <c:pt idx="3375">
                  <c:v>919.62854095773355</c:v>
                </c:pt>
                <c:pt idx="3376">
                  <c:v>919.59879716189914</c:v>
                </c:pt>
                <c:pt idx="3377">
                  <c:v>920.4964745390015</c:v>
                </c:pt>
                <c:pt idx="3378">
                  <c:v>920.43470343392744</c:v>
                </c:pt>
                <c:pt idx="3379">
                  <c:v>919.79941227865584</c:v>
                </c:pt>
                <c:pt idx="3380">
                  <c:v>919.36389612178493</c:v>
                </c:pt>
                <c:pt idx="3381">
                  <c:v>918.19603094824538</c:v>
                </c:pt>
                <c:pt idx="3382">
                  <c:v>917.59284039485851</c:v>
                </c:pt>
                <c:pt idx="3383">
                  <c:v>917.09077343558306</c:v>
                </c:pt>
                <c:pt idx="3384">
                  <c:v>917.09405171764149</c:v>
                </c:pt>
                <c:pt idx="3385">
                  <c:v>917.40676452007642</c:v>
                </c:pt>
                <c:pt idx="3386">
                  <c:v>917.27995751208016</c:v>
                </c:pt>
                <c:pt idx="3387">
                  <c:v>916.77765565348159</c:v>
                </c:pt>
                <c:pt idx="3388">
                  <c:v>916.53928935643432</c:v>
                </c:pt>
                <c:pt idx="3389">
                  <c:v>916.05832291973786</c:v>
                </c:pt>
                <c:pt idx="3390">
                  <c:v>915.97560875050021</c:v>
                </c:pt>
                <c:pt idx="3391">
                  <c:v>916.0959065484227</c:v>
                </c:pt>
                <c:pt idx="3392">
                  <c:v>916.71982359586104</c:v>
                </c:pt>
                <c:pt idx="3393">
                  <c:v>916.41711630871532</c:v>
                </c:pt>
                <c:pt idx="3394">
                  <c:v>917.27724440249347</c:v>
                </c:pt>
                <c:pt idx="3395">
                  <c:v>916.64422751715313</c:v>
                </c:pt>
                <c:pt idx="3396">
                  <c:v>915.78594991875912</c:v>
                </c:pt>
                <c:pt idx="3397">
                  <c:v>915.21105719078901</c:v>
                </c:pt>
                <c:pt idx="3398">
                  <c:v>915.92802017057249</c:v>
                </c:pt>
                <c:pt idx="3399">
                  <c:v>914.82928769161003</c:v>
                </c:pt>
                <c:pt idx="3400">
                  <c:v>914.88129387165213</c:v>
                </c:pt>
                <c:pt idx="3401">
                  <c:v>915.44019934014023</c:v>
                </c:pt>
                <c:pt idx="3402">
                  <c:v>917.08395340054221</c:v>
                </c:pt>
                <c:pt idx="3403">
                  <c:v>919.17152601088981</c:v>
                </c:pt>
                <c:pt idx="3404">
                  <c:v>920.58379542969294</c:v>
                </c:pt>
                <c:pt idx="3405">
                  <c:v>928.29754561458867</c:v>
                </c:pt>
                <c:pt idx="3406">
                  <c:v>924.37721429137503</c:v>
                </c:pt>
                <c:pt idx="3407">
                  <c:v>923.91752017684098</c:v>
                </c:pt>
                <c:pt idx="3408">
                  <c:v>922.12537725368361</c:v>
                </c:pt>
                <c:pt idx="3409">
                  <c:v>922.66937579350895</c:v>
                </c:pt>
                <c:pt idx="3410">
                  <c:v>924.00157522283416</c:v>
                </c:pt>
                <c:pt idx="3411">
                  <c:v>922.36473517908075</c:v>
                </c:pt>
                <c:pt idx="3412">
                  <c:v>926.17971122210326</c:v>
                </c:pt>
                <c:pt idx="3413">
                  <c:v>925.52626248692525</c:v>
                </c:pt>
                <c:pt idx="3414">
                  <c:v>924.34884645692341</c:v>
                </c:pt>
                <c:pt idx="3415">
                  <c:v>922.79885319251002</c:v>
                </c:pt>
                <c:pt idx="3416">
                  <c:v>923.62106885995286</c:v>
                </c:pt>
                <c:pt idx="3417">
                  <c:v>922.78486980238517</c:v>
                </c:pt>
                <c:pt idx="3418">
                  <c:v>922.63707246508238</c:v>
                </c:pt>
                <c:pt idx="3419">
                  <c:v>926.16669348685139</c:v>
                </c:pt>
                <c:pt idx="3420">
                  <c:v>924.50166895227505</c:v>
                </c:pt>
                <c:pt idx="3421">
                  <c:v>924.53420000096185</c:v>
                </c:pt>
                <c:pt idx="3422">
                  <c:v>923.58730978128528</c:v>
                </c:pt>
                <c:pt idx="3423">
                  <c:v>922.02092773558661</c:v>
                </c:pt>
                <c:pt idx="3424">
                  <c:v>921.83327563925832</c:v>
                </c:pt>
                <c:pt idx="3425">
                  <c:v>922.47974937506103</c:v>
                </c:pt>
                <c:pt idx="3426">
                  <c:v>921.18078648919334</c:v>
                </c:pt>
                <c:pt idx="3427">
                  <c:v>919.84831222073944</c:v>
                </c:pt>
                <c:pt idx="3428">
                  <c:v>919.54282195147528</c:v>
                </c:pt>
                <c:pt idx="3429">
                  <c:v>919.33549233197334</c:v>
                </c:pt>
                <c:pt idx="3430">
                  <c:v>919.4591194127762</c:v>
                </c:pt>
                <c:pt idx="3431">
                  <c:v>918.95481221128671</c:v>
                </c:pt>
                <c:pt idx="3432">
                  <c:v>918.49064090643947</c:v>
                </c:pt>
                <c:pt idx="3433">
                  <c:v>918.51423779446918</c:v>
                </c:pt>
                <c:pt idx="3434">
                  <c:v>918.73908209957403</c:v>
                </c:pt>
                <c:pt idx="3435">
                  <c:v>918.50466403163932</c:v>
                </c:pt>
                <c:pt idx="3436">
                  <c:v>918.41165817275441</c:v>
                </c:pt>
                <c:pt idx="3437">
                  <c:v>918.2167771067484</c:v>
                </c:pt>
                <c:pt idx="3438">
                  <c:v>919.01253707703927</c:v>
                </c:pt>
                <c:pt idx="3439">
                  <c:v>918.88551602907035</c:v>
                </c:pt>
                <c:pt idx="3440">
                  <c:v>920.13860962877607</c:v>
                </c:pt>
                <c:pt idx="3441">
                  <c:v>919.13743239020528</c:v>
                </c:pt>
                <c:pt idx="3442">
                  <c:v>919.38275617665727</c:v>
                </c:pt>
                <c:pt idx="3443">
                  <c:v>920.36175956504167</c:v>
                </c:pt>
                <c:pt idx="3444">
                  <c:v>919.33461919164824</c:v>
                </c:pt>
                <c:pt idx="3445">
                  <c:v>921.42715104603133</c:v>
                </c:pt>
                <c:pt idx="3446">
                  <c:v>924.93462257662634</c:v>
                </c:pt>
                <c:pt idx="3447">
                  <c:v>923.41110719724463</c:v>
                </c:pt>
                <c:pt idx="3448">
                  <c:v>921.33088974675672</c:v>
                </c:pt>
                <c:pt idx="3449">
                  <c:v>921.46869061196821</c:v>
                </c:pt>
                <c:pt idx="3450">
                  <c:v>923.69898236534198</c:v>
                </c:pt>
                <c:pt idx="3451">
                  <c:v>922.61107444210893</c:v>
                </c:pt>
                <c:pt idx="3452">
                  <c:v>921.81893286072079</c:v>
                </c:pt>
                <c:pt idx="3453">
                  <c:v>920.30157704831242</c:v>
                </c:pt>
                <c:pt idx="3454">
                  <c:v>920.14237614158515</c:v>
                </c:pt>
                <c:pt idx="3455">
                  <c:v>918.80258122669454</c:v>
                </c:pt>
                <c:pt idx="3456">
                  <c:v>918.89047637077977</c:v>
                </c:pt>
                <c:pt idx="3457">
                  <c:v>918.49243749235814</c:v>
                </c:pt>
                <c:pt idx="3458">
                  <c:v>919.22948255478582</c:v>
                </c:pt>
                <c:pt idx="3459">
                  <c:v>918.30428171636936</c:v>
                </c:pt>
                <c:pt idx="3460">
                  <c:v>918.63944243512844</c:v>
                </c:pt>
                <c:pt idx="3461">
                  <c:v>918.17199148748625</c:v>
                </c:pt>
                <c:pt idx="3462">
                  <c:v>917.84103045135407</c:v>
                </c:pt>
                <c:pt idx="3463">
                  <c:v>917.20016933390923</c:v>
                </c:pt>
                <c:pt idx="3464">
                  <c:v>916.55053187912847</c:v>
                </c:pt>
                <c:pt idx="3465">
                  <c:v>916.63636084016889</c:v>
                </c:pt>
                <c:pt idx="3466">
                  <c:v>916.29557872600901</c:v>
                </c:pt>
                <c:pt idx="3467">
                  <c:v>916.59571558935238</c:v>
                </c:pt>
                <c:pt idx="3468">
                  <c:v>915.57421413592397</c:v>
                </c:pt>
                <c:pt idx="3469">
                  <c:v>915.08541616872492</c:v>
                </c:pt>
                <c:pt idx="3470">
                  <c:v>915.2127981095415</c:v>
                </c:pt>
                <c:pt idx="3471">
                  <c:v>915.17705325675138</c:v>
                </c:pt>
                <c:pt idx="3472">
                  <c:v>914.9007030961576</c:v>
                </c:pt>
                <c:pt idx="3473">
                  <c:v>914.64637438386501</c:v>
                </c:pt>
                <c:pt idx="3474">
                  <c:v>914.78244266163597</c:v>
                </c:pt>
                <c:pt idx="3475">
                  <c:v>914.55096509527471</c:v>
                </c:pt>
                <c:pt idx="3476">
                  <c:v>914.48294832017564</c:v>
                </c:pt>
                <c:pt idx="3477">
                  <c:v>914.36313498026493</c:v>
                </c:pt>
                <c:pt idx="3478">
                  <c:v>913.62619982856268</c:v>
                </c:pt>
                <c:pt idx="3479">
                  <c:v>913.54285309036459</c:v>
                </c:pt>
                <c:pt idx="3480">
                  <c:v>913.52672635978422</c:v>
                </c:pt>
                <c:pt idx="3481">
                  <c:v>913.99513332418644</c:v>
                </c:pt>
                <c:pt idx="3482">
                  <c:v>914.22031274334256</c:v>
                </c:pt>
                <c:pt idx="3483">
                  <c:v>913.83618070217403</c:v>
                </c:pt>
                <c:pt idx="3484">
                  <c:v>912.79084205990364</c:v>
                </c:pt>
                <c:pt idx="3485">
                  <c:v>912.48126117445429</c:v>
                </c:pt>
                <c:pt idx="3486">
                  <c:v>912.08970311040628</c:v>
                </c:pt>
                <c:pt idx="3487">
                  <c:v>912.60246782463548</c:v>
                </c:pt>
                <c:pt idx="3488">
                  <c:v>913.88661504034019</c:v>
                </c:pt>
                <c:pt idx="3489">
                  <c:v>914.99356380065103</c:v>
                </c:pt>
                <c:pt idx="3490">
                  <c:v>913.87685661343869</c:v>
                </c:pt>
                <c:pt idx="3491">
                  <c:v>913.60619481815343</c:v>
                </c:pt>
                <c:pt idx="3492">
                  <c:v>912.09170817307643</c:v>
                </c:pt>
                <c:pt idx="3493">
                  <c:v>912.48314417566803</c:v>
                </c:pt>
                <c:pt idx="3494">
                  <c:v>912.6292011277942</c:v>
                </c:pt>
                <c:pt idx="3495">
                  <c:v>912.04418116708689</c:v>
                </c:pt>
                <c:pt idx="3496">
                  <c:v>910.79835046774951</c:v>
                </c:pt>
                <c:pt idx="3497">
                  <c:v>910.18693812926529</c:v>
                </c:pt>
                <c:pt idx="3498">
                  <c:v>909.18965879713198</c:v>
                </c:pt>
                <c:pt idx="3499">
                  <c:v>909.16688561629132</c:v>
                </c:pt>
                <c:pt idx="3500">
                  <c:v>909.14841436343295</c:v>
                </c:pt>
                <c:pt idx="3501">
                  <c:v>908.71409581828516</c:v>
                </c:pt>
                <c:pt idx="3502">
                  <c:v>908.30671075374607</c:v>
                </c:pt>
                <c:pt idx="3503">
                  <c:v>908.34916574765748</c:v>
                </c:pt>
                <c:pt idx="3504">
                  <c:v>908.34048583882998</c:v>
                </c:pt>
                <c:pt idx="3505">
                  <c:v>907.85762695141443</c:v>
                </c:pt>
                <c:pt idx="3506">
                  <c:v>908.0002009133774</c:v>
                </c:pt>
                <c:pt idx="3507">
                  <c:v>908.91054825329161</c:v>
                </c:pt>
                <c:pt idx="3508">
                  <c:v>908.27856754528705</c:v>
                </c:pt>
                <c:pt idx="3509">
                  <c:v>907.0679799157042</c:v>
                </c:pt>
                <c:pt idx="3510">
                  <c:v>908.02954472998749</c:v>
                </c:pt>
                <c:pt idx="3511">
                  <c:v>907.46645604670005</c:v>
                </c:pt>
                <c:pt idx="3512">
                  <c:v>907.70568505915003</c:v>
                </c:pt>
                <c:pt idx="3513">
                  <c:v>907.00754640132175</c:v>
                </c:pt>
                <c:pt idx="3514">
                  <c:v>906.02781988660195</c:v>
                </c:pt>
                <c:pt idx="3515">
                  <c:v>906.23341954040848</c:v>
                </c:pt>
                <c:pt idx="3516">
                  <c:v>905.4173599665362</c:v>
                </c:pt>
                <c:pt idx="3517">
                  <c:v>905.46788003225765</c:v>
                </c:pt>
                <c:pt idx="3518">
                  <c:v>905.2233038555994</c:v>
                </c:pt>
                <c:pt idx="3519">
                  <c:v>904.40503020162726</c:v>
                </c:pt>
                <c:pt idx="3520">
                  <c:v>904.17539749111472</c:v>
                </c:pt>
                <c:pt idx="3521">
                  <c:v>904.37173614487006</c:v>
                </c:pt>
                <c:pt idx="3522">
                  <c:v>904.3013107008544</c:v>
                </c:pt>
                <c:pt idx="3523">
                  <c:v>904.27181585227322</c:v>
                </c:pt>
                <c:pt idx="3524">
                  <c:v>905.69346805539328</c:v>
                </c:pt>
                <c:pt idx="3525">
                  <c:v>908.41340941014937</c:v>
                </c:pt>
                <c:pt idx="3526">
                  <c:v>906.36816275825504</c:v>
                </c:pt>
                <c:pt idx="3527">
                  <c:v>906.41565678576819</c:v>
                </c:pt>
                <c:pt idx="3528">
                  <c:v>905.63929145357815</c:v>
                </c:pt>
                <c:pt idx="3529">
                  <c:v>909.02544931356863</c:v>
                </c:pt>
                <c:pt idx="3530">
                  <c:v>907.42103476906664</c:v>
                </c:pt>
                <c:pt idx="3531">
                  <c:v>904.82932484866501</c:v>
                </c:pt>
                <c:pt idx="3532">
                  <c:v>903.42825885078651</c:v>
                </c:pt>
                <c:pt idx="3533">
                  <c:v>902.83743858582136</c:v>
                </c:pt>
                <c:pt idx="3534">
                  <c:v>903.4637407672584</c:v>
                </c:pt>
                <c:pt idx="3535">
                  <c:v>902.64981717048454</c:v>
                </c:pt>
                <c:pt idx="3536">
                  <c:v>902.43361470823311</c:v>
                </c:pt>
                <c:pt idx="3537">
                  <c:v>901.46438062639834</c:v>
                </c:pt>
                <c:pt idx="3538">
                  <c:v>901.71968987381922</c:v>
                </c:pt>
                <c:pt idx="3539">
                  <c:v>901.35775161188167</c:v>
                </c:pt>
                <c:pt idx="3540">
                  <c:v>901.61361884182838</c:v>
                </c:pt>
                <c:pt idx="3541">
                  <c:v>900.93572628144238</c:v>
                </c:pt>
                <c:pt idx="3542">
                  <c:v>901.36027405343805</c:v>
                </c:pt>
                <c:pt idx="3543">
                  <c:v>903.4807827933239</c:v>
                </c:pt>
                <c:pt idx="3544">
                  <c:v>910.45522970697107</c:v>
                </c:pt>
                <c:pt idx="3545">
                  <c:v>919.01920915274945</c:v>
                </c:pt>
                <c:pt idx="3546">
                  <c:v>919.87208172089572</c:v>
                </c:pt>
                <c:pt idx="3547">
                  <c:v>922.51846119169079</c:v>
                </c:pt>
                <c:pt idx="3548">
                  <c:v>920.67318205143067</c:v>
                </c:pt>
                <c:pt idx="3549">
                  <c:v>920.22157577382461</c:v>
                </c:pt>
                <c:pt idx="3550">
                  <c:v>919.71943216894272</c:v>
                </c:pt>
                <c:pt idx="3551">
                  <c:v>919.56551066860004</c:v>
                </c:pt>
                <c:pt idx="3552">
                  <c:v>918.76169579625514</c:v>
                </c:pt>
                <c:pt idx="3553">
                  <c:v>917.71241963502803</c:v>
                </c:pt>
                <c:pt idx="3554">
                  <c:v>918.96430735893091</c:v>
                </c:pt>
                <c:pt idx="3555">
                  <c:v>917.83922323738648</c:v>
                </c:pt>
                <c:pt idx="3556">
                  <c:v>919.1732985271093</c:v>
                </c:pt>
                <c:pt idx="3557">
                  <c:v>919.39415389958072</c:v>
                </c:pt>
                <c:pt idx="3558">
                  <c:v>917.32193749094665</c:v>
                </c:pt>
                <c:pt idx="3559">
                  <c:v>916.45331909469542</c:v>
                </c:pt>
                <c:pt idx="3560">
                  <c:v>914.59821234124377</c:v>
                </c:pt>
                <c:pt idx="3561">
                  <c:v>915.88256684522401</c:v>
                </c:pt>
                <c:pt idx="3562">
                  <c:v>919.99349995898785</c:v>
                </c:pt>
                <c:pt idx="3563">
                  <c:v>924.0068641262734</c:v>
                </c:pt>
                <c:pt idx="3564">
                  <c:v>927.97151635088414</c:v>
                </c:pt>
                <c:pt idx="3565">
                  <c:v>921.12292404598941</c:v>
                </c:pt>
                <c:pt idx="3566">
                  <c:v>917.92005566042724</c:v>
                </c:pt>
                <c:pt idx="3567">
                  <c:v>916.15619921329858</c:v>
                </c:pt>
                <c:pt idx="3568">
                  <c:v>917.5364964409622</c:v>
                </c:pt>
                <c:pt idx="3569">
                  <c:v>917.77291223186728</c:v>
                </c:pt>
                <c:pt idx="3570">
                  <c:v>921.26247371030183</c:v>
                </c:pt>
                <c:pt idx="3571">
                  <c:v>923.05232870198643</c:v>
                </c:pt>
                <c:pt idx="3572">
                  <c:v>922.69678797486245</c:v>
                </c:pt>
                <c:pt idx="3573">
                  <c:v>925.40062376581875</c:v>
                </c:pt>
                <c:pt idx="3574">
                  <c:v>918.88509422385334</c:v>
                </c:pt>
                <c:pt idx="3575">
                  <c:v>917.56663997673468</c:v>
                </c:pt>
                <c:pt idx="3576">
                  <c:v>913.89457760676169</c:v>
                </c:pt>
                <c:pt idx="3577">
                  <c:v>912.77750146204892</c:v>
                </c:pt>
                <c:pt idx="3578">
                  <c:v>914.97825977172158</c:v>
                </c:pt>
                <c:pt idx="3579">
                  <c:v>912.1578356509001</c:v>
                </c:pt>
                <c:pt idx="3580">
                  <c:v>913.32384849656887</c:v>
                </c:pt>
                <c:pt idx="3581">
                  <c:v>913.05540880569492</c:v>
                </c:pt>
                <c:pt idx="3582">
                  <c:v>908.98469361205389</c:v>
                </c:pt>
                <c:pt idx="3583">
                  <c:v>910.35608938981375</c:v>
                </c:pt>
                <c:pt idx="3584">
                  <c:v>913.41213899327909</c:v>
                </c:pt>
                <c:pt idx="3585">
                  <c:v>911.8822349832825</c:v>
                </c:pt>
                <c:pt idx="3586">
                  <c:v>912.87640973661496</c:v>
                </c:pt>
                <c:pt idx="3587">
                  <c:v>913.12323580731072</c:v>
                </c:pt>
                <c:pt idx="3588">
                  <c:v>913.19877766577895</c:v>
                </c:pt>
                <c:pt idx="3589">
                  <c:v>913.59900841721787</c:v>
                </c:pt>
                <c:pt idx="3590">
                  <c:v>910.34897863338028</c:v>
                </c:pt>
                <c:pt idx="3591">
                  <c:v>911.18015059787217</c:v>
                </c:pt>
                <c:pt idx="3592">
                  <c:v>913.96334520848097</c:v>
                </c:pt>
                <c:pt idx="3593">
                  <c:v>915.00426842816057</c:v>
                </c:pt>
                <c:pt idx="3594">
                  <c:v>914.28968878856949</c:v>
                </c:pt>
                <c:pt idx="3595">
                  <c:v>915.63050312796724</c:v>
                </c:pt>
                <c:pt idx="3596">
                  <c:v>914.14038162379074</c:v>
                </c:pt>
                <c:pt idx="3597">
                  <c:v>912.55421891781964</c:v>
                </c:pt>
                <c:pt idx="3598">
                  <c:v>914.08532765000678</c:v>
                </c:pt>
                <c:pt idx="3599">
                  <c:v>916.17282978315768</c:v>
                </c:pt>
                <c:pt idx="3600">
                  <c:v>918.36123800129462</c:v>
                </c:pt>
                <c:pt idx="3601">
                  <c:v>916.79648372366239</c:v>
                </c:pt>
                <c:pt idx="3602">
                  <c:v>915.68459994437239</c:v>
                </c:pt>
                <c:pt idx="3603">
                  <c:v>908.97235923164067</c:v>
                </c:pt>
                <c:pt idx="3604">
                  <c:v>910.84145351739642</c:v>
                </c:pt>
                <c:pt idx="3605">
                  <c:v>908.64198979050127</c:v>
                </c:pt>
                <c:pt idx="3606">
                  <c:v>909.97449114448295</c:v>
                </c:pt>
                <c:pt idx="3607">
                  <c:v>910.14634123118833</c:v>
                </c:pt>
                <c:pt idx="3608">
                  <c:v>907.4197851702869</c:v>
                </c:pt>
                <c:pt idx="3609">
                  <c:v>905.30125904373881</c:v>
                </c:pt>
                <c:pt idx="3610">
                  <c:v>904.70858423064237</c:v>
                </c:pt>
                <c:pt idx="3611">
                  <c:v>904.45100604720403</c:v>
                </c:pt>
                <c:pt idx="3612">
                  <c:v>904</c:v>
                </c:pt>
                <c:pt idx="3613">
                  <c:v>903.98</c:v>
                </c:pt>
                <c:pt idx="3614">
                  <c:v>903.88</c:v>
                </c:pt>
                <c:pt idx="3615">
                  <c:v>903.93</c:v>
                </c:pt>
                <c:pt idx="3616">
                  <c:v>903.55</c:v>
                </c:pt>
                <c:pt idx="3617">
                  <c:v>903.31</c:v>
                </c:pt>
                <c:pt idx="3618">
                  <c:v>903.32</c:v>
                </c:pt>
                <c:pt idx="3619">
                  <c:v>903.47</c:v>
                </c:pt>
                <c:pt idx="3620">
                  <c:v>903.97</c:v>
                </c:pt>
                <c:pt idx="3621">
                  <c:v>903.68</c:v>
                </c:pt>
                <c:pt idx="3622">
                  <c:v>903.66</c:v>
                </c:pt>
                <c:pt idx="3623">
                  <c:v>902.67</c:v>
                </c:pt>
                <c:pt idx="3624">
                  <c:v>902.89</c:v>
                </c:pt>
                <c:pt idx="3625">
                  <c:v>902.83</c:v>
                </c:pt>
                <c:pt idx="3626">
                  <c:v>902.49</c:v>
                </c:pt>
                <c:pt idx="3627">
                  <c:v>903.45</c:v>
                </c:pt>
                <c:pt idx="3628">
                  <c:v>903.08</c:v>
                </c:pt>
                <c:pt idx="3629">
                  <c:v>904.46</c:v>
                </c:pt>
                <c:pt idx="3630">
                  <c:v>903.86</c:v>
                </c:pt>
                <c:pt idx="3631">
                  <c:v>905.56</c:v>
                </c:pt>
                <c:pt idx="3632">
                  <c:v>905.01</c:v>
                </c:pt>
                <c:pt idx="3633">
                  <c:v>903.92</c:v>
                </c:pt>
                <c:pt idx="3634">
                  <c:v>903.86</c:v>
                </c:pt>
                <c:pt idx="3635">
                  <c:v>903.78</c:v>
                </c:pt>
                <c:pt idx="3636">
                  <c:v>902.31</c:v>
                </c:pt>
                <c:pt idx="3637">
                  <c:v>902.98</c:v>
                </c:pt>
                <c:pt idx="3638">
                  <c:v>902.67</c:v>
                </c:pt>
                <c:pt idx="3639">
                  <c:v>902.74</c:v>
                </c:pt>
                <c:pt idx="3640">
                  <c:v>902.17</c:v>
                </c:pt>
                <c:pt idx="3641">
                  <c:v>901.39</c:v>
                </c:pt>
                <c:pt idx="3642">
                  <c:v>900.81</c:v>
                </c:pt>
                <c:pt idx="3643">
                  <c:v>900.21</c:v>
                </c:pt>
                <c:pt idx="3644">
                  <c:v>900.54</c:v>
                </c:pt>
                <c:pt idx="3645">
                  <c:v>901.08</c:v>
                </c:pt>
                <c:pt idx="3646">
                  <c:v>900.82</c:v>
                </c:pt>
                <c:pt idx="3647">
                  <c:v>900.53</c:v>
                </c:pt>
                <c:pt idx="3648">
                  <c:v>900.03</c:v>
                </c:pt>
                <c:pt idx="3649">
                  <c:v>901.08</c:v>
                </c:pt>
                <c:pt idx="3650">
                  <c:v>901.99</c:v>
                </c:pt>
                <c:pt idx="3651">
                  <c:v>901.6</c:v>
                </c:pt>
                <c:pt idx="3652">
                  <c:v>902.59</c:v>
                </c:pt>
                <c:pt idx="3653">
                  <c:v>901.17</c:v>
                </c:pt>
                <c:pt idx="3654">
                  <c:v>901.45</c:v>
                </c:pt>
                <c:pt idx="3655">
                  <c:v>900.28</c:v>
                </c:pt>
                <c:pt idx="3656">
                  <c:v>899.54</c:v>
                </c:pt>
                <c:pt idx="3657">
                  <c:v>899.37</c:v>
                </c:pt>
                <c:pt idx="3658">
                  <c:v>898.63</c:v>
                </c:pt>
                <c:pt idx="3659">
                  <c:v>897.91</c:v>
                </c:pt>
                <c:pt idx="3660">
                  <c:v>897.9</c:v>
                </c:pt>
                <c:pt idx="3661">
                  <c:v>897.83</c:v>
                </c:pt>
                <c:pt idx="3662">
                  <c:v>898.32</c:v>
                </c:pt>
                <c:pt idx="3663">
                  <c:v>896.85</c:v>
                </c:pt>
                <c:pt idx="3664">
                  <c:v>897.29</c:v>
                </c:pt>
                <c:pt idx="3665">
                  <c:v>897.35</c:v>
                </c:pt>
                <c:pt idx="3666">
                  <c:v>897.78</c:v>
                </c:pt>
                <c:pt idx="3667">
                  <c:v>897.49</c:v>
                </c:pt>
                <c:pt idx="3668">
                  <c:v>897.86</c:v>
                </c:pt>
                <c:pt idx="3669">
                  <c:v>897.47</c:v>
                </c:pt>
                <c:pt idx="3670">
                  <c:v>897.12</c:v>
                </c:pt>
                <c:pt idx="3671">
                  <c:v>895.97</c:v>
                </c:pt>
                <c:pt idx="3672">
                  <c:v>895.76</c:v>
                </c:pt>
                <c:pt idx="3673">
                  <c:v>894.18</c:v>
                </c:pt>
                <c:pt idx="3674">
                  <c:v>893.64</c:v>
                </c:pt>
                <c:pt idx="3675">
                  <c:v>893.25</c:v>
                </c:pt>
                <c:pt idx="3676">
                  <c:v>892.78</c:v>
                </c:pt>
                <c:pt idx="3677">
                  <c:v>891.97</c:v>
                </c:pt>
                <c:pt idx="3678">
                  <c:v>889.94</c:v>
                </c:pt>
                <c:pt idx="3679">
                  <c:v>891.81</c:v>
                </c:pt>
                <c:pt idx="3680">
                  <c:v>893.71</c:v>
                </c:pt>
                <c:pt idx="3681">
                  <c:v>899.67</c:v>
                </c:pt>
                <c:pt idx="3682">
                  <c:v>896.44</c:v>
                </c:pt>
                <c:pt idx="3683">
                  <c:v>899.29</c:v>
                </c:pt>
                <c:pt idx="3684">
                  <c:v>900.33</c:v>
                </c:pt>
                <c:pt idx="3685">
                  <c:v>898.2</c:v>
                </c:pt>
                <c:pt idx="3686">
                  <c:v>897.4</c:v>
                </c:pt>
                <c:pt idx="3687">
                  <c:v>898.17</c:v>
                </c:pt>
                <c:pt idx="3688">
                  <c:v>899.83</c:v>
                </c:pt>
                <c:pt idx="3689">
                  <c:v>903.1</c:v>
                </c:pt>
                <c:pt idx="3690">
                  <c:v>904.36</c:v>
                </c:pt>
                <c:pt idx="3691">
                  <c:v>901.63</c:v>
                </c:pt>
                <c:pt idx="3692">
                  <c:v>906.77</c:v>
                </c:pt>
                <c:pt idx="3693">
                  <c:v>905.81</c:v>
                </c:pt>
                <c:pt idx="3694">
                  <c:v>901.98</c:v>
                </c:pt>
                <c:pt idx="3695">
                  <c:v>898.51</c:v>
                </c:pt>
                <c:pt idx="3696">
                  <c:v>899.92</c:v>
                </c:pt>
                <c:pt idx="3697">
                  <c:v>896.88</c:v>
                </c:pt>
                <c:pt idx="3698">
                  <c:v>896.09</c:v>
                </c:pt>
                <c:pt idx="3699">
                  <c:v>898.27</c:v>
                </c:pt>
                <c:pt idx="3700">
                  <c:v>894.98</c:v>
                </c:pt>
                <c:pt idx="3701">
                  <c:v>897.9</c:v>
                </c:pt>
                <c:pt idx="3702">
                  <c:v>894.55</c:v>
                </c:pt>
                <c:pt idx="3703">
                  <c:v>893.73</c:v>
                </c:pt>
                <c:pt idx="3704">
                  <c:v>892.61</c:v>
                </c:pt>
                <c:pt idx="3705">
                  <c:v>889.62</c:v>
                </c:pt>
                <c:pt idx="3706">
                  <c:v>890.42</c:v>
                </c:pt>
                <c:pt idx="3707">
                  <c:v>891.56</c:v>
                </c:pt>
                <c:pt idx="3708">
                  <c:v>891.53</c:v>
                </c:pt>
                <c:pt idx="3709">
                  <c:v>891.11</c:v>
                </c:pt>
                <c:pt idx="3710">
                  <c:v>894.04</c:v>
                </c:pt>
                <c:pt idx="3711">
                  <c:v>892.48</c:v>
                </c:pt>
                <c:pt idx="3712">
                  <c:v>893.78</c:v>
                </c:pt>
                <c:pt idx="3713">
                  <c:v>892.73</c:v>
                </c:pt>
                <c:pt idx="3714">
                  <c:v>892.18</c:v>
                </c:pt>
                <c:pt idx="3715">
                  <c:v>894.51</c:v>
                </c:pt>
                <c:pt idx="3716">
                  <c:v>894.9</c:v>
                </c:pt>
                <c:pt idx="3717">
                  <c:v>900.63</c:v>
                </c:pt>
                <c:pt idx="3718">
                  <c:v>897.84</c:v>
                </c:pt>
                <c:pt idx="3719">
                  <c:v>901.41</c:v>
                </c:pt>
                <c:pt idx="3720">
                  <c:v>897.15</c:v>
                </c:pt>
                <c:pt idx="3721">
                  <c:v>893.35</c:v>
                </c:pt>
                <c:pt idx="3722">
                  <c:v>887.47</c:v>
                </c:pt>
                <c:pt idx="3723">
                  <c:v>882.73</c:v>
                </c:pt>
                <c:pt idx="3724">
                  <c:v>884.17</c:v>
                </c:pt>
                <c:pt idx="3725">
                  <c:v>879.66</c:v>
                </c:pt>
                <c:pt idx="3726">
                  <c:v>879.84</c:v>
                </c:pt>
                <c:pt idx="3727">
                  <c:v>878.89</c:v>
                </c:pt>
                <c:pt idx="3728">
                  <c:v>879.86</c:v>
                </c:pt>
                <c:pt idx="3729">
                  <c:v>878.25</c:v>
                </c:pt>
                <c:pt idx="3730">
                  <c:v>876.5</c:v>
                </c:pt>
                <c:pt idx="3731">
                  <c:v>877.43</c:v>
                </c:pt>
                <c:pt idx="3732">
                  <c:v>879.16</c:v>
                </c:pt>
                <c:pt idx="3733">
                  <c:v>878.65</c:v>
                </c:pt>
                <c:pt idx="3734">
                  <c:v>879.9</c:v>
                </c:pt>
                <c:pt idx="3735">
                  <c:v>879.22</c:v>
                </c:pt>
                <c:pt idx="3736">
                  <c:v>876.8</c:v>
                </c:pt>
                <c:pt idx="3737">
                  <c:v>877.37</c:v>
                </c:pt>
                <c:pt idx="3738">
                  <c:v>877.21</c:v>
                </c:pt>
                <c:pt idx="3739">
                  <c:v>878.06</c:v>
                </c:pt>
                <c:pt idx="3740">
                  <c:v>876.29</c:v>
                </c:pt>
                <c:pt idx="3741">
                  <c:v>876.12</c:v>
                </c:pt>
                <c:pt idx="3742">
                  <c:v>876.12</c:v>
                </c:pt>
                <c:pt idx="3743">
                  <c:v>875.39</c:v>
                </c:pt>
                <c:pt idx="3744">
                  <c:v>875.81</c:v>
                </c:pt>
                <c:pt idx="3745">
                  <c:v>875.76</c:v>
                </c:pt>
                <c:pt idx="3746">
                  <c:v>876.66</c:v>
                </c:pt>
                <c:pt idx="3747">
                  <c:v>876.76</c:v>
                </c:pt>
                <c:pt idx="3748">
                  <c:v>876.44</c:v>
                </c:pt>
                <c:pt idx="3749">
                  <c:v>877.03</c:v>
                </c:pt>
                <c:pt idx="3750">
                  <c:v>875.35</c:v>
                </c:pt>
                <c:pt idx="3751">
                  <c:v>875.48</c:v>
                </c:pt>
                <c:pt idx="3752">
                  <c:v>874.92</c:v>
                </c:pt>
                <c:pt idx="3753">
                  <c:v>875.57</c:v>
                </c:pt>
                <c:pt idx="3754">
                  <c:v>875.29</c:v>
                </c:pt>
                <c:pt idx="3755">
                  <c:v>876.08</c:v>
                </c:pt>
                <c:pt idx="3756">
                  <c:v>876.74</c:v>
                </c:pt>
                <c:pt idx="3757">
                  <c:v>876.5</c:v>
                </c:pt>
                <c:pt idx="3758">
                  <c:v>875.28</c:v>
                </c:pt>
                <c:pt idx="3759">
                  <c:v>875.13</c:v>
                </c:pt>
                <c:pt idx="3760">
                  <c:v>875.54</c:v>
                </c:pt>
                <c:pt idx="3761">
                  <c:v>874.46</c:v>
                </c:pt>
                <c:pt idx="3762">
                  <c:v>875.66</c:v>
                </c:pt>
                <c:pt idx="3763">
                  <c:v>874.87</c:v>
                </c:pt>
                <c:pt idx="3764">
                  <c:v>873.44</c:v>
                </c:pt>
                <c:pt idx="3765">
                  <c:v>872.14</c:v>
                </c:pt>
                <c:pt idx="3766">
                  <c:v>871.5</c:v>
                </c:pt>
                <c:pt idx="3767">
                  <c:v>871.82</c:v>
                </c:pt>
                <c:pt idx="3768">
                  <c:v>872.34</c:v>
                </c:pt>
                <c:pt idx="3769">
                  <c:v>872.22</c:v>
                </c:pt>
                <c:pt idx="3770">
                  <c:v>872.52</c:v>
                </c:pt>
                <c:pt idx="3771">
                  <c:v>873.41</c:v>
                </c:pt>
                <c:pt idx="3772">
                  <c:v>872.64</c:v>
                </c:pt>
                <c:pt idx="3773">
                  <c:v>871</c:v>
                </c:pt>
                <c:pt idx="3774">
                  <c:v>871.13</c:v>
                </c:pt>
                <c:pt idx="3775">
                  <c:v>871.61</c:v>
                </c:pt>
                <c:pt idx="3776">
                  <c:v>870.78</c:v>
                </c:pt>
                <c:pt idx="3777">
                  <c:v>870.98</c:v>
                </c:pt>
                <c:pt idx="3778">
                  <c:v>871.98</c:v>
                </c:pt>
                <c:pt idx="3779">
                  <c:v>870.55</c:v>
                </c:pt>
                <c:pt idx="3780">
                  <c:v>873.39</c:v>
                </c:pt>
                <c:pt idx="3781">
                  <c:v>871.63</c:v>
                </c:pt>
                <c:pt idx="3782">
                  <c:v>870.09</c:v>
                </c:pt>
                <c:pt idx="3783">
                  <c:v>870.97</c:v>
                </c:pt>
                <c:pt idx="3784">
                  <c:v>869.58</c:v>
                </c:pt>
                <c:pt idx="3785">
                  <c:v>869.12</c:v>
                </c:pt>
                <c:pt idx="3786">
                  <c:v>868.1</c:v>
                </c:pt>
                <c:pt idx="3787">
                  <c:v>868.28</c:v>
                </c:pt>
                <c:pt idx="3788">
                  <c:v>868.24</c:v>
                </c:pt>
                <c:pt idx="3789">
                  <c:v>868.37</c:v>
                </c:pt>
                <c:pt idx="3790">
                  <c:v>868.12</c:v>
                </c:pt>
                <c:pt idx="3791">
                  <c:v>868.24</c:v>
                </c:pt>
                <c:pt idx="3792">
                  <c:v>868.38</c:v>
                </c:pt>
                <c:pt idx="3793">
                  <c:v>868.86</c:v>
                </c:pt>
                <c:pt idx="3794">
                  <c:v>869.49</c:v>
                </c:pt>
                <c:pt idx="3795">
                  <c:v>870.66</c:v>
                </c:pt>
                <c:pt idx="3796">
                  <c:v>870.77</c:v>
                </c:pt>
                <c:pt idx="3797">
                  <c:v>869.23</c:v>
                </c:pt>
                <c:pt idx="3798">
                  <c:v>870.56</c:v>
                </c:pt>
                <c:pt idx="3799">
                  <c:v>873.22</c:v>
                </c:pt>
                <c:pt idx="3800">
                  <c:v>868.93</c:v>
                </c:pt>
                <c:pt idx="3801">
                  <c:v>870.34</c:v>
                </c:pt>
                <c:pt idx="3802">
                  <c:v>872.52</c:v>
                </c:pt>
                <c:pt idx="3803">
                  <c:v>874.33</c:v>
                </c:pt>
                <c:pt idx="3804">
                  <c:v>870.35</c:v>
                </c:pt>
                <c:pt idx="3805">
                  <c:v>871.85</c:v>
                </c:pt>
                <c:pt idx="3806">
                  <c:v>868.93</c:v>
                </c:pt>
                <c:pt idx="3807">
                  <c:v>868.15</c:v>
                </c:pt>
                <c:pt idx="3808">
                  <c:v>866.21</c:v>
                </c:pt>
                <c:pt idx="3809">
                  <c:v>866.43</c:v>
                </c:pt>
                <c:pt idx="3810">
                  <c:v>865.69</c:v>
                </c:pt>
                <c:pt idx="3811">
                  <c:v>866.1</c:v>
                </c:pt>
                <c:pt idx="3812">
                  <c:v>866.01</c:v>
                </c:pt>
                <c:pt idx="3813">
                  <c:v>867.89</c:v>
                </c:pt>
                <c:pt idx="3814">
                  <c:v>868.47</c:v>
                </c:pt>
                <c:pt idx="3815">
                  <c:v>867.99</c:v>
                </c:pt>
                <c:pt idx="3816">
                  <c:v>868.93</c:v>
                </c:pt>
                <c:pt idx="3817">
                  <c:v>870.13</c:v>
                </c:pt>
                <c:pt idx="3818">
                  <c:v>869.55</c:v>
                </c:pt>
                <c:pt idx="3819">
                  <c:v>865.97</c:v>
                </c:pt>
                <c:pt idx="3820">
                  <c:v>866.01</c:v>
                </c:pt>
                <c:pt idx="3821">
                  <c:v>866.95</c:v>
                </c:pt>
                <c:pt idx="3822">
                  <c:v>866.77</c:v>
                </c:pt>
                <c:pt idx="3823">
                  <c:v>864.88</c:v>
                </c:pt>
                <c:pt idx="3824">
                  <c:v>862.82</c:v>
                </c:pt>
                <c:pt idx="3825">
                  <c:v>862.9</c:v>
                </c:pt>
                <c:pt idx="3826">
                  <c:v>862.91</c:v>
                </c:pt>
                <c:pt idx="3827">
                  <c:v>862.4</c:v>
                </c:pt>
                <c:pt idx="3828">
                  <c:v>861.46</c:v>
                </c:pt>
                <c:pt idx="3829">
                  <c:v>861.58</c:v>
                </c:pt>
                <c:pt idx="3830">
                  <c:v>861.32</c:v>
                </c:pt>
                <c:pt idx="3831">
                  <c:v>861.62</c:v>
                </c:pt>
                <c:pt idx="3832">
                  <c:v>860.41</c:v>
                </c:pt>
                <c:pt idx="3833">
                  <c:v>860.13</c:v>
                </c:pt>
                <c:pt idx="3834">
                  <c:v>860.61</c:v>
                </c:pt>
                <c:pt idx="3835">
                  <c:v>861.29</c:v>
                </c:pt>
                <c:pt idx="3836">
                  <c:v>860.26</c:v>
                </c:pt>
                <c:pt idx="3837">
                  <c:v>861.16</c:v>
                </c:pt>
                <c:pt idx="3838">
                  <c:v>860</c:v>
                </c:pt>
                <c:pt idx="3839">
                  <c:v>859.84</c:v>
                </c:pt>
                <c:pt idx="3840">
                  <c:v>859.95</c:v>
                </c:pt>
                <c:pt idx="3841">
                  <c:v>860.11</c:v>
                </c:pt>
                <c:pt idx="3842">
                  <c:v>859.29</c:v>
                </c:pt>
                <c:pt idx="3843">
                  <c:v>859.95</c:v>
                </c:pt>
                <c:pt idx="3844">
                  <c:v>859.69</c:v>
                </c:pt>
                <c:pt idx="3845">
                  <c:v>860.3</c:v>
                </c:pt>
                <c:pt idx="3846">
                  <c:v>860.31</c:v>
                </c:pt>
                <c:pt idx="3847">
                  <c:v>859.12</c:v>
                </c:pt>
                <c:pt idx="3848">
                  <c:v>858.24</c:v>
                </c:pt>
                <c:pt idx="3849">
                  <c:v>859.37</c:v>
                </c:pt>
                <c:pt idx="3850">
                  <c:v>860.1</c:v>
                </c:pt>
                <c:pt idx="3851">
                  <c:v>862.52</c:v>
                </c:pt>
                <c:pt idx="3852">
                  <c:v>860.98</c:v>
                </c:pt>
                <c:pt idx="3853">
                  <c:v>859.02</c:v>
                </c:pt>
                <c:pt idx="3854">
                  <c:v>859.34</c:v>
                </c:pt>
                <c:pt idx="3855">
                  <c:v>860.53</c:v>
                </c:pt>
                <c:pt idx="3856">
                  <c:v>860.36</c:v>
                </c:pt>
                <c:pt idx="3857">
                  <c:v>858.66</c:v>
                </c:pt>
                <c:pt idx="3858">
                  <c:v>858.93</c:v>
                </c:pt>
                <c:pt idx="3859">
                  <c:v>857.68</c:v>
                </c:pt>
                <c:pt idx="3860">
                  <c:v>858.07</c:v>
                </c:pt>
                <c:pt idx="3861">
                  <c:v>858.11</c:v>
                </c:pt>
                <c:pt idx="3862">
                  <c:v>858.11</c:v>
                </c:pt>
              </c:numCache>
            </c:numRef>
          </c:val>
          <c:smooth val="0"/>
          <c:extLst>
            <c:ext xmlns:c16="http://schemas.microsoft.com/office/drawing/2014/chart" uri="{C3380CC4-5D6E-409C-BE32-E72D297353CC}">
              <c16:uniqueId val="{00000000-A19A-4B9D-B6CA-F889039D259B}"/>
            </c:ext>
          </c:extLst>
        </c:ser>
        <c:ser>
          <c:idx val="1"/>
          <c:order val="1"/>
          <c:tx>
            <c:strRef>
              <c:f>CSEADP2E!$D$14</c:f>
              <c:strCache>
                <c:ptCount val="1"/>
                <c:pt idx="0">
                  <c:v>CSEADP2E WithoutReset</c:v>
                </c:pt>
              </c:strCache>
            </c:strRef>
          </c:tx>
          <c:spPr>
            <a:ln w="28575" cap="rnd">
              <a:solidFill>
                <a:schemeClr val="accent2"/>
              </a:solidFill>
              <a:round/>
            </a:ln>
            <a:effectLst/>
          </c:spPr>
          <c:marker>
            <c:symbol val="none"/>
          </c:marker>
          <c:cat>
            <c:numRef>
              <c:f>CSEADP2E!$B$15:$B$3877</c:f>
              <c:numCache>
                <c:formatCode>m/d/yyyy</c:formatCode>
                <c:ptCount val="3863"/>
                <c:pt idx="0">
                  <c:v>38741</c:v>
                </c:pt>
                <c:pt idx="1">
                  <c:v>38742</c:v>
                </c:pt>
                <c:pt idx="2">
                  <c:v>38743</c:v>
                </c:pt>
                <c:pt idx="3">
                  <c:v>38744</c:v>
                </c:pt>
                <c:pt idx="4">
                  <c:v>38747</c:v>
                </c:pt>
                <c:pt idx="5">
                  <c:v>38748</c:v>
                </c:pt>
                <c:pt idx="6">
                  <c:v>38749</c:v>
                </c:pt>
                <c:pt idx="7">
                  <c:v>38750</c:v>
                </c:pt>
                <c:pt idx="8">
                  <c:v>38751</c:v>
                </c:pt>
                <c:pt idx="9">
                  <c:v>38754</c:v>
                </c:pt>
                <c:pt idx="10">
                  <c:v>38755</c:v>
                </c:pt>
                <c:pt idx="11">
                  <c:v>38756</c:v>
                </c:pt>
                <c:pt idx="12">
                  <c:v>38757</c:v>
                </c:pt>
                <c:pt idx="13">
                  <c:v>38758</c:v>
                </c:pt>
                <c:pt idx="14">
                  <c:v>38761</c:v>
                </c:pt>
                <c:pt idx="15">
                  <c:v>38762</c:v>
                </c:pt>
                <c:pt idx="16">
                  <c:v>38763</c:v>
                </c:pt>
                <c:pt idx="17">
                  <c:v>38764</c:v>
                </c:pt>
                <c:pt idx="18">
                  <c:v>38765</c:v>
                </c:pt>
                <c:pt idx="19">
                  <c:v>38769</c:v>
                </c:pt>
                <c:pt idx="20">
                  <c:v>38770</c:v>
                </c:pt>
                <c:pt idx="21">
                  <c:v>38771</c:v>
                </c:pt>
                <c:pt idx="22">
                  <c:v>38772</c:v>
                </c:pt>
                <c:pt idx="23">
                  <c:v>38775</c:v>
                </c:pt>
                <c:pt idx="24">
                  <c:v>38776</c:v>
                </c:pt>
                <c:pt idx="25">
                  <c:v>38777</c:v>
                </c:pt>
                <c:pt idx="26">
                  <c:v>38778</c:v>
                </c:pt>
                <c:pt idx="27">
                  <c:v>38779</c:v>
                </c:pt>
                <c:pt idx="28">
                  <c:v>38782</c:v>
                </c:pt>
                <c:pt idx="29">
                  <c:v>38783</c:v>
                </c:pt>
                <c:pt idx="30">
                  <c:v>38784</c:v>
                </c:pt>
                <c:pt idx="31">
                  <c:v>38785</c:v>
                </c:pt>
                <c:pt idx="32">
                  <c:v>38786</c:v>
                </c:pt>
                <c:pt idx="33">
                  <c:v>38789</c:v>
                </c:pt>
                <c:pt idx="34">
                  <c:v>38790</c:v>
                </c:pt>
                <c:pt idx="35">
                  <c:v>38791</c:v>
                </c:pt>
                <c:pt idx="36">
                  <c:v>38792</c:v>
                </c:pt>
                <c:pt idx="37">
                  <c:v>38793</c:v>
                </c:pt>
                <c:pt idx="38">
                  <c:v>38796</c:v>
                </c:pt>
                <c:pt idx="39">
                  <c:v>38797</c:v>
                </c:pt>
                <c:pt idx="40">
                  <c:v>38798</c:v>
                </c:pt>
                <c:pt idx="41">
                  <c:v>38799</c:v>
                </c:pt>
                <c:pt idx="42">
                  <c:v>38800</c:v>
                </c:pt>
                <c:pt idx="43">
                  <c:v>38803</c:v>
                </c:pt>
                <c:pt idx="44">
                  <c:v>38804</c:v>
                </c:pt>
                <c:pt idx="45">
                  <c:v>38805</c:v>
                </c:pt>
                <c:pt idx="46">
                  <c:v>38806</c:v>
                </c:pt>
                <c:pt idx="47">
                  <c:v>38807</c:v>
                </c:pt>
                <c:pt idx="48">
                  <c:v>38810</c:v>
                </c:pt>
                <c:pt idx="49">
                  <c:v>38811</c:v>
                </c:pt>
                <c:pt idx="50">
                  <c:v>38812</c:v>
                </c:pt>
                <c:pt idx="51">
                  <c:v>38813</c:v>
                </c:pt>
                <c:pt idx="52">
                  <c:v>38814</c:v>
                </c:pt>
                <c:pt idx="53">
                  <c:v>38817</c:v>
                </c:pt>
                <c:pt idx="54">
                  <c:v>38818</c:v>
                </c:pt>
                <c:pt idx="55">
                  <c:v>38819</c:v>
                </c:pt>
                <c:pt idx="56">
                  <c:v>38820</c:v>
                </c:pt>
                <c:pt idx="57">
                  <c:v>38824</c:v>
                </c:pt>
                <c:pt idx="58">
                  <c:v>38825</c:v>
                </c:pt>
                <c:pt idx="59">
                  <c:v>38826</c:v>
                </c:pt>
                <c:pt idx="60">
                  <c:v>38827</c:v>
                </c:pt>
                <c:pt idx="61">
                  <c:v>38828</c:v>
                </c:pt>
                <c:pt idx="62">
                  <c:v>38831</c:v>
                </c:pt>
                <c:pt idx="63">
                  <c:v>38832</c:v>
                </c:pt>
                <c:pt idx="64">
                  <c:v>38833</c:v>
                </c:pt>
                <c:pt idx="65">
                  <c:v>38834</c:v>
                </c:pt>
                <c:pt idx="66">
                  <c:v>38835</c:v>
                </c:pt>
                <c:pt idx="67">
                  <c:v>38838</c:v>
                </c:pt>
                <c:pt idx="68">
                  <c:v>38839</c:v>
                </c:pt>
                <c:pt idx="69">
                  <c:v>38840</c:v>
                </c:pt>
                <c:pt idx="70">
                  <c:v>38841</c:v>
                </c:pt>
                <c:pt idx="71">
                  <c:v>38842</c:v>
                </c:pt>
                <c:pt idx="72">
                  <c:v>38845</c:v>
                </c:pt>
                <c:pt idx="73">
                  <c:v>38846</c:v>
                </c:pt>
                <c:pt idx="74">
                  <c:v>38847</c:v>
                </c:pt>
                <c:pt idx="75">
                  <c:v>38848</c:v>
                </c:pt>
                <c:pt idx="76">
                  <c:v>38849</c:v>
                </c:pt>
                <c:pt idx="77">
                  <c:v>38852</c:v>
                </c:pt>
                <c:pt idx="78">
                  <c:v>38853</c:v>
                </c:pt>
                <c:pt idx="79">
                  <c:v>38854</c:v>
                </c:pt>
                <c:pt idx="80">
                  <c:v>38855</c:v>
                </c:pt>
                <c:pt idx="81">
                  <c:v>38856</c:v>
                </c:pt>
                <c:pt idx="82">
                  <c:v>38859</c:v>
                </c:pt>
                <c:pt idx="83">
                  <c:v>38860</c:v>
                </c:pt>
                <c:pt idx="84">
                  <c:v>38861</c:v>
                </c:pt>
                <c:pt idx="85">
                  <c:v>38862</c:v>
                </c:pt>
                <c:pt idx="86">
                  <c:v>38863</c:v>
                </c:pt>
                <c:pt idx="87">
                  <c:v>38867</c:v>
                </c:pt>
                <c:pt idx="88">
                  <c:v>38868</c:v>
                </c:pt>
                <c:pt idx="89">
                  <c:v>38869</c:v>
                </c:pt>
                <c:pt idx="90">
                  <c:v>38870</c:v>
                </c:pt>
                <c:pt idx="91">
                  <c:v>38873</c:v>
                </c:pt>
                <c:pt idx="92">
                  <c:v>38874</c:v>
                </c:pt>
                <c:pt idx="93">
                  <c:v>38875</c:v>
                </c:pt>
                <c:pt idx="94">
                  <c:v>38876</c:v>
                </c:pt>
                <c:pt idx="95">
                  <c:v>38877</c:v>
                </c:pt>
                <c:pt idx="96">
                  <c:v>38880</c:v>
                </c:pt>
                <c:pt idx="97">
                  <c:v>38881</c:v>
                </c:pt>
                <c:pt idx="98">
                  <c:v>38882</c:v>
                </c:pt>
                <c:pt idx="99">
                  <c:v>38883</c:v>
                </c:pt>
                <c:pt idx="100">
                  <c:v>38884</c:v>
                </c:pt>
                <c:pt idx="101">
                  <c:v>38887</c:v>
                </c:pt>
                <c:pt idx="102">
                  <c:v>38888</c:v>
                </c:pt>
                <c:pt idx="103">
                  <c:v>38889</c:v>
                </c:pt>
                <c:pt idx="104">
                  <c:v>38890</c:v>
                </c:pt>
                <c:pt idx="105">
                  <c:v>38891</c:v>
                </c:pt>
                <c:pt idx="106">
                  <c:v>38894</c:v>
                </c:pt>
                <c:pt idx="107">
                  <c:v>38895</c:v>
                </c:pt>
                <c:pt idx="108">
                  <c:v>38896</c:v>
                </c:pt>
                <c:pt idx="109">
                  <c:v>38897</c:v>
                </c:pt>
                <c:pt idx="110">
                  <c:v>38898</c:v>
                </c:pt>
                <c:pt idx="111">
                  <c:v>38901</c:v>
                </c:pt>
                <c:pt idx="112">
                  <c:v>38903</c:v>
                </c:pt>
                <c:pt idx="113">
                  <c:v>38904</c:v>
                </c:pt>
                <c:pt idx="114">
                  <c:v>38905</c:v>
                </c:pt>
                <c:pt idx="115">
                  <c:v>38908</c:v>
                </c:pt>
                <c:pt idx="116">
                  <c:v>38909</c:v>
                </c:pt>
                <c:pt idx="117">
                  <c:v>38910</c:v>
                </c:pt>
                <c:pt idx="118">
                  <c:v>38911</c:v>
                </c:pt>
                <c:pt idx="119">
                  <c:v>38912</c:v>
                </c:pt>
                <c:pt idx="120">
                  <c:v>38915</c:v>
                </c:pt>
                <c:pt idx="121">
                  <c:v>38916</c:v>
                </c:pt>
                <c:pt idx="122">
                  <c:v>38917</c:v>
                </c:pt>
                <c:pt idx="123">
                  <c:v>38918</c:v>
                </c:pt>
                <c:pt idx="124">
                  <c:v>38919</c:v>
                </c:pt>
                <c:pt idx="125">
                  <c:v>38922</c:v>
                </c:pt>
                <c:pt idx="126">
                  <c:v>38923</c:v>
                </c:pt>
                <c:pt idx="127">
                  <c:v>38924</c:v>
                </c:pt>
                <c:pt idx="128">
                  <c:v>38925</c:v>
                </c:pt>
                <c:pt idx="129">
                  <c:v>38926</c:v>
                </c:pt>
                <c:pt idx="130">
                  <c:v>38929</c:v>
                </c:pt>
                <c:pt idx="131">
                  <c:v>38930</c:v>
                </c:pt>
                <c:pt idx="132">
                  <c:v>38931</c:v>
                </c:pt>
                <c:pt idx="133">
                  <c:v>38932</c:v>
                </c:pt>
                <c:pt idx="134">
                  <c:v>38933</c:v>
                </c:pt>
                <c:pt idx="135">
                  <c:v>38936</c:v>
                </c:pt>
                <c:pt idx="136">
                  <c:v>38937</c:v>
                </c:pt>
                <c:pt idx="137">
                  <c:v>38938</c:v>
                </c:pt>
                <c:pt idx="138">
                  <c:v>38939</c:v>
                </c:pt>
                <c:pt idx="139">
                  <c:v>38940</c:v>
                </c:pt>
                <c:pt idx="140">
                  <c:v>38943</c:v>
                </c:pt>
                <c:pt idx="141">
                  <c:v>38944</c:v>
                </c:pt>
                <c:pt idx="142">
                  <c:v>38945</c:v>
                </c:pt>
                <c:pt idx="143">
                  <c:v>38946</c:v>
                </c:pt>
                <c:pt idx="144">
                  <c:v>38947</c:v>
                </c:pt>
                <c:pt idx="145">
                  <c:v>38950</c:v>
                </c:pt>
                <c:pt idx="146">
                  <c:v>38951</c:v>
                </c:pt>
                <c:pt idx="147">
                  <c:v>38952</c:v>
                </c:pt>
                <c:pt idx="148">
                  <c:v>38953</c:v>
                </c:pt>
                <c:pt idx="149">
                  <c:v>38954</c:v>
                </c:pt>
                <c:pt idx="150">
                  <c:v>38957</c:v>
                </c:pt>
                <c:pt idx="151">
                  <c:v>38958</c:v>
                </c:pt>
                <c:pt idx="152">
                  <c:v>38959</c:v>
                </c:pt>
                <c:pt idx="153">
                  <c:v>38960</c:v>
                </c:pt>
                <c:pt idx="154">
                  <c:v>38961</c:v>
                </c:pt>
                <c:pt idx="155">
                  <c:v>38965</c:v>
                </c:pt>
                <c:pt idx="156">
                  <c:v>38966</c:v>
                </c:pt>
                <c:pt idx="157">
                  <c:v>38967</c:v>
                </c:pt>
                <c:pt idx="158">
                  <c:v>38968</c:v>
                </c:pt>
                <c:pt idx="159">
                  <c:v>38971</c:v>
                </c:pt>
                <c:pt idx="160">
                  <c:v>38972</c:v>
                </c:pt>
                <c:pt idx="161">
                  <c:v>38973</c:v>
                </c:pt>
                <c:pt idx="162">
                  <c:v>38974</c:v>
                </c:pt>
                <c:pt idx="163">
                  <c:v>38975</c:v>
                </c:pt>
                <c:pt idx="164">
                  <c:v>38978</c:v>
                </c:pt>
                <c:pt idx="165">
                  <c:v>38979</c:v>
                </c:pt>
                <c:pt idx="166">
                  <c:v>38980</c:v>
                </c:pt>
                <c:pt idx="167">
                  <c:v>38981</c:v>
                </c:pt>
                <c:pt idx="168">
                  <c:v>38982</c:v>
                </c:pt>
                <c:pt idx="169">
                  <c:v>38985</c:v>
                </c:pt>
                <c:pt idx="170">
                  <c:v>38986</c:v>
                </c:pt>
                <c:pt idx="171">
                  <c:v>38987</c:v>
                </c:pt>
                <c:pt idx="172">
                  <c:v>38988</c:v>
                </c:pt>
                <c:pt idx="173">
                  <c:v>38989</c:v>
                </c:pt>
                <c:pt idx="174">
                  <c:v>38992</c:v>
                </c:pt>
                <c:pt idx="175">
                  <c:v>38993</c:v>
                </c:pt>
                <c:pt idx="176">
                  <c:v>38994</c:v>
                </c:pt>
                <c:pt idx="177">
                  <c:v>38995</c:v>
                </c:pt>
                <c:pt idx="178">
                  <c:v>38996</c:v>
                </c:pt>
                <c:pt idx="179">
                  <c:v>38999</c:v>
                </c:pt>
                <c:pt idx="180">
                  <c:v>39000</c:v>
                </c:pt>
                <c:pt idx="181">
                  <c:v>39001</c:v>
                </c:pt>
                <c:pt idx="182">
                  <c:v>39002</c:v>
                </c:pt>
                <c:pt idx="183">
                  <c:v>39003</c:v>
                </c:pt>
                <c:pt idx="184">
                  <c:v>39006</c:v>
                </c:pt>
                <c:pt idx="185">
                  <c:v>39007</c:v>
                </c:pt>
                <c:pt idx="186">
                  <c:v>39008</c:v>
                </c:pt>
                <c:pt idx="187">
                  <c:v>39009</c:v>
                </c:pt>
                <c:pt idx="188">
                  <c:v>39010</c:v>
                </c:pt>
                <c:pt idx="189">
                  <c:v>39013</c:v>
                </c:pt>
                <c:pt idx="190">
                  <c:v>39014</c:v>
                </c:pt>
                <c:pt idx="191">
                  <c:v>39015</c:v>
                </c:pt>
                <c:pt idx="192">
                  <c:v>39016</c:v>
                </c:pt>
                <c:pt idx="193">
                  <c:v>39017</c:v>
                </c:pt>
                <c:pt idx="194">
                  <c:v>39020</c:v>
                </c:pt>
                <c:pt idx="195">
                  <c:v>39021</c:v>
                </c:pt>
                <c:pt idx="196">
                  <c:v>39022</c:v>
                </c:pt>
                <c:pt idx="197">
                  <c:v>39023</c:v>
                </c:pt>
                <c:pt idx="198">
                  <c:v>39024</c:v>
                </c:pt>
                <c:pt idx="199">
                  <c:v>39027</c:v>
                </c:pt>
                <c:pt idx="200">
                  <c:v>39028</c:v>
                </c:pt>
                <c:pt idx="201">
                  <c:v>39029</c:v>
                </c:pt>
                <c:pt idx="202">
                  <c:v>39030</c:v>
                </c:pt>
                <c:pt idx="203">
                  <c:v>39031</c:v>
                </c:pt>
                <c:pt idx="204">
                  <c:v>39034</c:v>
                </c:pt>
                <c:pt idx="205">
                  <c:v>39035</c:v>
                </c:pt>
                <c:pt idx="206">
                  <c:v>39036</c:v>
                </c:pt>
                <c:pt idx="207">
                  <c:v>39037</c:v>
                </c:pt>
                <c:pt idx="208">
                  <c:v>39038</c:v>
                </c:pt>
                <c:pt idx="209">
                  <c:v>39041</c:v>
                </c:pt>
                <c:pt idx="210">
                  <c:v>39042</c:v>
                </c:pt>
                <c:pt idx="211">
                  <c:v>39043</c:v>
                </c:pt>
                <c:pt idx="212">
                  <c:v>39045</c:v>
                </c:pt>
                <c:pt idx="213">
                  <c:v>39048</c:v>
                </c:pt>
                <c:pt idx="214">
                  <c:v>39049</c:v>
                </c:pt>
                <c:pt idx="215">
                  <c:v>39050</c:v>
                </c:pt>
                <c:pt idx="216">
                  <c:v>39051</c:v>
                </c:pt>
                <c:pt idx="217">
                  <c:v>39052</c:v>
                </c:pt>
                <c:pt idx="218">
                  <c:v>39055</c:v>
                </c:pt>
                <c:pt idx="219">
                  <c:v>39056</c:v>
                </c:pt>
                <c:pt idx="220">
                  <c:v>39057</c:v>
                </c:pt>
                <c:pt idx="221">
                  <c:v>39058</c:v>
                </c:pt>
                <c:pt idx="222">
                  <c:v>39059</c:v>
                </c:pt>
                <c:pt idx="223">
                  <c:v>39062</c:v>
                </c:pt>
                <c:pt idx="224">
                  <c:v>39063</c:v>
                </c:pt>
                <c:pt idx="225">
                  <c:v>39064</c:v>
                </c:pt>
                <c:pt idx="226">
                  <c:v>39065</c:v>
                </c:pt>
                <c:pt idx="227">
                  <c:v>39066</c:v>
                </c:pt>
                <c:pt idx="228">
                  <c:v>39069</c:v>
                </c:pt>
                <c:pt idx="229">
                  <c:v>39070</c:v>
                </c:pt>
                <c:pt idx="230">
                  <c:v>39071</c:v>
                </c:pt>
                <c:pt idx="231">
                  <c:v>39072</c:v>
                </c:pt>
                <c:pt idx="232">
                  <c:v>39073</c:v>
                </c:pt>
                <c:pt idx="233">
                  <c:v>39077</c:v>
                </c:pt>
                <c:pt idx="234">
                  <c:v>39078</c:v>
                </c:pt>
                <c:pt idx="235">
                  <c:v>39079</c:v>
                </c:pt>
                <c:pt idx="236">
                  <c:v>39080</c:v>
                </c:pt>
                <c:pt idx="237">
                  <c:v>39085</c:v>
                </c:pt>
                <c:pt idx="238">
                  <c:v>39086</c:v>
                </c:pt>
                <c:pt idx="239">
                  <c:v>39087</c:v>
                </c:pt>
                <c:pt idx="240">
                  <c:v>39090</c:v>
                </c:pt>
                <c:pt idx="241">
                  <c:v>39091</c:v>
                </c:pt>
                <c:pt idx="242">
                  <c:v>39092</c:v>
                </c:pt>
                <c:pt idx="243">
                  <c:v>39093</c:v>
                </c:pt>
                <c:pt idx="244">
                  <c:v>39094</c:v>
                </c:pt>
                <c:pt idx="245">
                  <c:v>39098</c:v>
                </c:pt>
                <c:pt idx="246">
                  <c:v>39099</c:v>
                </c:pt>
                <c:pt idx="247">
                  <c:v>39100</c:v>
                </c:pt>
                <c:pt idx="248">
                  <c:v>39101</c:v>
                </c:pt>
                <c:pt idx="249">
                  <c:v>39104</c:v>
                </c:pt>
                <c:pt idx="250">
                  <c:v>39105</c:v>
                </c:pt>
                <c:pt idx="251">
                  <c:v>39106</c:v>
                </c:pt>
                <c:pt idx="252">
                  <c:v>39107</c:v>
                </c:pt>
                <c:pt idx="253">
                  <c:v>39108</c:v>
                </c:pt>
                <c:pt idx="254">
                  <c:v>39111</c:v>
                </c:pt>
                <c:pt idx="255">
                  <c:v>39112</c:v>
                </c:pt>
                <c:pt idx="256">
                  <c:v>39113</c:v>
                </c:pt>
                <c:pt idx="257">
                  <c:v>39114</c:v>
                </c:pt>
                <c:pt idx="258">
                  <c:v>39115</c:v>
                </c:pt>
                <c:pt idx="259">
                  <c:v>39118</c:v>
                </c:pt>
                <c:pt idx="260">
                  <c:v>39119</c:v>
                </c:pt>
                <c:pt idx="261">
                  <c:v>39120</c:v>
                </c:pt>
                <c:pt idx="262">
                  <c:v>39121</c:v>
                </c:pt>
                <c:pt idx="263">
                  <c:v>39122</c:v>
                </c:pt>
                <c:pt idx="264">
                  <c:v>39125</c:v>
                </c:pt>
                <c:pt idx="265">
                  <c:v>39126</c:v>
                </c:pt>
                <c:pt idx="266">
                  <c:v>39127</c:v>
                </c:pt>
                <c:pt idx="267">
                  <c:v>39128</c:v>
                </c:pt>
                <c:pt idx="268">
                  <c:v>39129</c:v>
                </c:pt>
                <c:pt idx="269">
                  <c:v>39133</c:v>
                </c:pt>
                <c:pt idx="270">
                  <c:v>39134</c:v>
                </c:pt>
                <c:pt idx="271">
                  <c:v>39135</c:v>
                </c:pt>
                <c:pt idx="272">
                  <c:v>39136</c:v>
                </c:pt>
                <c:pt idx="273">
                  <c:v>39139</c:v>
                </c:pt>
                <c:pt idx="274">
                  <c:v>39140</c:v>
                </c:pt>
                <c:pt idx="275">
                  <c:v>39141</c:v>
                </c:pt>
                <c:pt idx="276">
                  <c:v>39142</c:v>
                </c:pt>
                <c:pt idx="277">
                  <c:v>39143</c:v>
                </c:pt>
                <c:pt idx="278">
                  <c:v>39146</c:v>
                </c:pt>
                <c:pt idx="279">
                  <c:v>39147</c:v>
                </c:pt>
                <c:pt idx="280">
                  <c:v>39148</c:v>
                </c:pt>
                <c:pt idx="281">
                  <c:v>39149</c:v>
                </c:pt>
                <c:pt idx="282">
                  <c:v>39150</c:v>
                </c:pt>
                <c:pt idx="283">
                  <c:v>39153</c:v>
                </c:pt>
                <c:pt idx="284">
                  <c:v>39154</c:v>
                </c:pt>
                <c:pt idx="285">
                  <c:v>39155</c:v>
                </c:pt>
                <c:pt idx="286">
                  <c:v>39156</c:v>
                </c:pt>
                <c:pt idx="287">
                  <c:v>39157</c:v>
                </c:pt>
                <c:pt idx="288">
                  <c:v>39160</c:v>
                </c:pt>
                <c:pt idx="289">
                  <c:v>39161</c:v>
                </c:pt>
                <c:pt idx="290">
                  <c:v>39162</c:v>
                </c:pt>
                <c:pt idx="291">
                  <c:v>39163</c:v>
                </c:pt>
                <c:pt idx="292">
                  <c:v>39164</c:v>
                </c:pt>
                <c:pt idx="293">
                  <c:v>39167</c:v>
                </c:pt>
                <c:pt idx="294">
                  <c:v>39168</c:v>
                </c:pt>
                <c:pt idx="295">
                  <c:v>39169</c:v>
                </c:pt>
                <c:pt idx="296">
                  <c:v>39170</c:v>
                </c:pt>
                <c:pt idx="297">
                  <c:v>39171</c:v>
                </c:pt>
                <c:pt idx="298">
                  <c:v>39174</c:v>
                </c:pt>
                <c:pt idx="299">
                  <c:v>39175</c:v>
                </c:pt>
                <c:pt idx="300">
                  <c:v>39176</c:v>
                </c:pt>
                <c:pt idx="301">
                  <c:v>39177</c:v>
                </c:pt>
                <c:pt idx="302">
                  <c:v>39181</c:v>
                </c:pt>
                <c:pt idx="303">
                  <c:v>39182</c:v>
                </c:pt>
                <c:pt idx="304">
                  <c:v>39183</c:v>
                </c:pt>
                <c:pt idx="305">
                  <c:v>39184</c:v>
                </c:pt>
                <c:pt idx="306">
                  <c:v>39185</c:v>
                </c:pt>
                <c:pt idx="307">
                  <c:v>39188</c:v>
                </c:pt>
                <c:pt idx="308">
                  <c:v>39189</c:v>
                </c:pt>
                <c:pt idx="309">
                  <c:v>39190</c:v>
                </c:pt>
                <c:pt idx="310">
                  <c:v>39191</c:v>
                </c:pt>
                <c:pt idx="311">
                  <c:v>39192</c:v>
                </c:pt>
                <c:pt idx="312">
                  <c:v>39195</c:v>
                </c:pt>
                <c:pt idx="313">
                  <c:v>39196</c:v>
                </c:pt>
                <c:pt idx="314">
                  <c:v>39197</c:v>
                </c:pt>
                <c:pt idx="315">
                  <c:v>39198</c:v>
                </c:pt>
                <c:pt idx="316">
                  <c:v>39199</c:v>
                </c:pt>
                <c:pt idx="317">
                  <c:v>39202</c:v>
                </c:pt>
                <c:pt idx="318">
                  <c:v>39203</c:v>
                </c:pt>
                <c:pt idx="319">
                  <c:v>39204</c:v>
                </c:pt>
                <c:pt idx="320">
                  <c:v>39205</c:v>
                </c:pt>
                <c:pt idx="321">
                  <c:v>39206</c:v>
                </c:pt>
                <c:pt idx="322">
                  <c:v>39209</c:v>
                </c:pt>
                <c:pt idx="323">
                  <c:v>39210</c:v>
                </c:pt>
                <c:pt idx="324">
                  <c:v>39211</c:v>
                </c:pt>
                <c:pt idx="325">
                  <c:v>39212</c:v>
                </c:pt>
                <c:pt idx="326">
                  <c:v>39213</c:v>
                </c:pt>
                <c:pt idx="327">
                  <c:v>39216</c:v>
                </c:pt>
                <c:pt idx="328">
                  <c:v>39217</c:v>
                </c:pt>
                <c:pt idx="329">
                  <c:v>39218</c:v>
                </c:pt>
                <c:pt idx="330">
                  <c:v>39219</c:v>
                </c:pt>
                <c:pt idx="331">
                  <c:v>39220</c:v>
                </c:pt>
                <c:pt idx="332">
                  <c:v>39223</c:v>
                </c:pt>
                <c:pt idx="333">
                  <c:v>39224</c:v>
                </c:pt>
                <c:pt idx="334">
                  <c:v>39225</c:v>
                </c:pt>
                <c:pt idx="335">
                  <c:v>39226</c:v>
                </c:pt>
                <c:pt idx="336">
                  <c:v>39227</c:v>
                </c:pt>
                <c:pt idx="337">
                  <c:v>39231</c:v>
                </c:pt>
                <c:pt idx="338">
                  <c:v>39232</c:v>
                </c:pt>
                <c:pt idx="339">
                  <c:v>39233</c:v>
                </c:pt>
                <c:pt idx="340">
                  <c:v>39234</c:v>
                </c:pt>
                <c:pt idx="341">
                  <c:v>39237</c:v>
                </c:pt>
                <c:pt idx="342">
                  <c:v>39238</c:v>
                </c:pt>
                <c:pt idx="343">
                  <c:v>39239</c:v>
                </c:pt>
                <c:pt idx="344">
                  <c:v>39240</c:v>
                </c:pt>
                <c:pt idx="345">
                  <c:v>39241</c:v>
                </c:pt>
                <c:pt idx="346">
                  <c:v>39244</c:v>
                </c:pt>
                <c:pt idx="347">
                  <c:v>39245</c:v>
                </c:pt>
                <c:pt idx="348">
                  <c:v>39246</c:v>
                </c:pt>
                <c:pt idx="349">
                  <c:v>39247</c:v>
                </c:pt>
                <c:pt idx="350">
                  <c:v>39248</c:v>
                </c:pt>
                <c:pt idx="351">
                  <c:v>39251</c:v>
                </c:pt>
                <c:pt idx="352">
                  <c:v>39252</c:v>
                </c:pt>
                <c:pt idx="353">
                  <c:v>39253</c:v>
                </c:pt>
                <c:pt idx="354">
                  <c:v>39254</c:v>
                </c:pt>
                <c:pt idx="355">
                  <c:v>39255</c:v>
                </c:pt>
                <c:pt idx="356">
                  <c:v>39258</c:v>
                </c:pt>
                <c:pt idx="357">
                  <c:v>39259</c:v>
                </c:pt>
                <c:pt idx="358">
                  <c:v>39260</c:v>
                </c:pt>
                <c:pt idx="359">
                  <c:v>39261</c:v>
                </c:pt>
                <c:pt idx="360">
                  <c:v>39262</c:v>
                </c:pt>
                <c:pt idx="361">
                  <c:v>39265</c:v>
                </c:pt>
                <c:pt idx="362">
                  <c:v>39266</c:v>
                </c:pt>
                <c:pt idx="363">
                  <c:v>39268</c:v>
                </c:pt>
                <c:pt idx="364">
                  <c:v>39269</c:v>
                </c:pt>
                <c:pt idx="365">
                  <c:v>39272</c:v>
                </c:pt>
                <c:pt idx="366">
                  <c:v>39273</c:v>
                </c:pt>
                <c:pt idx="367">
                  <c:v>39274</c:v>
                </c:pt>
                <c:pt idx="368">
                  <c:v>39275</c:v>
                </c:pt>
                <c:pt idx="369">
                  <c:v>39276</c:v>
                </c:pt>
                <c:pt idx="370">
                  <c:v>39279</c:v>
                </c:pt>
                <c:pt idx="371">
                  <c:v>39280</c:v>
                </c:pt>
                <c:pt idx="372">
                  <c:v>39281</c:v>
                </c:pt>
                <c:pt idx="373">
                  <c:v>39282</c:v>
                </c:pt>
                <c:pt idx="374">
                  <c:v>39283</c:v>
                </c:pt>
                <c:pt idx="375">
                  <c:v>39286</c:v>
                </c:pt>
                <c:pt idx="376">
                  <c:v>39287</c:v>
                </c:pt>
                <c:pt idx="377">
                  <c:v>39288</c:v>
                </c:pt>
                <c:pt idx="378">
                  <c:v>39289</c:v>
                </c:pt>
                <c:pt idx="379">
                  <c:v>39290</c:v>
                </c:pt>
                <c:pt idx="380">
                  <c:v>39293</c:v>
                </c:pt>
                <c:pt idx="381">
                  <c:v>39294</c:v>
                </c:pt>
                <c:pt idx="382">
                  <c:v>39295</c:v>
                </c:pt>
                <c:pt idx="383">
                  <c:v>39296</c:v>
                </c:pt>
                <c:pt idx="384">
                  <c:v>39297</c:v>
                </c:pt>
                <c:pt idx="385">
                  <c:v>39300</c:v>
                </c:pt>
                <c:pt idx="386">
                  <c:v>39301</c:v>
                </c:pt>
                <c:pt idx="387">
                  <c:v>39302</c:v>
                </c:pt>
                <c:pt idx="388">
                  <c:v>39303</c:v>
                </c:pt>
                <c:pt idx="389">
                  <c:v>39304</c:v>
                </c:pt>
                <c:pt idx="390">
                  <c:v>39307</c:v>
                </c:pt>
                <c:pt idx="391">
                  <c:v>39308</c:v>
                </c:pt>
                <c:pt idx="392">
                  <c:v>39309</c:v>
                </c:pt>
                <c:pt idx="393">
                  <c:v>39310</c:v>
                </c:pt>
                <c:pt idx="394">
                  <c:v>39311</c:v>
                </c:pt>
                <c:pt idx="395">
                  <c:v>39314</c:v>
                </c:pt>
                <c:pt idx="396">
                  <c:v>39315</c:v>
                </c:pt>
                <c:pt idx="397">
                  <c:v>39316</c:v>
                </c:pt>
                <c:pt idx="398">
                  <c:v>39317</c:v>
                </c:pt>
                <c:pt idx="399">
                  <c:v>39318</c:v>
                </c:pt>
                <c:pt idx="400">
                  <c:v>39321</c:v>
                </c:pt>
                <c:pt idx="401">
                  <c:v>39322</c:v>
                </c:pt>
                <c:pt idx="402">
                  <c:v>39323</c:v>
                </c:pt>
                <c:pt idx="403">
                  <c:v>39324</c:v>
                </c:pt>
                <c:pt idx="404">
                  <c:v>39325</c:v>
                </c:pt>
                <c:pt idx="405">
                  <c:v>39329</c:v>
                </c:pt>
                <c:pt idx="406">
                  <c:v>39330</c:v>
                </c:pt>
                <c:pt idx="407">
                  <c:v>39331</c:v>
                </c:pt>
                <c:pt idx="408">
                  <c:v>39332</c:v>
                </c:pt>
                <c:pt idx="409">
                  <c:v>39335</c:v>
                </c:pt>
                <c:pt idx="410">
                  <c:v>39336</c:v>
                </c:pt>
                <c:pt idx="411">
                  <c:v>39337</c:v>
                </c:pt>
                <c:pt idx="412">
                  <c:v>39338</c:v>
                </c:pt>
                <c:pt idx="413">
                  <c:v>39339</c:v>
                </c:pt>
                <c:pt idx="414">
                  <c:v>39342</c:v>
                </c:pt>
                <c:pt idx="415">
                  <c:v>39343</c:v>
                </c:pt>
                <c:pt idx="416">
                  <c:v>39344</c:v>
                </c:pt>
                <c:pt idx="417">
                  <c:v>39345</c:v>
                </c:pt>
                <c:pt idx="418">
                  <c:v>39346</c:v>
                </c:pt>
                <c:pt idx="419">
                  <c:v>39349</c:v>
                </c:pt>
                <c:pt idx="420">
                  <c:v>39350</c:v>
                </c:pt>
                <c:pt idx="421">
                  <c:v>39351</c:v>
                </c:pt>
                <c:pt idx="422">
                  <c:v>39352</c:v>
                </c:pt>
                <c:pt idx="423">
                  <c:v>39353</c:v>
                </c:pt>
                <c:pt idx="424">
                  <c:v>39356</c:v>
                </c:pt>
                <c:pt idx="425">
                  <c:v>39357</c:v>
                </c:pt>
                <c:pt idx="426">
                  <c:v>39358</c:v>
                </c:pt>
                <c:pt idx="427">
                  <c:v>39359</c:v>
                </c:pt>
                <c:pt idx="428">
                  <c:v>39360</c:v>
                </c:pt>
                <c:pt idx="429">
                  <c:v>39363</c:v>
                </c:pt>
                <c:pt idx="430">
                  <c:v>39364</c:v>
                </c:pt>
                <c:pt idx="431">
                  <c:v>39365</c:v>
                </c:pt>
                <c:pt idx="432">
                  <c:v>39366</c:v>
                </c:pt>
                <c:pt idx="433">
                  <c:v>39367</c:v>
                </c:pt>
                <c:pt idx="434">
                  <c:v>39370</c:v>
                </c:pt>
                <c:pt idx="435">
                  <c:v>39371</c:v>
                </c:pt>
                <c:pt idx="436">
                  <c:v>39372</c:v>
                </c:pt>
                <c:pt idx="437">
                  <c:v>39373</c:v>
                </c:pt>
                <c:pt idx="438">
                  <c:v>39374</c:v>
                </c:pt>
                <c:pt idx="439">
                  <c:v>39377</c:v>
                </c:pt>
                <c:pt idx="440">
                  <c:v>39378</c:v>
                </c:pt>
                <c:pt idx="441">
                  <c:v>39379</c:v>
                </c:pt>
                <c:pt idx="442">
                  <c:v>39380</c:v>
                </c:pt>
                <c:pt idx="443">
                  <c:v>39381</c:v>
                </c:pt>
                <c:pt idx="444">
                  <c:v>39384</c:v>
                </c:pt>
                <c:pt idx="445">
                  <c:v>39385</c:v>
                </c:pt>
                <c:pt idx="446">
                  <c:v>39386</c:v>
                </c:pt>
                <c:pt idx="447">
                  <c:v>39387</c:v>
                </c:pt>
                <c:pt idx="448">
                  <c:v>39388</c:v>
                </c:pt>
                <c:pt idx="449">
                  <c:v>39391</c:v>
                </c:pt>
                <c:pt idx="450">
                  <c:v>39392</c:v>
                </c:pt>
                <c:pt idx="451">
                  <c:v>39393</c:v>
                </c:pt>
                <c:pt idx="452">
                  <c:v>39394</c:v>
                </c:pt>
                <c:pt idx="453">
                  <c:v>39395</c:v>
                </c:pt>
                <c:pt idx="454">
                  <c:v>39398</c:v>
                </c:pt>
                <c:pt idx="455">
                  <c:v>39399</c:v>
                </c:pt>
                <c:pt idx="456">
                  <c:v>39400</c:v>
                </c:pt>
                <c:pt idx="457">
                  <c:v>39401</c:v>
                </c:pt>
                <c:pt idx="458">
                  <c:v>39402</c:v>
                </c:pt>
                <c:pt idx="459">
                  <c:v>39405</c:v>
                </c:pt>
                <c:pt idx="460">
                  <c:v>39406</c:v>
                </c:pt>
                <c:pt idx="461">
                  <c:v>39407</c:v>
                </c:pt>
                <c:pt idx="462">
                  <c:v>39409</c:v>
                </c:pt>
                <c:pt idx="463">
                  <c:v>39412</c:v>
                </c:pt>
                <c:pt idx="464">
                  <c:v>39413</c:v>
                </c:pt>
                <c:pt idx="465">
                  <c:v>39414</c:v>
                </c:pt>
                <c:pt idx="466">
                  <c:v>39415</c:v>
                </c:pt>
                <c:pt idx="467">
                  <c:v>39416</c:v>
                </c:pt>
                <c:pt idx="468">
                  <c:v>39419</c:v>
                </c:pt>
                <c:pt idx="469">
                  <c:v>39420</c:v>
                </c:pt>
                <c:pt idx="470">
                  <c:v>39421</c:v>
                </c:pt>
                <c:pt idx="471">
                  <c:v>39422</c:v>
                </c:pt>
                <c:pt idx="472">
                  <c:v>39423</c:v>
                </c:pt>
                <c:pt idx="473">
                  <c:v>39426</c:v>
                </c:pt>
                <c:pt idx="474">
                  <c:v>39427</c:v>
                </c:pt>
                <c:pt idx="475">
                  <c:v>39428</c:v>
                </c:pt>
                <c:pt idx="476">
                  <c:v>39429</c:v>
                </c:pt>
                <c:pt idx="477">
                  <c:v>39430</c:v>
                </c:pt>
                <c:pt idx="478">
                  <c:v>39433</c:v>
                </c:pt>
                <c:pt idx="479">
                  <c:v>39434</c:v>
                </c:pt>
                <c:pt idx="480">
                  <c:v>39435</c:v>
                </c:pt>
                <c:pt idx="481">
                  <c:v>39436</c:v>
                </c:pt>
                <c:pt idx="482">
                  <c:v>39437</c:v>
                </c:pt>
                <c:pt idx="483">
                  <c:v>39440</c:v>
                </c:pt>
                <c:pt idx="484">
                  <c:v>39442</c:v>
                </c:pt>
                <c:pt idx="485">
                  <c:v>39443</c:v>
                </c:pt>
                <c:pt idx="486">
                  <c:v>39444</c:v>
                </c:pt>
                <c:pt idx="487">
                  <c:v>39447</c:v>
                </c:pt>
                <c:pt idx="488">
                  <c:v>39449</c:v>
                </c:pt>
                <c:pt idx="489">
                  <c:v>39450</c:v>
                </c:pt>
                <c:pt idx="490">
                  <c:v>39451</c:v>
                </c:pt>
                <c:pt idx="491">
                  <c:v>39454</c:v>
                </c:pt>
                <c:pt idx="492">
                  <c:v>39455</c:v>
                </c:pt>
                <c:pt idx="493">
                  <c:v>39456</c:v>
                </c:pt>
                <c:pt idx="494">
                  <c:v>39457</c:v>
                </c:pt>
                <c:pt idx="495">
                  <c:v>39458</c:v>
                </c:pt>
                <c:pt idx="496">
                  <c:v>39461</c:v>
                </c:pt>
                <c:pt idx="497">
                  <c:v>39462</c:v>
                </c:pt>
                <c:pt idx="498">
                  <c:v>39463</c:v>
                </c:pt>
                <c:pt idx="499">
                  <c:v>39464</c:v>
                </c:pt>
                <c:pt idx="500">
                  <c:v>39465</c:v>
                </c:pt>
                <c:pt idx="501">
                  <c:v>39469</c:v>
                </c:pt>
                <c:pt idx="502">
                  <c:v>39470</c:v>
                </c:pt>
                <c:pt idx="503">
                  <c:v>39471</c:v>
                </c:pt>
                <c:pt idx="504">
                  <c:v>39472</c:v>
                </c:pt>
                <c:pt idx="505">
                  <c:v>39475</c:v>
                </c:pt>
                <c:pt idx="506">
                  <c:v>39476</c:v>
                </c:pt>
                <c:pt idx="507">
                  <c:v>39477</c:v>
                </c:pt>
                <c:pt idx="508">
                  <c:v>39478</c:v>
                </c:pt>
                <c:pt idx="509">
                  <c:v>39479</c:v>
                </c:pt>
                <c:pt idx="510">
                  <c:v>39482</c:v>
                </c:pt>
                <c:pt idx="511">
                  <c:v>39483</c:v>
                </c:pt>
                <c:pt idx="512">
                  <c:v>39484</c:v>
                </c:pt>
                <c:pt idx="513">
                  <c:v>39485</c:v>
                </c:pt>
                <c:pt idx="514">
                  <c:v>39486</c:v>
                </c:pt>
                <c:pt idx="515">
                  <c:v>39489</c:v>
                </c:pt>
                <c:pt idx="516">
                  <c:v>39490</c:v>
                </c:pt>
                <c:pt idx="517">
                  <c:v>39491</c:v>
                </c:pt>
                <c:pt idx="518">
                  <c:v>39492</c:v>
                </c:pt>
                <c:pt idx="519">
                  <c:v>39493</c:v>
                </c:pt>
                <c:pt idx="520">
                  <c:v>39497</c:v>
                </c:pt>
                <c:pt idx="521">
                  <c:v>39498</c:v>
                </c:pt>
                <c:pt idx="522">
                  <c:v>39499</c:v>
                </c:pt>
                <c:pt idx="523">
                  <c:v>39500</c:v>
                </c:pt>
                <c:pt idx="524">
                  <c:v>39503</c:v>
                </c:pt>
                <c:pt idx="525">
                  <c:v>39504</c:v>
                </c:pt>
                <c:pt idx="526">
                  <c:v>39505</c:v>
                </c:pt>
                <c:pt idx="527">
                  <c:v>39506</c:v>
                </c:pt>
                <c:pt idx="528">
                  <c:v>39507</c:v>
                </c:pt>
                <c:pt idx="529">
                  <c:v>39510</c:v>
                </c:pt>
                <c:pt idx="530">
                  <c:v>39511</c:v>
                </c:pt>
                <c:pt idx="531">
                  <c:v>39512</c:v>
                </c:pt>
                <c:pt idx="532">
                  <c:v>39513</c:v>
                </c:pt>
                <c:pt idx="533">
                  <c:v>39514</c:v>
                </c:pt>
                <c:pt idx="534">
                  <c:v>39517</c:v>
                </c:pt>
                <c:pt idx="535">
                  <c:v>39518</c:v>
                </c:pt>
                <c:pt idx="536">
                  <c:v>39519</c:v>
                </c:pt>
                <c:pt idx="537">
                  <c:v>39520</c:v>
                </c:pt>
                <c:pt idx="538">
                  <c:v>39521</c:v>
                </c:pt>
                <c:pt idx="539">
                  <c:v>39524</c:v>
                </c:pt>
                <c:pt idx="540">
                  <c:v>39525</c:v>
                </c:pt>
                <c:pt idx="541">
                  <c:v>39526</c:v>
                </c:pt>
                <c:pt idx="542">
                  <c:v>39527</c:v>
                </c:pt>
                <c:pt idx="543">
                  <c:v>39531</c:v>
                </c:pt>
                <c:pt idx="544">
                  <c:v>39532</c:v>
                </c:pt>
                <c:pt idx="545">
                  <c:v>39533</c:v>
                </c:pt>
                <c:pt idx="546">
                  <c:v>39534</c:v>
                </c:pt>
                <c:pt idx="547">
                  <c:v>39535</c:v>
                </c:pt>
                <c:pt idx="548">
                  <c:v>39538</c:v>
                </c:pt>
                <c:pt idx="549">
                  <c:v>39539</c:v>
                </c:pt>
                <c:pt idx="550">
                  <c:v>39540</c:v>
                </c:pt>
                <c:pt idx="551">
                  <c:v>39541</c:v>
                </c:pt>
                <c:pt idx="552">
                  <c:v>39542</c:v>
                </c:pt>
                <c:pt idx="553">
                  <c:v>39545</c:v>
                </c:pt>
                <c:pt idx="554">
                  <c:v>39546</c:v>
                </c:pt>
                <c:pt idx="555">
                  <c:v>39547</c:v>
                </c:pt>
                <c:pt idx="556">
                  <c:v>39548</c:v>
                </c:pt>
                <c:pt idx="557">
                  <c:v>39549</c:v>
                </c:pt>
                <c:pt idx="558">
                  <c:v>39552</c:v>
                </c:pt>
                <c:pt idx="559">
                  <c:v>39553</c:v>
                </c:pt>
                <c:pt idx="560">
                  <c:v>39554</c:v>
                </c:pt>
                <c:pt idx="561">
                  <c:v>39555</c:v>
                </c:pt>
                <c:pt idx="562">
                  <c:v>39556</c:v>
                </c:pt>
                <c:pt idx="563">
                  <c:v>39559</c:v>
                </c:pt>
                <c:pt idx="564">
                  <c:v>39560</c:v>
                </c:pt>
                <c:pt idx="565">
                  <c:v>39561</c:v>
                </c:pt>
                <c:pt idx="566">
                  <c:v>39562</c:v>
                </c:pt>
                <c:pt idx="567">
                  <c:v>39563</c:v>
                </c:pt>
                <c:pt idx="568">
                  <c:v>39566</c:v>
                </c:pt>
                <c:pt idx="569">
                  <c:v>39567</c:v>
                </c:pt>
                <c:pt idx="570">
                  <c:v>39568</c:v>
                </c:pt>
                <c:pt idx="571">
                  <c:v>39569</c:v>
                </c:pt>
                <c:pt idx="572">
                  <c:v>39570</c:v>
                </c:pt>
                <c:pt idx="573">
                  <c:v>39573</c:v>
                </c:pt>
                <c:pt idx="574">
                  <c:v>39574</c:v>
                </c:pt>
                <c:pt idx="575">
                  <c:v>39575</c:v>
                </c:pt>
                <c:pt idx="576">
                  <c:v>39576</c:v>
                </c:pt>
                <c:pt idx="577">
                  <c:v>39577</c:v>
                </c:pt>
                <c:pt idx="578">
                  <c:v>39580</c:v>
                </c:pt>
                <c:pt idx="579">
                  <c:v>39581</c:v>
                </c:pt>
                <c:pt idx="580">
                  <c:v>39582</c:v>
                </c:pt>
                <c:pt idx="581">
                  <c:v>39583</c:v>
                </c:pt>
                <c:pt idx="582">
                  <c:v>39584</c:v>
                </c:pt>
                <c:pt idx="583">
                  <c:v>39587</c:v>
                </c:pt>
                <c:pt idx="584">
                  <c:v>39588</c:v>
                </c:pt>
                <c:pt idx="585">
                  <c:v>39589</c:v>
                </c:pt>
                <c:pt idx="586">
                  <c:v>39590</c:v>
                </c:pt>
                <c:pt idx="587">
                  <c:v>39591</c:v>
                </c:pt>
                <c:pt idx="588">
                  <c:v>39595</c:v>
                </c:pt>
                <c:pt idx="589">
                  <c:v>39596</c:v>
                </c:pt>
                <c:pt idx="590">
                  <c:v>39597</c:v>
                </c:pt>
                <c:pt idx="591">
                  <c:v>39598</c:v>
                </c:pt>
                <c:pt idx="592">
                  <c:v>39601</c:v>
                </c:pt>
                <c:pt idx="593">
                  <c:v>39602</c:v>
                </c:pt>
                <c:pt idx="594">
                  <c:v>39603</c:v>
                </c:pt>
                <c:pt idx="595">
                  <c:v>39604</c:v>
                </c:pt>
                <c:pt idx="596">
                  <c:v>39605</c:v>
                </c:pt>
                <c:pt idx="597">
                  <c:v>39608</c:v>
                </c:pt>
                <c:pt idx="598">
                  <c:v>39609</c:v>
                </c:pt>
                <c:pt idx="599">
                  <c:v>39610</c:v>
                </c:pt>
                <c:pt idx="600">
                  <c:v>39611</c:v>
                </c:pt>
                <c:pt idx="601">
                  <c:v>39612</c:v>
                </c:pt>
                <c:pt idx="602">
                  <c:v>39615</c:v>
                </c:pt>
                <c:pt idx="603">
                  <c:v>39616</c:v>
                </c:pt>
                <c:pt idx="604">
                  <c:v>39617</c:v>
                </c:pt>
                <c:pt idx="605">
                  <c:v>39618</c:v>
                </c:pt>
                <c:pt idx="606">
                  <c:v>39619</c:v>
                </c:pt>
                <c:pt idx="607">
                  <c:v>39622</c:v>
                </c:pt>
                <c:pt idx="608">
                  <c:v>39623</c:v>
                </c:pt>
                <c:pt idx="609">
                  <c:v>39624</c:v>
                </c:pt>
                <c:pt idx="610">
                  <c:v>39625</c:v>
                </c:pt>
                <c:pt idx="611">
                  <c:v>39626</c:v>
                </c:pt>
                <c:pt idx="612">
                  <c:v>39629</c:v>
                </c:pt>
                <c:pt idx="613">
                  <c:v>39630</c:v>
                </c:pt>
                <c:pt idx="614">
                  <c:v>39631</c:v>
                </c:pt>
                <c:pt idx="615">
                  <c:v>39632</c:v>
                </c:pt>
                <c:pt idx="616">
                  <c:v>39636</c:v>
                </c:pt>
                <c:pt idx="617">
                  <c:v>39637</c:v>
                </c:pt>
                <c:pt idx="618">
                  <c:v>39638</c:v>
                </c:pt>
                <c:pt idx="619">
                  <c:v>39639</c:v>
                </c:pt>
                <c:pt idx="620">
                  <c:v>39640</c:v>
                </c:pt>
                <c:pt idx="621">
                  <c:v>39643</c:v>
                </c:pt>
                <c:pt idx="622">
                  <c:v>39644</c:v>
                </c:pt>
                <c:pt idx="623">
                  <c:v>39645</c:v>
                </c:pt>
                <c:pt idx="624">
                  <c:v>39646</c:v>
                </c:pt>
                <c:pt idx="625">
                  <c:v>39647</c:v>
                </c:pt>
                <c:pt idx="626">
                  <c:v>39650</c:v>
                </c:pt>
                <c:pt idx="627">
                  <c:v>39651</c:v>
                </c:pt>
                <c:pt idx="628">
                  <c:v>39652</c:v>
                </c:pt>
                <c:pt idx="629">
                  <c:v>39653</c:v>
                </c:pt>
                <c:pt idx="630">
                  <c:v>39654</c:v>
                </c:pt>
                <c:pt idx="631">
                  <c:v>39657</c:v>
                </c:pt>
                <c:pt idx="632">
                  <c:v>39658</c:v>
                </c:pt>
                <c:pt idx="633">
                  <c:v>39659</c:v>
                </c:pt>
                <c:pt idx="634">
                  <c:v>39660</c:v>
                </c:pt>
                <c:pt idx="635">
                  <c:v>39661</c:v>
                </c:pt>
                <c:pt idx="636">
                  <c:v>39664</c:v>
                </c:pt>
                <c:pt idx="637">
                  <c:v>39665</c:v>
                </c:pt>
                <c:pt idx="638">
                  <c:v>39666</c:v>
                </c:pt>
                <c:pt idx="639">
                  <c:v>39667</c:v>
                </c:pt>
                <c:pt idx="640">
                  <c:v>39668</c:v>
                </c:pt>
                <c:pt idx="641">
                  <c:v>39671</c:v>
                </c:pt>
                <c:pt idx="642">
                  <c:v>39672</c:v>
                </c:pt>
                <c:pt idx="643">
                  <c:v>39673</c:v>
                </c:pt>
                <c:pt idx="644">
                  <c:v>39674</c:v>
                </c:pt>
                <c:pt idx="645">
                  <c:v>39675</c:v>
                </c:pt>
                <c:pt idx="646">
                  <c:v>39678</c:v>
                </c:pt>
                <c:pt idx="647">
                  <c:v>39679</c:v>
                </c:pt>
                <c:pt idx="648">
                  <c:v>39680</c:v>
                </c:pt>
                <c:pt idx="649">
                  <c:v>39681</c:v>
                </c:pt>
                <c:pt idx="650">
                  <c:v>39682</c:v>
                </c:pt>
                <c:pt idx="651">
                  <c:v>39685</c:v>
                </c:pt>
                <c:pt idx="652">
                  <c:v>39686</c:v>
                </c:pt>
                <c:pt idx="653">
                  <c:v>39687</c:v>
                </c:pt>
                <c:pt idx="654">
                  <c:v>39688</c:v>
                </c:pt>
                <c:pt idx="655">
                  <c:v>39689</c:v>
                </c:pt>
                <c:pt idx="656">
                  <c:v>39693</c:v>
                </c:pt>
                <c:pt idx="657">
                  <c:v>39694</c:v>
                </c:pt>
                <c:pt idx="658">
                  <c:v>39695</c:v>
                </c:pt>
                <c:pt idx="659">
                  <c:v>39696</c:v>
                </c:pt>
                <c:pt idx="660">
                  <c:v>39699</c:v>
                </c:pt>
                <c:pt idx="661">
                  <c:v>39700</c:v>
                </c:pt>
                <c:pt idx="662">
                  <c:v>39701</c:v>
                </c:pt>
                <c:pt idx="663">
                  <c:v>39702</c:v>
                </c:pt>
                <c:pt idx="664">
                  <c:v>39703</c:v>
                </c:pt>
                <c:pt idx="665">
                  <c:v>39706</c:v>
                </c:pt>
                <c:pt idx="666">
                  <c:v>39707</c:v>
                </c:pt>
                <c:pt idx="667">
                  <c:v>39708</c:v>
                </c:pt>
                <c:pt idx="668">
                  <c:v>39709</c:v>
                </c:pt>
                <c:pt idx="669">
                  <c:v>39710</c:v>
                </c:pt>
                <c:pt idx="670">
                  <c:v>39713</c:v>
                </c:pt>
                <c:pt idx="671">
                  <c:v>39714</c:v>
                </c:pt>
                <c:pt idx="672">
                  <c:v>39715</c:v>
                </c:pt>
                <c:pt idx="673">
                  <c:v>39716</c:v>
                </c:pt>
                <c:pt idx="674">
                  <c:v>39717</c:v>
                </c:pt>
                <c:pt idx="675">
                  <c:v>39720</c:v>
                </c:pt>
                <c:pt idx="676">
                  <c:v>39721</c:v>
                </c:pt>
                <c:pt idx="677">
                  <c:v>39722</c:v>
                </c:pt>
                <c:pt idx="678">
                  <c:v>39723</c:v>
                </c:pt>
                <c:pt idx="679">
                  <c:v>39724</c:v>
                </c:pt>
                <c:pt idx="680">
                  <c:v>39727</c:v>
                </c:pt>
                <c:pt idx="681">
                  <c:v>39728</c:v>
                </c:pt>
                <c:pt idx="682">
                  <c:v>39729</c:v>
                </c:pt>
                <c:pt idx="683">
                  <c:v>39730</c:v>
                </c:pt>
                <c:pt idx="684">
                  <c:v>39731</c:v>
                </c:pt>
                <c:pt idx="685">
                  <c:v>39734</c:v>
                </c:pt>
                <c:pt idx="686">
                  <c:v>39735</c:v>
                </c:pt>
                <c:pt idx="687">
                  <c:v>39736</c:v>
                </c:pt>
                <c:pt idx="688">
                  <c:v>39737</c:v>
                </c:pt>
                <c:pt idx="689">
                  <c:v>39738</c:v>
                </c:pt>
                <c:pt idx="690">
                  <c:v>39741</c:v>
                </c:pt>
                <c:pt idx="691">
                  <c:v>39742</c:v>
                </c:pt>
                <c:pt idx="692">
                  <c:v>39743</c:v>
                </c:pt>
                <c:pt idx="693">
                  <c:v>39744</c:v>
                </c:pt>
                <c:pt idx="694">
                  <c:v>39745</c:v>
                </c:pt>
                <c:pt idx="695">
                  <c:v>39748</c:v>
                </c:pt>
                <c:pt idx="696">
                  <c:v>39749</c:v>
                </c:pt>
                <c:pt idx="697">
                  <c:v>39750</c:v>
                </c:pt>
                <c:pt idx="698">
                  <c:v>39751</c:v>
                </c:pt>
                <c:pt idx="699">
                  <c:v>39752</c:v>
                </c:pt>
                <c:pt idx="700">
                  <c:v>39755</c:v>
                </c:pt>
                <c:pt idx="701">
                  <c:v>39756</c:v>
                </c:pt>
                <c:pt idx="702">
                  <c:v>39757</c:v>
                </c:pt>
                <c:pt idx="703">
                  <c:v>39758</c:v>
                </c:pt>
                <c:pt idx="704">
                  <c:v>39759</c:v>
                </c:pt>
                <c:pt idx="705">
                  <c:v>39762</c:v>
                </c:pt>
                <c:pt idx="706">
                  <c:v>39763</c:v>
                </c:pt>
                <c:pt idx="707">
                  <c:v>39764</c:v>
                </c:pt>
                <c:pt idx="708">
                  <c:v>39765</c:v>
                </c:pt>
                <c:pt idx="709">
                  <c:v>39766</c:v>
                </c:pt>
                <c:pt idx="710">
                  <c:v>39769</c:v>
                </c:pt>
                <c:pt idx="711">
                  <c:v>39770</c:v>
                </c:pt>
                <c:pt idx="712">
                  <c:v>39771</c:v>
                </c:pt>
                <c:pt idx="713">
                  <c:v>39772</c:v>
                </c:pt>
                <c:pt idx="714">
                  <c:v>39773</c:v>
                </c:pt>
                <c:pt idx="715">
                  <c:v>39776</c:v>
                </c:pt>
                <c:pt idx="716">
                  <c:v>39777</c:v>
                </c:pt>
                <c:pt idx="717">
                  <c:v>39778</c:v>
                </c:pt>
                <c:pt idx="718">
                  <c:v>39780</c:v>
                </c:pt>
                <c:pt idx="719">
                  <c:v>39783</c:v>
                </c:pt>
                <c:pt idx="720">
                  <c:v>39784</c:v>
                </c:pt>
                <c:pt idx="721">
                  <c:v>39785</c:v>
                </c:pt>
                <c:pt idx="722">
                  <c:v>39786</c:v>
                </c:pt>
                <c:pt idx="723">
                  <c:v>39787</c:v>
                </c:pt>
                <c:pt idx="724">
                  <c:v>39790</c:v>
                </c:pt>
                <c:pt idx="725">
                  <c:v>39791</c:v>
                </c:pt>
                <c:pt idx="726">
                  <c:v>39792</c:v>
                </c:pt>
                <c:pt idx="727">
                  <c:v>39793</c:v>
                </c:pt>
                <c:pt idx="728">
                  <c:v>39794</c:v>
                </c:pt>
                <c:pt idx="729">
                  <c:v>39797</c:v>
                </c:pt>
                <c:pt idx="730">
                  <c:v>39798</c:v>
                </c:pt>
                <c:pt idx="731">
                  <c:v>39799</c:v>
                </c:pt>
                <c:pt idx="732">
                  <c:v>39800</c:v>
                </c:pt>
                <c:pt idx="733">
                  <c:v>39801</c:v>
                </c:pt>
                <c:pt idx="734">
                  <c:v>39804</c:v>
                </c:pt>
                <c:pt idx="735">
                  <c:v>39805</c:v>
                </c:pt>
                <c:pt idx="736">
                  <c:v>39806</c:v>
                </c:pt>
                <c:pt idx="737">
                  <c:v>39808</c:v>
                </c:pt>
                <c:pt idx="738">
                  <c:v>39811</c:v>
                </c:pt>
                <c:pt idx="739">
                  <c:v>39812</c:v>
                </c:pt>
                <c:pt idx="740">
                  <c:v>39813</c:v>
                </c:pt>
                <c:pt idx="741">
                  <c:v>39815</c:v>
                </c:pt>
                <c:pt idx="742">
                  <c:v>39818</c:v>
                </c:pt>
                <c:pt idx="743">
                  <c:v>39819</c:v>
                </c:pt>
                <c:pt idx="744">
                  <c:v>39820</c:v>
                </c:pt>
                <c:pt idx="745">
                  <c:v>39821</c:v>
                </c:pt>
                <c:pt idx="746">
                  <c:v>39822</c:v>
                </c:pt>
                <c:pt idx="747">
                  <c:v>39825</c:v>
                </c:pt>
                <c:pt idx="748">
                  <c:v>39826</c:v>
                </c:pt>
                <c:pt idx="749">
                  <c:v>39827</c:v>
                </c:pt>
                <c:pt idx="750">
                  <c:v>39828</c:v>
                </c:pt>
                <c:pt idx="751">
                  <c:v>39829</c:v>
                </c:pt>
                <c:pt idx="752">
                  <c:v>39833</c:v>
                </c:pt>
                <c:pt idx="753">
                  <c:v>39834</c:v>
                </c:pt>
                <c:pt idx="754">
                  <c:v>39835</c:v>
                </c:pt>
                <c:pt idx="755">
                  <c:v>39836</c:v>
                </c:pt>
                <c:pt idx="756">
                  <c:v>39839</c:v>
                </c:pt>
                <c:pt idx="757">
                  <c:v>39840</c:v>
                </c:pt>
                <c:pt idx="758">
                  <c:v>39841</c:v>
                </c:pt>
                <c:pt idx="759">
                  <c:v>39842</c:v>
                </c:pt>
                <c:pt idx="760">
                  <c:v>39843</c:v>
                </c:pt>
                <c:pt idx="761">
                  <c:v>39846</c:v>
                </c:pt>
                <c:pt idx="762">
                  <c:v>39847</c:v>
                </c:pt>
                <c:pt idx="763">
                  <c:v>39848</c:v>
                </c:pt>
                <c:pt idx="764">
                  <c:v>39849</c:v>
                </c:pt>
                <c:pt idx="765">
                  <c:v>39850</c:v>
                </c:pt>
                <c:pt idx="766">
                  <c:v>39853</c:v>
                </c:pt>
                <c:pt idx="767">
                  <c:v>39854</c:v>
                </c:pt>
                <c:pt idx="768">
                  <c:v>39855</c:v>
                </c:pt>
                <c:pt idx="769">
                  <c:v>39856</c:v>
                </c:pt>
                <c:pt idx="770">
                  <c:v>39857</c:v>
                </c:pt>
                <c:pt idx="771">
                  <c:v>39861</c:v>
                </c:pt>
                <c:pt idx="772">
                  <c:v>39862</c:v>
                </c:pt>
                <c:pt idx="773">
                  <c:v>39863</c:v>
                </c:pt>
                <c:pt idx="774">
                  <c:v>39864</c:v>
                </c:pt>
                <c:pt idx="775">
                  <c:v>39867</c:v>
                </c:pt>
                <c:pt idx="776">
                  <c:v>39868</c:v>
                </c:pt>
                <c:pt idx="777">
                  <c:v>39869</c:v>
                </c:pt>
                <c:pt idx="778">
                  <c:v>39870</c:v>
                </c:pt>
                <c:pt idx="779">
                  <c:v>39871</c:v>
                </c:pt>
                <c:pt idx="780">
                  <c:v>39874</c:v>
                </c:pt>
                <c:pt idx="781">
                  <c:v>39875</c:v>
                </c:pt>
                <c:pt idx="782">
                  <c:v>39876</c:v>
                </c:pt>
                <c:pt idx="783">
                  <c:v>39877</c:v>
                </c:pt>
                <c:pt idx="784">
                  <c:v>39878</c:v>
                </c:pt>
                <c:pt idx="785">
                  <c:v>39881</c:v>
                </c:pt>
                <c:pt idx="786">
                  <c:v>39882</c:v>
                </c:pt>
                <c:pt idx="787">
                  <c:v>39883</c:v>
                </c:pt>
                <c:pt idx="788">
                  <c:v>39884</c:v>
                </c:pt>
                <c:pt idx="789">
                  <c:v>39885</c:v>
                </c:pt>
                <c:pt idx="790">
                  <c:v>39888</c:v>
                </c:pt>
                <c:pt idx="791">
                  <c:v>39889</c:v>
                </c:pt>
                <c:pt idx="792">
                  <c:v>39890</c:v>
                </c:pt>
                <c:pt idx="793">
                  <c:v>39891</c:v>
                </c:pt>
                <c:pt idx="794">
                  <c:v>39892</c:v>
                </c:pt>
                <c:pt idx="795">
                  <c:v>39895</c:v>
                </c:pt>
                <c:pt idx="796">
                  <c:v>39896</c:v>
                </c:pt>
                <c:pt idx="797">
                  <c:v>39897</c:v>
                </c:pt>
                <c:pt idx="798">
                  <c:v>39898</c:v>
                </c:pt>
                <c:pt idx="799">
                  <c:v>39899</c:v>
                </c:pt>
                <c:pt idx="800">
                  <c:v>39902</c:v>
                </c:pt>
                <c:pt idx="801">
                  <c:v>39903</c:v>
                </c:pt>
                <c:pt idx="802">
                  <c:v>39904</c:v>
                </c:pt>
                <c:pt idx="803">
                  <c:v>39905</c:v>
                </c:pt>
                <c:pt idx="804">
                  <c:v>39906</c:v>
                </c:pt>
                <c:pt idx="805">
                  <c:v>39909</c:v>
                </c:pt>
                <c:pt idx="806">
                  <c:v>39910</c:v>
                </c:pt>
                <c:pt idx="807">
                  <c:v>39911</c:v>
                </c:pt>
                <c:pt idx="808">
                  <c:v>39912</c:v>
                </c:pt>
                <c:pt idx="809">
                  <c:v>39916</c:v>
                </c:pt>
                <c:pt idx="810">
                  <c:v>39917</c:v>
                </c:pt>
                <c:pt idx="811">
                  <c:v>39918</c:v>
                </c:pt>
                <c:pt idx="812">
                  <c:v>39919</c:v>
                </c:pt>
                <c:pt idx="813">
                  <c:v>39920</c:v>
                </c:pt>
                <c:pt idx="814">
                  <c:v>39923</c:v>
                </c:pt>
                <c:pt idx="815">
                  <c:v>39924</c:v>
                </c:pt>
                <c:pt idx="816">
                  <c:v>39925</c:v>
                </c:pt>
                <c:pt idx="817">
                  <c:v>39926</c:v>
                </c:pt>
                <c:pt idx="818">
                  <c:v>39927</c:v>
                </c:pt>
                <c:pt idx="819">
                  <c:v>39930</c:v>
                </c:pt>
                <c:pt idx="820">
                  <c:v>39931</c:v>
                </c:pt>
                <c:pt idx="821">
                  <c:v>39932</c:v>
                </c:pt>
                <c:pt idx="822">
                  <c:v>39933</c:v>
                </c:pt>
                <c:pt idx="823">
                  <c:v>39934</c:v>
                </c:pt>
                <c:pt idx="824">
                  <c:v>39937</c:v>
                </c:pt>
                <c:pt idx="825">
                  <c:v>39938</c:v>
                </c:pt>
                <c:pt idx="826">
                  <c:v>39939</c:v>
                </c:pt>
                <c:pt idx="827">
                  <c:v>39940</c:v>
                </c:pt>
                <c:pt idx="828">
                  <c:v>39941</c:v>
                </c:pt>
                <c:pt idx="829">
                  <c:v>39944</c:v>
                </c:pt>
                <c:pt idx="830">
                  <c:v>39945</c:v>
                </c:pt>
                <c:pt idx="831">
                  <c:v>39946</c:v>
                </c:pt>
                <c:pt idx="832">
                  <c:v>39947</c:v>
                </c:pt>
                <c:pt idx="833">
                  <c:v>39948</c:v>
                </c:pt>
                <c:pt idx="834">
                  <c:v>39951</c:v>
                </c:pt>
                <c:pt idx="835">
                  <c:v>39952</c:v>
                </c:pt>
                <c:pt idx="836">
                  <c:v>39953</c:v>
                </c:pt>
                <c:pt idx="837">
                  <c:v>39954</c:v>
                </c:pt>
                <c:pt idx="838">
                  <c:v>39955</c:v>
                </c:pt>
                <c:pt idx="839">
                  <c:v>39959</c:v>
                </c:pt>
                <c:pt idx="840">
                  <c:v>39960</c:v>
                </c:pt>
                <c:pt idx="841">
                  <c:v>39961</c:v>
                </c:pt>
                <c:pt idx="842">
                  <c:v>39962</c:v>
                </c:pt>
                <c:pt idx="843">
                  <c:v>39965</c:v>
                </c:pt>
                <c:pt idx="844">
                  <c:v>39966</c:v>
                </c:pt>
                <c:pt idx="845">
                  <c:v>39967</c:v>
                </c:pt>
                <c:pt idx="846">
                  <c:v>39968</c:v>
                </c:pt>
                <c:pt idx="847">
                  <c:v>39969</c:v>
                </c:pt>
                <c:pt idx="848">
                  <c:v>39972</c:v>
                </c:pt>
                <c:pt idx="849">
                  <c:v>39973</c:v>
                </c:pt>
                <c:pt idx="850">
                  <c:v>39974</c:v>
                </c:pt>
                <c:pt idx="851">
                  <c:v>39975</c:v>
                </c:pt>
                <c:pt idx="852">
                  <c:v>39976</c:v>
                </c:pt>
                <c:pt idx="853">
                  <c:v>39979</c:v>
                </c:pt>
                <c:pt idx="854">
                  <c:v>39980</c:v>
                </c:pt>
                <c:pt idx="855">
                  <c:v>39981</c:v>
                </c:pt>
                <c:pt idx="856">
                  <c:v>39982</c:v>
                </c:pt>
                <c:pt idx="857">
                  <c:v>39983</c:v>
                </c:pt>
                <c:pt idx="858">
                  <c:v>39986</c:v>
                </c:pt>
                <c:pt idx="859">
                  <c:v>39987</c:v>
                </c:pt>
                <c:pt idx="860">
                  <c:v>39988</c:v>
                </c:pt>
                <c:pt idx="861">
                  <c:v>39989</c:v>
                </c:pt>
                <c:pt idx="862">
                  <c:v>39990</c:v>
                </c:pt>
                <c:pt idx="863">
                  <c:v>39993</c:v>
                </c:pt>
                <c:pt idx="864">
                  <c:v>39994</c:v>
                </c:pt>
                <c:pt idx="865">
                  <c:v>39995</c:v>
                </c:pt>
                <c:pt idx="866">
                  <c:v>39996</c:v>
                </c:pt>
                <c:pt idx="867">
                  <c:v>40000</c:v>
                </c:pt>
                <c:pt idx="868">
                  <c:v>40001</c:v>
                </c:pt>
                <c:pt idx="869">
                  <c:v>40002</c:v>
                </c:pt>
                <c:pt idx="870">
                  <c:v>40003</c:v>
                </c:pt>
                <c:pt idx="871">
                  <c:v>40004</c:v>
                </c:pt>
                <c:pt idx="872">
                  <c:v>40007</c:v>
                </c:pt>
                <c:pt idx="873">
                  <c:v>40008</c:v>
                </c:pt>
                <c:pt idx="874">
                  <c:v>40009</c:v>
                </c:pt>
                <c:pt idx="875">
                  <c:v>40010</c:v>
                </c:pt>
                <c:pt idx="876">
                  <c:v>40011</c:v>
                </c:pt>
                <c:pt idx="877">
                  <c:v>40014</c:v>
                </c:pt>
                <c:pt idx="878">
                  <c:v>40015</c:v>
                </c:pt>
                <c:pt idx="879">
                  <c:v>40016</c:v>
                </c:pt>
                <c:pt idx="880">
                  <c:v>40017</c:v>
                </c:pt>
                <c:pt idx="881">
                  <c:v>40018</c:v>
                </c:pt>
                <c:pt idx="882">
                  <c:v>40021</c:v>
                </c:pt>
                <c:pt idx="883">
                  <c:v>40022</c:v>
                </c:pt>
                <c:pt idx="884">
                  <c:v>40023</c:v>
                </c:pt>
                <c:pt idx="885">
                  <c:v>40024</c:v>
                </c:pt>
                <c:pt idx="886">
                  <c:v>40025</c:v>
                </c:pt>
                <c:pt idx="887">
                  <c:v>40028</c:v>
                </c:pt>
                <c:pt idx="888">
                  <c:v>40029</c:v>
                </c:pt>
                <c:pt idx="889">
                  <c:v>40030</c:v>
                </c:pt>
                <c:pt idx="890">
                  <c:v>40031</c:v>
                </c:pt>
                <c:pt idx="891">
                  <c:v>40032</c:v>
                </c:pt>
                <c:pt idx="892">
                  <c:v>40035</c:v>
                </c:pt>
                <c:pt idx="893">
                  <c:v>40036</c:v>
                </c:pt>
                <c:pt idx="894">
                  <c:v>40037</c:v>
                </c:pt>
                <c:pt idx="895">
                  <c:v>40038</c:v>
                </c:pt>
                <c:pt idx="896">
                  <c:v>40039</c:v>
                </c:pt>
                <c:pt idx="897">
                  <c:v>40042</c:v>
                </c:pt>
                <c:pt idx="898">
                  <c:v>40043</c:v>
                </c:pt>
                <c:pt idx="899">
                  <c:v>40044</c:v>
                </c:pt>
                <c:pt idx="900">
                  <c:v>40045</c:v>
                </c:pt>
                <c:pt idx="901">
                  <c:v>40046</c:v>
                </c:pt>
                <c:pt idx="902">
                  <c:v>40049</c:v>
                </c:pt>
                <c:pt idx="903">
                  <c:v>40050</c:v>
                </c:pt>
                <c:pt idx="904">
                  <c:v>40051</c:v>
                </c:pt>
                <c:pt idx="905">
                  <c:v>40052</c:v>
                </c:pt>
                <c:pt idx="906">
                  <c:v>40053</c:v>
                </c:pt>
                <c:pt idx="907">
                  <c:v>40056</c:v>
                </c:pt>
                <c:pt idx="908">
                  <c:v>40057</c:v>
                </c:pt>
                <c:pt idx="909">
                  <c:v>40058</c:v>
                </c:pt>
                <c:pt idx="910">
                  <c:v>40059</c:v>
                </c:pt>
                <c:pt idx="911">
                  <c:v>40060</c:v>
                </c:pt>
                <c:pt idx="912">
                  <c:v>40064</c:v>
                </c:pt>
                <c:pt idx="913">
                  <c:v>40065</c:v>
                </c:pt>
                <c:pt idx="914">
                  <c:v>40066</c:v>
                </c:pt>
                <c:pt idx="915">
                  <c:v>40067</c:v>
                </c:pt>
                <c:pt idx="916">
                  <c:v>40070</c:v>
                </c:pt>
                <c:pt idx="917">
                  <c:v>40071</c:v>
                </c:pt>
                <c:pt idx="918">
                  <c:v>40072</c:v>
                </c:pt>
                <c:pt idx="919">
                  <c:v>40073</c:v>
                </c:pt>
                <c:pt idx="920">
                  <c:v>40074</c:v>
                </c:pt>
                <c:pt idx="921">
                  <c:v>40077</c:v>
                </c:pt>
                <c:pt idx="922">
                  <c:v>40078</c:v>
                </c:pt>
                <c:pt idx="923">
                  <c:v>40079</c:v>
                </c:pt>
                <c:pt idx="924">
                  <c:v>40080</c:v>
                </c:pt>
                <c:pt idx="925">
                  <c:v>40081</c:v>
                </c:pt>
                <c:pt idx="926">
                  <c:v>40084</c:v>
                </c:pt>
                <c:pt idx="927">
                  <c:v>40085</c:v>
                </c:pt>
                <c:pt idx="928">
                  <c:v>40086</c:v>
                </c:pt>
                <c:pt idx="929">
                  <c:v>40087</c:v>
                </c:pt>
                <c:pt idx="930">
                  <c:v>40088</c:v>
                </c:pt>
                <c:pt idx="931">
                  <c:v>40091</c:v>
                </c:pt>
                <c:pt idx="932">
                  <c:v>40092</c:v>
                </c:pt>
                <c:pt idx="933">
                  <c:v>40093</c:v>
                </c:pt>
                <c:pt idx="934">
                  <c:v>40094</c:v>
                </c:pt>
                <c:pt idx="935">
                  <c:v>40095</c:v>
                </c:pt>
                <c:pt idx="936">
                  <c:v>40098</c:v>
                </c:pt>
                <c:pt idx="937">
                  <c:v>40099</c:v>
                </c:pt>
                <c:pt idx="938">
                  <c:v>40100</c:v>
                </c:pt>
                <c:pt idx="939">
                  <c:v>40101</c:v>
                </c:pt>
                <c:pt idx="940">
                  <c:v>40102</c:v>
                </c:pt>
                <c:pt idx="941">
                  <c:v>40105</c:v>
                </c:pt>
                <c:pt idx="942">
                  <c:v>40106</c:v>
                </c:pt>
                <c:pt idx="943">
                  <c:v>40107</c:v>
                </c:pt>
                <c:pt idx="944">
                  <c:v>40108</c:v>
                </c:pt>
                <c:pt idx="945">
                  <c:v>40109</c:v>
                </c:pt>
                <c:pt idx="946">
                  <c:v>40112</c:v>
                </c:pt>
                <c:pt idx="947">
                  <c:v>40113</c:v>
                </c:pt>
                <c:pt idx="948">
                  <c:v>40114</c:v>
                </c:pt>
                <c:pt idx="949">
                  <c:v>40115</c:v>
                </c:pt>
                <c:pt idx="950">
                  <c:v>40116</c:v>
                </c:pt>
                <c:pt idx="951">
                  <c:v>40119</c:v>
                </c:pt>
                <c:pt idx="952">
                  <c:v>40120</c:v>
                </c:pt>
                <c:pt idx="953">
                  <c:v>40121</c:v>
                </c:pt>
                <c:pt idx="954">
                  <c:v>40122</c:v>
                </c:pt>
                <c:pt idx="955">
                  <c:v>40123</c:v>
                </c:pt>
                <c:pt idx="956">
                  <c:v>40126</c:v>
                </c:pt>
                <c:pt idx="957">
                  <c:v>40127</c:v>
                </c:pt>
                <c:pt idx="958">
                  <c:v>40128</c:v>
                </c:pt>
                <c:pt idx="959">
                  <c:v>40129</c:v>
                </c:pt>
                <c:pt idx="960">
                  <c:v>40130</c:v>
                </c:pt>
                <c:pt idx="961">
                  <c:v>40133</c:v>
                </c:pt>
                <c:pt idx="962">
                  <c:v>40134</c:v>
                </c:pt>
                <c:pt idx="963">
                  <c:v>40135</c:v>
                </c:pt>
                <c:pt idx="964">
                  <c:v>40136</c:v>
                </c:pt>
                <c:pt idx="965">
                  <c:v>40137</c:v>
                </c:pt>
                <c:pt idx="966">
                  <c:v>40140</c:v>
                </c:pt>
                <c:pt idx="967">
                  <c:v>40141</c:v>
                </c:pt>
                <c:pt idx="968">
                  <c:v>40142</c:v>
                </c:pt>
                <c:pt idx="969">
                  <c:v>40144</c:v>
                </c:pt>
                <c:pt idx="970">
                  <c:v>40147</c:v>
                </c:pt>
                <c:pt idx="971">
                  <c:v>40148</c:v>
                </c:pt>
                <c:pt idx="972">
                  <c:v>40149</c:v>
                </c:pt>
                <c:pt idx="973">
                  <c:v>40150</c:v>
                </c:pt>
                <c:pt idx="974">
                  <c:v>40151</c:v>
                </c:pt>
                <c:pt idx="975">
                  <c:v>40154</c:v>
                </c:pt>
                <c:pt idx="976">
                  <c:v>40155</c:v>
                </c:pt>
                <c:pt idx="977">
                  <c:v>40156</c:v>
                </c:pt>
                <c:pt idx="978">
                  <c:v>40157</c:v>
                </c:pt>
                <c:pt idx="979">
                  <c:v>40158</c:v>
                </c:pt>
                <c:pt idx="980">
                  <c:v>40161</c:v>
                </c:pt>
                <c:pt idx="981">
                  <c:v>40162</c:v>
                </c:pt>
                <c:pt idx="982">
                  <c:v>40163</c:v>
                </c:pt>
                <c:pt idx="983">
                  <c:v>40164</c:v>
                </c:pt>
                <c:pt idx="984">
                  <c:v>40165</c:v>
                </c:pt>
                <c:pt idx="985">
                  <c:v>40168</c:v>
                </c:pt>
                <c:pt idx="986">
                  <c:v>40169</c:v>
                </c:pt>
                <c:pt idx="987">
                  <c:v>40170</c:v>
                </c:pt>
                <c:pt idx="988">
                  <c:v>40171</c:v>
                </c:pt>
                <c:pt idx="989">
                  <c:v>40175</c:v>
                </c:pt>
                <c:pt idx="990">
                  <c:v>40176</c:v>
                </c:pt>
                <c:pt idx="991">
                  <c:v>40177</c:v>
                </c:pt>
                <c:pt idx="992">
                  <c:v>40178</c:v>
                </c:pt>
                <c:pt idx="993">
                  <c:v>40182</c:v>
                </c:pt>
                <c:pt idx="994">
                  <c:v>40183</c:v>
                </c:pt>
                <c:pt idx="995">
                  <c:v>40184</c:v>
                </c:pt>
                <c:pt idx="996">
                  <c:v>40185</c:v>
                </c:pt>
                <c:pt idx="997">
                  <c:v>40186</c:v>
                </c:pt>
                <c:pt idx="998">
                  <c:v>40189</c:v>
                </c:pt>
                <c:pt idx="999">
                  <c:v>40190</c:v>
                </c:pt>
                <c:pt idx="1000">
                  <c:v>40191</c:v>
                </c:pt>
                <c:pt idx="1001">
                  <c:v>40192</c:v>
                </c:pt>
                <c:pt idx="1002">
                  <c:v>40193</c:v>
                </c:pt>
                <c:pt idx="1003">
                  <c:v>40197</c:v>
                </c:pt>
                <c:pt idx="1004">
                  <c:v>40198</c:v>
                </c:pt>
                <c:pt idx="1005">
                  <c:v>40199</c:v>
                </c:pt>
                <c:pt idx="1006">
                  <c:v>40200</c:v>
                </c:pt>
                <c:pt idx="1007">
                  <c:v>40203</c:v>
                </c:pt>
                <c:pt idx="1008">
                  <c:v>40204</c:v>
                </c:pt>
                <c:pt idx="1009">
                  <c:v>40205</c:v>
                </c:pt>
                <c:pt idx="1010">
                  <c:v>40206</c:v>
                </c:pt>
                <c:pt idx="1011">
                  <c:v>40207</c:v>
                </c:pt>
                <c:pt idx="1012">
                  <c:v>40210</c:v>
                </c:pt>
                <c:pt idx="1013">
                  <c:v>40211</c:v>
                </c:pt>
                <c:pt idx="1014">
                  <c:v>40212</c:v>
                </c:pt>
                <c:pt idx="1015">
                  <c:v>40213</c:v>
                </c:pt>
                <c:pt idx="1016">
                  <c:v>40214</c:v>
                </c:pt>
                <c:pt idx="1017">
                  <c:v>40217</c:v>
                </c:pt>
                <c:pt idx="1018">
                  <c:v>40218</c:v>
                </c:pt>
                <c:pt idx="1019">
                  <c:v>40219</c:v>
                </c:pt>
                <c:pt idx="1020">
                  <c:v>40220</c:v>
                </c:pt>
                <c:pt idx="1021">
                  <c:v>40221</c:v>
                </c:pt>
                <c:pt idx="1022">
                  <c:v>40225</c:v>
                </c:pt>
                <c:pt idx="1023">
                  <c:v>40226</c:v>
                </c:pt>
                <c:pt idx="1024">
                  <c:v>40227</c:v>
                </c:pt>
                <c:pt idx="1025">
                  <c:v>40228</c:v>
                </c:pt>
                <c:pt idx="1026">
                  <c:v>40231</c:v>
                </c:pt>
                <c:pt idx="1027">
                  <c:v>40232</c:v>
                </c:pt>
                <c:pt idx="1028">
                  <c:v>40233</c:v>
                </c:pt>
                <c:pt idx="1029">
                  <c:v>40234</c:v>
                </c:pt>
                <c:pt idx="1030">
                  <c:v>40235</c:v>
                </c:pt>
                <c:pt idx="1031">
                  <c:v>40238</c:v>
                </c:pt>
                <c:pt idx="1032">
                  <c:v>40239</c:v>
                </c:pt>
                <c:pt idx="1033">
                  <c:v>40240</c:v>
                </c:pt>
                <c:pt idx="1034">
                  <c:v>40241</c:v>
                </c:pt>
                <c:pt idx="1035">
                  <c:v>40242</c:v>
                </c:pt>
                <c:pt idx="1036">
                  <c:v>40245</c:v>
                </c:pt>
                <c:pt idx="1037">
                  <c:v>40246</c:v>
                </c:pt>
                <c:pt idx="1038">
                  <c:v>40247</c:v>
                </c:pt>
                <c:pt idx="1039">
                  <c:v>40248</c:v>
                </c:pt>
                <c:pt idx="1040">
                  <c:v>40249</c:v>
                </c:pt>
                <c:pt idx="1041">
                  <c:v>40252</c:v>
                </c:pt>
                <c:pt idx="1042">
                  <c:v>40253</c:v>
                </c:pt>
                <c:pt idx="1043">
                  <c:v>40254</c:v>
                </c:pt>
                <c:pt idx="1044">
                  <c:v>40255</c:v>
                </c:pt>
                <c:pt idx="1045">
                  <c:v>40256</c:v>
                </c:pt>
                <c:pt idx="1046">
                  <c:v>40259</c:v>
                </c:pt>
                <c:pt idx="1047">
                  <c:v>40260</c:v>
                </c:pt>
                <c:pt idx="1048">
                  <c:v>40261</c:v>
                </c:pt>
                <c:pt idx="1049">
                  <c:v>40262</c:v>
                </c:pt>
                <c:pt idx="1050">
                  <c:v>40263</c:v>
                </c:pt>
                <c:pt idx="1051">
                  <c:v>40266</c:v>
                </c:pt>
                <c:pt idx="1052">
                  <c:v>40267</c:v>
                </c:pt>
                <c:pt idx="1053">
                  <c:v>40268</c:v>
                </c:pt>
                <c:pt idx="1054">
                  <c:v>40269</c:v>
                </c:pt>
                <c:pt idx="1055">
                  <c:v>40273</c:v>
                </c:pt>
                <c:pt idx="1056">
                  <c:v>40274</c:v>
                </c:pt>
                <c:pt idx="1057">
                  <c:v>40275</c:v>
                </c:pt>
                <c:pt idx="1058">
                  <c:v>40276</c:v>
                </c:pt>
                <c:pt idx="1059">
                  <c:v>40277</c:v>
                </c:pt>
                <c:pt idx="1060">
                  <c:v>40280</c:v>
                </c:pt>
                <c:pt idx="1061">
                  <c:v>40281</c:v>
                </c:pt>
                <c:pt idx="1062">
                  <c:v>40282</c:v>
                </c:pt>
                <c:pt idx="1063">
                  <c:v>40283</c:v>
                </c:pt>
                <c:pt idx="1064">
                  <c:v>40284</c:v>
                </c:pt>
                <c:pt idx="1065">
                  <c:v>40287</c:v>
                </c:pt>
                <c:pt idx="1066">
                  <c:v>40288</c:v>
                </c:pt>
                <c:pt idx="1067">
                  <c:v>40289</c:v>
                </c:pt>
                <c:pt idx="1068">
                  <c:v>40290</c:v>
                </c:pt>
                <c:pt idx="1069">
                  <c:v>40291</c:v>
                </c:pt>
                <c:pt idx="1070">
                  <c:v>40294</c:v>
                </c:pt>
                <c:pt idx="1071">
                  <c:v>40295</c:v>
                </c:pt>
                <c:pt idx="1072">
                  <c:v>40296</c:v>
                </c:pt>
                <c:pt idx="1073">
                  <c:v>40297</c:v>
                </c:pt>
                <c:pt idx="1074">
                  <c:v>40298</c:v>
                </c:pt>
                <c:pt idx="1075">
                  <c:v>40301</c:v>
                </c:pt>
                <c:pt idx="1076">
                  <c:v>40302</c:v>
                </c:pt>
                <c:pt idx="1077">
                  <c:v>40303</c:v>
                </c:pt>
                <c:pt idx="1078">
                  <c:v>40304</c:v>
                </c:pt>
                <c:pt idx="1079">
                  <c:v>40305</c:v>
                </c:pt>
                <c:pt idx="1080">
                  <c:v>40308</c:v>
                </c:pt>
                <c:pt idx="1081">
                  <c:v>40309</c:v>
                </c:pt>
                <c:pt idx="1082">
                  <c:v>40310</c:v>
                </c:pt>
                <c:pt idx="1083">
                  <c:v>40311</c:v>
                </c:pt>
                <c:pt idx="1084">
                  <c:v>40312</c:v>
                </c:pt>
                <c:pt idx="1085">
                  <c:v>40315</c:v>
                </c:pt>
                <c:pt idx="1086">
                  <c:v>40316</c:v>
                </c:pt>
                <c:pt idx="1087">
                  <c:v>40317</c:v>
                </c:pt>
                <c:pt idx="1088">
                  <c:v>40318</c:v>
                </c:pt>
                <c:pt idx="1089">
                  <c:v>40319</c:v>
                </c:pt>
                <c:pt idx="1090">
                  <c:v>40322</c:v>
                </c:pt>
                <c:pt idx="1091">
                  <c:v>40323</c:v>
                </c:pt>
                <c:pt idx="1092">
                  <c:v>40324</c:v>
                </c:pt>
                <c:pt idx="1093">
                  <c:v>40325</c:v>
                </c:pt>
                <c:pt idx="1094">
                  <c:v>40326</c:v>
                </c:pt>
                <c:pt idx="1095">
                  <c:v>40330</c:v>
                </c:pt>
                <c:pt idx="1096">
                  <c:v>40331</c:v>
                </c:pt>
                <c:pt idx="1097">
                  <c:v>40332</c:v>
                </c:pt>
                <c:pt idx="1098">
                  <c:v>40333</c:v>
                </c:pt>
                <c:pt idx="1099">
                  <c:v>40336</c:v>
                </c:pt>
                <c:pt idx="1100">
                  <c:v>40337</c:v>
                </c:pt>
                <c:pt idx="1101">
                  <c:v>40338</c:v>
                </c:pt>
                <c:pt idx="1102">
                  <c:v>40339</c:v>
                </c:pt>
                <c:pt idx="1103">
                  <c:v>40340</c:v>
                </c:pt>
                <c:pt idx="1104">
                  <c:v>40343</c:v>
                </c:pt>
                <c:pt idx="1105">
                  <c:v>40344</c:v>
                </c:pt>
                <c:pt idx="1106">
                  <c:v>40345</c:v>
                </c:pt>
                <c:pt idx="1107">
                  <c:v>40346</c:v>
                </c:pt>
                <c:pt idx="1108">
                  <c:v>40347</c:v>
                </c:pt>
                <c:pt idx="1109">
                  <c:v>40350</c:v>
                </c:pt>
                <c:pt idx="1110">
                  <c:v>40351</c:v>
                </c:pt>
                <c:pt idx="1111">
                  <c:v>40352</c:v>
                </c:pt>
                <c:pt idx="1112">
                  <c:v>40353</c:v>
                </c:pt>
                <c:pt idx="1113">
                  <c:v>40354</c:v>
                </c:pt>
                <c:pt idx="1114">
                  <c:v>40357</c:v>
                </c:pt>
                <c:pt idx="1115">
                  <c:v>40358</c:v>
                </c:pt>
                <c:pt idx="1116">
                  <c:v>40359</c:v>
                </c:pt>
                <c:pt idx="1117">
                  <c:v>40360</c:v>
                </c:pt>
                <c:pt idx="1118">
                  <c:v>40361</c:v>
                </c:pt>
                <c:pt idx="1119">
                  <c:v>40365</c:v>
                </c:pt>
                <c:pt idx="1120">
                  <c:v>40366</c:v>
                </c:pt>
                <c:pt idx="1121">
                  <c:v>40367</c:v>
                </c:pt>
                <c:pt idx="1122">
                  <c:v>40368</c:v>
                </c:pt>
                <c:pt idx="1123">
                  <c:v>40371</c:v>
                </c:pt>
                <c:pt idx="1124">
                  <c:v>40372</c:v>
                </c:pt>
                <c:pt idx="1125">
                  <c:v>40373</c:v>
                </c:pt>
                <c:pt idx="1126">
                  <c:v>40374</c:v>
                </c:pt>
                <c:pt idx="1127">
                  <c:v>40375</c:v>
                </c:pt>
                <c:pt idx="1128">
                  <c:v>40378</c:v>
                </c:pt>
                <c:pt idx="1129">
                  <c:v>40379</c:v>
                </c:pt>
                <c:pt idx="1130">
                  <c:v>40380</c:v>
                </c:pt>
                <c:pt idx="1131">
                  <c:v>40381</c:v>
                </c:pt>
                <c:pt idx="1132">
                  <c:v>40382</c:v>
                </c:pt>
                <c:pt idx="1133">
                  <c:v>40385</c:v>
                </c:pt>
                <c:pt idx="1134">
                  <c:v>40386</c:v>
                </c:pt>
                <c:pt idx="1135">
                  <c:v>40387</c:v>
                </c:pt>
                <c:pt idx="1136">
                  <c:v>40388</c:v>
                </c:pt>
                <c:pt idx="1137">
                  <c:v>40389</c:v>
                </c:pt>
                <c:pt idx="1138">
                  <c:v>40392</c:v>
                </c:pt>
                <c:pt idx="1139">
                  <c:v>40393</c:v>
                </c:pt>
                <c:pt idx="1140">
                  <c:v>40394</c:v>
                </c:pt>
                <c:pt idx="1141">
                  <c:v>40395</c:v>
                </c:pt>
                <c:pt idx="1142">
                  <c:v>40396</c:v>
                </c:pt>
                <c:pt idx="1143">
                  <c:v>40399</c:v>
                </c:pt>
                <c:pt idx="1144">
                  <c:v>40400</c:v>
                </c:pt>
                <c:pt idx="1145">
                  <c:v>40401</c:v>
                </c:pt>
                <c:pt idx="1146">
                  <c:v>40402</c:v>
                </c:pt>
                <c:pt idx="1147">
                  <c:v>40403</c:v>
                </c:pt>
                <c:pt idx="1148">
                  <c:v>40406</c:v>
                </c:pt>
                <c:pt idx="1149">
                  <c:v>40407</c:v>
                </c:pt>
                <c:pt idx="1150">
                  <c:v>40408</c:v>
                </c:pt>
                <c:pt idx="1151">
                  <c:v>40409</c:v>
                </c:pt>
                <c:pt idx="1152">
                  <c:v>40410</c:v>
                </c:pt>
                <c:pt idx="1153">
                  <c:v>40413</c:v>
                </c:pt>
                <c:pt idx="1154">
                  <c:v>40414</c:v>
                </c:pt>
                <c:pt idx="1155">
                  <c:v>40415</c:v>
                </c:pt>
                <c:pt idx="1156">
                  <c:v>40416</c:v>
                </c:pt>
                <c:pt idx="1157">
                  <c:v>40417</c:v>
                </c:pt>
                <c:pt idx="1158">
                  <c:v>40420</c:v>
                </c:pt>
                <c:pt idx="1159">
                  <c:v>40421</c:v>
                </c:pt>
                <c:pt idx="1160">
                  <c:v>40422</c:v>
                </c:pt>
                <c:pt idx="1161">
                  <c:v>40423</c:v>
                </c:pt>
                <c:pt idx="1162">
                  <c:v>40424</c:v>
                </c:pt>
                <c:pt idx="1163">
                  <c:v>40428</c:v>
                </c:pt>
                <c:pt idx="1164">
                  <c:v>40429</c:v>
                </c:pt>
                <c:pt idx="1165">
                  <c:v>40430</c:v>
                </c:pt>
                <c:pt idx="1166">
                  <c:v>40431</c:v>
                </c:pt>
                <c:pt idx="1167">
                  <c:v>40434</c:v>
                </c:pt>
                <c:pt idx="1168">
                  <c:v>40435</c:v>
                </c:pt>
                <c:pt idx="1169">
                  <c:v>40436</c:v>
                </c:pt>
                <c:pt idx="1170">
                  <c:v>40437</c:v>
                </c:pt>
                <c:pt idx="1171">
                  <c:v>40438</c:v>
                </c:pt>
                <c:pt idx="1172">
                  <c:v>40441</c:v>
                </c:pt>
                <c:pt idx="1173">
                  <c:v>40442</c:v>
                </c:pt>
                <c:pt idx="1174">
                  <c:v>40443</c:v>
                </c:pt>
                <c:pt idx="1175">
                  <c:v>40444</c:v>
                </c:pt>
                <c:pt idx="1176">
                  <c:v>40445</c:v>
                </c:pt>
                <c:pt idx="1177">
                  <c:v>40448</c:v>
                </c:pt>
                <c:pt idx="1178">
                  <c:v>40449</c:v>
                </c:pt>
                <c:pt idx="1179">
                  <c:v>40450</c:v>
                </c:pt>
                <c:pt idx="1180">
                  <c:v>40451</c:v>
                </c:pt>
                <c:pt idx="1181">
                  <c:v>40452</c:v>
                </c:pt>
                <c:pt idx="1182">
                  <c:v>40455</c:v>
                </c:pt>
                <c:pt idx="1183">
                  <c:v>40456</c:v>
                </c:pt>
                <c:pt idx="1184">
                  <c:v>40457</c:v>
                </c:pt>
                <c:pt idx="1185">
                  <c:v>40458</c:v>
                </c:pt>
                <c:pt idx="1186">
                  <c:v>40459</c:v>
                </c:pt>
                <c:pt idx="1187">
                  <c:v>40462</c:v>
                </c:pt>
                <c:pt idx="1188">
                  <c:v>40463</c:v>
                </c:pt>
                <c:pt idx="1189">
                  <c:v>40464</c:v>
                </c:pt>
                <c:pt idx="1190">
                  <c:v>40465</c:v>
                </c:pt>
                <c:pt idx="1191">
                  <c:v>40466</c:v>
                </c:pt>
                <c:pt idx="1192">
                  <c:v>40469</c:v>
                </c:pt>
                <c:pt idx="1193">
                  <c:v>40470</c:v>
                </c:pt>
                <c:pt idx="1194">
                  <c:v>40471</c:v>
                </c:pt>
                <c:pt idx="1195">
                  <c:v>40472</c:v>
                </c:pt>
                <c:pt idx="1196">
                  <c:v>40473</c:v>
                </c:pt>
                <c:pt idx="1197">
                  <c:v>40476</c:v>
                </c:pt>
                <c:pt idx="1198">
                  <c:v>40477</c:v>
                </c:pt>
                <c:pt idx="1199">
                  <c:v>40478</c:v>
                </c:pt>
                <c:pt idx="1200">
                  <c:v>40479</c:v>
                </c:pt>
                <c:pt idx="1201">
                  <c:v>40480</c:v>
                </c:pt>
                <c:pt idx="1202">
                  <c:v>40483</c:v>
                </c:pt>
                <c:pt idx="1203">
                  <c:v>40484</c:v>
                </c:pt>
                <c:pt idx="1204">
                  <c:v>40485</c:v>
                </c:pt>
                <c:pt idx="1205">
                  <c:v>40486</c:v>
                </c:pt>
                <c:pt idx="1206">
                  <c:v>40487</c:v>
                </c:pt>
                <c:pt idx="1207">
                  <c:v>40490</c:v>
                </c:pt>
                <c:pt idx="1208">
                  <c:v>40491</c:v>
                </c:pt>
                <c:pt idx="1209">
                  <c:v>40492</c:v>
                </c:pt>
                <c:pt idx="1210">
                  <c:v>40493</c:v>
                </c:pt>
                <c:pt idx="1211">
                  <c:v>40494</c:v>
                </c:pt>
                <c:pt idx="1212">
                  <c:v>40497</c:v>
                </c:pt>
                <c:pt idx="1213">
                  <c:v>40498</c:v>
                </c:pt>
                <c:pt idx="1214">
                  <c:v>40499</c:v>
                </c:pt>
                <c:pt idx="1215">
                  <c:v>40500</c:v>
                </c:pt>
                <c:pt idx="1216">
                  <c:v>40501</c:v>
                </c:pt>
                <c:pt idx="1217">
                  <c:v>40504</c:v>
                </c:pt>
                <c:pt idx="1218">
                  <c:v>40505</c:v>
                </c:pt>
                <c:pt idx="1219">
                  <c:v>40506</c:v>
                </c:pt>
                <c:pt idx="1220">
                  <c:v>40508</c:v>
                </c:pt>
                <c:pt idx="1221">
                  <c:v>40511</c:v>
                </c:pt>
                <c:pt idx="1222">
                  <c:v>40512</c:v>
                </c:pt>
                <c:pt idx="1223">
                  <c:v>40513</c:v>
                </c:pt>
                <c:pt idx="1224">
                  <c:v>40514</c:v>
                </c:pt>
                <c:pt idx="1225">
                  <c:v>40515</c:v>
                </c:pt>
                <c:pt idx="1226">
                  <c:v>40518</c:v>
                </c:pt>
                <c:pt idx="1227">
                  <c:v>40519</c:v>
                </c:pt>
                <c:pt idx="1228">
                  <c:v>40520</c:v>
                </c:pt>
                <c:pt idx="1229">
                  <c:v>40521</c:v>
                </c:pt>
                <c:pt idx="1230">
                  <c:v>40522</c:v>
                </c:pt>
                <c:pt idx="1231">
                  <c:v>40525</c:v>
                </c:pt>
                <c:pt idx="1232">
                  <c:v>40526</c:v>
                </c:pt>
                <c:pt idx="1233">
                  <c:v>40527</c:v>
                </c:pt>
                <c:pt idx="1234">
                  <c:v>40528</c:v>
                </c:pt>
                <c:pt idx="1235">
                  <c:v>40529</c:v>
                </c:pt>
                <c:pt idx="1236">
                  <c:v>40532</c:v>
                </c:pt>
                <c:pt idx="1237">
                  <c:v>40533</c:v>
                </c:pt>
                <c:pt idx="1238">
                  <c:v>40534</c:v>
                </c:pt>
                <c:pt idx="1239">
                  <c:v>40535</c:v>
                </c:pt>
                <c:pt idx="1240">
                  <c:v>40539</c:v>
                </c:pt>
                <c:pt idx="1241">
                  <c:v>40540</c:v>
                </c:pt>
                <c:pt idx="1242">
                  <c:v>40541</c:v>
                </c:pt>
                <c:pt idx="1243">
                  <c:v>40542</c:v>
                </c:pt>
                <c:pt idx="1244">
                  <c:v>40543</c:v>
                </c:pt>
                <c:pt idx="1245">
                  <c:v>40546</c:v>
                </c:pt>
                <c:pt idx="1246">
                  <c:v>40547</c:v>
                </c:pt>
                <c:pt idx="1247">
                  <c:v>40548</c:v>
                </c:pt>
                <c:pt idx="1248">
                  <c:v>40549</c:v>
                </c:pt>
                <c:pt idx="1249">
                  <c:v>40550</c:v>
                </c:pt>
                <c:pt idx="1250">
                  <c:v>40553</c:v>
                </c:pt>
                <c:pt idx="1251">
                  <c:v>40554</c:v>
                </c:pt>
                <c:pt idx="1252">
                  <c:v>40555</c:v>
                </c:pt>
                <c:pt idx="1253">
                  <c:v>40556</c:v>
                </c:pt>
                <c:pt idx="1254">
                  <c:v>40557</c:v>
                </c:pt>
                <c:pt idx="1255">
                  <c:v>40561</c:v>
                </c:pt>
                <c:pt idx="1256">
                  <c:v>40562</c:v>
                </c:pt>
                <c:pt idx="1257">
                  <c:v>40563</c:v>
                </c:pt>
                <c:pt idx="1258">
                  <c:v>40564</c:v>
                </c:pt>
                <c:pt idx="1259">
                  <c:v>40567</c:v>
                </c:pt>
                <c:pt idx="1260">
                  <c:v>40568</c:v>
                </c:pt>
                <c:pt idx="1261">
                  <c:v>40569</c:v>
                </c:pt>
                <c:pt idx="1262">
                  <c:v>40570</c:v>
                </c:pt>
                <c:pt idx="1263">
                  <c:v>40571</c:v>
                </c:pt>
                <c:pt idx="1264">
                  <c:v>40574</c:v>
                </c:pt>
                <c:pt idx="1265">
                  <c:v>40575</c:v>
                </c:pt>
                <c:pt idx="1266">
                  <c:v>40576</c:v>
                </c:pt>
                <c:pt idx="1267">
                  <c:v>40577</c:v>
                </c:pt>
                <c:pt idx="1268">
                  <c:v>40578</c:v>
                </c:pt>
                <c:pt idx="1269">
                  <c:v>40581</c:v>
                </c:pt>
                <c:pt idx="1270">
                  <c:v>40582</c:v>
                </c:pt>
                <c:pt idx="1271">
                  <c:v>40583</c:v>
                </c:pt>
                <c:pt idx="1272">
                  <c:v>40584</c:v>
                </c:pt>
                <c:pt idx="1273">
                  <c:v>40585</c:v>
                </c:pt>
                <c:pt idx="1274">
                  <c:v>40588</c:v>
                </c:pt>
                <c:pt idx="1275">
                  <c:v>40589</c:v>
                </c:pt>
                <c:pt idx="1276">
                  <c:v>40590</c:v>
                </c:pt>
                <c:pt idx="1277">
                  <c:v>40591</c:v>
                </c:pt>
                <c:pt idx="1278">
                  <c:v>40592</c:v>
                </c:pt>
                <c:pt idx="1279">
                  <c:v>40596</c:v>
                </c:pt>
                <c:pt idx="1280">
                  <c:v>40597</c:v>
                </c:pt>
                <c:pt idx="1281">
                  <c:v>40598</c:v>
                </c:pt>
                <c:pt idx="1282">
                  <c:v>40599</c:v>
                </c:pt>
                <c:pt idx="1283">
                  <c:v>40602</c:v>
                </c:pt>
                <c:pt idx="1284">
                  <c:v>40603</c:v>
                </c:pt>
                <c:pt idx="1285">
                  <c:v>40604</c:v>
                </c:pt>
                <c:pt idx="1286">
                  <c:v>40605</c:v>
                </c:pt>
                <c:pt idx="1287">
                  <c:v>40606</c:v>
                </c:pt>
                <c:pt idx="1288">
                  <c:v>40609</c:v>
                </c:pt>
                <c:pt idx="1289">
                  <c:v>40610</c:v>
                </c:pt>
                <c:pt idx="1290">
                  <c:v>40611</c:v>
                </c:pt>
                <c:pt idx="1291">
                  <c:v>40612</c:v>
                </c:pt>
                <c:pt idx="1292">
                  <c:v>40613</c:v>
                </c:pt>
                <c:pt idx="1293">
                  <c:v>40616</c:v>
                </c:pt>
                <c:pt idx="1294">
                  <c:v>40617</c:v>
                </c:pt>
                <c:pt idx="1295">
                  <c:v>40618</c:v>
                </c:pt>
                <c:pt idx="1296">
                  <c:v>40619</c:v>
                </c:pt>
                <c:pt idx="1297">
                  <c:v>40620</c:v>
                </c:pt>
                <c:pt idx="1298">
                  <c:v>40623</c:v>
                </c:pt>
                <c:pt idx="1299">
                  <c:v>40624</c:v>
                </c:pt>
                <c:pt idx="1300">
                  <c:v>40625</c:v>
                </c:pt>
                <c:pt idx="1301">
                  <c:v>40626</c:v>
                </c:pt>
                <c:pt idx="1302">
                  <c:v>40627</c:v>
                </c:pt>
                <c:pt idx="1303">
                  <c:v>40630</c:v>
                </c:pt>
                <c:pt idx="1304">
                  <c:v>40631</c:v>
                </c:pt>
                <c:pt idx="1305">
                  <c:v>40632</c:v>
                </c:pt>
                <c:pt idx="1306">
                  <c:v>40633</c:v>
                </c:pt>
                <c:pt idx="1307">
                  <c:v>40634</c:v>
                </c:pt>
                <c:pt idx="1308">
                  <c:v>40637</c:v>
                </c:pt>
                <c:pt idx="1309">
                  <c:v>40638</c:v>
                </c:pt>
                <c:pt idx="1310">
                  <c:v>40639</c:v>
                </c:pt>
                <c:pt idx="1311">
                  <c:v>40640</c:v>
                </c:pt>
                <c:pt idx="1312">
                  <c:v>40641</c:v>
                </c:pt>
                <c:pt idx="1313">
                  <c:v>40644</c:v>
                </c:pt>
                <c:pt idx="1314">
                  <c:v>40645</c:v>
                </c:pt>
                <c:pt idx="1315">
                  <c:v>40646</c:v>
                </c:pt>
                <c:pt idx="1316">
                  <c:v>40647</c:v>
                </c:pt>
                <c:pt idx="1317">
                  <c:v>40648</c:v>
                </c:pt>
                <c:pt idx="1318">
                  <c:v>40651</c:v>
                </c:pt>
                <c:pt idx="1319">
                  <c:v>40652</c:v>
                </c:pt>
                <c:pt idx="1320">
                  <c:v>40653</c:v>
                </c:pt>
                <c:pt idx="1321">
                  <c:v>40654</c:v>
                </c:pt>
                <c:pt idx="1322">
                  <c:v>40658</c:v>
                </c:pt>
                <c:pt idx="1323">
                  <c:v>40659</c:v>
                </c:pt>
                <c:pt idx="1324">
                  <c:v>40660</c:v>
                </c:pt>
                <c:pt idx="1325">
                  <c:v>40661</c:v>
                </c:pt>
                <c:pt idx="1326">
                  <c:v>40662</c:v>
                </c:pt>
                <c:pt idx="1327">
                  <c:v>40665</c:v>
                </c:pt>
                <c:pt idx="1328">
                  <c:v>40666</c:v>
                </c:pt>
                <c:pt idx="1329">
                  <c:v>40667</c:v>
                </c:pt>
                <c:pt idx="1330">
                  <c:v>40668</c:v>
                </c:pt>
                <c:pt idx="1331">
                  <c:v>40669</c:v>
                </c:pt>
                <c:pt idx="1332">
                  <c:v>40672</c:v>
                </c:pt>
                <c:pt idx="1333">
                  <c:v>40673</c:v>
                </c:pt>
                <c:pt idx="1334">
                  <c:v>40674</c:v>
                </c:pt>
                <c:pt idx="1335">
                  <c:v>40675</c:v>
                </c:pt>
                <c:pt idx="1336">
                  <c:v>40676</c:v>
                </c:pt>
                <c:pt idx="1337">
                  <c:v>40679</c:v>
                </c:pt>
                <c:pt idx="1338">
                  <c:v>40680</c:v>
                </c:pt>
                <c:pt idx="1339">
                  <c:v>40681</c:v>
                </c:pt>
                <c:pt idx="1340">
                  <c:v>40682</c:v>
                </c:pt>
                <c:pt idx="1341">
                  <c:v>40683</c:v>
                </c:pt>
                <c:pt idx="1342">
                  <c:v>40686</c:v>
                </c:pt>
                <c:pt idx="1343">
                  <c:v>40687</c:v>
                </c:pt>
                <c:pt idx="1344">
                  <c:v>40688</c:v>
                </c:pt>
                <c:pt idx="1345">
                  <c:v>40689</c:v>
                </c:pt>
                <c:pt idx="1346">
                  <c:v>40690</c:v>
                </c:pt>
                <c:pt idx="1347">
                  <c:v>40694</c:v>
                </c:pt>
                <c:pt idx="1348">
                  <c:v>40695</c:v>
                </c:pt>
                <c:pt idx="1349">
                  <c:v>40696</c:v>
                </c:pt>
                <c:pt idx="1350">
                  <c:v>40697</c:v>
                </c:pt>
                <c:pt idx="1351">
                  <c:v>40700</c:v>
                </c:pt>
                <c:pt idx="1352">
                  <c:v>40701</c:v>
                </c:pt>
                <c:pt idx="1353">
                  <c:v>40702</c:v>
                </c:pt>
                <c:pt idx="1354">
                  <c:v>40703</c:v>
                </c:pt>
                <c:pt idx="1355">
                  <c:v>40704</c:v>
                </c:pt>
                <c:pt idx="1356">
                  <c:v>40707</c:v>
                </c:pt>
                <c:pt idx="1357">
                  <c:v>40708</c:v>
                </c:pt>
                <c:pt idx="1358">
                  <c:v>40709</c:v>
                </c:pt>
                <c:pt idx="1359">
                  <c:v>40710</c:v>
                </c:pt>
                <c:pt idx="1360">
                  <c:v>40711</c:v>
                </c:pt>
                <c:pt idx="1361">
                  <c:v>40714</c:v>
                </c:pt>
                <c:pt idx="1362">
                  <c:v>40715</c:v>
                </c:pt>
                <c:pt idx="1363">
                  <c:v>40716</c:v>
                </c:pt>
                <c:pt idx="1364">
                  <c:v>40717</c:v>
                </c:pt>
                <c:pt idx="1365">
                  <c:v>40718</c:v>
                </c:pt>
                <c:pt idx="1366">
                  <c:v>40721</c:v>
                </c:pt>
                <c:pt idx="1367">
                  <c:v>40722</c:v>
                </c:pt>
                <c:pt idx="1368">
                  <c:v>40723</c:v>
                </c:pt>
                <c:pt idx="1369">
                  <c:v>40724</c:v>
                </c:pt>
                <c:pt idx="1370">
                  <c:v>40725</c:v>
                </c:pt>
                <c:pt idx="1371">
                  <c:v>40729</c:v>
                </c:pt>
                <c:pt idx="1372">
                  <c:v>40730</c:v>
                </c:pt>
                <c:pt idx="1373">
                  <c:v>40731</c:v>
                </c:pt>
                <c:pt idx="1374">
                  <c:v>40732</c:v>
                </c:pt>
                <c:pt idx="1375">
                  <c:v>40735</c:v>
                </c:pt>
                <c:pt idx="1376">
                  <c:v>40736</c:v>
                </c:pt>
                <c:pt idx="1377">
                  <c:v>40737</c:v>
                </c:pt>
                <c:pt idx="1378">
                  <c:v>40738</c:v>
                </c:pt>
                <c:pt idx="1379">
                  <c:v>40739</c:v>
                </c:pt>
                <c:pt idx="1380">
                  <c:v>40742</c:v>
                </c:pt>
                <c:pt idx="1381">
                  <c:v>40743</c:v>
                </c:pt>
                <c:pt idx="1382">
                  <c:v>40744</c:v>
                </c:pt>
                <c:pt idx="1383">
                  <c:v>40745</c:v>
                </c:pt>
                <c:pt idx="1384">
                  <c:v>40746</c:v>
                </c:pt>
                <c:pt idx="1385">
                  <c:v>40749</c:v>
                </c:pt>
                <c:pt idx="1386">
                  <c:v>40750</c:v>
                </c:pt>
                <c:pt idx="1387">
                  <c:v>40751</c:v>
                </c:pt>
                <c:pt idx="1388">
                  <c:v>40752</c:v>
                </c:pt>
                <c:pt idx="1389">
                  <c:v>40753</c:v>
                </c:pt>
                <c:pt idx="1390">
                  <c:v>40756</c:v>
                </c:pt>
                <c:pt idx="1391">
                  <c:v>40757</c:v>
                </c:pt>
                <c:pt idx="1392">
                  <c:v>40758</c:v>
                </c:pt>
                <c:pt idx="1393">
                  <c:v>40759</c:v>
                </c:pt>
                <c:pt idx="1394">
                  <c:v>40760</c:v>
                </c:pt>
                <c:pt idx="1395">
                  <c:v>40763</c:v>
                </c:pt>
                <c:pt idx="1396">
                  <c:v>40764</c:v>
                </c:pt>
                <c:pt idx="1397">
                  <c:v>40765</c:v>
                </c:pt>
                <c:pt idx="1398">
                  <c:v>40766</c:v>
                </c:pt>
                <c:pt idx="1399">
                  <c:v>40767</c:v>
                </c:pt>
                <c:pt idx="1400">
                  <c:v>40770</c:v>
                </c:pt>
                <c:pt idx="1401">
                  <c:v>40771</c:v>
                </c:pt>
                <c:pt idx="1402">
                  <c:v>40772</c:v>
                </c:pt>
                <c:pt idx="1403">
                  <c:v>40773</c:v>
                </c:pt>
                <c:pt idx="1404">
                  <c:v>40774</c:v>
                </c:pt>
                <c:pt idx="1405">
                  <c:v>40777</c:v>
                </c:pt>
                <c:pt idx="1406">
                  <c:v>40778</c:v>
                </c:pt>
                <c:pt idx="1407">
                  <c:v>40779</c:v>
                </c:pt>
                <c:pt idx="1408">
                  <c:v>40780</c:v>
                </c:pt>
                <c:pt idx="1409">
                  <c:v>40781</c:v>
                </c:pt>
                <c:pt idx="1410">
                  <c:v>40784</c:v>
                </c:pt>
                <c:pt idx="1411">
                  <c:v>40785</c:v>
                </c:pt>
                <c:pt idx="1412">
                  <c:v>40786</c:v>
                </c:pt>
                <c:pt idx="1413">
                  <c:v>40787</c:v>
                </c:pt>
                <c:pt idx="1414">
                  <c:v>40788</c:v>
                </c:pt>
                <c:pt idx="1415">
                  <c:v>40792</c:v>
                </c:pt>
                <c:pt idx="1416">
                  <c:v>40793</c:v>
                </c:pt>
                <c:pt idx="1417">
                  <c:v>40794</c:v>
                </c:pt>
                <c:pt idx="1418">
                  <c:v>40795</c:v>
                </c:pt>
                <c:pt idx="1419">
                  <c:v>40798</c:v>
                </c:pt>
                <c:pt idx="1420">
                  <c:v>40799</c:v>
                </c:pt>
                <c:pt idx="1421">
                  <c:v>40800</c:v>
                </c:pt>
                <c:pt idx="1422">
                  <c:v>40801</c:v>
                </c:pt>
                <c:pt idx="1423">
                  <c:v>40802</c:v>
                </c:pt>
                <c:pt idx="1424">
                  <c:v>40805</c:v>
                </c:pt>
                <c:pt idx="1425">
                  <c:v>40806</c:v>
                </c:pt>
                <c:pt idx="1426">
                  <c:v>40807</c:v>
                </c:pt>
                <c:pt idx="1427">
                  <c:v>40808</c:v>
                </c:pt>
                <c:pt idx="1428">
                  <c:v>40809</c:v>
                </c:pt>
                <c:pt idx="1429">
                  <c:v>40812</c:v>
                </c:pt>
                <c:pt idx="1430">
                  <c:v>40813</c:v>
                </c:pt>
                <c:pt idx="1431">
                  <c:v>40814</c:v>
                </c:pt>
                <c:pt idx="1432">
                  <c:v>40815</c:v>
                </c:pt>
                <c:pt idx="1433">
                  <c:v>40816</c:v>
                </c:pt>
                <c:pt idx="1434">
                  <c:v>40819</c:v>
                </c:pt>
                <c:pt idx="1435">
                  <c:v>40820</c:v>
                </c:pt>
                <c:pt idx="1436">
                  <c:v>40821</c:v>
                </c:pt>
                <c:pt idx="1437">
                  <c:v>40822</c:v>
                </c:pt>
                <c:pt idx="1438">
                  <c:v>40823</c:v>
                </c:pt>
                <c:pt idx="1439">
                  <c:v>40826</c:v>
                </c:pt>
                <c:pt idx="1440">
                  <c:v>40827</c:v>
                </c:pt>
                <c:pt idx="1441">
                  <c:v>40828</c:v>
                </c:pt>
                <c:pt idx="1442">
                  <c:v>40829</c:v>
                </c:pt>
                <c:pt idx="1443">
                  <c:v>40830</c:v>
                </c:pt>
                <c:pt idx="1444">
                  <c:v>40833</c:v>
                </c:pt>
                <c:pt idx="1445">
                  <c:v>40834</c:v>
                </c:pt>
                <c:pt idx="1446">
                  <c:v>40835</c:v>
                </c:pt>
                <c:pt idx="1447">
                  <c:v>40836</c:v>
                </c:pt>
                <c:pt idx="1448">
                  <c:v>40837</c:v>
                </c:pt>
                <c:pt idx="1449">
                  <c:v>40840</c:v>
                </c:pt>
                <c:pt idx="1450">
                  <c:v>40841</c:v>
                </c:pt>
                <c:pt idx="1451">
                  <c:v>40842</c:v>
                </c:pt>
                <c:pt idx="1452">
                  <c:v>40843</c:v>
                </c:pt>
                <c:pt idx="1453">
                  <c:v>40844</c:v>
                </c:pt>
                <c:pt idx="1454">
                  <c:v>40847</c:v>
                </c:pt>
                <c:pt idx="1455">
                  <c:v>40848</c:v>
                </c:pt>
                <c:pt idx="1456">
                  <c:v>40849</c:v>
                </c:pt>
                <c:pt idx="1457">
                  <c:v>40850</c:v>
                </c:pt>
                <c:pt idx="1458">
                  <c:v>40851</c:v>
                </c:pt>
                <c:pt idx="1459">
                  <c:v>40854</c:v>
                </c:pt>
                <c:pt idx="1460">
                  <c:v>40855</c:v>
                </c:pt>
                <c:pt idx="1461">
                  <c:v>40856</c:v>
                </c:pt>
                <c:pt idx="1462">
                  <c:v>40857</c:v>
                </c:pt>
                <c:pt idx="1463">
                  <c:v>40858</c:v>
                </c:pt>
                <c:pt idx="1464">
                  <c:v>40861</c:v>
                </c:pt>
                <c:pt idx="1465">
                  <c:v>40862</c:v>
                </c:pt>
                <c:pt idx="1466">
                  <c:v>40863</c:v>
                </c:pt>
                <c:pt idx="1467">
                  <c:v>40864</c:v>
                </c:pt>
                <c:pt idx="1468">
                  <c:v>40865</c:v>
                </c:pt>
                <c:pt idx="1469">
                  <c:v>40868</c:v>
                </c:pt>
                <c:pt idx="1470">
                  <c:v>40869</c:v>
                </c:pt>
                <c:pt idx="1471">
                  <c:v>40870</c:v>
                </c:pt>
                <c:pt idx="1472">
                  <c:v>40872</c:v>
                </c:pt>
                <c:pt idx="1473">
                  <c:v>40875</c:v>
                </c:pt>
                <c:pt idx="1474">
                  <c:v>40876</c:v>
                </c:pt>
                <c:pt idx="1475">
                  <c:v>40877</c:v>
                </c:pt>
                <c:pt idx="1476">
                  <c:v>40878</c:v>
                </c:pt>
                <c:pt idx="1477">
                  <c:v>40879</c:v>
                </c:pt>
                <c:pt idx="1478">
                  <c:v>40882</c:v>
                </c:pt>
                <c:pt idx="1479">
                  <c:v>40883</c:v>
                </c:pt>
                <c:pt idx="1480">
                  <c:v>40884</c:v>
                </c:pt>
                <c:pt idx="1481">
                  <c:v>40885</c:v>
                </c:pt>
                <c:pt idx="1482">
                  <c:v>40886</c:v>
                </c:pt>
                <c:pt idx="1483">
                  <c:v>40889</c:v>
                </c:pt>
                <c:pt idx="1484">
                  <c:v>40890</c:v>
                </c:pt>
                <c:pt idx="1485">
                  <c:v>40891</c:v>
                </c:pt>
                <c:pt idx="1486">
                  <c:v>40892</c:v>
                </c:pt>
                <c:pt idx="1487">
                  <c:v>40893</c:v>
                </c:pt>
                <c:pt idx="1488">
                  <c:v>40896</c:v>
                </c:pt>
                <c:pt idx="1489">
                  <c:v>40897</c:v>
                </c:pt>
                <c:pt idx="1490">
                  <c:v>40898</c:v>
                </c:pt>
                <c:pt idx="1491">
                  <c:v>40899</c:v>
                </c:pt>
                <c:pt idx="1492">
                  <c:v>40900</c:v>
                </c:pt>
                <c:pt idx="1493">
                  <c:v>40904</c:v>
                </c:pt>
                <c:pt idx="1494">
                  <c:v>40905</c:v>
                </c:pt>
                <c:pt idx="1495">
                  <c:v>40906</c:v>
                </c:pt>
                <c:pt idx="1496">
                  <c:v>40907</c:v>
                </c:pt>
                <c:pt idx="1497">
                  <c:v>40911</c:v>
                </c:pt>
                <c:pt idx="1498">
                  <c:v>40912</c:v>
                </c:pt>
                <c:pt idx="1499">
                  <c:v>40913</c:v>
                </c:pt>
                <c:pt idx="1500">
                  <c:v>40914</c:v>
                </c:pt>
                <c:pt idx="1501">
                  <c:v>40917</c:v>
                </c:pt>
                <c:pt idx="1502">
                  <c:v>40918</c:v>
                </c:pt>
                <c:pt idx="1503">
                  <c:v>40919</c:v>
                </c:pt>
                <c:pt idx="1504">
                  <c:v>40920</c:v>
                </c:pt>
                <c:pt idx="1505">
                  <c:v>40921</c:v>
                </c:pt>
                <c:pt idx="1506">
                  <c:v>40925</c:v>
                </c:pt>
                <c:pt idx="1507">
                  <c:v>40926</c:v>
                </c:pt>
                <c:pt idx="1508">
                  <c:v>40927</c:v>
                </c:pt>
                <c:pt idx="1509">
                  <c:v>40928</c:v>
                </c:pt>
                <c:pt idx="1510">
                  <c:v>40931</c:v>
                </c:pt>
                <c:pt idx="1511">
                  <c:v>40932</c:v>
                </c:pt>
                <c:pt idx="1512">
                  <c:v>40933</c:v>
                </c:pt>
                <c:pt idx="1513">
                  <c:v>40934</c:v>
                </c:pt>
                <c:pt idx="1514">
                  <c:v>40935</c:v>
                </c:pt>
                <c:pt idx="1515">
                  <c:v>40938</c:v>
                </c:pt>
                <c:pt idx="1516">
                  <c:v>40939</c:v>
                </c:pt>
                <c:pt idx="1517">
                  <c:v>40940</c:v>
                </c:pt>
                <c:pt idx="1518">
                  <c:v>40941</c:v>
                </c:pt>
                <c:pt idx="1519">
                  <c:v>40942</c:v>
                </c:pt>
                <c:pt idx="1520">
                  <c:v>40945</c:v>
                </c:pt>
                <c:pt idx="1521">
                  <c:v>40946</c:v>
                </c:pt>
                <c:pt idx="1522">
                  <c:v>40947</c:v>
                </c:pt>
                <c:pt idx="1523">
                  <c:v>40948</c:v>
                </c:pt>
                <c:pt idx="1524">
                  <c:v>40949</c:v>
                </c:pt>
                <c:pt idx="1525">
                  <c:v>40952</c:v>
                </c:pt>
                <c:pt idx="1526">
                  <c:v>40953</c:v>
                </c:pt>
                <c:pt idx="1527">
                  <c:v>40954</c:v>
                </c:pt>
                <c:pt idx="1528">
                  <c:v>40955</c:v>
                </c:pt>
                <c:pt idx="1529">
                  <c:v>40956</c:v>
                </c:pt>
                <c:pt idx="1530">
                  <c:v>40960</c:v>
                </c:pt>
                <c:pt idx="1531">
                  <c:v>40961</c:v>
                </c:pt>
                <c:pt idx="1532">
                  <c:v>40962</c:v>
                </c:pt>
                <c:pt idx="1533">
                  <c:v>40963</c:v>
                </c:pt>
                <c:pt idx="1534">
                  <c:v>40966</c:v>
                </c:pt>
                <c:pt idx="1535">
                  <c:v>40967</c:v>
                </c:pt>
                <c:pt idx="1536">
                  <c:v>40968</c:v>
                </c:pt>
                <c:pt idx="1537">
                  <c:v>40969</c:v>
                </c:pt>
                <c:pt idx="1538">
                  <c:v>40970</c:v>
                </c:pt>
                <c:pt idx="1539">
                  <c:v>40973</c:v>
                </c:pt>
                <c:pt idx="1540">
                  <c:v>40974</c:v>
                </c:pt>
                <c:pt idx="1541">
                  <c:v>40975</c:v>
                </c:pt>
                <c:pt idx="1542">
                  <c:v>40976</c:v>
                </c:pt>
                <c:pt idx="1543">
                  <c:v>40977</c:v>
                </c:pt>
                <c:pt idx="1544">
                  <c:v>40980</c:v>
                </c:pt>
                <c:pt idx="1545">
                  <c:v>40981</c:v>
                </c:pt>
                <c:pt idx="1546">
                  <c:v>40982</c:v>
                </c:pt>
                <c:pt idx="1547">
                  <c:v>40983</c:v>
                </c:pt>
                <c:pt idx="1548">
                  <c:v>40984</c:v>
                </c:pt>
                <c:pt idx="1549">
                  <c:v>40987</c:v>
                </c:pt>
                <c:pt idx="1550">
                  <c:v>40988</c:v>
                </c:pt>
                <c:pt idx="1551">
                  <c:v>40989</c:v>
                </c:pt>
                <c:pt idx="1552">
                  <c:v>40990</c:v>
                </c:pt>
                <c:pt idx="1553">
                  <c:v>40991</c:v>
                </c:pt>
                <c:pt idx="1554">
                  <c:v>40994</c:v>
                </c:pt>
                <c:pt idx="1555">
                  <c:v>40995</c:v>
                </c:pt>
                <c:pt idx="1556">
                  <c:v>40996</c:v>
                </c:pt>
                <c:pt idx="1557">
                  <c:v>40997</c:v>
                </c:pt>
                <c:pt idx="1558">
                  <c:v>40998</c:v>
                </c:pt>
                <c:pt idx="1559">
                  <c:v>41001</c:v>
                </c:pt>
                <c:pt idx="1560">
                  <c:v>41002</c:v>
                </c:pt>
                <c:pt idx="1561">
                  <c:v>41003</c:v>
                </c:pt>
                <c:pt idx="1562">
                  <c:v>41004</c:v>
                </c:pt>
                <c:pt idx="1563">
                  <c:v>41008</c:v>
                </c:pt>
                <c:pt idx="1564">
                  <c:v>41009</c:v>
                </c:pt>
                <c:pt idx="1565">
                  <c:v>41010</c:v>
                </c:pt>
                <c:pt idx="1566">
                  <c:v>41011</c:v>
                </c:pt>
                <c:pt idx="1567">
                  <c:v>41012</c:v>
                </c:pt>
                <c:pt idx="1568">
                  <c:v>41015</c:v>
                </c:pt>
                <c:pt idx="1569">
                  <c:v>41016</c:v>
                </c:pt>
                <c:pt idx="1570">
                  <c:v>41017</c:v>
                </c:pt>
                <c:pt idx="1571">
                  <c:v>41018</c:v>
                </c:pt>
                <c:pt idx="1572">
                  <c:v>41019</c:v>
                </c:pt>
                <c:pt idx="1573">
                  <c:v>41022</c:v>
                </c:pt>
                <c:pt idx="1574">
                  <c:v>41023</c:v>
                </c:pt>
                <c:pt idx="1575">
                  <c:v>41024</c:v>
                </c:pt>
                <c:pt idx="1576">
                  <c:v>41025</c:v>
                </c:pt>
                <c:pt idx="1577">
                  <c:v>41026</c:v>
                </c:pt>
                <c:pt idx="1578">
                  <c:v>41029</c:v>
                </c:pt>
                <c:pt idx="1579">
                  <c:v>41030</c:v>
                </c:pt>
                <c:pt idx="1580">
                  <c:v>41031</c:v>
                </c:pt>
                <c:pt idx="1581">
                  <c:v>41032</c:v>
                </c:pt>
                <c:pt idx="1582">
                  <c:v>41033</c:v>
                </c:pt>
                <c:pt idx="1583">
                  <c:v>41036</c:v>
                </c:pt>
                <c:pt idx="1584">
                  <c:v>41037</c:v>
                </c:pt>
                <c:pt idx="1585">
                  <c:v>41038</c:v>
                </c:pt>
                <c:pt idx="1586">
                  <c:v>41039</c:v>
                </c:pt>
                <c:pt idx="1587">
                  <c:v>41040</c:v>
                </c:pt>
                <c:pt idx="1588">
                  <c:v>41043</c:v>
                </c:pt>
                <c:pt idx="1589">
                  <c:v>41044</c:v>
                </c:pt>
                <c:pt idx="1590">
                  <c:v>41045</c:v>
                </c:pt>
                <c:pt idx="1591">
                  <c:v>41046</c:v>
                </c:pt>
                <c:pt idx="1592">
                  <c:v>41047</c:v>
                </c:pt>
                <c:pt idx="1593">
                  <c:v>41050</c:v>
                </c:pt>
                <c:pt idx="1594">
                  <c:v>41051</c:v>
                </c:pt>
                <c:pt idx="1595">
                  <c:v>41052</c:v>
                </c:pt>
                <c:pt idx="1596">
                  <c:v>41053</c:v>
                </c:pt>
                <c:pt idx="1597">
                  <c:v>41054</c:v>
                </c:pt>
                <c:pt idx="1598">
                  <c:v>41058</c:v>
                </c:pt>
                <c:pt idx="1599">
                  <c:v>41059</c:v>
                </c:pt>
                <c:pt idx="1600">
                  <c:v>41060</c:v>
                </c:pt>
                <c:pt idx="1601">
                  <c:v>41061</c:v>
                </c:pt>
                <c:pt idx="1602">
                  <c:v>41064</c:v>
                </c:pt>
                <c:pt idx="1603">
                  <c:v>41065</c:v>
                </c:pt>
                <c:pt idx="1604">
                  <c:v>41066</c:v>
                </c:pt>
                <c:pt idx="1605">
                  <c:v>41067</c:v>
                </c:pt>
                <c:pt idx="1606">
                  <c:v>41068</c:v>
                </c:pt>
                <c:pt idx="1607">
                  <c:v>41071</c:v>
                </c:pt>
                <c:pt idx="1608">
                  <c:v>41072</c:v>
                </c:pt>
                <c:pt idx="1609">
                  <c:v>41073</c:v>
                </c:pt>
                <c:pt idx="1610">
                  <c:v>41074</c:v>
                </c:pt>
                <c:pt idx="1611">
                  <c:v>41075</c:v>
                </c:pt>
                <c:pt idx="1612">
                  <c:v>41078</c:v>
                </c:pt>
                <c:pt idx="1613">
                  <c:v>41079</c:v>
                </c:pt>
                <c:pt idx="1614">
                  <c:v>41080</c:v>
                </c:pt>
                <c:pt idx="1615">
                  <c:v>41081</c:v>
                </c:pt>
                <c:pt idx="1616">
                  <c:v>41082</c:v>
                </c:pt>
                <c:pt idx="1617">
                  <c:v>41085</c:v>
                </c:pt>
                <c:pt idx="1618">
                  <c:v>41086</c:v>
                </c:pt>
                <c:pt idx="1619">
                  <c:v>41087</c:v>
                </c:pt>
                <c:pt idx="1620">
                  <c:v>41088</c:v>
                </c:pt>
                <c:pt idx="1621">
                  <c:v>41089</c:v>
                </c:pt>
                <c:pt idx="1622">
                  <c:v>41092</c:v>
                </c:pt>
                <c:pt idx="1623">
                  <c:v>41093</c:v>
                </c:pt>
                <c:pt idx="1624">
                  <c:v>41095</c:v>
                </c:pt>
                <c:pt idx="1625">
                  <c:v>41096</c:v>
                </c:pt>
                <c:pt idx="1626">
                  <c:v>41099</c:v>
                </c:pt>
                <c:pt idx="1627">
                  <c:v>41100</c:v>
                </c:pt>
                <c:pt idx="1628">
                  <c:v>41101</c:v>
                </c:pt>
                <c:pt idx="1629">
                  <c:v>41102</c:v>
                </c:pt>
                <c:pt idx="1630">
                  <c:v>41103</c:v>
                </c:pt>
                <c:pt idx="1631">
                  <c:v>41106</c:v>
                </c:pt>
                <c:pt idx="1632">
                  <c:v>41107</c:v>
                </c:pt>
                <c:pt idx="1633">
                  <c:v>41108</c:v>
                </c:pt>
                <c:pt idx="1634">
                  <c:v>41109</c:v>
                </c:pt>
                <c:pt idx="1635">
                  <c:v>41110</c:v>
                </c:pt>
                <c:pt idx="1636">
                  <c:v>41113</c:v>
                </c:pt>
                <c:pt idx="1637">
                  <c:v>41114</c:v>
                </c:pt>
                <c:pt idx="1638">
                  <c:v>41115</c:v>
                </c:pt>
                <c:pt idx="1639">
                  <c:v>41116</c:v>
                </c:pt>
                <c:pt idx="1640">
                  <c:v>41117</c:v>
                </c:pt>
                <c:pt idx="1641">
                  <c:v>41120</c:v>
                </c:pt>
                <c:pt idx="1642">
                  <c:v>41121</c:v>
                </c:pt>
                <c:pt idx="1643">
                  <c:v>41122</c:v>
                </c:pt>
                <c:pt idx="1644">
                  <c:v>41123</c:v>
                </c:pt>
                <c:pt idx="1645">
                  <c:v>41124</c:v>
                </c:pt>
                <c:pt idx="1646">
                  <c:v>41127</c:v>
                </c:pt>
                <c:pt idx="1647">
                  <c:v>41128</c:v>
                </c:pt>
                <c:pt idx="1648">
                  <c:v>41129</c:v>
                </c:pt>
                <c:pt idx="1649">
                  <c:v>41130</c:v>
                </c:pt>
                <c:pt idx="1650">
                  <c:v>41131</c:v>
                </c:pt>
                <c:pt idx="1651">
                  <c:v>41134</c:v>
                </c:pt>
                <c:pt idx="1652">
                  <c:v>41135</c:v>
                </c:pt>
                <c:pt idx="1653">
                  <c:v>41136</c:v>
                </c:pt>
                <c:pt idx="1654">
                  <c:v>41137</c:v>
                </c:pt>
                <c:pt idx="1655">
                  <c:v>41138</c:v>
                </c:pt>
                <c:pt idx="1656">
                  <c:v>41141</c:v>
                </c:pt>
                <c:pt idx="1657">
                  <c:v>41142</c:v>
                </c:pt>
                <c:pt idx="1658">
                  <c:v>41143</c:v>
                </c:pt>
                <c:pt idx="1659">
                  <c:v>41144</c:v>
                </c:pt>
                <c:pt idx="1660">
                  <c:v>41145</c:v>
                </c:pt>
                <c:pt idx="1661">
                  <c:v>41148</c:v>
                </c:pt>
                <c:pt idx="1662">
                  <c:v>41149</c:v>
                </c:pt>
                <c:pt idx="1663">
                  <c:v>41150</c:v>
                </c:pt>
                <c:pt idx="1664">
                  <c:v>41151</c:v>
                </c:pt>
                <c:pt idx="1665">
                  <c:v>41152</c:v>
                </c:pt>
                <c:pt idx="1666">
                  <c:v>41156</c:v>
                </c:pt>
                <c:pt idx="1667">
                  <c:v>41157</c:v>
                </c:pt>
                <c:pt idx="1668">
                  <c:v>41158</c:v>
                </c:pt>
                <c:pt idx="1669">
                  <c:v>41159</c:v>
                </c:pt>
                <c:pt idx="1670">
                  <c:v>41162</c:v>
                </c:pt>
                <c:pt idx="1671">
                  <c:v>41163</c:v>
                </c:pt>
                <c:pt idx="1672">
                  <c:v>41164</c:v>
                </c:pt>
                <c:pt idx="1673">
                  <c:v>41165</c:v>
                </c:pt>
                <c:pt idx="1674">
                  <c:v>41166</c:v>
                </c:pt>
                <c:pt idx="1675">
                  <c:v>41169</c:v>
                </c:pt>
                <c:pt idx="1676">
                  <c:v>41170</c:v>
                </c:pt>
                <c:pt idx="1677">
                  <c:v>41171</c:v>
                </c:pt>
                <c:pt idx="1678">
                  <c:v>41172</c:v>
                </c:pt>
                <c:pt idx="1679">
                  <c:v>41173</c:v>
                </c:pt>
                <c:pt idx="1680">
                  <c:v>41176</c:v>
                </c:pt>
                <c:pt idx="1681">
                  <c:v>41177</c:v>
                </c:pt>
                <c:pt idx="1682">
                  <c:v>41178</c:v>
                </c:pt>
                <c:pt idx="1683">
                  <c:v>41179</c:v>
                </c:pt>
                <c:pt idx="1684">
                  <c:v>41180</c:v>
                </c:pt>
                <c:pt idx="1685">
                  <c:v>41183</c:v>
                </c:pt>
                <c:pt idx="1686">
                  <c:v>41184</c:v>
                </c:pt>
                <c:pt idx="1687">
                  <c:v>41185</c:v>
                </c:pt>
                <c:pt idx="1688">
                  <c:v>41186</c:v>
                </c:pt>
                <c:pt idx="1689">
                  <c:v>41187</c:v>
                </c:pt>
                <c:pt idx="1690">
                  <c:v>41190</c:v>
                </c:pt>
                <c:pt idx="1691">
                  <c:v>41191</c:v>
                </c:pt>
                <c:pt idx="1692">
                  <c:v>41192</c:v>
                </c:pt>
                <c:pt idx="1693">
                  <c:v>41193</c:v>
                </c:pt>
                <c:pt idx="1694">
                  <c:v>41194</c:v>
                </c:pt>
                <c:pt idx="1695">
                  <c:v>41197</c:v>
                </c:pt>
                <c:pt idx="1696">
                  <c:v>41198</c:v>
                </c:pt>
                <c:pt idx="1697">
                  <c:v>41199</c:v>
                </c:pt>
                <c:pt idx="1698">
                  <c:v>41200</c:v>
                </c:pt>
                <c:pt idx="1699">
                  <c:v>41201</c:v>
                </c:pt>
                <c:pt idx="1700">
                  <c:v>41204</c:v>
                </c:pt>
                <c:pt idx="1701">
                  <c:v>41205</c:v>
                </c:pt>
                <c:pt idx="1702">
                  <c:v>41206</c:v>
                </c:pt>
                <c:pt idx="1703">
                  <c:v>41207</c:v>
                </c:pt>
                <c:pt idx="1704">
                  <c:v>41208</c:v>
                </c:pt>
                <c:pt idx="1705">
                  <c:v>41213</c:v>
                </c:pt>
                <c:pt idx="1706">
                  <c:v>41214</c:v>
                </c:pt>
                <c:pt idx="1707">
                  <c:v>41215</c:v>
                </c:pt>
                <c:pt idx="1708">
                  <c:v>41218</c:v>
                </c:pt>
                <c:pt idx="1709">
                  <c:v>41219</c:v>
                </c:pt>
                <c:pt idx="1710">
                  <c:v>41220</c:v>
                </c:pt>
                <c:pt idx="1711">
                  <c:v>41221</c:v>
                </c:pt>
                <c:pt idx="1712">
                  <c:v>41222</c:v>
                </c:pt>
                <c:pt idx="1713">
                  <c:v>41225</c:v>
                </c:pt>
                <c:pt idx="1714">
                  <c:v>41226</c:v>
                </c:pt>
                <c:pt idx="1715">
                  <c:v>41227</c:v>
                </c:pt>
                <c:pt idx="1716">
                  <c:v>41228</c:v>
                </c:pt>
                <c:pt idx="1717">
                  <c:v>41229</c:v>
                </c:pt>
                <c:pt idx="1718">
                  <c:v>41232</c:v>
                </c:pt>
                <c:pt idx="1719">
                  <c:v>41233</c:v>
                </c:pt>
                <c:pt idx="1720">
                  <c:v>41234</c:v>
                </c:pt>
                <c:pt idx="1721">
                  <c:v>41236</c:v>
                </c:pt>
                <c:pt idx="1722">
                  <c:v>41239</c:v>
                </c:pt>
                <c:pt idx="1723">
                  <c:v>41240</c:v>
                </c:pt>
                <c:pt idx="1724">
                  <c:v>41241</c:v>
                </c:pt>
                <c:pt idx="1725">
                  <c:v>41242</c:v>
                </c:pt>
                <c:pt idx="1726">
                  <c:v>41243</c:v>
                </c:pt>
                <c:pt idx="1727">
                  <c:v>41246</c:v>
                </c:pt>
                <c:pt idx="1728">
                  <c:v>41247</c:v>
                </c:pt>
                <c:pt idx="1729">
                  <c:v>41248</c:v>
                </c:pt>
                <c:pt idx="1730">
                  <c:v>41249</c:v>
                </c:pt>
                <c:pt idx="1731">
                  <c:v>41250</c:v>
                </c:pt>
                <c:pt idx="1732">
                  <c:v>41253</c:v>
                </c:pt>
                <c:pt idx="1733">
                  <c:v>41254</c:v>
                </c:pt>
                <c:pt idx="1734">
                  <c:v>41255</c:v>
                </c:pt>
                <c:pt idx="1735">
                  <c:v>41256</c:v>
                </c:pt>
                <c:pt idx="1736">
                  <c:v>41257</c:v>
                </c:pt>
                <c:pt idx="1737">
                  <c:v>41260</c:v>
                </c:pt>
                <c:pt idx="1738">
                  <c:v>41261</c:v>
                </c:pt>
                <c:pt idx="1739">
                  <c:v>41262</c:v>
                </c:pt>
                <c:pt idx="1740">
                  <c:v>41263</c:v>
                </c:pt>
                <c:pt idx="1741">
                  <c:v>41264</c:v>
                </c:pt>
                <c:pt idx="1742">
                  <c:v>41267</c:v>
                </c:pt>
                <c:pt idx="1743">
                  <c:v>41269</c:v>
                </c:pt>
                <c:pt idx="1744">
                  <c:v>41270</c:v>
                </c:pt>
                <c:pt idx="1745">
                  <c:v>41271</c:v>
                </c:pt>
                <c:pt idx="1746">
                  <c:v>41274</c:v>
                </c:pt>
                <c:pt idx="1747">
                  <c:v>41276</c:v>
                </c:pt>
                <c:pt idx="1748">
                  <c:v>41277</c:v>
                </c:pt>
                <c:pt idx="1749">
                  <c:v>41278</c:v>
                </c:pt>
                <c:pt idx="1750">
                  <c:v>41281</c:v>
                </c:pt>
                <c:pt idx="1751">
                  <c:v>41282</c:v>
                </c:pt>
                <c:pt idx="1752">
                  <c:v>41283</c:v>
                </c:pt>
                <c:pt idx="1753">
                  <c:v>41284</c:v>
                </c:pt>
                <c:pt idx="1754">
                  <c:v>41285</c:v>
                </c:pt>
                <c:pt idx="1755">
                  <c:v>41288</c:v>
                </c:pt>
                <c:pt idx="1756">
                  <c:v>41289</c:v>
                </c:pt>
                <c:pt idx="1757">
                  <c:v>41290</c:v>
                </c:pt>
                <c:pt idx="1758">
                  <c:v>41291</c:v>
                </c:pt>
                <c:pt idx="1759">
                  <c:v>41292</c:v>
                </c:pt>
                <c:pt idx="1760">
                  <c:v>41296</c:v>
                </c:pt>
                <c:pt idx="1761">
                  <c:v>41297</c:v>
                </c:pt>
                <c:pt idx="1762">
                  <c:v>41298</c:v>
                </c:pt>
                <c:pt idx="1763">
                  <c:v>41299</c:v>
                </c:pt>
                <c:pt idx="1764">
                  <c:v>41302</c:v>
                </c:pt>
                <c:pt idx="1765">
                  <c:v>41303</c:v>
                </c:pt>
                <c:pt idx="1766">
                  <c:v>41304</c:v>
                </c:pt>
                <c:pt idx="1767">
                  <c:v>41305</c:v>
                </c:pt>
                <c:pt idx="1768">
                  <c:v>41306</c:v>
                </c:pt>
                <c:pt idx="1769">
                  <c:v>41309</c:v>
                </c:pt>
                <c:pt idx="1770">
                  <c:v>41310</c:v>
                </c:pt>
                <c:pt idx="1771">
                  <c:v>41311</c:v>
                </c:pt>
                <c:pt idx="1772">
                  <c:v>41312</c:v>
                </c:pt>
                <c:pt idx="1773">
                  <c:v>41313</c:v>
                </c:pt>
                <c:pt idx="1774">
                  <c:v>41316</c:v>
                </c:pt>
                <c:pt idx="1775">
                  <c:v>41317</c:v>
                </c:pt>
                <c:pt idx="1776">
                  <c:v>41318</c:v>
                </c:pt>
                <c:pt idx="1777">
                  <c:v>41319</c:v>
                </c:pt>
                <c:pt idx="1778">
                  <c:v>41320</c:v>
                </c:pt>
                <c:pt idx="1779">
                  <c:v>41324</c:v>
                </c:pt>
                <c:pt idx="1780">
                  <c:v>41325</c:v>
                </c:pt>
                <c:pt idx="1781">
                  <c:v>41326</c:v>
                </c:pt>
                <c:pt idx="1782">
                  <c:v>41327</c:v>
                </c:pt>
                <c:pt idx="1783">
                  <c:v>41330</c:v>
                </c:pt>
                <c:pt idx="1784">
                  <c:v>41331</c:v>
                </c:pt>
                <c:pt idx="1785">
                  <c:v>41332</c:v>
                </c:pt>
                <c:pt idx="1786">
                  <c:v>41333</c:v>
                </c:pt>
                <c:pt idx="1787">
                  <c:v>41334</c:v>
                </c:pt>
                <c:pt idx="1788">
                  <c:v>41337</c:v>
                </c:pt>
                <c:pt idx="1789">
                  <c:v>41338</c:v>
                </c:pt>
                <c:pt idx="1790">
                  <c:v>41339</c:v>
                </c:pt>
                <c:pt idx="1791">
                  <c:v>41340</c:v>
                </c:pt>
                <c:pt idx="1792">
                  <c:v>41341</c:v>
                </c:pt>
                <c:pt idx="1793">
                  <c:v>41344</c:v>
                </c:pt>
                <c:pt idx="1794">
                  <c:v>41345</c:v>
                </c:pt>
                <c:pt idx="1795">
                  <c:v>41346</c:v>
                </c:pt>
                <c:pt idx="1796">
                  <c:v>41347</c:v>
                </c:pt>
                <c:pt idx="1797">
                  <c:v>41348</c:v>
                </c:pt>
                <c:pt idx="1798">
                  <c:v>41351</c:v>
                </c:pt>
                <c:pt idx="1799">
                  <c:v>41352</c:v>
                </c:pt>
                <c:pt idx="1800">
                  <c:v>41353</c:v>
                </c:pt>
                <c:pt idx="1801">
                  <c:v>41354</c:v>
                </c:pt>
                <c:pt idx="1802">
                  <c:v>41355</c:v>
                </c:pt>
                <c:pt idx="1803">
                  <c:v>41358</c:v>
                </c:pt>
                <c:pt idx="1804">
                  <c:v>41359</c:v>
                </c:pt>
                <c:pt idx="1805">
                  <c:v>41360</c:v>
                </c:pt>
                <c:pt idx="1806">
                  <c:v>41361</c:v>
                </c:pt>
                <c:pt idx="1807">
                  <c:v>41365</c:v>
                </c:pt>
                <c:pt idx="1808">
                  <c:v>41366</c:v>
                </c:pt>
                <c:pt idx="1809">
                  <c:v>41367</c:v>
                </c:pt>
                <c:pt idx="1810">
                  <c:v>41368</c:v>
                </c:pt>
                <c:pt idx="1811">
                  <c:v>41369</c:v>
                </c:pt>
                <c:pt idx="1812">
                  <c:v>41372</c:v>
                </c:pt>
                <c:pt idx="1813">
                  <c:v>41373</c:v>
                </c:pt>
                <c:pt idx="1814">
                  <c:v>41374</c:v>
                </c:pt>
                <c:pt idx="1815">
                  <c:v>41375</c:v>
                </c:pt>
                <c:pt idx="1816">
                  <c:v>41376</c:v>
                </c:pt>
                <c:pt idx="1817">
                  <c:v>41379</c:v>
                </c:pt>
                <c:pt idx="1818">
                  <c:v>41380</c:v>
                </c:pt>
                <c:pt idx="1819">
                  <c:v>41381</c:v>
                </c:pt>
                <c:pt idx="1820">
                  <c:v>41382</c:v>
                </c:pt>
                <c:pt idx="1821">
                  <c:v>41383</c:v>
                </c:pt>
                <c:pt idx="1822">
                  <c:v>41386</c:v>
                </c:pt>
                <c:pt idx="1823">
                  <c:v>41387</c:v>
                </c:pt>
                <c:pt idx="1824">
                  <c:v>41388</c:v>
                </c:pt>
                <c:pt idx="1825">
                  <c:v>41389</c:v>
                </c:pt>
                <c:pt idx="1826">
                  <c:v>41390</c:v>
                </c:pt>
                <c:pt idx="1827">
                  <c:v>41393</c:v>
                </c:pt>
                <c:pt idx="1828">
                  <c:v>41394</c:v>
                </c:pt>
                <c:pt idx="1829">
                  <c:v>41395</c:v>
                </c:pt>
                <c:pt idx="1830">
                  <c:v>41396</c:v>
                </c:pt>
                <c:pt idx="1831">
                  <c:v>41397</c:v>
                </c:pt>
                <c:pt idx="1832">
                  <c:v>41400</c:v>
                </c:pt>
                <c:pt idx="1833">
                  <c:v>41401</c:v>
                </c:pt>
                <c:pt idx="1834">
                  <c:v>41402</c:v>
                </c:pt>
                <c:pt idx="1835">
                  <c:v>41403</c:v>
                </c:pt>
                <c:pt idx="1836">
                  <c:v>41404</c:v>
                </c:pt>
                <c:pt idx="1837">
                  <c:v>41407</c:v>
                </c:pt>
                <c:pt idx="1838">
                  <c:v>41408</c:v>
                </c:pt>
                <c:pt idx="1839">
                  <c:v>41409</c:v>
                </c:pt>
                <c:pt idx="1840">
                  <c:v>41410</c:v>
                </c:pt>
                <c:pt idx="1841">
                  <c:v>41411</c:v>
                </c:pt>
                <c:pt idx="1842">
                  <c:v>41414</c:v>
                </c:pt>
                <c:pt idx="1843">
                  <c:v>41415</c:v>
                </c:pt>
                <c:pt idx="1844">
                  <c:v>41416</c:v>
                </c:pt>
                <c:pt idx="1845">
                  <c:v>41417</c:v>
                </c:pt>
                <c:pt idx="1846">
                  <c:v>41418</c:v>
                </c:pt>
                <c:pt idx="1847">
                  <c:v>41422</c:v>
                </c:pt>
                <c:pt idx="1848">
                  <c:v>41423</c:v>
                </c:pt>
                <c:pt idx="1849">
                  <c:v>41424</c:v>
                </c:pt>
                <c:pt idx="1850">
                  <c:v>41425</c:v>
                </c:pt>
                <c:pt idx="1851">
                  <c:v>41428</c:v>
                </c:pt>
                <c:pt idx="1852">
                  <c:v>41429</c:v>
                </c:pt>
                <c:pt idx="1853">
                  <c:v>41430</c:v>
                </c:pt>
                <c:pt idx="1854">
                  <c:v>41431</c:v>
                </c:pt>
                <c:pt idx="1855">
                  <c:v>41432</c:v>
                </c:pt>
                <c:pt idx="1856">
                  <c:v>41435</c:v>
                </c:pt>
                <c:pt idx="1857">
                  <c:v>41436</c:v>
                </c:pt>
                <c:pt idx="1858">
                  <c:v>41437</c:v>
                </c:pt>
                <c:pt idx="1859">
                  <c:v>41438</c:v>
                </c:pt>
                <c:pt idx="1860">
                  <c:v>41439</c:v>
                </c:pt>
                <c:pt idx="1861">
                  <c:v>41442</c:v>
                </c:pt>
                <c:pt idx="1862">
                  <c:v>41443</c:v>
                </c:pt>
                <c:pt idx="1863">
                  <c:v>41444</c:v>
                </c:pt>
                <c:pt idx="1864">
                  <c:v>41445</c:v>
                </c:pt>
                <c:pt idx="1865">
                  <c:v>41446</c:v>
                </c:pt>
                <c:pt idx="1866">
                  <c:v>41449</c:v>
                </c:pt>
                <c:pt idx="1867">
                  <c:v>41450</c:v>
                </c:pt>
                <c:pt idx="1868">
                  <c:v>41451</c:v>
                </c:pt>
                <c:pt idx="1869">
                  <c:v>41452</c:v>
                </c:pt>
                <c:pt idx="1870">
                  <c:v>41453</c:v>
                </c:pt>
                <c:pt idx="1871">
                  <c:v>41456</c:v>
                </c:pt>
                <c:pt idx="1872">
                  <c:v>41457</c:v>
                </c:pt>
                <c:pt idx="1873">
                  <c:v>41458</c:v>
                </c:pt>
                <c:pt idx="1874">
                  <c:v>41460</c:v>
                </c:pt>
                <c:pt idx="1875">
                  <c:v>41463</c:v>
                </c:pt>
                <c:pt idx="1876">
                  <c:v>41464</c:v>
                </c:pt>
                <c:pt idx="1877">
                  <c:v>41465</c:v>
                </c:pt>
                <c:pt idx="1878">
                  <c:v>41466</c:v>
                </c:pt>
                <c:pt idx="1879">
                  <c:v>41467</c:v>
                </c:pt>
                <c:pt idx="1880">
                  <c:v>41470</c:v>
                </c:pt>
                <c:pt idx="1881">
                  <c:v>41471</c:v>
                </c:pt>
                <c:pt idx="1882">
                  <c:v>41472</c:v>
                </c:pt>
                <c:pt idx="1883">
                  <c:v>41473</c:v>
                </c:pt>
                <c:pt idx="1884">
                  <c:v>41474</c:v>
                </c:pt>
                <c:pt idx="1885">
                  <c:v>41477</c:v>
                </c:pt>
                <c:pt idx="1886">
                  <c:v>41478</c:v>
                </c:pt>
                <c:pt idx="1887">
                  <c:v>41479</c:v>
                </c:pt>
                <c:pt idx="1888">
                  <c:v>41480</c:v>
                </c:pt>
                <c:pt idx="1889">
                  <c:v>41481</c:v>
                </c:pt>
                <c:pt idx="1890">
                  <c:v>41484</c:v>
                </c:pt>
                <c:pt idx="1891">
                  <c:v>41485</c:v>
                </c:pt>
                <c:pt idx="1892">
                  <c:v>41486</c:v>
                </c:pt>
                <c:pt idx="1893">
                  <c:v>41487</c:v>
                </c:pt>
                <c:pt idx="1894">
                  <c:v>41488</c:v>
                </c:pt>
                <c:pt idx="1895">
                  <c:v>41491</c:v>
                </c:pt>
                <c:pt idx="1896">
                  <c:v>41492</c:v>
                </c:pt>
                <c:pt idx="1897">
                  <c:v>41493</c:v>
                </c:pt>
                <c:pt idx="1898">
                  <c:v>41494</c:v>
                </c:pt>
                <c:pt idx="1899">
                  <c:v>41495</c:v>
                </c:pt>
                <c:pt idx="1900">
                  <c:v>41498</c:v>
                </c:pt>
                <c:pt idx="1901">
                  <c:v>41499</c:v>
                </c:pt>
                <c:pt idx="1902">
                  <c:v>41500</c:v>
                </c:pt>
                <c:pt idx="1903">
                  <c:v>41501</c:v>
                </c:pt>
                <c:pt idx="1904">
                  <c:v>41502</c:v>
                </c:pt>
                <c:pt idx="1905">
                  <c:v>41505</c:v>
                </c:pt>
                <c:pt idx="1906">
                  <c:v>41506</c:v>
                </c:pt>
                <c:pt idx="1907">
                  <c:v>41507</c:v>
                </c:pt>
                <c:pt idx="1908">
                  <c:v>41508</c:v>
                </c:pt>
                <c:pt idx="1909">
                  <c:v>41509</c:v>
                </c:pt>
                <c:pt idx="1910">
                  <c:v>41512</c:v>
                </c:pt>
                <c:pt idx="1911">
                  <c:v>41513</c:v>
                </c:pt>
                <c:pt idx="1912">
                  <c:v>41514</c:v>
                </c:pt>
                <c:pt idx="1913">
                  <c:v>41515</c:v>
                </c:pt>
                <c:pt idx="1914">
                  <c:v>41516</c:v>
                </c:pt>
                <c:pt idx="1915">
                  <c:v>41520</c:v>
                </c:pt>
                <c:pt idx="1916">
                  <c:v>41521</c:v>
                </c:pt>
                <c:pt idx="1917">
                  <c:v>41522</c:v>
                </c:pt>
                <c:pt idx="1918">
                  <c:v>41523</c:v>
                </c:pt>
                <c:pt idx="1919">
                  <c:v>41526</c:v>
                </c:pt>
                <c:pt idx="1920">
                  <c:v>41527</c:v>
                </c:pt>
                <c:pt idx="1921">
                  <c:v>41528</c:v>
                </c:pt>
                <c:pt idx="1922">
                  <c:v>41529</c:v>
                </c:pt>
                <c:pt idx="1923">
                  <c:v>41530</c:v>
                </c:pt>
                <c:pt idx="1924">
                  <c:v>41533</c:v>
                </c:pt>
                <c:pt idx="1925">
                  <c:v>41534</c:v>
                </c:pt>
                <c:pt idx="1926">
                  <c:v>41535</c:v>
                </c:pt>
                <c:pt idx="1927">
                  <c:v>41536</c:v>
                </c:pt>
                <c:pt idx="1928">
                  <c:v>41537</c:v>
                </c:pt>
                <c:pt idx="1929">
                  <c:v>41540</c:v>
                </c:pt>
                <c:pt idx="1930">
                  <c:v>41541</c:v>
                </c:pt>
                <c:pt idx="1931">
                  <c:v>41542</c:v>
                </c:pt>
                <c:pt idx="1932">
                  <c:v>41543</c:v>
                </c:pt>
                <c:pt idx="1933">
                  <c:v>41544</c:v>
                </c:pt>
                <c:pt idx="1934">
                  <c:v>41547</c:v>
                </c:pt>
                <c:pt idx="1935">
                  <c:v>41548</c:v>
                </c:pt>
                <c:pt idx="1936">
                  <c:v>41549</c:v>
                </c:pt>
                <c:pt idx="1937">
                  <c:v>41550</c:v>
                </c:pt>
                <c:pt idx="1938">
                  <c:v>41551</c:v>
                </c:pt>
                <c:pt idx="1939">
                  <c:v>41554</c:v>
                </c:pt>
                <c:pt idx="1940">
                  <c:v>41555</c:v>
                </c:pt>
                <c:pt idx="1941">
                  <c:v>41556</c:v>
                </c:pt>
                <c:pt idx="1942">
                  <c:v>41557</c:v>
                </c:pt>
                <c:pt idx="1943">
                  <c:v>41558</c:v>
                </c:pt>
                <c:pt idx="1944">
                  <c:v>41561</c:v>
                </c:pt>
                <c:pt idx="1945">
                  <c:v>41562</c:v>
                </c:pt>
                <c:pt idx="1946">
                  <c:v>41563</c:v>
                </c:pt>
                <c:pt idx="1947">
                  <c:v>41564</c:v>
                </c:pt>
                <c:pt idx="1948">
                  <c:v>41565</c:v>
                </c:pt>
                <c:pt idx="1949">
                  <c:v>41568</c:v>
                </c:pt>
                <c:pt idx="1950">
                  <c:v>41569</c:v>
                </c:pt>
                <c:pt idx="1951">
                  <c:v>41570</c:v>
                </c:pt>
                <c:pt idx="1952">
                  <c:v>41571</c:v>
                </c:pt>
                <c:pt idx="1953">
                  <c:v>41572</c:v>
                </c:pt>
                <c:pt idx="1954">
                  <c:v>41575</c:v>
                </c:pt>
                <c:pt idx="1955">
                  <c:v>41576</c:v>
                </c:pt>
                <c:pt idx="1956">
                  <c:v>41577</c:v>
                </c:pt>
                <c:pt idx="1957">
                  <c:v>41578</c:v>
                </c:pt>
                <c:pt idx="1958">
                  <c:v>41579</c:v>
                </c:pt>
                <c:pt idx="1959">
                  <c:v>41582</c:v>
                </c:pt>
                <c:pt idx="1960">
                  <c:v>41583</c:v>
                </c:pt>
                <c:pt idx="1961">
                  <c:v>41584</c:v>
                </c:pt>
                <c:pt idx="1962">
                  <c:v>41585</c:v>
                </c:pt>
                <c:pt idx="1963">
                  <c:v>41586</c:v>
                </c:pt>
                <c:pt idx="1964">
                  <c:v>41589</c:v>
                </c:pt>
                <c:pt idx="1965">
                  <c:v>41590</c:v>
                </c:pt>
                <c:pt idx="1966">
                  <c:v>41591</c:v>
                </c:pt>
                <c:pt idx="1967">
                  <c:v>41592</c:v>
                </c:pt>
                <c:pt idx="1968">
                  <c:v>41593</c:v>
                </c:pt>
                <c:pt idx="1969">
                  <c:v>41596</c:v>
                </c:pt>
                <c:pt idx="1970">
                  <c:v>41597</c:v>
                </c:pt>
                <c:pt idx="1971">
                  <c:v>41598</c:v>
                </c:pt>
                <c:pt idx="1972">
                  <c:v>41599</c:v>
                </c:pt>
                <c:pt idx="1973">
                  <c:v>41600</c:v>
                </c:pt>
                <c:pt idx="1974">
                  <c:v>41603</c:v>
                </c:pt>
                <c:pt idx="1975">
                  <c:v>41604</c:v>
                </c:pt>
                <c:pt idx="1976">
                  <c:v>41605</c:v>
                </c:pt>
                <c:pt idx="1977">
                  <c:v>41607</c:v>
                </c:pt>
                <c:pt idx="1978">
                  <c:v>41610</c:v>
                </c:pt>
                <c:pt idx="1979">
                  <c:v>41611</c:v>
                </c:pt>
                <c:pt idx="1980">
                  <c:v>41612</c:v>
                </c:pt>
                <c:pt idx="1981">
                  <c:v>41613</c:v>
                </c:pt>
                <c:pt idx="1982">
                  <c:v>41614</c:v>
                </c:pt>
                <c:pt idx="1983">
                  <c:v>41617</c:v>
                </c:pt>
                <c:pt idx="1984">
                  <c:v>41618</c:v>
                </c:pt>
                <c:pt idx="1985">
                  <c:v>41619</c:v>
                </c:pt>
                <c:pt idx="1986">
                  <c:v>41620</c:v>
                </c:pt>
                <c:pt idx="1987">
                  <c:v>41621</c:v>
                </c:pt>
                <c:pt idx="1988">
                  <c:v>41624</c:v>
                </c:pt>
                <c:pt idx="1989">
                  <c:v>41625</c:v>
                </c:pt>
                <c:pt idx="1990">
                  <c:v>41626</c:v>
                </c:pt>
                <c:pt idx="1991">
                  <c:v>41627</c:v>
                </c:pt>
                <c:pt idx="1992">
                  <c:v>41628</c:v>
                </c:pt>
                <c:pt idx="1993">
                  <c:v>41631</c:v>
                </c:pt>
                <c:pt idx="1994">
                  <c:v>41632</c:v>
                </c:pt>
                <c:pt idx="1995">
                  <c:v>41634</c:v>
                </c:pt>
                <c:pt idx="1996">
                  <c:v>41635</c:v>
                </c:pt>
                <c:pt idx="1997">
                  <c:v>41638</c:v>
                </c:pt>
                <c:pt idx="1998">
                  <c:v>41639</c:v>
                </c:pt>
                <c:pt idx="1999">
                  <c:v>41641</c:v>
                </c:pt>
                <c:pt idx="2000">
                  <c:v>41642</c:v>
                </c:pt>
                <c:pt idx="2001">
                  <c:v>41645</c:v>
                </c:pt>
                <c:pt idx="2002">
                  <c:v>41646</c:v>
                </c:pt>
                <c:pt idx="2003">
                  <c:v>41647</c:v>
                </c:pt>
                <c:pt idx="2004">
                  <c:v>41648</c:v>
                </c:pt>
                <c:pt idx="2005">
                  <c:v>41649</c:v>
                </c:pt>
                <c:pt idx="2006">
                  <c:v>41652</c:v>
                </c:pt>
                <c:pt idx="2007">
                  <c:v>41653</c:v>
                </c:pt>
                <c:pt idx="2008">
                  <c:v>41654</c:v>
                </c:pt>
                <c:pt idx="2009">
                  <c:v>41655</c:v>
                </c:pt>
                <c:pt idx="2010">
                  <c:v>41656</c:v>
                </c:pt>
                <c:pt idx="2011">
                  <c:v>41660</c:v>
                </c:pt>
                <c:pt idx="2012">
                  <c:v>41661</c:v>
                </c:pt>
                <c:pt idx="2013">
                  <c:v>41662</c:v>
                </c:pt>
                <c:pt idx="2014">
                  <c:v>41663</c:v>
                </c:pt>
                <c:pt idx="2015">
                  <c:v>41666</c:v>
                </c:pt>
                <c:pt idx="2016">
                  <c:v>41667</c:v>
                </c:pt>
                <c:pt idx="2017">
                  <c:v>41668</c:v>
                </c:pt>
                <c:pt idx="2018">
                  <c:v>41669</c:v>
                </c:pt>
                <c:pt idx="2019">
                  <c:v>41670</c:v>
                </c:pt>
                <c:pt idx="2020">
                  <c:v>41673</c:v>
                </c:pt>
                <c:pt idx="2021">
                  <c:v>41674</c:v>
                </c:pt>
                <c:pt idx="2022">
                  <c:v>41675</c:v>
                </c:pt>
                <c:pt idx="2023">
                  <c:v>41676</c:v>
                </c:pt>
                <c:pt idx="2024">
                  <c:v>41677</c:v>
                </c:pt>
                <c:pt idx="2025">
                  <c:v>41680</c:v>
                </c:pt>
                <c:pt idx="2026">
                  <c:v>41681</c:v>
                </c:pt>
                <c:pt idx="2027">
                  <c:v>41682</c:v>
                </c:pt>
                <c:pt idx="2028">
                  <c:v>41683</c:v>
                </c:pt>
                <c:pt idx="2029">
                  <c:v>41684</c:v>
                </c:pt>
                <c:pt idx="2030">
                  <c:v>41688</c:v>
                </c:pt>
                <c:pt idx="2031">
                  <c:v>41689</c:v>
                </c:pt>
                <c:pt idx="2032">
                  <c:v>41690</c:v>
                </c:pt>
                <c:pt idx="2033">
                  <c:v>41691</c:v>
                </c:pt>
                <c:pt idx="2034">
                  <c:v>41694</c:v>
                </c:pt>
                <c:pt idx="2035">
                  <c:v>41695</c:v>
                </c:pt>
                <c:pt idx="2036">
                  <c:v>41696</c:v>
                </c:pt>
                <c:pt idx="2037">
                  <c:v>41697</c:v>
                </c:pt>
                <c:pt idx="2038">
                  <c:v>41698</c:v>
                </c:pt>
                <c:pt idx="2039">
                  <c:v>41701</c:v>
                </c:pt>
                <c:pt idx="2040">
                  <c:v>41702</c:v>
                </c:pt>
                <c:pt idx="2041">
                  <c:v>41703</c:v>
                </c:pt>
                <c:pt idx="2042">
                  <c:v>41704</c:v>
                </c:pt>
                <c:pt idx="2043">
                  <c:v>41705</c:v>
                </c:pt>
                <c:pt idx="2044">
                  <c:v>41708</c:v>
                </c:pt>
                <c:pt idx="2045">
                  <c:v>41709</c:v>
                </c:pt>
                <c:pt idx="2046">
                  <c:v>41710</c:v>
                </c:pt>
                <c:pt idx="2047">
                  <c:v>41711</c:v>
                </c:pt>
                <c:pt idx="2048">
                  <c:v>41712</c:v>
                </c:pt>
                <c:pt idx="2049">
                  <c:v>41715</c:v>
                </c:pt>
                <c:pt idx="2050">
                  <c:v>41716</c:v>
                </c:pt>
                <c:pt idx="2051">
                  <c:v>41717</c:v>
                </c:pt>
                <c:pt idx="2052">
                  <c:v>41718</c:v>
                </c:pt>
                <c:pt idx="2053">
                  <c:v>41719</c:v>
                </c:pt>
                <c:pt idx="2054">
                  <c:v>41722</c:v>
                </c:pt>
                <c:pt idx="2055">
                  <c:v>41723</c:v>
                </c:pt>
                <c:pt idx="2056">
                  <c:v>41724</c:v>
                </c:pt>
                <c:pt idx="2057">
                  <c:v>41725</c:v>
                </c:pt>
                <c:pt idx="2058">
                  <c:v>41726</c:v>
                </c:pt>
                <c:pt idx="2059">
                  <c:v>41729</c:v>
                </c:pt>
                <c:pt idx="2060">
                  <c:v>41730</c:v>
                </c:pt>
                <c:pt idx="2061">
                  <c:v>41731</c:v>
                </c:pt>
                <c:pt idx="2062">
                  <c:v>41732</c:v>
                </c:pt>
                <c:pt idx="2063">
                  <c:v>41733</c:v>
                </c:pt>
                <c:pt idx="2064">
                  <c:v>41736</c:v>
                </c:pt>
                <c:pt idx="2065">
                  <c:v>41737</c:v>
                </c:pt>
                <c:pt idx="2066">
                  <c:v>41738</c:v>
                </c:pt>
                <c:pt idx="2067">
                  <c:v>41739</c:v>
                </c:pt>
                <c:pt idx="2068">
                  <c:v>41740</c:v>
                </c:pt>
                <c:pt idx="2069">
                  <c:v>41743</c:v>
                </c:pt>
                <c:pt idx="2070">
                  <c:v>41744</c:v>
                </c:pt>
                <c:pt idx="2071">
                  <c:v>41745</c:v>
                </c:pt>
                <c:pt idx="2072">
                  <c:v>41746</c:v>
                </c:pt>
                <c:pt idx="2073">
                  <c:v>41750</c:v>
                </c:pt>
                <c:pt idx="2074">
                  <c:v>41751</c:v>
                </c:pt>
                <c:pt idx="2075">
                  <c:v>41752</c:v>
                </c:pt>
                <c:pt idx="2076">
                  <c:v>41753</c:v>
                </c:pt>
                <c:pt idx="2077">
                  <c:v>41754</c:v>
                </c:pt>
                <c:pt idx="2078">
                  <c:v>41757</c:v>
                </c:pt>
                <c:pt idx="2079">
                  <c:v>41758</c:v>
                </c:pt>
                <c:pt idx="2080">
                  <c:v>41759</c:v>
                </c:pt>
                <c:pt idx="2081">
                  <c:v>41760</c:v>
                </c:pt>
                <c:pt idx="2082">
                  <c:v>41761</c:v>
                </c:pt>
                <c:pt idx="2083">
                  <c:v>41764</c:v>
                </c:pt>
                <c:pt idx="2084">
                  <c:v>41765</c:v>
                </c:pt>
                <c:pt idx="2085">
                  <c:v>41766</c:v>
                </c:pt>
                <c:pt idx="2086">
                  <c:v>41767</c:v>
                </c:pt>
                <c:pt idx="2087">
                  <c:v>41768</c:v>
                </c:pt>
                <c:pt idx="2088">
                  <c:v>41771</c:v>
                </c:pt>
                <c:pt idx="2089">
                  <c:v>41772</c:v>
                </c:pt>
                <c:pt idx="2090">
                  <c:v>41773</c:v>
                </c:pt>
                <c:pt idx="2091">
                  <c:v>41774</c:v>
                </c:pt>
                <c:pt idx="2092">
                  <c:v>41775</c:v>
                </c:pt>
                <c:pt idx="2093">
                  <c:v>41778</c:v>
                </c:pt>
                <c:pt idx="2094">
                  <c:v>41779</c:v>
                </c:pt>
                <c:pt idx="2095">
                  <c:v>41780</c:v>
                </c:pt>
                <c:pt idx="2096">
                  <c:v>41781</c:v>
                </c:pt>
                <c:pt idx="2097">
                  <c:v>41782</c:v>
                </c:pt>
                <c:pt idx="2098">
                  <c:v>41786</c:v>
                </c:pt>
                <c:pt idx="2099">
                  <c:v>41787</c:v>
                </c:pt>
                <c:pt idx="2100">
                  <c:v>41788</c:v>
                </c:pt>
                <c:pt idx="2101">
                  <c:v>41789</c:v>
                </c:pt>
                <c:pt idx="2102">
                  <c:v>41792</c:v>
                </c:pt>
                <c:pt idx="2103">
                  <c:v>41793</c:v>
                </c:pt>
                <c:pt idx="2104">
                  <c:v>41794</c:v>
                </c:pt>
                <c:pt idx="2105">
                  <c:v>41795</c:v>
                </c:pt>
                <c:pt idx="2106">
                  <c:v>41796</c:v>
                </c:pt>
                <c:pt idx="2107">
                  <c:v>41799</c:v>
                </c:pt>
                <c:pt idx="2108">
                  <c:v>41800</c:v>
                </c:pt>
                <c:pt idx="2109">
                  <c:v>41801</c:v>
                </c:pt>
                <c:pt idx="2110">
                  <c:v>41802</c:v>
                </c:pt>
                <c:pt idx="2111">
                  <c:v>41803</c:v>
                </c:pt>
                <c:pt idx="2112">
                  <c:v>41806</c:v>
                </c:pt>
                <c:pt idx="2113">
                  <c:v>41807</c:v>
                </c:pt>
                <c:pt idx="2114">
                  <c:v>41808</c:v>
                </c:pt>
                <c:pt idx="2115">
                  <c:v>41809</c:v>
                </c:pt>
                <c:pt idx="2116">
                  <c:v>41810</c:v>
                </c:pt>
                <c:pt idx="2117">
                  <c:v>41813</c:v>
                </c:pt>
                <c:pt idx="2118">
                  <c:v>41814</c:v>
                </c:pt>
                <c:pt idx="2119">
                  <c:v>41815</c:v>
                </c:pt>
                <c:pt idx="2120">
                  <c:v>41816</c:v>
                </c:pt>
                <c:pt idx="2121">
                  <c:v>41817</c:v>
                </c:pt>
                <c:pt idx="2122">
                  <c:v>41820</c:v>
                </c:pt>
                <c:pt idx="2123">
                  <c:v>41821</c:v>
                </c:pt>
                <c:pt idx="2124">
                  <c:v>41822</c:v>
                </c:pt>
                <c:pt idx="2125">
                  <c:v>41823</c:v>
                </c:pt>
                <c:pt idx="2126">
                  <c:v>41827</c:v>
                </c:pt>
                <c:pt idx="2127">
                  <c:v>41828</c:v>
                </c:pt>
                <c:pt idx="2128">
                  <c:v>41829</c:v>
                </c:pt>
                <c:pt idx="2129">
                  <c:v>41830</c:v>
                </c:pt>
                <c:pt idx="2130">
                  <c:v>41831</c:v>
                </c:pt>
                <c:pt idx="2131">
                  <c:v>41834</c:v>
                </c:pt>
                <c:pt idx="2132">
                  <c:v>41835</c:v>
                </c:pt>
                <c:pt idx="2133">
                  <c:v>41836</c:v>
                </c:pt>
                <c:pt idx="2134">
                  <c:v>41837</c:v>
                </c:pt>
                <c:pt idx="2135">
                  <c:v>41838</c:v>
                </c:pt>
                <c:pt idx="2136">
                  <c:v>41841</c:v>
                </c:pt>
                <c:pt idx="2137">
                  <c:v>41842</c:v>
                </c:pt>
                <c:pt idx="2138">
                  <c:v>41843</c:v>
                </c:pt>
                <c:pt idx="2139">
                  <c:v>41844</c:v>
                </c:pt>
                <c:pt idx="2140">
                  <c:v>41845</c:v>
                </c:pt>
                <c:pt idx="2141">
                  <c:v>41848</c:v>
                </c:pt>
                <c:pt idx="2142">
                  <c:v>41849</c:v>
                </c:pt>
                <c:pt idx="2143">
                  <c:v>41850</c:v>
                </c:pt>
                <c:pt idx="2144">
                  <c:v>41851</c:v>
                </c:pt>
                <c:pt idx="2145">
                  <c:v>41852</c:v>
                </c:pt>
                <c:pt idx="2146">
                  <c:v>41855</c:v>
                </c:pt>
                <c:pt idx="2147">
                  <c:v>41856</c:v>
                </c:pt>
                <c:pt idx="2148">
                  <c:v>41857</c:v>
                </c:pt>
                <c:pt idx="2149">
                  <c:v>41858</c:v>
                </c:pt>
                <c:pt idx="2150">
                  <c:v>41859</c:v>
                </c:pt>
                <c:pt idx="2151">
                  <c:v>41862</c:v>
                </c:pt>
                <c:pt idx="2152">
                  <c:v>41863</c:v>
                </c:pt>
                <c:pt idx="2153">
                  <c:v>41864</c:v>
                </c:pt>
                <c:pt idx="2154">
                  <c:v>41865</c:v>
                </c:pt>
                <c:pt idx="2155">
                  <c:v>41866</c:v>
                </c:pt>
                <c:pt idx="2156">
                  <c:v>41869</c:v>
                </c:pt>
                <c:pt idx="2157">
                  <c:v>41870</c:v>
                </c:pt>
                <c:pt idx="2158">
                  <c:v>41871</c:v>
                </c:pt>
                <c:pt idx="2159">
                  <c:v>41872</c:v>
                </c:pt>
                <c:pt idx="2160">
                  <c:v>41873</c:v>
                </c:pt>
                <c:pt idx="2161">
                  <c:v>41876</c:v>
                </c:pt>
                <c:pt idx="2162">
                  <c:v>41877</c:v>
                </c:pt>
                <c:pt idx="2163">
                  <c:v>41878</c:v>
                </c:pt>
                <c:pt idx="2164">
                  <c:v>41879</c:v>
                </c:pt>
                <c:pt idx="2165">
                  <c:v>41880</c:v>
                </c:pt>
                <c:pt idx="2166">
                  <c:v>41884</c:v>
                </c:pt>
                <c:pt idx="2167">
                  <c:v>41885</c:v>
                </c:pt>
                <c:pt idx="2168">
                  <c:v>41886</c:v>
                </c:pt>
                <c:pt idx="2169">
                  <c:v>41887</c:v>
                </c:pt>
                <c:pt idx="2170">
                  <c:v>41890</c:v>
                </c:pt>
                <c:pt idx="2171">
                  <c:v>41891</c:v>
                </c:pt>
                <c:pt idx="2172">
                  <c:v>41892</c:v>
                </c:pt>
                <c:pt idx="2173">
                  <c:v>41893</c:v>
                </c:pt>
                <c:pt idx="2174">
                  <c:v>41894</c:v>
                </c:pt>
                <c:pt idx="2175">
                  <c:v>41897</c:v>
                </c:pt>
                <c:pt idx="2176">
                  <c:v>41898</c:v>
                </c:pt>
                <c:pt idx="2177">
                  <c:v>41899</c:v>
                </c:pt>
                <c:pt idx="2178">
                  <c:v>41900</c:v>
                </c:pt>
                <c:pt idx="2179">
                  <c:v>41901</c:v>
                </c:pt>
                <c:pt idx="2180">
                  <c:v>41904</c:v>
                </c:pt>
                <c:pt idx="2181">
                  <c:v>41905</c:v>
                </c:pt>
                <c:pt idx="2182">
                  <c:v>41906</c:v>
                </c:pt>
                <c:pt idx="2183">
                  <c:v>41907</c:v>
                </c:pt>
                <c:pt idx="2184">
                  <c:v>41908</c:v>
                </c:pt>
                <c:pt idx="2185">
                  <c:v>41911</c:v>
                </c:pt>
                <c:pt idx="2186">
                  <c:v>41912</c:v>
                </c:pt>
                <c:pt idx="2187">
                  <c:v>41913</c:v>
                </c:pt>
                <c:pt idx="2188">
                  <c:v>41914</c:v>
                </c:pt>
                <c:pt idx="2189">
                  <c:v>41915</c:v>
                </c:pt>
                <c:pt idx="2190">
                  <c:v>41918</c:v>
                </c:pt>
                <c:pt idx="2191">
                  <c:v>41919</c:v>
                </c:pt>
                <c:pt idx="2192">
                  <c:v>41920</c:v>
                </c:pt>
                <c:pt idx="2193">
                  <c:v>41921</c:v>
                </c:pt>
                <c:pt idx="2194">
                  <c:v>41922</c:v>
                </c:pt>
                <c:pt idx="2195">
                  <c:v>41925</c:v>
                </c:pt>
                <c:pt idx="2196">
                  <c:v>41926</c:v>
                </c:pt>
                <c:pt idx="2197">
                  <c:v>41927</c:v>
                </c:pt>
                <c:pt idx="2198">
                  <c:v>41928</c:v>
                </c:pt>
                <c:pt idx="2199">
                  <c:v>41929</c:v>
                </c:pt>
                <c:pt idx="2200">
                  <c:v>41932</c:v>
                </c:pt>
                <c:pt idx="2201">
                  <c:v>41933</c:v>
                </c:pt>
                <c:pt idx="2202">
                  <c:v>41934</c:v>
                </c:pt>
                <c:pt idx="2203">
                  <c:v>41935</c:v>
                </c:pt>
                <c:pt idx="2204">
                  <c:v>41936</c:v>
                </c:pt>
                <c:pt idx="2205">
                  <c:v>41939</c:v>
                </c:pt>
                <c:pt idx="2206">
                  <c:v>41940</c:v>
                </c:pt>
                <c:pt idx="2207">
                  <c:v>41941</c:v>
                </c:pt>
                <c:pt idx="2208">
                  <c:v>41942</c:v>
                </c:pt>
                <c:pt idx="2209">
                  <c:v>41943</c:v>
                </c:pt>
                <c:pt idx="2210">
                  <c:v>41946</c:v>
                </c:pt>
                <c:pt idx="2211">
                  <c:v>41947</c:v>
                </c:pt>
                <c:pt idx="2212">
                  <c:v>41948</c:v>
                </c:pt>
                <c:pt idx="2213">
                  <c:v>41949</c:v>
                </c:pt>
                <c:pt idx="2214">
                  <c:v>41950</c:v>
                </c:pt>
                <c:pt idx="2215">
                  <c:v>41953</c:v>
                </c:pt>
                <c:pt idx="2216">
                  <c:v>41954</c:v>
                </c:pt>
                <c:pt idx="2217">
                  <c:v>41955</c:v>
                </c:pt>
                <c:pt idx="2218">
                  <c:v>41956</c:v>
                </c:pt>
                <c:pt idx="2219">
                  <c:v>41957</c:v>
                </c:pt>
                <c:pt idx="2220">
                  <c:v>41960</c:v>
                </c:pt>
                <c:pt idx="2221">
                  <c:v>41961</c:v>
                </c:pt>
                <c:pt idx="2222">
                  <c:v>41962</c:v>
                </c:pt>
                <c:pt idx="2223">
                  <c:v>41963</c:v>
                </c:pt>
                <c:pt idx="2224">
                  <c:v>41964</c:v>
                </c:pt>
                <c:pt idx="2225">
                  <c:v>41967</c:v>
                </c:pt>
                <c:pt idx="2226">
                  <c:v>41968</c:v>
                </c:pt>
                <c:pt idx="2227">
                  <c:v>41969</c:v>
                </c:pt>
                <c:pt idx="2228">
                  <c:v>41971</c:v>
                </c:pt>
                <c:pt idx="2229">
                  <c:v>41974</c:v>
                </c:pt>
                <c:pt idx="2230">
                  <c:v>41975</c:v>
                </c:pt>
                <c:pt idx="2231">
                  <c:v>41976</c:v>
                </c:pt>
                <c:pt idx="2232">
                  <c:v>41977</c:v>
                </c:pt>
                <c:pt idx="2233">
                  <c:v>41978</c:v>
                </c:pt>
                <c:pt idx="2234">
                  <c:v>41981</c:v>
                </c:pt>
                <c:pt idx="2235">
                  <c:v>41982</c:v>
                </c:pt>
                <c:pt idx="2236">
                  <c:v>41983</c:v>
                </c:pt>
                <c:pt idx="2237">
                  <c:v>41984</c:v>
                </c:pt>
                <c:pt idx="2238">
                  <c:v>41985</c:v>
                </c:pt>
                <c:pt idx="2239">
                  <c:v>41988</c:v>
                </c:pt>
                <c:pt idx="2240">
                  <c:v>41989</c:v>
                </c:pt>
                <c:pt idx="2241">
                  <c:v>41990</c:v>
                </c:pt>
                <c:pt idx="2242">
                  <c:v>41991</c:v>
                </c:pt>
                <c:pt idx="2243">
                  <c:v>41992</c:v>
                </c:pt>
                <c:pt idx="2244">
                  <c:v>41995</c:v>
                </c:pt>
                <c:pt idx="2245">
                  <c:v>41996</c:v>
                </c:pt>
                <c:pt idx="2246">
                  <c:v>41997</c:v>
                </c:pt>
                <c:pt idx="2247">
                  <c:v>41999</c:v>
                </c:pt>
                <c:pt idx="2248">
                  <c:v>42002</c:v>
                </c:pt>
                <c:pt idx="2249">
                  <c:v>42003</c:v>
                </c:pt>
                <c:pt idx="2250">
                  <c:v>42004</c:v>
                </c:pt>
                <c:pt idx="2251">
                  <c:v>42006</c:v>
                </c:pt>
                <c:pt idx="2252">
                  <c:v>42009</c:v>
                </c:pt>
                <c:pt idx="2253">
                  <c:v>42010</c:v>
                </c:pt>
                <c:pt idx="2254">
                  <c:v>42011</c:v>
                </c:pt>
                <c:pt idx="2255">
                  <c:v>42012</c:v>
                </c:pt>
                <c:pt idx="2256">
                  <c:v>42013</c:v>
                </c:pt>
                <c:pt idx="2257">
                  <c:v>42016</c:v>
                </c:pt>
                <c:pt idx="2258">
                  <c:v>42017</c:v>
                </c:pt>
                <c:pt idx="2259">
                  <c:v>42018</c:v>
                </c:pt>
                <c:pt idx="2260">
                  <c:v>42019</c:v>
                </c:pt>
                <c:pt idx="2261">
                  <c:v>42020</c:v>
                </c:pt>
                <c:pt idx="2262">
                  <c:v>42024</c:v>
                </c:pt>
                <c:pt idx="2263">
                  <c:v>42025</c:v>
                </c:pt>
                <c:pt idx="2264">
                  <c:v>42026</c:v>
                </c:pt>
                <c:pt idx="2265">
                  <c:v>42027</c:v>
                </c:pt>
                <c:pt idx="2266">
                  <c:v>42030</c:v>
                </c:pt>
                <c:pt idx="2267">
                  <c:v>42031</c:v>
                </c:pt>
                <c:pt idx="2268">
                  <c:v>42032</c:v>
                </c:pt>
                <c:pt idx="2269">
                  <c:v>42033</c:v>
                </c:pt>
                <c:pt idx="2270">
                  <c:v>42034</c:v>
                </c:pt>
                <c:pt idx="2271">
                  <c:v>42037</c:v>
                </c:pt>
                <c:pt idx="2272">
                  <c:v>42038</c:v>
                </c:pt>
                <c:pt idx="2273">
                  <c:v>42039</c:v>
                </c:pt>
                <c:pt idx="2274">
                  <c:v>42040</c:v>
                </c:pt>
                <c:pt idx="2275">
                  <c:v>42041</c:v>
                </c:pt>
                <c:pt idx="2276">
                  <c:v>42044</c:v>
                </c:pt>
                <c:pt idx="2277">
                  <c:v>42045</c:v>
                </c:pt>
                <c:pt idx="2278">
                  <c:v>42046</c:v>
                </c:pt>
                <c:pt idx="2279">
                  <c:v>42047</c:v>
                </c:pt>
                <c:pt idx="2280">
                  <c:v>42048</c:v>
                </c:pt>
                <c:pt idx="2281">
                  <c:v>42052</c:v>
                </c:pt>
                <c:pt idx="2282">
                  <c:v>42053</c:v>
                </c:pt>
                <c:pt idx="2283">
                  <c:v>42054</c:v>
                </c:pt>
                <c:pt idx="2284">
                  <c:v>42055</c:v>
                </c:pt>
                <c:pt idx="2285">
                  <c:v>42058</c:v>
                </c:pt>
                <c:pt idx="2286">
                  <c:v>42059</c:v>
                </c:pt>
                <c:pt idx="2287">
                  <c:v>42060</c:v>
                </c:pt>
                <c:pt idx="2288">
                  <c:v>42061</c:v>
                </c:pt>
                <c:pt idx="2289">
                  <c:v>42062</c:v>
                </c:pt>
                <c:pt idx="2290">
                  <c:v>42065</c:v>
                </c:pt>
                <c:pt idx="2291">
                  <c:v>42066</c:v>
                </c:pt>
                <c:pt idx="2292">
                  <c:v>42067</c:v>
                </c:pt>
                <c:pt idx="2293">
                  <c:v>42068</c:v>
                </c:pt>
                <c:pt idx="2294">
                  <c:v>42069</c:v>
                </c:pt>
                <c:pt idx="2295">
                  <c:v>42072</c:v>
                </c:pt>
                <c:pt idx="2296">
                  <c:v>42073</c:v>
                </c:pt>
                <c:pt idx="2297">
                  <c:v>42074</c:v>
                </c:pt>
                <c:pt idx="2298">
                  <c:v>42075</c:v>
                </c:pt>
                <c:pt idx="2299">
                  <c:v>42076</c:v>
                </c:pt>
                <c:pt idx="2300">
                  <c:v>42079</c:v>
                </c:pt>
                <c:pt idx="2301">
                  <c:v>42080</c:v>
                </c:pt>
                <c:pt idx="2302">
                  <c:v>42081</c:v>
                </c:pt>
                <c:pt idx="2303">
                  <c:v>42082</c:v>
                </c:pt>
                <c:pt idx="2304">
                  <c:v>42083</c:v>
                </c:pt>
                <c:pt idx="2305">
                  <c:v>42086</c:v>
                </c:pt>
                <c:pt idx="2306">
                  <c:v>42087</c:v>
                </c:pt>
                <c:pt idx="2307">
                  <c:v>42088</c:v>
                </c:pt>
                <c:pt idx="2308">
                  <c:v>42089</c:v>
                </c:pt>
                <c:pt idx="2309">
                  <c:v>42090</c:v>
                </c:pt>
                <c:pt idx="2310">
                  <c:v>42093</c:v>
                </c:pt>
                <c:pt idx="2311">
                  <c:v>42094</c:v>
                </c:pt>
                <c:pt idx="2312">
                  <c:v>42095</c:v>
                </c:pt>
                <c:pt idx="2313">
                  <c:v>42096</c:v>
                </c:pt>
                <c:pt idx="2314">
                  <c:v>42100</c:v>
                </c:pt>
                <c:pt idx="2315">
                  <c:v>42101</c:v>
                </c:pt>
                <c:pt idx="2316">
                  <c:v>42102</c:v>
                </c:pt>
                <c:pt idx="2317">
                  <c:v>42103</c:v>
                </c:pt>
                <c:pt idx="2318">
                  <c:v>42104</c:v>
                </c:pt>
                <c:pt idx="2319">
                  <c:v>42107</c:v>
                </c:pt>
                <c:pt idx="2320">
                  <c:v>42108</c:v>
                </c:pt>
                <c:pt idx="2321">
                  <c:v>42109</c:v>
                </c:pt>
                <c:pt idx="2322">
                  <c:v>42110</c:v>
                </c:pt>
                <c:pt idx="2323">
                  <c:v>42111</c:v>
                </c:pt>
                <c:pt idx="2324">
                  <c:v>42114</c:v>
                </c:pt>
                <c:pt idx="2325">
                  <c:v>42115</c:v>
                </c:pt>
                <c:pt idx="2326">
                  <c:v>42116</c:v>
                </c:pt>
                <c:pt idx="2327">
                  <c:v>42117</c:v>
                </c:pt>
                <c:pt idx="2328">
                  <c:v>42118</c:v>
                </c:pt>
                <c:pt idx="2329">
                  <c:v>42121</c:v>
                </c:pt>
                <c:pt idx="2330">
                  <c:v>42122</c:v>
                </c:pt>
                <c:pt idx="2331">
                  <c:v>42123</c:v>
                </c:pt>
                <c:pt idx="2332">
                  <c:v>42124</c:v>
                </c:pt>
                <c:pt idx="2333">
                  <c:v>42125</c:v>
                </c:pt>
                <c:pt idx="2334">
                  <c:v>42128</c:v>
                </c:pt>
                <c:pt idx="2335">
                  <c:v>42129</c:v>
                </c:pt>
                <c:pt idx="2336">
                  <c:v>42130</c:v>
                </c:pt>
                <c:pt idx="2337">
                  <c:v>42131</c:v>
                </c:pt>
                <c:pt idx="2338">
                  <c:v>42132</c:v>
                </c:pt>
                <c:pt idx="2339">
                  <c:v>42135</c:v>
                </c:pt>
                <c:pt idx="2340">
                  <c:v>42136</c:v>
                </c:pt>
                <c:pt idx="2341">
                  <c:v>42137</c:v>
                </c:pt>
                <c:pt idx="2342">
                  <c:v>42138</c:v>
                </c:pt>
                <c:pt idx="2343">
                  <c:v>42139</c:v>
                </c:pt>
                <c:pt idx="2344">
                  <c:v>42142</c:v>
                </c:pt>
                <c:pt idx="2345">
                  <c:v>42143</c:v>
                </c:pt>
                <c:pt idx="2346">
                  <c:v>42144</c:v>
                </c:pt>
                <c:pt idx="2347">
                  <c:v>42145</c:v>
                </c:pt>
                <c:pt idx="2348">
                  <c:v>42146</c:v>
                </c:pt>
                <c:pt idx="2349">
                  <c:v>42150</c:v>
                </c:pt>
                <c:pt idx="2350">
                  <c:v>42151</c:v>
                </c:pt>
                <c:pt idx="2351">
                  <c:v>42152</c:v>
                </c:pt>
                <c:pt idx="2352">
                  <c:v>42153</c:v>
                </c:pt>
                <c:pt idx="2353">
                  <c:v>42156</c:v>
                </c:pt>
                <c:pt idx="2354">
                  <c:v>42157</c:v>
                </c:pt>
                <c:pt idx="2355">
                  <c:v>42158</c:v>
                </c:pt>
                <c:pt idx="2356">
                  <c:v>42159</c:v>
                </c:pt>
                <c:pt idx="2357">
                  <c:v>42160</c:v>
                </c:pt>
                <c:pt idx="2358">
                  <c:v>42163</c:v>
                </c:pt>
                <c:pt idx="2359">
                  <c:v>42164</c:v>
                </c:pt>
                <c:pt idx="2360">
                  <c:v>42165</c:v>
                </c:pt>
                <c:pt idx="2361">
                  <c:v>42166</c:v>
                </c:pt>
                <c:pt idx="2362">
                  <c:v>42167</c:v>
                </c:pt>
                <c:pt idx="2363">
                  <c:v>42170</c:v>
                </c:pt>
                <c:pt idx="2364">
                  <c:v>42171</c:v>
                </c:pt>
                <c:pt idx="2365">
                  <c:v>42172</c:v>
                </c:pt>
                <c:pt idx="2366">
                  <c:v>42173</c:v>
                </c:pt>
                <c:pt idx="2367">
                  <c:v>42174</c:v>
                </c:pt>
                <c:pt idx="2368">
                  <c:v>42177</c:v>
                </c:pt>
                <c:pt idx="2369">
                  <c:v>42178</c:v>
                </c:pt>
                <c:pt idx="2370">
                  <c:v>42179</c:v>
                </c:pt>
                <c:pt idx="2371">
                  <c:v>42180</c:v>
                </c:pt>
                <c:pt idx="2372">
                  <c:v>42181</c:v>
                </c:pt>
                <c:pt idx="2373">
                  <c:v>42184</c:v>
                </c:pt>
                <c:pt idx="2374">
                  <c:v>42185</c:v>
                </c:pt>
                <c:pt idx="2375">
                  <c:v>42186</c:v>
                </c:pt>
                <c:pt idx="2376">
                  <c:v>42187</c:v>
                </c:pt>
                <c:pt idx="2377">
                  <c:v>42191</c:v>
                </c:pt>
                <c:pt idx="2378">
                  <c:v>42192</c:v>
                </c:pt>
                <c:pt idx="2379">
                  <c:v>42193</c:v>
                </c:pt>
                <c:pt idx="2380">
                  <c:v>42194</c:v>
                </c:pt>
                <c:pt idx="2381">
                  <c:v>42195</c:v>
                </c:pt>
                <c:pt idx="2382">
                  <c:v>42198</c:v>
                </c:pt>
                <c:pt idx="2383">
                  <c:v>42199</c:v>
                </c:pt>
                <c:pt idx="2384">
                  <c:v>42200</c:v>
                </c:pt>
                <c:pt idx="2385">
                  <c:v>42201</c:v>
                </c:pt>
                <c:pt idx="2386">
                  <c:v>42202</c:v>
                </c:pt>
                <c:pt idx="2387">
                  <c:v>42205</c:v>
                </c:pt>
                <c:pt idx="2388">
                  <c:v>42206</c:v>
                </c:pt>
                <c:pt idx="2389">
                  <c:v>42207</c:v>
                </c:pt>
                <c:pt idx="2390">
                  <c:v>42208</c:v>
                </c:pt>
                <c:pt idx="2391">
                  <c:v>42209</c:v>
                </c:pt>
                <c:pt idx="2392">
                  <c:v>42212</c:v>
                </c:pt>
                <c:pt idx="2393">
                  <c:v>42213</c:v>
                </c:pt>
                <c:pt idx="2394">
                  <c:v>42214</c:v>
                </c:pt>
                <c:pt idx="2395">
                  <c:v>42215</c:v>
                </c:pt>
                <c:pt idx="2396">
                  <c:v>42216</c:v>
                </c:pt>
                <c:pt idx="2397">
                  <c:v>42219</c:v>
                </c:pt>
                <c:pt idx="2398">
                  <c:v>42220</c:v>
                </c:pt>
                <c:pt idx="2399">
                  <c:v>42221</c:v>
                </c:pt>
                <c:pt idx="2400">
                  <c:v>42222</c:v>
                </c:pt>
                <c:pt idx="2401">
                  <c:v>42223</c:v>
                </c:pt>
                <c:pt idx="2402">
                  <c:v>42226</c:v>
                </c:pt>
                <c:pt idx="2403">
                  <c:v>42227</c:v>
                </c:pt>
                <c:pt idx="2404">
                  <c:v>42228</c:v>
                </c:pt>
                <c:pt idx="2405">
                  <c:v>42229</c:v>
                </c:pt>
                <c:pt idx="2406">
                  <c:v>42230</c:v>
                </c:pt>
                <c:pt idx="2407">
                  <c:v>42233</c:v>
                </c:pt>
                <c:pt idx="2408">
                  <c:v>42234</c:v>
                </c:pt>
                <c:pt idx="2409">
                  <c:v>42235</c:v>
                </c:pt>
                <c:pt idx="2410">
                  <c:v>42236</c:v>
                </c:pt>
                <c:pt idx="2411">
                  <c:v>42237</c:v>
                </c:pt>
                <c:pt idx="2412">
                  <c:v>42240</c:v>
                </c:pt>
                <c:pt idx="2413">
                  <c:v>42241</c:v>
                </c:pt>
                <c:pt idx="2414">
                  <c:v>42242</c:v>
                </c:pt>
                <c:pt idx="2415">
                  <c:v>42243</c:v>
                </c:pt>
                <c:pt idx="2416">
                  <c:v>42244</c:v>
                </c:pt>
                <c:pt idx="2417">
                  <c:v>42247</c:v>
                </c:pt>
                <c:pt idx="2418">
                  <c:v>42248</c:v>
                </c:pt>
                <c:pt idx="2419">
                  <c:v>42249</c:v>
                </c:pt>
                <c:pt idx="2420">
                  <c:v>42250</c:v>
                </c:pt>
                <c:pt idx="2421">
                  <c:v>42251</c:v>
                </c:pt>
                <c:pt idx="2422">
                  <c:v>42255</c:v>
                </c:pt>
                <c:pt idx="2423">
                  <c:v>42256</c:v>
                </c:pt>
                <c:pt idx="2424">
                  <c:v>42257</c:v>
                </c:pt>
                <c:pt idx="2425">
                  <c:v>42258</c:v>
                </c:pt>
                <c:pt idx="2426">
                  <c:v>42261</c:v>
                </c:pt>
                <c:pt idx="2427">
                  <c:v>42262</c:v>
                </c:pt>
                <c:pt idx="2428">
                  <c:v>42263</c:v>
                </c:pt>
                <c:pt idx="2429">
                  <c:v>42264</c:v>
                </c:pt>
                <c:pt idx="2430">
                  <c:v>42265</c:v>
                </c:pt>
                <c:pt idx="2431">
                  <c:v>42268</c:v>
                </c:pt>
                <c:pt idx="2432">
                  <c:v>42269</c:v>
                </c:pt>
                <c:pt idx="2433">
                  <c:v>42270</c:v>
                </c:pt>
                <c:pt idx="2434">
                  <c:v>42271</c:v>
                </c:pt>
                <c:pt idx="2435">
                  <c:v>42272</c:v>
                </c:pt>
                <c:pt idx="2436">
                  <c:v>42275</c:v>
                </c:pt>
                <c:pt idx="2437">
                  <c:v>42276</c:v>
                </c:pt>
                <c:pt idx="2438">
                  <c:v>42277</c:v>
                </c:pt>
                <c:pt idx="2439">
                  <c:v>42278</c:v>
                </c:pt>
                <c:pt idx="2440">
                  <c:v>42279</c:v>
                </c:pt>
                <c:pt idx="2441">
                  <c:v>42282</c:v>
                </c:pt>
                <c:pt idx="2442">
                  <c:v>42283</c:v>
                </c:pt>
                <c:pt idx="2443">
                  <c:v>42284</c:v>
                </c:pt>
                <c:pt idx="2444">
                  <c:v>42285</c:v>
                </c:pt>
                <c:pt idx="2445">
                  <c:v>42286</c:v>
                </c:pt>
                <c:pt idx="2446">
                  <c:v>42289</c:v>
                </c:pt>
                <c:pt idx="2447">
                  <c:v>42290</c:v>
                </c:pt>
                <c:pt idx="2448">
                  <c:v>42291</c:v>
                </c:pt>
                <c:pt idx="2449">
                  <c:v>42292</c:v>
                </c:pt>
                <c:pt idx="2450">
                  <c:v>42293</c:v>
                </c:pt>
                <c:pt idx="2451">
                  <c:v>42296</c:v>
                </c:pt>
                <c:pt idx="2452">
                  <c:v>42297</c:v>
                </c:pt>
                <c:pt idx="2453">
                  <c:v>42298</c:v>
                </c:pt>
                <c:pt idx="2454">
                  <c:v>42299</c:v>
                </c:pt>
                <c:pt idx="2455">
                  <c:v>42300</c:v>
                </c:pt>
                <c:pt idx="2456">
                  <c:v>42303</c:v>
                </c:pt>
                <c:pt idx="2457">
                  <c:v>42304</c:v>
                </c:pt>
                <c:pt idx="2458">
                  <c:v>42305</c:v>
                </c:pt>
                <c:pt idx="2459">
                  <c:v>42306</c:v>
                </c:pt>
                <c:pt idx="2460">
                  <c:v>42307</c:v>
                </c:pt>
                <c:pt idx="2461">
                  <c:v>42310</c:v>
                </c:pt>
                <c:pt idx="2462">
                  <c:v>42311</c:v>
                </c:pt>
                <c:pt idx="2463">
                  <c:v>42312</c:v>
                </c:pt>
                <c:pt idx="2464">
                  <c:v>42313</c:v>
                </c:pt>
                <c:pt idx="2465">
                  <c:v>42314</c:v>
                </c:pt>
                <c:pt idx="2466">
                  <c:v>42317</c:v>
                </c:pt>
                <c:pt idx="2467">
                  <c:v>42318</c:v>
                </c:pt>
                <c:pt idx="2468">
                  <c:v>42319</c:v>
                </c:pt>
                <c:pt idx="2469">
                  <c:v>42320</c:v>
                </c:pt>
                <c:pt idx="2470">
                  <c:v>42321</c:v>
                </c:pt>
                <c:pt idx="2471">
                  <c:v>42324</c:v>
                </c:pt>
                <c:pt idx="2472">
                  <c:v>42325</c:v>
                </c:pt>
                <c:pt idx="2473">
                  <c:v>42326</c:v>
                </c:pt>
                <c:pt idx="2474">
                  <c:v>42327</c:v>
                </c:pt>
                <c:pt idx="2475">
                  <c:v>42328</c:v>
                </c:pt>
                <c:pt idx="2476">
                  <c:v>42331</c:v>
                </c:pt>
                <c:pt idx="2477">
                  <c:v>42332</c:v>
                </c:pt>
                <c:pt idx="2478">
                  <c:v>42333</c:v>
                </c:pt>
                <c:pt idx="2479">
                  <c:v>42335</c:v>
                </c:pt>
                <c:pt idx="2480">
                  <c:v>42338</c:v>
                </c:pt>
                <c:pt idx="2481">
                  <c:v>42339</c:v>
                </c:pt>
                <c:pt idx="2482">
                  <c:v>42340</c:v>
                </c:pt>
                <c:pt idx="2483">
                  <c:v>42341</c:v>
                </c:pt>
                <c:pt idx="2484">
                  <c:v>42342</c:v>
                </c:pt>
                <c:pt idx="2485">
                  <c:v>42345</c:v>
                </c:pt>
                <c:pt idx="2486">
                  <c:v>42346</c:v>
                </c:pt>
                <c:pt idx="2487">
                  <c:v>42347</c:v>
                </c:pt>
                <c:pt idx="2488">
                  <c:v>42348</c:v>
                </c:pt>
                <c:pt idx="2489">
                  <c:v>42349</c:v>
                </c:pt>
                <c:pt idx="2490">
                  <c:v>42352</c:v>
                </c:pt>
                <c:pt idx="2491">
                  <c:v>42353</c:v>
                </c:pt>
                <c:pt idx="2492">
                  <c:v>42354</c:v>
                </c:pt>
                <c:pt idx="2493">
                  <c:v>42355</c:v>
                </c:pt>
                <c:pt idx="2494">
                  <c:v>42356</c:v>
                </c:pt>
                <c:pt idx="2495">
                  <c:v>42359</c:v>
                </c:pt>
                <c:pt idx="2496">
                  <c:v>42360</c:v>
                </c:pt>
                <c:pt idx="2497">
                  <c:v>42361</c:v>
                </c:pt>
                <c:pt idx="2498">
                  <c:v>42362</c:v>
                </c:pt>
                <c:pt idx="2499">
                  <c:v>42366</c:v>
                </c:pt>
                <c:pt idx="2500">
                  <c:v>42367</c:v>
                </c:pt>
                <c:pt idx="2501">
                  <c:v>42368</c:v>
                </c:pt>
                <c:pt idx="2502">
                  <c:v>42369</c:v>
                </c:pt>
                <c:pt idx="2503">
                  <c:v>42373</c:v>
                </c:pt>
                <c:pt idx="2504">
                  <c:v>42374</c:v>
                </c:pt>
                <c:pt idx="2505">
                  <c:v>42375</c:v>
                </c:pt>
                <c:pt idx="2506">
                  <c:v>42376</c:v>
                </c:pt>
                <c:pt idx="2507">
                  <c:v>42377</c:v>
                </c:pt>
                <c:pt idx="2508">
                  <c:v>42380</c:v>
                </c:pt>
                <c:pt idx="2509">
                  <c:v>42381</c:v>
                </c:pt>
                <c:pt idx="2510">
                  <c:v>42382</c:v>
                </c:pt>
                <c:pt idx="2511">
                  <c:v>42383</c:v>
                </c:pt>
                <c:pt idx="2512">
                  <c:v>42384</c:v>
                </c:pt>
                <c:pt idx="2513">
                  <c:v>42388</c:v>
                </c:pt>
                <c:pt idx="2514">
                  <c:v>42389</c:v>
                </c:pt>
                <c:pt idx="2515">
                  <c:v>42390</c:v>
                </c:pt>
                <c:pt idx="2516">
                  <c:v>42391</c:v>
                </c:pt>
                <c:pt idx="2517">
                  <c:v>42394</c:v>
                </c:pt>
                <c:pt idx="2518">
                  <c:v>42395</c:v>
                </c:pt>
                <c:pt idx="2519">
                  <c:v>42396</c:v>
                </c:pt>
                <c:pt idx="2520">
                  <c:v>42397</c:v>
                </c:pt>
                <c:pt idx="2521">
                  <c:v>42398</c:v>
                </c:pt>
                <c:pt idx="2522">
                  <c:v>42401</c:v>
                </c:pt>
                <c:pt idx="2523">
                  <c:v>42402</c:v>
                </c:pt>
                <c:pt idx="2524">
                  <c:v>42403</c:v>
                </c:pt>
                <c:pt idx="2525">
                  <c:v>42404</c:v>
                </c:pt>
                <c:pt idx="2526">
                  <c:v>42405</c:v>
                </c:pt>
                <c:pt idx="2527">
                  <c:v>42408</c:v>
                </c:pt>
                <c:pt idx="2528">
                  <c:v>42409</c:v>
                </c:pt>
                <c:pt idx="2529">
                  <c:v>42410</c:v>
                </c:pt>
                <c:pt idx="2530">
                  <c:v>42411</c:v>
                </c:pt>
                <c:pt idx="2531">
                  <c:v>42412</c:v>
                </c:pt>
                <c:pt idx="2532">
                  <c:v>42416</c:v>
                </c:pt>
                <c:pt idx="2533">
                  <c:v>42417</c:v>
                </c:pt>
                <c:pt idx="2534">
                  <c:v>42418</c:v>
                </c:pt>
                <c:pt idx="2535">
                  <c:v>42419</c:v>
                </c:pt>
                <c:pt idx="2536">
                  <c:v>42422</c:v>
                </c:pt>
                <c:pt idx="2537">
                  <c:v>42423</c:v>
                </c:pt>
                <c:pt idx="2538">
                  <c:v>42424</c:v>
                </c:pt>
                <c:pt idx="2539">
                  <c:v>42425</c:v>
                </c:pt>
                <c:pt idx="2540">
                  <c:v>42426</c:v>
                </c:pt>
                <c:pt idx="2541">
                  <c:v>42429</c:v>
                </c:pt>
                <c:pt idx="2542">
                  <c:v>42430</c:v>
                </c:pt>
                <c:pt idx="2543">
                  <c:v>42431</c:v>
                </c:pt>
                <c:pt idx="2544">
                  <c:v>42432</c:v>
                </c:pt>
                <c:pt idx="2545">
                  <c:v>42433</c:v>
                </c:pt>
                <c:pt idx="2546">
                  <c:v>42436</c:v>
                </c:pt>
                <c:pt idx="2547">
                  <c:v>42437</c:v>
                </c:pt>
                <c:pt idx="2548">
                  <c:v>42438</c:v>
                </c:pt>
                <c:pt idx="2549">
                  <c:v>42439</c:v>
                </c:pt>
                <c:pt idx="2550">
                  <c:v>42440</c:v>
                </c:pt>
                <c:pt idx="2551">
                  <c:v>42443</c:v>
                </c:pt>
                <c:pt idx="2552">
                  <c:v>42444</c:v>
                </c:pt>
                <c:pt idx="2553">
                  <c:v>42445</c:v>
                </c:pt>
                <c:pt idx="2554">
                  <c:v>42446</c:v>
                </c:pt>
                <c:pt idx="2555">
                  <c:v>42447</c:v>
                </c:pt>
                <c:pt idx="2556">
                  <c:v>42450</c:v>
                </c:pt>
                <c:pt idx="2557">
                  <c:v>42451</c:v>
                </c:pt>
                <c:pt idx="2558">
                  <c:v>42452</c:v>
                </c:pt>
                <c:pt idx="2559">
                  <c:v>42453</c:v>
                </c:pt>
                <c:pt idx="2560">
                  <c:v>42457</c:v>
                </c:pt>
                <c:pt idx="2561">
                  <c:v>42458</c:v>
                </c:pt>
                <c:pt idx="2562">
                  <c:v>42459</c:v>
                </c:pt>
                <c:pt idx="2563">
                  <c:v>42460</c:v>
                </c:pt>
                <c:pt idx="2564">
                  <c:v>42461</c:v>
                </c:pt>
                <c:pt idx="2565">
                  <c:v>42464</c:v>
                </c:pt>
                <c:pt idx="2566">
                  <c:v>42465</c:v>
                </c:pt>
                <c:pt idx="2567">
                  <c:v>42466</c:v>
                </c:pt>
                <c:pt idx="2568">
                  <c:v>42467</c:v>
                </c:pt>
                <c:pt idx="2569">
                  <c:v>42468</c:v>
                </c:pt>
                <c:pt idx="2570">
                  <c:v>42471</c:v>
                </c:pt>
                <c:pt idx="2571">
                  <c:v>42472</c:v>
                </c:pt>
                <c:pt idx="2572">
                  <c:v>42473</c:v>
                </c:pt>
                <c:pt idx="2573">
                  <c:v>42474</c:v>
                </c:pt>
                <c:pt idx="2574">
                  <c:v>42475</c:v>
                </c:pt>
                <c:pt idx="2575">
                  <c:v>42478</c:v>
                </c:pt>
                <c:pt idx="2576">
                  <c:v>42479</c:v>
                </c:pt>
                <c:pt idx="2577">
                  <c:v>42480</c:v>
                </c:pt>
                <c:pt idx="2578">
                  <c:v>42481</c:v>
                </c:pt>
                <c:pt idx="2579">
                  <c:v>42482</c:v>
                </c:pt>
                <c:pt idx="2580">
                  <c:v>42485</c:v>
                </c:pt>
                <c:pt idx="2581">
                  <c:v>42486</c:v>
                </c:pt>
                <c:pt idx="2582">
                  <c:v>42487</c:v>
                </c:pt>
                <c:pt idx="2583">
                  <c:v>42488</c:v>
                </c:pt>
                <c:pt idx="2584">
                  <c:v>42489</c:v>
                </c:pt>
                <c:pt idx="2585">
                  <c:v>42492</c:v>
                </c:pt>
                <c:pt idx="2586">
                  <c:v>42493</c:v>
                </c:pt>
                <c:pt idx="2587">
                  <c:v>42494</c:v>
                </c:pt>
                <c:pt idx="2588">
                  <c:v>42495</c:v>
                </c:pt>
                <c:pt idx="2589">
                  <c:v>42496</c:v>
                </c:pt>
                <c:pt idx="2590">
                  <c:v>42499</c:v>
                </c:pt>
                <c:pt idx="2591">
                  <c:v>42500</c:v>
                </c:pt>
                <c:pt idx="2592">
                  <c:v>42501</c:v>
                </c:pt>
                <c:pt idx="2593">
                  <c:v>42502</c:v>
                </c:pt>
                <c:pt idx="2594">
                  <c:v>42503</c:v>
                </c:pt>
                <c:pt idx="2595">
                  <c:v>42506</c:v>
                </c:pt>
                <c:pt idx="2596">
                  <c:v>42507</c:v>
                </c:pt>
                <c:pt idx="2597">
                  <c:v>42508</c:v>
                </c:pt>
                <c:pt idx="2598">
                  <c:v>42509</c:v>
                </c:pt>
                <c:pt idx="2599">
                  <c:v>42510</c:v>
                </c:pt>
                <c:pt idx="2600">
                  <c:v>42513</c:v>
                </c:pt>
                <c:pt idx="2601">
                  <c:v>42514</c:v>
                </c:pt>
                <c:pt idx="2602">
                  <c:v>42515</c:v>
                </c:pt>
                <c:pt idx="2603">
                  <c:v>42516</c:v>
                </c:pt>
                <c:pt idx="2604">
                  <c:v>42517</c:v>
                </c:pt>
                <c:pt idx="2605">
                  <c:v>42521</c:v>
                </c:pt>
                <c:pt idx="2606">
                  <c:v>42522</c:v>
                </c:pt>
                <c:pt idx="2607">
                  <c:v>42523</c:v>
                </c:pt>
                <c:pt idx="2608">
                  <c:v>42524</c:v>
                </c:pt>
                <c:pt idx="2609">
                  <c:v>42527</c:v>
                </c:pt>
                <c:pt idx="2610">
                  <c:v>42528</c:v>
                </c:pt>
                <c:pt idx="2611">
                  <c:v>42529</c:v>
                </c:pt>
                <c:pt idx="2612">
                  <c:v>42530</c:v>
                </c:pt>
                <c:pt idx="2613">
                  <c:v>42531</c:v>
                </c:pt>
                <c:pt idx="2614">
                  <c:v>42534</c:v>
                </c:pt>
                <c:pt idx="2615">
                  <c:v>42535</c:v>
                </c:pt>
                <c:pt idx="2616">
                  <c:v>42536</c:v>
                </c:pt>
                <c:pt idx="2617">
                  <c:v>42537</c:v>
                </c:pt>
                <c:pt idx="2618">
                  <c:v>42538</c:v>
                </c:pt>
                <c:pt idx="2619">
                  <c:v>42541</c:v>
                </c:pt>
                <c:pt idx="2620">
                  <c:v>42542</c:v>
                </c:pt>
                <c:pt idx="2621">
                  <c:v>42543</c:v>
                </c:pt>
                <c:pt idx="2622">
                  <c:v>42544</c:v>
                </c:pt>
                <c:pt idx="2623">
                  <c:v>42545</c:v>
                </c:pt>
                <c:pt idx="2624">
                  <c:v>42548</c:v>
                </c:pt>
                <c:pt idx="2625">
                  <c:v>42549</c:v>
                </c:pt>
                <c:pt idx="2626">
                  <c:v>42550</c:v>
                </c:pt>
                <c:pt idx="2627">
                  <c:v>42551</c:v>
                </c:pt>
                <c:pt idx="2628">
                  <c:v>42552</c:v>
                </c:pt>
                <c:pt idx="2629">
                  <c:v>42556</c:v>
                </c:pt>
                <c:pt idx="2630">
                  <c:v>42557</c:v>
                </c:pt>
                <c:pt idx="2631">
                  <c:v>42558</c:v>
                </c:pt>
                <c:pt idx="2632">
                  <c:v>42559</c:v>
                </c:pt>
                <c:pt idx="2633">
                  <c:v>42562</c:v>
                </c:pt>
                <c:pt idx="2634">
                  <c:v>42563</c:v>
                </c:pt>
                <c:pt idx="2635">
                  <c:v>42564</c:v>
                </c:pt>
                <c:pt idx="2636">
                  <c:v>42565</c:v>
                </c:pt>
                <c:pt idx="2637">
                  <c:v>42566</c:v>
                </c:pt>
                <c:pt idx="2638">
                  <c:v>42569</c:v>
                </c:pt>
                <c:pt idx="2639">
                  <c:v>42570</c:v>
                </c:pt>
                <c:pt idx="2640">
                  <c:v>42571</c:v>
                </c:pt>
                <c:pt idx="2641">
                  <c:v>42572</c:v>
                </c:pt>
                <c:pt idx="2642">
                  <c:v>42573</c:v>
                </c:pt>
                <c:pt idx="2643">
                  <c:v>42576</c:v>
                </c:pt>
                <c:pt idx="2644">
                  <c:v>42577</c:v>
                </c:pt>
                <c:pt idx="2645">
                  <c:v>42578</c:v>
                </c:pt>
                <c:pt idx="2646">
                  <c:v>42579</c:v>
                </c:pt>
                <c:pt idx="2647">
                  <c:v>42580</c:v>
                </c:pt>
                <c:pt idx="2648">
                  <c:v>42583</c:v>
                </c:pt>
                <c:pt idx="2649">
                  <c:v>42584</c:v>
                </c:pt>
                <c:pt idx="2650">
                  <c:v>42585</c:v>
                </c:pt>
                <c:pt idx="2651">
                  <c:v>42586</c:v>
                </c:pt>
                <c:pt idx="2652">
                  <c:v>42587</c:v>
                </c:pt>
                <c:pt idx="2653">
                  <c:v>42590</c:v>
                </c:pt>
                <c:pt idx="2654">
                  <c:v>42591</c:v>
                </c:pt>
                <c:pt idx="2655">
                  <c:v>42592</c:v>
                </c:pt>
                <c:pt idx="2656">
                  <c:v>42593</c:v>
                </c:pt>
                <c:pt idx="2657">
                  <c:v>42594</c:v>
                </c:pt>
                <c:pt idx="2658">
                  <c:v>42597</c:v>
                </c:pt>
                <c:pt idx="2659">
                  <c:v>42598</c:v>
                </c:pt>
                <c:pt idx="2660">
                  <c:v>42599</c:v>
                </c:pt>
                <c:pt idx="2661">
                  <c:v>42600</c:v>
                </c:pt>
                <c:pt idx="2662">
                  <c:v>42601</c:v>
                </c:pt>
                <c:pt idx="2663">
                  <c:v>42604</c:v>
                </c:pt>
                <c:pt idx="2664">
                  <c:v>42605</c:v>
                </c:pt>
                <c:pt idx="2665">
                  <c:v>42606</c:v>
                </c:pt>
                <c:pt idx="2666">
                  <c:v>42607</c:v>
                </c:pt>
                <c:pt idx="2667">
                  <c:v>42608</c:v>
                </c:pt>
                <c:pt idx="2668">
                  <c:v>42611</c:v>
                </c:pt>
                <c:pt idx="2669">
                  <c:v>42612</c:v>
                </c:pt>
                <c:pt idx="2670">
                  <c:v>42613</c:v>
                </c:pt>
                <c:pt idx="2671">
                  <c:v>42614</c:v>
                </c:pt>
                <c:pt idx="2672">
                  <c:v>42615</c:v>
                </c:pt>
                <c:pt idx="2673">
                  <c:v>42619</c:v>
                </c:pt>
                <c:pt idx="2674">
                  <c:v>42620</c:v>
                </c:pt>
                <c:pt idx="2675">
                  <c:v>42621</c:v>
                </c:pt>
                <c:pt idx="2676">
                  <c:v>42622</c:v>
                </c:pt>
                <c:pt idx="2677">
                  <c:v>42625</c:v>
                </c:pt>
                <c:pt idx="2678">
                  <c:v>42626</c:v>
                </c:pt>
                <c:pt idx="2679">
                  <c:v>42627</c:v>
                </c:pt>
                <c:pt idx="2680">
                  <c:v>42628</c:v>
                </c:pt>
                <c:pt idx="2681">
                  <c:v>42629</c:v>
                </c:pt>
                <c:pt idx="2682">
                  <c:v>42632</c:v>
                </c:pt>
                <c:pt idx="2683">
                  <c:v>42633</c:v>
                </c:pt>
                <c:pt idx="2684">
                  <c:v>42634</c:v>
                </c:pt>
                <c:pt idx="2685">
                  <c:v>42635</c:v>
                </c:pt>
                <c:pt idx="2686">
                  <c:v>42636</c:v>
                </c:pt>
                <c:pt idx="2687">
                  <c:v>42639</c:v>
                </c:pt>
                <c:pt idx="2688">
                  <c:v>42640</c:v>
                </c:pt>
                <c:pt idx="2689">
                  <c:v>42641</c:v>
                </c:pt>
                <c:pt idx="2690">
                  <c:v>42642</c:v>
                </c:pt>
                <c:pt idx="2691">
                  <c:v>42643</c:v>
                </c:pt>
                <c:pt idx="2692">
                  <c:v>42646</c:v>
                </c:pt>
                <c:pt idx="2693">
                  <c:v>42647</c:v>
                </c:pt>
                <c:pt idx="2694">
                  <c:v>42648</c:v>
                </c:pt>
                <c:pt idx="2695">
                  <c:v>42649</c:v>
                </c:pt>
                <c:pt idx="2696">
                  <c:v>42650</c:v>
                </c:pt>
                <c:pt idx="2697">
                  <c:v>42653</c:v>
                </c:pt>
                <c:pt idx="2698">
                  <c:v>42654</c:v>
                </c:pt>
                <c:pt idx="2699">
                  <c:v>42655</c:v>
                </c:pt>
                <c:pt idx="2700">
                  <c:v>42656</c:v>
                </c:pt>
                <c:pt idx="2701">
                  <c:v>42657</c:v>
                </c:pt>
                <c:pt idx="2702">
                  <c:v>42660</c:v>
                </c:pt>
                <c:pt idx="2703">
                  <c:v>42661</c:v>
                </c:pt>
                <c:pt idx="2704">
                  <c:v>42662</c:v>
                </c:pt>
                <c:pt idx="2705">
                  <c:v>42663</c:v>
                </c:pt>
                <c:pt idx="2706">
                  <c:v>42664</c:v>
                </c:pt>
                <c:pt idx="2707">
                  <c:v>42667</c:v>
                </c:pt>
                <c:pt idx="2708">
                  <c:v>42668</c:v>
                </c:pt>
                <c:pt idx="2709">
                  <c:v>42669</c:v>
                </c:pt>
                <c:pt idx="2710">
                  <c:v>42670</c:v>
                </c:pt>
                <c:pt idx="2711">
                  <c:v>42671</c:v>
                </c:pt>
                <c:pt idx="2712">
                  <c:v>42674</c:v>
                </c:pt>
                <c:pt idx="2713">
                  <c:v>42675</c:v>
                </c:pt>
                <c:pt idx="2714">
                  <c:v>42676</c:v>
                </c:pt>
                <c:pt idx="2715">
                  <c:v>42677</c:v>
                </c:pt>
                <c:pt idx="2716">
                  <c:v>42678</c:v>
                </c:pt>
                <c:pt idx="2717">
                  <c:v>42681</c:v>
                </c:pt>
                <c:pt idx="2718">
                  <c:v>42682</c:v>
                </c:pt>
                <c:pt idx="2719">
                  <c:v>42683</c:v>
                </c:pt>
                <c:pt idx="2720">
                  <c:v>42684</c:v>
                </c:pt>
                <c:pt idx="2721">
                  <c:v>42685</c:v>
                </c:pt>
                <c:pt idx="2722">
                  <c:v>42688</c:v>
                </c:pt>
                <c:pt idx="2723">
                  <c:v>42689</c:v>
                </c:pt>
                <c:pt idx="2724">
                  <c:v>42690</c:v>
                </c:pt>
                <c:pt idx="2725">
                  <c:v>42691</c:v>
                </c:pt>
                <c:pt idx="2726">
                  <c:v>42692</c:v>
                </c:pt>
                <c:pt idx="2727">
                  <c:v>42695</c:v>
                </c:pt>
                <c:pt idx="2728">
                  <c:v>42696</c:v>
                </c:pt>
                <c:pt idx="2729">
                  <c:v>42697</c:v>
                </c:pt>
                <c:pt idx="2730">
                  <c:v>42699</c:v>
                </c:pt>
                <c:pt idx="2731">
                  <c:v>42702</c:v>
                </c:pt>
                <c:pt idx="2732">
                  <c:v>42703</c:v>
                </c:pt>
                <c:pt idx="2733">
                  <c:v>42704</c:v>
                </c:pt>
                <c:pt idx="2734">
                  <c:v>42705</c:v>
                </c:pt>
                <c:pt idx="2735">
                  <c:v>42706</c:v>
                </c:pt>
                <c:pt idx="2736">
                  <c:v>42709</c:v>
                </c:pt>
                <c:pt idx="2737">
                  <c:v>42710</c:v>
                </c:pt>
                <c:pt idx="2738">
                  <c:v>42711</c:v>
                </c:pt>
                <c:pt idx="2739">
                  <c:v>42712</c:v>
                </c:pt>
                <c:pt idx="2740">
                  <c:v>42713</c:v>
                </c:pt>
                <c:pt idx="2741">
                  <c:v>42716</c:v>
                </c:pt>
                <c:pt idx="2742">
                  <c:v>42717</c:v>
                </c:pt>
                <c:pt idx="2743">
                  <c:v>42718</c:v>
                </c:pt>
                <c:pt idx="2744">
                  <c:v>42719</c:v>
                </c:pt>
                <c:pt idx="2745">
                  <c:v>42720</c:v>
                </c:pt>
                <c:pt idx="2746">
                  <c:v>42723</c:v>
                </c:pt>
                <c:pt idx="2747">
                  <c:v>42724</c:v>
                </c:pt>
                <c:pt idx="2748">
                  <c:v>42725</c:v>
                </c:pt>
                <c:pt idx="2749">
                  <c:v>42726</c:v>
                </c:pt>
                <c:pt idx="2750">
                  <c:v>42727</c:v>
                </c:pt>
                <c:pt idx="2751">
                  <c:v>42731</c:v>
                </c:pt>
                <c:pt idx="2752">
                  <c:v>42732</c:v>
                </c:pt>
                <c:pt idx="2753">
                  <c:v>42733</c:v>
                </c:pt>
                <c:pt idx="2754">
                  <c:v>42734</c:v>
                </c:pt>
                <c:pt idx="2755">
                  <c:v>42738</c:v>
                </c:pt>
                <c:pt idx="2756">
                  <c:v>42739</c:v>
                </c:pt>
                <c:pt idx="2757">
                  <c:v>42740</c:v>
                </c:pt>
                <c:pt idx="2758">
                  <c:v>42741</c:v>
                </c:pt>
                <c:pt idx="2759">
                  <c:v>42744</c:v>
                </c:pt>
                <c:pt idx="2760">
                  <c:v>42745</c:v>
                </c:pt>
                <c:pt idx="2761">
                  <c:v>42746</c:v>
                </c:pt>
                <c:pt idx="2762">
                  <c:v>42747</c:v>
                </c:pt>
                <c:pt idx="2763">
                  <c:v>42748</c:v>
                </c:pt>
                <c:pt idx="2764">
                  <c:v>42752</c:v>
                </c:pt>
                <c:pt idx="2765">
                  <c:v>42753</c:v>
                </c:pt>
                <c:pt idx="2766">
                  <c:v>42754</c:v>
                </c:pt>
                <c:pt idx="2767">
                  <c:v>42755</c:v>
                </c:pt>
                <c:pt idx="2768">
                  <c:v>42758</c:v>
                </c:pt>
                <c:pt idx="2769">
                  <c:v>42759</c:v>
                </c:pt>
                <c:pt idx="2770">
                  <c:v>42760</c:v>
                </c:pt>
                <c:pt idx="2771">
                  <c:v>42761</c:v>
                </c:pt>
                <c:pt idx="2772">
                  <c:v>42762</c:v>
                </c:pt>
                <c:pt idx="2773">
                  <c:v>42765</c:v>
                </c:pt>
                <c:pt idx="2774">
                  <c:v>42766</c:v>
                </c:pt>
                <c:pt idx="2775">
                  <c:v>42767</c:v>
                </c:pt>
                <c:pt idx="2776">
                  <c:v>42768</c:v>
                </c:pt>
                <c:pt idx="2777">
                  <c:v>42769</c:v>
                </c:pt>
                <c:pt idx="2778">
                  <c:v>42772</c:v>
                </c:pt>
                <c:pt idx="2779">
                  <c:v>42773</c:v>
                </c:pt>
                <c:pt idx="2780">
                  <c:v>42774</c:v>
                </c:pt>
                <c:pt idx="2781">
                  <c:v>42775</c:v>
                </c:pt>
                <c:pt idx="2782">
                  <c:v>42776</c:v>
                </c:pt>
                <c:pt idx="2783">
                  <c:v>42779</c:v>
                </c:pt>
                <c:pt idx="2784">
                  <c:v>42780</c:v>
                </c:pt>
                <c:pt idx="2785">
                  <c:v>42781</c:v>
                </c:pt>
                <c:pt idx="2786">
                  <c:v>42782</c:v>
                </c:pt>
                <c:pt idx="2787">
                  <c:v>42783</c:v>
                </c:pt>
                <c:pt idx="2788">
                  <c:v>42787</c:v>
                </c:pt>
                <c:pt idx="2789">
                  <c:v>42788</c:v>
                </c:pt>
                <c:pt idx="2790">
                  <c:v>42789</c:v>
                </c:pt>
                <c:pt idx="2791">
                  <c:v>42790</c:v>
                </c:pt>
                <c:pt idx="2792">
                  <c:v>42793</c:v>
                </c:pt>
                <c:pt idx="2793">
                  <c:v>42794</c:v>
                </c:pt>
                <c:pt idx="2794">
                  <c:v>42795</c:v>
                </c:pt>
                <c:pt idx="2795">
                  <c:v>42796</c:v>
                </c:pt>
                <c:pt idx="2796">
                  <c:v>42797</c:v>
                </c:pt>
                <c:pt idx="2797">
                  <c:v>42800</c:v>
                </c:pt>
                <c:pt idx="2798">
                  <c:v>42801</c:v>
                </c:pt>
                <c:pt idx="2799">
                  <c:v>42802</c:v>
                </c:pt>
                <c:pt idx="2800">
                  <c:v>42803</c:v>
                </c:pt>
                <c:pt idx="2801">
                  <c:v>42804</c:v>
                </c:pt>
                <c:pt idx="2802">
                  <c:v>42807</c:v>
                </c:pt>
                <c:pt idx="2803">
                  <c:v>42808</c:v>
                </c:pt>
                <c:pt idx="2804">
                  <c:v>42809</c:v>
                </c:pt>
                <c:pt idx="2805">
                  <c:v>42810</c:v>
                </c:pt>
                <c:pt idx="2806">
                  <c:v>42811</c:v>
                </c:pt>
                <c:pt idx="2807">
                  <c:v>42814</c:v>
                </c:pt>
                <c:pt idx="2808">
                  <c:v>42815</c:v>
                </c:pt>
                <c:pt idx="2809">
                  <c:v>42816</c:v>
                </c:pt>
                <c:pt idx="2810">
                  <c:v>42817</c:v>
                </c:pt>
                <c:pt idx="2811">
                  <c:v>42818</c:v>
                </c:pt>
                <c:pt idx="2812">
                  <c:v>42821</c:v>
                </c:pt>
                <c:pt idx="2813">
                  <c:v>42822</c:v>
                </c:pt>
                <c:pt idx="2814">
                  <c:v>42823</c:v>
                </c:pt>
                <c:pt idx="2815">
                  <c:v>42824</c:v>
                </c:pt>
                <c:pt idx="2816">
                  <c:v>42825</c:v>
                </c:pt>
                <c:pt idx="2817">
                  <c:v>42828</c:v>
                </c:pt>
                <c:pt idx="2818">
                  <c:v>42829</c:v>
                </c:pt>
                <c:pt idx="2819">
                  <c:v>42830</c:v>
                </c:pt>
                <c:pt idx="2820">
                  <c:v>42831</c:v>
                </c:pt>
                <c:pt idx="2821">
                  <c:v>42832</c:v>
                </c:pt>
                <c:pt idx="2822">
                  <c:v>42835</c:v>
                </c:pt>
                <c:pt idx="2823">
                  <c:v>42836</c:v>
                </c:pt>
                <c:pt idx="2824">
                  <c:v>42837</c:v>
                </c:pt>
                <c:pt idx="2825">
                  <c:v>42838</c:v>
                </c:pt>
                <c:pt idx="2826">
                  <c:v>42842</c:v>
                </c:pt>
                <c:pt idx="2827">
                  <c:v>42843</c:v>
                </c:pt>
                <c:pt idx="2828">
                  <c:v>42844</c:v>
                </c:pt>
                <c:pt idx="2829">
                  <c:v>42845</c:v>
                </c:pt>
                <c:pt idx="2830">
                  <c:v>42846</c:v>
                </c:pt>
                <c:pt idx="2831">
                  <c:v>42849</c:v>
                </c:pt>
                <c:pt idx="2832">
                  <c:v>42850</c:v>
                </c:pt>
                <c:pt idx="2833">
                  <c:v>42851</c:v>
                </c:pt>
                <c:pt idx="2834">
                  <c:v>42852</c:v>
                </c:pt>
                <c:pt idx="2835">
                  <c:v>42853</c:v>
                </c:pt>
                <c:pt idx="2836">
                  <c:v>42856</c:v>
                </c:pt>
                <c:pt idx="2837">
                  <c:v>42857</c:v>
                </c:pt>
                <c:pt idx="2838">
                  <c:v>42858</c:v>
                </c:pt>
                <c:pt idx="2839">
                  <c:v>42859</c:v>
                </c:pt>
                <c:pt idx="2840">
                  <c:v>42860</c:v>
                </c:pt>
                <c:pt idx="2841">
                  <c:v>42863</c:v>
                </c:pt>
                <c:pt idx="2842">
                  <c:v>42864</c:v>
                </c:pt>
                <c:pt idx="2843">
                  <c:v>42865</c:v>
                </c:pt>
                <c:pt idx="2844">
                  <c:v>42866</c:v>
                </c:pt>
                <c:pt idx="2845">
                  <c:v>42867</c:v>
                </c:pt>
                <c:pt idx="2846">
                  <c:v>42870</c:v>
                </c:pt>
                <c:pt idx="2847">
                  <c:v>42871</c:v>
                </c:pt>
                <c:pt idx="2848">
                  <c:v>42872</c:v>
                </c:pt>
                <c:pt idx="2849">
                  <c:v>42873</c:v>
                </c:pt>
                <c:pt idx="2850">
                  <c:v>42874</c:v>
                </c:pt>
                <c:pt idx="2851">
                  <c:v>42877</c:v>
                </c:pt>
                <c:pt idx="2852">
                  <c:v>42878</c:v>
                </c:pt>
                <c:pt idx="2853">
                  <c:v>42879</c:v>
                </c:pt>
                <c:pt idx="2854">
                  <c:v>42880</c:v>
                </c:pt>
                <c:pt idx="2855">
                  <c:v>42881</c:v>
                </c:pt>
                <c:pt idx="2856">
                  <c:v>42885</c:v>
                </c:pt>
                <c:pt idx="2857">
                  <c:v>42886</c:v>
                </c:pt>
                <c:pt idx="2858">
                  <c:v>42887</c:v>
                </c:pt>
                <c:pt idx="2859">
                  <c:v>42888</c:v>
                </c:pt>
                <c:pt idx="2860">
                  <c:v>42891</c:v>
                </c:pt>
                <c:pt idx="2861">
                  <c:v>42892</c:v>
                </c:pt>
                <c:pt idx="2862">
                  <c:v>42893</c:v>
                </c:pt>
                <c:pt idx="2863">
                  <c:v>42894</c:v>
                </c:pt>
                <c:pt idx="2864">
                  <c:v>42895</c:v>
                </c:pt>
                <c:pt idx="2865">
                  <c:v>42898</c:v>
                </c:pt>
                <c:pt idx="2866">
                  <c:v>42899</c:v>
                </c:pt>
                <c:pt idx="2867">
                  <c:v>42900</c:v>
                </c:pt>
                <c:pt idx="2868">
                  <c:v>42901</c:v>
                </c:pt>
                <c:pt idx="2869">
                  <c:v>42902</c:v>
                </c:pt>
                <c:pt idx="2870">
                  <c:v>42905</c:v>
                </c:pt>
                <c:pt idx="2871">
                  <c:v>42906</c:v>
                </c:pt>
                <c:pt idx="2872">
                  <c:v>42907</c:v>
                </c:pt>
                <c:pt idx="2873">
                  <c:v>42908</c:v>
                </c:pt>
                <c:pt idx="2874">
                  <c:v>42909</c:v>
                </c:pt>
                <c:pt idx="2875">
                  <c:v>42912</c:v>
                </c:pt>
                <c:pt idx="2876">
                  <c:v>42913</c:v>
                </c:pt>
                <c:pt idx="2877">
                  <c:v>42914</c:v>
                </c:pt>
                <c:pt idx="2878">
                  <c:v>42915</c:v>
                </c:pt>
                <c:pt idx="2879">
                  <c:v>42916</c:v>
                </c:pt>
                <c:pt idx="2880">
                  <c:v>42919</c:v>
                </c:pt>
                <c:pt idx="2881">
                  <c:v>42921</c:v>
                </c:pt>
                <c:pt idx="2882">
                  <c:v>42922</c:v>
                </c:pt>
                <c:pt idx="2883">
                  <c:v>42923</c:v>
                </c:pt>
                <c:pt idx="2884">
                  <c:v>42926</c:v>
                </c:pt>
                <c:pt idx="2885">
                  <c:v>42927</c:v>
                </c:pt>
                <c:pt idx="2886">
                  <c:v>42928</c:v>
                </c:pt>
                <c:pt idx="2887">
                  <c:v>42929</c:v>
                </c:pt>
                <c:pt idx="2888">
                  <c:v>42930</c:v>
                </c:pt>
                <c:pt idx="2889">
                  <c:v>42933</c:v>
                </c:pt>
                <c:pt idx="2890">
                  <c:v>42934</c:v>
                </c:pt>
                <c:pt idx="2891">
                  <c:v>42935</c:v>
                </c:pt>
                <c:pt idx="2892">
                  <c:v>42936</c:v>
                </c:pt>
                <c:pt idx="2893">
                  <c:v>42937</c:v>
                </c:pt>
                <c:pt idx="2894">
                  <c:v>42940</c:v>
                </c:pt>
                <c:pt idx="2895">
                  <c:v>42941</c:v>
                </c:pt>
                <c:pt idx="2896">
                  <c:v>42942</c:v>
                </c:pt>
                <c:pt idx="2897">
                  <c:v>42943</c:v>
                </c:pt>
                <c:pt idx="2898">
                  <c:v>42944</c:v>
                </c:pt>
                <c:pt idx="2899">
                  <c:v>42947</c:v>
                </c:pt>
                <c:pt idx="2900">
                  <c:v>42948</c:v>
                </c:pt>
                <c:pt idx="2901">
                  <c:v>42949</c:v>
                </c:pt>
                <c:pt idx="2902">
                  <c:v>42950</c:v>
                </c:pt>
                <c:pt idx="2903">
                  <c:v>42951</c:v>
                </c:pt>
                <c:pt idx="2904">
                  <c:v>42954</c:v>
                </c:pt>
                <c:pt idx="2905">
                  <c:v>42955</c:v>
                </c:pt>
                <c:pt idx="2906">
                  <c:v>42956</c:v>
                </c:pt>
                <c:pt idx="2907">
                  <c:v>42957</c:v>
                </c:pt>
                <c:pt idx="2908">
                  <c:v>42958</c:v>
                </c:pt>
                <c:pt idx="2909">
                  <c:v>42961</c:v>
                </c:pt>
                <c:pt idx="2910">
                  <c:v>42962</c:v>
                </c:pt>
                <c:pt idx="2911">
                  <c:v>42963</c:v>
                </c:pt>
                <c:pt idx="2912">
                  <c:v>42964</c:v>
                </c:pt>
                <c:pt idx="2913">
                  <c:v>42965</c:v>
                </c:pt>
                <c:pt idx="2914">
                  <c:v>42968</c:v>
                </c:pt>
                <c:pt idx="2915">
                  <c:v>42969</c:v>
                </c:pt>
                <c:pt idx="2916">
                  <c:v>42970</c:v>
                </c:pt>
                <c:pt idx="2917">
                  <c:v>42971</c:v>
                </c:pt>
                <c:pt idx="2918">
                  <c:v>42972</c:v>
                </c:pt>
                <c:pt idx="2919">
                  <c:v>42975</c:v>
                </c:pt>
                <c:pt idx="2920">
                  <c:v>42976</c:v>
                </c:pt>
                <c:pt idx="2921">
                  <c:v>42977</c:v>
                </c:pt>
                <c:pt idx="2922">
                  <c:v>42978</c:v>
                </c:pt>
                <c:pt idx="2923">
                  <c:v>42979</c:v>
                </c:pt>
                <c:pt idx="2924">
                  <c:v>42983</c:v>
                </c:pt>
                <c:pt idx="2925">
                  <c:v>42984</c:v>
                </c:pt>
                <c:pt idx="2926">
                  <c:v>42985</c:v>
                </c:pt>
                <c:pt idx="2927">
                  <c:v>42986</c:v>
                </c:pt>
                <c:pt idx="2928">
                  <c:v>42989</c:v>
                </c:pt>
                <c:pt idx="2929">
                  <c:v>42990</c:v>
                </c:pt>
                <c:pt idx="2930">
                  <c:v>42991</c:v>
                </c:pt>
                <c:pt idx="2931">
                  <c:v>42992</c:v>
                </c:pt>
                <c:pt idx="2932">
                  <c:v>42993</c:v>
                </c:pt>
                <c:pt idx="2933">
                  <c:v>42996</c:v>
                </c:pt>
                <c:pt idx="2934">
                  <c:v>42997</c:v>
                </c:pt>
                <c:pt idx="2935">
                  <c:v>42998</c:v>
                </c:pt>
                <c:pt idx="2936">
                  <c:v>42999</c:v>
                </c:pt>
                <c:pt idx="2937">
                  <c:v>43000</c:v>
                </c:pt>
                <c:pt idx="2938">
                  <c:v>43003</c:v>
                </c:pt>
                <c:pt idx="2939">
                  <c:v>43004</c:v>
                </c:pt>
                <c:pt idx="2940">
                  <c:v>43005</c:v>
                </c:pt>
                <c:pt idx="2941">
                  <c:v>43006</c:v>
                </c:pt>
                <c:pt idx="2942">
                  <c:v>43007</c:v>
                </c:pt>
                <c:pt idx="2943">
                  <c:v>43010</c:v>
                </c:pt>
                <c:pt idx="2944">
                  <c:v>43011</c:v>
                </c:pt>
                <c:pt idx="2945">
                  <c:v>43012</c:v>
                </c:pt>
                <c:pt idx="2946">
                  <c:v>43013</c:v>
                </c:pt>
                <c:pt idx="2947">
                  <c:v>43014</c:v>
                </c:pt>
                <c:pt idx="2948">
                  <c:v>43017</c:v>
                </c:pt>
                <c:pt idx="2949">
                  <c:v>43018</c:v>
                </c:pt>
                <c:pt idx="2950">
                  <c:v>43019</c:v>
                </c:pt>
                <c:pt idx="2951">
                  <c:v>43020</c:v>
                </c:pt>
                <c:pt idx="2952">
                  <c:v>43021</c:v>
                </c:pt>
                <c:pt idx="2953">
                  <c:v>43024</c:v>
                </c:pt>
                <c:pt idx="2954">
                  <c:v>43025</c:v>
                </c:pt>
                <c:pt idx="2955">
                  <c:v>43026</c:v>
                </c:pt>
                <c:pt idx="2956">
                  <c:v>43027</c:v>
                </c:pt>
                <c:pt idx="2957">
                  <c:v>43028</c:v>
                </c:pt>
                <c:pt idx="2958">
                  <c:v>43031</c:v>
                </c:pt>
                <c:pt idx="2959">
                  <c:v>43032</c:v>
                </c:pt>
                <c:pt idx="2960">
                  <c:v>43033</c:v>
                </c:pt>
                <c:pt idx="2961">
                  <c:v>43034</c:v>
                </c:pt>
                <c:pt idx="2962">
                  <c:v>43035</c:v>
                </c:pt>
                <c:pt idx="2963">
                  <c:v>43038</c:v>
                </c:pt>
                <c:pt idx="2964">
                  <c:v>43039</c:v>
                </c:pt>
                <c:pt idx="2965">
                  <c:v>43040</c:v>
                </c:pt>
                <c:pt idx="2966">
                  <c:v>43041</c:v>
                </c:pt>
                <c:pt idx="2967">
                  <c:v>43042</c:v>
                </c:pt>
                <c:pt idx="2968">
                  <c:v>43045</c:v>
                </c:pt>
                <c:pt idx="2969">
                  <c:v>43046</c:v>
                </c:pt>
                <c:pt idx="2970">
                  <c:v>43047</c:v>
                </c:pt>
                <c:pt idx="2971">
                  <c:v>43048</c:v>
                </c:pt>
                <c:pt idx="2972">
                  <c:v>43049</c:v>
                </c:pt>
                <c:pt idx="2973">
                  <c:v>43052</c:v>
                </c:pt>
                <c:pt idx="2974">
                  <c:v>43053</c:v>
                </c:pt>
                <c:pt idx="2975">
                  <c:v>43054</c:v>
                </c:pt>
                <c:pt idx="2976">
                  <c:v>43055</c:v>
                </c:pt>
                <c:pt idx="2977">
                  <c:v>43056</c:v>
                </c:pt>
                <c:pt idx="2978">
                  <c:v>43059</c:v>
                </c:pt>
                <c:pt idx="2979">
                  <c:v>43060</c:v>
                </c:pt>
                <c:pt idx="2980">
                  <c:v>43061</c:v>
                </c:pt>
                <c:pt idx="2981">
                  <c:v>43063</c:v>
                </c:pt>
                <c:pt idx="2982">
                  <c:v>43066</c:v>
                </c:pt>
                <c:pt idx="2983">
                  <c:v>43067</c:v>
                </c:pt>
                <c:pt idx="2984">
                  <c:v>43068</c:v>
                </c:pt>
                <c:pt idx="2985">
                  <c:v>43069</c:v>
                </c:pt>
                <c:pt idx="2986">
                  <c:v>43070</c:v>
                </c:pt>
                <c:pt idx="2987">
                  <c:v>43073</c:v>
                </c:pt>
                <c:pt idx="2988">
                  <c:v>43074</c:v>
                </c:pt>
                <c:pt idx="2989">
                  <c:v>43075</c:v>
                </c:pt>
                <c:pt idx="2990">
                  <c:v>43076</c:v>
                </c:pt>
                <c:pt idx="2991">
                  <c:v>43077</c:v>
                </c:pt>
                <c:pt idx="2992">
                  <c:v>43080</c:v>
                </c:pt>
                <c:pt idx="2993">
                  <c:v>43081</c:v>
                </c:pt>
                <c:pt idx="2994">
                  <c:v>43082</c:v>
                </c:pt>
                <c:pt idx="2995">
                  <c:v>43083</c:v>
                </c:pt>
                <c:pt idx="2996">
                  <c:v>43084</c:v>
                </c:pt>
                <c:pt idx="2997">
                  <c:v>43087</c:v>
                </c:pt>
                <c:pt idx="2998">
                  <c:v>43088</c:v>
                </c:pt>
                <c:pt idx="2999">
                  <c:v>43089</c:v>
                </c:pt>
                <c:pt idx="3000">
                  <c:v>43090</c:v>
                </c:pt>
                <c:pt idx="3001">
                  <c:v>43091</c:v>
                </c:pt>
                <c:pt idx="3002">
                  <c:v>43095</c:v>
                </c:pt>
                <c:pt idx="3003">
                  <c:v>43096</c:v>
                </c:pt>
                <c:pt idx="3004">
                  <c:v>43097</c:v>
                </c:pt>
                <c:pt idx="3005">
                  <c:v>43098</c:v>
                </c:pt>
                <c:pt idx="3006">
                  <c:v>43102</c:v>
                </c:pt>
                <c:pt idx="3007">
                  <c:v>43103</c:v>
                </c:pt>
                <c:pt idx="3008">
                  <c:v>43104</c:v>
                </c:pt>
                <c:pt idx="3009">
                  <c:v>43105</c:v>
                </c:pt>
                <c:pt idx="3010">
                  <c:v>43108</c:v>
                </c:pt>
                <c:pt idx="3011">
                  <c:v>43109</c:v>
                </c:pt>
                <c:pt idx="3012">
                  <c:v>43110</c:v>
                </c:pt>
                <c:pt idx="3013">
                  <c:v>43111</c:v>
                </c:pt>
                <c:pt idx="3014">
                  <c:v>43112</c:v>
                </c:pt>
                <c:pt idx="3015">
                  <c:v>43116</c:v>
                </c:pt>
                <c:pt idx="3016">
                  <c:v>43117</c:v>
                </c:pt>
                <c:pt idx="3017">
                  <c:v>43118</c:v>
                </c:pt>
                <c:pt idx="3018">
                  <c:v>43119</c:v>
                </c:pt>
                <c:pt idx="3019">
                  <c:v>43122</c:v>
                </c:pt>
                <c:pt idx="3020">
                  <c:v>43123</c:v>
                </c:pt>
                <c:pt idx="3021">
                  <c:v>43124</c:v>
                </c:pt>
                <c:pt idx="3022">
                  <c:v>43125</c:v>
                </c:pt>
                <c:pt idx="3023">
                  <c:v>43126</c:v>
                </c:pt>
                <c:pt idx="3024">
                  <c:v>43129</c:v>
                </c:pt>
                <c:pt idx="3025">
                  <c:v>43130</c:v>
                </c:pt>
                <c:pt idx="3026">
                  <c:v>43131</c:v>
                </c:pt>
                <c:pt idx="3027">
                  <c:v>43132</c:v>
                </c:pt>
                <c:pt idx="3028">
                  <c:v>43133</c:v>
                </c:pt>
                <c:pt idx="3029">
                  <c:v>43136</c:v>
                </c:pt>
                <c:pt idx="3030">
                  <c:v>43137</c:v>
                </c:pt>
                <c:pt idx="3031">
                  <c:v>43138</c:v>
                </c:pt>
                <c:pt idx="3032">
                  <c:v>43139</c:v>
                </c:pt>
                <c:pt idx="3033">
                  <c:v>43140</c:v>
                </c:pt>
                <c:pt idx="3034">
                  <c:v>43143</c:v>
                </c:pt>
                <c:pt idx="3035">
                  <c:v>43144</c:v>
                </c:pt>
                <c:pt idx="3036">
                  <c:v>43145</c:v>
                </c:pt>
                <c:pt idx="3037">
                  <c:v>43146</c:v>
                </c:pt>
                <c:pt idx="3038">
                  <c:v>43147</c:v>
                </c:pt>
                <c:pt idx="3039">
                  <c:v>43151</c:v>
                </c:pt>
                <c:pt idx="3040">
                  <c:v>43152</c:v>
                </c:pt>
                <c:pt idx="3041">
                  <c:v>43153</c:v>
                </c:pt>
                <c:pt idx="3042">
                  <c:v>43154</c:v>
                </c:pt>
                <c:pt idx="3043">
                  <c:v>43157</c:v>
                </c:pt>
                <c:pt idx="3044">
                  <c:v>43158</c:v>
                </c:pt>
                <c:pt idx="3045">
                  <c:v>43159</c:v>
                </c:pt>
                <c:pt idx="3046">
                  <c:v>43160</c:v>
                </c:pt>
                <c:pt idx="3047">
                  <c:v>43161</c:v>
                </c:pt>
                <c:pt idx="3048">
                  <c:v>43164</c:v>
                </c:pt>
                <c:pt idx="3049">
                  <c:v>43165</c:v>
                </c:pt>
                <c:pt idx="3050">
                  <c:v>43166</c:v>
                </c:pt>
                <c:pt idx="3051">
                  <c:v>43167</c:v>
                </c:pt>
                <c:pt idx="3052">
                  <c:v>43168</c:v>
                </c:pt>
                <c:pt idx="3053">
                  <c:v>43171</c:v>
                </c:pt>
                <c:pt idx="3054">
                  <c:v>43172</c:v>
                </c:pt>
                <c:pt idx="3055">
                  <c:v>43173</c:v>
                </c:pt>
                <c:pt idx="3056">
                  <c:v>43174</c:v>
                </c:pt>
                <c:pt idx="3057">
                  <c:v>43175</c:v>
                </c:pt>
                <c:pt idx="3058">
                  <c:v>43178</c:v>
                </c:pt>
                <c:pt idx="3059">
                  <c:v>43179</c:v>
                </c:pt>
                <c:pt idx="3060">
                  <c:v>43180</c:v>
                </c:pt>
                <c:pt idx="3061">
                  <c:v>43181</c:v>
                </c:pt>
                <c:pt idx="3062">
                  <c:v>43182</c:v>
                </c:pt>
                <c:pt idx="3063">
                  <c:v>43185</c:v>
                </c:pt>
                <c:pt idx="3064">
                  <c:v>43186</c:v>
                </c:pt>
                <c:pt idx="3065">
                  <c:v>43187</c:v>
                </c:pt>
                <c:pt idx="3066">
                  <c:v>43188</c:v>
                </c:pt>
                <c:pt idx="3067">
                  <c:v>43192</c:v>
                </c:pt>
                <c:pt idx="3068">
                  <c:v>43193</c:v>
                </c:pt>
                <c:pt idx="3069">
                  <c:v>43194</c:v>
                </c:pt>
                <c:pt idx="3070">
                  <c:v>43195</c:v>
                </c:pt>
                <c:pt idx="3071">
                  <c:v>43196</c:v>
                </c:pt>
                <c:pt idx="3072">
                  <c:v>43199</c:v>
                </c:pt>
                <c:pt idx="3073">
                  <c:v>43200</c:v>
                </c:pt>
                <c:pt idx="3074">
                  <c:v>43201</c:v>
                </c:pt>
                <c:pt idx="3075">
                  <c:v>43202</c:v>
                </c:pt>
                <c:pt idx="3076">
                  <c:v>43203</c:v>
                </c:pt>
                <c:pt idx="3077">
                  <c:v>43206</c:v>
                </c:pt>
                <c:pt idx="3078">
                  <c:v>43207</c:v>
                </c:pt>
                <c:pt idx="3079">
                  <c:v>43208</c:v>
                </c:pt>
                <c:pt idx="3080">
                  <c:v>43209</c:v>
                </c:pt>
                <c:pt idx="3081">
                  <c:v>43210</c:v>
                </c:pt>
                <c:pt idx="3082">
                  <c:v>43213</c:v>
                </c:pt>
                <c:pt idx="3083">
                  <c:v>43214</c:v>
                </c:pt>
                <c:pt idx="3084">
                  <c:v>43215</c:v>
                </c:pt>
                <c:pt idx="3085">
                  <c:v>43216</c:v>
                </c:pt>
                <c:pt idx="3086">
                  <c:v>43217</c:v>
                </c:pt>
                <c:pt idx="3087">
                  <c:v>43220</c:v>
                </c:pt>
                <c:pt idx="3088">
                  <c:v>43221</c:v>
                </c:pt>
                <c:pt idx="3089">
                  <c:v>43222</c:v>
                </c:pt>
                <c:pt idx="3090">
                  <c:v>43223</c:v>
                </c:pt>
                <c:pt idx="3091">
                  <c:v>43224</c:v>
                </c:pt>
                <c:pt idx="3092">
                  <c:v>43227</c:v>
                </c:pt>
                <c:pt idx="3093">
                  <c:v>43228</c:v>
                </c:pt>
                <c:pt idx="3094">
                  <c:v>43229</c:v>
                </c:pt>
                <c:pt idx="3095">
                  <c:v>43230</c:v>
                </c:pt>
                <c:pt idx="3096">
                  <c:v>43231</c:v>
                </c:pt>
                <c:pt idx="3097">
                  <c:v>43234</c:v>
                </c:pt>
                <c:pt idx="3098">
                  <c:v>43235</c:v>
                </c:pt>
                <c:pt idx="3099">
                  <c:v>43236</c:v>
                </c:pt>
                <c:pt idx="3100">
                  <c:v>43237</c:v>
                </c:pt>
                <c:pt idx="3101">
                  <c:v>43238</c:v>
                </c:pt>
                <c:pt idx="3102">
                  <c:v>43241</c:v>
                </c:pt>
                <c:pt idx="3103">
                  <c:v>43242</c:v>
                </c:pt>
                <c:pt idx="3104">
                  <c:v>43243</c:v>
                </c:pt>
                <c:pt idx="3105">
                  <c:v>43244</c:v>
                </c:pt>
                <c:pt idx="3106">
                  <c:v>43245</c:v>
                </c:pt>
                <c:pt idx="3107">
                  <c:v>43249</c:v>
                </c:pt>
                <c:pt idx="3108">
                  <c:v>43250</c:v>
                </c:pt>
                <c:pt idx="3109">
                  <c:v>43251</c:v>
                </c:pt>
                <c:pt idx="3110">
                  <c:v>43252</c:v>
                </c:pt>
                <c:pt idx="3111">
                  <c:v>43255</c:v>
                </c:pt>
                <c:pt idx="3112">
                  <c:v>43256</c:v>
                </c:pt>
                <c:pt idx="3113">
                  <c:v>43257</c:v>
                </c:pt>
                <c:pt idx="3114">
                  <c:v>43258</c:v>
                </c:pt>
                <c:pt idx="3115">
                  <c:v>43259</c:v>
                </c:pt>
                <c:pt idx="3116">
                  <c:v>43262</c:v>
                </c:pt>
                <c:pt idx="3117">
                  <c:v>43263</c:v>
                </c:pt>
                <c:pt idx="3118">
                  <c:v>43264</c:v>
                </c:pt>
                <c:pt idx="3119">
                  <c:v>43265</c:v>
                </c:pt>
                <c:pt idx="3120">
                  <c:v>43266</c:v>
                </c:pt>
                <c:pt idx="3121">
                  <c:v>43269</c:v>
                </c:pt>
                <c:pt idx="3122">
                  <c:v>43270</c:v>
                </c:pt>
                <c:pt idx="3123">
                  <c:v>43271</c:v>
                </c:pt>
                <c:pt idx="3124">
                  <c:v>43272</c:v>
                </c:pt>
                <c:pt idx="3125">
                  <c:v>43273</c:v>
                </c:pt>
                <c:pt idx="3126">
                  <c:v>43276</c:v>
                </c:pt>
                <c:pt idx="3127">
                  <c:v>43277</c:v>
                </c:pt>
                <c:pt idx="3128">
                  <c:v>43278</c:v>
                </c:pt>
                <c:pt idx="3129">
                  <c:v>43279</c:v>
                </c:pt>
                <c:pt idx="3130">
                  <c:v>43280</c:v>
                </c:pt>
                <c:pt idx="3131">
                  <c:v>43283</c:v>
                </c:pt>
                <c:pt idx="3132">
                  <c:v>43284</c:v>
                </c:pt>
                <c:pt idx="3133">
                  <c:v>43286</c:v>
                </c:pt>
                <c:pt idx="3134">
                  <c:v>43287</c:v>
                </c:pt>
                <c:pt idx="3135">
                  <c:v>43290</c:v>
                </c:pt>
                <c:pt idx="3136">
                  <c:v>43291</c:v>
                </c:pt>
                <c:pt idx="3137">
                  <c:v>43292</c:v>
                </c:pt>
                <c:pt idx="3138">
                  <c:v>43293</c:v>
                </c:pt>
                <c:pt idx="3139">
                  <c:v>43294</c:v>
                </c:pt>
                <c:pt idx="3140">
                  <c:v>43297</c:v>
                </c:pt>
                <c:pt idx="3141">
                  <c:v>43298</c:v>
                </c:pt>
                <c:pt idx="3142">
                  <c:v>43299</c:v>
                </c:pt>
                <c:pt idx="3143">
                  <c:v>43300</c:v>
                </c:pt>
                <c:pt idx="3144">
                  <c:v>43301</c:v>
                </c:pt>
                <c:pt idx="3145">
                  <c:v>43304</c:v>
                </c:pt>
                <c:pt idx="3146">
                  <c:v>43305</c:v>
                </c:pt>
                <c:pt idx="3147">
                  <c:v>43306</c:v>
                </c:pt>
                <c:pt idx="3148">
                  <c:v>43307</c:v>
                </c:pt>
                <c:pt idx="3149">
                  <c:v>43308</c:v>
                </c:pt>
                <c:pt idx="3150">
                  <c:v>43311</c:v>
                </c:pt>
                <c:pt idx="3151">
                  <c:v>43312</c:v>
                </c:pt>
                <c:pt idx="3152">
                  <c:v>43313</c:v>
                </c:pt>
                <c:pt idx="3153">
                  <c:v>43314</c:v>
                </c:pt>
                <c:pt idx="3154">
                  <c:v>43315</c:v>
                </c:pt>
                <c:pt idx="3155">
                  <c:v>43318</c:v>
                </c:pt>
                <c:pt idx="3156">
                  <c:v>43319</c:v>
                </c:pt>
                <c:pt idx="3157">
                  <c:v>43320</c:v>
                </c:pt>
                <c:pt idx="3158">
                  <c:v>43321</c:v>
                </c:pt>
                <c:pt idx="3159">
                  <c:v>43322</c:v>
                </c:pt>
                <c:pt idx="3160">
                  <c:v>43325</c:v>
                </c:pt>
                <c:pt idx="3161">
                  <c:v>43326</c:v>
                </c:pt>
                <c:pt idx="3162">
                  <c:v>43327</c:v>
                </c:pt>
                <c:pt idx="3163">
                  <c:v>43328</c:v>
                </c:pt>
                <c:pt idx="3164">
                  <c:v>43329</c:v>
                </c:pt>
                <c:pt idx="3165">
                  <c:v>43332</c:v>
                </c:pt>
                <c:pt idx="3166">
                  <c:v>43333</c:v>
                </c:pt>
                <c:pt idx="3167">
                  <c:v>43334</c:v>
                </c:pt>
                <c:pt idx="3168">
                  <c:v>43335</c:v>
                </c:pt>
                <c:pt idx="3169">
                  <c:v>43336</c:v>
                </c:pt>
                <c:pt idx="3170">
                  <c:v>43339</c:v>
                </c:pt>
                <c:pt idx="3171">
                  <c:v>43340</c:v>
                </c:pt>
                <c:pt idx="3172">
                  <c:v>43341</c:v>
                </c:pt>
                <c:pt idx="3173">
                  <c:v>43342</c:v>
                </c:pt>
                <c:pt idx="3174">
                  <c:v>43343</c:v>
                </c:pt>
                <c:pt idx="3175">
                  <c:v>43347</c:v>
                </c:pt>
                <c:pt idx="3176">
                  <c:v>43348</c:v>
                </c:pt>
                <c:pt idx="3177">
                  <c:v>43349</c:v>
                </c:pt>
                <c:pt idx="3178">
                  <c:v>43350</c:v>
                </c:pt>
                <c:pt idx="3179">
                  <c:v>43353</c:v>
                </c:pt>
                <c:pt idx="3180">
                  <c:v>43354</c:v>
                </c:pt>
                <c:pt idx="3181">
                  <c:v>43355</c:v>
                </c:pt>
                <c:pt idx="3182">
                  <c:v>43356</c:v>
                </c:pt>
                <c:pt idx="3183">
                  <c:v>43357</c:v>
                </c:pt>
                <c:pt idx="3184">
                  <c:v>43360</c:v>
                </c:pt>
                <c:pt idx="3185">
                  <c:v>43361</c:v>
                </c:pt>
                <c:pt idx="3186">
                  <c:v>43362</c:v>
                </c:pt>
                <c:pt idx="3187">
                  <c:v>43363</c:v>
                </c:pt>
                <c:pt idx="3188">
                  <c:v>43364</c:v>
                </c:pt>
                <c:pt idx="3189">
                  <c:v>43367</c:v>
                </c:pt>
                <c:pt idx="3190">
                  <c:v>43368</c:v>
                </c:pt>
                <c:pt idx="3191">
                  <c:v>43369</c:v>
                </c:pt>
                <c:pt idx="3192">
                  <c:v>43370</c:v>
                </c:pt>
                <c:pt idx="3193">
                  <c:v>43371</c:v>
                </c:pt>
                <c:pt idx="3194">
                  <c:v>43374</c:v>
                </c:pt>
                <c:pt idx="3195">
                  <c:v>43375</c:v>
                </c:pt>
                <c:pt idx="3196">
                  <c:v>43376</c:v>
                </c:pt>
                <c:pt idx="3197">
                  <c:v>43377</c:v>
                </c:pt>
                <c:pt idx="3198">
                  <c:v>43378</c:v>
                </c:pt>
                <c:pt idx="3199">
                  <c:v>43381</c:v>
                </c:pt>
                <c:pt idx="3200">
                  <c:v>43382</c:v>
                </c:pt>
                <c:pt idx="3201">
                  <c:v>43383</c:v>
                </c:pt>
                <c:pt idx="3202">
                  <c:v>43384</c:v>
                </c:pt>
                <c:pt idx="3203">
                  <c:v>43385</c:v>
                </c:pt>
                <c:pt idx="3204">
                  <c:v>43388</c:v>
                </c:pt>
                <c:pt idx="3205">
                  <c:v>43389</c:v>
                </c:pt>
                <c:pt idx="3206">
                  <c:v>43390</c:v>
                </c:pt>
                <c:pt idx="3207">
                  <c:v>43391</c:v>
                </c:pt>
                <c:pt idx="3208">
                  <c:v>43392</c:v>
                </c:pt>
                <c:pt idx="3209">
                  <c:v>43395</c:v>
                </c:pt>
                <c:pt idx="3210">
                  <c:v>43396</c:v>
                </c:pt>
                <c:pt idx="3211">
                  <c:v>43397</c:v>
                </c:pt>
                <c:pt idx="3212">
                  <c:v>43398</c:v>
                </c:pt>
                <c:pt idx="3213">
                  <c:v>43399</c:v>
                </c:pt>
                <c:pt idx="3214">
                  <c:v>43402</c:v>
                </c:pt>
                <c:pt idx="3215">
                  <c:v>43403</c:v>
                </c:pt>
                <c:pt idx="3216">
                  <c:v>43404</c:v>
                </c:pt>
                <c:pt idx="3217">
                  <c:v>43405</c:v>
                </c:pt>
                <c:pt idx="3218">
                  <c:v>43406</c:v>
                </c:pt>
                <c:pt idx="3219">
                  <c:v>43409</c:v>
                </c:pt>
                <c:pt idx="3220">
                  <c:v>43410</c:v>
                </c:pt>
                <c:pt idx="3221">
                  <c:v>43411</c:v>
                </c:pt>
                <c:pt idx="3222">
                  <c:v>43412</c:v>
                </c:pt>
                <c:pt idx="3223">
                  <c:v>43413</c:v>
                </c:pt>
                <c:pt idx="3224">
                  <c:v>43416</c:v>
                </c:pt>
                <c:pt idx="3225">
                  <c:v>43417</c:v>
                </c:pt>
                <c:pt idx="3226">
                  <c:v>43418</c:v>
                </c:pt>
                <c:pt idx="3227">
                  <c:v>43419</c:v>
                </c:pt>
                <c:pt idx="3228">
                  <c:v>43420</c:v>
                </c:pt>
                <c:pt idx="3229">
                  <c:v>43423</c:v>
                </c:pt>
                <c:pt idx="3230">
                  <c:v>43424</c:v>
                </c:pt>
                <c:pt idx="3231">
                  <c:v>43425</c:v>
                </c:pt>
                <c:pt idx="3232">
                  <c:v>43427</c:v>
                </c:pt>
                <c:pt idx="3233">
                  <c:v>43430</c:v>
                </c:pt>
                <c:pt idx="3234">
                  <c:v>43431</c:v>
                </c:pt>
                <c:pt idx="3235">
                  <c:v>43432</c:v>
                </c:pt>
                <c:pt idx="3236">
                  <c:v>43433</c:v>
                </c:pt>
                <c:pt idx="3237">
                  <c:v>43434</c:v>
                </c:pt>
                <c:pt idx="3238">
                  <c:v>43437</c:v>
                </c:pt>
                <c:pt idx="3239">
                  <c:v>43438</c:v>
                </c:pt>
                <c:pt idx="3240">
                  <c:v>43440</c:v>
                </c:pt>
                <c:pt idx="3241">
                  <c:v>43441</c:v>
                </c:pt>
                <c:pt idx="3242">
                  <c:v>43444</c:v>
                </c:pt>
                <c:pt idx="3243">
                  <c:v>43445</c:v>
                </c:pt>
                <c:pt idx="3244">
                  <c:v>43446</c:v>
                </c:pt>
                <c:pt idx="3245">
                  <c:v>43447</c:v>
                </c:pt>
                <c:pt idx="3246">
                  <c:v>43448</c:v>
                </c:pt>
                <c:pt idx="3247">
                  <c:v>43451</c:v>
                </c:pt>
                <c:pt idx="3248">
                  <c:v>43452</c:v>
                </c:pt>
                <c:pt idx="3249">
                  <c:v>43453</c:v>
                </c:pt>
                <c:pt idx="3250">
                  <c:v>43454</c:v>
                </c:pt>
                <c:pt idx="3251">
                  <c:v>43455</c:v>
                </c:pt>
                <c:pt idx="3252">
                  <c:v>43458</c:v>
                </c:pt>
                <c:pt idx="3253">
                  <c:v>43460</c:v>
                </c:pt>
                <c:pt idx="3254">
                  <c:v>43461</c:v>
                </c:pt>
                <c:pt idx="3255">
                  <c:v>43462</c:v>
                </c:pt>
                <c:pt idx="3256">
                  <c:v>43465</c:v>
                </c:pt>
                <c:pt idx="3257">
                  <c:v>43467</c:v>
                </c:pt>
                <c:pt idx="3258">
                  <c:v>43468</c:v>
                </c:pt>
                <c:pt idx="3259">
                  <c:v>43469</c:v>
                </c:pt>
                <c:pt idx="3260">
                  <c:v>43472</c:v>
                </c:pt>
                <c:pt idx="3261">
                  <c:v>43473</c:v>
                </c:pt>
                <c:pt idx="3262">
                  <c:v>43474</c:v>
                </c:pt>
                <c:pt idx="3263">
                  <c:v>43475</c:v>
                </c:pt>
                <c:pt idx="3264">
                  <c:v>43476</c:v>
                </c:pt>
                <c:pt idx="3265">
                  <c:v>43479</c:v>
                </c:pt>
                <c:pt idx="3266">
                  <c:v>43480</c:v>
                </c:pt>
                <c:pt idx="3267">
                  <c:v>43481</c:v>
                </c:pt>
                <c:pt idx="3268">
                  <c:v>43482</c:v>
                </c:pt>
                <c:pt idx="3269">
                  <c:v>43483</c:v>
                </c:pt>
                <c:pt idx="3270">
                  <c:v>43487</c:v>
                </c:pt>
                <c:pt idx="3271">
                  <c:v>43488</c:v>
                </c:pt>
                <c:pt idx="3272">
                  <c:v>43489</c:v>
                </c:pt>
                <c:pt idx="3273">
                  <c:v>43490</c:v>
                </c:pt>
                <c:pt idx="3274">
                  <c:v>43493</c:v>
                </c:pt>
                <c:pt idx="3275">
                  <c:v>43494</c:v>
                </c:pt>
                <c:pt idx="3276">
                  <c:v>43495</c:v>
                </c:pt>
                <c:pt idx="3277">
                  <c:v>43496</c:v>
                </c:pt>
                <c:pt idx="3278">
                  <c:v>43497</c:v>
                </c:pt>
                <c:pt idx="3279">
                  <c:v>43500</c:v>
                </c:pt>
                <c:pt idx="3280">
                  <c:v>43501</c:v>
                </c:pt>
                <c:pt idx="3281">
                  <c:v>43502</c:v>
                </c:pt>
                <c:pt idx="3282">
                  <c:v>43503</c:v>
                </c:pt>
                <c:pt idx="3283">
                  <c:v>43504</c:v>
                </c:pt>
                <c:pt idx="3284">
                  <c:v>43507</c:v>
                </c:pt>
                <c:pt idx="3285">
                  <c:v>43508</c:v>
                </c:pt>
                <c:pt idx="3286">
                  <c:v>43509</c:v>
                </c:pt>
                <c:pt idx="3287">
                  <c:v>43510</c:v>
                </c:pt>
                <c:pt idx="3288">
                  <c:v>43511</c:v>
                </c:pt>
                <c:pt idx="3289">
                  <c:v>43515</c:v>
                </c:pt>
                <c:pt idx="3290">
                  <c:v>43516</c:v>
                </c:pt>
                <c:pt idx="3291">
                  <c:v>43517</c:v>
                </c:pt>
                <c:pt idx="3292">
                  <c:v>43518</c:v>
                </c:pt>
                <c:pt idx="3293">
                  <c:v>43521</c:v>
                </c:pt>
                <c:pt idx="3294">
                  <c:v>43522</c:v>
                </c:pt>
                <c:pt idx="3295">
                  <c:v>43523</c:v>
                </c:pt>
                <c:pt idx="3296">
                  <c:v>43524</c:v>
                </c:pt>
                <c:pt idx="3297">
                  <c:v>43525</c:v>
                </c:pt>
                <c:pt idx="3298">
                  <c:v>43528</c:v>
                </c:pt>
                <c:pt idx="3299">
                  <c:v>43529</c:v>
                </c:pt>
                <c:pt idx="3300">
                  <c:v>43530</c:v>
                </c:pt>
                <c:pt idx="3301">
                  <c:v>43531</c:v>
                </c:pt>
                <c:pt idx="3302">
                  <c:v>43532</c:v>
                </c:pt>
                <c:pt idx="3303">
                  <c:v>43535</c:v>
                </c:pt>
                <c:pt idx="3304">
                  <c:v>43536</c:v>
                </c:pt>
                <c:pt idx="3305">
                  <c:v>43537</c:v>
                </c:pt>
                <c:pt idx="3306">
                  <c:v>43538</c:v>
                </c:pt>
                <c:pt idx="3307">
                  <c:v>43539</c:v>
                </c:pt>
                <c:pt idx="3308">
                  <c:v>43542</c:v>
                </c:pt>
                <c:pt idx="3309">
                  <c:v>43543</c:v>
                </c:pt>
                <c:pt idx="3310">
                  <c:v>43544</c:v>
                </c:pt>
                <c:pt idx="3311">
                  <c:v>43545</c:v>
                </c:pt>
                <c:pt idx="3312">
                  <c:v>43546</c:v>
                </c:pt>
                <c:pt idx="3313">
                  <c:v>43549</c:v>
                </c:pt>
                <c:pt idx="3314">
                  <c:v>43550</c:v>
                </c:pt>
                <c:pt idx="3315">
                  <c:v>43551</c:v>
                </c:pt>
                <c:pt idx="3316">
                  <c:v>43552</c:v>
                </c:pt>
                <c:pt idx="3317">
                  <c:v>43553</c:v>
                </c:pt>
                <c:pt idx="3318">
                  <c:v>43556</c:v>
                </c:pt>
                <c:pt idx="3319">
                  <c:v>43557</c:v>
                </c:pt>
                <c:pt idx="3320">
                  <c:v>43558</c:v>
                </c:pt>
                <c:pt idx="3321">
                  <c:v>43559</c:v>
                </c:pt>
                <c:pt idx="3322">
                  <c:v>43560</c:v>
                </c:pt>
                <c:pt idx="3323">
                  <c:v>43563</c:v>
                </c:pt>
                <c:pt idx="3324">
                  <c:v>43564</c:v>
                </c:pt>
                <c:pt idx="3325">
                  <c:v>43565</c:v>
                </c:pt>
                <c:pt idx="3326">
                  <c:v>43566</c:v>
                </c:pt>
                <c:pt idx="3327">
                  <c:v>43567</c:v>
                </c:pt>
                <c:pt idx="3328">
                  <c:v>43570</c:v>
                </c:pt>
                <c:pt idx="3329">
                  <c:v>43571</c:v>
                </c:pt>
                <c:pt idx="3330">
                  <c:v>43572</c:v>
                </c:pt>
                <c:pt idx="3331">
                  <c:v>43573</c:v>
                </c:pt>
                <c:pt idx="3332">
                  <c:v>43577</c:v>
                </c:pt>
                <c:pt idx="3333">
                  <c:v>43578</c:v>
                </c:pt>
                <c:pt idx="3334">
                  <c:v>43579</c:v>
                </c:pt>
                <c:pt idx="3335">
                  <c:v>43580</c:v>
                </c:pt>
                <c:pt idx="3336">
                  <c:v>43581</c:v>
                </c:pt>
                <c:pt idx="3337">
                  <c:v>43584</c:v>
                </c:pt>
                <c:pt idx="3338">
                  <c:v>43585</c:v>
                </c:pt>
                <c:pt idx="3339">
                  <c:v>43586</c:v>
                </c:pt>
                <c:pt idx="3340">
                  <c:v>43587</c:v>
                </c:pt>
                <c:pt idx="3341">
                  <c:v>43588</c:v>
                </c:pt>
                <c:pt idx="3342">
                  <c:v>43591</c:v>
                </c:pt>
                <c:pt idx="3343">
                  <c:v>43592</c:v>
                </c:pt>
                <c:pt idx="3344">
                  <c:v>43593</c:v>
                </c:pt>
                <c:pt idx="3345">
                  <c:v>43594</c:v>
                </c:pt>
                <c:pt idx="3346">
                  <c:v>43595</c:v>
                </c:pt>
                <c:pt idx="3347">
                  <c:v>43598</c:v>
                </c:pt>
                <c:pt idx="3348">
                  <c:v>43599</c:v>
                </c:pt>
                <c:pt idx="3349">
                  <c:v>43600</c:v>
                </c:pt>
                <c:pt idx="3350">
                  <c:v>43601</c:v>
                </c:pt>
                <c:pt idx="3351">
                  <c:v>43602</c:v>
                </c:pt>
                <c:pt idx="3352">
                  <c:v>43605</c:v>
                </c:pt>
                <c:pt idx="3353">
                  <c:v>43606</c:v>
                </c:pt>
                <c:pt idx="3354">
                  <c:v>43607</c:v>
                </c:pt>
                <c:pt idx="3355">
                  <c:v>43608</c:v>
                </c:pt>
                <c:pt idx="3356">
                  <c:v>43609</c:v>
                </c:pt>
                <c:pt idx="3357">
                  <c:v>43613</c:v>
                </c:pt>
                <c:pt idx="3358">
                  <c:v>43614</c:v>
                </c:pt>
                <c:pt idx="3359">
                  <c:v>43615</c:v>
                </c:pt>
                <c:pt idx="3360">
                  <c:v>43616</c:v>
                </c:pt>
                <c:pt idx="3361">
                  <c:v>43619</c:v>
                </c:pt>
                <c:pt idx="3362">
                  <c:v>43620</c:v>
                </c:pt>
                <c:pt idx="3363">
                  <c:v>43621</c:v>
                </c:pt>
                <c:pt idx="3364">
                  <c:v>43622</c:v>
                </c:pt>
                <c:pt idx="3365">
                  <c:v>43623</c:v>
                </c:pt>
                <c:pt idx="3366">
                  <c:v>43626</c:v>
                </c:pt>
                <c:pt idx="3367">
                  <c:v>43627</c:v>
                </c:pt>
                <c:pt idx="3368">
                  <c:v>43628</c:v>
                </c:pt>
                <c:pt idx="3369">
                  <c:v>43629</c:v>
                </c:pt>
                <c:pt idx="3370">
                  <c:v>43630</c:v>
                </c:pt>
                <c:pt idx="3371">
                  <c:v>43633</c:v>
                </c:pt>
                <c:pt idx="3372">
                  <c:v>43634</c:v>
                </c:pt>
                <c:pt idx="3373">
                  <c:v>43635</c:v>
                </c:pt>
                <c:pt idx="3374">
                  <c:v>43636</c:v>
                </c:pt>
                <c:pt idx="3375">
                  <c:v>43637</c:v>
                </c:pt>
                <c:pt idx="3376">
                  <c:v>43640</c:v>
                </c:pt>
                <c:pt idx="3377">
                  <c:v>43641</c:v>
                </c:pt>
                <c:pt idx="3378">
                  <c:v>43642</c:v>
                </c:pt>
                <c:pt idx="3379">
                  <c:v>43643</c:v>
                </c:pt>
                <c:pt idx="3380">
                  <c:v>43644</c:v>
                </c:pt>
                <c:pt idx="3381">
                  <c:v>43647</c:v>
                </c:pt>
                <c:pt idx="3382">
                  <c:v>43648</c:v>
                </c:pt>
                <c:pt idx="3383">
                  <c:v>43649</c:v>
                </c:pt>
                <c:pt idx="3384">
                  <c:v>43651</c:v>
                </c:pt>
                <c:pt idx="3385">
                  <c:v>43654</c:v>
                </c:pt>
                <c:pt idx="3386">
                  <c:v>43655</c:v>
                </c:pt>
                <c:pt idx="3387">
                  <c:v>43656</c:v>
                </c:pt>
                <c:pt idx="3388">
                  <c:v>43657</c:v>
                </c:pt>
                <c:pt idx="3389">
                  <c:v>43658</c:v>
                </c:pt>
                <c:pt idx="3390">
                  <c:v>43661</c:v>
                </c:pt>
                <c:pt idx="3391">
                  <c:v>43662</c:v>
                </c:pt>
                <c:pt idx="3392">
                  <c:v>43663</c:v>
                </c:pt>
                <c:pt idx="3393">
                  <c:v>43664</c:v>
                </c:pt>
                <c:pt idx="3394">
                  <c:v>43665</c:v>
                </c:pt>
                <c:pt idx="3395">
                  <c:v>43668</c:v>
                </c:pt>
                <c:pt idx="3396">
                  <c:v>43669</c:v>
                </c:pt>
                <c:pt idx="3397">
                  <c:v>43670</c:v>
                </c:pt>
                <c:pt idx="3398">
                  <c:v>43671</c:v>
                </c:pt>
                <c:pt idx="3399">
                  <c:v>43672</c:v>
                </c:pt>
                <c:pt idx="3400">
                  <c:v>43675</c:v>
                </c:pt>
                <c:pt idx="3401">
                  <c:v>43676</c:v>
                </c:pt>
                <c:pt idx="3402">
                  <c:v>43677</c:v>
                </c:pt>
                <c:pt idx="3403">
                  <c:v>43678</c:v>
                </c:pt>
                <c:pt idx="3404">
                  <c:v>43679</c:v>
                </c:pt>
                <c:pt idx="3405">
                  <c:v>43682</c:v>
                </c:pt>
                <c:pt idx="3406">
                  <c:v>43683</c:v>
                </c:pt>
                <c:pt idx="3407">
                  <c:v>43684</c:v>
                </c:pt>
                <c:pt idx="3408">
                  <c:v>43685</c:v>
                </c:pt>
                <c:pt idx="3409">
                  <c:v>43686</c:v>
                </c:pt>
                <c:pt idx="3410">
                  <c:v>43689</c:v>
                </c:pt>
                <c:pt idx="3411">
                  <c:v>43690</c:v>
                </c:pt>
                <c:pt idx="3412">
                  <c:v>43691</c:v>
                </c:pt>
                <c:pt idx="3413">
                  <c:v>43692</c:v>
                </c:pt>
                <c:pt idx="3414">
                  <c:v>43693</c:v>
                </c:pt>
                <c:pt idx="3415">
                  <c:v>43696</c:v>
                </c:pt>
                <c:pt idx="3416">
                  <c:v>43697</c:v>
                </c:pt>
                <c:pt idx="3417">
                  <c:v>43698</c:v>
                </c:pt>
                <c:pt idx="3418">
                  <c:v>43699</c:v>
                </c:pt>
                <c:pt idx="3419">
                  <c:v>43700</c:v>
                </c:pt>
                <c:pt idx="3420">
                  <c:v>43703</c:v>
                </c:pt>
                <c:pt idx="3421">
                  <c:v>43704</c:v>
                </c:pt>
                <c:pt idx="3422">
                  <c:v>43705</c:v>
                </c:pt>
                <c:pt idx="3423">
                  <c:v>43706</c:v>
                </c:pt>
                <c:pt idx="3424">
                  <c:v>43707</c:v>
                </c:pt>
                <c:pt idx="3425">
                  <c:v>43711</c:v>
                </c:pt>
                <c:pt idx="3426">
                  <c:v>43712</c:v>
                </c:pt>
                <c:pt idx="3427">
                  <c:v>43713</c:v>
                </c:pt>
                <c:pt idx="3428">
                  <c:v>43714</c:v>
                </c:pt>
                <c:pt idx="3429">
                  <c:v>43717</c:v>
                </c:pt>
                <c:pt idx="3430">
                  <c:v>43718</c:v>
                </c:pt>
                <c:pt idx="3431">
                  <c:v>43719</c:v>
                </c:pt>
                <c:pt idx="3432">
                  <c:v>43720</c:v>
                </c:pt>
                <c:pt idx="3433">
                  <c:v>43721</c:v>
                </c:pt>
                <c:pt idx="3434">
                  <c:v>43724</c:v>
                </c:pt>
                <c:pt idx="3435">
                  <c:v>43725</c:v>
                </c:pt>
                <c:pt idx="3436">
                  <c:v>43726</c:v>
                </c:pt>
                <c:pt idx="3437">
                  <c:v>43727</c:v>
                </c:pt>
                <c:pt idx="3438">
                  <c:v>43728</c:v>
                </c:pt>
                <c:pt idx="3439">
                  <c:v>43731</c:v>
                </c:pt>
                <c:pt idx="3440">
                  <c:v>43732</c:v>
                </c:pt>
                <c:pt idx="3441">
                  <c:v>43733</c:v>
                </c:pt>
                <c:pt idx="3442">
                  <c:v>43734</c:v>
                </c:pt>
                <c:pt idx="3443">
                  <c:v>43735</c:v>
                </c:pt>
                <c:pt idx="3444">
                  <c:v>43738</c:v>
                </c:pt>
                <c:pt idx="3445">
                  <c:v>43739</c:v>
                </c:pt>
                <c:pt idx="3446">
                  <c:v>43740</c:v>
                </c:pt>
                <c:pt idx="3447">
                  <c:v>43741</c:v>
                </c:pt>
                <c:pt idx="3448">
                  <c:v>43742</c:v>
                </c:pt>
                <c:pt idx="3449">
                  <c:v>43745</c:v>
                </c:pt>
                <c:pt idx="3450">
                  <c:v>43746</c:v>
                </c:pt>
                <c:pt idx="3451">
                  <c:v>43747</c:v>
                </c:pt>
                <c:pt idx="3452">
                  <c:v>43748</c:v>
                </c:pt>
                <c:pt idx="3453">
                  <c:v>43749</c:v>
                </c:pt>
                <c:pt idx="3454">
                  <c:v>43752</c:v>
                </c:pt>
                <c:pt idx="3455">
                  <c:v>43753</c:v>
                </c:pt>
                <c:pt idx="3456">
                  <c:v>43754</c:v>
                </c:pt>
                <c:pt idx="3457">
                  <c:v>43755</c:v>
                </c:pt>
                <c:pt idx="3458">
                  <c:v>43756</c:v>
                </c:pt>
                <c:pt idx="3459">
                  <c:v>43759</c:v>
                </c:pt>
                <c:pt idx="3460">
                  <c:v>43760</c:v>
                </c:pt>
                <c:pt idx="3461">
                  <c:v>43761</c:v>
                </c:pt>
                <c:pt idx="3462">
                  <c:v>43762</c:v>
                </c:pt>
                <c:pt idx="3463">
                  <c:v>43763</c:v>
                </c:pt>
                <c:pt idx="3464">
                  <c:v>43766</c:v>
                </c:pt>
                <c:pt idx="3465">
                  <c:v>43767</c:v>
                </c:pt>
                <c:pt idx="3466">
                  <c:v>43768</c:v>
                </c:pt>
                <c:pt idx="3467">
                  <c:v>43769</c:v>
                </c:pt>
                <c:pt idx="3468">
                  <c:v>43770</c:v>
                </c:pt>
                <c:pt idx="3469">
                  <c:v>43773</c:v>
                </c:pt>
                <c:pt idx="3470">
                  <c:v>43774</c:v>
                </c:pt>
                <c:pt idx="3471">
                  <c:v>43775</c:v>
                </c:pt>
                <c:pt idx="3472">
                  <c:v>43776</c:v>
                </c:pt>
                <c:pt idx="3473">
                  <c:v>43777</c:v>
                </c:pt>
                <c:pt idx="3474">
                  <c:v>43780</c:v>
                </c:pt>
                <c:pt idx="3475">
                  <c:v>43781</c:v>
                </c:pt>
                <c:pt idx="3476">
                  <c:v>43782</c:v>
                </c:pt>
                <c:pt idx="3477">
                  <c:v>43783</c:v>
                </c:pt>
                <c:pt idx="3478">
                  <c:v>43784</c:v>
                </c:pt>
                <c:pt idx="3479">
                  <c:v>43787</c:v>
                </c:pt>
                <c:pt idx="3480">
                  <c:v>43788</c:v>
                </c:pt>
                <c:pt idx="3481">
                  <c:v>43789</c:v>
                </c:pt>
                <c:pt idx="3482">
                  <c:v>43790</c:v>
                </c:pt>
                <c:pt idx="3483">
                  <c:v>43791</c:v>
                </c:pt>
                <c:pt idx="3484">
                  <c:v>43794</c:v>
                </c:pt>
                <c:pt idx="3485">
                  <c:v>43795</c:v>
                </c:pt>
                <c:pt idx="3486">
                  <c:v>43796</c:v>
                </c:pt>
                <c:pt idx="3487">
                  <c:v>43798</c:v>
                </c:pt>
                <c:pt idx="3488">
                  <c:v>43801</c:v>
                </c:pt>
                <c:pt idx="3489">
                  <c:v>43802</c:v>
                </c:pt>
                <c:pt idx="3490">
                  <c:v>43803</c:v>
                </c:pt>
                <c:pt idx="3491">
                  <c:v>43804</c:v>
                </c:pt>
                <c:pt idx="3492">
                  <c:v>43805</c:v>
                </c:pt>
                <c:pt idx="3493">
                  <c:v>43808</c:v>
                </c:pt>
                <c:pt idx="3494">
                  <c:v>43809</c:v>
                </c:pt>
                <c:pt idx="3495">
                  <c:v>43810</c:v>
                </c:pt>
                <c:pt idx="3496">
                  <c:v>43811</c:v>
                </c:pt>
                <c:pt idx="3497">
                  <c:v>43812</c:v>
                </c:pt>
                <c:pt idx="3498">
                  <c:v>43815</c:v>
                </c:pt>
                <c:pt idx="3499">
                  <c:v>43816</c:v>
                </c:pt>
                <c:pt idx="3500">
                  <c:v>43817</c:v>
                </c:pt>
                <c:pt idx="3501">
                  <c:v>43818</c:v>
                </c:pt>
                <c:pt idx="3502">
                  <c:v>43819</c:v>
                </c:pt>
                <c:pt idx="3503">
                  <c:v>43822</c:v>
                </c:pt>
                <c:pt idx="3504">
                  <c:v>43823</c:v>
                </c:pt>
                <c:pt idx="3505">
                  <c:v>43825</c:v>
                </c:pt>
                <c:pt idx="3506">
                  <c:v>43826</c:v>
                </c:pt>
                <c:pt idx="3507">
                  <c:v>43829</c:v>
                </c:pt>
                <c:pt idx="3508">
                  <c:v>43830</c:v>
                </c:pt>
                <c:pt idx="3509">
                  <c:v>43832</c:v>
                </c:pt>
                <c:pt idx="3510">
                  <c:v>43833</c:v>
                </c:pt>
                <c:pt idx="3511">
                  <c:v>43836</c:v>
                </c:pt>
                <c:pt idx="3512">
                  <c:v>43837</c:v>
                </c:pt>
                <c:pt idx="3513">
                  <c:v>43838</c:v>
                </c:pt>
                <c:pt idx="3514">
                  <c:v>43839</c:v>
                </c:pt>
                <c:pt idx="3515">
                  <c:v>43840</c:v>
                </c:pt>
                <c:pt idx="3516">
                  <c:v>43843</c:v>
                </c:pt>
                <c:pt idx="3517">
                  <c:v>43844</c:v>
                </c:pt>
                <c:pt idx="3518">
                  <c:v>43845</c:v>
                </c:pt>
                <c:pt idx="3519">
                  <c:v>43846</c:v>
                </c:pt>
                <c:pt idx="3520">
                  <c:v>43847</c:v>
                </c:pt>
                <c:pt idx="3521">
                  <c:v>43851</c:v>
                </c:pt>
                <c:pt idx="3522">
                  <c:v>43852</c:v>
                </c:pt>
                <c:pt idx="3523">
                  <c:v>43853</c:v>
                </c:pt>
                <c:pt idx="3524">
                  <c:v>43854</c:v>
                </c:pt>
                <c:pt idx="3525">
                  <c:v>43857</c:v>
                </c:pt>
                <c:pt idx="3526">
                  <c:v>43858</c:v>
                </c:pt>
                <c:pt idx="3527">
                  <c:v>43859</c:v>
                </c:pt>
                <c:pt idx="3528">
                  <c:v>43860</c:v>
                </c:pt>
                <c:pt idx="3529">
                  <c:v>43861</c:v>
                </c:pt>
                <c:pt idx="3530">
                  <c:v>43864</c:v>
                </c:pt>
                <c:pt idx="3531">
                  <c:v>43865</c:v>
                </c:pt>
                <c:pt idx="3532">
                  <c:v>43866</c:v>
                </c:pt>
                <c:pt idx="3533">
                  <c:v>43867</c:v>
                </c:pt>
                <c:pt idx="3534">
                  <c:v>43868</c:v>
                </c:pt>
                <c:pt idx="3535">
                  <c:v>43871</c:v>
                </c:pt>
                <c:pt idx="3536">
                  <c:v>43872</c:v>
                </c:pt>
                <c:pt idx="3537">
                  <c:v>43873</c:v>
                </c:pt>
                <c:pt idx="3538">
                  <c:v>43874</c:v>
                </c:pt>
                <c:pt idx="3539">
                  <c:v>43875</c:v>
                </c:pt>
                <c:pt idx="3540">
                  <c:v>43879</c:v>
                </c:pt>
                <c:pt idx="3541">
                  <c:v>43880</c:v>
                </c:pt>
                <c:pt idx="3542">
                  <c:v>43881</c:v>
                </c:pt>
                <c:pt idx="3543">
                  <c:v>43882</c:v>
                </c:pt>
                <c:pt idx="3544">
                  <c:v>43885</c:v>
                </c:pt>
                <c:pt idx="3545">
                  <c:v>43886</c:v>
                </c:pt>
                <c:pt idx="3546">
                  <c:v>43887</c:v>
                </c:pt>
                <c:pt idx="3547">
                  <c:v>43888</c:v>
                </c:pt>
                <c:pt idx="3548">
                  <c:v>43889</c:v>
                </c:pt>
                <c:pt idx="3549">
                  <c:v>43892</c:v>
                </c:pt>
                <c:pt idx="3550">
                  <c:v>43893</c:v>
                </c:pt>
                <c:pt idx="3551">
                  <c:v>43894</c:v>
                </c:pt>
                <c:pt idx="3552">
                  <c:v>43895</c:v>
                </c:pt>
                <c:pt idx="3553">
                  <c:v>43896</c:v>
                </c:pt>
                <c:pt idx="3554">
                  <c:v>43899</c:v>
                </c:pt>
                <c:pt idx="3555">
                  <c:v>43900</c:v>
                </c:pt>
                <c:pt idx="3556">
                  <c:v>43901</c:v>
                </c:pt>
                <c:pt idx="3557">
                  <c:v>43902</c:v>
                </c:pt>
                <c:pt idx="3558">
                  <c:v>43903</c:v>
                </c:pt>
                <c:pt idx="3559">
                  <c:v>43906</c:v>
                </c:pt>
                <c:pt idx="3560">
                  <c:v>43907</c:v>
                </c:pt>
                <c:pt idx="3561">
                  <c:v>43908</c:v>
                </c:pt>
                <c:pt idx="3562">
                  <c:v>43909</c:v>
                </c:pt>
                <c:pt idx="3563">
                  <c:v>43910</c:v>
                </c:pt>
                <c:pt idx="3564">
                  <c:v>43913</c:v>
                </c:pt>
                <c:pt idx="3565">
                  <c:v>43914</c:v>
                </c:pt>
                <c:pt idx="3566">
                  <c:v>43915</c:v>
                </c:pt>
                <c:pt idx="3567">
                  <c:v>43916</c:v>
                </c:pt>
                <c:pt idx="3568">
                  <c:v>43917</c:v>
                </c:pt>
                <c:pt idx="3569">
                  <c:v>43920</c:v>
                </c:pt>
                <c:pt idx="3570">
                  <c:v>43921</c:v>
                </c:pt>
                <c:pt idx="3571">
                  <c:v>43922</c:v>
                </c:pt>
                <c:pt idx="3572">
                  <c:v>43923</c:v>
                </c:pt>
                <c:pt idx="3573">
                  <c:v>43924</c:v>
                </c:pt>
                <c:pt idx="3574">
                  <c:v>43927</c:v>
                </c:pt>
                <c:pt idx="3575">
                  <c:v>43928</c:v>
                </c:pt>
                <c:pt idx="3576">
                  <c:v>43929</c:v>
                </c:pt>
                <c:pt idx="3577">
                  <c:v>43930</c:v>
                </c:pt>
                <c:pt idx="3578">
                  <c:v>43934</c:v>
                </c:pt>
                <c:pt idx="3579">
                  <c:v>43935</c:v>
                </c:pt>
                <c:pt idx="3580">
                  <c:v>43936</c:v>
                </c:pt>
                <c:pt idx="3581">
                  <c:v>43937</c:v>
                </c:pt>
                <c:pt idx="3582">
                  <c:v>43938</c:v>
                </c:pt>
                <c:pt idx="3583">
                  <c:v>43941</c:v>
                </c:pt>
                <c:pt idx="3584">
                  <c:v>43942</c:v>
                </c:pt>
                <c:pt idx="3585">
                  <c:v>43943</c:v>
                </c:pt>
                <c:pt idx="3586">
                  <c:v>43944</c:v>
                </c:pt>
                <c:pt idx="3587">
                  <c:v>43945</c:v>
                </c:pt>
                <c:pt idx="3588">
                  <c:v>43948</c:v>
                </c:pt>
                <c:pt idx="3589">
                  <c:v>43949</c:v>
                </c:pt>
                <c:pt idx="3590">
                  <c:v>43950</c:v>
                </c:pt>
                <c:pt idx="3591">
                  <c:v>43951</c:v>
                </c:pt>
                <c:pt idx="3592">
                  <c:v>43952</c:v>
                </c:pt>
                <c:pt idx="3593">
                  <c:v>43955</c:v>
                </c:pt>
                <c:pt idx="3594">
                  <c:v>43956</c:v>
                </c:pt>
                <c:pt idx="3595">
                  <c:v>43957</c:v>
                </c:pt>
                <c:pt idx="3596">
                  <c:v>43958</c:v>
                </c:pt>
                <c:pt idx="3597">
                  <c:v>43959</c:v>
                </c:pt>
                <c:pt idx="3598">
                  <c:v>43962</c:v>
                </c:pt>
                <c:pt idx="3599">
                  <c:v>43963</c:v>
                </c:pt>
                <c:pt idx="3600">
                  <c:v>43964</c:v>
                </c:pt>
                <c:pt idx="3601">
                  <c:v>43965</c:v>
                </c:pt>
                <c:pt idx="3602">
                  <c:v>43966</c:v>
                </c:pt>
                <c:pt idx="3603">
                  <c:v>43969</c:v>
                </c:pt>
                <c:pt idx="3604">
                  <c:v>43970</c:v>
                </c:pt>
                <c:pt idx="3605">
                  <c:v>43971</c:v>
                </c:pt>
                <c:pt idx="3606">
                  <c:v>43972</c:v>
                </c:pt>
                <c:pt idx="3607">
                  <c:v>43973</c:v>
                </c:pt>
                <c:pt idx="3608">
                  <c:v>43977</c:v>
                </c:pt>
                <c:pt idx="3609">
                  <c:v>43978</c:v>
                </c:pt>
                <c:pt idx="3610">
                  <c:v>43979</c:v>
                </c:pt>
                <c:pt idx="3611">
                  <c:v>43980</c:v>
                </c:pt>
                <c:pt idx="3612">
                  <c:v>43983</c:v>
                </c:pt>
                <c:pt idx="3613">
                  <c:v>43984</c:v>
                </c:pt>
                <c:pt idx="3614">
                  <c:v>43985</c:v>
                </c:pt>
                <c:pt idx="3615">
                  <c:v>43986</c:v>
                </c:pt>
                <c:pt idx="3616">
                  <c:v>43987</c:v>
                </c:pt>
                <c:pt idx="3617">
                  <c:v>43990</c:v>
                </c:pt>
                <c:pt idx="3618">
                  <c:v>43991</c:v>
                </c:pt>
                <c:pt idx="3619">
                  <c:v>43992</c:v>
                </c:pt>
                <c:pt idx="3620">
                  <c:v>43993</c:v>
                </c:pt>
                <c:pt idx="3621">
                  <c:v>43994</c:v>
                </c:pt>
                <c:pt idx="3622">
                  <c:v>43997</c:v>
                </c:pt>
                <c:pt idx="3623">
                  <c:v>43998</c:v>
                </c:pt>
                <c:pt idx="3624">
                  <c:v>43999</c:v>
                </c:pt>
                <c:pt idx="3625">
                  <c:v>44000</c:v>
                </c:pt>
                <c:pt idx="3626">
                  <c:v>44001</c:v>
                </c:pt>
                <c:pt idx="3627">
                  <c:v>44004</c:v>
                </c:pt>
                <c:pt idx="3628">
                  <c:v>44005</c:v>
                </c:pt>
                <c:pt idx="3629">
                  <c:v>44006</c:v>
                </c:pt>
                <c:pt idx="3630">
                  <c:v>44007</c:v>
                </c:pt>
                <c:pt idx="3631">
                  <c:v>44008</c:v>
                </c:pt>
                <c:pt idx="3632">
                  <c:v>44011</c:v>
                </c:pt>
                <c:pt idx="3633">
                  <c:v>44012</c:v>
                </c:pt>
                <c:pt idx="3634">
                  <c:v>44013</c:v>
                </c:pt>
                <c:pt idx="3635">
                  <c:v>44014</c:v>
                </c:pt>
                <c:pt idx="3636">
                  <c:v>44018</c:v>
                </c:pt>
                <c:pt idx="3637">
                  <c:v>44019</c:v>
                </c:pt>
                <c:pt idx="3638">
                  <c:v>44020</c:v>
                </c:pt>
                <c:pt idx="3639">
                  <c:v>44021</c:v>
                </c:pt>
                <c:pt idx="3640">
                  <c:v>44022</c:v>
                </c:pt>
                <c:pt idx="3641">
                  <c:v>44025</c:v>
                </c:pt>
                <c:pt idx="3642">
                  <c:v>44026</c:v>
                </c:pt>
                <c:pt idx="3643">
                  <c:v>44027</c:v>
                </c:pt>
                <c:pt idx="3644">
                  <c:v>44028</c:v>
                </c:pt>
                <c:pt idx="3645">
                  <c:v>44029</c:v>
                </c:pt>
                <c:pt idx="3646">
                  <c:v>44032</c:v>
                </c:pt>
                <c:pt idx="3647">
                  <c:v>44033</c:v>
                </c:pt>
                <c:pt idx="3648">
                  <c:v>44034</c:v>
                </c:pt>
                <c:pt idx="3649">
                  <c:v>44035</c:v>
                </c:pt>
                <c:pt idx="3650">
                  <c:v>44036</c:v>
                </c:pt>
                <c:pt idx="3651">
                  <c:v>44039</c:v>
                </c:pt>
                <c:pt idx="3652">
                  <c:v>44040</c:v>
                </c:pt>
                <c:pt idx="3653">
                  <c:v>44041</c:v>
                </c:pt>
                <c:pt idx="3654">
                  <c:v>44042</c:v>
                </c:pt>
                <c:pt idx="3655">
                  <c:v>44043</c:v>
                </c:pt>
                <c:pt idx="3656">
                  <c:v>44046</c:v>
                </c:pt>
                <c:pt idx="3657">
                  <c:v>44047</c:v>
                </c:pt>
                <c:pt idx="3658">
                  <c:v>44048</c:v>
                </c:pt>
                <c:pt idx="3659">
                  <c:v>44049</c:v>
                </c:pt>
                <c:pt idx="3660">
                  <c:v>44050</c:v>
                </c:pt>
                <c:pt idx="3661">
                  <c:v>44053</c:v>
                </c:pt>
                <c:pt idx="3662">
                  <c:v>44054</c:v>
                </c:pt>
                <c:pt idx="3663">
                  <c:v>44055</c:v>
                </c:pt>
                <c:pt idx="3664">
                  <c:v>44056</c:v>
                </c:pt>
                <c:pt idx="3665">
                  <c:v>44057</c:v>
                </c:pt>
                <c:pt idx="3666">
                  <c:v>44060</c:v>
                </c:pt>
                <c:pt idx="3667">
                  <c:v>44061</c:v>
                </c:pt>
                <c:pt idx="3668">
                  <c:v>44062</c:v>
                </c:pt>
                <c:pt idx="3669">
                  <c:v>44063</c:v>
                </c:pt>
                <c:pt idx="3670">
                  <c:v>44064</c:v>
                </c:pt>
                <c:pt idx="3671">
                  <c:v>44067</c:v>
                </c:pt>
                <c:pt idx="3672">
                  <c:v>44068</c:v>
                </c:pt>
                <c:pt idx="3673">
                  <c:v>44069</c:v>
                </c:pt>
                <c:pt idx="3674">
                  <c:v>44070</c:v>
                </c:pt>
                <c:pt idx="3675">
                  <c:v>44071</c:v>
                </c:pt>
                <c:pt idx="3676">
                  <c:v>44074</c:v>
                </c:pt>
                <c:pt idx="3677">
                  <c:v>44075</c:v>
                </c:pt>
                <c:pt idx="3678">
                  <c:v>44076</c:v>
                </c:pt>
                <c:pt idx="3679">
                  <c:v>44077</c:v>
                </c:pt>
                <c:pt idx="3680">
                  <c:v>44078</c:v>
                </c:pt>
                <c:pt idx="3681">
                  <c:v>44082</c:v>
                </c:pt>
                <c:pt idx="3682">
                  <c:v>44083</c:v>
                </c:pt>
                <c:pt idx="3683">
                  <c:v>44084</c:v>
                </c:pt>
                <c:pt idx="3684">
                  <c:v>44085</c:v>
                </c:pt>
                <c:pt idx="3685">
                  <c:v>44088</c:v>
                </c:pt>
                <c:pt idx="3686">
                  <c:v>44089</c:v>
                </c:pt>
                <c:pt idx="3687">
                  <c:v>44090</c:v>
                </c:pt>
                <c:pt idx="3688">
                  <c:v>44091</c:v>
                </c:pt>
                <c:pt idx="3689">
                  <c:v>44092</c:v>
                </c:pt>
                <c:pt idx="3690">
                  <c:v>44095</c:v>
                </c:pt>
                <c:pt idx="3691">
                  <c:v>44096</c:v>
                </c:pt>
                <c:pt idx="3692">
                  <c:v>44097</c:v>
                </c:pt>
                <c:pt idx="3693">
                  <c:v>44098</c:v>
                </c:pt>
                <c:pt idx="3694">
                  <c:v>44099</c:v>
                </c:pt>
                <c:pt idx="3695">
                  <c:v>44102</c:v>
                </c:pt>
                <c:pt idx="3696">
                  <c:v>44103</c:v>
                </c:pt>
                <c:pt idx="3697">
                  <c:v>44104</c:v>
                </c:pt>
                <c:pt idx="3698">
                  <c:v>44105</c:v>
                </c:pt>
                <c:pt idx="3699">
                  <c:v>44106</c:v>
                </c:pt>
                <c:pt idx="3700">
                  <c:v>44109</c:v>
                </c:pt>
                <c:pt idx="3701">
                  <c:v>44110</c:v>
                </c:pt>
                <c:pt idx="3702">
                  <c:v>44111</c:v>
                </c:pt>
                <c:pt idx="3703">
                  <c:v>44112</c:v>
                </c:pt>
                <c:pt idx="3704">
                  <c:v>44113</c:v>
                </c:pt>
                <c:pt idx="3705">
                  <c:v>44116</c:v>
                </c:pt>
                <c:pt idx="3706">
                  <c:v>44117</c:v>
                </c:pt>
                <c:pt idx="3707">
                  <c:v>44118</c:v>
                </c:pt>
                <c:pt idx="3708">
                  <c:v>44119</c:v>
                </c:pt>
                <c:pt idx="3709">
                  <c:v>44120</c:v>
                </c:pt>
                <c:pt idx="3710">
                  <c:v>44123</c:v>
                </c:pt>
                <c:pt idx="3711">
                  <c:v>44124</c:v>
                </c:pt>
                <c:pt idx="3712">
                  <c:v>44125</c:v>
                </c:pt>
                <c:pt idx="3713">
                  <c:v>44126</c:v>
                </c:pt>
                <c:pt idx="3714">
                  <c:v>44127</c:v>
                </c:pt>
                <c:pt idx="3715">
                  <c:v>44130</c:v>
                </c:pt>
                <c:pt idx="3716">
                  <c:v>44131</c:v>
                </c:pt>
                <c:pt idx="3717">
                  <c:v>44132</c:v>
                </c:pt>
                <c:pt idx="3718">
                  <c:v>44133</c:v>
                </c:pt>
                <c:pt idx="3719">
                  <c:v>44134</c:v>
                </c:pt>
                <c:pt idx="3720">
                  <c:v>44137</c:v>
                </c:pt>
                <c:pt idx="3721">
                  <c:v>44138</c:v>
                </c:pt>
                <c:pt idx="3722">
                  <c:v>44139</c:v>
                </c:pt>
                <c:pt idx="3723">
                  <c:v>44140</c:v>
                </c:pt>
                <c:pt idx="3724">
                  <c:v>44141</c:v>
                </c:pt>
                <c:pt idx="3725">
                  <c:v>44144</c:v>
                </c:pt>
                <c:pt idx="3726">
                  <c:v>44145</c:v>
                </c:pt>
                <c:pt idx="3727">
                  <c:v>44146</c:v>
                </c:pt>
                <c:pt idx="3728">
                  <c:v>44147</c:v>
                </c:pt>
                <c:pt idx="3729">
                  <c:v>44148</c:v>
                </c:pt>
                <c:pt idx="3730">
                  <c:v>44151</c:v>
                </c:pt>
                <c:pt idx="3731">
                  <c:v>44152</c:v>
                </c:pt>
                <c:pt idx="3732">
                  <c:v>44153</c:v>
                </c:pt>
                <c:pt idx="3733">
                  <c:v>44154</c:v>
                </c:pt>
                <c:pt idx="3734">
                  <c:v>44155</c:v>
                </c:pt>
                <c:pt idx="3735">
                  <c:v>44158</c:v>
                </c:pt>
                <c:pt idx="3736">
                  <c:v>44159</c:v>
                </c:pt>
                <c:pt idx="3737">
                  <c:v>44160</c:v>
                </c:pt>
                <c:pt idx="3738">
                  <c:v>44162</c:v>
                </c:pt>
                <c:pt idx="3739">
                  <c:v>44165</c:v>
                </c:pt>
                <c:pt idx="3740">
                  <c:v>44166</c:v>
                </c:pt>
                <c:pt idx="3741">
                  <c:v>44167</c:v>
                </c:pt>
                <c:pt idx="3742">
                  <c:v>44168</c:v>
                </c:pt>
                <c:pt idx="3743">
                  <c:v>44169</c:v>
                </c:pt>
                <c:pt idx="3744">
                  <c:v>44172</c:v>
                </c:pt>
                <c:pt idx="3745">
                  <c:v>44173</c:v>
                </c:pt>
                <c:pt idx="3746">
                  <c:v>44174</c:v>
                </c:pt>
                <c:pt idx="3747">
                  <c:v>44175</c:v>
                </c:pt>
                <c:pt idx="3748">
                  <c:v>44176</c:v>
                </c:pt>
                <c:pt idx="3749">
                  <c:v>44179</c:v>
                </c:pt>
                <c:pt idx="3750">
                  <c:v>44180</c:v>
                </c:pt>
                <c:pt idx="3751">
                  <c:v>44181</c:v>
                </c:pt>
                <c:pt idx="3752">
                  <c:v>44182</c:v>
                </c:pt>
                <c:pt idx="3753">
                  <c:v>44183</c:v>
                </c:pt>
                <c:pt idx="3754">
                  <c:v>44186</c:v>
                </c:pt>
                <c:pt idx="3755">
                  <c:v>44187</c:v>
                </c:pt>
                <c:pt idx="3756">
                  <c:v>44188</c:v>
                </c:pt>
                <c:pt idx="3757">
                  <c:v>44189</c:v>
                </c:pt>
                <c:pt idx="3758">
                  <c:v>44193</c:v>
                </c:pt>
                <c:pt idx="3759">
                  <c:v>44194</c:v>
                </c:pt>
                <c:pt idx="3760">
                  <c:v>44195</c:v>
                </c:pt>
                <c:pt idx="3761">
                  <c:v>44196</c:v>
                </c:pt>
                <c:pt idx="3762">
                  <c:v>44200</c:v>
                </c:pt>
                <c:pt idx="3763">
                  <c:v>44201</c:v>
                </c:pt>
                <c:pt idx="3764">
                  <c:v>44202</c:v>
                </c:pt>
                <c:pt idx="3765">
                  <c:v>44203</c:v>
                </c:pt>
                <c:pt idx="3766">
                  <c:v>44204</c:v>
                </c:pt>
                <c:pt idx="3767">
                  <c:v>44207</c:v>
                </c:pt>
                <c:pt idx="3768">
                  <c:v>44208</c:v>
                </c:pt>
                <c:pt idx="3769">
                  <c:v>44209</c:v>
                </c:pt>
                <c:pt idx="3770">
                  <c:v>44210</c:v>
                </c:pt>
                <c:pt idx="3771">
                  <c:v>44211</c:v>
                </c:pt>
                <c:pt idx="3772">
                  <c:v>44215</c:v>
                </c:pt>
                <c:pt idx="3773">
                  <c:v>44216</c:v>
                </c:pt>
                <c:pt idx="3774">
                  <c:v>44217</c:v>
                </c:pt>
                <c:pt idx="3775">
                  <c:v>44218</c:v>
                </c:pt>
                <c:pt idx="3776">
                  <c:v>44221</c:v>
                </c:pt>
                <c:pt idx="3777">
                  <c:v>44222</c:v>
                </c:pt>
                <c:pt idx="3778">
                  <c:v>44223</c:v>
                </c:pt>
                <c:pt idx="3779">
                  <c:v>44224</c:v>
                </c:pt>
                <c:pt idx="3780">
                  <c:v>44225</c:v>
                </c:pt>
                <c:pt idx="3781">
                  <c:v>44228</c:v>
                </c:pt>
                <c:pt idx="3782">
                  <c:v>44229</c:v>
                </c:pt>
                <c:pt idx="3783">
                  <c:v>44230</c:v>
                </c:pt>
                <c:pt idx="3784">
                  <c:v>44231</c:v>
                </c:pt>
                <c:pt idx="3785">
                  <c:v>44232</c:v>
                </c:pt>
                <c:pt idx="3786">
                  <c:v>44235</c:v>
                </c:pt>
                <c:pt idx="3787">
                  <c:v>44236</c:v>
                </c:pt>
                <c:pt idx="3788">
                  <c:v>44237</c:v>
                </c:pt>
                <c:pt idx="3789">
                  <c:v>44238</c:v>
                </c:pt>
                <c:pt idx="3790">
                  <c:v>44239</c:v>
                </c:pt>
                <c:pt idx="3791">
                  <c:v>44243</c:v>
                </c:pt>
                <c:pt idx="3792">
                  <c:v>44244</c:v>
                </c:pt>
                <c:pt idx="3793">
                  <c:v>44245</c:v>
                </c:pt>
                <c:pt idx="3794">
                  <c:v>44246</c:v>
                </c:pt>
                <c:pt idx="3795">
                  <c:v>44249</c:v>
                </c:pt>
                <c:pt idx="3796">
                  <c:v>44250</c:v>
                </c:pt>
                <c:pt idx="3797">
                  <c:v>44251</c:v>
                </c:pt>
                <c:pt idx="3798">
                  <c:v>44252</c:v>
                </c:pt>
                <c:pt idx="3799">
                  <c:v>44253</c:v>
                </c:pt>
                <c:pt idx="3800">
                  <c:v>44256</c:v>
                </c:pt>
                <c:pt idx="3801">
                  <c:v>44257</c:v>
                </c:pt>
                <c:pt idx="3802">
                  <c:v>44258</c:v>
                </c:pt>
                <c:pt idx="3803">
                  <c:v>44259</c:v>
                </c:pt>
                <c:pt idx="3804">
                  <c:v>44260</c:v>
                </c:pt>
                <c:pt idx="3805">
                  <c:v>44263</c:v>
                </c:pt>
                <c:pt idx="3806">
                  <c:v>44264</c:v>
                </c:pt>
                <c:pt idx="3807">
                  <c:v>44265</c:v>
                </c:pt>
                <c:pt idx="3808">
                  <c:v>44266</c:v>
                </c:pt>
                <c:pt idx="3809">
                  <c:v>44267</c:v>
                </c:pt>
                <c:pt idx="3810">
                  <c:v>44270</c:v>
                </c:pt>
                <c:pt idx="3811">
                  <c:v>44271</c:v>
                </c:pt>
                <c:pt idx="3812">
                  <c:v>44272</c:v>
                </c:pt>
                <c:pt idx="3813">
                  <c:v>44273</c:v>
                </c:pt>
                <c:pt idx="3814">
                  <c:v>44274</c:v>
                </c:pt>
                <c:pt idx="3815">
                  <c:v>44277</c:v>
                </c:pt>
                <c:pt idx="3816">
                  <c:v>44278</c:v>
                </c:pt>
                <c:pt idx="3817">
                  <c:v>44279</c:v>
                </c:pt>
                <c:pt idx="3818">
                  <c:v>44280</c:v>
                </c:pt>
                <c:pt idx="3819">
                  <c:v>44281</c:v>
                </c:pt>
                <c:pt idx="3820">
                  <c:v>44284</c:v>
                </c:pt>
                <c:pt idx="3821">
                  <c:v>44285</c:v>
                </c:pt>
                <c:pt idx="3822">
                  <c:v>44286</c:v>
                </c:pt>
                <c:pt idx="3823">
                  <c:v>44287</c:v>
                </c:pt>
                <c:pt idx="3824">
                  <c:v>44291</c:v>
                </c:pt>
                <c:pt idx="3825">
                  <c:v>44292</c:v>
                </c:pt>
                <c:pt idx="3826">
                  <c:v>44293</c:v>
                </c:pt>
                <c:pt idx="3827">
                  <c:v>44294</c:v>
                </c:pt>
                <c:pt idx="3828">
                  <c:v>44295</c:v>
                </c:pt>
                <c:pt idx="3829">
                  <c:v>44298</c:v>
                </c:pt>
                <c:pt idx="3830">
                  <c:v>44299</c:v>
                </c:pt>
                <c:pt idx="3831">
                  <c:v>44300</c:v>
                </c:pt>
                <c:pt idx="3832">
                  <c:v>44301</c:v>
                </c:pt>
                <c:pt idx="3833">
                  <c:v>44302</c:v>
                </c:pt>
                <c:pt idx="3834">
                  <c:v>44305</c:v>
                </c:pt>
                <c:pt idx="3835">
                  <c:v>44306</c:v>
                </c:pt>
                <c:pt idx="3836">
                  <c:v>44307</c:v>
                </c:pt>
                <c:pt idx="3837">
                  <c:v>44308</c:v>
                </c:pt>
                <c:pt idx="3838">
                  <c:v>44309</c:v>
                </c:pt>
                <c:pt idx="3839">
                  <c:v>44312</c:v>
                </c:pt>
                <c:pt idx="3840">
                  <c:v>44313</c:v>
                </c:pt>
                <c:pt idx="3841">
                  <c:v>44314</c:v>
                </c:pt>
                <c:pt idx="3842">
                  <c:v>44315</c:v>
                </c:pt>
                <c:pt idx="3843">
                  <c:v>44316</c:v>
                </c:pt>
                <c:pt idx="3844">
                  <c:v>44319</c:v>
                </c:pt>
                <c:pt idx="3845">
                  <c:v>44320</c:v>
                </c:pt>
                <c:pt idx="3846">
                  <c:v>44321</c:v>
                </c:pt>
                <c:pt idx="3847">
                  <c:v>44322</c:v>
                </c:pt>
                <c:pt idx="3848">
                  <c:v>44323</c:v>
                </c:pt>
                <c:pt idx="3849">
                  <c:v>44326</c:v>
                </c:pt>
                <c:pt idx="3850">
                  <c:v>44327</c:v>
                </c:pt>
                <c:pt idx="3851">
                  <c:v>44328</c:v>
                </c:pt>
                <c:pt idx="3852">
                  <c:v>44329</c:v>
                </c:pt>
                <c:pt idx="3853">
                  <c:v>44330</c:v>
                </c:pt>
                <c:pt idx="3854">
                  <c:v>44333</c:v>
                </c:pt>
                <c:pt idx="3855">
                  <c:v>44334</c:v>
                </c:pt>
                <c:pt idx="3856">
                  <c:v>44335</c:v>
                </c:pt>
                <c:pt idx="3857">
                  <c:v>44336</c:v>
                </c:pt>
                <c:pt idx="3858">
                  <c:v>44337</c:v>
                </c:pt>
                <c:pt idx="3859">
                  <c:v>44340</c:v>
                </c:pt>
                <c:pt idx="3860">
                  <c:v>44341</c:v>
                </c:pt>
                <c:pt idx="3861">
                  <c:v>44342</c:v>
                </c:pt>
                <c:pt idx="3862">
                  <c:v>44343</c:v>
                </c:pt>
              </c:numCache>
            </c:numRef>
          </c:cat>
          <c:val>
            <c:numRef>
              <c:f>CSEADP2E!$D$15:$D$3877</c:f>
              <c:numCache>
                <c:formatCode>0.00</c:formatCode>
                <c:ptCount val="3863"/>
                <c:pt idx="0">
                  <c:v>971.36976019336248</c:v>
                </c:pt>
                <c:pt idx="1">
                  <c:v>971.3595049504828</c:v>
                </c:pt>
                <c:pt idx="2">
                  <c:v>971.30401918963003</c:v>
                </c:pt>
                <c:pt idx="3">
                  <c:v>971.20596315553519</c:v>
                </c:pt>
                <c:pt idx="4">
                  <c:v>971.19942938127031</c:v>
                </c:pt>
                <c:pt idx="5">
                  <c:v>971.25700721341843</c:v>
                </c:pt>
                <c:pt idx="6">
                  <c:v>971.17436136938943</c:v>
                </c:pt>
                <c:pt idx="7">
                  <c:v>971.53313939216082</c:v>
                </c:pt>
                <c:pt idx="8">
                  <c:v>971.68964235162673</c:v>
                </c:pt>
                <c:pt idx="9">
                  <c:v>971.54459362580644</c:v>
                </c:pt>
                <c:pt idx="10">
                  <c:v>972.06109760479649</c:v>
                </c:pt>
                <c:pt idx="11">
                  <c:v>971.50444035563839</c:v>
                </c:pt>
                <c:pt idx="12">
                  <c:v>971.59430498848553</c:v>
                </c:pt>
                <c:pt idx="13">
                  <c:v>971.4141506384359</c:v>
                </c:pt>
                <c:pt idx="14">
                  <c:v>971.53088589915671</c:v>
                </c:pt>
                <c:pt idx="15">
                  <c:v>970.74818611407773</c:v>
                </c:pt>
                <c:pt idx="16">
                  <c:v>970.48633787373899</c:v>
                </c:pt>
                <c:pt idx="17">
                  <c:v>969.86161695394094</c:v>
                </c:pt>
                <c:pt idx="18">
                  <c:v>969.98923321625853</c:v>
                </c:pt>
                <c:pt idx="19">
                  <c:v>970.12181506402828</c:v>
                </c:pt>
                <c:pt idx="20">
                  <c:v>969.63234831967145</c:v>
                </c:pt>
                <c:pt idx="21">
                  <c:v>969.70843006787698</c:v>
                </c:pt>
                <c:pt idx="22">
                  <c:v>969.48279903406888</c:v>
                </c:pt>
                <c:pt idx="23">
                  <c:v>969.32683654408868</c:v>
                </c:pt>
                <c:pt idx="24">
                  <c:v>970.32698054814659</c:v>
                </c:pt>
                <c:pt idx="25">
                  <c:v>969.41764605514527</c:v>
                </c:pt>
                <c:pt idx="26">
                  <c:v>969.43912415383988</c:v>
                </c:pt>
                <c:pt idx="27">
                  <c:v>969.79834697765625</c:v>
                </c:pt>
                <c:pt idx="28">
                  <c:v>970.4722089781468</c:v>
                </c:pt>
                <c:pt idx="29">
                  <c:v>970.7095403248295</c:v>
                </c:pt>
                <c:pt idx="30">
                  <c:v>970.31928801120569</c:v>
                </c:pt>
                <c:pt idx="31">
                  <c:v>971.26352958606697</c:v>
                </c:pt>
                <c:pt idx="32">
                  <c:v>969.76098796907149</c:v>
                </c:pt>
                <c:pt idx="33">
                  <c:v>969.21180252076579</c:v>
                </c:pt>
                <c:pt idx="34">
                  <c:v>967.7822853711308</c:v>
                </c:pt>
                <c:pt idx="35">
                  <c:v>967.37268046240217</c:v>
                </c:pt>
                <c:pt idx="36">
                  <c:v>967.17410833323049</c:v>
                </c:pt>
                <c:pt idx="37">
                  <c:v>967.02264817025741</c:v>
                </c:pt>
                <c:pt idx="38">
                  <c:v>967.05450257585744</c:v>
                </c:pt>
                <c:pt idx="39">
                  <c:v>967.67485092853087</c:v>
                </c:pt>
                <c:pt idx="40">
                  <c:v>966.74960459386489</c:v>
                </c:pt>
                <c:pt idx="41">
                  <c:v>966.94175857646678</c:v>
                </c:pt>
                <c:pt idx="42">
                  <c:v>966.74846823338407</c:v>
                </c:pt>
                <c:pt idx="43">
                  <c:v>966.86988292165961</c:v>
                </c:pt>
                <c:pt idx="44">
                  <c:v>967.74037056841632</c:v>
                </c:pt>
                <c:pt idx="45">
                  <c:v>966.54676452299839</c:v>
                </c:pt>
                <c:pt idx="46">
                  <c:v>966.9654807076671</c:v>
                </c:pt>
                <c:pt idx="47">
                  <c:v>967.51349681856368</c:v>
                </c:pt>
                <c:pt idx="48">
                  <c:v>966.86510552856112</c:v>
                </c:pt>
                <c:pt idx="49">
                  <c:v>965.57496202618779</c:v>
                </c:pt>
                <c:pt idx="50">
                  <c:v>965.23208775278101</c:v>
                </c:pt>
                <c:pt idx="51">
                  <c:v>965.20681763135519</c:v>
                </c:pt>
                <c:pt idx="52">
                  <c:v>967.17619761825244</c:v>
                </c:pt>
                <c:pt idx="53">
                  <c:v>966.64105326489653</c:v>
                </c:pt>
                <c:pt idx="54">
                  <c:v>968.92852381587545</c:v>
                </c:pt>
                <c:pt idx="55">
                  <c:v>968.29715113257885</c:v>
                </c:pt>
                <c:pt idx="56">
                  <c:v>968.27267047065448</c:v>
                </c:pt>
                <c:pt idx="57">
                  <c:v>968.2043342381254</c:v>
                </c:pt>
                <c:pt idx="58">
                  <c:v>964.41303322908573</c:v>
                </c:pt>
                <c:pt idx="59">
                  <c:v>963.85914127162494</c:v>
                </c:pt>
                <c:pt idx="60">
                  <c:v>963.60082352801578</c:v>
                </c:pt>
                <c:pt idx="61">
                  <c:v>963.60370021317726</c:v>
                </c:pt>
                <c:pt idx="62">
                  <c:v>963.53846790066018</c:v>
                </c:pt>
                <c:pt idx="63">
                  <c:v>964.08754576589888</c:v>
                </c:pt>
                <c:pt idx="64">
                  <c:v>963.94925794097378</c:v>
                </c:pt>
                <c:pt idx="65">
                  <c:v>963.12783783952887</c:v>
                </c:pt>
                <c:pt idx="66">
                  <c:v>962.89020377105953</c:v>
                </c:pt>
                <c:pt idx="67">
                  <c:v>963.96561273680129</c:v>
                </c:pt>
                <c:pt idx="68">
                  <c:v>962.4655638870039</c:v>
                </c:pt>
                <c:pt idx="69">
                  <c:v>963.1201572235733</c:v>
                </c:pt>
                <c:pt idx="70">
                  <c:v>962.28717953531816</c:v>
                </c:pt>
                <c:pt idx="71">
                  <c:v>960.78422949860715</c:v>
                </c:pt>
                <c:pt idx="72">
                  <c:v>960.95203068021397</c:v>
                </c:pt>
                <c:pt idx="73">
                  <c:v>960.52354852590497</c:v>
                </c:pt>
                <c:pt idx="74">
                  <c:v>960.54375463276324</c:v>
                </c:pt>
                <c:pt idx="75">
                  <c:v>962.72240938141545</c:v>
                </c:pt>
                <c:pt idx="76">
                  <c:v>966.51293400506597</c:v>
                </c:pt>
                <c:pt idx="77">
                  <c:v>965.20662219814722</c:v>
                </c:pt>
                <c:pt idx="78">
                  <c:v>965.39587033769396</c:v>
                </c:pt>
                <c:pt idx="79">
                  <c:v>973.89274353965982</c:v>
                </c:pt>
                <c:pt idx="80">
                  <c:v>975.80836625445693</c:v>
                </c:pt>
                <c:pt idx="81">
                  <c:v>973.18902665084704</c:v>
                </c:pt>
                <c:pt idx="82">
                  <c:v>975.42015058004279</c:v>
                </c:pt>
                <c:pt idx="83">
                  <c:v>978.31989118879062</c:v>
                </c:pt>
                <c:pt idx="84">
                  <c:v>974.27344624973205</c:v>
                </c:pt>
                <c:pt idx="85">
                  <c:v>971.73369667948964</c:v>
                </c:pt>
                <c:pt idx="86">
                  <c:v>970.36352918335558</c:v>
                </c:pt>
                <c:pt idx="87">
                  <c:v>975.12403217777364</c:v>
                </c:pt>
                <c:pt idx="88">
                  <c:v>971.9746995762913</c:v>
                </c:pt>
                <c:pt idx="89">
                  <c:v>970.26923526597193</c:v>
                </c:pt>
                <c:pt idx="90">
                  <c:v>969.75223066838953</c:v>
                </c:pt>
                <c:pt idx="91">
                  <c:v>971.82770809006638</c:v>
                </c:pt>
                <c:pt idx="92">
                  <c:v>973.06528371446984</c:v>
                </c:pt>
                <c:pt idx="93">
                  <c:v>974.89469887002326</c:v>
                </c:pt>
                <c:pt idx="94">
                  <c:v>975.91339404274481</c:v>
                </c:pt>
                <c:pt idx="95">
                  <c:v>976.34400543980132</c:v>
                </c:pt>
                <c:pt idx="96">
                  <c:v>979.1097753806132</c:v>
                </c:pt>
                <c:pt idx="97">
                  <c:v>982.05986445548558</c:v>
                </c:pt>
                <c:pt idx="98">
                  <c:v>979.99564261664534</c:v>
                </c:pt>
                <c:pt idx="99">
                  <c:v>978.66848153294836</c:v>
                </c:pt>
                <c:pt idx="100">
                  <c:v>980.63072036701715</c:v>
                </c:pt>
                <c:pt idx="101">
                  <c:v>980.6656884096102</c:v>
                </c:pt>
                <c:pt idx="102">
                  <c:v>978.65716889791247</c:v>
                </c:pt>
                <c:pt idx="103">
                  <c:v>979.23023326197801</c:v>
                </c:pt>
                <c:pt idx="104">
                  <c:v>979.43112573586745</c:v>
                </c:pt>
                <c:pt idx="105">
                  <c:v>979.38931019026506</c:v>
                </c:pt>
                <c:pt idx="106">
                  <c:v>979.52854380835424</c:v>
                </c:pt>
                <c:pt idx="107">
                  <c:v>979.75013484089163</c:v>
                </c:pt>
                <c:pt idx="108">
                  <c:v>979.01266087834085</c:v>
                </c:pt>
                <c:pt idx="109">
                  <c:v>978.50755671440515</c:v>
                </c:pt>
                <c:pt idx="110">
                  <c:v>978.69740420586163</c:v>
                </c:pt>
                <c:pt idx="111">
                  <c:v>978.55604169776814</c:v>
                </c:pt>
                <c:pt idx="112">
                  <c:v>978.82115469475525</c:v>
                </c:pt>
                <c:pt idx="113">
                  <c:v>978.67235542960896</c:v>
                </c:pt>
                <c:pt idx="114">
                  <c:v>978.9092294506371</c:v>
                </c:pt>
                <c:pt idx="115">
                  <c:v>978.50453374652261</c:v>
                </c:pt>
                <c:pt idx="116">
                  <c:v>978.03757760376459</c:v>
                </c:pt>
                <c:pt idx="117">
                  <c:v>979.23255312145068</c:v>
                </c:pt>
                <c:pt idx="118">
                  <c:v>982.30963038850825</c:v>
                </c:pt>
                <c:pt idx="119">
                  <c:v>981.98831735227975</c:v>
                </c:pt>
                <c:pt idx="120">
                  <c:v>982.37961473530686</c:v>
                </c:pt>
                <c:pt idx="121">
                  <c:v>980.83837512392745</c:v>
                </c:pt>
                <c:pt idx="122">
                  <c:v>980.43810728126562</c:v>
                </c:pt>
                <c:pt idx="123">
                  <c:v>980.69259865919935</c:v>
                </c:pt>
                <c:pt idx="124">
                  <c:v>981.90479941537455</c:v>
                </c:pt>
                <c:pt idx="125">
                  <c:v>978.84831899965548</c:v>
                </c:pt>
                <c:pt idx="126">
                  <c:v>978.81429197131365</c:v>
                </c:pt>
                <c:pt idx="127">
                  <c:v>978.05428782479453</c:v>
                </c:pt>
                <c:pt idx="128">
                  <c:v>977.56697909793354</c:v>
                </c:pt>
                <c:pt idx="129">
                  <c:v>977.02354110355918</c:v>
                </c:pt>
                <c:pt idx="130">
                  <c:v>977.28929384599132</c:v>
                </c:pt>
                <c:pt idx="131">
                  <c:v>977.5289968036077</c:v>
                </c:pt>
                <c:pt idx="132">
                  <c:v>976.82273228097358</c:v>
                </c:pt>
                <c:pt idx="133">
                  <c:v>976.37628148792135</c:v>
                </c:pt>
                <c:pt idx="134">
                  <c:v>976.6284882903592</c:v>
                </c:pt>
                <c:pt idx="135">
                  <c:v>976.71888662567164</c:v>
                </c:pt>
                <c:pt idx="136">
                  <c:v>977.15753200049369</c:v>
                </c:pt>
                <c:pt idx="137">
                  <c:v>977.59920708022048</c:v>
                </c:pt>
                <c:pt idx="138">
                  <c:v>976.87773946214099</c:v>
                </c:pt>
                <c:pt idx="139">
                  <c:v>977.06031554715605</c:v>
                </c:pt>
                <c:pt idx="140">
                  <c:v>976.47184094166425</c:v>
                </c:pt>
                <c:pt idx="141">
                  <c:v>974.77784591061356</c:v>
                </c:pt>
                <c:pt idx="142">
                  <c:v>973.43237811911126</c:v>
                </c:pt>
                <c:pt idx="143">
                  <c:v>972.96486318259099</c:v>
                </c:pt>
                <c:pt idx="144">
                  <c:v>972.28741865493885</c:v>
                </c:pt>
                <c:pt idx="145">
                  <c:v>972.5342218811976</c:v>
                </c:pt>
                <c:pt idx="146">
                  <c:v>972.49432490638685</c:v>
                </c:pt>
                <c:pt idx="147">
                  <c:v>972.8042947756694</c:v>
                </c:pt>
                <c:pt idx="148">
                  <c:v>972.91111078718461</c:v>
                </c:pt>
                <c:pt idx="149">
                  <c:v>972.76931188162928</c:v>
                </c:pt>
                <c:pt idx="150">
                  <c:v>971.91973866401918</c:v>
                </c:pt>
                <c:pt idx="151">
                  <c:v>971.71278535876911</c:v>
                </c:pt>
                <c:pt idx="152">
                  <c:v>971.61423151698887</c:v>
                </c:pt>
                <c:pt idx="153">
                  <c:v>971.5527675562829</c:v>
                </c:pt>
                <c:pt idx="154">
                  <c:v>970.95477321536555</c:v>
                </c:pt>
                <c:pt idx="155">
                  <c:v>970.67941872787117</c:v>
                </c:pt>
                <c:pt idx="156">
                  <c:v>971.98674525382569</c:v>
                </c:pt>
                <c:pt idx="157">
                  <c:v>972.46029631184706</c:v>
                </c:pt>
                <c:pt idx="158">
                  <c:v>971.78611865364064</c:v>
                </c:pt>
                <c:pt idx="159">
                  <c:v>971.5440316992208</c:v>
                </c:pt>
                <c:pt idx="160">
                  <c:v>970.16254681666055</c:v>
                </c:pt>
                <c:pt idx="161">
                  <c:v>969.51164067938691</c:v>
                </c:pt>
                <c:pt idx="162">
                  <c:v>969.59220627768582</c:v>
                </c:pt>
                <c:pt idx="163">
                  <c:v>969.19793474510845</c:v>
                </c:pt>
                <c:pt idx="164">
                  <c:v>968.9207231030324</c:v>
                </c:pt>
                <c:pt idx="165">
                  <c:v>969.25226842808627</c:v>
                </c:pt>
                <c:pt idx="166">
                  <c:v>968.57587048879554</c:v>
                </c:pt>
                <c:pt idx="167">
                  <c:v>969.2276216363432</c:v>
                </c:pt>
                <c:pt idx="168">
                  <c:v>969.66048375616606</c:v>
                </c:pt>
                <c:pt idx="169">
                  <c:v>968.57939110623795</c:v>
                </c:pt>
                <c:pt idx="170">
                  <c:v>967.52114183326478</c:v>
                </c:pt>
                <c:pt idx="171">
                  <c:v>967.54275790973588</c:v>
                </c:pt>
                <c:pt idx="172">
                  <c:v>967.49582465226024</c:v>
                </c:pt>
                <c:pt idx="173">
                  <c:v>967.59946673393654</c:v>
                </c:pt>
                <c:pt idx="174">
                  <c:v>967.96519800939404</c:v>
                </c:pt>
                <c:pt idx="175">
                  <c:v>967.62073428316592</c:v>
                </c:pt>
                <c:pt idx="176">
                  <c:v>966.45834792534743</c:v>
                </c:pt>
                <c:pt idx="177">
                  <c:v>966.29883407830516</c:v>
                </c:pt>
                <c:pt idx="178">
                  <c:v>966.1355010761896</c:v>
                </c:pt>
                <c:pt idx="179">
                  <c:v>965.91555393596889</c:v>
                </c:pt>
                <c:pt idx="180">
                  <c:v>965.64661192392532</c:v>
                </c:pt>
                <c:pt idx="181">
                  <c:v>965.67538991376864</c:v>
                </c:pt>
                <c:pt idx="182">
                  <c:v>964.76329833756017</c:v>
                </c:pt>
                <c:pt idx="183">
                  <c:v>964.42259717877243</c:v>
                </c:pt>
                <c:pt idx="184">
                  <c:v>964.24058046087748</c:v>
                </c:pt>
                <c:pt idx="185">
                  <c:v>964.61003498047967</c:v>
                </c:pt>
                <c:pt idx="186">
                  <c:v>964.42042060540587</c:v>
                </c:pt>
                <c:pt idx="187">
                  <c:v>964.11090003284414</c:v>
                </c:pt>
                <c:pt idx="188">
                  <c:v>963.92322687484443</c:v>
                </c:pt>
                <c:pt idx="189">
                  <c:v>963.40291617483672</c:v>
                </c:pt>
                <c:pt idx="190">
                  <c:v>963.13890093514715</c:v>
                </c:pt>
                <c:pt idx="191">
                  <c:v>962.78979119609926</c:v>
                </c:pt>
                <c:pt idx="192">
                  <c:v>962.44793167476553</c:v>
                </c:pt>
                <c:pt idx="193">
                  <c:v>962.90251065785151</c:v>
                </c:pt>
                <c:pt idx="194">
                  <c:v>962.96013301813423</c:v>
                </c:pt>
                <c:pt idx="195">
                  <c:v>962.79255956663758</c:v>
                </c:pt>
                <c:pt idx="196">
                  <c:v>963.75583590686313</c:v>
                </c:pt>
                <c:pt idx="197">
                  <c:v>963.81774940539481</c:v>
                </c:pt>
                <c:pt idx="198">
                  <c:v>963.89534714036665</c:v>
                </c:pt>
                <c:pt idx="199">
                  <c:v>962.37729354235387</c:v>
                </c:pt>
                <c:pt idx="200">
                  <c:v>961.95177405526817</c:v>
                </c:pt>
                <c:pt idx="201">
                  <c:v>961.49902034066156</c:v>
                </c:pt>
                <c:pt idx="202">
                  <c:v>962.19590887559389</c:v>
                </c:pt>
                <c:pt idx="203">
                  <c:v>961.87214747836424</c:v>
                </c:pt>
                <c:pt idx="204">
                  <c:v>961.46170789974235</c:v>
                </c:pt>
                <c:pt idx="205">
                  <c:v>960.70472958994696</c:v>
                </c:pt>
                <c:pt idx="206">
                  <c:v>960.27738198389056</c:v>
                </c:pt>
                <c:pt idx="207">
                  <c:v>959.92295754149222</c:v>
                </c:pt>
                <c:pt idx="208">
                  <c:v>959.85597111097024</c:v>
                </c:pt>
                <c:pt idx="209">
                  <c:v>959.71215300050426</c:v>
                </c:pt>
                <c:pt idx="210">
                  <c:v>959.72802455851763</c:v>
                </c:pt>
                <c:pt idx="211">
                  <c:v>959.69440415202394</c:v>
                </c:pt>
                <c:pt idx="212">
                  <c:v>960.15904193909034</c:v>
                </c:pt>
                <c:pt idx="213">
                  <c:v>962.27012959245496</c:v>
                </c:pt>
                <c:pt idx="214">
                  <c:v>961.30479736747589</c:v>
                </c:pt>
                <c:pt idx="215">
                  <c:v>959.63480929697369</c:v>
                </c:pt>
                <c:pt idx="216">
                  <c:v>959.58507761646842</c:v>
                </c:pt>
                <c:pt idx="217">
                  <c:v>959.95210272738393</c:v>
                </c:pt>
                <c:pt idx="218">
                  <c:v>958.81781107363031</c:v>
                </c:pt>
                <c:pt idx="219">
                  <c:v>958.38848108733748</c:v>
                </c:pt>
                <c:pt idx="220">
                  <c:v>958.5434285323098</c:v>
                </c:pt>
                <c:pt idx="221">
                  <c:v>959.3874121491699</c:v>
                </c:pt>
                <c:pt idx="222">
                  <c:v>959.0481636267956</c:v>
                </c:pt>
                <c:pt idx="223">
                  <c:v>958.35980498572155</c:v>
                </c:pt>
                <c:pt idx="224">
                  <c:v>958.2424159413373</c:v>
                </c:pt>
                <c:pt idx="225">
                  <c:v>957.96060414995338</c:v>
                </c:pt>
                <c:pt idx="226">
                  <c:v>956.89333783730478</c:v>
                </c:pt>
                <c:pt idx="227">
                  <c:v>956.97499855822684</c:v>
                </c:pt>
                <c:pt idx="228">
                  <c:v>957.05154010920205</c:v>
                </c:pt>
                <c:pt idx="229">
                  <c:v>956.76572794719414</c:v>
                </c:pt>
                <c:pt idx="230">
                  <c:v>956.6994926101745</c:v>
                </c:pt>
                <c:pt idx="231">
                  <c:v>957.17217162195163</c:v>
                </c:pt>
                <c:pt idx="232">
                  <c:v>958.16094944632039</c:v>
                </c:pt>
                <c:pt idx="233">
                  <c:v>957.14864331899037</c:v>
                </c:pt>
                <c:pt idx="234">
                  <c:v>956.17729876155261</c:v>
                </c:pt>
                <c:pt idx="235">
                  <c:v>956.44665792986859</c:v>
                </c:pt>
                <c:pt idx="236">
                  <c:v>956.98755595309251</c:v>
                </c:pt>
                <c:pt idx="237">
                  <c:v>957.08077413650403</c:v>
                </c:pt>
                <c:pt idx="238">
                  <c:v>956.50696410278783</c:v>
                </c:pt>
                <c:pt idx="239">
                  <c:v>957.93185493349654</c:v>
                </c:pt>
                <c:pt idx="240">
                  <c:v>956.83711996480349</c:v>
                </c:pt>
                <c:pt idx="241">
                  <c:v>956.97268430953034</c:v>
                </c:pt>
                <c:pt idx="242">
                  <c:v>956.19587470935789</c:v>
                </c:pt>
                <c:pt idx="243">
                  <c:v>955.04099850046066</c:v>
                </c:pt>
                <c:pt idx="244">
                  <c:v>953.75802821895536</c:v>
                </c:pt>
                <c:pt idx="245">
                  <c:v>953.85779831632385</c:v>
                </c:pt>
                <c:pt idx="246">
                  <c:v>953.85461114186592</c:v>
                </c:pt>
                <c:pt idx="247">
                  <c:v>954.14381135153587</c:v>
                </c:pt>
                <c:pt idx="248">
                  <c:v>953.41998912753718</c:v>
                </c:pt>
                <c:pt idx="249">
                  <c:v>954.06672721330426</c:v>
                </c:pt>
                <c:pt idx="250">
                  <c:v>953.15411351900343</c:v>
                </c:pt>
                <c:pt idx="251">
                  <c:v>952.01377423296151</c:v>
                </c:pt>
                <c:pt idx="252">
                  <c:v>953.8507661853339</c:v>
                </c:pt>
                <c:pt idx="253">
                  <c:v>954.05635029404311</c:v>
                </c:pt>
                <c:pt idx="254">
                  <c:v>954.09779757683373</c:v>
                </c:pt>
                <c:pt idx="255">
                  <c:v>952.95519883659733</c:v>
                </c:pt>
                <c:pt idx="256">
                  <c:v>951.81220351128911</c:v>
                </c:pt>
                <c:pt idx="257">
                  <c:v>951.07179198505867</c:v>
                </c:pt>
                <c:pt idx="258">
                  <c:v>950.8072948878314</c:v>
                </c:pt>
                <c:pt idx="259">
                  <c:v>950.68382538460105</c:v>
                </c:pt>
                <c:pt idx="260">
                  <c:v>950.62283392229278</c:v>
                </c:pt>
                <c:pt idx="261">
                  <c:v>950.28991230871679</c:v>
                </c:pt>
                <c:pt idx="262">
                  <c:v>950.41744034576686</c:v>
                </c:pt>
                <c:pt idx="263">
                  <c:v>951.48843527977078</c:v>
                </c:pt>
                <c:pt idx="264">
                  <c:v>952.02690160249711</c:v>
                </c:pt>
                <c:pt idx="265">
                  <c:v>950.17457510806457</c:v>
                </c:pt>
                <c:pt idx="266">
                  <c:v>949.42641011062778</c:v>
                </c:pt>
                <c:pt idx="267">
                  <c:v>949.34226181382144</c:v>
                </c:pt>
                <c:pt idx="268">
                  <c:v>949.19557447352395</c:v>
                </c:pt>
                <c:pt idx="269">
                  <c:v>948.750646000703</c:v>
                </c:pt>
                <c:pt idx="270">
                  <c:v>948.72821302921045</c:v>
                </c:pt>
                <c:pt idx="271">
                  <c:v>948.72760197637479</c:v>
                </c:pt>
                <c:pt idx="272">
                  <c:v>949.32167825201884</c:v>
                </c:pt>
                <c:pt idx="273">
                  <c:v>949.45088759992927</c:v>
                </c:pt>
                <c:pt idx="274">
                  <c:v>962.62519788125098</c:v>
                </c:pt>
                <c:pt idx="275">
                  <c:v>957.59659120016261</c:v>
                </c:pt>
                <c:pt idx="276">
                  <c:v>958.25224125827992</c:v>
                </c:pt>
                <c:pt idx="277">
                  <c:v>963.38017505215328</c:v>
                </c:pt>
                <c:pt idx="278">
                  <c:v>966.87563144636522</c:v>
                </c:pt>
                <c:pt idx="279">
                  <c:v>961.64292047278047</c:v>
                </c:pt>
                <c:pt idx="280">
                  <c:v>961.59332878443661</c:v>
                </c:pt>
                <c:pt idx="281">
                  <c:v>959.31053899743074</c:v>
                </c:pt>
                <c:pt idx="282">
                  <c:v>958.97581786460501</c:v>
                </c:pt>
                <c:pt idx="283">
                  <c:v>958.31380694428321</c:v>
                </c:pt>
                <c:pt idx="284">
                  <c:v>963.26927565532355</c:v>
                </c:pt>
                <c:pt idx="285">
                  <c:v>960.82311195497618</c:v>
                </c:pt>
                <c:pt idx="286">
                  <c:v>960.44126727487162</c:v>
                </c:pt>
                <c:pt idx="287">
                  <c:v>960.97245521760942</c:v>
                </c:pt>
                <c:pt idx="288">
                  <c:v>957.80163826902947</c:v>
                </c:pt>
                <c:pt idx="289">
                  <c:v>956.58314117829025</c:v>
                </c:pt>
                <c:pt idx="290">
                  <c:v>955.34379621922972</c:v>
                </c:pt>
                <c:pt idx="291">
                  <c:v>955.5054819492525</c:v>
                </c:pt>
                <c:pt idx="292">
                  <c:v>955.36580651663849</c:v>
                </c:pt>
                <c:pt idx="293">
                  <c:v>955.53560660174162</c:v>
                </c:pt>
                <c:pt idx="294">
                  <c:v>955.3857990662824</c:v>
                </c:pt>
                <c:pt idx="295">
                  <c:v>956.53008558668125</c:v>
                </c:pt>
                <c:pt idx="296">
                  <c:v>956.44145342879904</c:v>
                </c:pt>
                <c:pt idx="297">
                  <c:v>956.21850427865331</c:v>
                </c:pt>
                <c:pt idx="298">
                  <c:v>955.63003251958673</c:v>
                </c:pt>
                <c:pt idx="299">
                  <c:v>954.38926390713164</c:v>
                </c:pt>
                <c:pt idx="300">
                  <c:v>954.09932581480666</c:v>
                </c:pt>
                <c:pt idx="301">
                  <c:v>953.60010987685587</c:v>
                </c:pt>
                <c:pt idx="302">
                  <c:v>953.21376565194134</c:v>
                </c:pt>
                <c:pt idx="303">
                  <c:v>952.96051724396409</c:v>
                </c:pt>
                <c:pt idx="304">
                  <c:v>953.26235695842433</c:v>
                </c:pt>
                <c:pt idx="305">
                  <c:v>952.86367660253632</c:v>
                </c:pt>
                <c:pt idx="306">
                  <c:v>952.2606778340197</c:v>
                </c:pt>
                <c:pt idx="307">
                  <c:v>951.75816299527037</c:v>
                </c:pt>
                <c:pt idx="308">
                  <c:v>951.47601128887698</c:v>
                </c:pt>
                <c:pt idx="309">
                  <c:v>951.43218499494685</c:v>
                </c:pt>
                <c:pt idx="310">
                  <c:v>951.20111677464217</c:v>
                </c:pt>
                <c:pt idx="311">
                  <c:v>950.76858083641264</c:v>
                </c:pt>
                <c:pt idx="312">
                  <c:v>951.07516603399097</c:v>
                </c:pt>
                <c:pt idx="313">
                  <c:v>950.93173331064929</c:v>
                </c:pt>
                <c:pt idx="314">
                  <c:v>950.57139125192055</c:v>
                </c:pt>
                <c:pt idx="315">
                  <c:v>950.3269569810775</c:v>
                </c:pt>
                <c:pt idx="316">
                  <c:v>950.25068163587241</c:v>
                </c:pt>
                <c:pt idx="317">
                  <c:v>951.23140943626208</c:v>
                </c:pt>
                <c:pt idx="318">
                  <c:v>950.68265166267724</c:v>
                </c:pt>
                <c:pt idx="319">
                  <c:v>950.2138807159597</c:v>
                </c:pt>
                <c:pt idx="320">
                  <c:v>949.78726453444062</c:v>
                </c:pt>
                <c:pt idx="321">
                  <c:v>949.48335217148576</c:v>
                </c:pt>
                <c:pt idx="322">
                  <c:v>949.36594576991195</c:v>
                </c:pt>
                <c:pt idx="323">
                  <c:v>949.44780291348025</c:v>
                </c:pt>
                <c:pt idx="324">
                  <c:v>949.08960994606264</c:v>
                </c:pt>
                <c:pt idx="325">
                  <c:v>950.15928970581115</c:v>
                </c:pt>
                <c:pt idx="326">
                  <c:v>949.15107915694546</c:v>
                </c:pt>
                <c:pt idx="327">
                  <c:v>949.61331227496112</c:v>
                </c:pt>
                <c:pt idx="328">
                  <c:v>949.38235612669223</c:v>
                </c:pt>
                <c:pt idx="329">
                  <c:v>948.63095919714362</c:v>
                </c:pt>
                <c:pt idx="330">
                  <c:v>948.73165002934866</c:v>
                </c:pt>
                <c:pt idx="331">
                  <c:v>947.75832207551503</c:v>
                </c:pt>
                <c:pt idx="332">
                  <c:v>947.81107162930425</c:v>
                </c:pt>
                <c:pt idx="333">
                  <c:v>947.83444696562492</c:v>
                </c:pt>
                <c:pt idx="334">
                  <c:v>947.77232956025989</c:v>
                </c:pt>
                <c:pt idx="335">
                  <c:v>948.93483870812634</c:v>
                </c:pt>
                <c:pt idx="336">
                  <c:v>948.26824263022115</c:v>
                </c:pt>
                <c:pt idx="337">
                  <c:v>947.67448861073979</c:v>
                </c:pt>
                <c:pt idx="338">
                  <c:v>946.73691921642603</c:v>
                </c:pt>
                <c:pt idx="339">
                  <c:v>946.7379621165021</c:v>
                </c:pt>
                <c:pt idx="340">
                  <c:v>946.29455335187811</c:v>
                </c:pt>
                <c:pt idx="341">
                  <c:v>946.21607619287226</c:v>
                </c:pt>
                <c:pt idx="342">
                  <c:v>946.66541361048701</c:v>
                </c:pt>
                <c:pt idx="343">
                  <c:v>948.37625356957733</c:v>
                </c:pt>
                <c:pt idx="344">
                  <c:v>952.02811074057661</c:v>
                </c:pt>
                <c:pt idx="345">
                  <c:v>948.79050816393965</c:v>
                </c:pt>
                <c:pt idx="346">
                  <c:v>948.4356091148768</c:v>
                </c:pt>
                <c:pt idx="347">
                  <c:v>950.56408805777028</c:v>
                </c:pt>
                <c:pt idx="348">
                  <c:v>947.78027959276142</c:v>
                </c:pt>
                <c:pt idx="349">
                  <c:v>946.69450451570515</c:v>
                </c:pt>
                <c:pt idx="350">
                  <c:v>946.19936877725002</c:v>
                </c:pt>
                <c:pt idx="351">
                  <c:v>945.90192602027957</c:v>
                </c:pt>
                <c:pt idx="352">
                  <c:v>945.33700502868624</c:v>
                </c:pt>
                <c:pt idx="353">
                  <c:v>947.6960002601063</c:v>
                </c:pt>
                <c:pt idx="354">
                  <c:v>946.91097942636361</c:v>
                </c:pt>
                <c:pt idx="355">
                  <c:v>948.62206020344297</c:v>
                </c:pt>
                <c:pt idx="356">
                  <c:v>949.41908860380067</c:v>
                </c:pt>
                <c:pt idx="357">
                  <c:v>952.35085213803336</c:v>
                </c:pt>
                <c:pt idx="358">
                  <c:v>948.21038846369004</c:v>
                </c:pt>
                <c:pt idx="359">
                  <c:v>948.22300361865234</c:v>
                </c:pt>
                <c:pt idx="360">
                  <c:v>948.63487149874902</c:v>
                </c:pt>
                <c:pt idx="361">
                  <c:v>946.41716113652228</c:v>
                </c:pt>
                <c:pt idx="362">
                  <c:v>945.68277108843097</c:v>
                </c:pt>
                <c:pt idx="363">
                  <c:v>945.75487326428618</c:v>
                </c:pt>
                <c:pt idx="364">
                  <c:v>944.73204523259892</c:v>
                </c:pt>
                <c:pt idx="365">
                  <c:v>944.64196036102396</c:v>
                </c:pt>
                <c:pt idx="366">
                  <c:v>947.39522577048319</c:v>
                </c:pt>
                <c:pt idx="367">
                  <c:v>945.79055870346849</c:v>
                </c:pt>
                <c:pt idx="368">
                  <c:v>943.46873588810422</c:v>
                </c:pt>
                <c:pt idx="369">
                  <c:v>943.00197424370515</c:v>
                </c:pt>
                <c:pt idx="370">
                  <c:v>942.94029095896951</c:v>
                </c:pt>
                <c:pt idx="371">
                  <c:v>942.92329278785803</c:v>
                </c:pt>
                <c:pt idx="372">
                  <c:v>943.187784804628</c:v>
                </c:pt>
                <c:pt idx="373">
                  <c:v>942.41859656168799</c:v>
                </c:pt>
                <c:pt idx="374">
                  <c:v>944.15569901362267</c:v>
                </c:pt>
                <c:pt idx="375">
                  <c:v>943.30832875090948</c:v>
                </c:pt>
                <c:pt idx="376">
                  <c:v>946.70778455190998</c:v>
                </c:pt>
                <c:pt idx="377">
                  <c:v>945.98458445024653</c:v>
                </c:pt>
                <c:pt idx="378">
                  <c:v>953.60927872138393</c:v>
                </c:pt>
                <c:pt idx="379">
                  <c:v>959.12121256552928</c:v>
                </c:pt>
                <c:pt idx="380">
                  <c:v>953.29096402487653</c:v>
                </c:pt>
                <c:pt idx="381">
                  <c:v>954.87845699817922</c:v>
                </c:pt>
                <c:pt idx="382">
                  <c:v>953.79086849456371</c:v>
                </c:pt>
                <c:pt idx="383">
                  <c:v>952.32829385156958</c:v>
                </c:pt>
                <c:pt idx="384">
                  <c:v>955.18805759036729</c:v>
                </c:pt>
                <c:pt idx="385">
                  <c:v>955.03537693688952</c:v>
                </c:pt>
                <c:pt idx="386">
                  <c:v>953.49250258851259</c:v>
                </c:pt>
                <c:pt idx="387">
                  <c:v>952.13994636352641</c:v>
                </c:pt>
                <c:pt idx="388">
                  <c:v>954.54926541637087</c:v>
                </c:pt>
                <c:pt idx="389">
                  <c:v>955.0674018289335</c:v>
                </c:pt>
                <c:pt idx="390">
                  <c:v>955.50788292065738</c:v>
                </c:pt>
                <c:pt idx="391">
                  <c:v>957.21382764507825</c:v>
                </c:pt>
                <c:pt idx="392">
                  <c:v>958.8165752903833</c:v>
                </c:pt>
                <c:pt idx="393">
                  <c:v>956.97330797017753</c:v>
                </c:pt>
                <c:pt idx="394">
                  <c:v>952.58282205380237</c:v>
                </c:pt>
                <c:pt idx="395">
                  <c:v>953.53857870729018</c:v>
                </c:pt>
                <c:pt idx="396">
                  <c:v>954.23579544482925</c:v>
                </c:pt>
                <c:pt idx="397">
                  <c:v>952.9656852634854</c:v>
                </c:pt>
                <c:pt idx="398">
                  <c:v>953.09601666067238</c:v>
                </c:pt>
                <c:pt idx="399">
                  <c:v>951.6024311178578</c:v>
                </c:pt>
                <c:pt idx="400">
                  <c:v>952.7788676614648</c:v>
                </c:pt>
                <c:pt idx="401">
                  <c:v>955.57677810237385</c:v>
                </c:pt>
                <c:pt idx="402">
                  <c:v>952.53792557327677</c:v>
                </c:pt>
                <c:pt idx="403">
                  <c:v>953.03660687814988</c:v>
                </c:pt>
                <c:pt idx="404">
                  <c:v>951.65840404480457</c:v>
                </c:pt>
                <c:pt idx="405">
                  <c:v>950.2475312358597</c:v>
                </c:pt>
                <c:pt idx="406">
                  <c:v>951.330680413089</c:v>
                </c:pt>
                <c:pt idx="407">
                  <c:v>950.79653752276363</c:v>
                </c:pt>
                <c:pt idx="408">
                  <c:v>953.23603200565196</c:v>
                </c:pt>
                <c:pt idx="409">
                  <c:v>953.70738850750558</c:v>
                </c:pt>
                <c:pt idx="410">
                  <c:v>951.98400764397616</c:v>
                </c:pt>
                <c:pt idx="411">
                  <c:v>952.00397280039556</c:v>
                </c:pt>
                <c:pt idx="412">
                  <c:v>950.43997228525006</c:v>
                </c:pt>
                <c:pt idx="413">
                  <c:v>950.47026909028159</c:v>
                </c:pt>
                <c:pt idx="414">
                  <c:v>951.41163663657494</c:v>
                </c:pt>
                <c:pt idx="415">
                  <c:v>946.90597836451241</c:v>
                </c:pt>
                <c:pt idx="416">
                  <c:v>945.77499418372167</c:v>
                </c:pt>
                <c:pt idx="417">
                  <c:v>946.73926607919987</c:v>
                </c:pt>
                <c:pt idx="418">
                  <c:v>946.28112791451679</c:v>
                </c:pt>
                <c:pt idx="419">
                  <c:v>947.33051603864612</c:v>
                </c:pt>
                <c:pt idx="420">
                  <c:v>947.48325195052109</c:v>
                </c:pt>
                <c:pt idx="421">
                  <c:v>946.72582860630337</c:v>
                </c:pt>
                <c:pt idx="422">
                  <c:v>946.24958025325452</c:v>
                </c:pt>
                <c:pt idx="423">
                  <c:v>946.71818628921073</c:v>
                </c:pt>
                <c:pt idx="424">
                  <c:v>944.31317801547732</c:v>
                </c:pt>
                <c:pt idx="425">
                  <c:v>944.35471122821991</c:v>
                </c:pt>
                <c:pt idx="426">
                  <c:v>945.0498356772041</c:v>
                </c:pt>
                <c:pt idx="427">
                  <c:v>944.81636239026807</c:v>
                </c:pt>
                <c:pt idx="428">
                  <c:v>943.51504018709898</c:v>
                </c:pt>
                <c:pt idx="429">
                  <c:v>943.98752116847868</c:v>
                </c:pt>
                <c:pt idx="430">
                  <c:v>943.21438453986946</c:v>
                </c:pt>
                <c:pt idx="431">
                  <c:v>943.36776531796249</c:v>
                </c:pt>
                <c:pt idx="432">
                  <c:v>943.60707091756365</c:v>
                </c:pt>
                <c:pt idx="433">
                  <c:v>943.13351883239534</c:v>
                </c:pt>
                <c:pt idx="434">
                  <c:v>944.06385073249851</c:v>
                </c:pt>
                <c:pt idx="435">
                  <c:v>944.950105711574</c:v>
                </c:pt>
                <c:pt idx="436">
                  <c:v>945.22841536498981</c:v>
                </c:pt>
                <c:pt idx="437">
                  <c:v>945.37202672856722</c:v>
                </c:pt>
                <c:pt idx="438">
                  <c:v>949.01096205486431</c:v>
                </c:pt>
                <c:pt idx="439">
                  <c:v>949.15127253928313</c:v>
                </c:pt>
                <c:pt idx="440">
                  <c:v>947.3847704467496</c:v>
                </c:pt>
                <c:pt idx="441">
                  <c:v>947.67162473906887</c:v>
                </c:pt>
                <c:pt idx="442">
                  <c:v>948.01302272652174</c:v>
                </c:pt>
                <c:pt idx="443">
                  <c:v>945.67110482291844</c:v>
                </c:pt>
                <c:pt idx="444">
                  <c:v>945.19328970005529</c:v>
                </c:pt>
                <c:pt idx="445">
                  <c:v>946.07210425331459</c:v>
                </c:pt>
                <c:pt idx="446">
                  <c:v>944.74739117109561</c:v>
                </c:pt>
                <c:pt idx="447">
                  <c:v>948.24324566717416</c:v>
                </c:pt>
                <c:pt idx="448">
                  <c:v>947.98882254822684</c:v>
                </c:pt>
                <c:pt idx="449">
                  <c:v>948.88787873307842</c:v>
                </c:pt>
                <c:pt idx="450">
                  <c:v>947.37227923620947</c:v>
                </c:pt>
                <c:pt idx="451">
                  <c:v>952.58881084827306</c:v>
                </c:pt>
                <c:pt idx="452">
                  <c:v>951.67909363867409</c:v>
                </c:pt>
                <c:pt idx="453">
                  <c:v>954.88782792790141</c:v>
                </c:pt>
                <c:pt idx="454">
                  <c:v>957.82284743525224</c:v>
                </c:pt>
                <c:pt idx="455">
                  <c:v>950.39450404783986</c:v>
                </c:pt>
                <c:pt idx="456">
                  <c:v>952.4089009381637</c:v>
                </c:pt>
                <c:pt idx="457">
                  <c:v>955.4929032114245</c:v>
                </c:pt>
                <c:pt idx="458">
                  <c:v>954.65829309807953</c:v>
                </c:pt>
                <c:pt idx="459">
                  <c:v>961.59221878299422</c:v>
                </c:pt>
                <c:pt idx="460">
                  <c:v>960.95868619185592</c:v>
                </c:pt>
                <c:pt idx="461">
                  <c:v>966.1962408540154</c:v>
                </c:pt>
                <c:pt idx="462">
                  <c:v>960.51020655170691</c:v>
                </c:pt>
                <c:pt idx="463">
                  <c:v>968.56218322197833</c:v>
                </c:pt>
                <c:pt idx="464">
                  <c:v>963.43964771216247</c:v>
                </c:pt>
                <c:pt idx="465">
                  <c:v>952.44402655613851</c:v>
                </c:pt>
                <c:pt idx="466">
                  <c:v>952.72841469529999</c:v>
                </c:pt>
                <c:pt idx="467">
                  <c:v>950.28307129382677</c:v>
                </c:pt>
                <c:pt idx="468">
                  <c:v>952.92690781429371</c:v>
                </c:pt>
                <c:pt idx="469">
                  <c:v>955.27381338938244</c:v>
                </c:pt>
                <c:pt idx="470">
                  <c:v>950.32343956627926</c:v>
                </c:pt>
                <c:pt idx="471">
                  <c:v>945.86195484577797</c:v>
                </c:pt>
                <c:pt idx="472">
                  <c:v>946.71462033654643</c:v>
                </c:pt>
                <c:pt idx="473">
                  <c:v>944.85928738621203</c:v>
                </c:pt>
                <c:pt idx="474">
                  <c:v>950.54436015535964</c:v>
                </c:pt>
                <c:pt idx="475">
                  <c:v>949.34430688605505</c:v>
                </c:pt>
                <c:pt idx="476">
                  <c:v>948.46796983093543</c:v>
                </c:pt>
                <c:pt idx="477">
                  <c:v>953.48963011505748</c:v>
                </c:pt>
                <c:pt idx="478">
                  <c:v>959.21716459076913</c:v>
                </c:pt>
                <c:pt idx="479">
                  <c:v>957.90274083015822</c:v>
                </c:pt>
                <c:pt idx="480">
                  <c:v>959.76102921394408</c:v>
                </c:pt>
                <c:pt idx="481">
                  <c:v>958.66317472333594</c:v>
                </c:pt>
                <c:pt idx="482">
                  <c:v>951.7647573607311</c:v>
                </c:pt>
                <c:pt idx="483">
                  <c:v>948.73680737272196</c:v>
                </c:pt>
                <c:pt idx="484">
                  <c:v>949.15780279423757</c:v>
                </c:pt>
                <c:pt idx="485">
                  <c:v>954.08952840139136</c:v>
                </c:pt>
                <c:pt idx="486">
                  <c:v>953.44902399830153</c:v>
                </c:pt>
                <c:pt idx="487">
                  <c:v>956.29903007082976</c:v>
                </c:pt>
                <c:pt idx="488">
                  <c:v>963.02706490686171</c:v>
                </c:pt>
                <c:pt idx="489">
                  <c:v>963.89571672444777</c:v>
                </c:pt>
                <c:pt idx="490">
                  <c:v>973.74724778263555</c:v>
                </c:pt>
                <c:pt idx="491">
                  <c:v>973.35335709798414</c:v>
                </c:pt>
                <c:pt idx="492">
                  <c:v>979.39412266683462</c:v>
                </c:pt>
                <c:pt idx="493">
                  <c:v>974.68902120086761</c:v>
                </c:pt>
                <c:pt idx="494">
                  <c:v>971.5072714283541</c:v>
                </c:pt>
                <c:pt idx="495">
                  <c:v>979.0929352603813</c:v>
                </c:pt>
                <c:pt idx="496">
                  <c:v>975.14241877467794</c:v>
                </c:pt>
                <c:pt idx="497">
                  <c:v>986.0443812818047</c:v>
                </c:pt>
                <c:pt idx="498">
                  <c:v>987.87015016866985</c:v>
                </c:pt>
                <c:pt idx="499">
                  <c:v>997.53104505538784</c:v>
                </c:pt>
                <c:pt idx="500">
                  <c:v>999.53925399651075</c:v>
                </c:pt>
                <c:pt idx="501">
                  <c:v>1001.6019829064518</c:v>
                </c:pt>
                <c:pt idx="502">
                  <c:v>996.84962811851278</c:v>
                </c:pt>
                <c:pt idx="503">
                  <c:v>991.92107451719994</c:v>
                </c:pt>
                <c:pt idx="504">
                  <c:v>998.66173930676689</c:v>
                </c:pt>
                <c:pt idx="505">
                  <c:v>993.21737058141139</c:v>
                </c:pt>
                <c:pt idx="506">
                  <c:v>990.95453878199851</c:v>
                </c:pt>
                <c:pt idx="507">
                  <c:v>991.9147665439225</c:v>
                </c:pt>
                <c:pt idx="508">
                  <c:v>985.83638196295351</c:v>
                </c:pt>
                <c:pt idx="509">
                  <c:v>982.44453977309263</c:v>
                </c:pt>
                <c:pt idx="510">
                  <c:v>986.82338853785177</c:v>
                </c:pt>
                <c:pt idx="511">
                  <c:v>1000.8911920382641</c:v>
                </c:pt>
                <c:pt idx="512">
                  <c:v>1002.7174395615172</c:v>
                </c:pt>
                <c:pt idx="513">
                  <c:v>1000.7618106349782</c:v>
                </c:pt>
                <c:pt idx="514">
                  <c:v>1002.15648027077</c:v>
                </c:pt>
                <c:pt idx="515">
                  <c:v>1001.194272528165</c:v>
                </c:pt>
                <c:pt idx="516">
                  <c:v>999.41504360424028</c:v>
                </c:pt>
                <c:pt idx="517">
                  <c:v>993.82906992110532</c:v>
                </c:pt>
                <c:pt idx="518">
                  <c:v>1000.3991389440829</c:v>
                </c:pt>
                <c:pt idx="519">
                  <c:v>999.9144777775989</c:v>
                </c:pt>
                <c:pt idx="520">
                  <c:v>1001.7462596895315</c:v>
                </c:pt>
                <c:pt idx="521">
                  <c:v>998.08998668464119</c:v>
                </c:pt>
                <c:pt idx="522">
                  <c:v>1003.4257857016788</c:v>
                </c:pt>
                <c:pt idx="523">
                  <c:v>1000.9099766139094</c:v>
                </c:pt>
                <c:pt idx="524">
                  <c:v>995.08192578349815</c:v>
                </c:pt>
                <c:pt idx="525">
                  <c:v>993.05119152239524</c:v>
                </c:pt>
                <c:pt idx="526">
                  <c:v>992.97724482099295</c:v>
                </c:pt>
                <c:pt idx="527">
                  <c:v>996.57125783957792</c:v>
                </c:pt>
                <c:pt idx="528">
                  <c:v>1005.8373111984424</c:v>
                </c:pt>
                <c:pt idx="529">
                  <c:v>1007.2417804228566</c:v>
                </c:pt>
                <c:pt idx="530">
                  <c:v>1009.2586255920746</c:v>
                </c:pt>
                <c:pt idx="531">
                  <c:v>1008.0131341225239</c:v>
                </c:pt>
                <c:pt idx="532">
                  <c:v>1014.2578228962557</c:v>
                </c:pt>
                <c:pt idx="533">
                  <c:v>1016.9395192542794</c:v>
                </c:pt>
                <c:pt idx="534">
                  <c:v>1022.194329010534</c:v>
                </c:pt>
                <c:pt idx="535">
                  <c:v>1010.9609102422444</c:v>
                </c:pt>
                <c:pt idx="536">
                  <c:v>1013.9756757211194</c:v>
                </c:pt>
                <c:pt idx="537">
                  <c:v>1011.3144020685069</c:v>
                </c:pt>
                <c:pt idx="538">
                  <c:v>1015.0809827595208</c:v>
                </c:pt>
                <c:pt idx="539">
                  <c:v>1017.9782886361428</c:v>
                </c:pt>
                <c:pt idx="540">
                  <c:v>1007.1302972875576</c:v>
                </c:pt>
                <c:pt idx="541">
                  <c:v>1014.7292128258024</c:v>
                </c:pt>
                <c:pt idx="542">
                  <c:v>1007.9149967406952</c:v>
                </c:pt>
                <c:pt idx="543">
                  <c:v>1002.6341620243676</c:v>
                </c:pt>
                <c:pt idx="544">
                  <c:v>1002.0576195764585</c:v>
                </c:pt>
                <c:pt idx="545">
                  <c:v>1005.7568533732585</c:v>
                </c:pt>
                <c:pt idx="546">
                  <c:v>1010.4398983701228</c:v>
                </c:pt>
                <c:pt idx="547">
                  <c:v>1013.5206855755623</c:v>
                </c:pt>
                <c:pt idx="548">
                  <c:v>1012.463857588437</c:v>
                </c:pt>
                <c:pt idx="549">
                  <c:v>999.59904415991844</c:v>
                </c:pt>
                <c:pt idx="550">
                  <c:v>1000.0367660503331</c:v>
                </c:pt>
                <c:pt idx="551">
                  <c:v>999.83569091173956</c:v>
                </c:pt>
                <c:pt idx="552">
                  <c:v>1000.104042348336</c:v>
                </c:pt>
                <c:pt idx="553">
                  <c:v>1000.1833660546317</c:v>
                </c:pt>
                <c:pt idx="554">
                  <c:v>1001.6845585769998</c:v>
                </c:pt>
                <c:pt idx="555">
                  <c:v>1004.3718454495354</c:v>
                </c:pt>
                <c:pt idx="556">
                  <c:v>1003.5580135079953</c:v>
                </c:pt>
                <c:pt idx="557">
                  <c:v>1010.1553890927025</c:v>
                </c:pt>
                <c:pt idx="558">
                  <c:v>1011.9538687694836</c:v>
                </c:pt>
                <c:pt idx="559">
                  <c:v>1010.8495830856168</c:v>
                </c:pt>
                <c:pt idx="560">
                  <c:v>1003.1551391983168</c:v>
                </c:pt>
                <c:pt idx="561">
                  <c:v>1003.2510348212294</c:v>
                </c:pt>
                <c:pt idx="562">
                  <c:v>998.44336925496293</c:v>
                </c:pt>
                <c:pt idx="563">
                  <c:v>998.90476029986644</c:v>
                </c:pt>
                <c:pt idx="564">
                  <c:v>1000.7019972832545</c:v>
                </c:pt>
                <c:pt idx="565">
                  <c:v>1000.2110568411362</c:v>
                </c:pt>
                <c:pt idx="566">
                  <c:v>998.71035482837397</c:v>
                </c:pt>
                <c:pt idx="567">
                  <c:v>997.70784979972746</c:v>
                </c:pt>
                <c:pt idx="568">
                  <c:v>998.20441019123132</c:v>
                </c:pt>
                <c:pt idx="569">
                  <c:v>998.7338853896515</c:v>
                </c:pt>
                <c:pt idx="570">
                  <c:v>999.49826557732933</c:v>
                </c:pt>
                <c:pt idx="571">
                  <c:v>996.36619261256953</c:v>
                </c:pt>
                <c:pt idx="572">
                  <c:v>995.83404091953287</c:v>
                </c:pt>
                <c:pt idx="573">
                  <c:v>996.62541768841481</c:v>
                </c:pt>
                <c:pt idx="574">
                  <c:v>995.57946085741469</c:v>
                </c:pt>
                <c:pt idx="575">
                  <c:v>997.9234319743058</c:v>
                </c:pt>
                <c:pt idx="576">
                  <c:v>997.38763670004039</c:v>
                </c:pt>
                <c:pt idx="577">
                  <c:v>998.6420980704745</c:v>
                </c:pt>
                <c:pt idx="578">
                  <c:v>996.76525895549298</c:v>
                </c:pt>
                <c:pt idx="579">
                  <c:v>996.90066416007676</c:v>
                </c:pt>
                <c:pt idx="580">
                  <c:v>995.88065965517001</c:v>
                </c:pt>
                <c:pt idx="581">
                  <c:v>994.46726699517967</c:v>
                </c:pt>
                <c:pt idx="582">
                  <c:v>994.21296807733972</c:v>
                </c:pt>
                <c:pt idx="583">
                  <c:v>994.19330429402044</c:v>
                </c:pt>
                <c:pt idx="584">
                  <c:v>995.44981239258516</c:v>
                </c:pt>
                <c:pt idx="585">
                  <c:v>998.0710733748673</c:v>
                </c:pt>
                <c:pt idx="586">
                  <c:v>997.65665316969296</c:v>
                </c:pt>
                <c:pt idx="587">
                  <c:v>1000.517067257239</c:v>
                </c:pt>
                <c:pt idx="588">
                  <c:v>999.12697552205225</c:v>
                </c:pt>
                <c:pt idx="589">
                  <c:v>998.55119427320369</c:v>
                </c:pt>
                <c:pt idx="590">
                  <c:v>997.63627978376473</c:v>
                </c:pt>
                <c:pt idx="591">
                  <c:v>997.52904793532457</c:v>
                </c:pt>
                <c:pt idx="592">
                  <c:v>999.42095464277838</c:v>
                </c:pt>
                <c:pt idx="593">
                  <c:v>1000.5842037123733</c:v>
                </c:pt>
                <c:pt idx="594">
                  <c:v>1000.4505775464538</c:v>
                </c:pt>
                <c:pt idx="595">
                  <c:v>996.22515691676199</c:v>
                </c:pt>
                <c:pt idx="596">
                  <c:v>1001.5758126098904</c:v>
                </c:pt>
                <c:pt idx="597">
                  <c:v>1002.0610833692683</c:v>
                </c:pt>
                <c:pt idx="598">
                  <c:v>1003.4159890469627</c:v>
                </c:pt>
                <c:pt idx="599">
                  <c:v>1008.7160089982373</c:v>
                </c:pt>
                <c:pt idx="600">
                  <c:v>1008.237283170864</c:v>
                </c:pt>
                <c:pt idx="601">
                  <c:v>1003.1504383646619</c:v>
                </c:pt>
                <c:pt idx="602">
                  <c:v>1003.6931917354148</c:v>
                </c:pt>
                <c:pt idx="603">
                  <c:v>1006.0171171871463</c:v>
                </c:pt>
                <c:pt idx="604">
                  <c:v>1009.3487322496438</c:v>
                </c:pt>
                <c:pt idx="605">
                  <c:v>1008.3264878394471</c:v>
                </c:pt>
                <c:pt idx="606">
                  <c:v>1015.7132721340251</c:v>
                </c:pt>
                <c:pt idx="607">
                  <c:v>1016.4437474361341</c:v>
                </c:pt>
                <c:pt idx="608">
                  <c:v>1018.2635241470044</c:v>
                </c:pt>
                <c:pt idx="609">
                  <c:v>1016.4065877419575</c:v>
                </c:pt>
                <c:pt idx="610">
                  <c:v>1028.6485575064805</c:v>
                </c:pt>
                <c:pt idx="611">
                  <c:v>1031.4058052138778</c:v>
                </c:pt>
                <c:pt idx="612">
                  <c:v>1031.2507273922022</c:v>
                </c:pt>
                <c:pt idx="613">
                  <c:v>1029.5559887325187</c:v>
                </c:pt>
                <c:pt idx="614">
                  <c:v>1037.7672042058643</c:v>
                </c:pt>
                <c:pt idx="615">
                  <c:v>1039.2886846238302</c:v>
                </c:pt>
                <c:pt idx="616">
                  <c:v>1042.2583310945461</c:v>
                </c:pt>
                <c:pt idx="617">
                  <c:v>1036.5583457726902</c:v>
                </c:pt>
                <c:pt idx="618">
                  <c:v>1045.7388364307649</c:v>
                </c:pt>
                <c:pt idx="619">
                  <c:v>1043.2891837370871</c:v>
                </c:pt>
                <c:pt idx="620">
                  <c:v>1047.0303462880988</c:v>
                </c:pt>
                <c:pt idx="621">
                  <c:v>1050.9645122138977</c:v>
                </c:pt>
                <c:pt idx="622">
                  <c:v>1054.4629807848678</c:v>
                </c:pt>
                <c:pt idx="623">
                  <c:v>1048.4922623770435</c:v>
                </c:pt>
                <c:pt idx="624">
                  <c:v>1044.550148705858</c:v>
                </c:pt>
                <c:pt idx="625">
                  <c:v>1044.2087288687985</c:v>
                </c:pt>
                <c:pt idx="626">
                  <c:v>1046.5247588808988</c:v>
                </c:pt>
                <c:pt idx="627">
                  <c:v>1042.538950633081</c:v>
                </c:pt>
                <c:pt idx="628">
                  <c:v>1040.2642391501793</c:v>
                </c:pt>
                <c:pt idx="629">
                  <c:v>1050.0187782308012</c:v>
                </c:pt>
                <c:pt idx="630">
                  <c:v>1048.4653780476208</c:v>
                </c:pt>
                <c:pt idx="631">
                  <c:v>1055.4875400575977</c:v>
                </c:pt>
                <c:pt idx="632">
                  <c:v>1048.4812349997649</c:v>
                </c:pt>
                <c:pt idx="633">
                  <c:v>1041.3768072940054</c:v>
                </c:pt>
                <c:pt idx="634">
                  <c:v>1046.817751569776</c:v>
                </c:pt>
                <c:pt idx="635">
                  <c:v>1049.0352957722407</c:v>
                </c:pt>
                <c:pt idx="636">
                  <c:v>1052.8675777094172</c:v>
                </c:pt>
                <c:pt idx="637">
                  <c:v>1042.0194339517707</c:v>
                </c:pt>
                <c:pt idx="638">
                  <c:v>1041.3508172519071</c:v>
                </c:pt>
                <c:pt idx="639">
                  <c:v>1048.9804471385894</c:v>
                </c:pt>
                <c:pt idx="640">
                  <c:v>1037.7438677537855</c:v>
                </c:pt>
                <c:pt idx="641">
                  <c:v>1034.7411383751771</c:v>
                </c:pt>
                <c:pt idx="642">
                  <c:v>1040.1810341130195</c:v>
                </c:pt>
                <c:pt idx="643">
                  <c:v>1041.4874656488767</c:v>
                </c:pt>
                <c:pt idx="644">
                  <c:v>1039.915517926662</c:v>
                </c:pt>
                <c:pt idx="645">
                  <c:v>1038.0357918141847</c:v>
                </c:pt>
                <c:pt idx="646">
                  <c:v>1045.1235471756711</c:v>
                </c:pt>
                <c:pt idx="647">
                  <c:v>1049.1841529748042</c:v>
                </c:pt>
                <c:pt idx="648">
                  <c:v>1047.2391055082896</c:v>
                </c:pt>
                <c:pt idx="649">
                  <c:v>1046.7378665469932</c:v>
                </c:pt>
                <c:pt idx="650">
                  <c:v>1041.5679461725524</c:v>
                </c:pt>
                <c:pt idx="651">
                  <c:v>1050.3686250011597</c:v>
                </c:pt>
                <c:pt idx="652">
                  <c:v>1048.8611044634265</c:v>
                </c:pt>
                <c:pt idx="653">
                  <c:v>1045.6742453147949</c:v>
                </c:pt>
                <c:pt idx="654">
                  <c:v>1039.4258196122105</c:v>
                </c:pt>
                <c:pt idx="655">
                  <c:v>1044.7855179740857</c:v>
                </c:pt>
                <c:pt idx="656">
                  <c:v>1046.0157120190077</c:v>
                </c:pt>
                <c:pt idx="657">
                  <c:v>1047.4051334093972</c:v>
                </c:pt>
                <c:pt idx="658">
                  <c:v>1059.1867005668996</c:v>
                </c:pt>
                <c:pt idx="659">
                  <c:v>1057.520862793627</c:v>
                </c:pt>
                <c:pt idx="660">
                  <c:v>1046.851622486136</c:v>
                </c:pt>
                <c:pt idx="661">
                  <c:v>1060.0227384617906</c:v>
                </c:pt>
                <c:pt idx="662">
                  <c:v>1058.3636081773286</c:v>
                </c:pt>
                <c:pt idx="663">
                  <c:v>1051.398088551839</c:v>
                </c:pt>
                <c:pt idx="664">
                  <c:v>1049.7613221333374</c:v>
                </c:pt>
                <c:pt idx="665">
                  <c:v>1067.7485374379767</c:v>
                </c:pt>
                <c:pt idx="666">
                  <c:v>1059.4753815853587</c:v>
                </c:pt>
                <c:pt idx="667">
                  <c:v>1073.4993149107315</c:v>
                </c:pt>
                <c:pt idx="668">
                  <c:v>1054.7678024469622</c:v>
                </c:pt>
                <c:pt idx="669">
                  <c:v>1038.5226806099806</c:v>
                </c:pt>
                <c:pt idx="670">
                  <c:v>1055.0234679150276</c:v>
                </c:pt>
                <c:pt idx="671">
                  <c:v>1060.0813181150729</c:v>
                </c:pt>
                <c:pt idx="672">
                  <c:v>1063.4430187053547</c:v>
                </c:pt>
                <c:pt idx="673">
                  <c:v>1054.5582232036663</c:v>
                </c:pt>
                <c:pt idx="674">
                  <c:v>1050.8676903805347</c:v>
                </c:pt>
                <c:pt idx="675">
                  <c:v>1083.5681667840115</c:v>
                </c:pt>
                <c:pt idx="676">
                  <c:v>1062.1123571233793</c:v>
                </c:pt>
                <c:pt idx="677">
                  <c:v>1062.2543105700558</c:v>
                </c:pt>
                <c:pt idx="678">
                  <c:v>1071.952488396063</c:v>
                </c:pt>
                <c:pt idx="679">
                  <c:v>1076.238728948892</c:v>
                </c:pt>
                <c:pt idx="680">
                  <c:v>1084.2204606055898</c:v>
                </c:pt>
                <c:pt idx="681">
                  <c:v>1088.6096024256983</c:v>
                </c:pt>
                <c:pt idx="682">
                  <c:v>1085.1835797218941</c:v>
                </c:pt>
                <c:pt idx="683">
                  <c:v>1096.3894356037317</c:v>
                </c:pt>
                <c:pt idx="684">
                  <c:v>1095.3054342837274</c:v>
                </c:pt>
                <c:pt idx="685">
                  <c:v>1088.4086965410875</c:v>
                </c:pt>
                <c:pt idx="686">
                  <c:v>1085.082501497543</c:v>
                </c:pt>
                <c:pt idx="687">
                  <c:v>1090.7094667017436</c:v>
                </c:pt>
                <c:pt idx="688">
                  <c:v>1086.5034286969885</c:v>
                </c:pt>
                <c:pt idx="689">
                  <c:v>1087.6798453012409</c:v>
                </c:pt>
                <c:pt idx="690">
                  <c:v>1090.5885043876256</c:v>
                </c:pt>
                <c:pt idx="691">
                  <c:v>1090.4789610907155</c:v>
                </c:pt>
                <c:pt idx="692">
                  <c:v>1097.2540806491024</c:v>
                </c:pt>
                <c:pt idx="693">
                  <c:v>1094.12758854205</c:v>
                </c:pt>
                <c:pt idx="694">
                  <c:v>1089.1438881373574</c:v>
                </c:pt>
                <c:pt idx="695">
                  <c:v>1091.3117492922609</c:v>
                </c:pt>
                <c:pt idx="696">
                  <c:v>1087.7216245910595</c:v>
                </c:pt>
                <c:pt idx="697">
                  <c:v>1081.5602328959883</c:v>
                </c:pt>
                <c:pt idx="698">
                  <c:v>1086.2702138886752</c:v>
                </c:pt>
                <c:pt idx="699">
                  <c:v>1087.4866228954825</c:v>
                </c:pt>
                <c:pt idx="700">
                  <c:v>1089.5436545924131</c:v>
                </c:pt>
                <c:pt idx="701">
                  <c:v>1087.1936661927662</c:v>
                </c:pt>
                <c:pt idx="702">
                  <c:v>1092.5515368090009</c:v>
                </c:pt>
                <c:pt idx="703">
                  <c:v>1094.9081529799009</c:v>
                </c:pt>
                <c:pt idx="704">
                  <c:v>1092.9052049537365</c:v>
                </c:pt>
                <c:pt idx="705">
                  <c:v>1095.414712278545</c:v>
                </c:pt>
                <c:pt idx="706">
                  <c:v>1096.0735138035172</c:v>
                </c:pt>
                <c:pt idx="707">
                  <c:v>1101.8535317352412</c:v>
                </c:pt>
                <c:pt idx="708">
                  <c:v>1094.1491202915461</c:v>
                </c:pt>
                <c:pt idx="709">
                  <c:v>1094.4731938633986</c:v>
                </c:pt>
                <c:pt idx="710">
                  <c:v>1095.5040908793439</c:v>
                </c:pt>
                <c:pt idx="711">
                  <c:v>1093.9054801256023</c:v>
                </c:pt>
                <c:pt idx="712">
                  <c:v>1099.0185043272836</c:v>
                </c:pt>
                <c:pt idx="713">
                  <c:v>1103.7160848105909</c:v>
                </c:pt>
                <c:pt idx="714">
                  <c:v>1097.9008201064619</c:v>
                </c:pt>
                <c:pt idx="715">
                  <c:v>1090.0468562488941</c:v>
                </c:pt>
                <c:pt idx="716">
                  <c:v>1095.211156231529</c:v>
                </c:pt>
                <c:pt idx="717">
                  <c:v>1093.309216422728</c:v>
                </c:pt>
                <c:pt idx="718">
                  <c:v>1091.5125325660824</c:v>
                </c:pt>
                <c:pt idx="719">
                  <c:v>1099.3885611525047</c:v>
                </c:pt>
                <c:pt idx="720">
                  <c:v>1094.5458530980222</c:v>
                </c:pt>
                <c:pt idx="721">
                  <c:v>1092.2885514778582</c:v>
                </c:pt>
                <c:pt idx="722">
                  <c:v>1095.4281202721436</c:v>
                </c:pt>
                <c:pt idx="723">
                  <c:v>1091.5620800506206</c:v>
                </c:pt>
                <c:pt idx="724">
                  <c:v>1086.1862217038458</c:v>
                </c:pt>
                <c:pt idx="725">
                  <c:v>1091.1558221483356</c:v>
                </c:pt>
                <c:pt idx="726">
                  <c:v>1091.3532124944154</c:v>
                </c:pt>
                <c:pt idx="727">
                  <c:v>1098.1881888818809</c:v>
                </c:pt>
                <c:pt idx="728">
                  <c:v>1096.4653075076219</c:v>
                </c:pt>
                <c:pt idx="729">
                  <c:v>1099.3758747909869</c:v>
                </c:pt>
                <c:pt idx="730">
                  <c:v>1092.1658433283496</c:v>
                </c:pt>
                <c:pt idx="731">
                  <c:v>1095.8375676981975</c:v>
                </c:pt>
                <c:pt idx="732">
                  <c:v>1103.5290380142055</c:v>
                </c:pt>
                <c:pt idx="733">
                  <c:v>1104.9658143048398</c:v>
                </c:pt>
                <c:pt idx="734">
                  <c:v>1112.2676100914857</c:v>
                </c:pt>
                <c:pt idx="735">
                  <c:v>1114.4763081523449</c:v>
                </c:pt>
                <c:pt idx="736">
                  <c:v>1113.3698375188501</c:v>
                </c:pt>
                <c:pt idx="737">
                  <c:v>1113.2295295498077</c:v>
                </c:pt>
                <c:pt idx="738">
                  <c:v>1116.3871610965887</c:v>
                </c:pt>
                <c:pt idx="739">
                  <c:v>1111.3292469500191</c:v>
                </c:pt>
                <c:pt idx="740">
                  <c:v>1108.3475261366561</c:v>
                </c:pt>
                <c:pt idx="741">
                  <c:v>1100.9931949265338</c:v>
                </c:pt>
                <c:pt idx="742">
                  <c:v>1102.797136952202</c:v>
                </c:pt>
                <c:pt idx="743">
                  <c:v>1101.4739228355916</c:v>
                </c:pt>
                <c:pt idx="744">
                  <c:v>1107.4787375979026</c:v>
                </c:pt>
                <c:pt idx="745">
                  <c:v>1107.3227801660757</c:v>
                </c:pt>
                <c:pt idx="746">
                  <c:v>1114.6300056394268</c:v>
                </c:pt>
                <c:pt idx="747">
                  <c:v>1120.3873092368847</c:v>
                </c:pt>
                <c:pt idx="748">
                  <c:v>1121.5442202728823</c:v>
                </c:pt>
                <c:pt idx="749">
                  <c:v>1130.3823607122401</c:v>
                </c:pt>
                <c:pt idx="750">
                  <c:v>1130.7701530603522</c:v>
                </c:pt>
                <c:pt idx="751">
                  <c:v>1128.6255637408751</c:v>
                </c:pt>
                <c:pt idx="752">
                  <c:v>1139.7976119389007</c:v>
                </c:pt>
                <c:pt idx="753">
                  <c:v>1133.9685871827639</c:v>
                </c:pt>
                <c:pt idx="754">
                  <c:v>1139.7420785487832</c:v>
                </c:pt>
                <c:pt idx="755">
                  <c:v>1137.0473099512735</c:v>
                </c:pt>
                <c:pt idx="756">
                  <c:v>1138.4534023910517</c:v>
                </c:pt>
                <c:pt idx="757">
                  <c:v>1138.3106273010933</c:v>
                </c:pt>
                <c:pt idx="758">
                  <c:v>1128.7116156137527</c:v>
                </c:pt>
                <c:pt idx="759">
                  <c:v>1139.54224112776</c:v>
                </c:pt>
                <c:pt idx="760">
                  <c:v>1145.3111128466255</c:v>
                </c:pt>
                <c:pt idx="761">
                  <c:v>1147.5442631012043</c:v>
                </c:pt>
                <c:pt idx="762">
                  <c:v>1144.4058773100969</c:v>
                </c:pt>
                <c:pt idx="763">
                  <c:v>1147.2049559217637</c:v>
                </c:pt>
                <c:pt idx="764">
                  <c:v>1141.1792565935302</c:v>
                </c:pt>
                <c:pt idx="765">
                  <c:v>1131.0716312006496</c:v>
                </c:pt>
                <c:pt idx="766">
                  <c:v>1132.4061189751228</c:v>
                </c:pt>
                <c:pt idx="767">
                  <c:v>1146.0440544840944</c:v>
                </c:pt>
                <c:pt idx="768">
                  <c:v>1145.2527360991394</c:v>
                </c:pt>
                <c:pt idx="769">
                  <c:v>1144.645923748121</c:v>
                </c:pt>
                <c:pt idx="770">
                  <c:v>1149.514672183715</c:v>
                </c:pt>
                <c:pt idx="771">
                  <c:v>1162.3625170153662</c:v>
                </c:pt>
                <c:pt idx="772">
                  <c:v>1163.6668300513688</c:v>
                </c:pt>
                <c:pt idx="773">
                  <c:v>1170.0608695388901</c:v>
                </c:pt>
                <c:pt idx="774">
                  <c:v>1170.9325570073586</c:v>
                </c:pt>
                <c:pt idx="775">
                  <c:v>1179.6737410165329</c:v>
                </c:pt>
                <c:pt idx="776">
                  <c:v>1172.875811833361</c:v>
                </c:pt>
                <c:pt idx="777">
                  <c:v>1178.5387096355907</c:v>
                </c:pt>
                <c:pt idx="778">
                  <c:v>1182.5618328481082</c:v>
                </c:pt>
                <c:pt idx="779">
                  <c:v>1189.084655340708</c:v>
                </c:pt>
                <c:pt idx="780">
                  <c:v>1196.5246167585353</c:v>
                </c:pt>
                <c:pt idx="781">
                  <c:v>1198.3357952408969</c:v>
                </c:pt>
                <c:pt idx="782">
                  <c:v>1196.4748691154873</c:v>
                </c:pt>
                <c:pt idx="783">
                  <c:v>1202.2712177531823</c:v>
                </c:pt>
                <c:pt idx="784">
                  <c:v>1202.6843458597473</c:v>
                </c:pt>
                <c:pt idx="785">
                  <c:v>1203.060993250856</c:v>
                </c:pt>
                <c:pt idx="786">
                  <c:v>1194.1916443485072</c:v>
                </c:pt>
                <c:pt idx="787">
                  <c:v>1195.5590361858765</c:v>
                </c:pt>
                <c:pt idx="788">
                  <c:v>1187.8246527372739</c:v>
                </c:pt>
                <c:pt idx="789">
                  <c:v>1185.375960062901</c:v>
                </c:pt>
                <c:pt idx="790">
                  <c:v>1186.8526441992851</c:v>
                </c:pt>
                <c:pt idx="791">
                  <c:v>1180.0691064805928</c:v>
                </c:pt>
                <c:pt idx="792">
                  <c:v>1173.3968201519108</c:v>
                </c:pt>
                <c:pt idx="793">
                  <c:v>1175.8917985414364</c:v>
                </c:pt>
                <c:pt idx="794">
                  <c:v>1178.8278561167504</c:v>
                </c:pt>
                <c:pt idx="795">
                  <c:v>1158.9360886907753</c:v>
                </c:pt>
                <c:pt idx="796">
                  <c:v>1166.6336022019836</c:v>
                </c:pt>
                <c:pt idx="797">
                  <c:v>1164.2805648055912</c:v>
                </c:pt>
                <c:pt idx="798">
                  <c:v>1156.3778357811445</c:v>
                </c:pt>
                <c:pt idx="799">
                  <c:v>1163.6853764712387</c:v>
                </c:pt>
                <c:pt idx="800">
                  <c:v>1172.3771105318219</c:v>
                </c:pt>
                <c:pt idx="801">
                  <c:v>1168.2331688023557</c:v>
                </c:pt>
                <c:pt idx="802">
                  <c:v>1165.5711230857858</c:v>
                </c:pt>
                <c:pt idx="803">
                  <c:v>1155.583366742092</c:v>
                </c:pt>
                <c:pt idx="804">
                  <c:v>1154.3073536374045</c:v>
                </c:pt>
                <c:pt idx="805">
                  <c:v>1158.3722424612224</c:v>
                </c:pt>
                <c:pt idx="806">
                  <c:v>1166.6751698134585</c:v>
                </c:pt>
                <c:pt idx="807">
                  <c:v>1164.3300427970153</c:v>
                </c:pt>
                <c:pt idx="808">
                  <c:v>1152.9768002860694</c:v>
                </c:pt>
                <c:pt idx="809">
                  <c:v>1153.2812192938538</c:v>
                </c:pt>
                <c:pt idx="810">
                  <c:v>1158.4290605963793</c:v>
                </c:pt>
                <c:pt idx="811">
                  <c:v>1155.5572739082374</c:v>
                </c:pt>
                <c:pt idx="812">
                  <c:v>1152.7195164471721</c:v>
                </c:pt>
                <c:pt idx="813">
                  <c:v>1152.5852766666737</c:v>
                </c:pt>
                <c:pt idx="814">
                  <c:v>1159.012554259845</c:v>
                </c:pt>
                <c:pt idx="815">
                  <c:v>1154.8324398880181</c:v>
                </c:pt>
                <c:pt idx="816">
                  <c:v>1156.0748503048733</c:v>
                </c:pt>
                <c:pt idx="817">
                  <c:v>1153.8399659005308</c:v>
                </c:pt>
                <c:pt idx="818">
                  <c:v>1149.666634948459</c:v>
                </c:pt>
                <c:pt idx="819">
                  <c:v>1151.4610312809668</c:v>
                </c:pt>
                <c:pt idx="820">
                  <c:v>1152.5880377154049</c:v>
                </c:pt>
                <c:pt idx="821">
                  <c:v>1148.6434174605813</c:v>
                </c:pt>
                <c:pt idx="822">
                  <c:v>1148.3598566200176</c:v>
                </c:pt>
                <c:pt idx="823">
                  <c:v>1147.8541820076214</c:v>
                </c:pt>
                <c:pt idx="824">
                  <c:v>1143.3628682301082</c:v>
                </c:pt>
                <c:pt idx="825">
                  <c:v>1144.2380156423812</c:v>
                </c:pt>
                <c:pt idx="826">
                  <c:v>1142.8142478074224</c:v>
                </c:pt>
                <c:pt idx="827">
                  <c:v>1143.9214818588675</c:v>
                </c:pt>
                <c:pt idx="828">
                  <c:v>1141.561619125463</c:v>
                </c:pt>
                <c:pt idx="829">
                  <c:v>1144.2601103407319</c:v>
                </c:pt>
                <c:pt idx="830">
                  <c:v>1144.7335613102703</c:v>
                </c:pt>
                <c:pt idx="831">
                  <c:v>1148.1762155907356</c:v>
                </c:pt>
                <c:pt idx="832">
                  <c:v>1147.2182530023235</c:v>
                </c:pt>
                <c:pt idx="833">
                  <c:v>1148.5272305655701</c:v>
                </c:pt>
                <c:pt idx="834">
                  <c:v>1145.3243489637373</c:v>
                </c:pt>
                <c:pt idx="835">
                  <c:v>1145.9839340531701</c:v>
                </c:pt>
                <c:pt idx="836">
                  <c:v>1146.633705348582</c:v>
                </c:pt>
                <c:pt idx="837">
                  <c:v>1147.9357189712896</c:v>
                </c:pt>
                <c:pt idx="838">
                  <c:v>1147.442680914291</c:v>
                </c:pt>
                <c:pt idx="839">
                  <c:v>1144.1552462211766</c:v>
                </c:pt>
                <c:pt idx="840">
                  <c:v>1147.0085951769431</c:v>
                </c:pt>
                <c:pt idx="841">
                  <c:v>1143.8948980610194</c:v>
                </c:pt>
                <c:pt idx="842">
                  <c:v>1143.0420096755261</c:v>
                </c:pt>
                <c:pt idx="843">
                  <c:v>1137.8159237896778</c:v>
                </c:pt>
                <c:pt idx="844">
                  <c:v>1137.8270967628403</c:v>
                </c:pt>
                <c:pt idx="845">
                  <c:v>1138.8625170935393</c:v>
                </c:pt>
                <c:pt idx="846">
                  <c:v>1137.4557741590604</c:v>
                </c:pt>
                <c:pt idx="847">
                  <c:v>1138.2099749334914</c:v>
                </c:pt>
                <c:pt idx="848">
                  <c:v>1138.5018393165849</c:v>
                </c:pt>
                <c:pt idx="849">
                  <c:v>1139.0212807914177</c:v>
                </c:pt>
                <c:pt idx="850">
                  <c:v>1139.2504866205638</c:v>
                </c:pt>
                <c:pt idx="851">
                  <c:v>1138.3770383360463</c:v>
                </c:pt>
                <c:pt idx="852">
                  <c:v>1138.3296581331736</c:v>
                </c:pt>
                <c:pt idx="853">
                  <c:v>1141.3777780696412</c:v>
                </c:pt>
                <c:pt idx="854">
                  <c:v>1143.1620704082359</c:v>
                </c:pt>
                <c:pt idx="855">
                  <c:v>1143.990427549161</c:v>
                </c:pt>
                <c:pt idx="856">
                  <c:v>1142.7025512078485</c:v>
                </c:pt>
                <c:pt idx="857">
                  <c:v>1143.5647329474846</c:v>
                </c:pt>
                <c:pt idx="858">
                  <c:v>1149.6286664096024</c:v>
                </c:pt>
                <c:pt idx="859">
                  <c:v>1149.5237953076669</c:v>
                </c:pt>
                <c:pt idx="860">
                  <c:v>1148.543315257695</c:v>
                </c:pt>
                <c:pt idx="861">
                  <c:v>1144.1874318155194</c:v>
                </c:pt>
                <c:pt idx="862">
                  <c:v>1144.8763237151975</c:v>
                </c:pt>
                <c:pt idx="863">
                  <c:v>1143.9487985857095</c:v>
                </c:pt>
                <c:pt idx="864">
                  <c:v>1145.3691934252781</c:v>
                </c:pt>
                <c:pt idx="865">
                  <c:v>1143.7796011261526</c:v>
                </c:pt>
                <c:pt idx="866">
                  <c:v>1150.587409480775</c:v>
                </c:pt>
                <c:pt idx="867">
                  <c:v>1150.1224801192157</c:v>
                </c:pt>
                <c:pt idx="868">
                  <c:v>1155.0252553280695</c:v>
                </c:pt>
                <c:pt idx="869">
                  <c:v>1155.0819838195325</c:v>
                </c:pt>
                <c:pt idx="870">
                  <c:v>1154.4523017309975</c:v>
                </c:pt>
                <c:pt idx="871">
                  <c:v>1157.0921256229772</c:v>
                </c:pt>
                <c:pt idx="872">
                  <c:v>1149.3774609316661</c:v>
                </c:pt>
                <c:pt idx="873">
                  <c:v>1148.1425156890334</c:v>
                </c:pt>
                <c:pt idx="874">
                  <c:v>1139.5117289444779</c:v>
                </c:pt>
                <c:pt idx="875">
                  <c:v>1137.7095526220633</c:v>
                </c:pt>
                <c:pt idx="876">
                  <c:v>1138.2423324040981</c:v>
                </c:pt>
                <c:pt idx="877">
                  <c:v>1136.2629061578539</c:v>
                </c:pt>
                <c:pt idx="878">
                  <c:v>1135.8436331918492</c:v>
                </c:pt>
                <c:pt idx="879">
                  <c:v>1136.4623069984277</c:v>
                </c:pt>
                <c:pt idx="880">
                  <c:v>1131.4792993562407</c:v>
                </c:pt>
                <c:pt idx="881">
                  <c:v>1131.3614808025061</c:v>
                </c:pt>
                <c:pt idx="882">
                  <c:v>1130.7449056531455</c:v>
                </c:pt>
                <c:pt idx="883">
                  <c:v>1130.8096865517257</c:v>
                </c:pt>
                <c:pt idx="884">
                  <c:v>1131.39064230177</c:v>
                </c:pt>
                <c:pt idx="885">
                  <c:v>1128.686074381327</c:v>
                </c:pt>
                <c:pt idx="886">
                  <c:v>1128.6756425974058</c:v>
                </c:pt>
                <c:pt idx="887">
                  <c:v>1126.6438590147025</c:v>
                </c:pt>
                <c:pt idx="888">
                  <c:v>1126.5335722158361</c:v>
                </c:pt>
                <c:pt idx="889">
                  <c:v>1127.2015109898957</c:v>
                </c:pt>
                <c:pt idx="890">
                  <c:v>1127.7351028417322</c:v>
                </c:pt>
                <c:pt idx="891">
                  <c:v>1125.8919597678698</c:v>
                </c:pt>
                <c:pt idx="892">
                  <c:v>1126.520381789529</c:v>
                </c:pt>
                <c:pt idx="893">
                  <c:v>1128.1245457902587</c:v>
                </c:pt>
                <c:pt idx="894">
                  <c:v>1126.161497714784</c:v>
                </c:pt>
                <c:pt idx="895">
                  <c:v>1125.5983189521901</c:v>
                </c:pt>
                <c:pt idx="896">
                  <c:v>1126.9154205011016</c:v>
                </c:pt>
                <c:pt idx="897">
                  <c:v>1130.4431747227359</c:v>
                </c:pt>
                <c:pt idx="898">
                  <c:v>1128.5775708642525</c:v>
                </c:pt>
                <c:pt idx="899">
                  <c:v>1127.4871678428613</c:v>
                </c:pt>
                <c:pt idx="900">
                  <c:v>1125.6746663512047</c:v>
                </c:pt>
                <c:pt idx="901">
                  <c:v>1122.7169670424416</c:v>
                </c:pt>
                <c:pt idx="902">
                  <c:v>1123.0291731800503</c:v>
                </c:pt>
                <c:pt idx="903">
                  <c:v>1122.903378972213</c:v>
                </c:pt>
                <c:pt idx="904">
                  <c:v>1122.9505983920687</c:v>
                </c:pt>
                <c:pt idx="905">
                  <c:v>1122.6201544885553</c:v>
                </c:pt>
                <c:pt idx="906">
                  <c:v>1123.0996596202044</c:v>
                </c:pt>
                <c:pt idx="907">
                  <c:v>1124.2368843299455</c:v>
                </c:pt>
                <c:pt idx="908">
                  <c:v>1127.3175088010128</c:v>
                </c:pt>
                <c:pt idx="909">
                  <c:v>1128.074044562369</c:v>
                </c:pt>
                <c:pt idx="910">
                  <c:v>1127.4865653643672</c:v>
                </c:pt>
                <c:pt idx="911">
                  <c:v>1125.1838937819473</c:v>
                </c:pt>
                <c:pt idx="912">
                  <c:v>1123.808016215326</c:v>
                </c:pt>
                <c:pt idx="913">
                  <c:v>1123.0016815403553</c:v>
                </c:pt>
                <c:pt idx="914">
                  <c:v>1121.5936073465343</c:v>
                </c:pt>
                <c:pt idx="915">
                  <c:v>1121.7906034478012</c:v>
                </c:pt>
                <c:pt idx="916">
                  <c:v>1121.1939002375962</c:v>
                </c:pt>
                <c:pt idx="917">
                  <c:v>1120.8640253562905</c:v>
                </c:pt>
                <c:pt idx="918">
                  <c:v>1118.4255272714377</c:v>
                </c:pt>
                <c:pt idx="919">
                  <c:v>1118.9780097480675</c:v>
                </c:pt>
                <c:pt idx="920">
                  <c:v>1118.6597317771314</c:v>
                </c:pt>
                <c:pt idx="921">
                  <c:v>1119.2969779333248</c:v>
                </c:pt>
                <c:pt idx="922">
                  <c:v>1118.578274044374</c:v>
                </c:pt>
                <c:pt idx="923">
                  <c:v>1120.1119440710445</c:v>
                </c:pt>
                <c:pt idx="924">
                  <c:v>1121.2473130887888</c:v>
                </c:pt>
                <c:pt idx="925">
                  <c:v>1122.3671680961138</c:v>
                </c:pt>
                <c:pt idx="926">
                  <c:v>1119.1100708586976</c:v>
                </c:pt>
                <c:pt idx="927">
                  <c:v>1119.6710554316253</c:v>
                </c:pt>
                <c:pt idx="928">
                  <c:v>1119.7411112416892</c:v>
                </c:pt>
                <c:pt idx="929">
                  <c:v>1124.4599698693435</c:v>
                </c:pt>
                <c:pt idx="930">
                  <c:v>1125.5343325736355</c:v>
                </c:pt>
                <c:pt idx="931">
                  <c:v>1122.8223372177827</c:v>
                </c:pt>
                <c:pt idx="932">
                  <c:v>1119.8047350202587</c:v>
                </c:pt>
                <c:pt idx="933">
                  <c:v>1119.6505012320449</c:v>
                </c:pt>
                <c:pt idx="934">
                  <c:v>1117.996080000629</c:v>
                </c:pt>
                <c:pt idx="935">
                  <c:v>1117.5006888547057</c:v>
                </c:pt>
                <c:pt idx="936">
                  <c:v>1116.6954207484137</c:v>
                </c:pt>
                <c:pt idx="937">
                  <c:v>1117.421567067003</c:v>
                </c:pt>
                <c:pt idx="938">
                  <c:v>1114.1268824527669</c:v>
                </c:pt>
                <c:pt idx="939">
                  <c:v>1113.8555170585391</c:v>
                </c:pt>
                <c:pt idx="940">
                  <c:v>1115.3714122797276</c:v>
                </c:pt>
                <c:pt idx="941">
                  <c:v>1114.0183345979469</c:v>
                </c:pt>
                <c:pt idx="942">
                  <c:v>1115.2739974686733</c:v>
                </c:pt>
                <c:pt idx="943">
                  <c:v>1116.7803774506788</c:v>
                </c:pt>
                <c:pt idx="944">
                  <c:v>1115.0821848297599</c:v>
                </c:pt>
                <c:pt idx="945">
                  <c:v>1117.0801190641541</c:v>
                </c:pt>
                <c:pt idx="946">
                  <c:v>1118.7832614666061</c:v>
                </c:pt>
                <c:pt idx="947">
                  <c:v>1119.5269988402251</c:v>
                </c:pt>
                <c:pt idx="948">
                  <c:v>1123.3558255677908</c:v>
                </c:pt>
                <c:pt idx="949">
                  <c:v>1117.70776903157</c:v>
                </c:pt>
                <c:pt idx="950">
                  <c:v>1121.9868615529617</c:v>
                </c:pt>
                <c:pt idx="951">
                  <c:v>1120.0195321006145</c:v>
                </c:pt>
                <c:pt idx="952">
                  <c:v>1119.653985026998</c:v>
                </c:pt>
                <c:pt idx="953">
                  <c:v>1119.1948002025833</c:v>
                </c:pt>
                <c:pt idx="954">
                  <c:v>1115.202816766481</c:v>
                </c:pt>
                <c:pt idx="955">
                  <c:v>1115.3677752493293</c:v>
                </c:pt>
                <c:pt idx="956">
                  <c:v>1110.6356238814285</c:v>
                </c:pt>
                <c:pt idx="957">
                  <c:v>1110.6626988426428</c:v>
                </c:pt>
                <c:pt idx="958">
                  <c:v>1109.726402275372</c:v>
                </c:pt>
                <c:pt idx="959">
                  <c:v>1111.3263047955245</c:v>
                </c:pt>
                <c:pt idx="960">
                  <c:v>1110.4714956912981</c:v>
                </c:pt>
                <c:pt idx="961">
                  <c:v>1107.3223304451299</c:v>
                </c:pt>
                <c:pt idx="962">
                  <c:v>1107.3830935846913</c:v>
                </c:pt>
                <c:pt idx="963">
                  <c:v>1107.7850302692275</c:v>
                </c:pt>
                <c:pt idx="964">
                  <c:v>1110.3030790536557</c:v>
                </c:pt>
                <c:pt idx="965">
                  <c:v>1111.2031598262606</c:v>
                </c:pt>
                <c:pt idx="966">
                  <c:v>1108.2340824035821</c:v>
                </c:pt>
                <c:pt idx="967">
                  <c:v>1108.7878573438716</c:v>
                </c:pt>
                <c:pt idx="968">
                  <c:v>1107.9589661270959</c:v>
                </c:pt>
                <c:pt idx="969">
                  <c:v>1109.6276136085564</c:v>
                </c:pt>
                <c:pt idx="970">
                  <c:v>1109.3649925947718</c:v>
                </c:pt>
                <c:pt idx="971">
                  <c:v>1107.1710180383468</c:v>
                </c:pt>
                <c:pt idx="972">
                  <c:v>1107.4397767744119</c:v>
                </c:pt>
                <c:pt idx="973">
                  <c:v>1108.8257335767323</c:v>
                </c:pt>
                <c:pt idx="974">
                  <c:v>1108.2467867636781</c:v>
                </c:pt>
                <c:pt idx="975">
                  <c:v>1109.1151081038552</c:v>
                </c:pt>
                <c:pt idx="976">
                  <c:v>1110.9608230328772</c:v>
                </c:pt>
                <c:pt idx="977">
                  <c:v>1110.282061921891</c:v>
                </c:pt>
                <c:pt idx="978">
                  <c:v>1108.9775169197878</c:v>
                </c:pt>
                <c:pt idx="979">
                  <c:v>1108.3467146132689</c:v>
                </c:pt>
                <c:pt idx="980">
                  <c:v>1107.3602456071114</c:v>
                </c:pt>
                <c:pt idx="981">
                  <c:v>1108.4605846718753</c:v>
                </c:pt>
                <c:pt idx="982">
                  <c:v>1108.7904067890165</c:v>
                </c:pt>
                <c:pt idx="983">
                  <c:v>1111.2332352356657</c:v>
                </c:pt>
                <c:pt idx="984">
                  <c:v>1110.1491182358097</c:v>
                </c:pt>
                <c:pt idx="985">
                  <c:v>1107.9408776678536</c:v>
                </c:pt>
                <c:pt idx="986">
                  <c:v>1107.6607050785956</c:v>
                </c:pt>
                <c:pt idx="987">
                  <c:v>1107.1600237143825</c:v>
                </c:pt>
                <c:pt idx="988">
                  <c:v>1106.0234003634187</c:v>
                </c:pt>
                <c:pt idx="989">
                  <c:v>1106.2081435924456</c:v>
                </c:pt>
                <c:pt idx="990">
                  <c:v>1106.5751610722089</c:v>
                </c:pt>
                <c:pt idx="991">
                  <c:v>1106.5864112568825</c:v>
                </c:pt>
                <c:pt idx="992">
                  <c:v>1108.1344749555774</c:v>
                </c:pt>
                <c:pt idx="993">
                  <c:v>1105.4167082971273</c:v>
                </c:pt>
                <c:pt idx="994">
                  <c:v>1105.2716896039815</c:v>
                </c:pt>
                <c:pt idx="995">
                  <c:v>1105.3140970137949</c:v>
                </c:pt>
                <c:pt idx="996">
                  <c:v>1104.6834874593151</c:v>
                </c:pt>
                <c:pt idx="997">
                  <c:v>1104.4689734602555</c:v>
                </c:pt>
                <c:pt idx="998">
                  <c:v>1104.3433983124819</c:v>
                </c:pt>
                <c:pt idx="999">
                  <c:v>1105.5572463640253</c:v>
                </c:pt>
                <c:pt idx="1000">
                  <c:v>1103.962277720907</c:v>
                </c:pt>
                <c:pt idx="1001">
                  <c:v>1103.6189793885665</c:v>
                </c:pt>
                <c:pt idx="1002">
                  <c:v>1105.4588500677642</c:v>
                </c:pt>
                <c:pt idx="1003">
                  <c:v>1103.2388128659954</c:v>
                </c:pt>
                <c:pt idx="1004">
                  <c:v>1104.7294424869317</c:v>
                </c:pt>
                <c:pt idx="1005">
                  <c:v>1108.035564235277</c:v>
                </c:pt>
                <c:pt idx="1006">
                  <c:v>1111.1043544306713</c:v>
                </c:pt>
                <c:pt idx="1007">
                  <c:v>1111.6516642942247</c:v>
                </c:pt>
                <c:pt idx="1008">
                  <c:v>1113.9361940113854</c:v>
                </c:pt>
                <c:pt idx="1009">
                  <c:v>1112.873760306753</c:v>
                </c:pt>
                <c:pt idx="1010">
                  <c:v>1117.2002453756406</c:v>
                </c:pt>
                <c:pt idx="1011">
                  <c:v>1120.4870293622862</c:v>
                </c:pt>
                <c:pt idx="1012">
                  <c:v>1115.905023970394</c:v>
                </c:pt>
                <c:pt idx="1013">
                  <c:v>1111.3526620767061</c:v>
                </c:pt>
                <c:pt idx="1014">
                  <c:v>1113.3743646041114</c:v>
                </c:pt>
                <c:pt idx="1015">
                  <c:v>1123.9953688079363</c:v>
                </c:pt>
                <c:pt idx="1016">
                  <c:v>1121.1691536108137</c:v>
                </c:pt>
                <c:pt idx="1017">
                  <c:v>1126.4032322655132</c:v>
                </c:pt>
                <c:pt idx="1018">
                  <c:v>1119.3094183264773</c:v>
                </c:pt>
                <c:pt idx="1019">
                  <c:v>1120.8829440844634</c:v>
                </c:pt>
                <c:pt idx="1020">
                  <c:v>1116.9361046181784</c:v>
                </c:pt>
                <c:pt idx="1021">
                  <c:v>1118.1250860873504</c:v>
                </c:pt>
                <c:pt idx="1022">
                  <c:v>1110.516436895625</c:v>
                </c:pt>
                <c:pt idx="1023">
                  <c:v>1108.9278444800323</c:v>
                </c:pt>
                <c:pt idx="1024">
                  <c:v>1106.8752869425628</c:v>
                </c:pt>
                <c:pt idx="1025">
                  <c:v>1106.3073810791154</c:v>
                </c:pt>
                <c:pt idx="1026">
                  <c:v>1107.4185871606771</c:v>
                </c:pt>
                <c:pt idx="1027">
                  <c:v>1111.4397195151923</c:v>
                </c:pt>
                <c:pt idx="1028">
                  <c:v>1107.8856866414183</c:v>
                </c:pt>
                <c:pt idx="1029">
                  <c:v>1107.64764121596</c:v>
                </c:pt>
                <c:pt idx="1030">
                  <c:v>1107.381386980207</c:v>
                </c:pt>
                <c:pt idx="1031">
                  <c:v>1103.7986763308825</c:v>
                </c:pt>
                <c:pt idx="1032">
                  <c:v>1103.2085241157388</c:v>
                </c:pt>
                <c:pt idx="1033">
                  <c:v>1103.4367877872248</c:v>
                </c:pt>
                <c:pt idx="1034">
                  <c:v>1102.2378121865547</c:v>
                </c:pt>
                <c:pt idx="1035">
                  <c:v>1098.2772490957161</c:v>
                </c:pt>
                <c:pt idx="1036">
                  <c:v>1098.5089981887047</c:v>
                </c:pt>
                <c:pt idx="1037">
                  <c:v>1098.1522601016939</c:v>
                </c:pt>
                <c:pt idx="1038">
                  <c:v>1096.879796339749</c:v>
                </c:pt>
                <c:pt idx="1039">
                  <c:v>1095.9654822176783</c:v>
                </c:pt>
                <c:pt idx="1040">
                  <c:v>1096.1046443229234</c:v>
                </c:pt>
                <c:pt idx="1041">
                  <c:v>1096.1588832272225</c:v>
                </c:pt>
                <c:pt idx="1042">
                  <c:v>1094.5469598005711</c:v>
                </c:pt>
                <c:pt idx="1043">
                  <c:v>1093.5245447553953</c:v>
                </c:pt>
                <c:pt idx="1044">
                  <c:v>1093.7373817248756</c:v>
                </c:pt>
                <c:pt idx="1045">
                  <c:v>1094.5994494269842</c:v>
                </c:pt>
                <c:pt idx="1046">
                  <c:v>1093.6038173927611</c:v>
                </c:pt>
                <c:pt idx="1047">
                  <c:v>1092.5197544336436</c:v>
                </c:pt>
                <c:pt idx="1048">
                  <c:v>1093.2886115458839</c:v>
                </c:pt>
                <c:pt idx="1049">
                  <c:v>1093.3381954196229</c:v>
                </c:pt>
                <c:pt idx="1050">
                  <c:v>1093.399202523605</c:v>
                </c:pt>
                <c:pt idx="1051">
                  <c:v>1092.4652083461203</c:v>
                </c:pt>
                <c:pt idx="1052">
                  <c:v>1092.7320052751043</c:v>
                </c:pt>
                <c:pt idx="1053">
                  <c:v>1093.1010806041909</c:v>
                </c:pt>
                <c:pt idx="1054">
                  <c:v>1091.7562703714329</c:v>
                </c:pt>
                <c:pt idx="1055">
                  <c:v>1090.8156592699715</c:v>
                </c:pt>
                <c:pt idx="1056">
                  <c:v>1090.6970545613856</c:v>
                </c:pt>
                <c:pt idx="1057">
                  <c:v>1091.5391362422449</c:v>
                </c:pt>
                <c:pt idx="1058">
                  <c:v>1091.0709788347617</c:v>
                </c:pt>
                <c:pt idx="1059">
                  <c:v>1090.1217670812925</c:v>
                </c:pt>
                <c:pt idx="1060">
                  <c:v>1089.8253226128375</c:v>
                </c:pt>
                <c:pt idx="1061">
                  <c:v>1089.7903500411069</c:v>
                </c:pt>
                <c:pt idx="1062">
                  <c:v>1088.2173814432431</c:v>
                </c:pt>
                <c:pt idx="1063">
                  <c:v>1088.1422605172427</c:v>
                </c:pt>
                <c:pt idx="1064">
                  <c:v>1089.6544773265834</c:v>
                </c:pt>
                <c:pt idx="1065">
                  <c:v>1089.2038482223415</c:v>
                </c:pt>
                <c:pt idx="1066">
                  <c:v>1088.0769829174874</c:v>
                </c:pt>
                <c:pt idx="1067">
                  <c:v>1088.3103845759331</c:v>
                </c:pt>
                <c:pt idx="1068">
                  <c:v>1087.9117385879699</c:v>
                </c:pt>
                <c:pt idx="1069">
                  <c:v>1086.8728795175355</c:v>
                </c:pt>
                <c:pt idx="1070">
                  <c:v>1087.4928609133417</c:v>
                </c:pt>
                <c:pt idx="1071">
                  <c:v>1089.9631644797075</c:v>
                </c:pt>
                <c:pt idx="1072">
                  <c:v>1088.8346079955252</c:v>
                </c:pt>
                <c:pt idx="1073">
                  <c:v>1086.7400745279699</c:v>
                </c:pt>
                <c:pt idx="1074">
                  <c:v>1088.8939480347635</c:v>
                </c:pt>
                <c:pt idx="1075">
                  <c:v>1086.948553441669</c:v>
                </c:pt>
                <c:pt idx="1076">
                  <c:v>1090.486729721239</c:v>
                </c:pt>
                <c:pt idx="1077">
                  <c:v>1091.4908622335067</c:v>
                </c:pt>
                <c:pt idx="1078">
                  <c:v>1096.3310820058512</c:v>
                </c:pt>
                <c:pt idx="1079">
                  <c:v>1095.5711518305673</c:v>
                </c:pt>
                <c:pt idx="1080">
                  <c:v>1087.2503430631721</c:v>
                </c:pt>
                <c:pt idx="1081">
                  <c:v>1088.4413420605267</c:v>
                </c:pt>
                <c:pt idx="1082">
                  <c:v>1085.5507122218901</c:v>
                </c:pt>
                <c:pt idx="1083">
                  <c:v>1088.5281266579261</c:v>
                </c:pt>
                <c:pt idx="1084">
                  <c:v>1090.7946961305229</c:v>
                </c:pt>
                <c:pt idx="1085">
                  <c:v>1091.7107294122761</c:v>
                </c:pt>
                <c:pt idx="1086">
                  <c:v>1094.1974864953002</c:v>
                </c:pt>
                <c:pt idx="1087">
                  <c:v>1095.2409936557506</c:v>
                </c:pt>
                <c:pt idx="1088">
                  <c:v>1103.7810737859479</c:v>
                </c:pt>
                <c:pt idx="1089">
                  <c:v>1100.5862060367897</c:v>
                </c:pt>
                <c:pt idx="1090">
                  <c:v>1108.4087489609296</c:v>
                </c:pt>
                <c:pt idx="1091">
                  <c:v>1108.842049610204</c:v>
                </c:pt>
                <c:pt idx="1092">
                  <c:v>1112.4666804493672</c:v>
                </c:pt>
                <c:pt idx="1093">
                  <c:v>1100.2039396808468</c:v>
                </c:pt>
                <c:pt idx="1094">
                  <c:v>1104.7972185655174</c:v>
                </c:pt>
                <c:pt idx="1095">
                  <c:v>1111.2506044005854</c:v>
                </c:pt>
                <c:pt idx="1096">
                  <c:v>1102.7751189187441</c:v>
                </c:pt>
                <c:pt idx="1097">
                  <c:v>1101.5419734648074</c:v>
                </c:pt>
                <c:pt idx="1098">
                  <c:v>1113.0798231595497</c:v>
                </c:pt>
                <c:pt idx="1099">
                  <c:v>1120.7688995918613</c:v>
                </c:pt>
                <c:pt idx="1100">
                  <c:v>1118.7427547162276</c:v>
                </c:pt>
                <c:pt idx="1101">
                  <c:v>1121.1876803764937</c:v>
                </c:pt>
                <c:pt idx="1102">
                  <c:v>1110.8723723239311</c:v>
                </c:pt>
                <c:pt idx="1103">
                  <c:v>1110.2390933565184</c:v>
                </c:pt>
                <c:pt idx="1104">
                  <c:v>1112.0320967817511</c:v>
                </c:pt>
                <c:pt idx="1105">
                  <c:v>1102.7435047069112</c:v>
                </c:pt>
                <c:pt idx="1106">
                  <c:v>1103.3261891817067</c:v>
                </c:pt>
                <c:pt idx="1107">
                  <c:v>1103.9122972628991</c:v>
                </c:pt>
                <c:pt idx="1108">
                  <c:v>1104.2603742264041</c:v>
                </c:pt>
                <c:pt idx="1109">
                  <c:v>1106.0733342747396</c:v>
                </c:pt>
                <c:pt idx="1110">
                  <c:v>1112.4127758361915</c:v>
                </c:pt>
                <c:pt idx="1111">
                  <c:v>1114.3182331594155</c:v>
                </c:pt>
                <c:pt idx="1112">
                  <c:v>1118.9646286183029</c:v>
                </c:pt>
                <c:pt idx="1113">
                  <c:v>1120.1148158092651</c:v>
                </c:pt>
                <c:pt idx="1114">
                  <c:v>1122.1355833129926</c:v>
                </c:pt>
                <c:pt idx="1115">
                  <c:v>1129.2014383836342</c:v>
                </c:pt>
                <c:pt idx="1116">
                  <c:v>1132.5505762200742</c:v>
                </c:pt>
                <c:pt idx="1117">
                  <c:v>1134.5728450570796</c:v>
                </c:pt>
                <c:pt idx="1118">
                  <c:v>1138.9459786873379</c:v>
                </c:pt>
                <c:pt idx="1119">
                  <c:v>1137.7197328462601</c:v>
                </c:pt>
                <c:pt idx="1120">
                  <c:v>1128.9543215090641</c:v>
                </c:pt>
                <c:pt idx="1121">
                  <c:v>1126.348906162284</c:v>
                </c:pt>
                <c:pt idx="1122">
                  <c:v>1124.4683242451795</c:v>
                </c:pt>
                <c:pt idx="1123">
                  <c:v>1124.7807753289139</c:v>
                </c:pt>
                <c:pt idx="1124">
                  <c:v>1118.784819302474</c:v>
                </c:pt>
                <c:pt idx="1125">
                  <c:v>1118.7845257233612</c:v>
                </c:pt>
                <c:pt idx="1126">
                  <c:v>1118.4255089044109</c:v>
                </c:pt>
                <c:pt idx="1127">
                  <c:v>1129.3506345273358</c:v>
                </c:pt>
                <c:pt idx="1128">
                  <c:v>1128.9727993074014</c:v>
                </c:pt>
                <c:pt idx="1129">
                  <c:v>1125.225744055108</c:v>
                </c:pt>
                <c:pt idx="1130">
                  <c:v>1130.0331466779235</c:v>
                </c:pt>
                <c:pt idx="1131">
                  <c:v>1120.6375782093871</c:v>
                </c:pt>
                <c:pt idx="1132">
                  <c:v>1117.8006786784224</c:v>
                </c:pt>
                <c:pt idx="1133">
                  <c:v>1113.8030588139186</c:v>
                </c:pt>
                <c:pt idx="1134">
                  <c:v>1114.4163160480321</c:v>
                </c:pt>
                <c:pt idx="1135">
                  <c:v>1117.2054612961508</c:v>
                </c:pt>
                <c:pt idx="1136">
                  <c:v>1118.9745118926646</c:v>
                </c:pt>
                <c:pt idx="1137">
                  <c:v>1119.415433891282</c:v>
                </c:pt>
                <c:pt idx="1138">
                  <c:v>1111.5708447014044</c:v>
                </c:pt>
                <c:pt idx="1139">
                  <c:v>1112.8188535743991</c:v>
                </c:pt>
                <c:pt idx="1140">
                  <c:v>1110.9803570050929</c:v>
                </c:pt>
                <c:pt idx="1141">
                  <c:v>1111.3986716938666</c:v>
                </c:pt>
                <c:pt idx="1142">
                  <c:v>1111.9679266593491</c:v>
                </c:pt>
                <c:pt idx="1143">
                  <c:v>1110.4244256848306</c:v>
                </c:pt>
                <c:pt idx="1144">
                  <c:v>1111.8916396782126</c:v>
                </c:pt>
                <c:pt idx="1145">
                  <c:v>1119.7127337857728</c:v>
                </c:pt>
                <c:pt idx="1146">
                  <c:v>1121.4436623912929</c:v>
                </c:pt>
                <c:pt idx="1147">
                  <c:v>1122.8376220588232</c:v>
                </c:pt>
                <c:pt idx="1148">
                  <c:v>1123.4957980960185</c:v>
                </c:pt>
                <c:pt idx="1149">
                  <c:v>1118.8572760235213</c:v>
                </c:pt>
                <c:pt idx="1150">
                  <c:v>1119.1329693782902</c:v>
                </c:pt>
                <c:pt idx="1151">
                  <c:v>1123.2245727480447</c:v>
                </c:pt>
                <c:pt idx="1152">
                  <c:v>1124.9934920167852</c:v>
                </c:pt>
                <c:pt idx="1153">
                  <c:v>1127.4578216950763</c:v>
                </c:pt>
                <c:pt idx="1154">
                  <c:v>1132.4349924707431</c:v>
                </c:pt>
                <c:pt idx="1155">
                  <c:v>1131.2806213125189</c:v>
                </c:pt>
                <c:pt idx="1156">
                  <c:v>1134.7540191558339</c:v>
                </c:pt>
                <c:pt idx="1157">
                  <c:v>1128.2518242357928</c:v>
                </c:pt>
                <c:pt idx="1158">
                  <c:v>1134.1846099335987</c:v>
                </c:pt>
                <c:pt idx="1159">
                  <c:v>1134.5541043467247</c:v>
                </c:pt>
                <c:pt idx="1160">
                  <c:v>1120.8936398652868</c:v>
                </c:pt>
                <c:pt idx="1161">
                  <c:v>1117.7922804438642</c:v>
                </c:pt>
                <c:pt idx="1162">
                  <c:v>1114.1193093793083</c:v>
                </c:pt>
                <c:pt idx="1163">
                  <c:v>1117.3942425384023</c:v>
                </c:pt>
                <c:pt idx="1164">
                  <c:v>1115.1410521657779</c:v>
                </c:pt>
                <c:pt idx="1165">
                  <c:v>1114.0657704914126</c:v>
                </c:pt>
                <c:pt idx="1166">
                  <c:v>1112.9235085140606</c:v>
                </c:pt>
                <c:pt idx="1167">
                  <c:v>1110.4759555101768</c:v>
                </c:pt>
                <c:pt idx="1168">
                  <c:v>1110.7570598224274</c:v>
                </c:pt>
                <c:pt idx="1169">
                  <c:v>1109.6899257488039</c:v>
                </c:pt>
                <c:pt idx="1170">
                  <c:v>1109.9609792294314</c:v>
                </c:pt>
                <c:pt idx="1171">
                  <c:v>1109.9582641221091</c:v>
                </c:pt>
                <c:pt idx="1172">
                  <c:v>1106.9362973549728</c:v>
                </c:pt>
                <c:pt idx="1173">
                  <c:v>1107.5177338177373</c:v>
                </c:pt>
                <c:pt idx="1174">
                  <c:v>1108.434860187496</c:v>
                </c:pt>
                <c:pt idx="1175">
                  <c:v>1109.767993971438</c:v>
                </c:pt>
                <c:pt idx="1176">
                  <c:v>1105.4077063935063</c:v>
                </c:pt>
                <c:pt idx="1177">
                  <c:v>1106.8897434151481</c:v>
                </c:pt>
                <c:pt idx="1178">
                  <c:v>1106.0032429050821</c:v>
                </c:pt>
                <c:pt idx="1179">
                  <c:v>1106.3659482936978</c:v>
                </c:pt>
                <c:pt idx="1180">
                  <c:v>1107.0130885124793</c:v>
                </c:pt>
                <c:pt idx="1181">
                  <c:v>1106.5590602944339</c:v>
                </c:pt>
                <c:pt idx="1182">
                  <c:v>1108.170897164327</c:v>
                </c:pt>
                <c:pt idx="1183">
                  <c:v>1104.0252909477051</c:v>
                </c:pt>
                <c:pt idx="1184">
                  <c:v>1104.2871599443506</c:v>
                </c:pt>
                <c:pt idx="1185">
                  <c:v>1104.8177292094119</c:v>
                </c:pt>
                <c:pt idx="1186">
                  <c:v>1104.0749975544898</c:v>
                </c:pt>
                <c:pt idx="1187">
                  <c:v>1104.430946148168</c:v>
                </c:pt>
                <c:pt idx="1188">
                  <c:v>1104.1275189884152</c:v>
                </c:pt>
                <c:pt idx="1189">
                  <c:v>1102.984042852949</c:v>
                </c:pt>
                <c:pt idx="1190">
                  <c:v>1103.0490720223429</c:v>
                </c:pt>
                <c:pt idx="1191">
                  <c:v>1103.0346398152449</c:v>
                </c:pt>
                <c:pt idx="1192">
                  <c:v>1102.1460383585782</c:v>
                </c:pt>
                <c:pt idx="1193">
                  <c:v>1104.2758188330274</c:v>
                </c:pt>
                <c:pt idx="1194">
                  <c:v>1102.5956467317981</c:v>
                </c:pt>
                <c:pt idx="1195">
                  <c:v>1102.4848777423115</c:v>
                </c:pt>
                <c:pt idx="1196">
                  <c:v>1102.4826546807581</c:v>
                </c:pt>
                <c:pt idx="1197">
                  <c:v>1102.2578547614385</c:v>
                </c:pt>
                <c:pt idx="1198">
                  <c:v>1102.1537347106732</c:v>
                </c:pt>
                <c:pt idx="1199">
                  <c:v>1102.3134477327735</c:v>
                </c:pt>
                <c:pt idx="1200">
                  <c:v>1102.1824089434142</c:v>
                </c:pt>
                <c:pt idx="1201">
                  <c:v>1102.1779291569733</c:v>
                </c:pt>
                <c:pt idx="1202">
                  <c:v>1102.0004919627872</c:v>
                </c:pt>
                <c:pt idx="1203">
                  <c:v>1100.7579609927279</c:v>
                </c:pt>
                <c:pt idx="1204">
                  <c:v>1100.8311526284926</c:v>
                </c:pt>
                <c:pt idx="1205">
                  <c:v>1097.9826927197635</c:v>
                </c:pt>
                <c:pt idx="1206">
                  <c:v>1097.5360021137014</c:v>
                </c:pt>
                <c:pt idx="1207">
                  <c:v>1097.9168538686415</c:v>
                </c:pt>
                <c:pt idx="1208">
                  <c:v>1098.793873141429</c:v>
                </c:pt>
                <c:pt idx="1209">
                  <c:v>1098.0977546159315</c:v>
                </c:pt>
                <c:pt idx="1210">
                  <c:v>1098.8331453901724</c:v>
                </c:pt>
                <c:pt idx="1211">
                  <c:v>1100.0992809091508</c:v>
                </c:pt>
                <c:pt idx="1212">
                  <c:v>1100.81492143336</c:v>
                </c:pt>
                <c:pt idx="1213">
                  <c:v>1103.0787401802345</c:v>
                </c:pt>
                <c:pt idx="1214">
                  <c:v>1103.3315314608888</c:v>
                </c:pt>
                <c:pt idx="1215">
                  <c:v>1100.1681584182245</c:v>
                </c:pt>
                <c:pt idx="1216">
                  <c:v>1100.0238951245465</c:v>
                </c:pt>
                <c:pt idx="1217">
                  <c:v>1100.8799916810874</c:v>
                </c:pt>
                <c:pt idx="1218">
                  <c:v>1103.4973682184586</c:v>
                </c:pt>
                <c:pt idx="1219">
                  <c:v>1100.0130717728784</c:v>
                </c:pt>
                <c:pt idx="1220">
                  <c:v>1101.1094436128919</c:v>
                </c:pt>
                <c:pt idx="1221">
                  <c:v>1101.3128146825563</c:v>
                </c:pt>
                <c:pt idx="1222">
                  <c:v>1101.9741165571975</c:v>
                </c:pt>
                <c:pt idx="1223">
                  <c:v>1096.9421262287665</c:v>
                </c:pt>
                <c:pt idx="1224">
                  <c:v>1095.1848280460986</c:v>
                </c:pt>
                <c:pt idx="1225">
                  <c:v>1095.331686784466</c:v>
                </c:pt>
                <c:pt idx="1226">
                  <c:v>1095.9123533061431</c:v>
                </c:pt>
                <c:pt idx="1227">
                  <c:v>1095.882575631294</c:v>
                </c:pt>
                <c:pt idx="1228">
                  <c:v>1095.3938009362805</c:v>
                </c:pt>
                <c:pt idx="1229">
                  <c:v>1094.7031875713931</c:v>
                </c:pt>
                <c:pt idx="1230">
                  <c:v>1093.5796875958499</c:v>
                </c:pt>
                <c:pt idx="1231">
                  <c:v>1093.548698580247</c:v>
                </c:pt>
                <c:pt idx="1232">
                  <c:v>1093.434794937775</c:v>
                </c:pt>
                <c:pt idx="1233">
                  <c:v>1094.2581236989479</c:v>
                </c:pt>
                <c:pt idx="1234">
                  <c:v>1093.0593354115206</c:v>
                </c:pt>
                <c:pt idx="1235">
                  <c:v>1093.3471794060972</c:v>
                </c:pt>
                <c:pt idx="1236">
                  <c:v>1093.1233682414147</c:v>
                </c:pt>
                <c:pt idx="1237">
                  <c:v>1092.0180880732864</c:v>
                </c:pt>
                <c:pt idx="1238">
                  <c:v>1091.7527010625358</c:v>
                </c:pt>
                <c:pt idx="1239">
                  <c:v>1091.7585876805658</c:v>
                </c:pt>
                <c:pt idx="1240">
                  <c:v>1091.6982225190925</c:v>
                </c:pt>
                <c:pt idx="1241">
                  <c:v>1091.6255209876197</c:v>
                </c:pt>
                <c:pt idx="1242">
                  <c:v>1091.6823235460365</c:v>
                </c:pt>
                <c:pt idx="1243">
                  <c:v>1091.9635119170905</c:v>
                </c:pt>
                <c:pt idx="1244">
                  <c:v>1092.007003668871</c:v>
                </c:pt>
                <c:pt idx="1245">
                  <c:v>1090.3264502226875</c:v>
                </c:pt>
                <c:pt idx="1246">
                  <c:v>1090.5538998506458</c:v>
                </c:pt>
                <c:pt idx="1247">
                  <c:v>1089.8765389556472</c:v>
                </c:pt>
                <c:pt idx="1248">
                  <c:v>1090.1032206631135</c:v>
                </c:pt>
                <c:pt idx="1249">
                  <c:v>1090.4983746747223</c:v>
                </c:pt>
                <c:pt idx="1250">
                  <c:v>1090.9135775441111</c:v>
                </c:pt>
                <c:pt idx="1251">
                  <c:v>1090.464904651958</c:v>
                </c:pt>
                <c:pt idx="1252">
                  <c:v>1089.1092775803625</c:v>
                </c:pt>
                <c:pt idx="1253">
                  <c:v>1089.5028129579366</c:v>
                </c:pt>
                <c:pt idx="1254">
                  <c:v>1088.4489342223849</c:v>
                </c:pt>
                <c:pt idx="1255">
                  <c:v>1088.3238369404214</c:v>
                </c:pt>
                <c:pt idx="1256">
                  <c:v>1089.3006553975988</c:v>
                </c:pt>
                <c:pt idx="1257">
                  <c:v>1089.3667288915469</c:v>
                </c:pt>
                <c:pt idx="1258">
                  <c:v>1088.7933697817825</c:v>
                </c:pt>
                <c:pt idx="1259">
                  <c:v>1088.0007717966193</c:v>
                </c:pt>
                <c:pt idx="1260">
                  <c:v>1087.9983384089858</c:v>
                </c:pt>
                <c:pt idx="1261">
                  <c:v>1087.5155789625926</c:v>
                </c:pt>
                <c:pt idx="1262">
                  <c:v>1087.2928679466859</c:v>
                </c:pt>
                <c:pt idx="1263">
                  <c:v>1089.5724273133255</c:v>
                </c:pt>
                <c:pt idx="1264">
                  <c:v>1087.9476721325027</c:v>
                </c:pt>
                <c:pt idx="1265">
                  <c:v>1085.1182154516823</c:v>
                </c:pt>
                <c:pt idx="1266">
                  <c:v>1085.6701413247749</c:v>
                </c:pt>
                <c:pt idx="1267">
                  <c:v>1085.275298419733</c:v>
                </c:pt>
                <c:pt idx="1268">
                  <c:v>1084.9434729753982</c:v>
                </c:pt>
                <c:pt idx="1269">
                  <c:v>1083.9967363059106</c:v>
                </c:pt>
                <c:pt idx="1270">
                  <c:v>1083.2339860569423</c:v>
                </c:pt>
                <c:pt idx="1271">
                  <c:v>1083.7374672589831</c:v>
                </c:pt>
                <c:pt idx="1272">
                  <c:v>1083.6069732591191</c:v>
                </c:pt>
                <c:pt idx="1273">
                  <c:v>1082.6388509024905</c:v>
                </c:pt>
                <c:pt idx="1274">
                  <c:v>1082.3674769937113</c:v>
                </c:pt>
                <c:pt idx="1275">
                  <c:v>1082.7411902240779</c:v>
                </c:pt>
                <c:pt idx="1276">
                  <c:v>1081.6973059900286</c:v>
                </c:pt>
                <c:pt idx="1277">
                  <c:v>1081.3057200165135</c:v>
                </c:pt>
                <c:pt idx="1278">
                  <c:v>1080.9859333302586</c:v>
                </c:pt>
                <c:pt idx="1279">
                  <c:v>1083.8230239562708</c:v>
                </c:pt>
                <c:pt idx="1280">
                  <c:v>1084.8023290535152</c:v>
                </c:pt>
                <c:pt idx="1281">
                  <c:v>1085.2935978027986</c:v>
                </c:pt>
                <c:pt idx="1282">
                  <c:v>1083.0936751703716</c:v>
                </c:pt>
                <c:pt idx="1283">
                  <c:v>1082.0799637544433</c:v>
                </c:pt>
                <c:pt idx="1284">
                  <c:v>1085.219820540367</c:v>
                </c:pt>
                <c:pt idx="1285">
                  <c:v>1084.8173490854513</c:v>
                </c:pt>
                <c:pt idx="1286">
                  <c:v>1081.117843239376</c:v>
                </c:pt>
                <c:pt idx="1287">
                  <c:v>1082.4413250951579</c:v>
                </c:pt>
                <c:pt idx="1288">
                  <c:v>1084.4201587983691</c:v>
                </c:pt>
                <c:pt idx="1289">
                  <c:v>1082.2974142224723</c:v>
                </c:pt>
                <c:pt idx="1290">
                  <c:v>1082.6796560712999</c:v>
                </c:pt>
                <c:pt idx="1291">
                  <c:v>1087.0209255616867</c:v>
                </c:pt>
                <c:pt idx="1292">
                  <c:v>1085.1031691289927</c:v>
                </c:pt>
                <c:pt idx="1293">
                  <c:v>1086.3464019529472</c:v>
                </c:pt>
                <c:pt idx="1294">
                  <c:v>1087.8313269019577</c:v>
                </c:pt>
                <c:pt idx="1295">
                  <c:v>1091.569431000027</c:v>
                </c:pt>
                <c:pt idx="1296">
                  <c:v>1087.8759338035522</c:v>
                </c:pt>
                <c:pt idx="1297">
                  <c:v>1087.2462375813932</c:v>
                </c:pt>
                <c:pt idx="1298">
                  <c:v>1083.9188389262065</c:v>
                </c:pt>
                <c:pt idx="1299">
                  <c:v>1085.3191166762051</c:v>
                </c:pt>
                <c:pt idx="1300">
                  <c:v>1085.0513606945174</c:v>
                </c:pt>
                <c:pt idx="1301">
                  <c:v>1082.9201291444419</c:v>
                </c:pt>
                <c:pt idx="1302">
                  <c:v>1082.2134826660169</c:v>
                </c:pt>
                <c:pt idx="1303">
                  <c:v>1082.833392455067</c:v>
                </c:pt>
                <c:pt idx="1304">
                  <c:v>1081.3749913792199</c:v>
                </c:pt>
                <c:pt idx="1305">
                  <c:v>1079.9587553501949</c:v>
                </c:pt>
                <c:pt idx="1306">
                  <c:v>1080.1838143164516</c:v>
                </c:pt>
                <c:pt idx="1307">
                  <c:v>1079.3423902785155</c:v>
                </c:pt>
                <c:pt idx="1308">
                  <c:v>1079.3924733698698</c:v>
                </c:pt>
                <c:pt idx="1309">
                  <c:v>1079.5644656900627</c:v>
                </c:pt>
                <c:pt idx="1310">
                  <c:v>1079.0626800474311</c:v>
                </c:pt>
                <c:pt idx="1311">
                  <c:v>1079.2895997356802</c:v>
                </c:pt>
                <c:pt idx="1312">
                  <c:v>1079.8698490975826</c:v>
                </c:pt>
                <c:pt idx="1313">
                  <c:v>1080.6739703517762</c:v>
                </c:pt>
                <c:pt idx="1314">
                  <c:v>1082.3003567886512</c:v>
                </c:pt>
                <c:pt idx="1315">
                  <c:v>1082.3253709279854</c:v>
                </c:pt>
                <c:pt idx="1316">
                  <c:v>1082.2702244171626</c:v>
                </c:pt>
                <c:pt idx="1317">
                  <c:v>1081.6352770748033</c:v>
                </c:pt>
                <c:pt idx="1318">
                  <c:v>1084.2223702815879</c:v>
                </c:pt>
                <c:pt idx="1319">
                  <c:v>1082.8842546010255</c:v>
                </c:pt>
                <c:pt idx="1320">
                  <c:v>1079.0240731873816</c:v>
                </c:pt>
                <c:pt idx="1321">
                  <c:v>1077.9647256976627</c:v>
                </c:pt>
                <c:pt idx="1322">
                  <c:v>1078.3461686888329</c:v>
                </c:pt>
                <c:pt idx="1323">
                  <c:v>1076.5114737273936</c:v>
                </c:pt>
                <c:pt idx="1324">
                  <c:v>1075.3332256611568</c:v>
                </c:pt>
                <c:pt idx="1325">
                  <c:v>1074.8145837884781</c:v>
                </c:pt>
                <c:pt idx="1326">
                  <c:v>1074.370576376094</c:v>
                </c:pt>
                <c:pt idx="1327">
                  <c:v>1074.6308461322767</c:v>
                </c:pt>
                <c:pt idx="1328">
                  <c:v>1074.9663903613161</c:v>
                </c:pt>
                <c:pt idx="1329">
                  <c:v>1076.2966612930909</c:v>
                </c:pt>
                <c:pt idx="1330">
                  <c:v>1078.3554150755378</c:v>
                </c:pt>
                <c:pt idx="1331">
                  <c:v>1076.810243030716</c:v>
                </c:pt>
                <c:pt idx="1332">
                  <c:v>1075.8508325408325</c:v>
                </c:pt>
                <c:pt idx="1333">
                  <c:v>1074.1899551531189</c:v>
                </c:pt>
                <c:pt idx="1334">
                  <c:v>1076.2665225290859</c:v>
                </c:pt>
                <c:pt idx="1335">
                  <c:v>1075.0324774088256</c:v>
                </c:pt>
                <c:pt idx="1336">
                  <c:v>1076.8730747496138</c:v>
                </c:pt>
                <c:pt idx="1337">
                  <c:v>1078.3439500921606</c:v>
                </c:pt>
                <c:pt idx="1338">
                  <c:v>1078.5377657884699</c:v>
                </c:pt>
                <c:pt idx="1339">
                  <c:v>1075.7770815969066</c:v>
                </c:pt>
                <c:pt idx="1340">
                  <c:v>1075.158127948433</c:v>
                </c:pt>
                <c:pt idx="1341">
                  <c:v>1076.8613201805704</c:v>
                </c:pt>
                <c:pt idx="1342">
                  <c:v>1080.5357608493975</c:v>
                </c:pt>
                <c:pt idx="1343">
                  <c:v>1081.0910386580299</c:v>
                </c:pt>
                <c:pt idx="1344">
                  <c:v>1080.1665667593618</c:v>
                </c:pt>
                <c:pt idx="1345">
                  <c:v>1078.9854474678086</c:v>
                </c:pt>
                <c:pt idx="1346">
                  <c:v>1077.7547533825893</c:v>
                </c:pt>
                <c:pt idx="1347">
                  <c:v>1074.8484002967953</c:v>
                </c:pt>
                <c:pt idx="1348">
                  <c:v>1080.6634124741902</c:v>
                </c:pt>
                <c:pt idx="1349">
                  <c:v>1081.2877825774183</c:v>
                </c:pt>
                <c:pt idx="1350">
                  <c:v>1085.1031432998234</c:v>
                </c:pt>
                <c:pt idx="1351">
                  <c:v>1089.9760169434637</c:v>
                </c:pt>
                <c:pt idx="1352">
                  <c:v>1090.8942303128283</c:v>
                </c:pt>
                <c:pt idx="1353">
                  <c:v>1092.298548682528</c:v>
                </c:pt>
                <c:pt idx="1354">
                  <c:v>1089.1308514987968</c:v>
                </c:pt>
                <c:pt idx="1355">
                  <c:v>1094.3300329324429</c:v>
                </c:pt>
                <c:pt idx="1356">
                  <c:v>1093.9680358704447</c:v>
                </c:pt>
                <c:pt idx="1357">
                  <c:v>1088.9849949357636</c:v>
                </c:pt>
                <c:pt idx="1358">
                  <c:v>1094.2672820162879</c:v>
                </c:pt>
                <c:pt idx="1359">
                  <c:v>1092.5733823540872</c:v>
                </c:pt>
                <c:pt idx="1360">
                  <c:v>1091.2930230432708</c:v>
                </c:pt>
                <c:pt idx="1361">
                  <c:v>1090.0198041296539</c:v>
                </c:pt>
                <c:pt idx="1362">
                  <c:v>1085.0351139188651</c:v>
                </c:pt>
                <c:pt idx="1363">
                  <c:v>1087.8628305916102</c:v>
                </c:pt>
                <c:pt idx="1364">
                  <c:v>1087.6701648384044</c:v>
                </c:pt>
                <c:pt idx="1365">
                  <c:v>1092.033874504647</c:v>
                </c:pt>
                <c:pt idx="1366">
                  <c:v>1088.349893775264</c:v>
                </c:pt>
                <c:pt idx="1367">
                  <c:v>1083.7258931399881</c:v>
                </c:pt>
                <c:pt idx="1368">
                  <c:v>1080.8986485229798</c:v>
                </c:pt>
                <c:pt idx="1369">
                  <c:v>1077.8649286354816</c:v>
                </c:pt>
                <c:pt idx="1370">
                  <c:v>1074.1042221864798</c:v>
                </c:pt>
                <c:pt idx="1371">
                  <c:v>1074.4157451133724</c:v>
                </c:pt>
                <c:pt idx="1372">
                  <c:v>1074.1354774676083</c:v>
                </c:pt>
                <c:pt idx="1373">
                  <c:v>1072.1345427828774</c:v>
                </c:pt>
                <c:pt idx="1374">
                  <c:v>1073.1250904857313</c:v>
                </c:pt>
                <c:pt idx="1375">
                  <c:v>1076.6648918748945</c:v>
                </c:pt>
                <c:pt idx="1376">
                  <c:v>1077.6708918681006</c:v>
                </c:pt>
                <c:pt idx="1377">
                  <c:v>1077.0795151171167</c:v>
                </c:pt>
                <c:pt idx="1378">
                  <c:v>1078.5614771323542</c:v>
                </c:pt>
                <c:pt idx="1379">
                  <c:v>1076.8582126788069</c:v>
                </c:pt>
                <c:pt idx="1380">
                  <c:v>1079.1304715212348</c:v>
                </c:pt>
                <c:pt idx="1381">
                  <c:v>1074.5690029970249</c:v>
                </c:pt>
                <c:pt idx="1382">
                  <c:v>1074.886740719066</c:v>
                </c:pt>
                <c:pt idx="1383">
                  <c:v>1071.6683146623079</c:v>
                </c:pt>
                <c:pt idx="1384">
                  <c:v>1071.4902407258119</c:v>
                </c:pt>
                <c:pt idx="1385">
                  <c:v>1072.4592700622557</c:v>
                </c:pt>
                <c:pt idx="1386">
                  <c:v>1073.249772102683</c:v>
                </c:pt>
                <c:pt idx="1387">
                  <c:v>1078.3315475896759</c:v>
                </c:pt>
                <c:pt idx="1388">
                  <c:v>1079.0787820721143</c:v>
                </c:pt>
                <c:pt idx="1389">
                  <c:v>1080.5421135464039</c:v>
                </c:pt>
                <c:pt idx="1390">
                  <c:v>1083.7847375250333</c:v>
                </c:pt>
                <c:pt idx="1391">
                  <c:v>1093.7609294275767</c:v>
                </c:pt>
                <c:pt idx="1392">
                  <c:v>1091.975196794443</c:v>
                </c:pt>
                <c:pt idx="1393">
                  <c:v>1105.8594018527649</c:v>
                </c:pt>
                <c:pt idx="1394">
                  <c:v>1105.2272620751107</c:v>
                </c:pt>
                <c:pt idx="1395">
                  <c:v>1119.7887548967506</c:v>
                </c:pt>
                <c:pt idx="1396">
                  <c:v>1112.343651662688</c:v>
                </c:pt>
                <c:pt idx="1397">
                  <c:v>1119.1878930312655</c:v>
                </c:pt>
                <c:pt idx="1398">
                  <c:v>1108.2757381021718</c:v>
                </c:pt>
                <c:pt idx="1399">
                  <c:v>1108.5794523732593</c:v>
                </c:pt>
                <c:pt idx="1400">
                  <c:v>1105.9353704383216</c:v>
                </c:pt>
                <c:pt idx="1401">
                  <c:v>1109.4682634697044</c:v>
                </c:pt>
                <c:pt idx="1402">
                  <c:v>1111.0119381042418</c:v>
                </c:pt>
                <c:pt idx="1403">
                  <c:v>1118.991693260589</c:v>
                </c:pt>
                <c:pt idx="1404">
                  <c:v>1121.0015863463123</c:v>
                </c:pt>
                <c:pt idx="1405">
                  <c:v>1122.4091476579006</c:v>
                </c:pt>
                <c:pt idx="1406">
                  <c:v>1115.3507085036028</c:v>
                </c:pt>
                <c:pt idx="1407">
                  <c:v>1111.5913947353529</c:v>
                </c:pt>
                <c:pt idx="1408">
                  <c:v>1114.5446093569785</c:v>
                </c:pt>
                <c:pt idx="1409">
                  <c:v>1111.2055269412526</c:v>
                </c:pt>
                <c:pt idx="1410">
                  <c:v>1102.7990445046505</c:v>
                </c:pt>
                <c:pt idx="1411">
                  <c:v>1102.5686853594068</c:v>
                </c:pt>
                <c:pt idx="1412">
                  <c:v>1100.3580753370627</c:v>
                </c:pt>
                <c:pt idx="1413">
                  <c:v>1105.9645313661774</c:v>
                </c:pt>
                <c:pt idx="1414">
                  <c:v>1115.9314149228362</c:v>
                </c:pt>
                <c:pt idx="1415">
                  <c:v>1117.4018557302893</c:v>
                </c:pt>
                <c:pt idx="1416">
                  <c:v>1106.3483478846892</c:v>
                </c:pt>
                <c:pt idx="1417">
                  <c:v>1111.3985030563931</c:v>
                </c:pt>
                <c:pt idx="1418">
                  <c:v>1118.5782662753898</c:v>
                </c:pt>
                <c:pt idx="1419">
                  <c:v>1117.134772579639</c:v>
                </c:pt>
                <c:pt idx="1420">
                  <c:v>1115.8869722025763</c:v>
                </c:pt>
                <c:pt idx="1421">
                  <c:v>1112.2546321915881</c:v>
                </c:pt>
                <c:pt idx="1422">
                  <c:v>1106.5760466814443</c:v>
                </c:pt>
                <c:pt idx="1423">
                  <c:v>1104.8734597918462</c:v>
                </c:pt>
                <c:pt idx="1424">
                  <c:v>1108.9623109942881</c:v>
                </c:pt>
                <c:pt idx="1425">
                  <c:v>1109.7001130356546</c:v>
                </c:pt>
                <c:pt idx="1426">
                  <c:v>1119.8686004686917</c:v>
                </c:pt>
                <c:pt idx="1427">
                  <c:v>1125.2948017802089</c:v>
                </c:pt>
                <c:pt idx="1428">
                  <c:v>1122.5027795578189</c:v>
                </c:pt>
                <c:pt idx="1429">
                  <c:v>1118.8216532753504</c:v>
                </c:pt>
                <c:pt idx="1430">
                  <c:v>1114.6154865765841</c:v>
                </c:pt>
                <c:pt idx="1431">
                  <c:v>1119.488259481089</c:v>
                </c:pt>
                <c:pt idx="1432">
                  <c:v>1118.0807441496381</c:v>
                </c:pt>
                <c:pt idx="1433">
                  <c:v>1123.2783945505801</c:v>
                </c:pt>
                <c:pt idx="1434">
                  <c:v>1131.2022411785488</c:v>
                </c:pt>
                <c:pt idx="1435">
                  <c:v>1127.6575051571988</c:v>
                </c:pt>
                <c:pt idx="1436">
                  <c:v>1123.6917146664459</c:v>
                </c:pt>
                <c:pt idx="1437">
                  <c:v>1118.6528003313997</c:v>
                </c:pt>
                <c:pt idx="1438">
                  <c:v>1121.6655466617212</c:v>
                </c:pt>
                <c:pt idx="1439">
                  <c:v>1113.2045057768869</c:v>
                </c:pt>
                <c:pt idx="1440">
                  <c:v>1114.0002841953624</c:v>
                </c:pt>
                <c:pt idx="1441">
                  <c:v>1112.2437738764083</c:v>
                </c:pt>
                <c:pt idx="1442">
                  <c:v>1113.5552981480037</c:v>
                </c:pt>
                <c:pt idx="1443">
                  <c:v>1108.1497557145631</c:v>
                </c:pt>
                <c:pt idx="1444">
                  <c:v>1113.4161682599947</c:v>
                </c:pt>
                <c:pt idx="1445">
                  <c:v>1106.8424089953817</c:v>
                </c:pt>
                <c:pt idx="1446">
                  <c:v>1109.9560661783237</c:v>
                </c:pt>
                <c:pt idx="1447">
                  <c:v>1109.0339756066685</c:v>
                </c:pt>
                <c:pt idx="1448">
                  <c:v>1102.5670466919596</c:v>
                </c:pt>
                <c:pt idx="1449">
                  <c:v>1100.5550932816877</c:v>
                </c:pt>
                <c:pt idx="1450">
                  <c:v>1104.7334951758362</c:v>
                </c:pt>
                <c:pt idx="1451">
                  <c:v>1102.9455322718659</c:v>
                </c:pt>
                <c:pt idx="1452">
                  <c:v>1096.4668610502586</c:v>
                </c:pt>
                <c:pt idx="1453">
                  <c:v>1097.5046442606874</c:v>
                </c:pt>
                <c:pt idx="1454">
                  <c:v>1100.3062310744015</c:v>
                </c:pt>
                <c:pt idx="1455">
                  <c:v>1102.7737716989921</c:v>
                </c:pt>
                <c:pt idx="1456">
                  <c:v>1098.9961765804862</c:v>
                </c:pt>
                <c:pt idx="1457">
                  <c:v>1096.2105343760136</c:v>
                </c:pt>
                <c:pt idx="1458">
                  <c:v>1097.2246944659246</c:v>
                </c:pt>
                <c:pt idx="1459">
                  <c:v>1096.8323045853585</c:v>
                </c:pt>
                <c:pt idx="1460">
                  <c:v>1095.2932304253602</c:v>
                </c:pt>
                <c:pt idx="1461">
                  <c:v>1097.8224884878473</c:v>
                </c:pt>
                <c:pt idx="1462">
                  <c:v>1097.7416302545487</c:v>
                </c:pt>
                <c:pt idx="1463">
                  <c:v>1094.3240129998601</c:v>
                </c:pt>
                <c:pt idx="1464">
                  <c:v>1096.362493671297</c:v>
                </c:pt>
                <c:pt idx="1465">
                  <c:v>1095.8397082997376</c:v>
                </c:pt>
                <c:pt idx="1466">
                  <c:v>1097.9963696383259</c:v>
                </c:pt>
                <c:pt idx="1467">
                  <c:v>1100.5015822030596</c:v>
                </c:pt>
                <c:pt idx="1468">
                  <c:v>1102.79982547233</c:v>
                </c:pt>
                <c:pt idx="1469">
                  <c:v>1108.6959599184008</c:v>
                </c:pt>
                <c:pt idx="1470">
                  <c:v>1111.1242929989171</c:v>
                </c:pt>
                <c:pt idx="1471">
                  <c:v>1117.6940837640223</c:v>
                </c:pt>
                <c:pt idx="1472">
                  <c:v>1119.6571395072276</c:v>
                </c:pt>
                <c:pt idx="1473">
                  <c:v>1108.4850886622582</c:v>
                </c:pt>
                <c:pt idx="1474">
                  <c:v>1108.8122989303242</c:v>
                </c:pt>
                <c:pt idx="1475">
                  <c:v>1095.8472101404582</c:v>
                </c:pt>
                <c:pt idx="1476">
                  <c:v>1096.5751065915642</c:v>
                </c:pt>
                <c:pt idx="1477">
                  <c:v>1097.1828972179756</c:v>
                </c:pt>
                <c:pt idx="1478">
                  <c:v>1094.3222050093259</c:v>
                </c:pt>
                <c:pt idx="1479">
                  <c:v>1094.2391584270715</c:v>
                </c:pt>
                <c:pt idx="1480">
                  <c:v>1093.2936022062436</c:v>
                </c:pt>
                <c:pt idx="1481">
                  <c:v>1096.9273819314553</c:v>
                </c:pt>
                <c:pt idx="1482">
                  <c:v>1095.1664624647299</c:v>
                </c:pt>
                <c:pt idx="1483">
                  <c:v>1098.9314220423362</c:v>
                </c:pt>
                <c:pt idx="1484">
                  <c:v>1101.3502694623253</c:v>
                </c:pt>
                <c:pt idx="1485">
                  <c:v>1104.8259642670528</c:v>
                </c:pt>
                <c:pt idx="1486">
                  <c:v>1104.6150518556249</c:v>
                </c:pt>
                <c:pt idx="1487">
                  <c:v>1104.5972686314169</c:v>
                </c:pt>
                <c:pt idx="1488">
                  <c:v>1108.9510704091767</c:v>
                </c:pt>
                <c:pt idx="1489">
                  <c:v>1099.6977055918946</c:v>
                </c:pt>
                <c:pt idx="1490">
                  <c:v>1100.4400732217252</c:v>
                </c:pt>
                <c:pt idx="1491">
                  <c:v>1098.1384105575191</c:v>
                </c:pt>
                <c:pt idx="1492">
                  <c:v>1095.7878796205266</c:v>
                </c:pt>
                <c:pt idx="1493">
                  <c:v>1096.2554169825553</c:v>
                </c:pt>
                <c:pt idx="1494">
                  <c:v>1098.5695427819039</c:v>
                </c:pt>
                <c:pt idx="1495">
                  <c:v>1095.8768598577694</c:v>
                </c:pt>
                <c:pt idx="1496">
                  <c:v>1096.9713899073499</c:v>
                </c:pt>
                <c:pt idx="1497">
                  <c:v>1093.1630629736337</c:v>
                </c:pt>
                <c:pt idx="1498">
                  <c:v>1093.6421697634848</c:v>
                </c:pt>
                <c:pt idx="1499">
                  <c:v>1093.5440641629712</c:v>
                </c:pt>
                <c:pt idx="1500">
                  <c:v>1094.7530063600216</c:v>
                </c:pt>
                <c:pt idx="1501">
                  <c:v>1094.547843050681</c:v>
                </c:pt>
                <c:pt idx="1502">
                  <c:v>1092.283804771113</c:v>
                </c:pt>
                <c:pt idx="1503">
                  <c:v>1092.1064123997448</c:v>
                </c:pt>
                <c:pt idx="1504">
                  <c:v>1091.7873682231534</c:v>
                </c:pt>
                <c:pt idx="1505">
                  <c:v>1092.5145973379788</c:v>
                </c:pt>
                <c:pt idx="1506">
                  <c:v>1091.7251717599327</c:v>
                </c:pt>
                <c:pt idx="1507">
                  <c:v>1089.5872990186838</c:v>
                </c:pt>
                <c:pt idx="1508">
                  <c:v>1089.1218075419865</c:v>
                </c:pt>
                <c:pt idx="1509">
                  <c:v>1089.5633925074687</c:v>
                </c:pt>
                <c:pt idx="1510">
                  <c:v>1089.8201018020382</c:v>
                </c:pt>
                <c:pt idx="1511">
                  <c:v>1090.0794501798987</c:v>
                </c:pt>
                <c:pt idx="1512">
                  <c:v>1088.8995908014044</c:v>
                </c:pt>
                <c:pt idx="1513">
                  <c:v>1089.8083235517288</c:v>
                </c:pt>
                <c:pt idx="1514">
                  <c:v>1090.5154596092259</c:v>
                </c:pt>
                <c:pt idx="1515">
                  <c:v>1090.7372979995284</c:v>
                </c:pt>
                <c:pt idx="1516">
                  <c:v>1090.9354857741575</c:v>
                </c:pt>
                <c:pt idx="1517">
                  <c:v>1089.414363240546</c:v>
                </c:pt>
                <c:pt idx="1518">
                  <c:v>1089.2455614912687</c:v>
                </c:pt>
                <c:pt idx="1519">
                  <c:v>1087.1267166175683</c:v>
                </c:pt>
                <c:pt idx="1520">
                  <c:v>1087.234300021714</c:v>
                </c:pt>
                <c:pt idx="1521">
                  <c:v>1087.1318292081044</c:v>
                </c:pt>
                <c:pt idx="1522">
                  <c:v>1086.5525731261787</c:v>
                </c:pt>
                <c:pt idx="1523">
                  <c:v>1086.1865089818998</c:v>
                </c:pt>
                <c:pt idx="1524">
                  <c:v>1086.1327390460717</c:v>
                </c:pt>
                <c:pt idx="1525">
                  <c:v>1085.6916850014502</c:v>
                </c:pt>
                <c:pt idx="1526">
                  <c:v>1085.4833840682381</c:v>
                </c:pt>
                <c:pt idx="1527">
                  <c:v>1086.0628297939847</c:v>
                </c:pt>
                <c:pt idx="1528">
                  <c:v>1084.5047511068606</c:v>
                </c:pt>
                <c:pt idx="1529">
                  <c:v>1084.7505675413101</c:v>
                </c:pt>
                <c:pt idx="1530">
                  <c:v>1084.9113720216812</c:v>
                </c:pt>
                <c:pt idx="1531">
                  <c:v>1085.7391344330686</c:v>
                </c:pt>
                <c:pt idx="1532">
                  <c:v>1085.5483264503771</c:v>
                </c:pt>
                <c:pt idx="1533">
                  <c:v>1085.2268543932548</c:v>
                </c:pt>
                <c:pt idx="1534">
                  <c:v>1085.0456849576678</c:v>
                </c:pt>
                <c:pt idx="1535">
                  <c:v>1084.5457387649731</c:v>
                </c:pt>
                <c:pt idx="1536">
                  <c:v>1085.4190627003097</c:v>
                </c:pt>
                <c:pt idx="1537">
                  <c:v>1084.5665211896176</c:v>
                </c:pt>
                <c:pt idx="1538">
                  <c:v>1085.2243197626651</c:v>
                </c:pt>
                <c:pt idx="1539">
                  <c:v>1085.8979064509329</c:v>
                </c:pt>
                <c:pt idx="1540">
                  <c:v>1087.8335130601461</c:v>
                </c:pt>
                <c:pt idx="1541">
                  <c:v>1086.7100439954245</c:v>
                </c:pt>
                <c:pt idx="1542">
                  <c:v>1084.964715564515</c:v>
                </c:pt>
                <c:pt idx="1543">
                  <c:v>1084.5098283447244</c:v>
                </c:pt>
                <c:pt idx="1544">
                  <c:v>1084.9530544721904</c:v>
                </c:pt>
                <c:pt idx="1545">
                  <c:v>1081.5004720004781</c:v>
                </c:pt>
                <c:pt idx="1546">
                  <c:v>1081.5372627379286</c:v>
                </c:pt>
                <c:pt idx="1547">
                  <c:v>1080.7420117849479</c:v>
                </c:pt>
                <c:pt idx="1548">
                  <c:v>1080.8378911279558</c:v>
                </c:pt>
                <c:pt idx="1549">
                  <c:v>1080.3691751206247</c:v>
                </c:pt>
                <c:pt idx="1550">
                  <c:v>1080.8307348813721</c:v>
                </c:pt>
                <c:pt idx="1551">
                  <c:v>1081.4770167627671</c:v>
                </c:pt>
                <c:pt idx="1552">
                  <c:v>1082.6572076235136</c:v>
                </c:pt>
                <c:pt idx="1553">
                  <c:v>1082.3291152790662</c:v>
                </c:pt>
                <c:pt idx="1554">
                  <c:v>1080.09094558124</c:v>
                </c:pt>
                <c:pt idx="1555">
                  <c:v>1080.2878884354457</c:v>
                </c:pt>
                <c:pt idx="1556">
                  <c:v>1080.81557835792</c:v>
                </c:pt>
                <c:pt idx="1557">
                  <c:v>1081.2056410050443</c:v>
                </c:pt>
                <c:pt idx="1558">
                  <c:v>1080.4284329385714</c:v>
                </c:pt>
                <c:pt idx="1559">
                  <c:v>1079.3902024258894</c:v>
                </c:pt>
                <c:pt idx="1560">
                  <c:v>1079.847913090571</c:v>
                </c:pt>
                <c:pt idx="1561">
                  <c:v>1081.7965888774154</c:v>
                </c:pt>
                <c:pt idx="1562">
                  <c:v>1081.9082547406733</c:v>
                </c:pt>
                <c:pt idx="1563">
                  <c:v>1084.165313051431</c:v>
                </c:pt>
                <c:pt idx="1564">
                  <c:v>1087.624879022281</c:v>
                </c:pt>
                <c:pt idx="1565">
                  <c:v>1085.5512259666925</c:v>
                </c:pt>
                <c:pt idx="1566">
                  <c:v>1082.6662087293009</c:v>
                </c:pt>
                <c:pt idx="1567">
                  <c:v>1085.1068682231892</c:v>
                </c:pt>
                <c:pt idx="1568">
                  <c:v>1085.4076528353185</c:v>
                </c:pt>
                <c:pt idx="1569">
                  <c:v>1081.7492446565843</c:v>
                </c:pt>
                <c:pt idx="1570">
                  <c:v>1082.6220203478651</c:v>
                </c:pt>
                <c:pt idx="1571">
                  <c:v>1084.0645413945133</c:v>
                </c:pt>
                <c:pt idx="1572">
                  <c:v>1083.9832673862634</c:v>
                </c:pt>
                <c:pt idx="1573">
                  <c:v>1085.944418734148</c:v>
                </c:pt>
                <c:pt idx="1574">
                  <c:v>1084.9993388535454</c:v>
                </c:pt>
                <c:pt idx="1575">
                  <c:v>1081.469483711081</c:v>
                </c:pt>
                <c:pt idx="1576">
                  <c:v>1080.1144932798986</c:v>
                </c:pt>
                <c:pt idx="1577">
                  <c:v>1079.6707620744464</c:v>
                </c:pt>
                <c:pt idx="1578">
                  <c:v>1080.3950818684364</c:v>
                </c:pt>
                <c:pt idx="1579">
                  <c:v>1079.1331509367533</c:v>
                </c:pt>
                <c:pt idx="1580">
                  <c:v>1079.5955015744426</c:v>
                </c:pt>
                <c:pt idx="1581">
                  <c:v>1081.1544973641137</c:v>
                </c:pt>
                <c:pt idx="1582">
                  <c:v>1085.2348992205898</c:v>
                </c:pt>
                <c:pt idx="1583">
                  <c:v>1085.4936345170954</c:v>
                </c:pt>
                <c:pt idx="1584">
                  <c:v>1085.9805149370429</c:v>
                </c:pt>
                <c:pt idx="1585">
                  <c:v>1088.0454978345904</c:v>
                </c:pt>
                <c:pt idx="1586">
                  <c:v>1087.5555097131469</c:v>
                </c:pt>
                <c:pt idx="1587">
                  <c:v>1088.3392801708787</c:v>
                </c:pt>
                <c:pt idx="1588">
                  <c:v>1092.3838689148874</c:v>
                </c:pt>
                <c:pt idx="1589">
                  <c:v>1094.3883863448334</c:v>
                </c:pt>
                <c:pt idx="1590">
                  <c:v>1096.0513716355342</c:v>
                </c:pt>
                <c:pt idx="1591">
                  <c:v>1102.3154479517625</c:v>
                </c:pt>
                <c:pt idx="1592">
                  <c:v>1105.0394360296457</c:v>
                </c:pt>
                <c:pt idx="1593">
                  <c:v>1099.8416888731945</c:v>
                </c:pt>
                <c:pt idx="1594">
                  <c:v>1099.6927876333498</c:v>
                </c:pt>
                <c:pt idx="1595">
                  <c:v>1098.5157307265717</c:v>
                </c:pt>
                <c:pt idx="1596">
                  <c:v>1098.2164818944541</c:v>
                </c:pt>
                <c:pt idx="1597">
                  <c:v>1099.6233816155111</c:v>
                </c:pt>
                <c:pt idx="1598">
                  <c:v>1095.2645928936311</c:v>
                </c:pt>
                <c:pt idx="1599">
                  <c:v>1100.8253649184144</c:v>
                </c:pt>
                <c:pt idx="1600">
                  <c:v>1101.7612605351667</c:v>
                </c:pt>
                <c:pt idx="1601">
                  <c:v>1111.1085623980944</c:v>
                </c:pt>
                <c:pt idx="1602">
                  <c:v>1113.0233918767258</c:v>
                </c:pt>
                <c:pt idx="1603">
                  <c:v>1111.1427840640595</c:v>
                </c:pt>
                <c:pt idx="1604">
                  <c:v>1101.6569866477569</c:v>
                </c:pt>
                <c:pt idx="1605">
                  <c:v>1101.9123842222029</c:v>
                </c:pt>
                <c:pt idx="1606">
                  <c:v>1099.040141658596</c:v>
                </c:pt>
                <c:pt idx="1607">
                  <c:v>1103.31790832658</c:v>
                </c:pt>
                <c:pt idx="1608">
                  <c:v>1098.9579986375859</c:v>
                </c:pt>
                <c:pt idx="1609">
                  <c:v>1100.7875524227961</c:v>
                </c:pt>
                <c:pt idx="1610">
                  <c:v>1097.2295142490539</c:v>
                </c:pt>
                <c:pt idx="1611">
                  <c:v>1093.6340904650365</c:v>
                </c:pt>
                <c:pt idx="1612">
                  <c:v>1095.0697183944915</c:v>
                </c:pt>
                <c:pt idx="1613">
                  <c:v>1091.1985436064836</c:v>
                </c:pt>
                <c:pt idx="1614">
                  <c:v>1092.3996378466618</c:v>
                </c:pt>
                <c:pt idx="1615">
                  <c:v>1100.2942856243244</c:v>
                </c:pt>
                <c:pt idx="1616">
                  <c:v>1098.6911094021409</c:v>
                </c:pt>
                <c:pt idx="1617">
                  <c:v>1105.4509234189588</c:v>
                </c:pt>
                <c:pt idx="1618">
                  <c:v>1103.6598835785117</c:v>
                </c:pt>
                <c:pt idx="1619">
                  <c:v>1099.3534582463369</c:v>
                </c:pt>
                <c:pt idx="1620">
                  <c:v>1099.6359501197257</c:v>
                </c:pt>
                <c:pt idx="1621">
                  <c:v>1088.6319473530209</c:v>
                </c:pt>
                <c:pt idx="1622">
                  <c:v>1088.0817750423903</c:v>
                </c:pt>
                <c:pt idx="1623">
                  <c:v>1085.9455229651253</c:v>
                </c:pt>
                <c:pt idx="1624">
                  <c:v>1087.3370602652217</c:v>
                </c:pt>
                <c:pt idx="1625">
                  <c:v>1090.4017852105717</c:v>
                </c:pt>
                <c:pt idx="1626">
                  <c:v>1091.0217745781863</c:v>
                </c:pt>
                <c:pt idx="1627">
                  <c:v>1094.2684660510831</c:v>
                </c:pt>
                <c:pt idx="1628">
                  <c:v>1094.6573739676885</c:v>
                </c:pt>
                <c:pt idx="1629">
                  <c:v>1096.9047615303855</c:v>
                </c:pt>
                <c:pt idx="1630">
                  <c:v>1089.9078152631653</c:v>
                </c:pt>
                <c:pt idx="1631">
                  <c:v>1091.1380230370391</c:v>
                </c:pt>
                <c:pt idx="1632">
                  <c:v>1088.4920867849421</c:v>
                </c:pt>
                <c:pt idx="1633">
                  <c:v>1086.1558989102982</c:v>
                </c:pt>
                <c:pt idx="1634">
                  <c:v>1085.3905250067219</c:v>
                </c:pt>
                <c:pt idx="1635">
                  <c:v>1088.0596938297115</c:v>
                </c:pt>
                <c:pt idx="1636">
                  <c:v>1089.5077887506568</c:v>
                </c:pt>
                <c:pt idx="1637">
                  <c:v>1091.5799690947367</c:v>
                </c:pt>
                <c:pt idx="1638">
                  <c:v>1092.0910943363274</c:v>
                </c:pt>
                <c:pt idx="1639">
                  <c:v>1086.5025485787173</c:v>
                </c:pt>
                <c:pt idx="1640">
                  <c:v>1081.152720270997</c:v>
                </c:pt>
                <c:pt idx="1641">
                  <c:v>1081.092422048333</c:v>
                </c:pt>
                <c:pt idx="1642">
                  <c:v>1082.1186628086366</c:v>
                </c:pt>
                <c:pt idx="1643">
                  <c:v>1082.7374049265802</c:v>
                </c:pt>
                <c:pt idx="1644">
                  <c:v>1084.7921105729934</c:v>
                </c:pt>
                <c:pt idx="1645">
                  <c:v>1079.2284794543791</c:v>
                </c:pt>
                <c:pt idx="1646">
                  <c:v>1078.9932007597179</c:v>
                </c:pt>
                <c:pt idx="1647">
                  <c:v>1078.2100475135276</c:v>
                </c:pt>
                <c:pt idx="1648">
                  <c:v>1078.1899770247419</c:v>
                </c:pt>
                <c:pt idx="1649">
                  <c:v>1078.109973205108</c:v>
                </c:pt>
                <c:pt idx="1650">
                  <c:v>1077.8325647886907</c:v>
                </c:pt>
                <c:pt idx="1651">
                  <c:v>1078.1429713565985</c:v>
                </c:pt>
                <c:pt idx="1652">
                  <c:v>1078.0133533077458</c:v>
                </c:pt>
                <c:pt idx="1653">
                  <c:v>1077.8347537539321</c:v>
                </c:pt>
                <c:pt idx="1654">
                  <c:v>1076.5093344327984</c:v>
                </c:pt>
                <c:pt idx="1655">
                  <c:v>1076.3729246063403</c:v>
                </c:pt>
                <c:pt idx="1656">
                  <c:v>1076.43521076872</c:v>
                </c:pt>
                <c:pt idx="1657">
                  <c:v>1076.912163351436</c:v>
                </c:pt>
                <c:pt idx="1658">
                  <c:v>1076.757507465207</c:v>
                </c:pt>
                <c:pt idx="1659">
                  <c:v>1078.1044535474643</c:v>
                </c:pt>
                <c:pt idx="1660">
                  <c:v>1077.0153045097065</c:v>
                </c:pt>
                <c:pt idx="1661">
                  <c:v>1077.0543104684648</c:v>
                </c:pt>
                <c:pt idx="1662">
                  <c:v>1077.1610496340829</c:v>
                </c:pt>
                <c:pt idx="1663">
                  <c:v>1076.8788955137213</c:v>
                </c:pt>
                <c:pt idx="1664">
                  <c:v>1078.3333447464875</c:v>
                </c:pt>
                <c:pt idx="1665">
                  <c:v>1077.3478681643451</c:v>
                </c:pt>
                <c:pt idx="1666">
                  <c:v>1077.7550141841928</c:v>
                </c:pt>
                <c:pt idx="1667">
                  <c:v>1078.269249151449</c:v>
                </c:pt>
                <c:pt idx="1668">
                  <c:v>1073.8416367024029</c:v>
                </c:pt>
                <c:pt idx="1669">
                  <c:v>1073.2459547910726</c:v>
                </c:pt>
                <c:pt idx="1670">
                  <c:v>1074.3536334184273</c:v>
                </c:pt>
                <c:pt idx="1671">
                  <c:v>1073.0179068541272</c:v>
                </c:pt>
                <c:pt idx="1672">
                  <c:v>1073.0546356269292</c:v>
                </c:pt>
                <c:pt idx="1673">
                  <c:v>1070.560194315447</c:v>
                </c:pt>
                <c:pt idx="1674">
                  <c:v>1070.0321319349639</c:v>
                </c:pt>
                <c:pt idx="1675">
                  <c:v>1070.384067800901</c:v>
                </c:pt>
                <c:pt idx="1676">
                  <c:v>1070.5236929341277</c:v>
                </c:pt>
                <c:pt idx="1677">
                  <c:v>1070.2463910251699</c:v>
                </c:pt>
                <c:pt idx="1678">
                  <c:v>1070.2568346607929</c:v>
                </c:pt>
                <c:pt idx="1679">
                  <c:v>1070.2224525761719</c:v>
                </c:pt>
                <c:pt idx="1680">
                  <c:v>1070.5194534586692</c:v>
                </c:pt>
                <c:pt idx="1681">
                  <c:v>1072.192227010024</c:v>
                </c:pt>
                <c:pt idx="1682">
                  <c:v>1073.1282666789689</c:v>
                </c:pt>
                <c:pt idx="1683">
                  <c:v>1071.0564352277104</c:v>
                </c:pt>
                <c:pt idx="1684">
                  <c:v>1072.0295379540826</c:v>
                </c:pt>
                <c:pt idx="1685">
                  <c:v>1071.585101231972</c:v>
                </c:pt>
                <c:pt idx="1686">
                  <c:v>1071.354506227922</c:v>
                </c:pt>
                <c:pt idx="1687">
                  <c:v>1070.486293554414</c:v>
                </c:pt>
                <c:pt idx="1688">
                  <c:v>1069.1107276235134</c:v>
                </c:pt>
                <c:pt idx="1689">
                  <c:v>1069.2723291467712</c:v>
                </c:pt>
                <c:pt idx="1690">
                  <c:v>1069.6799753317177</c:v>
                </c:pt>
                <c:pt idx="1691">
                  <c:v>1071.836951192287</c:v>
                </c:pt>
                <c:pt idx="1692">
                  <c:v>1073.4045515763478</c:v>
                </c:pt>
                <c:pt idx="1693">
                  <c:v>1073.0869664513577</c:v>
                </c:pt>
                <c:pt idx="1694">
                  <c:v>1073.9390962857349</c:v>
                </c:pt>
                <c:pt idx="1695">
                  <c:v>1071.5244287373148</c:v>
                </c:pt>
                <c:pt idx="1696">
                  <c:v>1068.998781364505</c:v>
                </c:pt>
                <c:pt idx="1697">
                  <c:v>1068.0290011295613</c:v>
                </c:pt>
                <c:pt idx="1698">
                  <c:v>1068.3126622414493</c:v>
                </c:pt>
                <c:pt idx="1699">
                  <c:v>1072.3369676220966</c:v>
                </c:pt>
                <c:pt idx="1700">
                  <c:v>1072.2484327342459</c:v>
                </c:pt>
                <c:pt idx="1701">
                  <c:v>1076.8769676531281</c:v>
                </c:pt>
                <c:pt idx="1702">
                  <c:v>1078.3068694579272</c:v>
                </c:pt>
                <c:pt idx="1703">
                  <c:v>1077.3854812237053</c:v>
                </c:pt>
                <c:pt idx="1704">
                  <c:v>1077.6647877544306</c:v>
                </c:pt>
                <c:pt idx="1705">
                  <c:v>1077.5900330713919</c:v>
                </c:pt>
                <c:pt idx="1706">
                  <c:v>1074.4079954463691</c:v>
                </c:pt>
                <c:pt idx="1707">
                  <c:v>1076.8559109864389</c:v>
                </c:pt>
                <c:pt idx="1708">
                  <c:v>1076.288755743388</c:v>
                </c:pt>
                <c:pt idx="1709">
                  <c:v>1074.1612675061526</c:v>
                </c:pt>
                <c:pt idx="1710">
                  <c:v>1080.6564748637193</c:v>
                </c:pt>
                <c:pt idx="1711">
                  <c:v>1085.739897233967</c:v>
                </c:pt>
                <c:pt idx="1712">
                  <c:v>1085.7688928535242</c:v>
                </c:pt>
                <c:pt idx="1713">
                  <c:v>1086.1910041040551</c:v>
                </c:pt>
                <c:pt idx="1714">
                  <c:v>1087.6840146347624</c:v>
                </c:pt>
                <c:pt idx="1715">
                  <c:v>1092.9718488621797</c:v>
                </c:pt>
                <c:pt idx="1716">
                  <c:v>1093.2562701319653</c:v>
                </c:pt>
                <c:pt idx="1717">
                  <c:v>1092.0014770557959</c:v>
                </c:pt>
                <c:pt idx="1718">
                  <c:v>1086.473146103714</c:v>
                </c:pt>
                <c:pt idx="1719">
                  <c:v>1086.1572554625841</c:v>
                </c:pt>
                <c:pt idx="1720">
                  <c:v>1085.3631073216907</c:v>
                </c:pt>
                <c:pt idx="1721">
                  <c:v>1082.2345018220906</c:v>
                </c:pt>
                <c:pt idx="1722">
                  <c:v>1082.552543117891</c:v>
                </c:pt>
                <c:pt idx="1723">
                  <c:v>1083.7395906078307</c:v>
                </c:pt>
                <c:pt idx="1724">
                  <c:v>1081.668227818275</c:v>
                </c:pt>
                <c:pt idx="1725">
                  <c:v>1080.79972766742</c:v>
                </c:pt>
                <c:pt idx="1726">
                  <c:v>1080.1952090674954</c:v>
                </c:pt>
                <c:pt idx="1727">
                  <c:v>1081.5608273323801</c:v>
                </c:pt>
                <c:pt idx="1728">
                  <c:v>1081.7633328317418</c:v>
                </c:pt>
                <c:pt idx="1729">
                  <c:v>1081.8686646647966</c:v>
                </c:pt>
                <c:pt idx="1730">
                  <c:v>1080.8659959341478</c:v>
                </c:pt>
                <c:pt idx="1731">
                  <c:v>1080.2971020497489</c:v>
                </c:pt>
                <c:pt idx="1732">
                  <c:v>1079.8288794789355</c:v>
                </c:pt>
                <c:pt idx="1733">
                  <c:v>1078.4493698270232</c:v>
                </c:pt>
                <c:pt idx="1734">
                  <c:v>1078.2529921930552</c:v>
                </c:pt>
                <c:pt idx="1735">
                  <c:v>1079.2829752848822</c:v>
                </c:pt>
                <c:pt idx="1736">
                  <c:v>1080.24222730053</c:v>
                </c:pt>
                <c:pt idx="1737">
                  <c:v>1077.3045666167006</c:v>
                </c:pt>
                <c:pt idx="1738">
                  <c:v>1075.2464500832107</c:v>
                </c:pt>
                <c:pt idx="1739">
                  <c:v>1076.5944208383471</c:v>
                </c:pt>
                <c:pt idx="1740">
                  <c:v>1075.4652475193595</c:v>
                </c:pt>
                <c:pt idx="1741">
                  <c:v>1076.9434373794281</c:v>
                </c:pt>
                <c:pt idx="1742">
                  <c:v>1077.2385404025924</c:v>
                </c:pt>
                <c:pt idx="1743">
                  <c:v>1078.2593774681322</c:v>
                </c:pt>
                <c:pt idx="1744">
                  <c:v>1078.4740252929785</c:v>
                </c:pt>
                <c:pt idx="1745">
                  <c:v>1081.4885104820116</c:v>
                </c:pt>
                <c:pt idx="1746">
                  <c:v>1077.5366491241807</c:v>
                </c:pt>
                <c:pt idx="1747">
                  <c:v>1071.9038702125367</c:v>
                </c:pt>
                <c:pt idx="1748">
                  <c:v>1072.2802695823375</c:v>
                </c:pt>
                <c:pt idx="1749">
                  <c:v>1071.2672087892236</c:v>
                </c:pt>
                <c:pt idx="1750">
                  <c:v>1071.5814627728832</c:v>
                </c:pt>
                <c:pt idx="1751">
                  <c:v>1071.9677023598761</c:v>
                </c:pt>
                <c:pt idx="1752">
                  <c:v>1071.5329393414906</c:v>
                </c:pt>
                <c:pt idx="1753">
                  <c:v>1070.2790160445888</c:v>
                </c:pt>
                <c:pt idx="1754">
                  <c:v>1070.2408687650031</c:v>
                </c:pt>
                <c:pt idx="1755">
                  <c:v>1070.290682472317</c:v>
                </c:pt>
                <c:pt idx="1756">
                  <c:v>1069.946828125954</c:v>
                </c:pt>
                <c:pt idx="1757">
                  <c:v>1069.9086255089098</c:v>
                </c:pt>
                <c:pt idx="1758">
                  <c:v>1068.8493604037415</c:v>
                </c:pt>
                <c:pt idx="1759">
                  <c:v>1068.3161657014243</c:v>
                </c:pt>
                <c:pt idx="1760">
                  <c:v>1067.6233395046338</c:v>
                </c:pt>
                <c:pt idx="1761">
                  <c:v>1067.3071018517105</c:v>
                </c:pt>
                <c:pt idx="1762">
                  <c:v>1067.1663461351197</c:v>
                </c:pt>
                <c:pt idx="1763">
                  <c:v>1066.5968952493786</c:v>
                </c:pt>
                <c:pt idx="1764">
                  <c:v>1066.5528634194015</c:v>
                </c:pt>
                <c:pt idx="1765">
                  <c:v>1065.8786544749291</c:v>
                </c:pt>
                <c:pt idx="1766">
                  <c:v>1066.556569759043</c:v>
                </c:pt>
                <c:pt idx="1767">
                  <c:v>1066.7083185451916</c:v>
                </c:pt>
                <c:pt idx="1768">
                  <c:v>1065.1983666759718</c:v>
                </c:pt>
                <c:pt idx="1769">
                  <c:v>1066.8513512610898</c:v>
                </c:pt>
                <c:pt idx="1770">
                  <c:v>1065.2001379099811</c:v>
                </c:pt>
                <c:pt idx="1771">
                  <c:v>1065.0843582606055</c:v>
                </c:pt>
                <c:pt idx="1772">
                  <c:v>1065.2353417779361</c:v>
                </c:pt>
                <c:pt idx="1773">
                  <c:v>1064.3915547670672</c:v>
                </c:pt>
                <c:pt idx="1774">
                  <c:v>1064.0988754630368</c:v>
                </c:pt>
                <c:pt idx="1775">
                  <c:v>1063.8223160086559</c:v>
                </c:pt>
                <c:pt idx="1776">
                  <c:v>1063.7456707484102</c:v>
                </c:pt>
                <c:pt idx="1777">
                  <c:v>1063.4970587621369</c:v>
                </c:pt>
                <c:pt idx="1778">
                  <c:v>1063.4974613021661</c:v>
                </c:pt>
                <c:pt idx="1779">
                  <c:v>1062.3018218606505</c:v>
                </c:pt>
                <c:pt idx="1780">
                  <c:v>1064.3142124026815</c:v>
                </c:pt>
                <c:pt idx="1781">
                  <c:v>1065.6419636156356</c:v>
                </c:pt>
                <c:pt idx="1782">
                  <c:v>1063.8151374178867</c:v>
                </c:pt>
                <c:pt idx="1783">
                  <c:v>1068.0614900994856</c:v>
                </c:pt>
                <c:pt idx="1784">
                  <c:v>1066.1483073745474</c:v>
                </c:pt>
                <c:pt idx="1785">
                  <c:v>1063.1126745965948</c:v>
                </c:pt>
                <c:pt idx="1786">
                  <c:v>1063.0726145355718</c:v>
                </c:pt>
                <c:pt idx="1787">
                  <c:v>1063.0007882450677</c:v>
                </c:pt>
                <c:pt idx="1788">
                  <c:v>1061.6608665933227</c:v>
                </c:pt>
                <c:pt idx="1789">
                  <c:v>1060.1542897537063</c:v>
                </c:pt>
                <c:pt idx="1790">
                  <c:v>1059.896391632248</c:v>
                </c:pt>
                <c:pt idx="1791">
                  <c:v>1059.3476060096204</c:v>
                </c:pt>
                <c:pt idx="1792">
                  <c:v>1058.8413549747809</c:v>
                </c:pt>
                <c:pt idx="1793">
                  <c:v>1058.2146687126487</c:v>
                </c:pt>
                <c:pt idx="1794">
                  <c:v>1058.3821030947395</c:v>
                </c:pt>
                <c:pt idx="1795">
                  <c:v>1058.033405613636</c:v>
                </c:pt>
                <c:pt idx="1796">
                  <c:v>1057.2728842543911</c:v>
                </c:pt>
                <c:pt idx="1797">
                  <c:v>1057.3187644798631</c:v>
                </c:pt>
                <c:pt idx="1798">
                  <c:v>1058.5286509751911</c:v>
                </c:pt>
                <c:pt idx="1799">
                  <c:v>1059.0331538990217</c:v>
                </c:pt>
                <c:pt idx="1800">
                  <c:v>1057.6123032995904</c:v>
                </c:pt>
                <c:pt idx="1801">
                  <c:v>1059.0404987613479</c:v>
                </c:pt>
                <c:pt idx="1802">
                  <c:v>1058.2550753876988</c:v>
                </c:pt>
                <c:pt idx="1803">
                  <c:v>1058.0593084780473</c:v>
                </c:pt>
                <c:pt idx="1804">
                  <c:v>1056.78397626324</c:v>
                </c:pt>
                <c:pt idx="1805">
                  <c:v>1056.7780632256815</c:v>
                </c:pt>
                <c:pt idx="1806">
                  <c:v>1055.8890026356432</c:v>
                </c:pt>
                <c:pt idx="1807">
                  <c:v>1056.6362347303773</c:v>
                </c:pt>
                <c:pt idx="1808">
                  <c:v>1055.5046608616879</c:v>
                </c:pt>
                <c:pt idx="1809">
                  <c:v>1057.1848752797277</c:v>
                </c:pt>
                <c:pt idx="1810">
                  <c:v>1056.4983283554536</c:v>
                </c:pt>
                <c:pt idx="1811">
                  <c:v>1056.9907099270324</c:v>
                </c:pt>
                <c:pt idx="1812">
                  <c:v>1055.5291938525943</c:v>
                </c:pt>
                <c:pt idx="1813">
                  <c:v>1054.5057117709475</c:v>
                </c:pt>
                <c:pt idx="1814">
                  <c:v>1052.7030900093666</c:v>
                </c:pt>
                <c:pt idx="1815">
                  <c:v>1052.3592796799344</c:v>
                </c:pt>
                <c:pt idx="1816">
                  <c:v>1052.602662128513</c:v>
                </c:pt>
                <c:pt idx="1817">
                  <c:v>1057.2635617018545</c:v>
                </c:pt>
                <c:pt idx="1818">
                  <c:v>1053.8738751757946</c:v>
                </c:pt>
                <c:pt idx="1819">
                  <c:v>1057.1976281447069</c:v>
                </c:pt>
                <c:pt idx="1820">
                  <c:v>1058.9957986728141</c:v>
                </c:pt>
                <c:pt idx="1821">
                  <c:v>1056.2668638888417</c:v>
                </c:pt>
                <c:pt idx="1822">
                  <c:v>1054.9048525105177</c:v>
                </c:pt>
                <c:pt idx="1823">
                  <c:v>1052.7441647371604</c:v>
                </c:pt>
                <c:pt idx="1824">
                  <c:v>1052.7205145873365</c:v>
                </c:pt>
                <c:pt idx="1825">
                  <c:v>1052.1943240223738</c:v>
                </c:pt>
                <c:pt idx="1826">
                  <c:v>1052.0480662258137</c:v>
                </c:pt>
                <c:pt idx="1827">
                  <c:v>1051.0105424269741</c:v>
                </c:pt>
                <c:pt idx="1828">
                  <c:v>1050.691898901204</c:v>
                </c:pt>
                <c:pt idx="1829">
                  <c:v>1052.2110991458051</c:v>
                </c:pt>
                <c:pt idx="1830">
                  <c:v>1050.2981724777824</c:v>
                </c:pt>
                <c:pt idx="1831">
                  <c:v>1048.6093858031261</c:v>
                </c:pt>
                <c:pt idx="1832">
                  <c:v>1048.1580463125063</c:v>
                </c:pt>
                <c:pt idx="1833">
                  <c:v>1047.5789570068519</c:v>
                </c:pt>
                <c:pt idx="1834">
                  <c:v>1047.1708932504828</c:v>
                </c:pt>
                <c:pt idx="1835">
                  <c:v>1047.7055122657032</c:v>
                </c:pt>
                <c:pt idx="1836">
                  <c:v>1046.9764072644532</c:v>
                </c:pt>
                <c:pt idx="1837">
                  <c:v>1046.8903845680454</c:v>
                </c:pt>
                <c:pt idx="1838">
                  <c:v>1045.9215697743107</c:v>
                </c:pt>
                <c:pt idx="1839">
                  <c:v>1045.3835227540496</c:v>
                </c:pt>
                <c:pt idx="1840">
                  <c:v>1045.7822307748029</c:v>
                </c:pt>
                <c:pt idx="1841">
                  <c:v>1044.7689288399429</c:v>
                </c:pt>
                <c:pt idx="1842">
                  <c:v>1044.735945725324</c:v>
                </c:pt>
                <c:pt idx="1843">
                  <c:v>1044.6993482824903</c:v>
                </c:pt>
                <c:pt idx="1844">
                  <c:v>1045.6783526375084</c:v>
                </c:pt>
                <c:pt idx="1845">
                  <c:v>1045.7206629503273</c:v>
                </c:pt>
                <c:pt idx="1846">
                  <c:v>1045.8963111550697</c:v>
                </c:pt>
                <c:pt idx="1847">
                  <c:v>1044.6604527286383</c:v>
                </c:pt>
                <c:pt idx="1848">
                  <c:v>1045.6080590384197</c:v>
                </c:pt>
                <c:pt idx="1849">
                  <c:v>1044.9998048109089</c:v>
                </c:pt>
                <c:pt idx="1850">
                  <c:v>1047.1852165793096</c:v>
                </c:pt>
                <c:pt idx="1851">
                  <c:v>1046.4444829542647</c:v>
                </c:pt>
                <c:pt idx="1852">
                  <c:v>1047.2777050028535</c:v>
                </c:pt>
                <c:pt idx="1853">
                  <c:v>1050.3437312316482</c:v>
                </c:pt>
                <c:pt idx="1854">
                  <c:v>1048.3489433231314</c:v>
                </c:pt>
                <c:pt idx="1855">
                  <c:v>1045.5622175585372</c:v>
                </c:pt>
                <c:pt idx="1856">
                  <c:v>1045.7443546075101</c:v>
                </c:pt>
                <c:pt idx="1857">
                  <c:v>1047.4210408008332</c:v>
                </c:pt>
                <c:pt idx="1858">
                  <c:v>1049.2086856732833</c:v>
                </c:pt>
                <c:pt idx="1859">
                  <c:v>1045.7246469548111</c:v>
                </c:pt>
                <c:pt idx="1860">
                  <c:v>1047.0758963275764</c:v>
                </c:pt>
                <c:pt idx="1861">
                  <c:v>1045.6454086022227</c:v>
                </c:pt>
                <c:pt idx="1862">
                  <c:v>1044.387163765592</c:v>
                </c:pt>
                <c:pt idx="1863">
                  <c:v>1045.8898522063662</c:v>
                </c:pt>
                <c:pt idx="1864">
                  <c:v>1052.2899843101761</c:v>
                </c:pt>
                <c:pt idx="1865">
                  <c:v>1051.0607894307111</c:v>
                </c:pt>
                <c:pt idx="1866">
                  <c:v>1053.1409398686567</c:v>
                </c:pt>
                <c:pt idx="1867">
                  <c:v>1051.0713159882462</c:v>
                </c:pt>
                <c:pt idx="1868">
                  <c:v>1048.971061952474</c:v>
                </c:pt>
                <c:pt idx="1869">
                  <c:v>1048.2551260172652</c:v>
                </c:pt>
                <c:pt idx="1870">
                  <c:v>1048.7056762610666</c:v>
                </c:pt>
                <c:pt idx="1871">
                  <c:v>1047.948214361385</c:v>
                </c:pt>
                <c:pt idx="1872">
                  <c:v>1047.9779536090507</c:v>
                </c:pt>
                <c:pt idx="1873">
                  <c:v>1047.8179233119129</c:v>
                </c:pt>
                <c:pt idx="1874">
                  <c:v>1045.9880976563827</c:v>
                </c:pt>
                <c:pt idx="1875">
                  <c:v>1045.115295542455</c:v>
                </c:pt>
                <c:pt idx="1876">
                  <c:v>1044.0547606563639</c:v>
                </c:pt>
                <c:pt idx="1877">
                  <c:v>1043.9352860892757</c:v>
                </c:pt>
                <c:pt idx="1878">
                  <c:v>1042.6535061436282</c:v>
                </c:pt>
                <c:pt idx="1879">
                  <c:v>1042.5067306240139</c:v>
                </c:pt>
                <c:pt idx="1880">
                  <c:v>1042.0933331284737</c:v>
                </c:pt>
                <c:pt idx="1881">
                  <c:v>1042.5618047314313</c:v>
                </c:pt>
                <c:pt idx="1882">
                  <c:v>1042.0290596784005</c:v>
                </c:pt>
                <c:pt idx="1883">
                  <c:v>1041.3913080384414</c:v>
                </c:pt>
                <c:pt idx="1884">
                  <c:v>1041.0807808427085</c:v>
                </c:pt>
                <c:pt idx="1885">
                  <c:v>1040.5204803577212</c:v>
                </c:pt>
                <c:pt idx="1886">
                  <c:v>1040.6755783801384</c:v>
                </c:pt>
                <c:pt idx="1887">
                  <c:v>1041.0944219574733</c:v>
                </c:pt>
                <c:pt idx="1888">
                  <c:v>1040.7347861523474</c:v>
                </c:pt>
                <c:pt idx="1889">
                  <c:v>1040.5194223844703</c:v>
                </c:pt>
                <c:pt idx="1890">
                  <c:v>1040.8035290115045</c:v>
                </c:pt>
                <c:pt idx="1891">
                  <c:v>1040.4938650840061</c:v>
                </c:pt>
                <c:pt idx="1892">
                  <c:v>1040.6296911881286</c:v>
                </c:pt>
                <c:pt idx="1893">
                  <c:v>1039.0693979621133</c:v>
                </c:pt>
                <c:pt idx="1894">
                  <c:v>1038.5603571490099</c:v>
                </c:pt>
                <c:pt idx="1895">
                  <c:v>1038.362800103193</c:v>
                </c:pt>
                <c:pt idx="1896">
                  <c:v>1039.3215464784603</c:v>
                </c:pt>
                <c:pt idx="1897">
                  <c:v>1039.6663034105216</c:v>
                </c:pt>
                <c:pt idx="1898">
                  <c:v>1038.8706379603095</c:v>
                </c:pt>
                <c:pt idx="1899">
                  <c:v>1039.5575502772963</c:v>
                </c:pt>
                <c:pt idx="1900">
                  <c:v>1039.5151657531196</c:v>
                </c:pt>
                <c:pt idx="1901">
                  <c:v>1038.7374296180192</c:v>
                </c:pt>
                <c:pt idx="1902">
                  <c:v>1039.4769173947302</c:v>
                </c:pt>
                <c:pt idx="1903">
                  <c:v>1042.3037841350404</c:v>
                </c:pt>
                <c:pt idx="1904">
                  <c:v>1043.3304115281344</c:v>
                </c:pt>
                <c:pt idx="1905">
                  <c:v>1044.807773402372</c:v>
                </c:pt>
                <c:pt idx="1906">
                  <c:v>1043.4944832176493</c:v>
                </c:pt>
                <c:pt idx="1907">
                  <c:v>1045.1865849256444</c:v>
                </c:pt>
                <c:pt idx="1908">
                  <c:v>1042.5807753420265</c:v>
                </c:pt>
                <c:pt idx="1909">
                  <c:v>1041.1203101967574</c:v>
                </c:pt>
                <c:pt idx="1910">
                  <c:v>1042.0233200995065</c:v>
                </c:pt>
                <c:pt idx="1911">
                  <c:v>1046.9981923666212</c:v>
                </c:pt>
                <c:pt idx="1912">
                  <c:v>1045.8012620253905</c:v>
                </c:pt>
                <c:pt idx="1913">
                  <c:v>1045.5624268470788</c:v>
                </c:pt>
                <c:pt idx="1914">
                  <c:v>1046.1780542011336</c:v>
                </c:pt>
                <c:pt idx="1915">
                  <c:v>1045.3853225582598</c:v>
                </c:pt>
                <c:pt idx="1916">
                  <c:v>1043.838081751853</c:v>
                </c:pt>
                <c:pt idx="1917">
                  <c:v>1043.2740071259648</c:v>
                </c:pt>
                <c:pt idx="1918">
                  <c:v>1043.1635969493261</c:v>
                </c:pt>
                <c:pt idx="1919">
                  <c:v>1041.7174629949263</c:v>
                </c:pt>
                <c:pt idx="1920">
                  <c:v>1040.653387822173</c:v>
                </c:pt>
                <c:pt idx="1921">
                  <c:v>1040.0253748717996</c:v>
                </c:pt>
                <c:pt idx="1922">
                  <c:v>1040.3370250189803</c:v>
                </c:pt>
                <c:pt idx="1923">
                  <c:v>1039.9332538891401</c:v>
                </c:pt>
                <c:pt idx="1924">
                  <c:v>1039.3855729744514</c:v>
                </c:pt>
                <c:pt idx="1925">
                  <c:v>1039.1098188082929</c:v>
                </c:pt>
                <c:pt idx="1926">
                  <c:v>1038.2119242199658</c:v>
                </c:pt>
                <c:pt idx="1927">
                  <c:v>1037.8909096652853</c:v>
                </c:pt>
                <c:pt idx="1928">
                  <c:v>1038.2823087930879</c:v>
                </c:pt>
                <c:pt idx="1929">
                  <c:v>1038.6936777224309</c:v>
                </c:pt>
                <c:pt idx="1930">
                  <c:v>1038.9966400577414</c:v>
                </c:pt>
                <c:pt idx="1931">
                  <c:v>1038.6871570115411</c:v>
                </c:pt>
                <c:pt idx="1932">
                  <c:v>1038.4735859946793</c:v>
                </c:pt>
                <c:pt idx="1933">
                  <c:v>1038.7322105216076</c:v>
                </c:pt>
                <c:pt idx="1934">
                  <c:v>1040.2184462521741</c:v>
                </c:pt>
                <c:pt idx="1935">
                  <c:v>1038.9370370785098</c:v>
                </c:pt>
                <c:pt idx="1936">
                  <c:v>1038.7923209350861</c:v>
                </c:pt>
                <c:pt idx="1937">
                  <c:v>1040.3197444746409</c:v>
                </c:pt>
                <c:pt idx="1938">
                  <c:v>1038.8619279270356</c:v>
                </c:pt>
                <c:pt idx="1939">
                  <c:v>1040.3478204993496</c:v>
                </c:pt>
                <c:pt idx="1940">
                  <c:v>1042.7087217878673</c:v>
                </c:pt>
                <c:pt idx="1941">
                  <c:v>1042.2913251607706</c:v>
                </c:pt>
                <c:pt idx="1942">
                  <c:v>1038.6849512607585</c:v>
                </c:pt>
                <c:pt idx="1943">
                  <c:v>1037.2596562636058</c:v>
                </c:pt>
                <c:pt idx="1944">
                  <c:v>1036.4961000712942</c:v>
                </c:pt>
                <c:pt idx="1945">
                  <c:v>1037.906467860236</c:v>
                </c:pt>
                <c:pt idx="1946">
                  <c:v>1034.9545114129369</c:v>
                </c:pt>
                <c:pt idx="1947">
                  <c:v>1033.890435842359</c:v>
                </c:pt>
                <c:pt idx="1948">
                  <c:v>1033.1466960205678</c:v>
                </c:pt>
                <c:pt idx="1949">
                  <c:v>1033.0448370199372</c:v>
                </c:pt>
                <c:pt idx="1950">
                  <c:v>1032.5561573464117</c:v>
                </c:pt>
                <c:pt idx="1951">
                  <c:v>1032.9289425086422</c:v>
                </c:pt>
                <c:pt idx="1952">
                  <c:v>1032.4240613327663</c:v>
                </c:pt>
                <c:pt idx="1953">
                  <c:v>1032.0454715036799</c:v>
                </c:pt>
                <c:pt idx="1954">
                  <c:v>1031.7935803259218</c:v>
                </c:pt>
                <c:pt idx="1955">
                  <c:v>1031.2913326962966</c:v>
                </c:pt>
                <c:pt idx="1956">
                  <c:v>1031.7476124682105</c:v>
                </c:pt>
                <c:pt idx="1957">
                  <c:v>1031.9160338605911</c:v>
                </c:pt>
                <c:pt idx="1958">
                  <c:v>1031.5026476164076</c:v>
                </c:pt>
                <c:pt idx="1959">
                  <c:v>1030.9904797754255</c:v>
                </c:pt>
                <c:pt idx="1960">
                  <c:v>1031.2747732410523</c:v>
                </c:pt>
                <c:pt idx="1961">
                  <c:v>1030.6921746160815</c:v>
                </c:pt>
                <c:pt idx="1962">
                  <c:v>1032.5256962665926</c:v>
                </c:pt>
                <c:pt idx="1963">
                  <c:v>1030.4914859599394</c:v>
                </c:pt>
                <c:pt idx="1964">
                  <c:v>1030.1704271057079</c:v>
                </c:pt>
                <c:pt idx="1965">
                  <c:v>1030.4160534428911</c:v>
                </c:pt>
                <c:pt idx="1966">
                  <c:v>1029.3408971565577</c:v>
                </c:pt>
                <c:pt idx="1967">
                  <c:v>1028.6039736196612</c:v>
                </c:pt>
                <c:pt idx="1968">
                  <c:v>1028.0488122231864</c:v>
                </c:pt>
                <c:pt idx="1969">
                  <c:v>1028.4534029904396</c:v>
                </c:pt>
                <c:pt idx="1970">
                  <c:v>1028.6466993255476</c:v>
                </c:pt>
                <c:pt idx="1971">
                  <c:v>1028.7762279577162</c:v>
                </c:pt>
                <c:pt idx="1972">
                  <c:v>1027.643320405155</c:v>
                </c:pt>
                <c:pt idx="1973">
                  <c:v>1026.797546993939</c:v>
                </c:pt>
                <c:pt idx="1974">
                  <c:v>1026.8344976722385</c:v>
                </c:pt>
                <c:pt idx="1975">
                  <c:v>1026.7381489872776</c:v>
                </c:pt>
                <c:pt idx="1976">
                  <c:v>1026.4737971625314</c:v>
                </c:pt>
                <c:pt idx="1977">
                  <c:v>1026.6526112095726</c:v>
                </c:pt>
                <c:pt idx="1978">
                  <c:v>1027.0611076864386</c:v>
                </c:pt>
                <c:pt idx="1979">
                  <c:v>1027.4089179855639</c:v>
                </c:pt>
                <c:pt idx="1980">
                  <c:v>1027.295762262459</c:v>
                </c:pt>
                <c:pt idx="1981">
                  <c:v>1028.2539530243262</c:v>
                </c:pt>
                <c:pt idx="1982">
                  <c:v>1025.9987267591036</c:v>
                </c:pt>
                <c:pt idx="1983">
                  <c:v>1025.5250968498699</c:v>
                </c:pt>
                <c:pt idx="1984">
                  <c:v>1025.8864026761714</c:v>
                </c:pt>
                <c:pt idx="1985">
                  <c:v>1028.2893760519298</c:v>
                </c:pt>
                <c:pt idx="1986">
                  <c:v>1028.8611325476061</c:v>
                </c:pt>
                <c:pt idx="1987">
                  <c:v>1028.7295691967206</c:v>
                </c:pt>
                <c:pt idx="1988">
                  <c:v>1027.3880480042531</c:v>
                </c:pt>
                <c:pt idx="1989">
                  <c:v>1027.7653470214068</c:v>
                </c:pt>
                <c:pt idx="1990">
                  <c:v>1023.8959055407613</c:v>
                </c:pt>
                <c:pt idx="1991">
                  <c:v>1023.8101473930903</c:v>
                </c:pt>
                <c:pt idx="1992">
                  <c:v>1022.7202445480466</c:v>
                </c:pt>
                <c:pt idx="1993">
                  <c:v>1021.7031176889478</c:v>
                </c:pt>
                <c:pt idx="1994">
                  <c:v>1021.1145333232776</c:v>
                </c:pt>
                <c:pt idx="1995">
                  <c:v>1020.3575134856006</c:v>
                </c:pt>
                <c:pt idx="1996">
                  <c:v>1020.3402033015835</c:v>
                </c:pt>
                <c:pt idx="1997">
                  <c:v>1020.6805778546769</c:v>
                </c:pt>
                <c:pt idx="1998">
                  <c:v>1020.4052847778984</c:v>
                </c:pt>
                <c:pt idx="1999">
                  <c:v>1021.3229269263982</c:v>
                </c:pt>
                <c:pt idx="2000">
                  <c:v>1021.1385678388311</c:v>
                </c:pt>
                <c:pt idx="2001">
                  <c:v>1021.1971733812452</c:v>
                </c:pt>
                <c:pt idx="2002">
                  <c:v>1019.9484947198441</c:v>
                </c:pt>
                <c:pt idx="2003">
                  <c:v>1019.7829249112851</c:v>
                </c:pt>
                <c:pt idx="2004">
                  <c:v>1019.5704530474964</c:v>
                </c:pt>
                <c:pt idx="2005">
                  <c:v>1018.9839981108628</c:v>
                </c:pt>
                <c:pt idx="2006">
                  <c:v>1021.5339891855216</c:v>
                </c:pt>
                <c:pt idx="2007">
                  <c:v>1019.0912795139548</c:v>
                </c:pt>
                <c:pt idx="2008">
                  <c:v>1018.2281329885998</c:v>
                </c:pt>
                <c:pt idx="2009">
                  <c:v>1018.3746558330158</c:v>
                </c:pt>
                <c:pt idx="2010">
                  <c:v>1018.8818391910668</c:v>
                </c:pt>
                <c:pt idx="2011">
                  <c:v>1017.9336571439205</c:v>
                </c:pt>
                <c:pt idx="2012">
                  <c:v>1017.5393108456946</c:v>
                </c:pt>
                <c:pt idx="2013">
                  <c:v>1019.671387460302</c:v>
                </c:pt>
                <c:pt idx="2014">
                  <c:v>1025.9390107599511</c:v>
                </c:pt>
                <c:pt idx="2015">
                  <c:v>1027.2926441453242</c:v>
                </c:pt>
                <c:pt idx="2016">
                  <c:v>1025.2138301945454</c:v>
                </c:pt>
                <c:pt idx="2017">
                  <c:v>1027.9993190780347</c:v>
                </c:pt>
                <c:pt idx="2018">
                  <c:v>1025.0611449316955</c:v>
                </c:pt>
                <c:pt idx="2019">
                  <c:v>1027.2403769018558</c:v>
                </c:pt>
                <c:pt idx="2020">
                  <c:v>1034.2938989305758</c:v>
                </c:pt>
                <c:pt idx="2021">
                  <c:v>1030.8952945276035</c:v>
                </c:pt>
                <c:pt idx="2022">
                  <c:v>1031.1282765586839</c:v>
                </c:pt>
                <c:pt idx="2023">
                  <c:v>1027.7773569774017</c:v>
                </c:pt>
                <c:pt idx="2024">
                  <c:v>1024.6278730932386</c:v>
                </c:pt>
                <c:pt idx="2025">
                  <c:v>1024.011114622625</c:v>
                </c:pt>
                <c:pt idx="2026">
                  <c:v>1022.6146720368604</c:v>
                </c:pt>
                <c:pt idx="2027">
                  <c:v>1022.4612511919718</c:v>
                </c:pt>
                <c:pt idx="2028">
                  <c:v>1021.8212589156215</c:v>
                </c:pt>
                <c:pt idx="2029">
                  <c:v>1021.2631556972304</c:v>
                </c:pt>
                <c:pt idx="2030">
                  <c:v>1020.8322207264453</c:v>
                </c:pt>
                <c:pt idx="2031">
                  <c:v>1021.7571384726336</c:v>
                </c:pt>
                <c:pt idx="2032">
                  <c:v>1020.3979093495965</c:v>
                </c:pt>
                <c:pt idx="2033">
                  <c:v>1020.8462369558766</c:v>
                </c:pt>
                <c:pt idx="2034">
                  <c:v>1019.726592100242</c:v>
                </c:pt>
                <c:pt idx="2035">
                  <c:v>1020.1782551431135</c:v>
                </c:pt>
                <c:pt idx="2036">
                  <c:v>1020.0216084277517</c:v>
                </c:pt>
                <c:pt idx="2037">
                  <c:v>1019.5870987108651</c:v>
                </c:pt>
                <c:pt idx="2038">
                  <c:v>1019.2816515558061</c:v>
                </c:pt>
                <c:pt idx="2039">
                  <c:v>1020.6069707540896</c:v>
                </c:pt>
                <c:pt idx="2040">
                  <c:v>1018.8284065564717</c:v>
                </c:pt>
                <c:pt idx="2041">
                  <c:v>1018.6303004130666</c:v>
                </c:pt>
                <c:pt idx="2042">
                  <c:v>1018.5497531997956</c:v>
                </c:pt>
                <c:pt idx="2043">
                  <c:v>1018.590048560728</c:v>
                </c:pt>
                <c:pt idx="2044">
                  <c:v>1018.2222608299334</c:v>
                </c:pt>
                <c:pt idx="2045">
                  <c:v>1018.6105968782273</c:v>
                </c:pt>
                <c:pt idx="2046">
                  <c:v>1018.4471363187312</c:v>
                </c:pt>
                <c:pt idx="2047">
                  <c:v>1020.270291093317</c:v>
                </c:pt>
                <c:pt idx="2048">
                  <c:v>1020.903164776931</c:v>
                </c:pt>
                <c:pt idx="2049">
                  <c:v>1018.9745910824748</c:v>
                </c:pt>
                <c:pt idx="2050">
                  <c:v>1017.7690033387353</c:v>
                </c:pt>
                <c:pt idx="2051">
                  <c:v>1018.1791616060112</c:v>
                </c:pt>
                <c:pt idx="2052">
                  <c:v>1017.3239842712352</c:v>
                </c:pt>
                <c:pt idx="2053">
                  <c:v>1017.6249136051517</c:v>
                </c:pt>
                <c:pt idx="2054">
                  <c:v>1017.8908431382208</c:v>
                </c:pt>
                <c:pt idx="2055">
                  <c:v>1016.9931344083934</c:v>
                </c:pt>
                <c:pt idx="2056">
                  <c:v>1018.185745102833</c:v>
                </c:pt>
                <c:pt idx="2057">
                  <c:v>1018.3232828970283</c:v>
                </c:pt>
                <c:pt idx="2058">
                  <c:v>1017.5968382095019</c:v>
                </c:pt>
                <c:pt idx="2059">
                  <c:v>1015.8695500158738</c:v>
                </c:pt>
                <c:pt idx="2060">
                  <c:v>1014.6106063315141</c:v>
                </c:pt>
                <c:pt idx="2061">
                  <c:v>1014.1251473724991</c:v>
                </c:pt>
                <c:pt idx="2062">
                  <c:v>1014.3185407597632</c:v>
                </c:pt>
                <c:pt idx="2063">
                  <c:v>1016.3125634084668</c:v>
                </c:pt>
                <c:pt idx="2064">
                  <c:v>1018.7018789432506</c:v>
                </c:pt>
                <c:pt idx="2065">
                  <c:v>1017.4399061678237</c:v>
                </c:pt>
                <c:pt idx="2066">
                  <c:v>1014.9459173484288</c:v>
                </c:pt>
                <c:pt idx="2067">
                  <c:v>1019.9148008600912</c:v>
                </c:pt>
                <c:pt idx="2068">
                  <c:v>1022.972972314756</c:v>
                </c:pt>
                <c:pt idx="2069">
                  <c:v>1020.3914237289242</c:v>
                </c:pt>
                <c:pt idx="2070">
                  <c:v>1018.5378296999925</c:v>
                </c:pt>
                <c:pt idx="2071">
                  <c:v>1015.8440715369755</c:v>
                </c:pt>
                <c:pt idx="2072">
                  <c:v>1015.1367733603328</c:v>
                </c:pt>
                <c:pt idx="2073">
                  <c:v>1014.2969937408687</c:v>
                </c:pt>
                <c:pt idx="2074">
                  <c:v>1013.1169892446866</c:v>
                </c:pt>
                <c:pt idx="2075">
                  <c:v>1013.4769121885397</c:v>
                </c:pt>
                <c:pt idx="2076">
                  <c:v>1013.1649536371719</c:v>
                </c:pt>
                <c:pt idx="2077">
                  <c:v>1014.8567115152897</c:v>
                </c:pt>
                <c:pt idx="2078">
                  <c:v>1013.6397675285787</c:v>
                </c:pt>
                <c:pt idx="2079">
                  <c:v>1012.5681955723858</c:v>
                </c:pt>
                <c:pt idx="2080">
                  <c:v>1011.8263753098325</c:v>
                </c:pt>
                <c:pt idx="2081">
                  <c:v>1011.5995022462149</c:v>
                </c:pt>
                <c:pt idx="2082">
                  <c:v>1011.4637031350396</c:v>
                </c:pt>
                <c:pt idx="2083">
                  <c:v>1010.9741305512516</c:v>
                </c:pt>
                <c:pt idx="2084">
                  <c:v>1012.9492676994773</c:v>
                </c:pt>
                <c:pt idx="2085">
                  <c:v>1011.3541034524949</c:v>
                </c:pt>
                <c:pt idx="2086">
                  <c:v>1011.4876833585226</c:v>
                </c:pt>
                <c:pt idx="2087">
                  <c:v>1010.6802012777636</c:v>
                </c:pt>
                <c:pt idx="2088">
                  <c:v>1008.4521396251133</c:v>
                </c:pt>
                <c:pt idx="2089">
                  <c:v>1008.3675259461389</c:v>
                </c:pt>
                <c:pt idx="2090">
                  <c:v>1008.9810945057759</c:v>
                </c:pt>
                <c:pt idx="2091">
                  <c:v>1010.9025682307812</c:v>
                </c:pt>
                <c:pt idx="2092">
                  <c:v>1009.8509903190314</c:v>
                </c:pt>
                <c:pt idx="2093">
                  <c:v>1008.5882214415388</c:v>
                </c:pt>
                <c:pt idx="2094">
                  <c:v>1009.9375670804375</c:v>
                </c:pt>
                <c:pt idx="2095">
                  <c:v>1007.6891053609642</c:v>
                </c:pt>
                <c:pt idx="2096">
                  <c:v>1007.1214299095516</c:v>
                </c:pt>
                <c:pt idx="2097">
                  <c:v>1006.0975983553309</c:v>
                </c:pt>
                <c:pt idx="2098">
                  <c:v>1004.949642298986</c:v>
                </c:pt>
                <c:pt idx="2099">
                  <c:v>1004.9221359292258</c:v>
                </c:pt>
                <c:pt idx="2100">
                  <c:v>1004.2197918296881</c:v>
                </c:pt>
                <c:pt idx="2101">
                  <c:v>1003.6959755454421</c:v>
                </c:pt>
                <c:pt idx="2102">
                  <c:v>1003.4870631977262</c:v>
                </c:pt>
                <c:pt idx="2103">
                  <c:v>1003.550546890876</c:v>
                </c:pt>
                <c:pt idx="2104">
                  <c:v>1003.2095930221244</c:v>
                </c:pt>
                <c:pt idx="2105">
                  <c:v>1002.2438622085214</c:v>
                </c:pt>
                <c:pt idx="2106">
                  <c:v>1001.4000857011905</c:v>
                </c:pt>
                <c:pt idx="2107">
                  <c:v>1001.1571508655966</c:v>
                </c:pt>
                <c:pt idx="2108">
                  <c:v>1000.8516956735601</c:v>
                </c:pt>
                <c:pt idx="2109">
                  <c:v>1001.4279444957792</c:v>
                </c:pt>
                <c:pt idx="2110">
                  <c:v>1002.5061145105203</c:v>
                </c:pt>
                <c:pt idx="2111">
                  <c:v>1002.0296954973278</c:v>
                </c:pt>
                <c:pt idx="2112">
                  <c:v>1001.6734513675666</c:v>
                </c:pt>
                <c:pt idx="2113">
                  <c:v>1001.068607636584</c:v>
                </c:pt>
                <c:pt idx="2114">
                  <c:v>999.57754469515498</c:v>
                </c:pt>
                <c:pt idx="2115">
                  <c:v>999.32690064011945</c:v>
                </c:pt>
                <c:pt idx="2116">
                  <c:v>999.02098213354736</c:v>
                </c:pt>
                <c:pt idx="2117">
                  <c:v>998.94512416924977</c:v>
                </c:pt>
                <c:pt idx="2118">
                  <c:v>999.8170839615608</c:v>
                </c:pt>
                <c:pt idx="2119">
                  <c:v>999.05380919950835</c:v>
                </c:pt>
                <c:pt idx="2120">
                  <c:v>999.20405895036799</c:v>
                </c:pt>
                <c:pt idx="2121">
                  <c:v>998.73779675457467</c:v>
                </c:pt>
                <c:pt idx="2122">
                  <c:v>998.68852966420388</c:v>
                </c:pt>
                <c:pt idx="2123">
                  <c:v>997.55819859671988</c:v>
                </c:pt>
                <c:pt idx="2124">
                  <c:v>997.45444545854014</c:v>
                </c:pt>
                <c:pt idx="2125">
                  <c:v>996.74088269260619</c:v>
                </c:pt>
                <c:pt idx="2126">
                  <c:v>997.15654215094128</c:v>
                </c:pt>
                <c:pt idx="2127">
                  <c:v>998.16015506870428</c:v>
                </c:pt>
                <c:pt idx="2128">
                  <c:v>997.27412797169893</c:v>
                </c:pt>
                <c:pt idx="2129">
                  <c:v>998.07122148127075</c:v>
                </c:pt>
                <c:pt idx="2130">
                  <c:v>997.57700932627245</c:v>
                </c:pt>
                <c:pt idx="2131">
                  <c:v>996.56668085791284</c:v>
                </c:pt>
                <c:pt idx="2132">
                  <c:v>996.83784224144028</c:v>
                </c:pt>
                <c:pt idx="2133">
                  <c:v>996.03226486990991</c:v>
                </c:pt>
                <c:pt idx="2134">
                  <c:v>998.83769757953121</c:v>
                </c:pt>
                <c:pt idx="2135">
                  <c:v>996.29985759382225</c:v>
                </c:pt>
                <c:pt idx="2136">
                  <c:v>996.59356513213254</c:v>
                </c:pt>
                <c:pt idx="2137">
                  <c:v>995.6154644103475</c:v>
                </c:pt>
                <c:pt idx="2138">
                  <c:v>995.34851802511071</c:v>
                </c:pt>
                <c:pt idx="2139">
                  <c:v>995.35619850306182</c:v>
                </c:pt>
                <c:pt idx="2140">
                  <c:v>996.24574057461086</c:v>
                </c:pt>
                <c:pt idx="2141">
                  <c:v>995.67819234039723</c:v>
                </c:pt>
                <c:pt idx="2142">
                  <c:v>996.44760608271247</c:v>
                </c:pt>
                <c:pt idx="2143">
                  <c:v>996.37852300368615</c:v>
                </c:pt>
                <c:pt idx="2144">
                  <c:v>1002.3649697029127</c:v>
                </c:pt>
                <c:pt idx="2145">
                  <c:v>1003.1306383329933</c:v>
                </c:pt>
                <c:pt idx="2146">
                  <c:v>1000.0474453391869</c:v>
                </c:pt>
                <c:pt idx="2147">
                  <c:v>1003.26597650368</c:v>
                </c:pt>
                <c:pt idx="2148">
                  <c:v>1002.9297984839347</c:v>
                </c:pt>
                <c:pt idx="2149">
                  <c:v>1004.951187652662</c:v>
                </c:pt>
                <c:pt idx="2150">
                  <c:v>1001.0264253311341</c:v>
                </c:pt>
                <c:pt idx="2151">
                  <c:v>999.9296652986892</c:v>
                </c:pt>
                <c:pt idx="2152">
                  <c:v>999.6676199858241</c:v>
                </c:pt>
                <c:pt idx="2153">
                  <c:v>998.52928262525359</c:v>
                </c:pt>
                <c:pt idx="2154">
                  <c:v>997.58697381300306</c:v>
                </c:pt>
                <c:pt idx="2155">
                  <c:v>997.69178309002166</c:v>
                </c:pt>
                <c:pt idx="2156">
                  <c:v>996.67950757986705</c:v>
                </c:pt>
                <c:pt idx="2157">
                  <c:v>996.18535563314492</c:v>
                </c:pt>
                <c:pt idx="2158">
                  <c:v>996.00836165256123</c:v>
                </c:pt>
                <c:pt idx="2159">
                  <c:v>995.77101148633926</c:v>
                </c:pt>
                <c:pt idx="2160">
                  <c:v>995.70273483568076</c:v>
                </c:pt>
                <c:pt idx="2161">
                  <c:v>995.23987024690211</c:v>
                </c:pt>
                <c:pt idx="2162">
                  <c:v>995.06842414857692</c:v>
                </c:pt>
                <c:pt idx="2163">
                  <c:v>995.21953548887211</c:v>
                </c:pt>
                <c:pt idx="2164">
                  <c:v>995.19916430770093</c:v>
                </c:pt>
                <c:pt idx="2165">
                  <c:v>995.10116120595922</c:v>
                </c:pt>
                <c:pt idx="2166">
                  <c:v>994.75371003316229</c:v>
                </c:pt>
                <c:pt idx="2167">
                  <c:v>994.62750376903887</c:v>
                </c:pt>
                <c:pt idx="2168">
                  <c:v>994.79856520156829</c:v>
                </c:pt>
                <c:pt idx="2169">
                  <c:v>993.92784368279183</c:v>
                </c:pt>
                <c:pt idx="2170">
                  <c:v>993.97113215028196</c:v>
                </c:pt>
                <c:pt idx="2171">
                  <c:v>994.72695655447308</c:v>
                </c:pt>
                <c:pt idx="2172">
                  <c:v>994.15609933315352</c:v>
                </c:pt>
                <c:pt idx="2173">
                  <c:v>993.84881513457071</c:v>
                </c:pt>
                <c:pt idx="2174">
                  <c:v>994.67133161933191</c:v>
                </c:pt>
                <c:pt idx="2175">
                  <c:v>994.57845154827237</c:v>
                </c:pt>
                <c:pt idx="2176">
                  <c:v>993.16014155407345</c:v>
                </c:pt>
                <c:pt idx="2177">
                  <c:v>992.77860177470723</c:v>
                </c:pt>
                <c:pt idx="2178">
                  <c:v>991.93614611470309</c:v>
                </c:pt>
                <c:pt idx="2179">
                  <c:v>991.76018799617759</c:v>
                </c:pt>
                <c:pt idx="2180">
                  <c:v>993.32508674976839</c:v>
                </c:pt>
                <c:pt idx="2181">
                  <c:v>994.44262643444154</c:v>
                </c:pt>
                <c:pt idx="2182">
                  <c:v>992.87366173697683</c:v>
                </c:pt>
                <c:pt idx="2183">
                  <c:v>996.2149778554857</c:v>
                </c:pt>
                <c:pt idx="2184">
                  <c:v>994.80056004865571</c:v>
                </c:pt>
                <c:pt idx="2185">
                  <c:v>995.16801527190762</c:v>
                </c:pt>
                <c:pt idx="2186">
                  <c:v>995.55395722536832</c:v>
                </c:pt>
                <c:pt idx="2187">
                  <c:v>998.97969769782458</c:v>
                </c:pt>
                <c:pt idx="2188">
                  <c:v>998.48653859668218</c:v>
                </c:pt>
                <c:pt idx="2189">
                  <c:v>995.75384512846767</c:v>
                </c:pt>
                <c:pt idx="2190">
                  <c:v>995.87636909400146</c:v>
                </c:pt>
                <c:pt idx="2191">
                  <c:v>1000.21244088019</c:v>
                </c:pt>
                <c:pt idx="2192">
                  <c:v>995.71543012145469</c:v>
                </c:pt>
                <c:pt idx="2193">
                  <c:v>998.53198508676974</c:v>
                </c:pt>
                <c:pt idx="2194">
                  <c:v>999.94671793447651</c:v>
                </c:pt>
                <c:pt idx="2195">
                  <c:v>1002.7767370766892</c:v>
                </c:pt>
                <c:pt idx="2196">
                  <c:v>1002.6735267425638</c:v>
                </c:pt>
                <c:pt idx="2197">
                  <c:v>1002.410886289407</c:v>
                </c:pt>
                <c:pt idx="2198">
                  <c:v>1003.7426997506981</c:v>
                </c:pt>
                <c:pt idx="2199">
                  <c:v>1001.2189274335195</c:v>
                </c:pt>
                <c:pt idx="2200">
                  <c:v>1001.5322053992398</c:v>
                </c:pt>
                <c:pt idx="2201">
                  <c:v>1000.9943945902467</c:v>
                </c:pt>
                <c:pt idx="2202">
                  <c:v>1001.3687194721215</c:v>
                </c:pt>
                <c:pt idx="2203">
                  <c:v>1001.5397388758225</c:v>
                </c:pt>
                <c:pt idx="2204">
                  <c:v>1001.0047237838054</c:v>
                </c:pt>
                <c:pt idx="2205">
                  <c:v>1000.4930642821153</c:v>
                </c:pt>
                <c:pt idx="2206">
                  <c:v>1000.0928149368009</c:v>
                </c:pt>
                <c:pt idx="2207">
                  <c:v>999.749640799796</c:v>
                </c:pt>
                <c:pt idx="2208">
                  <c:v>999.60743023639122</c:v>
                </c:pt>
                <c:pt idx="2209">
                  <c:v>999.41534517749869</c:v>
                </c:pt>
                <c:pt idx="2210">
                  <c:v>999.41523528216374</c:v>
                </c:pt>
                <c:pt idx="2211">
                  <c:v>999.34438371912461</c:v>
                </c:pt>
                <c:pt idx="2212">
                  <c:v>998.76923634640366</c:v>
                </c:pt>
                <c:pt idx="2213">
                  <c:v>998.36885864880594</c:v>
                </c:pt>
                <c:pt idx="2214">
                  <c:v>998.04694242288497</c:v>
                </c:pt>
                <c:pt idx="2215">
                  <c:v>997.41008835694811</c:v>
                </c:pt>
                <c:pt idx="2216">
                  <c:v>997.35762713844747</c:v>
                </c:pt>
                <c:pt idx="2217">
                  <c:v>997.33754720241097</c:v>
                </c:pt>
                <c:pt idx="2218">
                  <c:v>997.23990426587727</c:v>
                </c:pt>
                <c:pt idx="2219">
                  <c:v>997.14698326305427</c:v>
                </c:pt>
                <c:pt idx="2220">
                  <c:v>996.87349136299099</c:v>
                </c:pt>
                <c:pt idx="2221">
                  <c:v>996.30810374811813</c:v>
                </c:pt>
                <c:pt idx="2222">
                  <c:v>996.24446008749396</c:v>
                </c:pt>
                <c:pt idx="2223">
                  <c:v>996.10478160761159</c:v>
                </c:pt>
                <c:pt idx="2224">
                  <c:v>995.66837392342404</c:v>
                </c:pt>
                <c:pt idx="2225">
                  <c:v>995.22090976346931</c:v>
                </c:pt>
                <c:pt idx="2226">
                  <c:v>995.16863392091147</c:v>
                </c:pt>
                <c:pt idx="2227">
                  <c:v>994.96306653499994</c:v>
                </c:pt>
                <c:pt idx="2228">
                  <c:v>995.48844013465168</c:v>
                </c:pt>
                <c:pt idx="2229">
                  <c:v>996.07273097947234</c:v>
                </c:pt>
                <c:pt idx="2230">
                  <c:v>995.26167317670581</c:v>
                </c:pt>
                <c:pt idx="2231">
                  <c:v>994.62644905224693</c:v>
                </c:pt>
                <c:pt idx="2232">
                  <c:v>994.80149191558633</c:v>
                </c:pt>
                <c:pt idx="2233">
                  <c:v>994.36872501929827</c:v>
                </c:pt>
                <c:pt idx="2234">
                  <c:v>995.37178634763745</c:v>
                </c:pt>
                <c:pt idx="2235">
                  <c:v>995.46368772201129</c:v>
                </c:pt>
                <c:pt idx="2236">
                  <c:v>998.99487780523179</c:v>
                </c:pt>
                <c:pt idx="2237">
                  <c:v>998.13764435988412</c:v>
                </c:pt>
                <c:pt idx="2238">
                  <c:v>1000.8360351331395</c:v>
                </c:pt>
                <c:pt idx="2239">
                  <c:v>1001.7645743989618</c:v>
                </c:pt>
                <c:pt idx="2240">
                  <c:v>1003.4006928957077</c:v>
                </c:pt>
                <c:pt idx="2241">
                  <c:v>999.97141415495014</c:v>
                </c:pt>
                <c:pt idx="2242">
                  <c:v>998.22021528082269</c:v>
                </c:pt>
                <c:pt idx="2243">
                  <c:v>997.66606334854907</c:v>
                </c:pt>
                <c:pt idx="2244">
                  <c:v>997.38873867388963</c:v>
                </c:pt>
                <c:pt idx="2245">
                  <c:v>997.0816285121881</c:v>
                </c:pt>
                <c:pt idx="2246">
                  <c:v>996.87196034571218</c:v>
                </c:pt>
                <c:pt idx="2247">
                  <c:v>996.81326366664803</c:v>
                </c:pt>
                <c:pt idx="2248">
                  <c:v>996.55053466053903</c:v>
                </c:pt>
                <c:pt idx="2249">
                  <c:v>996.86082466191942</c:v>
                </c:pt>
                <c:pt idx="2250">
                  <c:v>997.89851920854335</c:v>
                </c:pt>
                <c:pt idx="2251">
                  <c:v>997.71394147948524</c:v>
                </c:pt>
                <c:pt idx="2252">
                  <c:v>999.88142952908777</c:v>
                </c:pt>
                <c:pt idx="2253">
                  <c:v>1001.5591764598986</c:v>
                </c:pt>
                <c:pt idx="2254">
                  <c:v>1000.0802844405752</c:v>
                </c:pt>
                <c:pt idx="2255">
                  <c:v>998.50691273201221</c:v>
                </c:pt>
                <c:pt idx="2256">
                  <c:v>998.93449241906239</c:v>
                </c:pt>
                <c:pt idx="2257">
                  <c:v>999.71034578983836</c:v>
                </c:pt>
                <c:pt idx="2258">
                  <c:v>1000.1795745387188</c:v>
                </c:pt>
                <c:pt idx="2259">
                  <c:v>1000.9099732853315</c:v>
                </c:pt>
                <c:pt idx="2260">
                  <c:v>1001.9169569151439</c:v>
                </c:pt>
                <c:pt idx="2261">
                  <c:v>1000.5773908457523</c:v>
                </c:pt>
                <c:pt idx="2262">
                  <c:v>1000.3711967975225</c:v>
                </c:pt>
                <c:pt idx="2263">
                  <c:v>999.44043813963196</c:v>
                </c:pt>
                <c:pt idx="2264">
                  <c:v>997.72100537672134</c:v>
                </c:pt>
                <c:pt idx="2265">
                  <c:v>998.13912867717193</c:v>
                </c:pt>
                <c:pt idx="2266">
                  <c:v>997.52701037703571</c:v>
                </c:pt>
                <c:pt idx="2267">
                  <c:v>999.5496857450205</c:v>
                </c:pt>
                <c:pt idx="2268">
                  <c:v>1001.6690862534433</c:v>
                </c:pt>
                <c:pt idx="2269">
                  <c:v>1000.1032724538703</c:v>
                </c:pt>
                <c:pt idx="2270">
                  <c:v>1002.0952806556732</c:v>
                </c:pt>
                <c:pt idx="2271">
                  <c:v>999.6255547219215</c:v>
                </c:pt>
                <c:pt idx="2272">
                  <c:v>997.46184303269274</c:v>
                </c:pt>
                <c:pt idx="2273">
                  <c:v>998.07485594373634</c:v>
                </c:pt>
                <c:pt idx="2274">
                  <c:v>996.54887986978019</c:v>
                </c:pt>
                <c:pt idx="2275">
                  <c:v>996.88181066627612</c:v>
                </c:pt>
                <c:pt idx="2276">
                  <c:v>996.8967490869303</c:v>
                </c:pt>
                <c:pt idx="2277">
                  <c:v>995.71993050222613</c:v>
                </c:pt>
                <c:pt idx="2278">
                  <c:v>995.61966750427871</c:v>
                </c:pt>
                <c:pt idx="2279">
                  <c:v>994.36258892591684</c:v>
                </c:pt>
                <c:pt idx="2280">
                  <c:v>993.78638414048351</c:v>
                </c:pt>
                <c:pt idx="2281">
                  <c:v>993.68183243496912</c:v>
                </c:pt>
                <c:pt idx="2282">
                  <c:v>993.56897158683284</c:v>
                </c:pt>
                <c:pt idx="2283">
                  <c:v>993.59879235009032</c:v>
                </c:pt>
                <c:pt idx="2284">
                  <c:v>993.00946118798538</c:v>
                </c:pt>
                <c:pt idx="2285">
                  <c:v>993.00435464878183</c:v>
                </c:pt>
                <c:pt idx="2286">
                  <c:v>992.4092705254443</c:v>
                </c:pt>
                <c:pt idx="2287">
                  <c:v>992.42266857334391</c:v>
                </c:pt>
                <c:pt idx="2288">
                  <c:v>992.55047645225852</c:v>
                </c:pt>
                <c:pt idx="2289">
                  <c:v>992.87533984000652</c:v>
                </c:pt>
                <c:pt idx="2290">
                  <c:v>992.00242030211348</c:v>
                </c:pt>
                <c:pt idx="2291">
                  <c:v>992.65733792756021</c:v>
                </c:pt>
                <c:pt idx="2292">
                  <c:v>993.2221984649035</c:v>
                </c:pt>
                <c:pt idx="2293">
                  <c:v>992.94853032169669</c:v>
                </c:pt>
                <c:pt idx="2294">
                  <c:v>995.80026727590246</c:v>
                </c:pt>
                <c:pt idx="2295">
                  <c:v>994.52045954674827</c:v>
                </c:pt>
                <c:pt idx="2296">
                  <c:v>998.40768446363199</c:v>
                </c:pt>
                <c:pt idx="2297">
                  <c:v>998.76937189362218</c:v>
                </c:pt>
                <c:pt idx="2298">
                  <c:v>996.25459071321848</c:v>
                </c:pt>
                <c:pt idx="2299">
                  <c:v>997.35904077504449</c:v>
                </c:pt>
                <c:pt idx="2300">
                  <c:v>994.58112896925468</c:v>
                </c:pt>
                <c:pt idx="2301">
                  <c:v>995.26912867042199</c:v>
                </c:pt>
                <c:pt idx="2302">
                  <c:v>992.93590097551373</c:v>
                </c:pt>
                <c:pt idx="2303">
                  <c:v>993.3625580971111</c:v>
                </c:pt>
                <c:pt idx="2304">
                  <c:v>991.8730558454123</c:v>
                </c:pt>
                <c:pt idx="2305">
                  <c:v>991.99852839721848</c:v>
                </c:pt>
                <c:pt idx="2306">
                  <c:v>993.07252693601708</c:v>
                </c:pt>
                <c:pt idx="2307">
                  <c:v>996.12485954675401</c:v>
                </c:pt>
                <c:pt idx="2308">
                  <c:v>996.69078000139928</c:v>
                </c:pt>
                <c:pt idx="2309">
                  <c:v>995.92033051990393</c:v>
                </c:pt>
                <c:pt idx="2310">
                  <c:v>992.861805688701</c:v>
                </c:pt>
                <c:pt idx="2311">
                  <c:v>994.50276367644335</c:v>
                </c:pt>
                <c:pt idx="2312">
                  <c:v>995.74263369096582</c:v>
                </c:pt>
                <c:pt idx="2313">
                  <c:v>994.29702417329099</c:v>
                </c:pt>
                <c:pt idx="2314">
                  <c:v>992.73786629904544</c:v>
                </c:pt>
                <c:pt idx="2315">
                  <c:v>993.17013942348922</c:v>
                </c:pt>
                <c:pt idx="2316">
                  <c:v>992.44242537722653</c:v>
                </c:pt>
                <c:pt idx="2317">
                  <c:v>991.06275642618118</c:v>
                </c:pt>
                <c:pt idx="2318">
                  <c:v>990.02573433053647</c:v>
                </c:pt>
                <c:pt idx="2319">
                  <c:v>990.94059203732229</c:v>
                </c:pt>
                <c:pt idx="2320">
                  <c:v>990.62358970432854</c:v>
                </c:pt>
                <c:pt idx="2321">
                  <c:v>989.30389876854895</c:v>
                </c:pt>
                <c:pt idx="2322">
                  <c:v>989.30615252386167</c:v>
                </c:pt>
                <c:pt idx="2323">
                  <c:v>991.84296911227477</c:v>
                </c:pt>
                <c:pt idx="2324">
                  <c:v>989.29259672619321</c:v>
                </c:pt>
                <c:pt idx="2325">
                  <c:v>989.55725430982454</c:v>
                </c:pt>
                <c:pt idx="2326">
                  <c:v>988.35888789713329</c:v>
                </c:pt>
                <c:pt idx="2327">
                  <c:v>987.72707342776323</c:v>
                </c:pt>
                <c:pt idx="2328">
                  <c:v>987.42575686866667</c:v>
                </c:pt>
                <c:pt idx="2329">
                  <c:v>988.27624064341387</c:v>
                </c:pt>
                <c:pt idx="2330">
                  <c:v>987.45096253948464</c:v>
                </c:pt>
                <c:pt idx="2331">
                  <c:v>988.09616543233517</c:v>
                </c:pt>
                <c:pt idx="2332">
                  <c:v>990.92806424701223</c:v>
                </c:pt>
                <c:pt idx="2333">
                  <c:v>987.64067207829987</c:v>
                </c:pt>
                <c:pt idx="2334">
                  <c:v>986.68936228172208</c:v>
                </c:pt>
                <c:pt idx="2335">
                  <c:v>989.93234511949458</c:v>
                </c:pt>
                <c:pt idx="2336">
                  <c:v>991.05463464371906</c:v>
                </c:pt>
                <c:pt idx="2337">
                  <c:v>989.47837851494751</c:v>
                </c:pt>
                <c:pt idx="2338">
                  <c:v>985.51504667020083</c:v>
                </c:pt>
                <c:pt idx="2339">
                  <c:v>986.61849855297623</c:v>
                </c:pt>
                <c:pt idx="2340">
                  <c:v>987.06916355370186</c:v>
                </c:pt>
                <c:pt idx="2341">
                  <c:v>986.92348385100127</c:v>
                </c:pt>
                <c:pt idx="2342">
                  <c:v>984.27167043385634</c:v>
                </c:pt>
                <c:pt idx="2343">
                  <c:v>984.3736200526879</c:v>
                </c:pt>
                <c:pt idx="2344">
                  <c:v>983.48045843629961</c:v>
                </c:pt>
                <c:pt idx="2345">
                  <c:v>983.42129754863163</c:v>
                </c:pt>
                <c:pt idx="2346">
                  <c:v>983.34195761947012</c:v>
                </c:pt>
                <c:pt idx="2347">
                  <c:v>982.6597813188215</c:v>
                </c:pt>
                <c:pt idx="2348">
                  <c:v>982.78735241238883</c:v>
                </c:pt>
                <c:pt idx="2349">
                  <c:v>985.29155473965284</c:v>
                </c:pt>
                <c:pt idx="2350">
                  <c:v>982.5253906814329</c:v>
                </c:pt>
                <c:pt idx="2351">
                  <c:v>982.80568769340471</c:v>
                </c:pt>
                <c:pt idx="2352">
                  <c:v>984.05087592222969</c:v>
                </c:pt>
                <c:pt idx="2353">
                  <c:v>983.42176736029035</c:v>
                </c:pt>
                <c:pt idx="2354">
                  <c:v>983.6362418992021</c:v>
                </c:pt>
                <c:pt idx="2355">
                  <c:v>982.74745602447979</c:v>
                </c:pt>
                <c:pt idx="2356">
                  <c:v>985.44073955988381</c:v>
                </c:pt>
                <c:pt idx="2357">
                  <c:v>985.25721988908128</c:v>
                </c:pt>
                <c:pt idx="2358">
                  <c:v>987.23465322271147</c:v>
                </c:pt>
                <c:pt idx="2359">
                  <c:v>986.74891555658508</c:v>
                </c:pt>
                <c:pt idx="2360">
                  <c:v>982.50309652182148</c:v>
                </c:pt>
                <c:pt idx="2361">
                  <c:v>981.8064711338734</c:v>
                </c:pt>
                <c:pt idx="2362">
                  <c:v>983.61603879238226</c:v>
                </c:pt>
                <c:pt idx="2363">
                  <c:v>985.43238555530718</c:v>
                </c:pt>
                <c:pt idx="2364">
                  <c:v>983.22784864215589</c:v>
                </c:pt>
                <c:pt idx="2365">
                  <c:v>982.14245852714078</c:v>
                </c:pt>
                <c:pt idx="2366">
                  <c:v>979.25409742689419</c:v>
                </c:pt>
                <c:pt idx="2367">
                  <c:v>980.65399965806841</c:v>
                </c:pt>
                <c:pt idx="2368">
                  <c:v>978.55202040378197</c:v>
                </c:pt>
                <c:pt idx="2369">
                  <c:v>977.94925265009738</c:v>
                </c:pt>
                <c:pt idx="2370">
                  <c:v>979.8856180240989</c:v>
                </c:pt>
                <c:pt idx="2371">
                  <c:v>980.88873598543228</c:v>
                </c:pt>
                <c:pt idx="2372">
                  <c:v>980.97285759715123</c:v>
                </c:pt>
                <c:pt idx="2373">
                  <c:v>989.3151404261796</c:v>
                </c:pt>
                <c:pt idx="2374">
                  <c:v>987.25916494952753</c:v>
                </c:pt>
                <c:pt idx="2375">
                  <c:v>984.70587940831263</c:v>
                </c:pt>
                <c:pt idx="2376">
                  <c:v>984.54159467441718</c:v>
                </c:pt>
                <c:pt idx="2377">
                  <c:v>986.03080257480303</c:v>
                </c:pt>
                <c:pt idx="2378">
                  <c:v>983.16770103938745</c:v>
                </c:pt>
                <c:pt idx="2379">
                  <c:v>990.0847776071829</c:v>
                </c:pt>
                <c:pt idx="2380">
                  <c:v>988.47293360304525</c:v>
                </c:pt>
                <c:pt idx="2381">
                  <c:v>984.84795785721224</c:v>
                </c:pt>
                <c:pt idx="2382">
                  <c:v>981.72192891998066</c:v>
                </c:pt>
                <c:pt idx="2383">
                  <c:v>980.73044558578908</c:v>
                </c:pt>
                <c:pt idx="2384">
                  <c:v>980.80536545806524</c:v>
                </c:pt>
                <c:pt idx="2385">
                  <c:v>979.24113932678404</c:v>
                </c:pt>
                <c:pt idx="2386">
                  <c:v>979.27842878797617</c:v>
                </c:pt>
                <c:pt idx="2387">
                  <c:v>979.05494355755752</c:v>
                </c:pt>
                <c:pt idx="2388">
                  <c:v>979.40164412201227</c:v>
                </c:pt>
                <c:pt idx="2389">
                  <c:v>979.4449944904776</c:v>
                </c:pt>
                <c:pt idx="2390">
                  <c:v>980.60574586436076</c:v>
                </c:pt>
                <c:pt idx="2391">
                  <c:v>982.70600613417059</c:v>
                </c:pt>
                <c:pt idx="2392">
                  <c:v>984.69735886760725</c:v>
                </c:pt>
                <c:pt idx="2393">
                  <c:v>981.02780545572864</c:v>
                </c:pt>
                <c:pt idx="2394">
                  <c:v>979.03848901216111</c:v>
                </c:pt>
                <c:pt idx="2395">
                  <c:v>978.76806858688349</c:v>
                </c:pt>
                <c:pt idx="2396">
                  <c:v>979.14970080596333</c:v>
                </c:pt>
                <c:pt idx="2397">
                  <c:v>979.77618195173341</c:v>
                </c:pt>
                <c:pt idx="2398">
                  <c:v>979.69431673129452</c:v>
                </c:pt>
                <c:pt idx="2399">
                  <c:v>978.76318352660019</c:v>
                </c:pt>
                <c:pt idx="2400">
                  <c:v>980.74691396970843</c:v>
                </c:pt>
                <c:pt idx="2401">
                  <c:v>981.49965608807952</c:v>
                </c:pt>
                <c:pt idx="2402">
                  <c:v>978.05203103626638</c:v>
                </c:pt>
                <c:pt idx="2403">
                  <c:v>980.39244132799888</c:v>
                </c:pt>
                <c:pt idx="2404">
                  <c:v>980.50430084005495</c:v>
                </c:pt>
                <c:pt idx="2405">
                  <c:v>980.22311333910545</c:v>
                </c:pt>
                <c:pt idx="2406">
                  <c:v>979.00895990735592</c:v>
                </c:pt>
                <c:pt idx="2407">
                  <c:v>977.25381135783687</c:v>
                </c:pt>
                <c:pt idx="2408">
                  <c:v>977.67060145381618</c:v>
                </c:pt>
                <c:pt idx="2409">
                  <c:v>979.32858963105923</c:v>
                </c:pt>
                <c:pt idx="2410">
                  <c:v>986.99390661718803</c:v>
                </c:pt>
                <c:pt idx="2411">
                  <c:v>996.30135985554568</c:v>
                </c:pt>
                <c:pt idx="2412">
                  <c:v>1004.1684542925524</c:v>
                </c:pt>
                <c:pt idx="2413">
                  <c:v>1007.2084271904487</c:v>
                </c:pt>
                <c:pt idx="2414">
                  <c:v>1007.6189586002871</c:v>
                </c:pt>
                <c:pt idx="2415">
                  <c:v>1005.7324329887963</c:v>
                </c:pt>
                <c:pt idx="2416">
                  <c:v>1005.6143492010719</c:v>
                </c:pt>
                <c:pt idx="2417">
                  <c:v>1006.1575059997148</c:v>
                </c:pt>
                <c:pt idx="2418">
                  <c:v>1007.1945456700904</c:v>
                </c:pt>
                <c:pt idx="2419">
                  <c:v>1009.1110239814669</c:v>
                </c:pt>
                <c:pt idx="2420">
                  <c:v>1007.7853917741107</c:v>
                </c:pt>
                <c:pt idx="2421">
                  <c:v>1009.1534020367192</c:v>
                </c:pt>
                <c:pt idx="2422">
                  <c:v>1007.835873232985</c:v>
                </c:pt>
                <c:pt idx="2423">
                  <c:v>1009.2261881765769</c:v>
                </c:pt>
                <c:pt idx="2424">
                  <c:v>1009.638384430258</c:v>
                </c:pt>
                <c:pt idx="2425">
                  <c:v>1009.873682220174</c:v>
                </c:pt>
                <c:pt idx="2426">
                  <c:v>1010.7407081967349</c:v>
                </c:pt>
                <c:pt idx="2427">
                  <c:v>1009.4169080562644</c:v>
                </c:pt>
                <c:pt idx="2428">
                  <c:v>1008.1589175169615</c:v>
                </c:pt>
                <c:pt idx="2429">
                  <c:v>1009.3796125688012</c:v>
                </c:pt>
                <c:pt idx="2430">
                  <c:v>1010.4633887895512</c:v>
                </c:pt>
                <c:pt idx="2431">
                  <c:v>1011.2982051441315</c:v>
                </c:pt>
                <c:pt idx="2432">
                  <c:v>1012.4596602859551</c:v>
                </c:pt>
                <c:pt idx="2433">
                  <c:v>1013.7101421113191</c:v>
                </c:pt>
                <c:pt idx="2434">
                  <c:v>1013.834760743752</c:v>
                </c:pt>
                <c:pt idx="2435">
                  <c:v>1014.330477195716</c:v>
                </c:pt>
                <c:pt idx="2436">
                  <c:v>1018.0387417527845</c:v>
                </c:pt>
                <c:pt idx="2437">
                  <c:v>1018.7386320377925</c:v>
                </c:pt>
                <c:pt idx="2438">
                  <c:v>1015.1879406653279</c:v>
                </c:pt>
                <c:pt idx="2439">
                  <c:v>1015.5739409287456</c:v>
                </c:pt>
                <c:pt idx="2440">
                  <c:v>1013.1190440364015</c:v>
                </c:pt>
                <c:pt idx="2441">
                  <c:v>1009.6269540482474</c:v>
                </c:pt>
                <c:pt idx="2442">
                  <c:v>1010.4021866067501</c:v>
                </c:pt>
                <c:pt idx="2443">
                  <c:v>1009.2335613318353</c:v>
                </c:pt>
                <c:pt idx="2444">
                  <c:v>1007.8270805292474</c:v>
                </c:pt>
                <c:pt idx="2445">
                  <c:v>1007.5357120368761</c:v>
                </c:pt>
                <c:pt idx="2446">
                  <c:v>1008.1568073273311</c:v>
                </c:pt>
                <c:pt idx="2447">
                  <c:v>1008.5211043914012</c:v>
                </c:pt>
                <c:pt idx="2448">
                  <c:v>1009.6227115376279</c:v>
                </c:pt>
                <c:pt idx="2449">
                  <c:v>1006.9750373176042</c:v>
                </c:pt>
                <c:pt idx="2450">
                  <c:v>1006.6472156419409</c:v>
                </c:pt>
                <c:pt idx="2451">
                  <c:v>1006.7355525722791</c:v>
                </c:pt>
                <c:pt idx="2452">
                  <c:v>1006.9256322358247</c:v>
                </c:pt>
                <c:pt idx="2453">
                  <c:v>1007.7196261619384</c:v>
                </c:pt>
                <c:pt idx="2454">
                  <c:v>1005.564216759851</c:v>
                </c:pt>
                <c:pt idx="2455">
                  <c:v>1004.1704191955844</c:v>
                </c:pt>
                <c:pt idx="2456">
                  <c:v>1004.2834605963851</c:v>
                </c:pt>
                <c:pt idx="2457">
                  <c:v>1004.6326502949859</c:v>
                </c:pt>
                <c:pt idx="2458">
                  <c:v>1003.2511882145576</c:v>
                </c:pt>
                <c:pt idx="2459">
                  <c:v>1003.2927299796708</c:v>
                </c:pt>
                <c:pt idx="2460">
                  <c:v>1003.3905651871626</c:v>
                </c:pt>
                <c:pt idx="2461">
                  <c:v>1002.1177127506274</c:v>
                </c:pt>
                <c:pt idx="2462">
                  <c:v>1001.8153752080403</c:v>
                </c:pt>
                <c:pt idx="2463">
                  <c:v>1002.0698765245437</c:v>
                </c:pt>
                <c:pt idx="2464">
                  <c:v>1002.1027503755872</c:v>
                </c:pt>
                <c:pt idx="2465">
                  <c:v>1002.1350302679812</c:v>
                </c:pt>
                <c:pt idx="2466">
                  <c:v>1003.2607402762993</c:v>
                </c:pt>
                <c:pt idx="2467">
                  <c:v>1003.092565434689</c:v>
                </c:pt>
                <c:pt idx="2468">
                  <c:v>1003.2585537537714</c:v>
                </c:pt>
                <c:pt idx="2469">
                  <c:v>1005.5758479046904</c:v>
                </c:pt>
                <c:pt idx="2470">
                  <c:v>1007.8338642313801</c:v>
                </c:pt>
                <c:pt idx="2471">
                  <c:v>1004.6496505450057</c:v>
                </c:pt>
                <c:pt idx="2472">
                  <c:v>1004.7036393631078</c:v>
                </c:pt>
                <c:pt idx="2473">
                  <c:v>1002.1251802380992</c:v>
                </c:pt>
                <c:pt idx="2474">
                  <c:v>1002.2510679299797</c:v>
                </c:pt>
                <c:pt idx="2475">
                  <c:v>1001.7853288086038</c:v>
                </c:pt>
                <c:pt idx="2476">
                  <c:v>1001.9561221401265</c:v>
                </c:pt>
                <c:pt idx="2477">
                  <c:v>1001.7259931048509</c:v>
                </c:pt>
                <c:pt idx="2478">
                  <c:v>1001.6748524279288</c:v>
                </c:pt>
                <c:pt idx="2479">
                  <c:v>1001.6309027562213</c:v>
                </c:pt>
                <c:pt idx="2480">
                  <c:v>1002.1517571371818</c:v>
                </c:pt>
                <c:pt idx="2481">
                  <c:v>1000.6418782264469</c:v>
                </c:pt>
                <c:pt idx="2482">
                  <c:v>1002.1671724536653</c:v>
                </c:pt>
                <c:pt idx="2483">
                  <c:v>1004.3066417953004</c:v>
                </c:pt>
                <c:pt idx="2484">
                  <c:v>1000.7182774410345</c:v>
                </c:pt>
                <c:pt idx="2485">
                  <c:v>1001.8206536392242</c:v>
                </c:pt>
                <c:pt idx="2486">
                  <c:v>1002.8093199782162</c:v>
                </c:pt>
                <c:pt idx="2487">
                  <c:v>1004.3644833420224</c:v>
                </c:pt>
                <c:pt idx="2488">
                  <c:v>1003.8494251263735</c:v>
                </c:pt>
                <c:pt idx="2489">
                  <c:v>1007.5573976908385</c:v>
                </c:pt>
                <c:pt idx="2490">
                  <c:v>1007.0372007568662</c:v>
                </c:pt>
                <c:pt idx="2491">
                  <c:v>1004.4110071448183</c:v>
                </c:pt>
                <c:pt idx="2492">
                  <c:v>1001.6829360856725</c:v>
                </c:pt>
                <c:pt idx="2493">
                  <c:v>1004.393931049869</c:v>
                </c:pt>
                <c:pt idx="2494">
                  <c:v>1007.9959150643235</c:v>
                </c:pt>
                <c:pt idx="2495">
                  <c:v>1006.6738350880972</c:v>
                </c:pt>
                <c:pt idx="2496">
                  <c:v>1004.9243472536037</c:v>
                </c:pt>
                <c:pt idx="2497">
                  <c:v>1002.4827307651688</c:v>
                </c:pt>
                <c:pt idx="2498">
                  <c:v>1002.725898577806</c:v>
                </c:pt>
                <c:pt idx="2499">
                  <c:v>1003.159655963335</c:v>
                </c:pt>
                <c:pt idx="2500">
                  <c:v>1001.2480379704241</c:v>
                </c:pt>
                <c:pt idx="2501">
                  <c:v>1002.217880517757</c:v>
                </c:pt>
                <c:pt idx="2502">
                  <c:v>1003.7744666219057</c:v>
                </c:pt>
                <c:pt idx="2503">
                  <c:v>1007.1497660522217</c:v>
                </c:pt>
                <c:pt idx="2504">
                  <c:v>1006.6953598731146</c:v>
                </c:pt>
                <c:pt idx="2505">
                  <c:v>1010.3506010927272</c:v>
                </c:pt>
                <c:pt idx="2506">
                  <c:v>1017.0461117130845</c:v>
                </c:pt>
                <c:pt idx="2507">
                  <c:v>1020.8299795201818</c:v>
                </c:pt>
                <c:pt idx="2508">
                  <c:v>1022.1561932282632</c:v>
                </c:pt>
                <c:pt idx="2509">
                  <c:v>1020.6363208948973</c:v>
                </c:pt>
                <c:pt idx="2510">
                  <c:v>1026.4407713935429</c:v>
                </c:pt>
                <c:pt idx="2511">
                  <c:v>1022.3734773778177</c:v>
                </c:pt>
                <c:pt idx="2512">
                  <c:v>1024.7600466400363</c:v>
                </c:pt>
                <c:pt idx="2513">
                  <c:v>1026.3508181679174</c:v>
                </c:pt>
                <c:pt idx="2514">
                  <c:v>1027.5943240809984</c:v>
                </c:pt>
                <c:pt idx="2515">
                  <c:v>1026.847371495368</c:v>
                </c:pt>
                <c:pt idx="2516">
                  <c:v>1023.4308928864319</c:v>
                </c:pt>
                <c:pt idx="2517">
                  <c:v>1027.724074732062</c:v>
                </c:pt>
                <c:pt idx="2518">
                  <c:v>1024.334798867809</c:v>
                </c:pt>
                <c:pt idx="2519">
                  <c:v>1027.6769303895594</c:v>
                </c:pt>
                <c:pt idx="2520">
                  <c:v>1026.9953032197877</c:v>
                </c:pt>
                <c:pt idx="2521">
                  <c:v>1019.8443400733776</c:v>
                </c:pt>
                <c:pt idx="2522">
                  <c:v>1020.4086369887166</c:v>
                </c:pt>
                <c:pt idx="2523">
                  <c:v>1025.2539416416037</c:v>
                </c:pt>
                <c:pt idx="2524">
                  <c:v>1023.4861968948659</c:v>
                </c:pt>
                <c:pt idx="2525">
                  <c:v>1023.1348018068516</c:v>
                </c:pt>
                <c:pt idx="2526">
                  <c:v>1028.6907697054623</c:v>
                </c:pt>
                <c:pt idx="2527">
                  <c:v>1031.760625833803</c:v>
                </c:pt>
                <c:pt idx="2528">
                  <c:v>1031.9595848712331</c:v>
                </c:pt>
                <c:pt idx="2529">
                  <c:v>1032.6254194522382</c:v>
                </c:pt>
                <c:pt idx="2530">
                  <c:v>1035.3666596519977</c:v>
                </c:pt>
                <c:pt idx="2531">
                  <c:v>1030.8070402844185</c:v>
                </c:pt>
                <c:pt idx="2532">
                  <c:v>1026.8787431960272</c:v>
                </c:pt>
                <c:pt idx="2533">
                  <c:v>1021.2623288916545</c:v>
                </c:pt>
                <c:pt idx="2534">
                  <c:v>1023.559994149807</c:v>
                </c:pt>
                <c:pt idx="2535">
                  <c:v>1023.6324637566961</c:v>
                </c:pt>
                <c:pt idx="2536">
                  <c:v>1019.3441782602202</c:v>
                </c:pt>
                <c:pt idx="2537">
                  <c:v>1022.8968368887233</c:v>
                </c:pt>
                <c:pt idx="2538">
                  <c:v>1020.807924482228</c:v>
                </c:pt>
                <c:pt idx="2539">
                  <c:v>1017.3636589061348</c:v>
                </c:pt>
                <c:pt idx="2540">
                  <c:v>1018.073874611105</c:v>
                </c:pt>
                <c:pt idx="2541">
                  <c:v>1021.1297583369841</c:v>
                </c:pt>
                <c:pt idx="2542">
                  <c:v>1013.4568116163281</c:v>
                </c:pt>
                <c:pt idx="2543">
                  <c:v>1012.4377276883245</c:v>
                </c:pt>
                <c:pt idx="2544">
                  <c:v>1011.4537371839517</c:v>
                </c:pt>
                <c:pt idx="2545">
                  <c:v>1010.3262236378973</c:v>
                </c:pt>
                <c:pt idx="2546">
                  <c:v>1010.1732086493814</c:v>
                </c:pt>
                <c:pt idx="2547">
                  <c:v>1013.0466827929986</c:v>
                </c:pt>
                <c:pt idx="2548">
                  <c:v>1011.3697563970589</c:v>
                </c:pt>
                <c:pt idx="2549">
                  <c:v>1011.4729440477482</c:v>
                </c:pt>
                <c:pt idx="2550">
                  <c:v>1006.5394539254108</c:v>
                </c:pt>
                <c:pt idx="2551">
                  <c:v>1007.010756769541</c:v>
                </c:pt>
                <c:pt idx="2552">
                  <c:v>1007.3896676634733</c:v>
                </c:pt>
                <c:pt idx="2553">
                  <c:v>1006.4486057351826</c:v>
                </c:pt>
                <c:pt idx="2554">
                  <c:v>1005.1078364138376</c:v>
                </c:pt>
                <c:pt idx="2555">
                  <c:v>1004.5475736263119</c:v>
                </c:pt>
                <c:pt idx="2556">
                  <c:v>1004.4451708671977</c:v>
                </c:pt>
                <c:pt idx="2557">
                  <c:v>1004.520697817346</c:v>
                </c:pt>
                <c:pt idx="2558">
                  <c:v>1005.4651191398686</c:v>
                </c:pt>
                <c:pt idx="2559">
                  <c:v>1005.6318734030067</c:v>
                </c:pt>
                <c:pt idx="2560">
                  <c:v>1005.5169262747584</c:v>
                </c:pt>
                <c:pt idx="2561">
                  <c:v>1004.0838151871889</c:v>
                </c:pt>
                <c:pt idx="2562">
                  <c:v>1003.4510040905991</c:v>
                </c:pt>
                <c:pt idx="2563">
                  <c:v>1003.7423451086217</c:v>
                </c:pt>
                <c:pt idx="2564">
                  <c:v>1002.9112842177071</c:v>
                </c:pt>
                <c:pt idx="2565">
                  <c:v>1003.3703449476924</c:v>
                </c:pt>
                <c:pt idx="2566">
                  <c:v>1004.5872797173478</c:v>
                </c:pt>
                <c:pt idx="2567">
                  <c:v>1002.9973041489166</c:v>
                </c:pt>
                <c:pt idx="2568">
                  <c:v>1004.4912112410125</c:v>
                </c:pt>
                <c:pt idx="2569">
                  <c:v>1004.0912471783224</c:v>
                </c:pt>
                <c:pt idx="2570">
                  <c:v>1004.5829507455039</c:v>
                </c:pt>
                <c:pt idx="2571">
                  <c:v>1002.8739202988957</c:v>
                </c:pt>
                <c:pt idx="2572">
                  <c:v>1001.5803035486045</c:v>
                </c:pt>
                <c:pt idx="2573">
                  <c:v>1001.5540303605167</c:v>
                </c:pt>
                <c:pt idx="2574">
                  <c:v>1001.6226956569253</c:v>
                </c:pt>
                <c:pt idx="2575">
                  <c:v>1000.7052336148038</c:v>
                </c:pt>
                <c:pt idx="2576">
                  <c:v>1000.3840186407034</c:v>
                </c:pt>
                <c:pt idx="2577">
                  <c:v>1000.2475563369751</c:v>
                </c:pt>
                <c:pt idx="2578">
                  <c:v>1000.9047897047926</c:v>
                </c:pt>
                <c:pt idx="2579">
                  <c:v>1000.8317230209631</c:v>
                </c:pt>
                <c:pt idx="2580">
                  <c:v>1001.1434368211397</c:v>
                </c:pt>
                <c:pt idx="2581">
                  <c:v>1000.8186520390319</c:v>
                </c:pt>
                <c:pt idx="2582">
                  <c:v>1000.5430095293505</c:v>
                </c:pt>
                <c:pt idx="2583">
                  <c:v>1002.0348386187358</c:v>
                </c:pt>
                <c:pt idx="2584">
                  <c:v>1002.8920108232414</c:v>
                </c:pt>
                <c:pt idx="2585">
                  <c:v>1001.1382476749227</c:v>
                </c:pt>
                <c:pt idx="2586">
                  <c:v>1002.6791892827167</c:v>
                </c:pt>
                <c:pt idx="2587">
                  <c:v>1004.2311648040102</c:v>
                </c:pt>
                <c:pt idx="2588">
                  <c:v>1004.3011746552585</c:v>
                </c:pt>
                <c:pt idx="2589">
                  <c:v>1003.3789924158084</c:v>
                </c:pt>
                <c:pt idx="2590">
                  <c:v>1003.1795589054269</c:v>
                </c:pt>
                <c:pt idx="2591">
                  <c:v>1000.2061433480122</c:v>
                </c:pt>
                <c:pt idx="2592">
                  <c:v>1002.1430557250374</c:v>
                </c:pt>
                <c:pt idx="2593">
                  <c:v>1002.1678566654167</c:v>
                </c:pt>
                <c:pt idx="2594">
                  <c:v>1004.1834572289354</c:v>
                </c:pt>
                <c:pt idx="2595">
                  <c:v>1001.321958651395</c:v>
                </c:pt>
                <c:pt idx="2596">
                  <c:v>1003.7287077327372</c:v>
                </c:pt>
                <c:pt idx="2597">
                  <c:v>1003.6380033941916</c:v>
                </c:pt>
                <c:pt idx="2598">
                  <c:v>1004.4339084497249</c:v>
                </c:pt>
                <c:pt idx="2599">
                  <c:v>1002.6461689949723</c:v>
                </c:pt>
                <c:pt idx="2600">
                  <c:v>1003.1644342454089</c:v>
                </c:pt>
                <c:pt idx="2601">
                  <c:v>998.95900785070387</c:v>
                </c:pt>
                <c:pt idx="2602">
                  <c:v>997.16535746719785</c:v>
                </c:pt>
                <c:pt idx="2603">
                  <c:v>997.18634175293982</c:v>
                </c:pt>
                <c:pt idx="2604">
                  <c:v>996.17442262046734</c:v>
                </c:pt>
                <c:pt idx="2605">
                  <c:v>996.19525945341627</c:v>
                </c:pt>
                <c:pt idx="2606">
                  <c:v>996.00369864168567</c:v>
                </c:pt>
                <c:pt idx="2607">
                  <c:v>995.39347988186717</c:v>
                </c:pt>
                <c:pt idx="2608">
                  <c:v>995.70347705145821</c:v>
                </c:pt>
                <c:pt idx="2609">
                  <c:v>994.50991820165541</c:v>
                </c:pt>
                <c:pt idx="2610">
                  <c:v>994.29587219804557</c:v>
                </c:pt>
                <c:pt idx="2611">
                  <c:v>993.65128955613329</c:v>
                </c:pt>
                <c:pt idx="2612">
                  <c:v>993.9479130918827</c:v>
                </c:pt>
                <c:pt idx="2613">
                  <c:v>996.09319300742891</c:v>
                </c:pt>
                <c:pt idx="2614">
                  <c:v>997.98975486866084</c:v>
                </c:pt>
                <c:pt idx="2615">
                  <c:v>998.46083022933885</c:v>
                </c:pt>
                <c:pt idx="2616">
                  <c:v>998.80776058397691</c:v>
                </c:pt>
                <c:pt idx="2617">
                  <c:v>997.48215372360164</c:v>
                </c:pt>
                <c:pt idx="2618">
                  <c:v>999.07329025145066</c:v>
                </c:pt>
                <c:pt idx="2619">
                  <c:v>996.80017554281039</c:v>
                </c:pt>
                <c:pt idx="2620">
                  <c:v>996.13081675218677</c:v>
                </c:pt>
                <c:pt idx="2621">
                  <c:v>997.1020830948089</c:v>
                </c:pt>
                <c:pt idx="2622">
                  <c:v>992.9878776465614</c:v>
                </c:pt>
                <c:pt idx="2623">
                  <c:v>1003.7005946115338</c:v>
                </c:pt>
                <c:pt idx="2624">
                  <c:v>1012.0751593766307</c:v>
                </c:pt>
                <c:pt idx="2625">
                  <c:v>1004.6748712644201</c:v>
                </c:pt>
                <c:pt idx="2626">
                  <c:v>1001.7730875541504</c:v>
                </c:pt>
                <c:pt idx="2627">
                  <c:v>1000.5661172553824</c:v>
                </c:pt>
                <c:pt idx="2628">
                  <c:v>999.77556145766255</c:v>
                </c:pt>
                <c:pt idx="2629">
                  <c:v>1000.4546819499424</c:v>
                </c:pt>
                <c:pt idx="2630">
                  <c:v>999.93652546149508</c:v>
                </c:pt>
                <c:pt idx="2631">
                  <c:v>999.92111940879022</c:v>
                </c:pt>
                <c:pt idx="2632">
                  <c:v>998.37349690410315</c:v>
                </c:pt>
                <c:pt idx="2633">
                  <c:v>998.09500864875565</c:v>
                </c:pt>
                <c:pt idx="2634">
                  <c:v>997.54822168864905</c:v>
                </c:pt>
                <c:pt idx="2635">
                  <c:v>997.39923211147652</c:v>
                </c:pt>
                <c:pt idx="2636">
                  <c:v>997.10323030438065</c:v>
                </c:pt>
                <c:pt idx="2637">
                  <c:v>997.20603693545627</c:v>
                </c:pt>
                <c:pt idx="2638">
                  <c:v>996.92225994914179</c:v>
                </c:pt>
                <c:pt idx="2639">
                  <c:v>996.93129300310557</c:v>
                </c:pt>
                <c:pt idx="2640">
                  <c:v>996.54542084880825</c:v>
                </c:pt>
                <c:pt idx="2641">
                  <c:v>996.97026677393376</c:v>
                </c:pt>
                <c:pt idx="2642">
                  <c:v>996.50756175794254</c:v>
                </c:pt>
                <c:pt idx="2643">
                  <c:v>996.72831004826992</c:v>
                </c:pt>
                <c:pt idx="2644">
                  <c:v>996.60586398311341</c:v>
                </c:pt>
                <c:pt idx="2645">
                  <c:v>996.59394150976664</c:v>
                </c:pt>
                <c:pt idx="2646">
                  <c:v>996.42801562149316</c:v>
                </c:pt>
                <c:pt idx="2647">
                  <c:v>995.96163356197405</c:v>
                </c:pt>
                <c:pt idx="2648">
                  <c:v>996.18118856314368</c:v>
                </c:pt>
                <c:pt idx="2649">
                  <c:v>997.0199825418714</c:v>
                </c:pt>
                <c:pt idx="2650">
                  <c:v>996.3389644537134</c:v>
                </c:pt>
                <c:pt idx="2651">
                  <c:v>996.10492362857451</c:v>
                </c:pt>
                <c:pt idx="2652">
                  <c:v>995.0067603673707</c:v>
                </c:pt>
                <c:pt idx="2653">
                  <c:v>994.84366124578128</c:v>
                </c:pt>
                <c:pt idx="2654">
                  <c:v>994.70675274944415</c:v>
                </c:pt>
                <c:pt idx="2655">
                  <c:v>995.13073327840402</c:v>
                </c:pt>
                <c:pt idx="2656">
                  <c:v>994.39475890715403</c:v>
                </c:pt>
                <c:pt idx="2657">
                  <c:v>994.45685953312079</c:v>
                </c:pt>
                <c:pt idx="2658">
                  <c:v>993.89319114914178</c:v>
                </c:pt>
                <c:pt idx="2659">
                  <c:v>994.71773298500216</c:v>
                </c:pt>
                <c:pt idx="2660">
                  <c:v>994.28237510397196</c:v>
                </c:pt>
                <c:pt idx="2661">
                  <c:v>993.80314433576996</c:v>
                </c:pt>
                <c:pt idx="2662">
                  <c:v>993.79852125395962</c:v>
                </c:pt>
                <c:pt idx="2663">
                  <c:v>993.8130993273902</c:v>
                </c:pt>
                <c:pt idx="2664">
                  <c:v>993.41571358916258</c:v>
                </c:pt>
                <c:pt idx="2665">
                  <c:v>994.65489640563226</c:v>
                </c:pt>
                <c:pt idx="2666">
                  <c:v>994.80261120374723</c:v>
                </c:pt>
                <c:pt idx="2667">
                  <c:v>994.82579318849082</c:v>
                </c:pt>
                <c:pt idx="2668">
                  <c:v>993.47883189653544</c:v>
                </c:pt>
                <c:pt idx="2669">
                  <c:v>993.83836132411307</c:v>
                </c:pt>
                <c:pt idx="2670">
                  <c:v>994.24096914834729</c:v>
                </c:pt>
                <c:pt idx="2671">
                  <c:v>994.32670953004424</c:v>
                </c:pt>
                <c:pt idx="2672">
                  <c:v>993.02613905407964</c:v>
                </c:pt>
                <c:pt idx="2673">
                  <c:v>992.27484764846031</c:v>
                </c:pt>
                <c:pt idx="2674">
                  <c:v>992.11530026057198</c:v>
                </c:pt>
                <c:pt idx="2675">
                  <c:v>992.25001736530271</c:v>
                </c:pt>
                <c:pt idx="2676">
                  <c:v>999.21494258805194</c:v>
                </c:pt>
                <c:pt idx="2677">
                  <c:v>994.80877817969258</c:v>
                </c:pt>
                <c:pt idx="2678">
                  <c:v>998.91545805115777</c:v>
                </c:pt>
                <c:pt idx="2679">
                  <c:v>999.19987882532132</c:v>
                </c:pt>
                <c:pt idx="2680">
                  <c:v>995.85702886228421</c:v>
                </c:pt>
                <c:pt idx="2681">
                  <c:v>996.98094513721173</c:v>
                </c:pt>
                <c:pt idx="2682">
                  <c:v>996.59438168624479</c:v>
                </c:pt>
                <c:pt idx="2683">
                  <c:v>996.49429092903824</c:v>
                </c:pt>
                <c:pt idx="2684">
                  <c:v>993.23648750625318</c:v>
                </c:pt>
                <c:pt idx="2685">
                  <c:v>991.23746130094776</c:v>
                </c:pt>
                <c:pt idx="2686">
                  <c:v>992.22169560271391</c:v>
                </c:pt>
                <c:pt idx="2687">
                  <c:v>995.14639381889231</c:v>
                </c:pt>
                <c:pt idx="2688">
                  <c:v>992.81124665686093</c:v>
                </c:pt>
                <c:pt idx="2689">
                  <c:v>991.02571079162249</c:v>
                </c:pt>
                <c:pt idx="2690">
                  <c:v>994.149587956613</c:v>
                </c:pt>
                <c:pt idx="2691">
                  <c:v>991.4325896612404</c:v>
                </c:pt>
                <c:pt idx="2692">
                  <c:v>992.14138040398552</c:v>
                </c:pt>
                <c:pt idx="2693">
                  <c:v>993.72409710952559</c:v>
                </c:pt>
                <c:pt idx="2694">
                  <c:v>991.72264709327226</c:v>
                </c:pt>
                <c:pt idx="2695">
                  <c:v>991.30673345559194</c:v>
                </c:pt>
                <c:pt idx="2696">
                  <c:v>991.93299046366678</c:v>
                </c:pt>
                <c:pt idx="2697">
                  <c:v>990.19593403547412</c:v>
                </c:pt>
                <c:pt idx="2698">
                  <c:v>994.79020218001983</c:v>
                </c:pt>
                <c:pt idx="2699">
                  <c:v>993.85079417824988</c:v>
                </c:pt>
                <c:pt idx="2700">
                  <c:v>995.70300095146138</c:v>
                </c:pt>
                <c:pt idx="2701">
                  <c:v>994.43279729199242</c:v>
                </c:pt>
                <c:pt idx="2702">
                  <c:v>996.02813842202784</c:v>
                </c:pt>
                <c:pt idx="2703">
                  <c:v>992.9422989453459</c:v>
                </c:pt>
                <c:pt idx="2704">
                  <c:v>991.72383598070689</c:v>
                </c:pt>
                <c:pt idx="2705">
                  <c:v>991.55095512701075</c:v>
                </c:pt>
                <c:pt idx="2706">
                  <c:v>992.09973176969402</c:v>
                </c:pt>
                <c:pt idx="2707">
                  <c:v>989.85018492028803</c:v>
                </c:pt>
                <c:pt idx="2708">
                  <c:v>991.53629892632966</c:v>
                </c:pt>
                <c:pt idx="2709">
                  <c:v>992.0060812594387</c:v>
                </c:pt>
                <c:pt idx="2710">
                  <c:v>993.18579418720469</c:v>
                </c:pt>
                <c:pt idx="2711">
                  <c:v>994.22441373587515</c:v>
                </c:pt>
                <c:pt idx="2712">
                  <c:v>993.94711463223314</c:v>
                </c:pt>
                <c:pt idx="2713">
                  <c:v>997.16505507328247</c:v>
                </c:pt>
                <c:pt idx="2714">
                  <c:v>999.46159635374465</c:v>
                </c:pt>
                <c:pt idx="2715">
                  <c:v>1001.2400749720254</c:v>
                </c:pt>
                <c:pt idx="2716">
                  <c:v>1000.9601664805554</c:v>
                </c:pt>
                <c:pt idx="2717">
                  <c:v>997.3435617588143</c:v>
                </c:pt>
                <c:pt idx="2718">
                  <c:v>996.63162921185938</c:v>
                </c:pt>
                <c:pt idx="2719">
                  <c:v>994.53019933010739</c:v>
                </c:pt>
                <c:pt idx="2720">
                  <c:v>994.17178438268149</c:v>
                </c:pt>
                <c:pt idx="2721">
                  <c:v>994.34330867024016</c:v>
                </c:pt>
                <c:pt idx="2722">
                  <c:v>993.72828529530057</c:v>
                </c:pt>
                <c:pt idx="2723">
                  <c:v>992.50747759497244</c:v>
                </c:pt>
                <c:pt idx="2724">
                  <c:v>992.45176770750379</c:v>
                </c:pt>
                <c:pt idx="2725">
                  <c:v>991.80505133830172</c:v>
                </c:pt>
                <c:pt idx="2726">
                  <c:v>992.26694515962777</c:v>
                </c:pt>
                <c:pt idx="2727">
                  <c:v>990.65782749289588</c:v>
                </c:pt>
                <c:pt idx="2728">
                  <c:v>990.31362458699789</c:v>
                </c:pt>
                <c:pt idx="2729">
                  <c:v>990.31495166702155</c:v>
                </c:pt>
                <c:pt idx="2730">
                  <c:v>989.83044919639178</c:v>
                </c:pt>
                <c:pt idx="2731">
                  <c:v>990.15214477534141</c:v>
                </c:pt>
                <c:pt idx="2732">
                  <c:v>989.87573860130192</c:v>
                </c:pt>
                <c:pt idx="2733">
                  <c:v>990.01055638142691</c:v>
                </c:pt>
                <c:pt idx="2734">
                  <c:v>990.84646604037573</c:v>
                </c:pt>
                <c:pt idx="2735">
                  <c:v>990.54768771309602</c:v>
                </c:pt>
                <c:pt idx="2736">
                  <c:v>989.0042666468247</c:v>
                </c:pt>
                <c:pt idx="2737">
                  <c:v>988.32937396804891</c:v>
                </c:pt>
                <c:pt idx="2738">
                  <c:v>987.28584434449783</c:v>
                </c:pt>
                <c:pt idx="2739">
                  <c:v>987.14202698652093</c:v>
                </c:pt>
                <c:pt idx="2740">
                  <c:v>986.33681510010933</c:v>
                </c:pt>
                <c:pt idx="2741">
                  <c:v>986.44231390734228</c:v>
                </c:pt>
                <c:pt idx="2742">
                  <c:v>985.78585799346718</c:v>
                </c:pt>
                <c:pt idx="2743">
                  <c:v>986.5177661645763</c:v>
                </c:pt>
                <c:pt idx="2744">
                  <c:v>985.76034210343823</c:v>
                </c:pt>
                <c:pt idx="2745">
                  <c:v>985.739159811528</c:v>
                </c:pt>
                <c:pt idx="2746">
                  <c:v>985.22633230128702</c:v>
                </c:pt>
                <c:pt idx="2747">
                  <c:v>984.87238115462537</c:v>
                </c:pt>
                <c:pt idx="2748">
                  <c:v>985.02577680361037</c:v>
                </c:pt>
                <c:pt idx="2749">
                  <c:v>985.31582551393649</c:v>
                </c:pt>
                <c:pt idx="2750">
                  <c:v>985.08069341648581</c:v>
                </c:pt>
                <c:pt idx="2751">
                  <c:v>984.68540317529016</c:v>
                </c:pt>
                <c:pt idx="2752">
                  <c:v>985.87497627339758</c:v>
                </c:pt>
                <c:pt idx="2753">
                  <c:v>985.99557404819075</c:v>
                </c:pt>
                <c:pt idx="2754">
                  <c:v>986.67082406698466</c:v>
                </c:pt>
                <c:pt idx="2755">
                  <c:v>985.02244124055642</c:v>
                </c:pt>
                <c:pt idx="2756">
                  <c:v>983.7216798005727</c:v>
                </c:pt>
                <c:pt idx="2757">
                  <c:v>983.67482930183257</c:v>
                </c:pt>
                <c:pt idx="2758">
                  <c:v>983.09094393795033</c:v>
                </c:pt>
                <c:pt idx="2759">
                  <c:v>983.3346364462991</c:v>
                </c:pt>
                <c:pt idx="2760">
                  <c:v>983.29062085168937</c:v>
                </c:pt>
                <c:pt idx="2761">
                  <c:v>982.87663477492504</c:v>
                </c:pt>
                <c:pt idx="2762">
                  <c:v>982.98542710969093</c:v>
                </c:pt>
                <c:pt idx="2763">
                  <c:v>982.60517995299756</c:v>
                </c:pt>
                <c:pt idx="2764">
                  <c:v>982.71645575765797</c:v>
                </c:pt>
                <c:pt idx="2765">
                  <c:v>982.20872035388243</c:v>
                </c:pt>
                <c:pt idx="2766">
                  <c:v>982.75315925317523</c:v>
                </c:pt>
                <c:pt idx="2767">
                  <c:v>981.90769276016442</c:v>
                </c:pt>
                <c:pt idx="2768">
                  <c:v>982.15465713986214</c:v>
                </c:pt>
                <c:pt idx="2769">
                  <c:v>980.84945637969145</c:v>
                </c:pt>
                <c:pt idx="2770">
                  <c:v>979.68181088237338</c:v>
                </c:pt>
                <c:pt idx="2771">
                  <c:v>979.75534160852749</c:v>
                </c:pt>
                <c:pt idx="2772">
                  <c:v>979.72842900613455</c:v>
                </c:pt>
                <c:pt idx="2773">
                  <c:v>980.75328350220514</c:v>
                </c:pt>
                <c:pt idx="2774">
                  <c:v>980.9477700910669</c:v>
                </c:pt>
                <c:pt idx="2775">
                  <c:v>980.58989075193392</c:v>
                </c:pt>
                <c:pt idx="2776">
                  <c:v>980.5246003152846</c:v>
                </c:pt>
                <c:pt idx="2777">
                  <c:v>979.04303828140075</c:v>
                </c:pt>
                <c:pt idx="2778">
                  <c:v>979.29279900291795</c:v>
                </c:pt>
                <c:pt idx="2779">
                  <c:v>979.24904384936497</c:v>
                </c:pt>
                <c:pt idx="2780">
                  <c:v>978.99094149002235</c:v>
                </c:pt>
                <c:pt idx="2781">
                  <c:v>977.86800746558526</c:v>
                </c:pt>
                <c:pt idx="2782">
                  <c:v>977.25863405942675</c:v>
                </c:pt>
                <c:pt idx="2783">
                  <c:v>976.21971016804105</c:v>
                </c:pt>
                <c:pt idx="2784">
                  <c:v>975.52332590933793</c:v>
                </c:pt>
                <c:pt idx="2785">
                  <c:v>975.2507986604104</c:v>
                </c:pt>
                <c:pt idx="2786">
                  <c:v>975.25254651798866</c:v>
                </c:pt>
                <c:pt idx="2787">
                  <c:v>975.13798049379523</c:v>
                </c:pt>
                <c:pt idx="2788">
                  <c:v>974.47541693635662</c:v>
                </c:pt>
                <c:pt idx="2789">
                  <c:v>974.61741731651159</c:v>
                </c:pt>
                <c:pt idx="2790">
                  <c:v>974.70131359839252</c:v>
                </c:pt>
                <c:pt idx="2791">
                  <c:v>974.51125172492084</c:v>
                </c:pt>
                <c:pt idx="2792">
                  <c:v>974.27838779698766</c:v>
                </c:pt>
                <c:pt idx="2793">
                  <c:v>974.57507500994893</c:v>
                </c:pt>
                <c:pt idx="2794">
                  <c:v>973.19244199703041</c:v>
                </c:pt>
                <c:pt idx="2795">
                  <c:v>973.58526712967773</c:v>
                </c:pt>
                <c:pt idx="2796">
                  <c:v>973.17895915188285</c:v>
                </c:pt>
                <c:pt idx="2797">
                  <c:v>973.1377879860238</c:v>
                </c:pt>
                <c:pt idx="2798">
                  <c:v>973.50859758981176</c:v>
                </c:pt>
                <c:pt idx="2799">
                  <c:v>973.63373214139688</c:v>
                </c:pt>
                <c:pt idx="2800">
                  <c:v>973.7037228789344</c:v>
                </c:pt>
                <c:pt idx="2801">
                  <c:v>972.9987036681855</c:v>
                </c:pt>
                <c:pt idx="2802">
                  <c:v>972.67861294316651</c:v>
                </c:pt>
                <c:pt idx="2803">
                  <c:v>973.07859562988028</c:v>
                </c:pt>
                <c:pt idx="2804">
                  <c:v>971.55308996831684</c:v>
                </c:pt>
                <c:pt idx="2805">
                  <c:v>971.68212353765171</c:v>
                </c:pt>
                <c:pt idx="2806">
                  <c:v>971.59168143770205</c:v>
                </c:pt>
                <c:pt idx="2807">
                  <c:v>971.71511685070107</c:v>
                </c:pt>
                <c:pt idx="2808">
                  <c:v>974.17420856134265</c:v>
                </c:pt>
                <c:pt idx="2809">
                  <c:v>973.47505455792464</c:v>
                </c:pt>
                <c:pt idx="2810">
                  <c:v>973.91767437275416</c:v>
                </c:pt>
                <c:pt idx="2811">
                  <c:v>973.85750437931074</c:v>
                </c:pt>
                <c:pt idx="2812">
                  <c:v>973.56350687232305</c:v>
                </c:pt>
                <c:pt idx="2813">
                  <c:v>971.4988926169334</c:v>
                </c:pt>
                <c:pt idx="2814">
                  <c:v>971.39056394661975</c:v>
                </c:pt>
                <c:pt idx="2815">
                  <c:v>970.73311170406294</c:v>
                </c:pt>
                <c:pt idx="2816">
                  <c:v>970.91332042145746</c:v>
                </c:pt>
                <c:pt idx="2817">
                  <c:v>971.27257430355917</c:v>
                </c:pt>
                <c:pt idx="2818">
                  <c:v>970.92419782151535</c:v>
                </c:pt>
                <c:pt idx="2819">
                  <c:v>971.6389303612342</c:v>
                </c:pt>
                <c:pt idx="2820">
                  <c:v>971.06832405323564</c:v>
                </c:pt>
                <c:pt idx="2821">
                  <c:v>971.3312249166878</c:v>
                </c:pt>
                <c:pt idx="2822">
                  <c:v>971.21701975700034</c:v>
                </c:pt>
                <c:pt idx="2823">
                  <c:v>972.00021182470789</c:v>
                </c:pt>
                <c:pt idx="2824">
                  <c:v>972.63954865461596</c:v>
                </c:pt>
                <c:pt idx="2825">
                  <c:v>974.16252891260183</c:v>
                </c:pt>
                <c:pt idx="2826">
                  <c:v>971.47625576889163</c:v>
                </c:pt>
                <c:pt idx="2827">
                  <c:v>971.94033696154793</c:v>
                </c:pt>
                <c:pt idx="2828">
                  <c:v>972.6586105420098</c:v>
                </c:pt>
                <c:pt idx="2829">
                  <c:v>969.68580623734442</c:v>
                </c:pt>
                <c:pt idx="2830">
                  <c:v>971.01519557940674</c:v>
                </c:pt>
                <c:pt idx="2831">
                  <c:v>966.83372172632266</c:v>
                </c:pt>
                <c:pt idx="2832">
                  <c:v>965.55769054137545</c:v>
                </c:pt>
                <c:pt idx="2833">
                  <c:v>965.80827293700099</c:v>
                </c:pt>
                <c:pt idx="2834">
                  <c:v>965.58675896969862</c:v>
                </c:pt>
                <c:pt idx="2835">
                  <c:v>965.79803355214551</c:v>
                </c:pt>
                <c:pt idx="2836">
                  <c:v>965.03540780683318</c:v>
                </c:pt>
                <c:pt idx="2837">
                  <c:v>965.08841449782437</c:v>
                </c:pt>
                <c:pt idx="2838">
                  <c:v>965.22002926200685</c:v>
                </c:pt>
                <c:pt idx="2839">
                  <c:v>964.92314888898636</c:v>
                </c:pt>
                <c:pt idx="2840">
                  <c:v>964.29034788398337</c:v>
                </c:pt>
                <c:pt idx="2841">
                  <c:v>963.60090775362096</c:v>
                </c:pt>
                <c:pt idx="2842">
                  <c:v>963.84526798488253</c:v>
                </c:pt>
                <c:pt idx="2843">
                  <c:v>963.52902232431052</c:v>
                </c:pt>
                <c:pt idx="2844">
                  <c:v>963.92565213149078</c:v>
                </c:pt>
                <c:pt idx="2845">
                  <c:v>964.03452915142816</c:v>
                </c:pt>
                <c:pt idx="2846">
                  <c:v>962.61093448717838</c:v>
                </c:pt>
                <c:pt idx="2847">
                  <c:v>962.66894826753662</c:v>
                </c:pt>
                <c:pt idx="2848">
                  <c:v>968.28620570978273</c:v>
                </c:pt>
                <c:pt idx="2849">
                  <c:v>966.32720861944119</c:v>
                </c:pt>
                <c:pt idx="2850">
                  <c:v>964.60102855123569</c:v>
                </c:pt>
                <c:pt idx="2851">
                  <c:v>962.61212148606432</c:v>
                </c:pt>
                <c:pt idx="2852">
                  <c:v>962.16418780315155</c:v>
                </c:pt>
                <c:pt idx="2853">
                  <c:v>961.25965191440798</c:v>
                </c:pt>
                <c:pt idx="2854">
                  <c:v>960.57526444523853</c:v>
                </c:pt>
                <c:pt idx="2855">
                  <c:v>960.39472106387507</c:v>
                </c:pt>
                <c:pt idx="2856">
                  <c:v>960.41538269295359</c:v>
                </c:pt>
                <c:pt idx="2857">
                  <c:v>960.43715751128957</c:v>
                </c:pt>
                <c:pt idx="2858">
                  <c:v>959.19826925223981</c:v>
                </c:pt>
                <c:pt idx="2859">
                  <c:v>958.73441034451355</c:v>
                </c:pt>
                <c:pt idx="2860">
                  <c:v>958.65865014062194</c:v>
                </c:pt>
                <c:pt idx="2861">
                  <c:v>959.09697713234141</c:v>
                </c:pt>
                <c:pt idx="2862">
                  <c:v>958.91302963116198</c:v>
                </c:pt>
                <c:pt idx="2863">
                  <c:v>958.4767532752395</c:v>
                </c:pt>
                <c:pt idx="2864">
                  <c:v>958.66630992479929</c:v>
                </c:pt>
                <c:pt idx="2865">
                  <c:v>958.58911802715056</c:v>
                </c:pt>
                <c:pt idx="2866">
                  <c:v>957.81329832363576</c:v>
                </c:pt>
                <c:pt idx="2867">
                  <c:v>957.78251845117711</c:v>
                </c:pt>
                <c:pt idx="2868">
                  <c:v>958.13631920287924</c:v>
                </c:pt>
                <c:pt idx="2869">
                  <c:v>957.83841748995894</c:v>
                </c:pt>
                <c:pt idx="2870">
                  <c:v>956.54774072274552</c:v>
                </c:pt>
                <c:pt idx="2871">
                  <c:v>957.45450468227386</c:v>
                </c:pt>
                <c:pt idx="2872">
                  <c:v>957.51169803430651</c:v>
                </c:pt>
                <c:pt idx="2873">
                  <c:v>957.36987650126764</c:v>
                </c:pt>
                <c:pt idx="2874">
                  <c:v>956.81153956201933</c:v>
                </c:pt>
                <c:pt idx="2875">
                  <c:v>956.54294310184775</c:v>
                </c:pt>
                <c:pt idx="2876">
                  <c:v>958.18529678523612</c:v>
                </c:pt>
                <c:pt idx="2877">
                  <c:v>956.2970318752798</c:v>
                </c:pt>
                <c:pt idx="2878">
                  <c:v>958.22113687321678</c:v>
                </c:pt>
                <c:pt idx="2879">
                  <c:v>957.40375729678294</c:v>
                </c:pt>
                <c:pt idx="2880">
                  <c:v>956.97672222060373</c:v>
                </c:pt>
                <c:pt idx="2881">
                  <c:v>956.34166475220718</c:v>
                </c:pt>
                <c:pt idx="2882">
                  <c:v>958.75893521788373</c:v>
                </c:pt>
                <c:pt idx="2883">
                  <c:v>956.79721758865151</c:v>
                </c:pt>
                <c:pt idx="2884">
                  <c:v>956.16592073273102</c:v>
                </c:pt>
                <c:pt idx="2885">
                  <c:v>956.32371865104722</c:v>
                </c:pt>
                <c:pt idx="2886">
                  <c:v>954.74187629647508</c:v>
                </c:pt>
                <c:pt idx="2887">
                  <c:v>954.25966918523477</c:v>
                </c:pt>
                <c:pt idx="2888">
                  <c:v>953.47327835310102</c:v>
                </c:pt>
                <c:pt idx="2889">
                  <c:v>953.27641894020076</c:v>
                </c:pt>
                <c:pt idx="2890">
                  <c:v>953.11587407437594</c:v>
                </c:pt>
                <c:pt idx="2891">
                  <c:v>952.43352679778957</c:v>
                </c:pt>
                <c:pt idx="2892">
                  <c:v>952.22011108169295</c:v>
                </c:pt>
                <c:pt idx="2893">
                  <c:v>952.31325171994558</c:v>
                </c:pt>
                <c:pt idx="2894">
                  <c:v>952.1158634138518</c:v>
                </c:pt>
                <c:pt idx="2895">
                  <c:v>951.7473395801602</c:v>
                </c:pt>
                <c:pt idx="2896">
                  <c:v>951.71417730871974</c:v>
                </c:pt>
                <c:pt idx="2897">
                  <c:v>951.89261980357935</c:v>
                </c:pt>
                <c:pt idx="2898">
                  <c:v>952.07399377703462</c:v>
                </c:pt>
                <c:pt idx="2899">
                  <c:v>952.00585103000537</c:v>
                </c:pt>
                <c:pt idx="2900">
                  <c:v>951.40640233267777</c:v>
                </c:pt>
                <c:pt idx="2901">
                  <c:v>951.3522979990272</c:v>
                </c:pt>
                <c:pt idx="2902">
                  <c:v>951.79413155151667</c:v>
                </c:pt>
                <c:pt idx="2903">
                  <c:v>951.39648588147293</c:v>
                </c:pt>
                <c:pt idx="2904">
                  <c:v>950.97414345731443</c:v>
                </c:pt>
                <c:pt idx="2905">
                  <c:v>951.7109021587471</c:v>
                </c:pt>
                <c:pt idx="2906">
                  <c:v>951.81934193187055</c:v>
                </c:pt>
                <c:pt idx="2907">
                  <c:v>955.67527537300782</c:v>
                </c:pt>
                <c:pt idx="2908">
                  <c:v>955.0070808689112</c:v>
                </c:pt>
                <c:pt idx="2909">
                  <c:v>951.65639341583824</c:v>
                </c:pt>
                <c:pt idx="2910">
                  <c:v>951.37862522172418</c:v>
                </c:pt>
                <c:pt idx="2911">
                  <c:v>951.04791794091375</c:v>
                </c:pt>
                <c:pt idx="2912">
                  <c:v>955.05291903008208</c:v>
                </c:pt>
                <c:pt idx="2913">
                  <c:v>956.18938329494131</c:v>
                </c:pt>
                <c:pt idx="2914">
                  <c:v>955.07566052984566</c:v>
                </c:pt>
                <c:pt idx="2915">
                  <c:v>951.7139054190668</c:v>
                </c:pt>
                <c:pt idx="2916">
                  <c:v>952.61099110181101</c:v>
                </c:pt>
                <c:pt idx="2917">
                  <c:v>953.20533432256582</c:v>
                </c:pt>
                <c:pt idx="2918">
                  <c:v>952.13343493398463</c:v>
                </c:pt>
                <c:pt idx="2919">
                  <c:v>951.79273619742196</c:v>
                </c:pt>
                <c:pt idx="2920">
                  <c:v>951.47742555785658</c:v>
                </c:pt>
                <c:pt idx="2921">
                  <c:v>950.16115528734667</c:v>
                </c:pt>
                <c:pt idx="2922">
                  <c:v>948.89889019944906</c:v>
                </c:pt>
                <c:pt idx="2923">
                  <c:v>948.02978871734456</c:v>
                </c:pt>
                <c:pt idx="2924">
                  <c:v>949.86636168820291</c:v>
                </c:pt>
                <c:pt idx="2925">
                  <c:v>948.73816581728693</c:v>
                </c:pt>
                <c:pt idx="2926">
                  <c:v>948.5542741765488</c:v>
                </c:pt>
                <c:pt idx="2927">
                  <c:v>948.92272320394295</c:v>
                </c:pt>
                <c:pt idx="2928">
                  <c:v>946.30335298369243</c:v>
                </c:pt>
                <c:pt idx="2929">
                  <c:v>945.63725444946124</c:v>
                </c:pt>
                <c:pt idx="2930">
                  <c:v>945.36820817211856</c:v>
                </c:pt>
                <c:pt idx="2931">
                  <c:v>945.31020577447714</c:v>
                </c:pt>
                <c:pt idx="2932">
                  <c:v>944.86091987677196</c:v>
                </c:pt>
                <c:pt idx="2933">
                  <c:v>944.38768990343465</c:v>
                </c:pt>
                <c:pt idx="2934">
                  <c:v>944.16585040627672</c:v>
                </c:pt>
                <c:pt idx="2935">
                  <c:v>944.01484409504758</c:v>
                </c:pt>
                <c:pt idx="2936">
                  <c:v>944.2724110881411</c:v>
                </c:pt>
                <c:pt idx="2937">
                  <c:v>944.01212615321492</c:v>
                </c:pt>
                <c:pt idx="2938">
                  <c:v>944.4540978972027</c:v>
                </c:pt>
                <c:pt idx="2939">
                  <c:v>944.27815495537095</c:v>
                </c:pt>
                <c:pt idx="2940">
                  <c:v>943.63669369852789</c:v>
                </c:pt>
                <c:pt idx="2941">
                  <c:v>943.30862147379526</c:v>
                </c:pt>
                <c:pt idx="2942">
                  <c:v>942.70855639907552</c:v>
                </c:pt>
                <c:pt idx="2943">
                  <c:v>942.04512608655921</c:v>
                </c:pt>
                <c:pt idx="2944">
                  <c:v>941.78808192455506</c:v>
                </c:pt>
                <c:pt idx="2945">
                  <c:v>941.59016742950394</c:v>
                </c:pt>
                <c:pt idx="2946">
                  <c:v>940.92427900949031</c:v>
                </c:pt>
                <c:pt idx="2947">
                  <c:v>940.97200315629277</c:v>
                </c:pt>
                <c:pt idx="2948">
                  <c:v>941.17064041697745</c:v>
                </c:pt>
                <c:pt idx="2949">
                  <c:v>940.79976886290206</c:v>
                </c:pt>
                <c:pt idx="2950">
                  <c:v>940.5117991811951</c:v>
                </c:pt>
                <c:pt idx="2951">
                  <c:v>940.63873425112251</c:v>
                </c:pt>
                <c:pt idx="2952">
                  <c:v>940.38445277212168</c:v>
                </c:pt>
                <c:pt idx="2953">
                  <c:v>940.0414931904952</c:v>
                </c:pt>
                <c:pt idx="2954">
                  <c:v>939.96942289044841</c:v>
                </c:pt>
                <c:pt idx="2955">
                  <c:v>939.76352808604224</c:v>
                </c:pt>
                <c:pt idx="2956">
                  <c:v>939.77740527354865</c:v>
                </c:pt>
                <c:pt idx="2957">
                  <c:v>939.36781107962986</c:v>
                </c:pt>
                <c:pt idx="2958">
                  <c:v>939.78601983205635</c:v>
                </c:pt>
                <c:pt idx="2959">
                  <c:v>939.71083669299105</c:v>
                </c:pt>
                <c:pt idx="2960">
                  <c:v>940.35603432135156</c:v>
                </c:pt>
                <c:pt idx="2961">
                  <c:v>940.055542411229</c:v>
                </c:pt>
                <c:pt idx="2962">
                  <c:v>938.90949051528298</c:v>
                </c:pt>
                <c:pt idx="2963">
                  <c:v>939.11225794035056</c:v>
                </c:pt>
                <c:pt idx="2964">
                  <c:v>938.94323730382484</c:v>
                </c:pt>
                <c:pt idx="2965">
                  <c:v>938.85155352790457</c:v>
                </c:pt>
                <c:pt idx="2966">
                  <c:v>938.72562465205328</c:v>
                </c:pt>
                <c:pt idx="2967">
                  <c:v>938.25855859815317</c:v>
                </c:pt>
                <c:pt idx="2968">
                  <c:v>938.04053931740953</c:v>
                </c:pt>
                <c:pt idx="2969">
                  <c:v>938.24092071246662</c:v>
                </c:pt>
                <c:pt idx="2970">
                  <c:v>937.96553665738202</c:v>
                </c:pt>
                <c:pt idx="2971">
                  <c:v>938.5089118070664</c:v>
                </c:pt>
                <c:pt idx="2972">
                  <c:v>938.75518774473278</c:v>
                </c:pt>
                <c:pt idx="2973">
                  <c:v>938.47127472032992</c:v>
                </c:pt>
                <c:pt idx="2974">
                  <c:v>938.6701997952207</c:v>
                </c:pt>
                <c:pt idx="2975">
                  <c:v>939.81005693426255</c:v>
                </c:pt>
                <c:pt idx="2976">
                  <c:v>937.96949730365384</c:v>
                </c:pt>
                <c:pt idx="2977">
                  <c:v>938.09000693452867</c:v>
                </c:pt>
                <c:pt idx="2978">
                  <c:v>937.55969959055369</c:v>
                </c:pt>
                <c:pt idx="2979">
                  <c:v>936.38614475484155</c:v>
                </c:pt>
                <c:pt idx="2980">
                  <c:v>936.3250363318424</c:v>
                </c:pt>
                <c:pt idx="2981">
                  <c:v>935.96063859583205</c:v>
                </c:pt>
                <c:pt idx="2982">
                  <c:v>935.86028553475649</c:v>
                </c:pt>
                <c:pt idx="2983">
                  <c:v>934.9772098312601</c:v>
                </c:pt>
                <c:pt idx="2984">
                  <c:v>935.11799835216084</c:v>
                </c:pt>
                <c:pt idx="2985">
                  <c:v>934.48686400310442</c:v>
                </c:pt>
                <c:pt idx="2986">
                  <c:v>934.94235788636627</c:v>
                </c:pt>
                <c:pt idx="2987">
                  <c:v>934.80120674150294</c:v>
                </c:pt>
                <c:pt idx="2988">
                  <c:v>934.97422382665206</c:v>
                </c:pt>
                <c:pt idx="2989">
                  <c:v>934.79197816101453</c:v>
                </c:pt>
                <c:pt idx="2990">
                  <c:v>934.29403166182453</c:v>
                </c:pt>
                <c:pt idx="2991">
                  <c:v>933.55527847805217</c:v>
                </c:pt>
                <c:pt idx="2992">
                  <c:v>932.93925781941687</c:v>
                </c:pt>
                <c:pt idx="2993">
                  <c:v>932.86734522852521</c:v>
                </c:pt>
                <c:pt idx="2994">
                  <c:v>932.82670949019302</c:v>
                </c:pt>
                <c:pt idx="2995">
                  <c:v>933.03896547973761</c:v>
                </c:pt>
                <c:pt idx="2996">
                  <c:v>932.36488275638487</c:v>
                </c:pt>
                <c:pt idx="2997">
                  <c:v>931.78850521621416</c:v>
                </c:pt>
                <c:pt idx="2998">
                  <c:v>932.09390612329344</c:v>
                </c:pt>
                <c:pt idx="2999">
                  <c:v>932.00395413098795</c:v>
                </c:pt>
                <c:pt idx="3000">
                  <c:v>931.8728077602276</c:v>
                </c:pt>
                <c:pt idx="3001">
                  <c:v>931.91797704668875</c:v>
                </c:pt>
                <c:pt idx="3002">
                  <c:v>931.87331464539454</c:v>
                </c:pt>
                <c:pt idx="3003">
                  <c:v>931.99014200102454</c:v>
                </c:pt>
                <c:pt idx="3004">
                  <c:v>931.66360087910562</c:v>
                </c:pt>
                <c:pt idx="3005">
                  <c:v>931.95619547085528</c:v>
                </c:pt>
                <c:pt idx="3006">
                  <c:v>931.05212512247522</c:v>
                </c:pt>
                <c:pt idx="3007">
                  <c:v>930.46175391138672</c:v>
                </c:pt>
                <c:pt idx="3008">
                  <c:v>930.15005276828845</c:v>
                </c:pt>
                <c:pt idx="3009">
                  <c:v>929.75172677450098</c:v>
                </c:pt>
                <c:pt idx="3010">
                  <c:v>929.48352877906882</c:v>
                </c:pt>
                <c:pt idx="3011">
                  <c:v>929.46121236175486</c:v>
                </c:pt>
                <c:pt idx="3012">
                  <c:v>929.45920284082001</c:v>
                </c:pt>
                <c:pt idx="3013">
                  <c:v>928.99830385247128</c:v>
                </c:pt>
                <c:pt idx="3014">
                  <c:v>928.71952970603456</c:v>
                </c:pt>
                <c:pt idx="3015">
                  <c:v>929.12510862271733</c:v>
                </c:pt>
                <c:pt idx="3016">
                  <c:v>928.52250984261821</c:v>
                </c:pt>
                <c:pt idx="3017">
                  <c:v>928.64128148385419</c:v>
                </c:pt>
                <c:pt idx="3018">
                  <c:v>928.28825417548353</c:v>
                </c:pt>
                <c:pt idx="3019">
                  <c:v>927.87670287345054</c:v>
                </c:pt>
                <c:pt idx="3020">
                  <c:v>927.7349197471666</c:v>
                </c:pt>
                <c:pt idx="3021">
                  <c:v>927.83925408465655</c:v>
                </c:pt>
                <c:pt idx="3022">
                  <c:v>927.8531423323783</c:v>
                </c:pt>
                <c:pt idx="3023">
                  <c:v>927.29872312862324</c:v>
                </c:pt>
                <c:pt idx="3024">
                  <c:v>928.00585093999814</c:v>
                </c:pt>
                <c:pt idx="3025">
                  <c:v>928.83086830535831</c:v>
                </c:pt>
                <c:pt idx="3026">
                  <c:v>928.60827996294188</c:v>
                </c:pt>
                <c:pt idx="3027">
                  <c:v>928.52016007051554</c:v>
                </c:pt>
                <c:pt idx="3028">
                  <c:v>931.98484597507411</c:v>
                </c:pt>
                <c:pt idx="3029">
                  <c:v>941.47552694552007</c:v>
                </c:pt>
                <c:pt idx="3030">
                  <c:v>938.09893402771604</c:v>
                </c:pt>
                <c:pt idx="3031">
                  <c:v>936.15883741175423</c:v>
                </c:pt>
                <c:pt idx="3032">
                  <c:v>943.58987165448173</c:v>
                </c:pt>
                <c:pt idx="3033">
                  <c:v>940.88828609868654</c:v>
                </c:pt>
                <c:pt idx="3034">
                  <c:v>938.33017305635747</c:v>
                </c:pt>
                <c:pt idx="3035">
                  <c:v>937.49057571579863</c:v>
                </c:pt>
                <c:pt idx="3036">
                  <c:v>936.66429462180793</c:v>
                </c:pt>
                <c:pt idx="3037">
                  <c:v>936.13786275793814</c:v>
                </c:pt>
                <c:pt idx="3038">
                  <c:v>935.68295086649903</c:v>
                </c:pt>
                <c:pt idx="3039">
                  <c:v>936.19297246885276</c:v>
                </c:pt>
                <c:pt idx="3040">
                  <c:v>936.14212441758491</c:v>
                </c:pt>
                <c:pt idx="3041">
                  <c:v>936.45839728629676</c:v>
                </c:pt>
                <c:pt idx="3042">
                  <c:v>934.92111274475087</c:v>
                </c:pt>
                <c:pt idx="3043">
                  <c:v>934.70368504954888</c:v>
                </c:pt>
                <c:pt idx="3044">
                  <c:v>935.22860215442256</c:v>
                </c:pt>
                <c:pt idx="3045">
                  <c:v>935.90468418489331</c:v>
                </c:pt>
                <c:pt idx="3046">
                  <c:v>937.64039206534551</c:v>
                </c:pt>
                <c:pt idx="3047">
                  <c:v>937.0989281590056</c:v>
                </c:pt>
                <c:pt idx="3048">
                  <c:v>935.92323097793565</c:v>
                </c:pt>
                <c:pt idx="3049">
                  <c:v>936.08953476496504</c:v>
                </c:pt>
                <c:pt idx="3050">
                  <c:v>935.81823848454087</c:v>
                </c:pt>
                <c:pt idx="3051">
                  <c:v>935.68619444820342</c:v>
                </c:pt>
                <c:pt idx="3052">
                  <c:v>934.32751933440318</c:v>
                </c:pt>
                <c:pt idx="3053">
                  <c:v>933.93472316342229</c:v>
                </c:pt>
                <c:pt idx="3054">
                  <c:v>934.56842047983889</c:v>
                </c:pt>
                <c:pt idx="3055">
                  <c:v>935.05753310745251</c:v>
                </c:pt>
                <c:pt idx="3056">
                  <c:v>934.66579554314887</c:v>
                </c:pt>
                <c:pt idx="3057">
                  <c:v>934.28418823137679</c:v>
                </c:pt>
                <c:pt idx="3058">
                  <c:v>936.33741831506063</c:v>
                </c:pt>
                <c:pt idx="3059">
                  <c:v>936.29252286367466</c:v>
                </c:pt>
                <c:pt idx="3060">
                  <c:v>936.07298325099737</c:v>
                </c:pt>
                <c:pt idx="3061">
                  <c:v>940.19118853580869</c:v>
                </c:pt>
                <c:pt idx="3062">
                  <c:v>944.01173178873819</c:v>
                </c:pt>
                <c:pt idx="3063">
                  <c:v>941.85821365324364</c:v>
                </c:pt>
                <c:pt idx="3064">
                  <c:v>944.63092441965352</c:v>
                </c:pt>
                <c:pt idx="3065">
                  <c:v>944.1544021036708</c:v>
                </c:pt>
                <c:pt idx="3066">
                  <c:v>943.02383704298165</c:v>
                </c:pt>
                <c:pt idx="3067">
                  <c:v>945.73229527768365</c:v>
                </c:pt>
                <c:pt idx="3068">
                  <c:v>944.49436195111696</c:v>
                </c:pt>
                <c:pt idx="3069">
                  <c:v>942.29544312366261</c:v>
                </c:pt>
                <c:pt idx="3070">
                  <c:v>941.67171012698077</c:v>
                </c:pt>
                <c:pt idx="3071">
                  <c:v>944.35461550017351</c:v>
                </c:pt>
                <c:pt idx="3072">
                  <c:v>943.71392721209827</c:v>
                </c:pt>
                <c:pt idx="3073">
                  <c:v>942.09983639562961</c:v>
                </c:pt>
                <c:pt idx="3074">
                  <c:v>942.9152274456842</c:v>
                </c:pt>
                <c:pt idx="3075">
                  <c:v>941.75816279635148</c:v>
                </c:pt>
                <c:pt idx="3076">
                  <c:v>942.46992943791281</c:v>
                </c:pt>
                <c:pt idx="3077">
                  <c:v>940.91758984284445</c:v>
                </c:pt>
                <c:pt idx="3078">
                  <c:v>939.47464261285256</c:v>
                </c:pt>
                <c:pt idx="3079">
                  <c:v>939.40043603781328</c:v>
                </c:pt>
                <c:pt idx="3080">
                  <c:v>940.31998605090735</c:v>
                </c:pt>
                <c:pt idx="3081">
                  <c:v>941.44223738356266</c:v>
                </c:pt>
                <c:pt idx="3082">
                  <c:v>941.69480527722328</c:v>
                </c:pt>
                <c:pt idx="3083">
                  <c:v>944.20508914358697</c:v>
                </c:pt>
                <c:pt idx="3084">
                  <c:v>944.03472335141305</c:v>
                </c:pt>
                <c:pt idx="3085">
                  <c:v>941.49259263891201</c:v>
                </c:pt>
                <c:pt idx="3086">
                  <c:v>941.16948342469243</c:v>
                </c:pt>
                <c:pt idx="3087">
                  <c:v>943.10190147845128</c:v>
                </c:pt>
                <c:pt idx="3088">
                  <c:v>942.87623917983194</c:v>
                </c:pt>
                <c:pt idx="3089">
                  <c:v>944.75385107509294</c:v>
                </c:pt>
                <c:pt idx="3090">
                  <c:v>944.99146453074047</c:v>
                </c:pt>
                <c:pt idx="3091">
                  <c:v>941.26657207087476</c:v>
                </c:pt>
                <c:pt idx="3092">
                  <c:v>940.39472642314126</c:v>
                </c:pt>
                <c:pt idx="3093">
                  <c:v>940.54091136711918</c:v>
                </c:pt>
                <c:pt idx="3094">
                  <c:v>938.29704859515277</c:v>
                </c:pt>
                <c:pt idx="3095">
                  <c:v>936.61996985417659</c:v>
                </c:pt>
                <c:pt idx="3096">
                  <c:v>936.14462821272934</c:v>
                </c:pt>
                <c:pt idx="3097">
                  <c:v>935.72571855667366</c:v>
                </c:pt>
                <c:pt idx="3098">
                  <c:v>936.73958911108991</c:v>
                </c:pt>
                <c:pt idx="3099">
                  <c:v>935.83724056464359</c:v>
                </c:pt>
                <c:pt idx="3100">
                  <c:v>935.75674345622576</c:v>
                </c:pt>
                <c:pt idx="3101">
                  <c:v>936.3225691639376</c:v>
                </c:pt>
                <c:pt idx="3102">
                  <c:v>935.17724928319467</c:v>
                </c:pt>
                <c:pt idx="3103">
                  <c:v>935.47295850009505</c:v>
                </c:pt>
                <c:pt idx="3104">
                  <c:v>934.88367915902131</c:v>
                </c:pt>
                <c:pt idx="3105">
                  <c:v>935.00580987245769</c:v>
                </c:pt>
                <c:pt idx="3106">
                  <c:v>935.2038257811206</c:v>
                </c:pt>
                <c:pt idx="3107">
                  <c:v>937.58361370755506</c:v>
                </c:pt>
                <c:pt idx="3108">
                  <c:v>934.86658360970443</c:v>
                </c:pt>
                <c:pt idx="3109">
                  <c:v>936.02808020625673</c:v>
                </c:pt>
                <c:pt idx="3110">
                  <c:v>934.18495105009561</c:v>
                </c:pt>
                <c:pt idx="3111">
                  <c:v>933.26216987933083</c:v>
                </c:pt>
                <c:pt idx="3112">
                  <c:v>933.10794665073979</c:v>
                </c:pt>
                <c:pt idx="3113">
                  <c:v>932.05618654252794</c:v>
                </c:pt>
                <c:pt idx="3114">
                  <c:v>932.19985963229692</c:v>
                </c:pt>
                <c:pt idx="3115">
                  <c:v>931.79755247353842</c:v>
                </c:pt>
                <c:pt idx="3116">
                  <c:v>931.47581238359567</c:v>
                </c:pt>
                <c:pt idx="3117">
                  <c:v>931.24141683208666</c:v>
                </c:pt>
                <c:pt idx="3118">
                  <c:v>931.63365832839577</c:v>
                </c:pt>
                <c:pt idx="3119">
                  <c:v>931.1638549820517</c:v>
                </c:pt>
                <c:pt idx="3120">
                  <c:v>931.28752782462595</c:v>
                </c:pt>
                <c:pt idx="3121">
                  <c:v>931.33530530907785</c:v>
                </c:pt>
                <c:pt idx="3122">
                  <c:v>932.0365339664736</c:v>
                </c:pt>
                <c:pt idx="3123">
                  <c:v>931.57970880916696</c:v>
                </c:pt>
                <c:pt idx="3124">
                  <c:v>932.77951503616555</c:v>
                </c:pt>
                <c:pt idx="3125">
                  <c:v>932.23095185832335</c:v>
                </c:pt>
                <c:pt idx="3126">
                  <c:v>935.33981451396767</c:v>
                </c:pt>
                <c:pt idx="3127">
                  <c:v>934.79298041959544</c:v>
                </c:pt>
                <c:pt idx="3128">
                  <c:v>936.90251401607668</c:v>
                </c:pt>
                <c:pt idx="3129">
                  <c:v>935.37753878268563</c:v>
                </c:pt>
                <c:pt idx="3130">
                  <c:v>934.52077105529975</c:v>
                </c:pt>
                <c:pt idx="3131">
                  <c:v>933.94295622699599</c:v>
                </c:pt>
                <c:pt idx="3132">
                  <c:v>935.12069640649418</c:v>
                </c:pt>
                <c:pt idx="3133">
                  <c:v>932.71835710149196</c:v>
                </c:pt>
                <c:pt idx="3134">
                  <c:v>930.63255055132754</c:v>
                </c:pt>
                <c:pt idx="3135">
                  <c:v>929.00637682335889</c:v>
                </c:pt>
                <c:pt idx="3136">
                  <c:v>928.47318873725965</c:v>
                </c:pt>
                <c:pt idx="3137">
                  <c:v>929.45633310578364</c:v>
                </c:pt>
                <c:pt idx="3138">
                  <c:v>928.11961270162601</c:v>
                </c:pt>
                <c:pt idx="3139">
                  <c:v>927.81504273430835</c:v>
                </c:pt>
                <c:pt idx="3140">
                  <c:v>927.78445177900835</c:v>
                </c:pt>
                <c:pt idx="3141">
                  <c:v>926.96322093741276</c:v>
                </c:pt>
                <c:pt idx="3142">
                  <c:v>926.62763214817153</c:v>
                </c:pt>
                <c:pt idx="3143">
                  <c:v>927.26877208780502</c:v>
                </c:pt>
                <c:pt idx="3144">
                  <c:v>927.29905994983346</c:v>
                </c:pt>
                <c:pt idx="3145">
                  <c:v>926.96016204041052</c:v>
                </c:pt>
                <c:pt idx="3146">
                  <c:v>926.34024878785806</c:v>
                </c:pt>
                <c:pt idx="3147">
                  <c:v>925.41517431444129</c:v>
                </c:pt>
                <c:pt idx="3148">
                  <c:v>925.57442279862346</c:v>
                </c:pt>
                <c:pt idx="3149">
                  <c:v>926.37209309560615</c:v>
                </c:pt>
                <c:pt idx="3150">
                  <c:v>927.06980439237384</c:v>
                </c:pt>
                <c:pt idx="3151">
                  <c:v>925.93265689804446</c:v>
                </c:pt>
                <c:pt idx="3152">
                  <c:v>926.18559789720098</c:v>
                </c:pt>
                <c:pt idx="3153">
                  <c:v>925.34684177732493</c:v>
                </c:pt>
                <c:pt idx="3154">
                  <c:v>924.66771589625671</c:v>
                </c:pt>
                <c:pt idx="3155">
                  <c:v>924.09040355174739</c:v>
                </c:pt>
                <c:pt idx="3156">
                  <c:v>923.6458972261911</c:v>
                </c:pt>
                <c:pt idx="3157">
                  <c:v>923.50842456773216</c:v>
                </c:pt>
                <c:pt idx="3158">
                  <c:v>923.75449224243096</c:v>
                </c:pt>
                <c:pt idx="3159">
                  <c:v>924.77421455544322</c:v>
                </c:pt>
                <c:pt idx="3160">
                  <c:v>925.4578253812316</c:v>
                </c:pt>
                <c:pt idx="3161">
                  <c:v>924.19296058953</c:v>
                </c:pt>
                <c:pt idx="3162">
                  <c:v>925.53303522979741</c:v>
                </c:pt>
                <c:pt idx="3163">
                  <c:v>924.13397095499363</c:v>
                </c:pt>
                <c:pt idx="3164">
                  <c:v>923.48754670274025</c:v>
                </c:pt>
                <c:pt idx="3165">
                  <c:v>923.04842128920438</c:v>
                </c:pt>
                <c:pt idx="3166">
                  <c:v>922.6751911222533</c:v>
                </c:pt>
                <c:pt idx="3167">
                  <c:v>922.5963427002107</c:v>
                </c:pt>
                <c:pt idx="3168">
                  <c:v>922.93873228942402</c:v>
                </c:pt>
                <c:pt idx="3169">
                  <c:v>922.08751658254948</c:v>
                </c:pt>
                <c:pt idx="3170">
                  <c:v>921.18707865323756</c:v>
                </c:pt>
                <c:pt idx="3171">
                  <c:v>921.23187790251211</c:v>
                </c:pt>
                <c:pt idx="3172">
                  <c:v>920.65915456744222</c:v>
                </c:pt>
                <c:pt idx="3173">
                  <c:v>921.26259722877091</c:v>
                </c:pt>
                <c:pt idx="3174">
                  <c:v>920.99326471458971</c:v>
                </c:pt>
                <c:pt idx="3175">
                  <c:v>921.12353341600442</c:v>
                </c:pt>
                <c:pt idx="3176">
                  <c:v>921.36846198628257</c:v>
                </c:pt>
                <c:pt idx="3177">
                  <c:v>921.87803445295697</c:v>
                </c:pt>
                <c:pt idx="3178">
                  <c:v>921.96307370601073</c:v>
                </c:pt>
                <c:pt idx="3179">
                  <c:v>921.44485888769805</c:v>
                </c:pt>
                <c:pt idx="3180">
                  <c:v>920.63771303000033</c:v>
                </c:pt>
                <c:pt idx="3181">
                  <c:v>920.41191818456582</c:v>
                </c:pt>
                <c:pt idx="3182">
                  <c:v>919.55763586831608</c:v>
                </c:pt>
                <c:pt idx="3183">
                  <c:v>919.27078084665652</c:v>
                </c:pt>
                <c:pt idx="3184">
                  <c:v>920.15686144366987</c:v>
                </c:pt>
                <c:pt idx="3185">
                  <c:v>919.24211743353578</c:v>
                </c:pt>
                <c:pt idx="3186">
                  <c:v>918.87288258250533</c:v>
                </c:pt>
                <c:pt idx="3187">
                  <c:v>918.13264045471112</c:v>
                </c:pt>
                <c:pt idx="3188">
                  <c:v>918.26008155419379</c:v>
                </c:pt>
                <c:pt idx="3189">
                  <c:v>918.5056505938486</c:v>
                </c:pt>
                <c:pt idx="3190">
                  <c:v>918.79054525241565</c:v>
                </c:pt>
                <c:pt idx="3191">
                  <c:v>919.12165789799235</c:v>
                </c:pt>
                <c:pt idx="3192">
                  <c:v>918.34381998171523</c:v>
                </c:pt>
                <c:pt idx="3193">
                  <c:v>918.42422821720675</c:v>
                </c:pt>
                <c:pt idx="3194">
                  <c:v>917.76803944102721</c:v>
                </c:pt>
                <c:pt idx="3195">
                  <c:v>917.84802327149259</c:v>
                </c:pt>
                <c:pt idx="3196">
                  <c:v>917.76141310435798</c:v>
                </c:pt>
                <c:pt idx="3197">
                  <c:v>919.47545667810255</c:v>
                </c:pt>
                <c:pt idx="3198">
                  <c:v>920.67449590460592</c:v>
                </c:pt>
                <c:pt idx="3199">
                  <c:v>920.35057884013054</c:v>
                </c:pt>
                <c:pt idx="3200">
                  <c:v>920.53812309712237</c:v>
                </c:pt>
                <c:pt idx="3201">
                  <c:v>931.38379441156269</c:v>
                </c:pt>
                <c:pt idx="3202">
                  <c:v>940.79103070261738</c:v>
                </c:pt>
                <c:pt idx="3203">
                  <c:v>936.05342736883108</c:v>
                </c:pt>
                <c:pt idx="3204">
                  <c:v>936.07051777515949</c:v>
                </c:pt>
                <c:pt idx="3205">
                  <c:v>935.79823442570193</c:v>
                </c:pt>
                <c:pt idx="3206">
                  <c:v>935.57971877105444</c:v>
                </c:pt>
                <c:pt idx="3207">
                  <c:v>936.79285189608231</c:v>
                </c:pt>
                <c:pt idx="3208">
                  <c:v>936.80340955280212</c:v>
                </c:pt>
                <c:pt idx="3209">
                  <c:v>936.67502637325401</c:v>
                </c:pt>
                <c:pt idx="3210">
                  <c:v>938.76246718120149</c:v>
                </c:pt>
                <c:pt idx="3211">
                  <c:v>940.32118220822713</c:v>
                </c:pt>
                <c:pt idx="3212">
                  <c:v>939.04669629124271</c:v>
                </c:pt>
                <c:pt idx="3213">
                  <c:v>940.70139815292953</c:v>
                </c:pt>
                <c:pt idx="3214">
                  <c:v>940.83751198370896</c:v>
                </c:pt>
                <c:pt idx="3215">
                  <c:v>939.14907953083014</c:v>
                </c:pt>
                <c:pt idx="3216">
                  <c:v>938.45210443829831</c:v>
                </c:pt>
                <c:pt idx="3217">
                  <c:v>938.29810726809399</c:v>
                </c:pt>
                <c:pt idx="3218">
                  <c:v>939.1113675359353</c:v>
                </c:pt>
                <c:pt idx="3219">
                  <c:v>938.24414570319539</c:v>
                </c:pt>
                <c:pt idx="3220">
                  <c:v>937.9134308117184</c:v>
                </c:pt>
                <c:pt idx="3221">
                  <c:v>936.3077887085218</c:v>
                </c:pt>
                <c:pt idx="3222">
                  <c:v>936.39297351293555</c:v>
                </c:pt>
                <c:pt idx="3223">
                  <c:v>936.55598249662557</c:v>
                </c:pt>
                <c:pt idx="3224">
                  <c:v>938.63828374445768</c:v>
                </c:pt>
                <c:pt idx="3225">
                  <c:v>938.74532840685731</c:v>
                </c:pt>
                <c:pt idx="3226">
                  <c:v>939.64570416525726</c:v>
                </c:pt>
                <c:pt idx="3227">
                  <c:v>939.37976775040158</c:v>
                </c:pt>
                <c:pt idx="3228">
                  <c:v>938.63620114438788</c:v>
                </c:pt>
                <c:pt idx="3229">
                  <c:v>940.53031183198823</c:v>
                </c:pt>
                <c:pt idx="3230">
                  <c:v>941.59496298554348</c:v>
                </c:pt>
                <c:pt idx="3231">
                  <c:v>942.19493558506258</c:v>
                </c:pt>
                <c:pt idx="3232">
                  <c:v>943.5459832514382</c:v>
                </c:pt>
                <c:pt idx="3233">
                  <c:v>942.74261565771189</c:v>
                </c:pt>
                <c:pt idx="3234">
                  <c:v>942.26794364978298</c:v>
                </c:pt>
                <c:pt idx="3235">
                  <c:v>938.63008058753871</c:v>
                </c:pt>
                <c:pt idx="3236">
                  <c:v>938.49454958329841</c:v>
                </c:pt>
                <c:pt idx="3237">
                  <c:v>937.85253413279406</c:v>
                </c:pt>
                <c:pt idx="3238">
                  <c:v>936.33370258303717</c:v>
                </c:pt>
                <c:pt idx="3239">
                  <c:v>939.43320975980953</c:v>
                </c:pt>
                <c:pt idx="3240">
                  <c:v>938.84563423823352</c:v>
                </c:pt>
                <c:pt idx="3241">
                  <c:v>942.17512746789725</c:v>
                </c:pt>
                <c:pt idx="3242">
                  <c:v>942.8990698338024</c:v>
                </c:pt>
                <c:pt idx="3243">
                  <c:v>942.82438405013238</c:v>
                </c:pt>
                <c:pt idx="3244">
                  <c:v>942.12153350500864</c:v>
                </c:pt>
                <c:pt idx="3245">
                  <c:v>943.27393072352766</c:v>
                </c:pt>
                <c:pt idx="3246">
                  <c:v>947.22263976608508</c:v>
                </c:pt>
                <c:pt idx="3247">
                  <c:v>951.55418145784211</c:v>
                </c:pt>
                <c:pt idx="3248">
                  <c:v>951.32554455225363</c:v>
                </c:pt>
                <c:pt idx="3249">
                  <c:v>955.52313878675284</c:v>
                </c:pt>
                <c:pt idx="3250">
                  <c:v>956.982698536101</c:v>
                </c:pt>
                <c:pt idx="3251">
                  <c:v>962.55725294091485</c:v>
                </c:pt>
                <c:pt idx="3252">
                  <c:v>966.84249226632801</c:v>
                </c:pt>
                <c:pt idx="3253">
                  <c:v>956.08786435480636</c:v>
                </c:pt>
                <c:pt idx="3254">
                  <c:v>952.24568499291047</c:v>
                </c:pt>
                <c:pt idx="3255">
                  <c:v>954.62162645484693</c:v>
                </c:pt>
                <c:pt idx="3256">
                  <c:v>953.41391916215332</c:v>
                </c:pt>
                <c:pt idx="3257">
                  <c:v>956.11810315022251</c:v>
                </c:pt>
                <c:pt idx="3258">
                  <c:v>963.9332265813606</c:v>
                </c:pt>
                <c:pt idx="3259">
                  <c:v>953.06166097736104</c:v>
                </c:pt>
                <c:pt idx="3260">
                  <c:v>951.10373412813351</c:v>
                </c:pt>
                <c:pt idx="3261">
                  <c:v>947.74670236242468</c:v>
                </c:pt>
                <c:pt idx="3262">
                  <c:v>946.58807844155285</c:v>
                </c:pt>
                <c:pt idx="3263">
                  <c:v>945.243750947732</c:v>
                </c:pt>
                <c:pt idx="3264">
                  <c:v>946.14400044906517</c:v>
                </c:pt>
                <c:pt idx="3265">
                  <c:v>948.78183013257865</c:v>
                </c:pt>
                <c:pt idx="3266">
                  <c:v>944.44192486842189</c:v>
                </c:pt>
                <c:pt idx="3267">
                  <c:v>943.48892662855474</c:v>
                </c:pt>
                <c:pt idx="3268">
                  <c:v>940.88872527026524</c:v>
                </c:pt>
                <c:pt idx="3269">
                  <c:v>935.68585774216797</c:v>
                </c:pt>
                <c:pt idx="3270">
                  <c:v>938.93489991267677</c:v>
                </c:pt>
                <c:pt idx="3271">
                  <c:v>938.8380931497976</c:v>
                </c:pt>
                <c:pt idx="3272">
                  <c:v>939.00958319898507</c:v>
                </c:pt>
                <c:pt idx="3273">
                  <c:v>936.30847597084448</c:v>
                </c:pt>
                <c:pt idx="3274">
                  <c:v>938.50128847348435</c:v>
                </c:pt>
                <c:pt idx="3275">
                  <c:v>939.06962844746874</c:v>
                </c:pt>
                <c:pt idx="3276">
                  <c:v>933.88898435041801</c:v>
                </c:pt>
                <c:pt idx="3277">
                  <c:v>931.64698927875747</c:v>
                </c:pt>
                <c:pt idx="3278">
                  <c:v>931.51523962985152</c:v>
                </c:pt>
                <c:pt idx="3279">
                  <c:v>930.00404060404117</c:v>
                </c:pt>
                <c:pt idx="3280">
                  <c:v>929.04237804264619</c:v>
                </c:pt>
                <c:pt idx="3281">
                  <c:v>929.38258515820348</c:v>
                </c:pt>
                <c:pt idx="3282">
                  <c:v>930.77192596391023</c:v>
                </c:pt>
                <c:pt idx="3283">
                  <c:v>930.6849072562743</c:v>
                </c:pt>
                <c:pt idx="3284">
                  <c:v>930.6181149282254</c:v>
                </c:pt>
                <c:pt idx="3285">
                  <c:v>927.89806641466441</c:v>
                </c:pt>
                <c:pt idx="3286">
                  <c:v>927.42519713425907</c:v>
                </c:pt>
                <c:pt idx="3287">
                  <c:v>927.69601553431824</c:v>
                </c:pt>
                <c:pt idx="3288">
                  <c:v>926.26601028123343</c:v>
                </c:pt>
                <c:pt idx="3289">
                  <c:v>926.12578484197559</c:v>
                </c:pt>
                <c:pt idx="3290">
                  <c:v>925.94046038623878</c:v>
                </c:pt>
                <c:pt idx="3291">
                  <c:v>926.34218696147821</c:v>
                </c:pt>
                <c:pt idx="3292">
                  <c:v>925.52049908122524</c:v>
                </c:pt>
                <c:pt idx="3293">
                  <c:v>925.2472325529759</c:v>
                </c:pt>
                <c:pt idx="3294">
                  <c:v>925.35525760583278</c:v>
                </c:pt>
                <c:pt idx="3295">
                  <c:v>925.41038207806116</c:v>
                </c:pt>
                <c:pt idx="3296">
                  <c:v>925.6428204795734</c:v>
                </c:pt>
                <c:pt idx="3297">
                  <c:v>924.8034584102985</c:v>
                </c:pt>
                <c:pt idx="3298">
                  <c:v>925.31939193477604</c:v>
                </c:pt>
                <c:pt idx="3299">
                  <c:v>925.29205578669985</c:v>
                </c:pt>
                <c:pt idx="3300">
                  <c:v>926.18485631501744</c:v>
                </c:pt>
                <c:pt idx="3301">
                  <c:v>927.4550766393985</c:v>
                </c:pt>
                <c:pt idx="3302">
                  <c:v>927.84046610698363</c:v>
                </c:pt>
                <c:pt idx="3303">
                  <c:v>925.28849073484537</c:v>
                </c:pt>
                <c:pt idx="3304">
                  <c:v>924.81645539263468</c:v>
                </c:pt>
                <c:pt idx="3305">
                  <c:v>923.93514940658577</c:v>
                </c:pt>
                <c:pt idx="3306">
                  <c:v>923.99329025140764</c:v>
                </c:pt>
                <c:pt idx="3307">
                  <c:v>923.34639186245511</c:v>
                </c:pt>
                <c:pt idx="3308">
                  <c:v>923.03871952689542</c:v>
                </c:pt>
                <c:pt idx="3309">
                  <c:v>923.10307317937566</c:v>
                </c:pt>
                <c:pt idx="3310">
                  <c:v>923.36035764331984</c:v>
                </c:pt>
                <c:pt idx="3311">
                  <c:v>922.38429852952095</c:v>
                </c:pt>
                <c:pt idx="3312">
                  <c:v>925.05822637634469</c:v>
                </c:pt>
                <c:pt idx="3313">
                  <c:v>925.11341648371581</c:v>
                </c:pt>
                <c:pt idx="3314">
                  <c:v>923.88638967044483</c:v>
                </c:pt>
                <c:pt idx="3315">
                  <c:v>924.67569993015604</c:v>
                </c:pt>
                <c:pt idx="3316">
                  <c:v>923.77401753607398</c:v>
                </c:pt>
                <c:pt idx="3317">
                  <c:v>922.60383300391834</c:v>
                </c:pt>
                <c:pt idx="3318">
                  <c:v>920.99208469760356</c:v>
                </c:pt>
                <c:pt idx="3319">
                  <c:v>920.86307053827045</c:v>
                </c:pt>
                <c:pt idx="3320">
                  <c:v>920.69618346771813</c:v>
                </c:pt>
                <c:pt idx="3321">
                  <c:v>920.3979573085079</c:v>
                </c:pt>
                <c:pt idx="3322">
                  <c:v>919.74614015582165</c:v>
                </c:pt>
                <c:pt idx="3323">
                  <c:v>919.54798989704682</c:v>
                </c:pt>
                <c:pt idx="3324">
                  <c:v>920.39186021047851</c:v>
                </c:pt>
                <c:pt idx="3325">
                  <c:v>919.6726268963414</c:v>
                </c:pt>
                <c:pt idx="3326">
                  <c:v>919.49565388281951</c:v>
                </c:pt>
                <c:pt idx="3327">
                  <c:v>918.61724967692112</c:v>
                </c:pt>
                <c:pt idx="3328">
                  <c:v>918.49089587766457</c:v>
                </c:pt>
                <c:pt idx="3329">
                  <c:v>918.40120298215197</c:v>
                </c:pt>
                <c:pt idx="3330">
                  <c:v>918.60662172509853</c:v>
                </c:pt>
                <c:pt idx="3331">
                  <c:v>918.35521678604709</c:v>
                </c:pt>
                <c:pt idx="3332">
                  <c:v>918.05845037353322</c:v>
                </c:pt>
                <c:pt idx="3333">
                  <c:v>917.21488862848446</c:v>
                </c:pt>
                <c:pt idx="3334">
                  <c:v>917.48724418533379</c:v>
                </c:pt>
                <c:pt idx="3335">
                  <c:v>917.5139733204702</c:v>
                </c:pt>
                <c:pt idx="3336">
                  <c:v>917.04148196570657</c:v>
                </c:pt>
                <c:pt idx="3337">
                  <c:v>916.76103161539675</c:v>
                </c:pt>
                <c:pt idx="3338">
                  <c:v>916.72814271921527</c:v>
                </c:pt>
                <c:pt idx="3339">
                  <c:v>917.74782187940184</c:v>
                </c:pt>
                <c:pt idx="3340">
                  <c:v>918.09727463816171</c:v>
                </c:pt>
                <c:pt idx="3341">
                  <c:v>916.49657676710865</c:v>
                </c:pt>
                <c:pt idx="3342">
                  <c:v>917.46070260985721</c:v>
                </c:pt>
                <c:pt idx="3343">
                  <c:v>921.701664525816</c:v>
                </c:pt>
                <c:pt idx="3344">
                  <c:v>921.37166496175632</c:v>
                </c:pt>
                <c:pt idx="3345">
                  <c:v>922.07890666972582</c:v>
                </c:pt>
                <c:pt idx="3346">
                  <c:v>920.10528040154838</c:v>
                </c:pt>
                <c:pt idx="3347">
                  <c:v>926.20838707646658</c:v>
                </c:pt>
                <c:pt idx="3348">
                  <c:v>923.28469752225931</c:v>
                </c:pt>
                <c:pt idx="3349">
                  <c:v>922.03566406120433</c:v>
                </c:pt>
                <c:pt idx="3350">
                  <c:v>920.62468234515325</c:v>
                </c:pt>
                <c:pt idx="3351">
                  <c:v>921.87429546059457</c:v>
                </c:pt>
                <c:pt idx="3352">
                  <c:v>922.71458482082835</c:v>
                </c:pt>
                <c:pt idx="3353">
                  <c:v>920.97939201550832</c:v>
                </c:pt>
                <c:pt idx="3354">
                  <c:v>921.06957533964157</c:v>
                </c:pt>
                <c:pt idx="3355">
                  <c:v>923.91003277844811</c:v>
                </c:pt>
                <c:pt idx="3356">
                  <c:v>923.10766583484292</c:v>
                </c:pt>
                <c:pt idx="3357">
                  <c:v>924.58742464407453</c:v>
                </c:pt>
                <c:pt idx="3358">
                  <c:v>926.29151323505869</c:v>
                </c:pt>
                <c:pt idx="3359">
                  <c:v>926.02040187758882</c:v>
                </c:pt>
                <c:pt idx="3360">
                  <c:v>928.42300888602097</c:v>
                </c:pt>
                <c:pt idx="3361">
                  <c:v>928.96299137332892</c:v>
                </c:pt>
                <c:pt idx="3362">
                  <c:v>925.00425512366292</c:v>
                </c:pt>
                <c:pt idx="3363">
                  <c:v>923.7702206953071</c:v>
                </c:pt>
                <c:pt idx="3364">
                  <c:v>922.92810454288599</c:v>
                </c:pt>
                <c:pt idx="3365">
                  <c:v>922.14026797544977</c:v>
                </c:pt>
                <c:pt idx="3366">
                  <c:v>921.61554703504669</c:v>
                </c:pt>
                <c:pt idx="3367">
                  <c:v>921.6898712537004</c:v>
                </c:pt>
                <c:pt idx="3368">
                  <c:v>921.67525369097962</c:v>
                </c:pt>
                <c:pt idx="3369">
                  <c:v>921.43609970256352</c:v>
                </c:pt>
                <c:pt idx="3370">
                  <c:v>920.99050092770926</c:v>
                </c:pt>
                <c:pt idx="3371">
                  <c:v>920.87425932916994</c:v>
                </c:pt>
                <c:pt idx="3372">
                  <c:v>920.28987960431061</c:v>
                </c:pt>
                <c:pt idx="3373">
                  <c:v>919.57850331569057</c:v>
                </c:pt>
                <c:pt idx="3374">
                  <c:v>919.18243033168869</c:v>
                </c:pt>
                <c:pt idx="3375">
                  <c:v>919.6285409577348</c:v>
                </c:pt>
                <c:pt idx="3376">
                  <c:v>919.59879716190039</c:v>
                </c:pt>
                <c:pt idx="3377">
                  <c:v>920.49647453900275</c:v>
                </c:pt>
                <c:pt idx="3378">
                  <c:v>920.43470343392858</c:v>
                </c:pt>
                <c:pt idx="3379">
                  <c:v>919.79941227865697</c:v>
                </c:pt>
                <c:pt idx="3380">
                  <c:v>919.36389612178607</c:v>
                </c:pt>
                <c:pt idx="3381">
                  <c:v>918.19603094824663</c:v>
                </c:pt>
                <c:pt idx="3382">
                  <c:v>917.59284039485965</c:v>
                </c:pt>
                <c:pt idx="3383">
                  <c:v>917.09077343558408</c:v>
                </c:pt>
                <c:pt idx="3384">
                  <c:v>917.09405171764251</c:v>
                </c:pt>
                <c:pt idx="3385">
                  <c:v>917.40676452007745</c:v>
                </c:pt>
                <c:pt idx="3386">
                  <c:v>917.27995751208107</c:v>
                </c:pt>
                <c:pt idx="3387">
                  <c:v>916.7776556534825</c:v>
                </c:pt>
                <c:pt idx="3388">
                  <c:v>916.53928935643523</c:v>
                </c:pt>
                <c:pt idx="3389">
                  <c:v>916.05832291973866</c:v>
                </c:pt>
                <c:pt idx="3390">
                  <c:v>915.97560875050112</c:v>
                </c:pt>
                <c:pt idx="3391">
                  <c:v>916.0959065484235</c:v>
                </c:pt>
                <c:pt idx="3392">
                  <c:v>916.71982359586195</c:v>
                </c:pt>
                <c:pt idx="3393">
                  <c:v>916.41711630871634</c:v>
                </c:pt>
                <c:pt idx="3394">
                  <c:v>917.27724440249449</c:v>
                </c:pt>
                <c:pt idx="3395">
                  <c:v>916.64422751715415</c:v>
                </c:pt>
                <c:pt idx="3396">
                  <c:v>915.78594991876025</c:v>
                </c:pt>
                <c:pt idx="3397">
                  <c:v>915.21105719079003</c:v>
                </c:pt>
                <c:pt idx="3398">
                  <c:v>915.92802017057363</c:v>
                </c:pt>
                <c:pt idx="3399">
                  <c:v>914.82928769161117</c:v>
                </c:pt>
                <c:pt idx="3400">
                  <c:v>914.88129387165316</c:v>
                </c:pt>
                <c:pt idx="3401">
                  <c:v>915.44019934014113</c:v>
                </c:pt>
                <c:pt idx="3402">
                  <c:v>917.08395340054324</c:v>
                </c:pt>
                <c:pt idx="3403">
                  <c:v>919.17152601089094</c:v>
                </c:pt>
                <c:pt idx="3404">
                  <c:v>920.58379542969419</c:v>
                </c:pt>
                <c:pt idx="3405">
                  <c:v>928.29754561459004</c:v>
                </c:pt>
                <c:pt idx="3406">
                  <c:v>924.3772142913765</c:v>
                </c:pt>
                <c:pt idx="3407">
                  <c:v>923.91752017684257</c:v>
                </c:pt>
                <c:pt idx="3408">
                  <c:v>922.1253772536852</c:v>
                </c:pt>
                <c:pt idx="3409">
                  <c:v>922.66937579351054</c:v>
                </c:pt>
                <c:pt idx="3410">
                  <c:v>924.00157522283575</c:v>
                </c:pt>
                <c:pt idx="3411">
                  <c:v>922.36473517908234</c:v>
                </c:pt>
                <c:pt idx="3412">
                  <c:v>926.17971122210497</c:v>
                </c:pt>
                <c:pt idx="3413">
                  <c:v>925.52626248692707</c:v>
                </c:pt>
                <c:pt idx="3414">
                  <c:v>924.34884645692534</c:v>
                </c:pt>
                <c:pt idx="3415">
                  <c:v>922.79885319251196</c:v>
                </c:pt>
                <c:pt idx="3416">
                  <c:v>923.6210688599549</c:v>
                </c:pt>
                <c:pt idx="3417">
                  <c:v>922.78486980238711</c:v>
                </c:pt>
                <c:pt idx="3418">
                  <c:v>922.63707246508443</c:v>
                </c:pt>
                <c:pt idx="3419">
                  <c:v>926.16669348685355</c:v>
                </c:pt>
                <c:pt idx="3420">
                  <c:v>924.50166895227733</c:v>
                </c:pt>
                <c:pt idx="3421">
                  <c:v>924.53420000096401</c:v>
                </c:pt>
                <c:pt idx="3422">
                  <c:v>923.58730978128744</c:v>
                </c:pt>
                <c:pt idx="3423">
                  <c:v>922.02092773558888</c:v>
                </c:pt>
                <c:pt idx="3424">
                  <c:v>921.83327563926059</c:v>
                </c:pt>
                <c:pt idx="3425">
                  <c:v>922.47974937506342</c:v>
                </c:pt>
                <c:pt idx="3426">
                  <c:v>921.18078648919561</c:v>
                </c:pt>
                <c:pt idx="3427">
                  <c:v>919.84831222074172</c:v>
                </c:pt>
                <c:pt idx="3428">
                  <c:v>919.54282195147755</c:v>
                </c:pt>
                <c:pt idx="3429">
                  <c:v>919.33549233197573</c:v>
                </c:pt>
                <c:pt idx="3430">
                  <c:v>919.4591194127787</c:v>
                </c:pt>
                <c:pt idx="3431">
                  <c:v>918.95481221128921</c:v>
                </c:pt>
                <c:pt idx="3432">
                  <c:v>918.49064090644185</c:v>
                </c:pt>
                <c:pt idx="3433">
                  <c:v>918.51423779447157</c:v>
                </c:pt>
                <c:pt idx="3434">
                  <c:v>918.73908209957642</c:v>
                </c:pt>
                <c:pt idx="3435">
                  <c:v>918.5046640316416</c:v>
                </c:pt>
                <c:pt idx="3436">
                  <c:v>918.41165817275669</c:v>
                </c:pt>
                <c:pt idx="3437">
                  <c:v>918.21677710675078</c:v>
                </c:pt>
                <c:pt idx="3438">
                  <c:v>919.01253707704143</c:v>
                </c:pt>
                <c:pt idx="3439">
                  <c:v>918.88551602907251</c:v>
                </c:pt>
                <c:pt idx="3440">
                  <c:v>920.13860962877811</c:v>
                </c:pt>
                <c:pt idx="3441">
                  <c:v>919.13743239020744</c:v>
                </c:pt>
                <c:pt idx="3442">
                  <c:v>919.38275617665943</c:v>
                </c:pt>
                <c:pt idx="3443">
                  <c:v>920.36175956504394</c:v>
                </c:pt>
                <c:pt idx="3444">
                  <c:v>919.33461919165052</c:v>
                </c:pt>
                <c:pt idx="3445">
                  <c:v>921.4271510460336</c:v>
                </c:pt>
                <c:pt idx="3446">
                  <c:v>924.93462257662873</c:v>
                </c:pt>
                <c:pt idx="3447">
                  <c:v>923.41110719724702</c:v>
                </c:pt>
                <c:pt idx="3448">
                  <c:v>921.33088974675923</c:v>
                </c:pt>
                <c:pt idx="3449">
                  <c:v>921.4686906119706</c:v>
                </c:pt>
                <c:pt idx="3450">
                  <c:v>923.69898236534448</c:v>
                </c:pt>
                <c:pt idx="3451">
                  <c:v>922.61107444211154</c:v>
                </c:pt>
                <c:pt idx="3452">
                  <c:v>921.81893286072341</c:v>
                </c:pt>
                <c:pt idx="3453">
                  <c:v>920.30157704831493</c:v>
                </c:pt>
                <c:pt idx="3454">
                  <c:v>920.14237614158765</c:v>
                </c:pt>
                <c:pt idx="3455">
                  <c:v>918.80258122669704</c:v>
                </c:pt>
                <c:pt idx="3456">
                  <c:v>918.89047637078215</c:v>
                </c:pt>
                <c:pt idx="3457">
                  <c:v>918.49243749236052</c:v>
                </c:pt>
                <c:pt idx="3458">
                  <c:v>919.22948255478832</c:v>
                </c:pt>
                <c:pt idx="3459">
                  <c:v>918.30428171637197</c:v>
                </c:pt>
                <c:pt idx="3460">
                  <c:v>918.63944243513106</c:v>
                </c:pt>
                <c:pt idx="3461">
                  <c:v>918.17199148748875</c:v>
                </c:pt>
                <c:pt idx="3462">
                  <c:v>917.84103045135657</c:v>
                </c:pt>
                <c:pt idx="3463">
                  <c:v>917.20016933391173</c:v>
                </c:pt>
                <c:pt idx="3464">
                  <c:v>916.55053187913097</c:v>
                </c:pt>
                <c:pt idx="3465">
                  <c:v>916.63636084017139</c:v>
                </c:pt>
                <c:pt idx="3466">
                  <c:v>916.29557872601163</c:v>
                </c:pt>
                <c:pt idx="3467">
                  <c:v>916.595715589355</c:v>
                </c:pt>
                <c:pt idx="3468">
                  <c:v>915.5742141359267</c:v>
                </c:pt>
                <c:pt idx="3469">
                  <c:v>915.08541616872765</c:v>
                </c:pt>
                <c:pt idx="3470">
                  <c:v>915.21279810954422</c:v>
                </c:pt>
                <c:pt idx="3471">
                  <c:v>915.17705325675399</c:v>
                </c:pt>
                <c:pt idx="3472">
                  <c:v>914.9007030961601</c:v>
                </c:pt>
                <c:pt idx="3473">
                  <c:v>914.6463743838674</c:v>
                </c:pt>
                <c:pt idx="3474">
                  <c:v>914.78244266163847</c:v>
                </c:pt>
                <c:pt idx="3475">
                  <c:v>914.55096509527732</c:v>
                </c:pt>
                <c:pt idx="3476">
                  <c:v>914.48294832017814</c:v>
                </c:pt>
                <c:pt idx="3477">
                  <c:v>914.36313498026755</c:v>
                </c:pt>
                <c:pt idx="3478">
                  <c:v>913.62619982856529</c:v>
                </c:pt>
                <c:pt idx="3479">
                  <c:v>913.5428530903672</c:v>
                </c:pt>
                <c:pt idx="3480">
                  <c:v>913.52672635978684</c:v>
                </c:pt>
                <c:pt idx="3481">
                  <c:v>913.99513332418906</c:v>
                </c:pt>
                <c:pt idx="3482">
                  <c:v>914.22031274334506</c:v>
                </c:pt>
                <c:pt idx="3483">
                  <c:v>913.83618070217653</c:v>
                </c:pt>
                <c:pt idx="3484">
                  <c:v>912.79084205990614</c:v>
                </c:pt>
                <c:pt idx="3485">
                  <c:v>912.4812611744569</c:v>
                </c:pt>
                <c:pt idx="3486">
                  <c:v>912.08970311040866</c:v>
                </c:pt>
                <c:pt idx="3487">
                  <c:v>912.60246782463787</c:v>
                </c:pt>
                <c:pt idx="3488">
                  <c:v>913.88661504034258</c:v>
                </c:pt>
                <c:pt idx="3489">
                  <c:v>914.99356380065353</c:v>
                </c:pt>
                <c:pt idx="3490">
                  <c:v>913.87685661344119</c:v>
                </c:pt>
                <c:pt idx="3491">
                  <c:v>913.60619481815593</c:v>
                </c:pt>
                <c:pt idx="3492">
                  <c:v>912.09170817307904</c:v>
                </c:pt>
                <c:pt idx="3493">
                  <c:v>912.48314417567076</c:v>
                </c:pt>
                <c:pt idx="3494">
                  <c:v>912.62920112779682</c:v>
                </c:pt>
                <c:pt idx="3495">
                  <c:v>912.04418116708939</c:v>
                </c:pt>
                <c:pt idx="3496">
                  <c:v>910.79835046775202</c:v>
                </c:pt>
                <c:pt idx="3497">
                  <c:v>910.18693812926767</c:v>
                </c:pt>
                <c:pt idx="3498">
                  <c:v>909.18965879713437</c:v>
                </c:pt>
                <c:pt idx="3499">
                  <c:v>909.16688561629371</c:v>
                </c:pt>
                <c:pt idx="3500">
                  <c:v>909.14841436343534</c:v>
                </c:pt>
                <c:pt idx="3501">
                  <c:v>908.71409581828766</c:v>
                </c:pt>
                <c:pt idx="3502">
                  <c:v>908.30671075374846</c:v>
                </c:pt>
                <c:pt idx="3503">
                  <c:v>908.34916574765975</c:v>
                </c:pt>
                <c:pt idx="3504">
                  <c:v>908.34048583883236</c:v>
                </c:pt>
                <c:pt idx="3505">
                  <c:v>907.85762695141682</c:v>
                </c:pt>
                <c:pt idx="3506">
                  <c:v>908.00020091337979</c:v>
                </c:pt>
                <c:pt idx="3507">
                  <c:v>908.910548253294</c:v>
                </c:pt>
                <c:pt idx="3508">
                  <c:v>908.27856754528932</c:v>
                </c:pt>
                <c:pt idx="3509">
                  <c:v>907.06797991570659</c:v>
                </c:pt>
                <c:pt idx="3510">
                  <c:v>908.02954472998988</c:v>
                </c:pt>
                <c:pt idx="3511">
                  <c:v>907.46645604670232</c:v>
                </c:pt>
                <c:pt idx="3512">
                  <c:v>907.70568505915219</c:v>
                </c:pt>
                <c:pt idx="3513">
                  <c:v>907.00754640132379</c:v>
                </c:pt>
                <c:pt idx="3514">
                  <c:v>906.02781988660399</c:v>
                </c:pt>
                <c:pt idx="3515">
                  <c:v>906.23341954041064</c:v>
                </c:pt>
                <c:pt idx="3516">
                  <c:v>905.41735996653824</c:v>
                </c:pt>
                <c:pt idx="3517">
                  <c:v>905.4678800322597</c:v>
                </c:pt>
                <c:pt idx="3518">
                  <c:v>905.22330385560133</c:v>
                </c:pt>
                <c:pt idx="3519">
                  <c:v>904.4050302016293</c:v>
                </c:pt>
                <c:pt idx="3520">
                  <c:v>904.17539749111677</c:v>
                </c:pt>
                <c:pt idx="3521">
                  <c:v>904.37173614487199</c:v>
                </c:pt>
                <c:pt idx="3522">
                  <c:v>904.30131070085645</c:v>
                </c:pt>
                <c:pt idx="3523">
                  <c:v>904.27181585227515</c:v>
                </c:pt>
                <c:pt idx="3524">
                  <c:v>905.69346805539533</c:v>
                </c:pt>
                <c:pt idx="3525">
                  <c:v>908.41340941015153</c:v>
                </c:pt>
                <c:pt idx="3526">
                  <c:v>906.36816275825709</c:v>
                </c:pt>
                <c:pt idx="3527">
                  <c:v>906.41565678577012</c:v>
                </c:pt>
                <c:pt idx="3528">
                  <c:v>905.63929145358009</c:v>
                </c:pt>
                <c:pt idx="3529">
                  <c:v>909.02544931357045</c:v>
                </c:pt>
                <c:pt idx="3530">
                  <c:v>907.42103476906834</c:v>
                </c:pt>
                <c:pt idx="3531">
                  <c:v>904.8293248486666</c:v>
                </c:pt>
                <c:pt idx="3532">
                  <c:v>903.42825885078798</c:v>
                </c:pt>
                <c:pt idx="3533">
                  <c:v>902.83743858582272</c:v>
                </c:pt>
                <c:pt idx="3534">
                  <c:v>903.46374076725976</c:v>
                </c:pt>
                <c:pt idx="3535">
                  <c:v>902.64981717048602</c:v>
                </c:pt>
                <c:pt idx="3536">
                  <c:v>902.43361470823459</c:v>
                </c:pt>
                <c:pt idx="3537">
                  <c:v>901.46438062639982</c:v>
                </c:pt>
                <c:pt idx="3538">
                  <c:v>901.71968987382081</c:v>
                </c:pt>
                <c:pt idx="3539">
                  <c:v>901.35775161188326</c:v>
                </c:pt>
                <c:pt idx="3540">
                  <c:v>901.61361884182998</c:v>
                </c:pt>
                <c:pt idx="3541">
                  <c:v>900.93572628144398</c:v>
                </c:pt>
                <c:pt idx="3542">
                  <c:v>901.36027405343964</c:v>
                </c:pt>
                <c:pt idx="3543">
                  <c:v>903.4807827933256</c:v>
                </c:pt>
                <c:pt idx="3544">
                  <c:v>910.45522970697277</c:v>
                </c:pt>
                <c:pt idx="3545">
                  <c:v>919.01920915275116</c:v>
                </c:pt>
                <c:pt idx="3546">
                  <c:v>919.87208172089731</c:v>
                </c:pt>
                <c:pt idx="3547">
                  <c:v>922.51846119169238</c:v>
                </c:pt>
                <c:pt idx="3548">
                  <c:v>920.67318205143215</c:v>
                </c:pt>
                <c:pt idx="3549">
                  <c:v>920.22157577382598</c:v>
                </c:pt>
                <c:pt idx="3550">
                  <c:v>919.71943216894408</c:v>
                </c:pt>
                <c:pt idx="3551">
                  <c:v>919.56551066860141</c:v>
                </c:pt>
                <c:pt idx="3552">
                  <c:v>918.76169579625639</c:v>
                </c:pt>
                <c:pt idx="3553">
                  <c:v>917.71241963502939</c:v>
                </c:pt>
                <c:pt idx="3554">
                  <c:v>918.96430735893227</c:v>
                </c:pt>
                <c:pt idx="3555">
                  <c:v>917.83922323738796</c:v>
                </c:pt>
                <c:pt idx="3556">
                  <c:v>919.17329852711077</c:v>
                </c:pt>
                <c:pt idx="3557">
                  <c:v>919.39415389958231</c:v>
                </c:pt>
                <c:pt idx="3558">
                  <c:v>917.32193749094824</c:v>
                </c:pt>
                <c:pt idx="3559">
                  <c:v>916.45331909469689</c:v>
                </c:pt>
                <c:pt idx="3560">
                  <c:v>914.59821234124513</c:v>
                </c:pt>
                <c:pt idx="3561">
                  <c:v>915.88256684522548</c:v>
                </c:pt>
                <c:pt idx="3562">
                  <c:v>919.99349995898922</c:v>
                </c:pt>
                <c:pt idx="3563">
                  <c:v>924.00686412627476</c:v>
                </c:pt>
                <c:pt idx="3564">
                  <c:v>927.97151635088539</c:v>
                </c:pt>
                <c:pt idx="3565">
                  <c:v>921.12292404599054</c:v>
                </c:pt>
                <c:pt idx="3566">
                  <c:v>917.92005566042826</c:v>
                </c:pt>
                <c:pt idx="3567">
                  <c:v>916.1561992132996</c:v>
                </c:pt>
                <c:pt idx="3568">
                  <c:v>917.53649644096311</c:v>
                </c:pt>
                <c:pt idx="3569">
                  <c:v>917.7729122318683</c:v>
                </c:pt>
                <c:pt idx="3570">
                  <c:v>921.26247371030263</c:v>
                </c:pt>
                <c:pt idx="3571">
                  <c:v>923.05232870198722</c:v>
                </c:pt>
                <c:pt idx="3572">
                  <c:v>922.69678797486324</c:v>
                </c:pt>
                <c:pt idx="3573">
                  <c:v>925.40062376581955</c:v>
                </c:pt>
                <c:pt idx="3574">
                  <c:v>918.88509422385425</c:v>
                </c:pt>
                <c:pt idx="3575">
                  <c:v>917.5666399767357</c:v>
                </c:pt>
                <c:pt idx="3576">
                  <c:v>913.89457760676282</c:v>
                </c:pt>
                <c:pt idx="3577">
                  <c:v>912.77750146205005</c:v>
                </c:pt>
                <c:pt idx="3578">
                  <c:v>914.97825977172272</c:v>
                </c:pt>
                <c:pt idx="3579">
                  <c:v>912.15783565090146</c:v>
                </c:pt>
                <c:pt idx="3580">
                  <c:v>913.32384849657035</c:v>
                </c:pt>
                <c:pt idx="3581">
                  <c:v>913.0554088056964</c:v>
                </c:pt>
                <c:pt idx="3582">
                  <c:v>908.98469361205548</c:v>
                </c:pt>
                <c:pt idx="3583">
                  <c:v>910.35608938981534</c:v>
                </c:pt>
                <c:pt idx="3584">
                  <c:v>913.41213899328068</c:v>
                </c:pt>
                <c:pt idx="3585">
                  <c:v>911.88223498328409</c:v>
                </c:pt>
                <c:pt idx="3586">
                  <c:v>912.87640973661655</c:v>
                </c:pt>
                <c:pt idx="3587">
                  <c:v>913.12323580731243</c:v>
                </c:pt>
                <c:pt idx="3588">
                  <c:v>913.19877766578054</c:v>
                </c:pt>
                <c:pt idx="3589">
                  <c:v>913.59900841721947</c:v>
                </c:pt>
                <c:pt idx="3590">
                  <c:v>910.34897863338188</c:v>
                </c:pt>
                <c:pt idx="3591">
                  <c:v>911.18015059787376</c:v>
                </c:pt>
                <c:pt idx="3592">
                  <c:v>913.96334520848256</c:v>
                </c:pt>
                <c:pt idx="3593">
                  <c:v>915.00426842816228</c:v>
                </c:pt>
                <c:pt idx="3594">
                  <c:v>914.2896887885712</c:v>
                </c:pt>
                <c:pt idx="3595">
                  <c:v>915.63050312796906</c:v>
                </c:pt>
                <c:pt idx="3596">
                  <c:v>914.14038162379268</c:v>
                </c:pt>
                <c:pt idx="3597">
                  <c:v>912.55421891782157</c:v>
                </c:pt>
                <c:pt idx="3598">
                  <c:v>914.08532765000882</c:v>
                </c:pt>
                <c:pt idx="3599">
                  <c:v>916.17282978315973</c:v>
                </c:pt>
                <c:pt idx="3600">
                  <c:v>918.36123800129678</c:v>
                </c:pt>
                <c:pt idx="3601">
                  <c:v>916.79648372366466</c:v>
                </c:pt>
                <c:pt idx="3602">
                  <c:v>915.68459994437467</c:v>
                </c:pt>
                <c:pt idx="3603">
                  <c:v>908.97235923164294</c:v>
                </c:pt>
                <c:pt idx="3604">
                  <c:v>910.84145351739858</c:v>
                </c:pt>
                <c:pt idx="3605">
                  <c:v>908.64198979050343</c:v>
                </c:pt>
                <c:pt idx="3606">
                  <c:v>909.97449114448511</c:v>
                </c:pt>
                <c:pt idx="3607">
                  <c:v>910.14634123119038</c:v>
                </c:pt>
                <c:pt idx="3608">
                  <c:v>907.41978517028895</c:v>
                </c:pt>
                <c:pt idx="3609">
                  <c:v>905.30125904374086</c:v>
                </c:pt>
                <c:pt idx="3610">
                  <c:v>904.70858423064431</c:v>
                </c:pt>
                <c:pt idx="3611">
                  <c:v>904.45100604720596</c:v>
                </c:pt>
                <c:pt idx="3612">
                  <c:v>904.00000000000193</c:v>
                </c:pt>
                <c:pt idx="3613">
                  <c:v>903.46307054434715</c:v>
                </c:pt>
                <c:pt idx="3614">
                  <c:v>902.15362364616362</c:v>
                </c:pt>
                <c:pt idx="3615">
                  <c:v>902.56112088678287</c:v>
                </c:pt>
                <c:pt idx="3616">
                  <c:v>899.95778683839933</c:v>
                </c:pt>
                <c:pt idx="3617">
                  <c:v>898.84346294276349</c:v>
                </c:pt>
                <c:pt idx="3618">
                  <c:v>898.97077494875055</c:v>
                </c:pt>
                <c:pt idx="3619">
                  <c:v>899.52724396305564</c:v>
                </c:pt>
                <c:pt idx="3620">
                  <c:v>900.57825494193116</c:v>
                </c:pt>
                <c:pt idx="3621">
                  <c:v>900.3472382030028</c:v>
                </c:pt>
                <c:pt idx="3622">
                  <c:v>899.5485845599419</c:v>
                </c:pt>
                <c:pt idx="3623">
                  <c:v>896.90335818306767</c:v>
                </c:pt>
                <c:pt idx="3624">
                  <c:v>898.07146558764748</c:v>
                </c:pt>
                <c:pt idx="3625">
                  <c:v>898.36542302396367</c:v>
                </c:pt>
                <c:pt idx="3626">
                  <c:v>899.01493635236352</c:v>
                </c:pt>
                <c:pt idx="3627">
                  <c:v>899.20283569031506</c:v>
                </c:pt>
                <c:pt idx="3628">
                  <c:v>898.9064529200889</c:v>
                </c:pt>
                <c:pt idx="3629">
                  <c:v>901.51196085553931</c:v>
                </c:pt>
                <c:pt idx="3630">
                  <c:v>900.52663393736452</c:v>
                </c:pt>
                <c:pt idx="3631">
                  <c:v>904.05664350811571</c:v>
                </c:pt>
                <c:pt idx="3632">
                  <c:v>902.67031017633462</c:v>
                </c:pt>
                <c:pt idx="3633">
                  <c:v>901.06157069691585</c:v>
                </c:pt>
                <c:pt idx="3634">
                  <c:v>900.67410854574553</c:v>
                </c:pt>
                <c:pt idx="3635">
                  <c:v>899.8985299119181</c:v>
                </c:pt>
                <c:pt idx="3636">
                  <c:v>898.07252282643447</c:v>
                </c:pt>
                <c:pt idx="3637">
                  <c:v>899.23786102426254</c:v>
                </c:pt>
                <c:pt idx="3638">
                  <c:v>898.6702589640239</c:v>
                </c:pt>
                <c:pt idx="3639">
                  <c:v>899.11565652189745</c:v>
                </c:pt>
                <c:pt idx="3640">
                  <c:v>898.12195985134406</c:v>
                </c:pt>
                <c:pt idx="3641">
                  <c:v>897.30056290694063</c:v>
                </c:pt>
                <c:pt idx="3642">
                  <c:v>896.65606008351983</c:v>
                </c:pt>
                <c:pt idx="3643">
                  <c:v>895.5347796703735</c:v>
                </c:pt>
                <c:pt idx="3644">
                  <c:v>896.34671614309457</c:v>
                </c:pt>
                <c:pt idx="3645">
                  <c:v>896.69527113793697</c:v>
                </c:pt>
                <c:pt idx="3646">
                  <c:v>896.2778311502359</c:v>
                </c:pt>
                <c:pt idx="3647">
                  <c:v>895.81949316530097</c:v>
                </c:pt>
                <c:pt idx="3648">
                  <c:v>895.45311324089607</c:v>
                </c:pt>
                <c:pt idx="3649">
                  <c:v>896.64977987794191</c:v>
                </c:pt>
                <c:pt idx="3650">
                  <c:v>897.87375864706746</c:v>
                </c:pt>
                <c:pt idx="3651">
                  <c:v>897.26556564977091</c:v>
                </c:pt>
                <c:pt idx="3652">
                  <c:v>898.23983865665673</c:v>
                </c:pt>
                <c:pt idx="3653">
                  <c:v>896.60033581492371</c:v>
                </c:pt>
                <c:pt idx="3654">
                  <c:v>896.68482279979071</c:v>
                </c:pt>
                <c:pt idx="3655">
                  <c:v>895.84771409405778</c:v>
                </c:pt>
                <c:pt idx="3656">
                  <c:v>894.93485109528058</c:v>
                </c:pt>
                <c:pt idx="3657">
                  <c:v>894.67571928231973</c:v>
                </c:pt>
                <c:pt idx="3658">
                  <c:v>894.06908783085555</c:v>
                </c:pt>
                <c:pt idx="3659">
                  <c:v>893.11172725978031</c:v>
                </c:pt>
                <c:pt idx="3660">
                  <c:v>893.21057598608934</c:v>
                </c:pt>
                <c:pt idx="3661">
                  <c:v>893.17918641799872</c:v>
                </c:pt>
                <c:pt idx="3662">
                  <c:v>893.58582259864704</c:v>
                </c:pt>
                <c:pt idx="3663">
                  <c:v>892.36347457227646</c:v>
                </c:pt>
                <c:pt idx="3664">
                  <c:v>892.70166841220976</c:v>
                </c:pt>
                <c:pt idx="3665">
                  <c:v>892.84191174279499</c:v>
                </c:pt>
                <c:pt idx="3666">
                  <c:v>893.06974785547777</c:v>
                </c:pt>
                <c:pt idx="3667">
                  <c:v>892.84417861784652</c:v>
                </c:pt>
                <c:pt idx="3668">
                  <c:v>893.23497309550964</c:v>
                </c:pt>
                <c:pt idx="3669">
                  <c:v>892.96988388248303</c:v>
                </c:pt>
                <c:pt idx="3670">
                  <c:v>892.54492308456361</c:v>
                </c:pt>
                <c:pt idx="3671">
                  <c:v>891.35607426752279</c:v>
                </c:pt>
                <c:pt idx="3672">
                  <c:v>891.10261372276796</c:v>
                </c:pt>
                <c:pt idx="3673">
                  <c:v>889.54355432902412</c:v>
                </c:pt>
                <c:pt idx="3674">
                  <c:v>889.07580835341969</c:v>
                </c:pt>
                <c:pt idx="3675">
                  <c:v>888.69900246494092</c:v>
                </c:pt>
                <c:pt idx="3676">
                  <c:v>888.39868943742715</c:v>
                </c:pt>
                <c:pt idx="3677">
                  <c:v>887.32257707625081</c:v>
                </c:pt>
                <c:pt idx="3678">
                  <c:v>885.45014077852102</c:v>
                </c:pt>
                <c:pt idx="3679">
                  <c:v>886.96823013352207</c:v>
                </c:pt>
                <c:pt idx="3680">
                  <c:v>889.458368466244</c:v>
                </c:pt>
                <c:pt idx="3681">
                  <c:v>895.16207873244184</c:v>
                </c:pt>
                <c:pt idx="3682">
                  <c:v>892.05437943977824</c:v>
                </c:pt>
                <c:pt idx="3683">
                  <c:v>895.17164420364293</c:v>
                </c:pt>
                <c:pt idx="3684">
                  <c:v>896.39872557457556</c:v>
                </c:pt>
                <c:pt idx="3685">
                  <c:v>894.27635912063897</c:v>
                </c:pt>
                <c:pt idx="3686">
                  <c:v>893.32011459953821</c:v>
                </c:pt>
                <c:pt idx="3687">
                  <c:v>894.12277363026533</c:v>
                </c:pt>
                <c:pt idx="3688">
                  <c:v>895.46903694207435</c:v>
                </c:pt>
                <c:pt idx="3689">
                  <c:v>897.96816529610533</c:v>
                </c:pt>
                <c:pt idx="3690">
                  <c:v>899.36321379800825</c:v>
                </c:pt>
                <c:pt idx="3691">
                  <c:v>896.82277571644454</c:v>
                </c:pt>
                <c:pt idx="3692">
                  <c:v>901.3436485074817</c:v>
                </c:pt>
                <c:pt idx="3693">
                  <c:v>900.91733661221906</c:v>
                </c:pt>
                <c:pt idx="3694">
                  <c:v>897.23161437320869</c:v>
                </c:pt>
                <c:pt idx="3695">
                  <c:v>893.1922614372188</c:v>
                </c:pt>
                <c:pt idx="3696">
                  <c:v>894.5748658061276</c:v>
                </c:pt>
                <c:pt idx="3697">
                  <c:v>892.62789380661184</c:v>
                </c:pt>
                <c:pt idx="3698">
                  <c:v>891.08508575310896</c:v>
                </c:pt>
                <c:pt idx="3699">
                  <c:v>893.14133318439679</c:v>
                </c:pt>
                <c:pt idx="3700">
                  <c:v>889.81647617170643</c:v>
                </c:pt>
                <c:pt idx="3701">
                  <c:v>892.60106820931105</c:v>
                </c:pt>
                <c:pt idx="3702">
                  <c:v>889.34001358933972</c:v>
                </c:pt>
                <c:pt idx="3703">
                  <c:v>888.44801817400742</c:v>
                </c:pt>
                <c:pt idx="3704">
                  <c:v>887.62234239725592</c:v>
                </c:pt>
                <c:pt idx="3705">
                  <c:v>884.38113828699636</c:v>
                </c:pt>
                <c:pt idx="3706">
                  <c:v>885.38799454615673</c:v>
                </c:pt>
                <c:pt idx="3707">
                  <c:v>886.86392980218488</c:v>
                </c:pt>
                <c:pt idx="3708">
                  <c:v>886.42860734131466</c:v>
                </c:pt>
                <c:pt idx="3709">
                  <c:v>886.38784625749861</c:v>
                </c:pt>
                <c:pt idx="3710">
                  <c:v>888.70275910365649</c:v>
                </c:pt>
                <c:pt idx="3711">
                  <c:v>887.5731696574112</c:v>
                </c:pt>
                <c:pt idx="3712">
                  <c:v>888.48578739216236</c:v>
                </c:pt>
                <c:pt idx="3713">
                  <c:v>887.70939992036028</c:v>
                </c:pt>
                <c:pt idx="3714">
                  <c:v>887.28718164692805</c:v>
                </c:pt>
                <c:pt idx="3715">
                  <c:v>889.44761900150024</c:v>
                </c:pt>
                <c:pt idx="3716">
                  <c:v>890.19818868656239</c:v>
                </c:pt>
                <c:pt idx="3717">
                  <c:v>895.33664712506675</c:v>
                </c:pt>
                <c:pt idx="3718">
                  <c:v>894.78240488965389</c:v>
                </c:pt>
                <c:pt idx="3719">
                  <c:v>896.2906355727099</c:v>
                </c:pt>
                <c:pt idx="3720">
                  <c:v>893.14869039482699</c:v>
                </c:pt>
                <c:pt idx="3721">
                  <c:v>889.1062108692181</c:v>
                </c:pt>
                <c:pt idx="3722">
                  <c:v>883.29767318587358</c:v>
                </c:pt>
                <c:pt idx="3723">
                  <c:v>878.5086887527267</c:v>
                </c:pt>
                <c:pt idx="3724">
                  <c:v>880.01851990167097</c:v>
                </c:pt>
                <c:pt idx="3725">
                  <c:v>875.35966011477092</c:v>
                </c:pt>
                <c:pt idx="3726">
                  <c:v>875.59988327388726</c:v>
                </c:pt>
                <c:pt idx="3727">
                  <c:v>874.62483416685222</c:v>
                </c:pt>
                <c:pt idx="3728">
                  <c:v>875.58241853903644</c:v>
                </c:pt>
                <c:pt idx="3729">
                  <c:v>873.99508898719864</c:v>
                </c:pt>
                <c:pt idx="3730">
                  <c:v>872.28217490414954</c:v>
                </c:pt>
                <c:pt idx="3731">
                  <c:v>873.15091059046983</c:v>
                </c:pt>
                <c:pt idx="3732">
                  <c:v>874.8771895158842</c:v>
                </c:pt>
                <c:pt idx="3733">
                  <c:v>874.38643942286933</c:v>
                </c:pt>
                <c:pt idx="3734">
                  <c:v>875.49844763984288</c:v>
                </c:pt>
                <c:pt idx="3735">
                  <c:v>874.86376484415223</c:v>
                </c:pt>
                <c:pt idx="3736">
                  <c:v>872.34904294976911</c:v>
                </c:pt>
                <c:pt idx="3737">
                  <c:v>872.91480494039911</c:v>
                </c:pt>
                <c:pt idx="3738">
                  <c:v>872.72214854861284</c:v>
                </c:pt>
                <c:pt idx="3739">
                  <c:v>873.6037092364561</c:v>
                </c:pt>
                <c:pt idx="3740">
                  <c:v>871.803881282426</c:v>
                </c:pt>
                <c:pt idx="3741">
                  <c:v>871.62577596126744</c:v>
                </c:pt>
                <c:pt idx="3742">
                  <c:v>871.64489630041612</c:v>
                </c:pt>
                <c:pt idx="3743">
                  <c:v>870.89520870022034</c:v>
                </c:pt>
                <c:pt idx="3744">
                  <c:v>871.31846697993183</c:v>
                </c:pt>
                <c:pt idx="3745">
                  <c:v>871.28238057117494</c:v>
                </c:pt>
                <c:pt idx="3746">
                  <c:v>872.18820060644987</c:v>
                </c:pt>
                <c:pt idx="3747">
                  <c:v>872.31287774182863</c:v>
                </c:pt>
                <c:pt idx="3748">
                  <c:v>871.96081495310023</c:v>
                </c:pt>
                <c:pt idx="3749">
                  <c:v>872.60975126407459</c:v>
                </c:pt>
                <c:pt idx="3750">
                  <c:v>870.96893464884693</c:v>
                </c:pt>
                <c:pt idx="3751">
                  <c:v>871.08197419052965</c:v>
                </c:pt>
                <c:pt idx="3752">
                  <c:v>870.52682225532328</c:v>
                </c:pt>
                <c:pt idx="3753">
                  <c:v>870.62496662588035</c:v>
                </c:pt>
                <c:pt idx="3754">
                  <c:v>870.24280197443989</c:v>
                </c:pt>
                <c:pt idx="3755">
                  <c:v>871.06811793909549</c:v>
                </c:pt>
                <c:pt idx="3756">
                  <c:v>871.72875694531899</c:v>
                </c:pt>
                <c:pt idx="3757">
                  <c:v>871.41746087465629</c:v>
                </c:pt>
                <c:pt idx="3758">
                  <c:v>870.24486458111414</c:v>
                </c:pt>
                <c:pt idx="3759">
                  <c:v>870.09581569081899</c:v>
                </c:pt>
                <c:pt idx="3760">
                  <c:v>870.48616531266657</c:v>
                </c:pt>
                <c:pt idx="3761">
                  <c:v>869.43299933093056</c:v>
                </c:pt>
                <c:pt idx="3762">
                  <c:v>870.6910578880055</c:v>
                </c:pt>
                <c:pt idx="3763">
                  <c:v>869.89316935801116</c:v>
                </c:pt>
                <c:pt idx="3764">
                  <c:v>868.4504541369123</c:v>
                </c:pt>
                <c:pt idx="3765">
                  <c:v>867.18235837743509</c:v>
                </c:pt>
                <c:pt idx="3766">
                  <c:v>866.55250464741675</c:v>
                </c:pt>
                <c:pt idx="3767">
                  <c:v>866.88203009686322</c:v>
                </c:pt>
                <c:pt idx="3768">
                  <c:v>867.39505745040071</c:v>
                </c:pt>
                <c:pt idx="3769">
                  <c:v>867.35389101115504</c:v>
                </c:pt>
                <c:pt idx="3770">
                  <c:v>867.60695942700852</c:v>
                </c:pt>
                <c:pt idx="3771">
                  <c:v>868.26850796942824</c:v>
                </c:pt>
                <c:pt idx="3772">
                  <c:v>867.62140244275452</c:v>
                </c:pt>
                <c:pt idx="3773">
                  <c:v>865.97526791420796</c:v>
                </c:pt>
                <c:pt idx="3774">
                  <c:v>866.09731471878558</c:v>
                </c:pt>
                <c:pt idx="3775">
                  <c:v>866.55495119193415</c:v>
                </c:pt>
                <c:pt idx="3776">
                  <c:v>865.79429120819316</c:v>
                </c:pt>
                <c:pt idx="3777">
                  <c:v>865.9610500796814</c:v>
                </c:pt>
                <c:pt idx="3778">
                  <c:v>866.97159934975275</c:v>
                </c:pt>
                <c:pt idx="3779">
                  <c:v>865.53983204928011</c:v>
                </c:pt>
                <c:pt idx="3780">
                  <c:v>868.38152486141701</c:v>
                </c:pt>
                <c:pt idx="3781">
                  <c:v>866.65339940783429</c:v>
                </c:pt>
                <c:pt idx="3782">
                  <c:v>865.06317124745863</c:v>
                </c:pt>
                <c:pt idx="3783">
                  <c:v>865.93862044431853</c:v>
                </c:pt>
                <c:pt idx="3784">
                  <c:v>864.53643948593617</c:v>
                </c:pt>
                <c:pt idx="3785">
                  <c:v>864.09852618295361</c:v>
                </c:pt>
                <c:pt idx="3786">
                  <c:v>863.06929999309762</c:v>
                </c:pt>
                <c:pt idx="3787">
                  <c:v>863.24381709863849</c:v>
                </c:pt>
                <c:pt idx="3788">
                  <c:v>863.18358617825118</c:v>
                </c:pt>
                <c:pt idx="3789">
                  <c:v>863.34186022476399</c:v>
                </c:pt>
                <c:pt idx="3790">
                  <c:v>863.07119741912493</c:v>
                </c:pt>
                <c:pt idx="3791">
                  <c:v>863.1962957595872</c:v>
                </c:pt>
                <c:pt idx="3792">
                  <c:v>863.32827793323099</c:v>
                </c:pt>
                <c:pt idx="3793">
                  <c:v>863.84653210721899</c:v>
                </c:pt>
                <c:pt idx="3794">
                  <c:v>864.36123635413128</c:v>
                </c:pt>
                <c:pt idx="3795">
                  <c:v>865.44565315920124</c:v>
                </c:pt>
                <c:pt idx="3796">
                  <c:v>865.50382010053499</c:v>
                </c:pt>
                <c:pt idx="3797">
                  <c:v>863.92595233017187</c:v>
                </c:pt>
                <c:pt idx="3798">
                  <c:v>865.44563768281091</c:v>
                </c:pt>
                <c:pt idx="3799">
                  <c:v>868.10451426227451</c:v>
                </c:pt>
                <c:pt idx="3800">
                  <c:v>863.55283873819758</c:v>
                </c:pt>
                <c:pt idx="3801">
                  <c:v>864.998453052576</c:v>
                </c:pt>
                <c:pt idx="3802">
                  <c:v>867.26070736975248</c:v>
                </c:pt>
                <c:pt idx="3803">
                  <c:v>869.13570330352491</c:v>
                </c:pt>
                <c:pt idx="3804">
                  <c:v>864.99141422700211</c:v>
                </c:pt>
                <c:pt idx="3805">
                  <c:v>866.53261552702872</c:v>
                </c:pt>
                <c:pt idx="3806">
                  <c:v>863.59414672278137</c:v>
                </c:pt>
                <c:pt idx="3807">
                  <c:v>862.79298017045073</c:v>
                </c:pt>
                <c:pt idx="3808">
                  <c:v>860.86521077918292</c:v>
                </c:pt>
                <c:pt idx="3809">
                  <c:v>861.10029870904384</c:v>
                </c:pt>
                <c:pt idx="3810">
                  <c:v>860.42434004832683</c:v>
                </c:pt>
                <c:pt idx="3811">
                  <c:v>860.75288684156453</c:v>
                </c:pt>
                <c:pt idx="3812">
                  <c:v>860.63571628701334</c:v>
                </c:pt>
                <c:pt idx="3813">
                  <c:v>862.6413872225553</c:v>
                </c:pt>
                <c:pt idx="3814">
                  <c:v>862.47355042229003</c:v>
                </c:pt>
                <c:pt idx="3815">
                  <c:v>862.02964285924259</c:v>
                </c:pt>
                <c:pt idx="3816">
                  <c:v>862.99368239853595</c:v>
                </c:pt>
                <c:pt idx="3817">
                  <c:v>864.20885275531475</c:v>
                </c:pt>
                <c:pt idx="3818">
                  <c:v>863.60270921706365</c:v>
                </c:pt>
                <c:pt idx="3819">
                  <c:v>859.96280417522098</c:v>
                </c:pt>
                <c:pt idx="3820">
                  <c:v>859.95187011280848</c:v>
                </c:pt>
                <c:pt idx="3821">
                  <c:v>860.93700959127216</c:v>
                </c:pt>
                <c:pt idx="3822">
                  <c:v>860.73755370105607</c:v>
                </c:pt>
                <c:pt idx="3823">
                  <c:v>858.90417508898031</c:v>
                </c:pt>
                <c:pt idx="3824">
                  <c:v>856.84497693591311</c:v>
                </c:pt>
                <c:pt idx="3825">
                  <c:v>856.91922943436532</c:v>
                </c:pt>
                <c:pt idx="3826">
                  <c:v>856.96259598221479</c:v>
                </c:pt>
                <c:pt idx="3827">
                  <c:v>856.43408621286528</c:v>
                </c:pt>
                <c:pt idx="3828">
                  <c:v>855.52817039333422</c:v>
                </c:pt>
                <c:pt idx="3829">
                  <c:v>855.65161201084402</c:v>
                </c:pt>
                <c:pt idx="3830">
                  <c:v>855.43087340904594</c:v>
                </c:pt>
                <c:pt idx="3831">
                  <c:v>855.68795942903228</c:v>
                </c:pt>
                <c:pt idx="3832">
                  <c:v>854.60047465365722</c:v>
                </c:pt>
                <c:pt idx="3833">
                  <c:v>854.25975294289321</c:v>
                </c:pt>
                <c:pt idx="3834">
                  <c:v>854.73180470572993</c:v>
                </c:pt>
                <c:pt idx="3835">
                  <c:v>855.42895144011516</c:v>
                </c:pt>
                <c:pt idx="3836">
                  <c:v>854.37589125065222</c:v>
                </c:pt>
                <c:pt idx="3837">
                  <c:v>855.30523231371342</c:v>
                </c:pt>
                <c:pt idx="3838">
                  <c:v>854.09466118194064</c:v>
                </c:pt>
                <c:pt idx="3839">
                  <c:v>853.94830483366457</c:v>
                </c:pt>
                <c:pt idx="3840">
                  <c:v>854.05425219649635</c:v>
                </c:pt>
                <c:pt idx="3841">
                  <c:v>854.20965198590488</c:v>
                </c:pt>
                <c:pt idx="3842">
                  <c:v>853.40458141888485</c:v>
                </c:pt>
                <c:pt idx="3843">
                  <c:v>854.04771339009903</c:v>
                </c:pt>
                <c:pt idx="3844">
                  <c:v>853.78991208008051</c:v>
                </c:pt>
                <c:pt idx="3845">
                  <c:v>854.38219938450845</c:v>
                </c:pt>
                <c:pt idx="3846">
                  <c:v>854.40414753597804</c:v>
                </c:pt>
                <c:pt idx="3847">
                  <c:v>853.20604699437047</c:v>
                </c:pt>
                <c:pt idx="3848">
                  <c:v>852.31592453828273</c:v>
                </c:pt>
                <c:pt idx="3849">
                  <c:v>853.4635922845614</c:v>
                </c:pt>
                <c:pt idx="3850">
                  <c:v>854.21670547385747</c:v>
                </c:pt>
                <c:pt idx="3851">
                  <c:v>856.76161074998925</c:v>
                </c:pt>
                <c:pt idx="3852">
                  <c:v>855.095265659598</c:v>
                </c:pt>
                <c:pt idx="3853">
                  <c:v>853.15779110004644</c:v>
                </c:pt>
                <c:pt idx="3854">
                  <c:v>853.4898871554077</c:v>
                </c:pt>
                <c:pt idx="3855">
                  <c:v>854.64513712449627</c:v>
                </c:pt>
                <c:pt idx="3856">
                  <c:v>854.52405270305621</c:v>
                </c:pt>
                <c:pt idx="3857">
                  <c:v>852.88019606810565</c:v>
                </c:pt>
                <c:pt idx="3858">
                  <c:v>853.0288069375905</c:v>
                </c:pt>
                <c:pt idx="3859">
                  <c:v>851.83841451143962</c:v>
                </c:pt>
                <c:pt idx="3860">
                  <c:v>852.23384473171348</c:v>
                </c:pt>
                <c:pt idx="3861">
                  <c:v>852.25038262309909</c:v>
                </c:pt>
                <c:pt idx="3862">
                  <c:v>852.2172862151092</c:v>
                </c:pt>
              </c:numCache>
            </c:numRef>
          </c:val>
          <c:smooth val="0"/>
          <c:extLst>
            <c:ext xmlns:c16="http://schemas.microsoft.com/office/drawing/2014/chart" uri="{C3380CC4-5D6E-409C-BE32-E72D297353CC}">
              <c16:uniqueId val="{00000001-A19A-4B9D-B6CA-F889039D259B}"/>
            </c:ext>
          </c:extLst>
        </c:ser>
        <c:dLbls>
          <c:showLegendKey val="0"/>
          <c:showVal val="0"/>
          <c:showCatName val="0"/>
          <c:showSerName val="0"/>
          <c:showPercent val="0"/>
          <c:showBubbleSize val="0"/>
        </c:dLbls>
        <c:smooth val="0"/>
        <c:axId val="1339397903"/>
        <c:axId val="1339402063"/>
      </c:lineChart>
      <c:dateAx>
        <c:axId val="133939790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402063"/>
        <c:crosses val="autoZero"/>
        <c:auto val="1"/>
        <c:lblOffset val="100"/>
        <c:baseTimeUnit val="days"/>
      </c:dateAx>
      <c:valAx>
        <c:axId val="1339402063"/>
        <c:scaling>
          <c:orientation val="minMax"/>
          <c:min val="6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397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15</xdr:col>
      <xdr:colOff>56028</xdr:colOff>
      <xdr:row>39</xdr:row>
      <xdr:rowOff>51547</xdr:rowOff>
    </xdr:from>
    <xdr:to>
      <xdr:col>19</xdr:col>
      <xdr:colOff>156881</xdr:colOff>
      <xdr:row>55</xdr:row>
      <xdr:rowOff>112059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CS 1">
  <a:themeElements>
    <a:clrScheme name="Credit Suisse 1">
      <a:dk1>
        <a:sysClr val="windowText" lastClr="000000"/>
      </a:dk1>
      <a:lt1>
        <a:sysClr val="window" lastClr="FFFFFF"/>
      </a:lt1>
      <a:dk2>
        <a:srgbClr val="166C86"/>
      </a:dk2>
      <a:lt2>
        <a:srgbClr val="EEECE1"/>
      </a:lt2>
      <a:accent1>
        <a:srgbClr val="255B89"/>
      </a:accent1>
      <a:accent2>
        <a:srgbClr val="AAA19A"/>
      </a:accent2>
      <a:accent3>
        <a:srgbClr val="A6CCD6"/>
      </a:accent3>
      <a:accent4>
        <a:srgbClr val="56A2B9"/>
      </a:accent4>
      <a:accent5>
        <a:srgbClr val="C8C1BC"/>
      </a:accent5>
      <a:accent6>
        <a:srgbClr val="003868"/>
      </a:accent6>
      <a:hlink>
        <a:srgbClr val="0000FF"/>
      </a:hlink>
      <a:folHlink>
        <a:srgbClr val="800080"/>
      </a:folHlink>
    </a:clrScheme>
    <a:fontScheme name="CS 1">
      <a:majorFont>
        <a:latin typeface="Credit Suisse Type Light"/>
        <a:ea typeface=""/>
        <a:cs typeface=""/>
        <a:font script="Kore" typeface="Credit Suisse Type Kor Roman"/>
        <a:font script="Arab" typeface="Credit Suisse Type Arabic Light"/>
        <a:font script="Cyrl" typeface="Credit Suisse Type Light"/>
        <a:font script="Deva" typeface="Credit Suisse Type Deva Light"/>
        <a:font script="Grek" typeface="Credit Suisse Type Light"/>
        <a:font script="Hans" typeface="Credit Suisse Type SCh Light"/>
        <a:font script="Hant" typeface="Credit Suisse Type TCh Light"/>
        <a:font script="Jpan" typeface="Credit Suisse Type Jap Light"/>
        <a:font script="Thai" typeface="Credit Suisse Type Thai Light"/>
      </a:majorFont>
      <a:minorFont>
        <a:latin typeface="Credit Suisse Type Light"/>
        <a:ea typeface=""/>
        <a:cs typeface=""/>
        <a:font script="Kore" typeface="Credit Suisse Type Kor Roman"/>
        <a:font script="Arab" typeface="Credit Suisse Type Arabic Light"/>
        <a:font script="Cyrl" typeface="Credit Suisse Type Light"/>
        <a:font script="Deva" typeface="Credit Suisse Type Deva Light"/>
        <a:font script="Grek" typeface="Credit Suisse Type Light"/>
        <a:font script="Hans" typeface="Credit Suisse Type SCh Light"/>
        <a:font script="Hant" typeface="Credit Suisse Type TCh Light"/>
        <a:font script="Jpan" typeface="Credit Suisse Type Jap Light"/>
        <a:font script="Thai" typeface="Credit Suisse Type Thai Light"/>
      </a:minorFont>
    </a:fontScheme>
    <a:fmtScheme name="Couture">
      <a:fillStyleLst>
        <a:solidFill>
          <a:schemeClr val="phClr"/>
        </a:solidFill>
        <a:solidFill>
          <a:schemeClr val="phClr">
            <a:tint val="65000"/>
          </a:schemeClr>
        </a:solidFill>
        <a:solidFill>
          <a:schemeClr val="phClr">
            <a:shade val="80000"/>
            <a:satMod val="18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9050" h="31750" prst="coolSlant"/>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ln>
          <a:noFill/>
        </a:ln>
      </a:spPr>
      <a:bodyPr rtlCol="0" anchor="ctr"/>
      <a:lstStyle>
        <a:defPPr algn="ctr">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custClrLst>
    <a:custClr name="Purple 1">
      <a:srgbClr val="92499E"/>
    </a:custClr>
    <a:custClr name="Green 1">
      <a:srgbClr val="898000"/>
    </a:custClr>
    <a:custClr name="Yellow 1">
      <a:srgbClr val="FFC726"/>
    </a:custClr>
    <a:custClr name="Orange 1">
      <a:srgbClr val="F49C3E"/>
    </a:custClr>
    <a:custClr name="Red 1">
      <a:srgbClr val="9D0E2D"/>
    </a:custClr>
    <a:custClr name="Purple 2">
      <a:srgbClr val="A86DB1"/>
    </a:custClr>
    <a:custClr name="Green 2">
      <a:srgbClr val="B1A82F"/>
    </a:custClr>
    <a:custClr name="Yellow 2">
      <a:srgbClr val="FFD251"/>
    </a:custClr>
    <a:custClr name="Orange 2">
      <a:srgbClr val="F6B065"/>
    </a:custClr>
    <a:custClr name="Red 2">
      <a:srgbClr val="C23841"/>
    </a:custClr>
    <a:custClr name="Purple 3">
      <a:srgbClr val="BE92C5"/>
    </a:custClr>
    <a:custClr name="Green 3">
      <a:srgbClr val="D7D17B"/>
    </a:custClr>
    <a:custClr name="Yellow 3">
      <a:srgbClr val="FFDD7D"/>
    </a:custClr>
    <a:custClr name="Orange 3">
      <a:srgbClr val="F8C48B"/>
    </a:custClr>
    <a:custClr name="Red 3">
      <a:srgbClr val="DE7572"/>
    </a:custClr>
    <a:custClr name="Purple 4">
      <a:srgbClr val="D3B6D8"/>
    </a:custClr>
    <a:custClr name="Green 4">
      <a:srgbClr val="E9E6B9"/>
    </a:custClr>
    <a:custClr name="Yellow 4">
      <a:srgbClr val="FFE9A8"/>
    </a:custClr>
    <a:custClr name="Orange 4">
      <a:srgbClr val="FBD7B2"/>
    </a:custClr>
    <a:custClr name="Red 4">
      <a:srgbClr val="EBB7B6"/>
    </a:custClr>
  </a:custClr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
  <sheetViews>
    <sheetView workbookViewId="0">
      <selection sqref="A1:A8"/>
    </sheetView>
  </sheetViews>
  <sheetFormatPr defaultRowHeight="12.5"/>
  <cols>
    <col min="1" max="1" width="145" customWidth="1"/>
  </cols>
  <sheetData>
    <row r="1" spans="1:1" ht="160.5" customHeight="1">
      <c r="A1" s="52" t="s">
        <v>7</v>
      </c>
    </row>
    <row r="2" spans="1:1">
      <c r="A2" s="52"/>
    </row>
    <row r="3" spans="1:1">
      <c r="A3" s="52"/>
    </row>
    <row r="4" spans="1:1">
      <c r="A4" s="52"/>
    </row>
    <row r="5" spans="1:1">
      <c r="A5" s="52"/>
    </row>
    <row r="6" spans="1:1">
      <c r="A6" s="52"/>
    </row>
    <row r="7" spans="1:1">
      <c r="A7" s="52"/>
    </row>
    <row r="8" spans="1:1" ht="329.25" customHeight="1">
      <c r="A8" s="52"/>
    </row>
    <row r="9" spans="1:1">
      <c r="A9" s="1"/>
    </row>
  </sheetData>
  <mergeCells count="1">
    <mergeCell ref="A1:A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T5009"/>
  <sheetViews>
    <sheetView showGridLines="0" tabSelected="1" topLeftCell="A3214" zoomScale="85" zoomScaleNormal="85" workbookViewId="0">
      <selection activeCell="D3223" sqref="D3223"/>
    </sheetView>
  </sheetViews>
  <sheetFormatPr defaultColWidth="9.1796875" defaultRowHeight="12.5" outlineLevelCol="1"/>
  <cols>
    <col min="1" max="1" width="9.1796875" style="3"/>
    <col min="2" max="2" width="16.453125" style="22" customWidth="1"/>
    <col min="3" max="3" width="27.26953125" style="43" customWidth="1"/>
    <col min="4" max="4" width="25" style="43" customWidth="1"/>
    <col min="5" max="5" width="16.453125" style="43" customWidth="1"/>
    <col min="6" max="6" width="7.7265625" style="43" customWidth="1"/>
    <col min="7" max="7" width="11.7265625" style="3" hidden="1" customWidth="1" outlineLevel="1"/>
    <col min="8" max="10" width="5.26953125" style="3" hidden="1" customWidth="1" outlineLevel="1"/>
    <col min="11" max="14" width="6" style="3" hidden="1" customWidth="1" outlineLevel="1"/>
    <col min="15" max="15" width="10.81640625" style="3" bestFit="1" customWidth="1" collapsed="1"/>
    <col min="16" max="16" width="21.7265625" style="3" bestFit="1" customWidth="1"/>
    <col min="17" max="17" width="27.453125" style="3" customWidth="1"/>
    <col min="18" max="18" width="25.7265625" style="3" customWidth="1"/>
    <col min="19" max="20" width="7.81640625" style="3" customWidth="1"/>
    <col min="21" max="16384" width="9.1796875" style="3"/>
  </cols>
  <sheetData>
    <row r="1" spans="2:20">
      <c r="Q1" s="11">
        <v>2</v>
      </c>
      <c r="R1" s="11">
        <v>3</v>
      </c>
      <c r="S1" s="11"/>
      <c r="T1" s="37"/>
    </row>
    <row r="2" spans="2:20" ht="14">
      <c r="B2" s="21" t="s">
        <v>10</v>
      </c>
      <c r="C2" s="42"/>
      <c r="D2" s="42"/>
      <c r="E2" s="42"/>
      <c r="F2" s="42"/>
      <c r="T2" s="30"/>
    </row>
    <row r="3" spans="2:20" s="30" customFormat="1" ht="14.5">
      <c r="B3" s="49" t="s">
        <v>11</v>
      </c>
      <c r="C3" s="42"/>
      <c r="D3" s="42"/>
      <c r="E3" s="42"/>
      <c r="F3" s="42"/>
    </row>
    <row r="4" spans="2:20" s="30" customFormat="1" ht="14.5">
      <c r="B4" s="49"/>
      <c r="C4" s="42"/>
      <c r="D4" s="42"/>
      <c r="E4" s="42"/>
      <c r="F4" s="42"/>
    </row>
    <row r="5" spans="2:20" s="30" customFormat="1" ht="14">
      <c r="B5" s="50" t="s">
        <v>13</v>
      </c>
      <c r="C5" s="42"/>
      <c r="D5" s="42"/>
      <c r="E5" s="42"/>
      <c r="F5" s="42"/>
    </row>
    <row r="6" spans="2:20" s="30" customFormat="1" ht="14.5">
      <c r="B6" s="51" t="s">
        <v>15</v>
      </c>
      <c r="C6" s="46"/>
      <c r="D6" s="42"/>
      <c r="E6" s="42"/>
      <c r="F6" s="42"/>
    </row>
    <row r="7" spans="2:20" s="30" customFormat="1" ht="14.5">
      <c r="B7" s="49"/>
      <c r="C7" s="42"/>
      <c r="D7" s="42"/>
      <c r="E7" s="42"/>
      <c r="F7" s="42"/>
    </row>
    <row r="8" spans="2:20" s="30" customFormat="1" ht="14">
      <c r="B8" s="50" t="s">
        <v>14</v>
      </c>
      <c r="C8" s="42"/>
      <c r="D8" s="42"/>
      <c r="E8" s="42"/>
      <c r="F8" s="42"/>
    </row>
    <row r="9" spans="2:20" s="30" customFormat="1" ht="14.5">
      <c r="B9" s="51" t="s">
        <v>12</v>
      </c>
      <c r="C9" s="42"/>
      <c r="D9" s="42"/>
      <c r="E9" s="42"/>
      <c r="F9" s="42"/>
    </row>
    <row r="10" spans="2:20" s="30" customFormat="1" ht="14.5">
      <c r="B10" s="51"/>
      <c r="C10" s="42"/>
      <c r="D10" s="42"/>
      <c r="E10" s="42"/>
      <c r="F10" s="42"/>
    </row>
    <row r="11" spans="2:20" ht="14.5">
      <c r="B11" s="51"/>
      <c r="C11" s="46"/>
      <c r="D11" s="46"/>
      <c r="E11" s="46"/>
      <c r="F11" s="46"/>
      <c r="Q11" s="5">
        <f>B15</f>
        <v>38741</v>
      </c>
      <c r="R11" s="5"/>
      <c r="S11" s="5"/>
      <c r="T11" s="32"/>
    </row>
    <row r="12" spans="2:20" ht="13">
      <c r="B12" s="23"/>
      <c r="C12" s="44"/>
      <c r="D12" s="44"/>
      <c r="E12" s="44"/>
      <c r="F12" s="44"/>
      <c r="G12" s="14"/>
      <c r="H12" s="14"/>
      <c r="I12" s="14"/>
      <c r="J12" s="14"/>
      <c r="Q12" s="5">
        <f t="array" ref="Q12">MAX(IF(ISNA(B15:B5009),0,B15:B5009))</f>
        <v>44343</v>
      </c>
      <c r="R12" s="5"/>
      <c r="S12" s="5"/>
      <c r="T12" s="32"/>
    </row>
    <row r="13" spans="2:20">
      <c r="B13" s="13"/>
      <c r="C13" s="39"/>
      <c r="D13" s="39"/>
      <c r="E13" s="39"/>
      <c r="F13" s="39"/>
      <c r="G13" s="26"/>
      <c r="H13" s="26"/>
      <c r="I13" s="26"/>
      <c r="J13" s="26"/>
      <c r="R13" s="28"/>
      <c r="T13" s="30"/>
    </row>
    <row r="14" spans="2:20" s="18" customFormat="1" ht="13">
      <c r="B14" s="25"/>
      <c r="C14" s="47" t="s">
        <v>8</v>
      </c>
      <c r="D14" s="47" t="s">
        <v>9</v>
      </c>
      <c r="E14" s="47"/>
      <c r="F14" s="47"/>
      <c r="P14" s="20"/>
      <c r="Q14" s="19" t="str">
        <f>C14</f>
        <v>CSEADP2E WithReset</v>
      </c>
      <c r="R14" s="41" t="str">
        <f>D14</f>
        <v>CSEADP2E WithoutReset</v>
      </c>
      <c r="S14" s="41"/>
      <c r="T14" s="41"/>
    </row>
    <row r="15" spans="2:20" ht="14">
      <c r="B15" s="27">
        <v>38741</v>
      </c>
      <c r="C15" s="2">
        <v>971.36976019336248</v>
      </c>
      <c r="D15" s="2">
        <v>971.36976019336248</v>
      </c>
      <c r="E15" s="30"/>
      <c r="F15" s="2"/>
      <c r="P15" s="7" t="s">
        <v>0</v>
      </c>
      <c r="Q15" s="12">
        <f>(VLOOKUP($Q$12,$B$15:$F$5009,Q$1)/C15)^(365/($Q$12-$Q$11))-1</f>
        <v>-8.0450858730859443E-3</v>
      </c>
      <c r="R15" s="38">
        <f>(VLOOKUP($Q$12,$B$15:$F$5009,R$1)/D15)^(365/($Q$12-$Q$11))-1</f>
        <v>-8.4903441910769706E-3</v>
      </c>
      <c r="S15" s="38"/>
      <c r="T15" s="38"/>
    </row>
    <row r="16" spans="2:20" ht="14">
      <c r="B16" s="27">
        <v>38742</v>
      </c>
      <c r="C16" s="2">
        <v>971.35950495048291</v>
      </c>
      <c r="D16" s="2">
        <v>971.3595049504828</v>
      </c>
      <c r="E16" s="30"/>
      <c r="F16" s="2"/>
      <c r="G16" s="4">
        <f t="shared" ref="G16:G79" si="0">C16/C15-1</f>
        <v>-1.0557506831876395E-5</v>
      </c>
      <c r="H16" s="4">
        <f t="shared" ref="H16:H79" si="1">D16/D15-1</f>
        <v>-1.0557506831987418E-5</v>
      </c>
      <c r="I16" s="4" t="e">
        <f t="shared" ref="I16:I79" si="2">E16/E15-1</f>
        <v>#DIV/0!</v>
      </c>
      <c r="J16" s="4" t="e">
        <f t="shared" ref="J16:J79" si="3">F16/F15-1</f>
        <v>#DIV/0!</v>
      </c>
      <c r="K16" s="4">
        <f>(C15-MAX(C$15:C15))/MAX(C$15:C15)</f>
        <v>0</v>
      </c>
      <c r="L16" s="4">
        <f>(D15-MAX(D$15:D15))/MAX(D$15:D15)</f>
        <v>0</v>
      </c>
      <c r="M16" s="4" t="e">
        <f>(E15-MAX(E$15:E15))/MAX(E$15:E15)</f>
        <v>#DIV/0!</v>
      </c>
      <c r="N16" s="4" t="e">
        <f>(F15-MAX(F$15:F15))/MAX(F$15:F15)</f>
        <v>#DIV/0!</v>
      </c>
      <c r="P16" s="7" t="s">
        <v>1</v>
      </c>
      <c r="Q16" s="12">
        <f ca="1">STDEV(OFFSET(G16,,,COUNT(G16:G5009)))*SQRT(252)</f>
        <v>4.0915634524408717E-2</v>
      </c>
      <c r="R16" s="38">
        <f ca="1">STDEV(OFFSET(H16,,,COUNT(H16:H5009)))*SQRT(252)</f>
        <v>4.0920828369899832E-2</v>
      </c>
      <c r="S16" s="38"/>
      <c r="T16" s="38"/>
    </row>
    <row r="17" spans="2:20" ht="14">
      <c r="B17" s="27">
        <v>38743</v>
      </c>
      <c r="C17" s="2">
        <v>971.30401918963003</v>
      </c>
      <c r="D17" s="2">
        <v>971.30401918963003</v>
      </c>
      <c r="E17" s="30"/>
      <c r="F17" s="2"/>
      <c r="G17" s="4">
        <f t="shared" si="0"/>
        <v>-5.712175622940574E-5</v>
      </c>
      <c r="H17" s="4">
        <f t="shared" si="1"/>
        <v>-5.7121756229294718E-5</v>
      </c>
      <c r="I17" s="4" t="e">
        <f t="shared" si="2"/>
        <v>#DIV/0!</v>
      </c>
      <c r="J17" s="4" t="e">
        <f t="shared" si="3"/>
        <v>#DIV/0!</v>
      </c>
      <c r="K17" s="4">
        <f>(C16-MAX(C$15:C16))/MAX(C$15:C16)</f>
        <v>-1.0557506831924348E-5</v>
      </c>
      <c r="L17" s="4">
        <f>(D16-MAX(D$15:D16))/MAX(D$15:D16)</f>
        <v>-1.0557506832041386E-5</v>
      </c>
      <c r="M17" s="4" t="e">
        <f>(E16-MAX(E$15:E16))/MAX(E$15:E16)</f>
        <v>#DIV/0!</v>
      </c>
      <c r="N17" s="4" t="e">
        <f>(F16-MAX(F$15:F16))/MAX(F$15:F16)</f>
        <v>#DIV/0!</v>
      </c>
      <c r="P17" s="7" t="s">
        <v>2</v>
      </c>
      <c r="Q17" s="12">
        <f t="array" aca="1" ref="Q17" ca="1">MIN(OFFSET(K16,,,COUNT(K16:K5009)))</f>
        <v>-0.28708518951943418</v>
      </c>
      <c r="R17" s="38">
        <f t="array" aca="1" ref="R17" ca="1">MIN(OFFSET(L16,,,COUNT(L16:L5009)))</f>
        <v>-0.29194079162217612</v>
      </c>
      <c r="S17" s="38"/>
      <c r="T17" s="38"/>
    </row>
    <row r="18" spans="2:20" ht="14">
      <c r="B18" s="27">
        <v>38744</v>
      </c>
      <c r="C18" s="2">
        <v>971.2059631555353</v>
      </c>
      <c r="D18" s="2">
        <v>971.20596315553519</v>
      </c>
      <c r="E18" s="30"/>
      <c r="F18" s="2"/>
      <c r="G18" s="4">
        <f t="shared" si="0"/>
        <v>-1.0095297883816468E-4</v>
      </c>
      <c r="H18" s="4">
        <f t="shared" si="1"/>
        <v>-1.0095297883838672E-4</v>
      </c>
      <c r="I18" s="4" t="e">
        <f t="shared" si="2"/>
        <v>#DIV/0!</v>
      </c>
      <c r="J18" s="4" t="e">
        <f t="shared" si="3"/>
        <v>#DIV/0!</v>
      </c>
      <c r="K18" s="4">
        <f>(C17-MAX(C$15:C17))/MAX(C$15:C17)</f>
        <v>-6.7678659997989608E-5</v>
      </c>
      <c r="L18" s="4">
        <f>(D17-MAX(D$15:D17))/MAX(D$15:D17)</f>
        <v>-6.7678659997989608E-5</v>
      </c>
      <c r="M18" s="4" t="e">
        <f>(E17-MAX(E$15:E17))/MAX(E$15:E17)</f>
        <v>#DIV/0!</v>
      </c>
      <c r="N18" s="4" t="e">
        <f>(F17-MAX(F$15:F17))/MAX(F$15:F17)</f>
        <v>#DIV/0!</v>
      </c>
      <c r="P18" s="15" t="s">
        <v>3</v>
      </c>
      <c r="Q18" s="6">
        <f ca="1">Q15/Q16</f>
        <v>-0.19662620332299993</v>
      </c>
      <c r="R18" s="33">
        <f ca="1">R15/R16</f>
        <v>-0.20748221698567129</v>
      </c>
      <c r="S18" s="33"/>
      <c r="T18" s="33"/>
    </row>
    <row r="19" spans="2:20" ht="14">
      <c r="B19" s="27">
        <v>38747</v>
      </c>
      <c r="C19" s="2">
        <v>971.19942938127053</v>
      </c>
      <c r="D19" s="2">
        <v>971.19942938127031</v>
      </c>
      <c r="E19" s="30"/>
      <c r="F19" s="2"/>
      <c r="G19" s="4">
        <f t="shared" si="0"/>
        <v>-6.727485736934824E-6</v>
      </c>
      <c r="H19" s="4">
        <f t="shared" si="1"/>
        <v>-6.7274857370458463E-6</v>
      </c>
      <c r="I19" s="4" t="e">
        <f t="shared" si="2"/>
        <v>#DIV/0!</v>
      </c>
      <c r="J19" s="4" t="e">
        <f t="shared" si="3"/>
        <v>#DIV/0!</v>
      </c>
      <c r="K19" s="4">
        <f>(C18-MAX(C$15:C18))/MAX(C$15:C18)</f>
        <v>-1.6862480647387513E-4</v>
      </c>
      <c r="L19" s="4">
        <f>(D18-MAX(D$15:D18))/MAX(D$15:D18)</f>
        <v>-1.6862480647399216E-4</v>
      </c>
      <c r="M19" s="4" t="e">
        <f>(E18-MAX(E$15:E18))/MAX(E$15:E18)</f>
        <v>#DIV/0!</v>
      </c>
      <c r="N19" s="4" t="e">
        <f>(F18-MAX(F$15:F18))/MAX(F$15:F18)</f>
        <v>#DIV/0!</v>
      </c>
      <c r="P19" s="15" t="s">
        <v>4</v>
      </c>
      <c r="Q19" s="6">
        <f ca="1">-Q15/Q17</f>
        <v>-2.8023339993794191E-2</v>
      </c>
      <c r="R19" s="33">
        <f ca="1">-R15/R17</f>
        <v>-2.9082418198224942E-2</v>
      </c>
      <c r="S19" s="33"/>
      <c r="T19" s="33"/>
    </row>
    <row r="20" spans="2:20" ht="14">
      <c r="B20" s="27">
        <v>38748</v>
      </c>
      <c r="C20" s="2">
        <v>971.25700721341866</v>
      </c>
      <c r="D20" s="2">
        <v>971.25700721341843</v>
      </c>
      <c r="E20" s="30"/>
      <c r="F20" s="2"/>
      <c r="G20" s="4">
        <f t="shared" si="0"/>
        <v>5.9285282101972925E-5</v>
      </c>
      <c r="H20" s="4">
        <f t="shared" si="1"/>
        <v>5.9285282101972925E-5</v>
      </c>
      <c r="I20" s="4" t="e">
        <f t="shared" si="2"/>
        <v>#DIV/0!</v>
      </c>
      <c r="J20" s="4" t="e">
        <f t="shared" si="3"/>
        <v>#DIV/0!</v>
      </c>
      <c r="K20" s="4">
        <f>(C19-MAX(C$15:C19))/MAX(C$15:C19)</f>
        <v>-1.7535115778984206E-4</v>
      </c>
      <c r="L20" s="4">
        <f>(D19-MAX(D$15:D19))/MAX(D$15:D19)</f>
        <v>-1.7535115779007611E-4</v>
      </c>
      <c r="M20" s="4" t="e">
        <f>(E19-MAX(E$15:E19))/MAX(E$15:E19)</f>
        <v>#DIV/0!</v>
      </c>
      <c r="N20" s="4" t="e">
        <f>(F19-MAX(F$15:F19))/MAX(F$15:F19)</f>
        <v>#DIV/0!</v>
      </c>
      <c r="P20" s="15" t="s">
        <v>5</v>
      </c>
      <c r="Q20" s="6">
        <f>SKEW(G16:G5009)</f>
        <v>0.6783805448657747</v>
      </c>
      <c r="R20" s="33">
        <f>SKEW(H16:H5009)</f>
        <v>0.67695397367535137</v>
      </c>
      <c r="S20" s="33"/>
      <c r="T20" s="33"/>
    </row>
    <row r="21" spans="2:20" ht="14">
      <c r="B21" s="27">
        <v>38749</v>
      </c>
      <c r="C21" s="2">
        <v>971.17436136938966</v>
      </c>
      <c r="D21" s="2">
        <v>971.17436136938943</v>
      </c>
      <c r="E21" s="30"/>
      <c r="F21" s="2"/>
      <c r="G21" s="4">
        <f t="shared" si="0"/>
        <v>-8.5091632199496559E-5</v>
      </c>
      <c r="H21" s="4">
        <f t="shared" si="1"/>
        <v>-8.5091632199496559E-5</v>
      </c>
      <c r="I21" s="4" t="e">
        <f t="shared" si="2"/>
        <v>#DIV/0!</v>
      </c>
      <c r="J21" s="4" t="e">
        <f t="shared" si="3"/>
        <v>#DIV/0!</v>
      </c>
      <c r="K21" s="4">
        <f>(C20-MAX(C$15:C20))/MAX(C$15:C20)</f>
        <v>-1.1607627143074324E-4</v>
      </c>
      <c r="L21" s="4">
        <f>(D20-MAX(D$15:D20))/MAX(D$15:D20)</f>
        <v>-1.1607627143097732E-4</v>
      </c>
      <c r="M21" s="4" t="e">
        <f>(E20-MAX(E$15:E20))/MAX(E$15:E20)</f>
        <v>#DIV/0!</v>
      </c>
      <c r="N21" s="4" t="e">
        <f>(F20-MAX(F$15:F20))/MAX(F$15:F20)</f>
        <v>#DIV/0!</v>
      </c>
      <c r="P21" s="8" t="s">
        <v>6</v>
      </c>
      <c r="Q21" s="16">
        <f>ABS(AVERAGEIF(G16:G5009,"&gt;0")/AVERAGEIF(G16:G5009,"&lt;0"))</f>
        <v>1.2101595756398189</v>
      </c>
      <c r="R21" s="40">
        <f>ABS(AVERAGEIF(H16:H5009,"&gt;0")/AVERAGEIF(H16:H5009,"&lt;0"))</f>
        <v>1.2060565696684482</v>
      </c>
      <c r="S21" s="40"/>
      <c r="T21" s="40"/>
    </row>
    <row r="22" spans="2:20" ht="14">
      <c r="B22" s="27">
        <v>38750</v>
      </c>
      <c r="C22" s="2">
        <v>971.53313939216116</v>
      </c>
      <c r="D22" s="2">
        <v>971.53313939216082</v>
      </c>
      <c r="E22" s="30"/>
      <c r="F22" s="2"/>
      <c r="G22" s="4">
        <f t="shared" si="0"/>
        <v>3.6942699173558857E-4</v>
      </c>
      <c r="H22" s="4">
        <f t="shared" si="1"/>
        <v>3.6942699173558857E-4</v>
      </c>
      <c r="I22" s="4" t="e">
        <f t="shared" si="2"/>
        <v>#DIV/0!</v>
      </c>
      <c r="J22" s="4" t="e">
        <f t="shared" si="3"/>
        <v>#DIV/0!</v>
      </c>
      <c r="K22" s="4">
        <f>(C21-MAX(C$15:C21))/MAX(C$15:C21)</f>
        <v>-2.011580265108591E-4</v>
      </c>
      <c r="L22" s="4">
        <f>(D21-MAX(D$15:D21))/MAX(D$15:D21)</f>
        <v>-2.0115802651109318E-4</v>
      </c>
      <c r="M22" s="4" t="e">
        <f>(E21-MAX(E$15:E21))/MAX(E$15:E21)</f>
        <v>#DIV/0!</v>
      </c>
      <c r="N22" s="4" t="e">
        <f>(F21-MAX(F$15:F21))/MAX(F$15:F21)</f>
        <v>#DIV/0!</v>
      </c>
      <c r="O22" s="9">
        <f>B15</f>
        <v>38741</v>
      </c>
      <c r="P22" s="10">
        <f>DATE(YEAR(O22),12,31)</f>
        <v>39082</v>
      </c>
      <c r="Q22" s="12">
        <f t="shared" ref="Q22:R37" si="4">VLOOKUP($P22,$B$15:$F$5009,Q$1)/VLOOKUP($O22,$B$15:$F$5009,Q$1)-1</f>
        <v>-1.4806106623501902E-2</v>
      </c>
      <c r="R22" s="38">
        <f t="shared" si="4"/>
        <v>-1.4806106623503568E-2</v>
      </c>
      <c r="S22" s="38"/>
      <c r="T22" s="38"/>
    </row>
    <row r="23" spans="2:20" ht="14">
      <c r="B23" s="27">
        <v>38751</v>
      </c>
      <c r="C23" s="2">
        <v>971.68964235162707</v>
      </c>
      <c r="D23" s="2">
        <v>971.68964235162673</v>
      </c>
      <c r="E23" s="30"/>
      <c r="F23" s="2"/>
      <c r="G23" s="4">
        <f t="shared" si="0"/>
        <v>1.6108864754094121E-4</v>
      </c>
      <c r="H23" s="4">
        <f t="shared" si="1"/>
        <v>1.6108864754094121E-4</v>
      </c>
      <c r="I23" s="4" t="e">
        <f t="shared" si="2"/>
        <v>#DIV/0!</v>
      </c>
      <c r="J23" s="4" t="e">
        <f t="shared" si="3"/>
        <v>#DIV/0!</v>
      </c>
      <c r="K23" s="4">
        <f>(C22-MAX(C$15:C22))/MAX(C$15:C22)</f>
        <v>0</v>
      </c>
      <c r="L23" s="4">
        <f>(D22-MAX(D$15:D22))/MAX(D$15:D22)</f>
        <v>0</v>
      </c>
      <c r="M23" s="4" t="e">
        <f>(E22-MAX(E$15:E22))/MAX(E$15:E22)</f>
        <v>#DIV/0!</v>
      </c>
      <c r="N23" s="4" t="e">
        <f>(F22-MAX(F$15:F22))/MAX(F$15:F22)</f>
        <v>#DIV/0!</v>
      </c>
      <c r="O23" s="9">
        <f>P22</f>
        <v>39082</v>
      </c>
      <c r="P23" s="10">
        <f>EOMONTH(O23,12)</f>
        <v>39447</v>
      </c>
      <c r="Q23" s="12">
        <f t="shared" si="4"/>
        <v>-7.1947213730949588E-4</v>
      </c>
      <c r="R23" s="38">
        <f t="shared" si="4"/>
        <v>-7.1947213731216042E-4</v>
      </c>
      <c r="S23" s="38"/>
      <c r="T23" s="38"/>
    </row>
    <row r="24" spans="2:20" ht="14">
      <c r="B24" s="27">
        <v>38754</v>
      </c>
      <c r="C24" s="2">
        <v>971.5445936258069</v>
      </c>
      <c r="D24" s="2">
        <v>971.54459362580644</v>
      </c>
      <c r="E24" s="30"/>
      <c r="F24" s="2"/>
      <c r="G24" s="4">
        <f t="shared" si="0"/>
        <v>-1.4927474730419554E-4</v>
      </c>
      <c r="H24" s="4">
        <f t="shared" si="1"/>
        <v>-1.4927474730430657E-4</v>
      </c>
      <c r="I24" s="4" t="e">
        <f t="shared" si="2"/>
        <v>#DIV/0!</v>
      </c>
      <c r="J24" s="4" t="e">
        <f t="shared" si="3"/>
        <v>#DIV/0!</v>
      </c>
      <c r="K24" s="4">
        <f>(C23-MAX(C$15:C23))/MAX(C$15:C23)</f>
        <v>0</v>
      </c>
      <c r="L24" s="4">
        <f>(D23-MAX(D$15:D23))/MAX(D$15:D23)</f>
        <v>0</v>
      </c>
      <c r="M24" s="4" t="e">
        <f>(E23-MAX(E$15:E23))/MAX(E$15:E23)</f>
        <v>#DIV/0!</v>
      </c>
      <c r="N24" s="4" t="e">
        <f>(F23-MAX(F$15:F23))/MAX(F$15:F23)</f>
        <v>#DIV/0!</v>
      </c>
      <c r="O24" s="9">
        <f t="shared" ref="O24:O35" si="5">P23</f>
        <v>39447</v>
      </c>
      <c r="P24" s="10">
        <f t="shared" ref="P24:P35" si="6">EOMONTH(O24,12)</f>
        <v>39813</v>
      </c>
      <c r="Q24" s="12">
        <f t="shared" si="4"/>
        <v>0.15899681091861573</v>
      </c>
      <c r="R24" s="38">
        <f t="shared" si="4"/>
        <v>0.15899681091861484</v>
      </c>
      <c r="S24" s="38"/>
      <c r="T24" s="38"/>
    </row>
    <row r="25" spans="2:20" ht="14">
      <c r="B25" s="27">
        <v>38755</v>
      </c>
      <c r="C25" s="2">
        <v>972.06109760479683</v>
      </c>
      <c r="D25" s="2">
        <v>972.06109760479649</v>
      </c>
      <c r="E25" s="30"/>
      <c r="F25" s="2"/>
      <c r="G25" s="4">
        <f t="shared" si="0"/>
        <v>5.3163177725301658E-4</v>
      </c>
      <c r="H25" s="4">
        <f t="shared" si="1"/>
        <v>5.3163177725323862E-4</v>
      </c>
      <c r="I25" s="4" t="e">
        <f t="shared" si="2"/>
        <v>#DIV/0!</v>
      </c>
      <c r="J25" s="4" t="e">
        <f t="shared" si="3"/>
        <v>#DIV/0!</v>
      </c>
      <c r="K25" s="4">
        <f>(C24-MAX(C$15:C24))/MAX(C$15:C24)</f>
        <v>-1.4927474730422788E-4</v>
      </c>
      <c r="L25" s="4">
        <f>(D24-MAX(D$15:D24))/MAX(D$15:D24)</f>
        <v>-1.4927474730434492E-4</v>
      </c>
      <c r="M25" s="4" t="e">
        <f>(E24-MAX(E$15:E24))/MAX(E$15:E24)</f>
        <v>#DIV/0!</v>
      </c>
      <c r="N25" s="4" t="e">
        <f>(F24-MAX(F$15:F24))/MAX(F$15:F24)</f>
        <v>#DIV/0!</v>
      </c>
      <c r="O25" s="9">
        <f t="shared" si="5"/>
        <v>39813</v>
      </c>
      <c r="P25" s="10">
        <f t="shared" si="6"/>
        <v>40178</v>
      </c>
      <c r="Q25" s="12">
        <f t="shared" si="4"/>
        <v>-1.9222416801090159E-4</v>
      </c>
      <c r="R25" s="38">
        <f t="shared" si="4"/>
        <v>-1.9222416801112363E-4</v>
      </c>
      <c r="S25" s="38"/>
      <c r="T25" s="38"/>
    </row>
    <row r="26" spans="2:20" ht="14">
      <c r="B26" s="27">
        <v>38756</v>
      </c>
      <c r="C26" s="2">
        <v>971.50444035563851</v>
      </c>
      <c r="D26" s="2">
        <v>971.50444035563839</v>
      </c>
      <c r="E26" s="30"/>
      <c r="F26" s="2"/>
      <c r="G26" s="4">
        <f t="shared" si="0"/>
        <v>-5.7265664733419097E-4</v>
      </c>
      <c r="H26" s="4">
        <f t="shared" si="1"/>
        <v>-5.7265664733396893E-4</v>
      </c>
      <c r="I26" s="4" t="e">
        <f t="shared" si="2"/>
        <v>#DIV/0!</v>
      </c>
      <c r="J26" s="4" t="e">
        <f t="shared" si="3"/>
        <v>#DIV/0!</v>
      </c>
      <c r="K26" s="4">
        <f>(C25-MAX(C$15:C25))/MAX(C$15:C25)</f>
        <v>0</v>
      </c>
      <c r="L26" s="4">
        <f>(D25-MAX(D$15:D25))/MAX(D$15:D25)</f>
        <v>0</v>
      </c>
      <c r="M26" s="4" t="e">
        <f>(E25-MAX(E$15:E25))/MAX(E$15:E25)</f>
        <v>#DIV/0!</v>
      </c>
      <c r="N26" s="4" t="e">
        <f>(F25-MAX(F$15:F25))/MAX(F$15:F25)</f>
        <v>#DIV/0!</v>
      </c>
      <c r="O26" s="9">
        <f t="shared" si="5"/>
        <v>40178</v>
      </c>
      <c r="P26" s="10">
        <f t="shared" si="6"/>
        <v>40543</v>
      </c>
      <c r="Q26" s="12">
        <f t="shared" si="4"/>
        <v>-1.4553713155935788E-2</v>
      </c>
      <c r="R26" s="38">
        <f t="shared" si="4"/>
        <v>-1.4553713155935233E-2</v>
      </c>
      <c r="S26" s="38"/>
      <c r="T26" s="38"/>
    </row>
    <row r="27" spans="2:20" ht="14">
      <c r="B27" s="27">
        <v>38757</v>
      </c>
      <c r="C27" s="2">
        <v>971.59430498848553</v>
      </c>
      <c r="D27" s="2">
        <v>971.59430498848553</v>
      </c>
      <c r="E27" s="30"/>
      <c r="F27" s="2"/>
      <c r="G27" s="4">
        <f t="shared" si="0"/>
        <v>9.2500485961988232E-5</v>
      </c>
      <c r="H27" s="4">
        <f t="shared" si="1"/>
        <v>9.2500485961988232E-5</v>
      </c>
      <c r="I27" s="4" t="e">
        <f t="shared" si="2"/>
        <v>#DIV/0!</v>
      </c>
      <c r="J27" s="4" t="e">
        <f t="shared" si="3"/>
        <v>#DIV/0!</v>
      </c>
      <c r="K27" s="4">
        <f>(C26-MAX(C$15:C26))/MAX(C$15:C26)</f>
        <v>-5.7265664733415335E-4</v>
      </c>
      <c r="L27" s="4">
        <f>(D26-MAX(D$15:D26))/MAX(D$15:D26)</f>
        <v>-5.726566473339196E-4</v>
      </c>
      <c r="M27" s="4" t="e">
        <f>(E26-MAX(E$15:E26))/MAX(E$15:E26)</f>
        <v>#DIV/0!</v>
      </c>
      <c r="N27" s="4" t="e">
        <f>(F26-MAX(F$15:F26))/MAX(F$15:F26)</f>
        <v>#DIV/0!</v>
      </c>
      <c r="O27" s="9">
        <f t="shared" si="5"/>
        <v>40543</v>
      </c>
      <c r="P27" s="10">
        <f t="shared" si="6"/>
        <v>40908</v>
      </c>
      <c r="Q27" s="12">
        <f t="shared" si="4"/>
        <v>4.5461120870096128E-3</v>
      </c>
      <c r="R27" s="38">
        <f t="shared" si="4"/>
        <v>4.5461120870102789E-3</v>
      </c>
      <c r="S27" s="38"/>
      <c r="T27" s="38"/>
    </row>
    <row r="28" spans="2:20" ht="14">
      <c r="B28" s="27">
        <v>38758</v>
      </c>
      <c r="C28" s="2">
        <v>971.41415063843601</v>
      </c>
      <c r="D28" s="2">
        <v>971.4141506384359</v>
      </c>
      <c r="E28" s="30"/>
      <c r="F28" s="2"/>
      <c r="G28" s="4">
        <f t="shared" si="0"/>
        <v>-1.8542137302013373E-4</v>
      </c>
      <c r="H28" s="4">
        <f t="shared" si="1"/>
        <v>-1.8542137302024475E-4</v>
      </c>
      <c r="I28" s="4" t="e">
        <f t="shared" si="2"/>
        <v>#DIV/0!</v>
      </c>
      <c r="J28" s="4" t="e">
        <f t="shared" si="3"/>
        <v>#DIV/0!</v>
      </c>
      <c r="K28" s="4">
        <f>(C27-MAX(C$15:C27))/MAX(C$15:C27)</f>
        <v>-4.8020913239043683E-4</v>
      </c>
      <c r="L28" s="4">
        <f>(D27-MAX(D$15:D27))/MAX(D$15:D27)</f>
        <v>-4.8020913239008614E-4</v>
      </c>
      <c r="M28" s="4" t="e">
        <f>(E27-MAX(E$15:E27))/MAX(E$15:E27)</f>
        <v>#DIV/0!</v>
      </c>
      <c r="N28" s="4" t="e">
        <f>(F27-MAX(F$15:F27))/MAX(F$15:F27)</f>
        <v>#DIV/0!</v>
      </c>
      <c r="O28" s="9">
        <f t="shared" si="5"/>
        <v>40908</v>
      </c>
      <c r="P28" s="10">
        <f t="shared" si="6"/>
        <v>41274</v>
      </c>
      <c r="Q28" s="12">
        <f t="shared" si="4"/>
        <v>-1.7716725305672698E-2</v>
      </c>
      <c r="R28" s="38">
        <f t="shared" si="4"/>
        <v>-1.7716725305671477E-2</v>
      </c>
      <c r="S28" s="38"/>
      <c r="T28" s="38"/>
    </row>
    <row r="29" spans="2:20" ht="14">
      <c r="B29" s="27">
        <v>38761</v>
      </c>
      <c r="C29" s="2">
        <v>971.53088589915671</v>
      </c>
      <c r="D29" s="2">
        <v>971.53088589915671</v>
      </c>
      <c r="E29" s="30"/>
      <c r="F29" s="2"/>
      <c r="G29" s="4">
        <f t="shared" si="0"/>
        <v>1.2017043466361343E-4</v>
      </c>
      <c r="H29" s="4">
        <f t="shared" si="1"/>
        <v>1.2017043466383548E-4</v>
      </c>
      <c r="I29" s="4" t="e">
        <f t="shared" si="2"/>
        <v>#DIV/0!</v>
      </c>
      <c r="J29" s="4" t="e">
        <f t="shared" si="3"/>
        <v>#DIV/0!</v>
      </c>
      <c r="K29" s="4">
        <f>(C28-MAX(C$15:C28))/MAX(C$15:C28)</f>
        <v>-6.6554146437391862E-4</v>
      </c>
      <c r="L29" s="4">
        <f>(D28-MAX(D$15:D28))/MAX(D$15:D28)</f>
        <v>-6.6554146437368498E-4</v>
      </c>
      <c r="M29" s="4" t="e">
        <f>(E28-MAX(E$15:E28))/MAX(E$15:E28)</f>
        <v>#DIV/0!</v>
      </c>
      <c r="N29" s="4" t="e">
        <f>(F28-MAX(F$15:F28))/MAX(F$15:F28)</f>
        <v>#DIV/0!</v>
      </c>
      <c r="O29" s="9">
        <f t="shared" si="5"/>
        <v>41274</v>
      </c>
      <c r="P29" s="10">
        <f t="shared" si="6"/>
        <v>41639</v>
      </c>
      <c r="Q29" s="12">
        <f t="shared" si="4"/>
        <v>-5.302034449846349E-2</v>
      </c>
      <c r="R29" s="38">
        <f t="shared" si="4"/>
        <v>-5.3020344498461935E-2</v>
      </c>
      <c r="S29" s="38"/>
      <c r="T29" s="38"/>
    </row>
    <row r="30" spans="2:20" ht="14">
      <c r="B30" s="27">
        <v>38762</v>
      </c>
      <c r="C30" s="2">
        <v>970.74818611407761</v>
      </c>
      <c r="D30" s="2">
        <v>970.74818611407773</v>
      </c>
      <c r="E30" s="30"/>
      <c r="F30" s="2"/>
      <c r="G30" s="4">
        <f t="shared" si="0"/>
        <v>-8.0563551446410919E-4</v>
      </c>
      <c r="H30" s="4">
        <f t="shared" si="1"/>
        <v>-8.0563551446399817E-4</v>
      </c>
      <c r="I30" s="4" t="e">
        <f t="shared" si="2"/>
        <v>#DIV/0!</v>
      </c>
      <c r="J30" s="4" t="e">
        <f t="shared" si="3"/>
        <v>#DIV/0!</v>
      </c>
      <c r="K30" s="4">
        <f>(C29-MAX(C$15:C29))/MAX(C$15:C29)</f>
        <v>-5.4545100811726648E-4</v>
      </c>
      <c r="L30" s="4">
        <f>(D29-MAX(D$15:D29))/MAX(D$15:D29)</f>
        <v>-5.4545100811691585E-4</v>
      </c>
      <c r="M30" s="4" t="e">
        <f>(E29-MAX(E$15:E29))/MAX(E$15:E29)</f>
        <v>#DIV/0!</v>
      </c>
      <c r="N30" s="4" t="e">
        <f>(F29-MAX(F$15:F29))/MAX(F$15:F29)</f>
        <v>#DIV/0!</v>
      </c>
      <c r="O30" s="9">
        <f t="shared" si="5"/>
        <v>41639</v>
      </c>
      <c r="P30" s="10">
        <f t="shared" si="6"/>
        <v>42004</v>
      </c>
      <c r="Q30" s="12">
        <f t="shared" si="4"/>
        <v>-2.2056692478081397E-2</v>
      </c>
      <c r="R30" s="38">
        <f t="shared" si="4"/>
        <v>-2.2056692478081286E-2</v>
      </c>
      <c r="S30" s="38"/>
      <c r="T30" s="38"/>
    </row>
    <row r="31" spans="2:20" ht="14">
      <c r="B31" s="27">
        <v>38763</v>
      </c>
      <c r="C31" s="2">
        <v>970.48633787373888</v>
      </c>
      <c r="D31" s="2">
        <v>970.48633787373899</v>
      </c>
      <c r="E31" s="30"/>
      <c r="F31" s="2"/>
      <c r="G31" s="4">
        <f t="shared" si="0"/>
        <v>-2.6973858317147492E-4</v>
      </c>
      <c r="H31" s="4">
        <f t="shared" si="1"/>
        <v>-2.6973858317147492E-4</v>
      </c>
      <c r="I31" s="4" t="e">
        <f t="shared" si="2"/>
        <v>#DIV/0!</v>
      </c>
      <c r="J31" s="4" t="e">
        <f t="shared" si="3"/>
        <v>#DIV/0!</v>
      </c>
      <c r="K31" s="4">
        <f>(C30-MAX(C$15:C30))/MAX(C$15:C30)</f>
        <v>-1.3506470878777994E-3</v>
      </c>
      <c r="L31" s="4">
        <f>(D30-MAX(D$15:D30))/MAX(D$15:D30)</f>
        <v>-1.3506470878773319E-3</v>
      </c>
      <c r="M31" s="4" t="e">
        <f>(E30-MAX(E$15:E30))/MAX(E$15:E30)</f>
        <v>#DIV/0!</v>
      </c>
      <c r="N31" s="4" t="e">
        <f>(F30-MAX(F$15:F30))/MAX(F$15:F30)</f>
        <v>#DIV/0!</v>
      </c>
      <c r="O31" s="9">
        <f t="shared" si="5"/>
        <v>42004</v>
      </c>
      <c r="P31" s="10">
        <f t="shared" si="6"/>
        <v>42369</v>
      </c>
      <c r="Q31" s="12">
        <f t="shared" si="4"/>
        <v>5.8883216081140333E-3</v>
      </c>
      <c r="R31" s="38">
        <f t="shared" si="4"/>
        <v>5.8883216081158096E-3</v>
      </c>
      <c r="S31" s="38"/>
      <c r="T31" s="38"/>
    </row>
    <row r="32" spans="2:20" ht="14">
      <c r="B32" s="27">
        <v>38764</v>
      </c>
      <c r="C32" s="2">
        <v>969.86161695394082</v>
      </c>
      <c r="D32" s="2">
        <v>969.86161695394094</v>
      </c>
      <c r="E32" s="30"/>
      <c r="F32" s="2"/>
      <c r="G32" s="4">
        <f t="shared" si="0"/>
        <v>-6.4371943778906981E-4</v>
      </c>
      <c r="H32" s="4">
        <f t="shared" si="1"/>
        <v>-6.4371943778906981E-4</v>
      </c>
      <c r="I32" s="4" t="e">
        <f t="shared" si="2"/>
        <v>#DIV/0!</v>
      </c>
      <c r="J32" s="4" t="e">
        <f t="shared" si="3"/>
        <v>#DIV/0!</v>
      </c>
      <c r="K32" s="4">
        <f>(C31-MAX(C$15:C31))/MAX(C$15:C31)</f>
        <v>-1.6200213494174723E-3</v>
      </c>
      <c r="L32" s="4">
        <f>(D31-MAX(D$15:D31))/MAX(D$15:D31)</f>
        <v>-1.620021349417005E-3</v>
      </c>
      <c r="M32" s="4" t="e">
        <f>(E31-MAX(E$15:E31))/MAX(E$15:E31)</f>
        <v>#DIV/0!</v>
      </c>
      <c r="N32" s="4" t="e">
        <f>(F31-MAX(F$15:F31))/MAX(F$15:F31)</f>
        <v>#DIV/0!</v>
      </c>
      <c r="O32" s="9">
        <f t="shared" si="5"/>
        <v>42369</v>
      </c>
      <c r="P32" s="10">
        <f t="shared" si="6"/>
        <v>42735</v>
      </c>
      <c r="Q32" s="12">
        <f t="shared" si="4"/>
        <v>-1.7039328179448532E-2</v>
      </c>
      <c r="R32" s="38">
        <f t="shared" si="4"/>
        <v>-1.7039328179448088E-2</v>
      </c>
      <c r="S32" s="38"/>
      <c r="T32" s="38"/>
    </row>
    <row r="33" spans="2:20" ht="14">
      <c r="B33" s="27">
        <v>38765</v>
      </c>
      <c r="C33" s="2">
        <v>969.98923321625841</v>
      </c>
      <c r="D33" s="2">
        <v>969.98923321625853</v>
      </c>
      <c r="E33" s="30"/>
      <c r="F33" s="2"/>
      <c r="G33" s="4">
        <f t="shared" si="0"/>
        <v>1.3158192889251019E-4</v>
      </c>
      <c r="H33" s="4">
        <f t="shared" si="1"/>
        <v>1.3158192889251019E-4</v>
      </c>
      <c r="I33" s="4" t="e">
        <f t="shared" si="2"/>
        <v>#DIV/0!</v>
      </c>
      <c r="J33" s="4" t="e">
        <f t="shared" si="3"/>
        <v>#DIV/0!</v>
      </c>
      <c r="K33" s="4">
        <f>(C32-MAX(C$15:C32))/MAX(C$15:C32)</f>
        <v>-2.262697947974283E-3</v>
      </c>
      <c r="L33" s="4">
        <f>(D32-MAX(D$15:D32))/MAX(D$15:D32)</f>
        <v>-2.2626979479738163E-3</v>
      </c>
      <c r="M33" s="4" t="e">
        <f>(E32-MAX(E$15:E32))/MAX(E$15:E32)</f>
        <v>#DIV/0!</v>
      </c>
      <c r="N33" s="4" t="e">
        <f>(F32-MAX(F$15:F32))/MAX(F$15:F32)</f>
        <v>#DIV/0!</v>
      </c>
      <c r="O33" s="9">
        <f t="shared" si="5"/>
        <v>42735</v>
      </c>
      <c r="P33" s="10">
        <f t="shared" si="6"/>
        <v>43100</v>
      </c>
      <c r="Q33" s="12">
        <f t="shared" si="4"/>
        <v>-5.5453781810025582E-2</v>
      </c>
      <c r="R33" s="38">
        <f t="shared" si="4"/>
        <v>-5.5453781810026248E-2</v>
      </c>
      <c r="S33" s="38"/>
      <c r="T33" s="38"/>
    </row>
    <row r="34" spans="2:20" ht="14">
      <c r="B34" s="27">
        <v>38769</v>
      </c>
      <c r="C34" s="2">
        <v>970.12181506402817</v>
      </c>
      <c r="D34" s="2">
        <v>970.12181506402828</v>
      </c>
      <c r="E34" s="30"/>
      <c r="F34" s="2"/>
      <c r="G34" s="4">
        <f t="shared" si="0"/>
        <v>1.366838344485366E-4</v>
      </c>
      <c r="H34" s="4">
        <f t="shared" si="1"/>
        <v>1.366838344485366E-4</v>
      </c>
      <c r="I34" s="4" t="e">
        <f t="shared" si="2"/>
        <v>#DIV/0!</v>
      </c>
      <c r="J34" s="4" t="e">
        <f t="shared" si="3"/>
        <v>#DIV/0!</v>
      </c>
      <c r="K34" s="4">
        <f>(C33-MAX(C$15:C33))/MAX(C$15:C33)</f>
        <v>-2.1314137492422897E-3</v>
      </c>
      <c r="L34" s="4">
        <f>(D33-MAX(D$15:D33))/MAX(D$15:D33)</f>
        <v>-2.1314137492418226E-3</v>
      </c>
      <c r="M34" s="4" t="e">
        <f>(E33-MAX(E$15:E33))/MAX(E$15:E33)</f>
        <v>#DIV/0!</v>
      </c>
      <c r="N34" s="4" t="e">
        <f>(F33-MAX(F$15:F33))/MAX(F$15:F33)</f>
        <v>#DIV/0!</v>
      </c>
      <c r="O34" s="9">
        <f t="shared" si="5"/>
        <v>43100</v>
      </c>
      <c r="P34" s="10">
        <f t="shared" si="6"/>
        <v>43465</v>
      </c>
      <c r="Q34" s="12">
        <f t="shared" si="4"/>
        <v>2.302439084109098E-2</v>
      </c>
      <c r="R34" s="38">
        <f t="shared" si="4"/>
        <v>2.3024390841091869E-2</v>
      </c>
      <c r="S34" s="38"/>
      <c r="T34" s="38"/>
    </row>
    <row r="35" spans="2:20" ht="14">
      <c r="B35" s="27">
        <v>38770</v>
      </c>
      <c r="C35" s="2">
        <v>969.63234831967122</v>
      </c>
      <c r="D35" s="2">
        <v>969.63234831967145</v>
      </c>
      <c r="E35" s="30"/>
      <c r="F35" s="2"/>
      <c r="G35" s="4">
        <f t="shared" si="0"/>
        <v>-5.0454152948276043E-4</v>
      </c>
      <c r="H35" s="4">
        <f t="shared" si="1"/>
        <v>-5.0454152948253839E-4</v>
      </c>
      <c r="I35" s="4" t="e">
        <f t="shared" si="2"/>
        <v>#DIV/0!</v>
      </c>
      <c r="J35" s="4" t="e">
        <f t="shared" si="3"/>
        <v>#DIV/0!</v>
      </c>
      <c r="K35" s="4">
        <f>(C34-MAX(C$15:C34))/MAX(C$15:C34)</f>
        <v>-1.9950212445978342E-3</v>
      </c>
      <c r="L35" s="4">
        <f>(D34-MAX(D$15:D34))/MAX(D$15:D34)</f>
        <v>-1.9950212445973671E-3</v>
      </c>
      <c r="M35" s="4" t="e">
        <f>(E34-MAX(E$15:E34))/MAX(E$15:E34)</f>
        <v>#DIV/0!</v>
      </c>
      <c r="N35" s="4" t="e">
        <f>(F34-MAX(F$15:F34))/MAX(F$15:F34)</f>
        <v>#DIV/0!</v>
      </c>
      <c r="O35" s="9">
        <f t="shared" si="5"/>
        <v>43465</v>
      </c>
      <c r="P35" s="10">
        <f t="shared" si="6"/>
        <v>43830</v>
      </c>
      <c r="Q35" s="12">
        <f t="shared" si="4"/>
        <v>-4.7340772679855148E-2</v>
      </c>
      <c r="R35" s="38">
        <f t="shared" si="4"/>
        <v>-4.7340772679853815E-2</v>
      </c>
      <c r="S35" s="38"/>
      <c r="T35" s="38"/>
    </row>
    <row r="36" spans="2:20" ht="14">
      <c r="B36" s="27">
        <v>38771</v>
      </c>
      <c r="C36" s="2">
        <v>969.70843006787663</v>
      </c>
      <c r="D36" s="2">
        <v>969.70843006787698</v>
      </c>
      <c r="E36" s="30"/>
      <c r="F36" s="2"/>
      <c r="G36" s="4">
        <f t="shared" si="0"/>
        <v>7.8464531775734869E-5</v>
      </c>
      <c r="H36" s="4">
        <f t="shared" si="1"/>
        <v>7.8464531775734869E-5</v>
      </c>
      <c r="I36" s="4" t="e">
        <f t="shared" si="2"/>
        <v>#DIV/0!</v>
      </c>
      <c r="J36" s="4" t="e">
        <f t="shared" si="3"/>
        <v>#DIV/0!</v>
      </c>
      <c r="K36" s="4">
        <f>(C35-MAX(C$15:C35))/MAX(C$15:C35)</f>
        <v>-2.498556203010443E-3</v>
      </c>
      <c r="L36" s="4">
        <f>(D35-MAX(D$15:D35))/MAX(D$15:D35)</f>
        <v>-2.4985562030098592E-3</v>
      </c>
      <c r="M36" s="4" t="e">
        <f>(E35-MAX(E$15:E35))/MAX(E$15:E35)</f>
        <v>#DIV/0!</v>
      </c>
      <c r="N36" s="4" t="e">
        <f>(F35-MAX(F$15:F35))/MAX(F$15:F35)</f>
        <v>#DIV/0!</v>
      </c>
      <c r="O36" s="34">
        <f>P35</f>
        <v>43830</v>
      </c>
      <c r="P36" s="35">
        <f>EOMONTH(O36,12)</f>
        <v>44196</v>
      </c>
      <c r="Q36" s="38">
        <f t="shared" si="4"/>
        <v>-3.723369542527577E-2</v>
      </c>
      <c r="R36" s="38">
        <f t="shared" si="4"/>
        <v>-4.2768341786752373E-2</v>
      </c>
      <c r="S36" s="38"/>
      <c r="T36" s="38"/>
    </row>
    <row r="37" spans="2:20" ht="14">
      <c r="B37" s="27">
        <v>38772</v>
      </c>
      <c r="C37" s="2">
        <v>969.48279903406865</v>
      </c>
      <c r="D37" s="2">
        <v>969.48279903406888</v>
      </c>
      <c r="E37" s="30"/>
      <c r="F37" s="2"/>
      <c r="G37" s="4">
        <f t="shared" si="0"/>
        <v>-2.3267925369296893E-4</v>
      </c>
      <c r="H37" s="4">
        <f t="shared" si="1"/>
        <v>-2.3267925369307996E-4</v>
      </c>
      <c r="I37" s="4" t="e">
        <f t="shared" si="2"/>
        <v>#DIV/0!</v>
      </c>
      <c r="J37" s="4" t="e">
        <f t="shared" si="3"/>
        <v>#DIV/0!</v>
      </c>
      <c r="K37" s="4">
        <f>(C36-MAX(C$15:C36))/MAX(C$15:C36)</f>
        <v>-2.4202877192773939E-3</v>
      </c>
      <c r="L37" s="4">
        <f>(D36-MAX(D$15:D36))/MAX(D$15:D36)</f>
        <v>-2.420287719276693E-3</v>
      </c>
      <c r="M37" s="4" t="e">
        <f>(E36-MAX(E$15:E36))/MAX(E$15:E36)</f>
        <v>#DIV/0!</v>
      </c>
      <c r="N37" s="4" t="e">
        <f>(F36-MAX(F$15:F36))/MAX(F$15:F36)</f>
        <v>#DIV/0!</v>
      </c>
      <c r="O37" s="34">
        <f>P36</f>
        <v>44196</v>
      </c>
      <c r="P37" s="36">
        <f>EOMONTH(O37,12)</f>
        <v>44561</v>
      </c>
      <c r="Q37" s="48">
        <f t="shared" si="4"/>
        <v>-1.8697253161951366E-2</v>
      </c>
      <c r="R37" s="48">
        <f t="shared" si="4"/>
        <v>-1.9801080852773767E-2</v>
      </c>
      <c r="S37" s="48"/>
      <c r="T37" s="48"/>
    </row>
    <row r="38" spans="2:20" ht="14">
      <c r="B38" s="27">
        <v>38775</v>
      </c>
      <c r="C38" s="2">
        <v>969.32683654408845</v>
      </c>
      <c r="D38" s="2">
        <v>969.32683654408868</v>
      </c>
      <c r="E38" s="30"/>
      <c r="F38" s="2"/>
      <c r="G38" s="4">
        <f t="shared" si="0"/>
        <v>-1.6087184851099057E-4</v>
      </c>
      <c r="H38" s="4">
        <f t="shared" si="1"/>
        <v>-1.6087184851099057E-4</v>
      </c>
      <c r="I38" s="4" t="e">
        <f t="shared" si="2"/>
        <v>#DIV/0!</v>
      </c>
      <c r="J38" s="4" t="e">
        <f t="shared" si="3"/>
        <v>#DIV/0!</v>
      </c>
      <c r="K38" s="4">
        <f>(C37-MAX(C$15:C37))/MAX(C$15:C37)</f>
        <v>-2.652403822230131E-3</v>
      </c>
      <c r="L38" s="4">
        <f>(D37-MAX(D$15:D37))/MAX(D$15:D37)</f>
        <v>-2.6524038222295473E-3</v>
      </c>
      <c r="M38" s="4" t="e">
        <f>(E37-MAX(E$15:E37))/MAX(E$15:E37)</f>
        <v>#DIV/0!</v>
      </c>
      <c r="N38" s="4" t="e">
        <f>(F37-MAX(F$15:F37))/MAX(F$15:F37)</f>
        <v>#DIV/0!</v>
      </c>
      <c r="O38" s="9"/>
      <c r="P38" s="7"/>
      <c r="Q38" s="17"/>
      <c r="R38" s="17"/>
      <c r="S38" s="17"/>
      <c r="T38" s="17"/>
    </row>
    <row r="39" spans="2:20" ht="14">
      <c r="B39" s="27">
        <v>38776</v>
      </c>
      <c r="C39" s="2">
        <v>970.32698054814625</v>
      </c>
      <c r="D39" s="2">
        <v>970.32698054814659</v>
      </c>
      <c r="E39" s="30"/>
      <c r="F39" s="2"/>
      <c r="G39" s="4">
        <f t="shared" si="0"/>
        <v>1.0317923391285344E-3</v>
      </c>
      <c r="H39" s="4">
        <f t="shared" si="1"/>
        <v>1.0317923391285344E-3</v>
      </c>
      <c r="I39" s="4" t="e">
        <f t="shared" si="2"/>
        <v>#DIV/0!</v>
      </c>
      <c r="J39" s="4" t="e">
        <f t="shared" si="3"/>
        <v>#DIV/0!</v>
      </c>
      <c r="K39" s="4">
        <f>(C38-MAX(C$15:C38))/MAX(C$15:C38)</f>
        <v>-2.8128489736352191E-3</v>
      </c>
      <c r="L39" s="4">
        <f>(D38-MAX(D$15:D38))/MAX(D$15:D38)</f>
        <v>-2.8128489736346349E-3</v>
      </c>
      <c r="M39" s="4" t="e">
        <f>(E38-MAX(E$15:E38))/MAX(E$15:E38)</f>
        <v>#DIV/0!</v>
      </c>
      <c r="N39" s="4" t="e">
        <f>(F38-MAX(F$15:F38))/MAX(F$15:F38)</f>
        <v>#DIV/0!</v>
      </c>
      <c r="P39" s="17"/>
      <c r="Q39" s="17"/>
      <c r="R39" s="17"/>
      <c r="S39" s="17"/>
      <c r="T39" s="17"/>
    </row>
    <row r="40" spans="2:20" ht="14">
      <c r="B40" s="27">
        <v>38777</v>
      </c>
      <c r="C40" s="2">
        <v>969.41764605514481</v>
      </c>
      <c r="D40" s="2">
        <v>969.41764605514527</v>
      </c>
      <c r="E40" s="30"/>
      <c r="F40" s="2"/>
      <c r="G40" s="4">
        <f t="shared" si="0"/>
        <v>-9.3714233575958872E-4</v>
      </c>
      <c r="H40" s="4">
        <f t="shared" si="1"/>
        <v>-9.371423357594777E-4</v>
      </c>
      <c r="I40" s="4" t="e">
        <f t="shared" si="2"/>
        <v>#DIV/0!</v>
      </c>
      <c r="J40" s="4" t="e">
        <f t="shared" si="3"/>
        <v>#DIV/0!</v>
      </c>
      <c r="K40" s="4">
        <f>(C39-MAX(C$15:C39))/MAX(C$15:C39)</f>
        <v>-1.7839589105288951E-3</v>
      </c>
      <c r="L40" s="4">
        <f>(D39-MAX(D$15:D39))/MAX(D$15:D39)</f>
        <v>-1.7839589105281938E-3</v>
      </c>
      <c r="M40" s="4" t="e">
        <f>(E39-MAX(E$15:E39))/MAX(E$15:E39)</f>
        <v>#DIV/0!</v>
      </c>
      <c r="N40" s="4" t="e">
        <f>(F39-MAX(F$15:F39))/MAX(F$15:F39)</f>
        <v>#DIV/0!</v>
      </c>
    </row>
    <row r="41" spans="2:20" ht="14">
      <c r="B41" s="27">
        <v>38778</v>
      </c>
      <c r="C41" s="2">
        <v>969.43912415383932</v>
      </c>
      <c r="D41" s="2">
        <v>969.43912415383988</v>
      </c>
      <c r="E41" s="30"/>
      <c r="F41" s="2"/>
      <c r="G41" s="4">
        <f t="shared" si="0"/>
        <v>2.2155671275392308E-5</v>
      </c>
      <c r="H41" s="4">
        <f t="shared" si="1"/>
        <v>2.2155671275392308E-5</v>
      </c>
      <c r="I41" s="4" t="e">
        <f t="shared" si="2"/>
        <v>#DIV/0!</v>
      </c>
      <c r="J41" s="4" t="e">
        <f t="shared" si="3"/>
        <v>#DIV/0!</v>
      </c>
      <c r="K41" s="4">
        <f>(C40-MAX(C$15:C40))/MAX(C$15:C40)</f>
        <v>-2.7194294228681708E-3</v>
      </c>
      <c r="L41" s="4">
        <f>(D40-MAX(D$15:D40))/MAX(D$15:D40)</f>
        <v>-2.7194294228673533E-3</v>
      </c>
      <c r="M41" s="4" t="e">
        <f>(E40-MAX(E$15:E40))/MAX(E$15:E40)</f>
        <v>#DIV/0!</v>
      </c>
      <c r="N41" s="4" t="e">
        <f>(F40-MAX(F$15:F40))/MAX(F$15:F40)</f>
        <v>#DIV/0!</v>
      </c>
    </row>
    <row r="42" spans="2:20" ht="14">
      <c r="B42" s="27">
        <v>38779</v>
      </c>
      <c r="C42" s="2">
        <v>969.79834697765568</v>
      </c>
      <c r="D42" s="2">
        <v>969.79834697765625</v>
      </c>
      <c r="E42" s="30"/>
      <c r="F42" s="2"/>
      <c r="G42" s="4">
        <f t="shared" si="0"/>
        <v>3.7054706671746374E-4</v>
      </c>
      <c r="H42" s="4">
        <f t="shared" si="1"/>
        <v>3.7054706671746374E-4</v>
      </c>
      <c r="I42" s="4" t="e">
        <f t="shared" si="2"/>
        <v>#DIV/0!</v>
      </c>
      <c r="J42" s="4" t="e">
        <f t="shared" si="3"/>
        <v>#DIV/0!</v>
      </c>
      <c r="K42" s="4">
        <f>(C41-MAX(C$15:C41))/MAX(C$15:C41)</f>
        <v>-2.6973340023771909E-3</v>
      </c>
      <c r="L42" s="4">
        <f>(D41-MAX(D$15:D41))/MAX(D$15:D41)</f>
        <v>-2.6973340023762563E-3</v>
      </c>
      <c r="M42" s="4" t="e">
        <f>(E41-MAX(E$15:E41))/MAX(E$15:E41)</f>
        <v>#DIV/0!</v>
      </c>
      <c r="N42" s="4" t="e">
        <f>(F41-MAX(F$15:F41))/MAX(F$15:F41)</f>
        <v>#DIV/0!</v>
      </c>
    </row>
    <row r="43" spans="2:20" ht="14">
      <c r="B43" s="27">
        <v>38782</v>
      </c>
      <c r="C43" s="2">
        <v>970.47220897814611</v>
      </c>
      <c r="D43" s="2">
        <v>970.4722089781468</v>
      </c>
      <c r="E43" s="30"/>
      <c r="F43" s="2"/>
      <c r="G43" s="4">
        <f t="shared" si="0"/>
        <v>6.9484754494641976E-4</v>
      </c>
      <c r="H43" s="4">
        <f t="shared" si="1"/>
        <v>6.9484754494641976E-4</v>
      </c>
      <c r="I43" s="4" t="e">
        <f t="shared" si="2"/>
        <v>#DIV/0!</v>
      </c>
      <c r="J43" s="4" t="e">
        <f t="shared" si="3"/>
        <v>#DIV/0!</v>
      </c>
      <c r="K43" s="4">
        <f>(C42-MAX(C$15:C42))/MAX(C$15:C42)</f>
        <v>-2.3277864248622501E-3</v>
      </c>
      <c r="L43" s="4">
        <f>(D42-MAX(D$15:D42))/MAX(D$15:D42)</f>
        <v>-2.3277864248613155E-3</v>
      </c>
      <c r="M43" s="4" t="e">
        <f>(E42-MAX(E$15:E42))/MAX(E$15:E42)</f>
        <v>#DIV/0!</v>
      </c>
      <c r="N43" s="4" t="e">
        <f>(F42-MAX(F$15:F42))/MAX(F$15:F42)</f>
        <v>#DIV/0!</v>
      </c>
    </row>
    <row r="44" spans="2:20" ht="14">
      <c r="B44" s="27">
        <v>38783</v>
      </c>
      <c r="C44" s="2">
        <v>970.70954032482882</v>
      </c>
      <c r="D44" s="2">
        <v>970.7095403248295</v>
      </c>
      <c r="E44" s="30"/>
      <c r="F44" s="2"/>
      <c r="G44" s="4">
        <f t="shared" si="0"/>
        <v>2.4455244002563603E-4</v>
      </c>
      <c r="H44" s="4">
        <f t="shared" si="1"/>
        <v>2.4455244002563603E-4</v>
      </c>
      <c r="I44" s="4" t="e">
        <f t="shared" si="2"/>
        <v>#DIV/0!</v>
      </c>
      <c r="J44" s="4" t="e">
        <f t="shared" si="3"/>
        <v>#DIV/0!</v>
      </c>
      <c r="K44" s="4">
        <f>(C43-MAX(C$15:C43))/MAX(C$15:C43)</f>
        <v>-1.6345563365983977E-3</v>
      </c>
      <c r="L44" s="4">
        <f>(D43-MAX(D$15:D43))/MAX(D$15:D43)</f>
        <v>-1.6345563365973458E-3</v>
      </c>
      <c r="M44" s="4" t="e">
        <f>(E43-MAX(E$15:E43))/MAX(E$15:E43)</f>
        <v>#DIV/0!</v>
      </c>
      <c r="N44" s="4" t="e">
        <f>(F43-MAX(F$15:F43))/MAX(F$15:F43)</f>
        <v>#DIV/0!</v>
      </c>
    </row>
    <row r="45" spans="2:20" ht="14">
      <c r="B45" s="27">
        <v>38784</v>
      </c>
      <c r="C45" s="2">
        <v>970.31928801120512</v>
      </c>
      <c r="D45" s="2">
        <v>970.31928801120569</v>
      </c>
      <c r="E45" s="30"/>
      <c r="F45" s="2"/>
      <c r="G45" s="4">
        <f t="shared" si="0"/>
        <v>-4.020278954847134E-4</v>
      </c>
      <c r="H45" s="4">
        <f t="shared" si="1"/>
        <v>-4.0202789548482443E-4</v>
      </c>
      <c r="I45" s="4" t="e">
        <f t="shared" si="2"/>
        <v>#DIV/0!</v>
      </c>
      <c r="J45" s="4" t="e">
        <f t="shared" si="3"/>
        <v>#DIV/0!</v>
      </c>
      <c r="K45" s="4">
        <f>(C44-MAX(C$15:C44))/MAX(C$15:C44)</f>
        <v>-1.3904036313132013E-3</v>
      </c>
      <c r="L45" s="4">
        <f>(D44-MAX(D$15:D44))/MAX(D$15:D44)</f>
        <v>-1.3904036313121492E-3</v>
      </c>
      <c r="M45" s="4" t="e">
        <f>(E44-MAX(E$15:E44))/MAX(E$15:E44)</f>
        <v>#DIV/0!</v>
      </c>
      <c r="N45" s="4" t="e">
        <f>(F44-MAX(F$15:F44))/MAX(F$15:F44)</f>
        <v>#DIV/0!</v>
      </c>
    </row>
    <row r="46" spans="2:20" ht="14">
      <c r="B46" s="27">
        <v>38785</v>
      </c>
      <c r="C46" s="2">
        <v>971.2635295860664</v>
      </c>
      <c r="D46" s="2">
        <v>971.26352958606697</v>
      </c>
      <c r="E46" s="30"/>
      <c r="F46" s="2"/>
      <c r="G46" s="4">
        <f t="shared" si="0"/>
        <v>9.731246060218357E-4</v>
      </c>
      <c r="H46" s="4">
        <f t="shared" si="1"/>
        <v>9.731246060218357E-4</v>
      </c>
      <c r="I46" s="4" t="e">
        <f t="shared" si="2"/>
        <v>#DIV/0!</v>
      </c>
      <c r="J46" s="4" t="e">
        <f t="shared" si="3"/>
        <v>#DIV/0!</v>
      </c>
      <c r="K46" s="4">
        <f>(C45-MAX(C$15:C45))/MAX(C$15:C45)</f>
        <v>-1.7918725457521237E-3</v>
      </c>
      <c r="L46" s="4">
        <f>(D45-MAX(D$15:D45))/MAX(D$15:D45)</f>
        <v>-1.7918725457511887E-3</v>
      </c>
      <c r="M46" s="4" t="e">
        <f>(E45-MAX(E$15:E45))/MAX(E$15:E45)</f>
        <v>#DIV/0!</v>
      </c>
      <c r="N46" s="4" t="e">
        <f>(F45-MAX(F$15:F45))/MAX(F$15:F45)</f>
        <v>#DIV/0!</v>
      </c>
    </row>
    <row r="47" spans="2:20" ht="14">
      <c r="B47" s="27">
        <v>38786</v>
      </c>
      <c r="C47" s="2">
        <v>969.76098796907092</v>
      </c>
      <c r="D47" s="2">
        <v>969.76098796907149</v>
      </c>
      <c r="E47" s="30"/>
      <c r="F47" s="2"/>
      <c r="G47" s="4">
        <f t="shared" si="0"/>
        <v>-1.5469968460937178E-3</v>
      </c>
      <c r="H47" s="4">
        <f t="shared" si="1"/>
        <v>-1.5469968460937178E-3</v>
      </c>
      <c r="I47" s="4" t="e">
        <f t="shared" si="2"/>
        <v>#DIV/0!</v>
      </c>
      <c r="J47" s="4" t="e">
        <f t="shared" si="3"/>
        <v>#DIV/0!</v>
      </c>
      <c r="K47" s="4">
        <f>(C46-MAX(C$15:C46))/MAX(C$15:C46)</f>
        <v>-8.2049165499542651E-4</v>
      </c>
      <c r="L47" s="4">
        <f>(D46-MAX(D$15:D46))/MAX(D$15:D46)</f>
        <v>-8.2049165499449117E-4</v>
      </c>
      <c r="M47" s="4" t="e">
        <f>(E46-MAX(E$15:E46))/MAX(E$15:E46)</f>
        <v>#DIV/0!</v>
      </c>
      <c r="N47" s="4" t="e">
        <f>(F46-MAX(F$15:F46))/MAX(F$15:F46)</f>
        <v>#DIV/0!</v>
      </c>
    </row>
    <row r="48" spans="2:20" ht="14">
      <c r="B48" s="27">
        <v>38789</v>
      </c>
      <c r="C48" s="2">
        <v>969.21180252076533</v>
      </c>
      <c r="D48" s="2">
        <v>969.21180252076579</v>
      </c>
      <c r="E48" s="30"/>
      <c r="F48" s="2"/>
      <c r="G48" s="4">
        <f t="shared" si="0"/>
        <v>-5.6631010642704815E-4</v>
      </c>
      <c r="H48" s="4">
        <f t="shared" si="1"/>
        <v>-5.6631010642715918E-4</v>
      </c>
      <c r="I48" s="4" t="e">
        <f t="shared" si="2"/>
        <v>#DIV/0!</v>
      </c>
      <c r="J48" s="4" t="e">
        <f t="shared" si="3"/>
        <v>#DIV/0!</v>
      </c>
      <c r="K48" s="4">
        <f>(C47-MAX(C$15:C47))/MAX(C$15:C47)</f>
        <v>-2.366219203086595E-3</v>
      </c>
      <c r="L48" s="4">
        <f>(D47-MAX(D$15:D47))/MAX(D$15:D47)</f>
        <v>-2.36621920308566E-3</v>
      </c>
      <c r="M48" s="4" t="e">
        <f>(E47-MAX(E$15:E47))/MAX(E$15:E47)</f>
        <v>#DIV/0!</v>
      </c>
      <c r="N48" s="4" t="e">
        <f>(F47-MAX(F$15:F47))/MAX(F$15:F47)</f>
        <v>#DIV/0!</v>
      </c>
    </row>
    <row r="49" spans="2:14" ht="14">
      <c r="B49" s="27">
        <v>38790</v>
      </c>
      <c r="C49" s="2">
        <v>967.78228537113046</v>
      </c>
      <c r="D49" s="2">
        <v>967.7822853711308</v>
      </c>
      <c r="E49" s="30"/>
      <c r="F49" s="2"/>
      <c r="G49" s="4">
        <f t="shared" si="0"/>
        <v>-1.4749275090510938E-3</v>
      </c>
      <c r="H49" s="4">
        <f t="shared" si="1"/>
        <v>-1.4749275090512048E-3</v>
      </c>
      <c r="I49" s="4" t="e">
        <f t="shared" si="2"/>
        <v>#DIV/0!</v>
      </c>
      <c r="J49" s="4" t="e">
        <f t="shared" si="3"/>
        <v>#DIV/0!</v>
      </c>
      <c r="K49" s="4">
        <f>(C48-MAX(C$15:C48))/MAX(C$15:C48)</f>
        <v>-2.9311892956649433E-3</v>
      </c>
      <c r="L49" s="4">
        <f>(D48-MAX(D$15:D48))/MAX(D$15:D48)</f>
        <v>-2.9311892956641258E-3</v>
      </c>
      <c r="M49" s="4" t="e">
        <f>(E48-MAX(E$15:E48))/MAX(E$15:E48)</f>
        <v>#DIV/0!</v>
      </c>
      <c r="N49" s="4" t="e">
        <f>(F48-MAX(F$15:F48))/MAX(F$15:F48)</f>
        <v>#DIV/0!</v>
      </c>
    </row>
    <row r="50" spans="2:14" ht="14">
      <c r="B50" s="27">
        <v>38791</v>
      </c>
      <c r="C50" s="2">
        <v>967.37268046240183</v>
      </c>
      <c r="D50" s="2">
        <v>967.37268046240217</v>
      </c>
      <c r="E50" s="30"/>
      <c r="F50" s="2"/>
      <c r="G50" s="4">
        <f t="shared" si="0"/>
        <v>-4.2324075871214006E-4</v>
      </c>
      <c r="H50" s="4">
        <f t="shared" si="1"/>
        <v>-4.2324075871214006E-4</v>
      </c>
      <c r="I50" s="4" t="e">
        <f t="shared" si="2"/>
        <v>#DIV/0!</v>
      </c>
      <c r="J50" s="4" t="e">
        <f t="shared" si="3"/>
        <v>#DIV/0!</v>
      </c>
      <c r="K50" s="4">
        <f>(C49-MAX(C$15:C49))/MAX(C$15:C49)</f>
        <v>-4.4017935129896275E-3</v>
      </c>
      <c r="L50" s="4">
        <f>(D49-MAX(D$15:D49))/MAX(D$15:D49)</f>
        <v>-4.4017935129889276E-3</v>
      </c>
      <c r="M50" s="4" t="e">
        <f>(E49-MAX(E$15:E49))/MAX(E$15:E49)</f>
        <v>#DIV/0!</v>
      </c>
      <c r="N50" s="4" t="e">
        <f>(F49-MAX(F$15:F49))/MAX(F$15:F49)</f>
        <v>#DIV/0!</v>
      </c>
    </row>
    <row r="51" spans="2:14" ht="14">
      <c r="B51" s="27">
        <v>38792</v>
      </c>
      <c r="C51" s="2">
        <v>967.17410833323004</v>
      </c>
      <c r="D51" s="2">
        <v>967.17410833323049</v>
      </c>
      <c r="E51" s="30"/>
      <c r="F51" s="2"/>
      <c r="G51" s="4">
        <f t="shared" si="0"/>
        <v>-2.0526952350652383E-4</v>
      </c>
      <c r="H51" s="4">
        <f t="shared" si="1"/>
        <v>-2.0526952350641281E-4</v>
      </c>
      <c r="I51" s="4" t="e">
        <f t="shared" si="2"/>
        <v>#DIV/0!</v>
      </c>
      <c r="J51" s="4" t="e">
        <f t="shared" si="3"/>
        <v>#DIV/0!</v>
      </c>
      <c r="K51" s="4">
        <f>(C50-MAX(C$15:C50))/MAX(C$15:C50)</f>
        <v>-4.8231712532756134E-3</v>
      </c>
      <c r="L51" s="4">
        <f>(D50-MAX(D$15:D50))/MAX(D$15:D50)</f>
        <v>-4.8231712532749134E-3</v>
      </c>
      <c r="M51" s="4" t="e">
        <f>(E50-MAX(E$15:E50))/MAX(E$15:E50)</f>
        <v>#DIV/0!</v>
      </c>
      <c r="N51" s="4" t="e">
        <f>(F50-MAX(F$15:F50))/MAX(F$15:F50)</f>
        <v>#DIV/0!</v>
      </c>
    </row>
    <row r="52" spans="2:14" ht="14">
      <c r="B52" s="27">
        <v>38793</v>
      </c>
      <c r="C52" s="2">
        <v>967.02264817025707</v>
      </c>
      <c r="D52" s="2">
        <v>967.02264817025741</v>
      </c>
      <c r="E52" s="30"/>
      <c r="F52" s="2"/>
      <c r="G52" s="4">
        <f t="shared" si="0"/>
        <v>-1.5660072128476088E-4</v>
      </c>
      <c r="H52" s="4">
        <f t="shared" si="1"/>
        <v>-1.566007212848719E-4</v>
      </c>
      <c r="I52" s="4" t="e">
        <f t="shared" si="2"/>
        <v>#DIV/0!</v>
      </c>
      <c r="J52" s="4" t="e">
        <f t="shared" si="3"/>
        <v>#DIV/0!</v>
      </c>
      <c r="K52" s="4">
        <f>(C51-MAX(C$15:C51))/MAX(C$15:C51)</f>
        <v>-5.027450726717236E-3</v>
      </c>
      <c r="L52" s="4">
        <f>(D51-MAX(D$15:D51))/MAX(D$15:D51)</f>
        <v>-5.0274507267164198E-3</v>
      </c>
      <c r="M52" s="4" t="e">
        <f>(E51-MAX(E$15:E51))/MAX(E$15:E51)</f>
        <v>#DIV/0!</v>
      </c>
      <c r="N52" s="4" t="e">
        <f>(F51-MAX(F$15:F51))/MAX(F$15:F51)</f>
        <v>#DIV/0!</v>
      </c>
    </row>
    <row r="53" spans="2:14" ht="14">
      <c r="B53" s="27">
        <v>38796</v>
      </c>
      <c r="C53" s="2">
        <v>967.05450257585721</v>
      </c>
      <c r="D53" s="2">
        <v>967.05450257585744</v>
      </c>
      <c r="E53" s="30"/>
      <c r="F53" s="2"/>
      <c r="G53" s="4">
        <f t="shared" si="0"/>
        <v>3.2940702743955441E-5</v>
      </c>
      <c r="H53" s="4">
        <f t="shared" si="1"/>
        <v>3.2940702743955441E-5</v>
      </c>
      <c r="I53" s="4" t="e">
        <f t="shared" si="2"/>
        <v>#DIV/0!</v>
      </c>
      <c r="J53" s="4" t="e">
        <f t="shared" si="3"/>
        <v>#DIV/0!</v>
      </c>
      <c r="K53" s="4">
        <f>(C52-MAX(C$15:C52))/MAX(C$15:C52)</f>
        <v>-5.183264145592008E-3</v>
      </c>
      <c r="L53" s="4">
        <f>(D52-MAX(D$15:D52))/MAX(D$15:D52)</f>
        <v>-5.183264145591308E-3</v>
      </c>
      <c r="M53" s="4" t="e">
        <f>(E52-MAX(E$15:E52))/MAX(E$15:E52)</f>
        <v>#DIV/0!</v>
      </c>
      <c r="N53" s="4" t="e">
        <f>(F52-MAX(F$15:F52))/MAX(F$15:F52)</f>
        <v>#DIV/0!</v>
      </c>
    </row>
    <row r="54" spans="2:14" ht="14">
      <c r="B54" s="27">
        <v>38797</v>
      </c>
      <c r="C54" s="2">
        <v>967.67485092853065</v>
      </c>
      <c r="D54" s="2">
        <v>967.67485092853087</v>
      </c>
      <c r="E54" s="30"/>
      <c r="F54" s="2"/>
      <c r="G54" s="4">
        <f t="shared" si="0"/>
        <v>6.4148230634475389E-4</v>
      </c>
      <c r="H54" s="4">
        <f t="shared" si="1"/>
        <v>6.4148230634475389E-4</v>
      </c>
      <c r="I54" s="4" t="e">
        <f t="shared" si="2"/>
        <v>#DIV/0!</v>
      </c>
      <c r="J54" s="4" t="e">
        <f t="shared" si="3"/>
        <v>#DIV/0!</v>
      </c>
      <c r="K54" s="4">
        <f>(C53-MAX(C$15:C53))/MAX(C$15:C53)</f>
        <v>-5.1504941832114194E-3</v>
      </c>
      <c r="L54" s="4">
        <f>(D53-MAX(D$15:D53))/MAX(D$15:D53)</f>
        <v>-5.1504941832108365E-3</v>
      </c>
      <c r="M54" s="4" t="e">
        <f>(E53-MAX(E$15:E53))/MAX(E$15:E53)</f>
        <v>#DIV/0!</v>
      </c>
      <c r="N54" s="4" t="e">
        <f>(F53-MAX(F$15:F53))/MAX(F$15:F53)</f>
        <v>#DIV/0!</v>
      </c>
    </row>
    <row r="55" spans="2:14" ht="14">
      <c r="B55" s="27">
        <v>38798</v>
      </c>
      <c r="C55" s="2">
        <v>966.74960459386477</v>
      </c>
      <c r="D55" s="2">
        <v>966.74960459386489</v>
      </c>
      <c r="E55" s="30"/>
      <c r="F55" s="2"/>
      <c r="G55" s="4">
        <f t="shared" si="0"/>
        <v>-9.5615416043726142E-4</v>
      </c>
      <c r="H55" s="4">
        <f t="shared" si="1"/>
        <v>-9.5615416043748347E-4</v>
      </c>
      <c r="I55" s="4" t="e">
        <f t="shared" si="2"/>
        <v>#DIV/0!</v>
      </c>
      <c r="J55" s="4" t="e">
        <f t="shared" si="3"/>
        <v>#DIV/0!</v>
      </c>
      <c r="K55" s="4">
        <f>(C54-MAX(C$15:C54))/MAX(C$15:C54)</f>
        <v>-4.5123158277541354E-3</v>
      </c>
      <c r="L55" s="4">
        <f>(D54-MAX(D$15:D54))/MAX(D$15:D54)</f>
        <v>-4.5123158277535526E-3</v>
      </c>
      <c r="M55" s="4" t="e">
        <f>(E54-MAX(E$15:E54))/MAX(E$15:E54)</f>
        <v>#DIV/0!</v>
      </c>
      <c r="N55" s="4" t="e">
        <f>(F54-MAX(F$15:F54))/MAX(F$15:F54)</f>
        <v>#DIV/0!</v>
      </c>
    </row>
    <row r="56" spans="2:14" ht="14">
      <c r="B56" s="27">
        <v>38799</v>
      </c>
      <c r="C56" s="2">
        <v>966.94175857646655</v>
      </c>
      <c r="D56" s="2">
        <v>966.94175857646678</v>
      </c>
      <c r="E56" s="30"/>
      <c r="F56" s="2"/>
      <c r="G56" s="4">
        <f t="shared" si="0"/>
        <v>1.9876292856868538E-4</v>
      </c>
      <c r="H56" s="4">
        <f t="shared" si="1"/>
        <v>1.9876292856890743E-4</v>
      </c>
      <c r="I56" s="4" t="e">
        <f t="shared" si="2"/>
        <v>#DIV/0!</v>
      </c>
      <c r="J56" s="4" t="e">
        <f t="shared" si="3"/>
        <v>#DIV/0!</v>
      </c>
      <c r="K56" s="4">
        <f>(C55-MAX(C$15:C55))/MAX(C$15:C55)</f>
        <v>-5.464155518639535E-3</v>
      </c>
      <c r="L56" s="4">
        <f>(D55-MAX(D$15:D55))/MAX(D$15:D55)</f>
        <v>-5.4641555186390684E-3</v>
      </c>
      <c r="M56" s="4" t="e">
        <f>(E55-MAX(E$15:E55))/MAX(E$15:E55)</f>
        <v>#DIV/0!</v>
      </c>
      <c r="N56" s="4" t="e">
        <f>(F55-MAX(F$15:F55))/MAX(F$15:F55)</f>
        <v>#DIV/0!</v>
      </c>
    </row>
    <row r="57" spans="2:14" ht="14">
      <c r="B57" s="27">
        <v>38800</v>
      </c>
      <c r="C57" s="2">
        <v>966.74846823338385</v>
      </c>
      <c r="D57" s="2">
        <v>966.74846823338407</v>
      </c>
      <c r="E57" s="30"/>
      <c r="F57" s="2"/>
      <c r="G57" s="4">
        <f t="shared" si="0"/>
        <v>-1.9989864060399043E-4</v>
      </c>
      <c r="H57" s="4">
        <f t="shared" si="1"/>
        <v>-1.9989864060399043E-4</v>
      </c>
      <c r="I57" s="4" t="e">
        <f t="shared" si="2"/>
        <v>#DIV/0!</v>
      </c>
      <c r="J57" s="4" t="e">
        <f t="shared" si="3"/>
        <v>#DIV/0!</v>
      </c>
      <c r="K57" s="4">
        <f>(C56-MAX(C$15:C56))/MAX(C$15:C56)</f>
        <v>-5.2664786616238007E-3</v>
      </c>
      <c r="L57" s="4">
        <f>(D56-MAX(D$15:D56))/MAX(D$15:D56)</f>
        <v>-5.2664786616232178E-3</v>
      </c>
      <c r="M57" s="4" t="e">
        <f>(E56-MAX(E$15:E56))/MAX(E$15:E56)</f>
        <v>#DIV/0!</v>
      </c>
      <c r="N57" s="4" t="e">
        <f>(F56-MAX(F$15:F56))/MAX(F$15:F56)</f>
        <v>#DIV/0!</v>
      </c>
    </row>
    <row r="58" spans="2:14" ht="14">
      <c r="B58" s="27">
        <v>38803</v>
      </c>
      <c r="C58" s="2">
        <v>966.86988292165927</v>
      </c>
      <c r="D58" s="2">
        <v>966.86988292165961</v>
      </c>
      <c r="E58" s="30"/>
      <c r="F58" s="2"/>
      <c r="G58" s="4">
        <f t="shared" si="0"/>
        <v>1.2559077388285544E-4</v>
      </c>
      <c r="H58" s="4">
        <f t="shared" si="1"/>
        <v>1.2559077388285544E-4</v>
      </c>
      <c r="I58" s="4" t="e">
        <f t="shared" si="2"/>
        <v>#DIV/0!</v>
      </c>
      <c r="J58" s="4" t="e">
        <f t="shared" si="3"/>
        <v>#DIV/0!</v>
      </c>
      <c r="K58" s="4">
        <f>(C57-MAX(C$15:C57))/MAX(C$15:C57)</f>
        <v>-5.4653245403026044E-3</v>
      </c>
      <c r="L58" s="4">
        <f>(D57-MAX(D$15:D57))/MAX(D$15:D57)</f>
        <v>-5.4653245403020216E-3</v>
      </c>
      <c r="M58" s="4" t="e">
        <f>(E57-MAX(E$15:E57))/MAX(E$15:E57)</f>
        <v>#DIV/0!</v>
      </c>
      <c r="N58" s="4" t="e">
        <f>(F57-MAX(F$15:F57))/MAX(F$15:F57)</f>
        <v>#DIV/0!</v>
      </c>
    </row>
    <row r="59" spans="2:14" ht="14">
      <c r="B59" s="27">
        <v>38804</v>
      </c>
      <c r="C59" s="2">
        <v>967.74037056841587</v>
      </c>
      <c r="D59" s="2">
        <v>967.74037056841632</v>
      </c>
      <c r="E59" s="30"/>
      <c r="F59" s="2"/>
      <c r="G59" s="4">
        <f t="shared" si="0"/>
        <v>9.0031519455968656E-4</v>
      </c>
      <c r="H59" s="4">
        <f t="shared" si="1"/>
        <v>9.003151945599086E-4</v>
      </c>
      <c r="I59" s="4" t="e">
        <f t="shared" si="2"/>
        <v>#DIV/0!</v>
      </c>
      <c r="J59" s="4" t="e">
        <f t="shared" si="3"/>
        <v>#DIV/0!</v>
      </c>
      <c r="K59" s="4">
        <f>(C58-MAX(C$15:C58))/MAX(C$15:C58)</f>
        <v>-5.3404201607583626E-3</v>
      </c>
      <c r="L59" s="4">
        <f>(D58-MAX(D$15:D58))/MAX(D$15:D58)</f>
        <v>-5.3404201607576626E-3</v>
      </c>
      <c r="M59" s="4" t="e">
        <f>(E58-MAX(E$15:E58))/MAX(E$15:E58)</f>
        <v>#DIV/0!</v>
      </c>
      <c r="N59" s="4" t="e">
        <f>(F58-MAX(F$15:F58))/MAX(F$15:F58)</f>
        <v>#DIV/0!</v>
      </c>
    </row>
    <row r="60" spans="2:14" ht="14">
      <c r="B60" s="27">
        <v>38805</v>
      </c>
      <c r="C60" s="2">
        <v>966.54676452299793</v>
      </c>
      <c r="D60" s="2">
        <v>966.54676452299839</v>
      </c>
      <c r="E60" s="30"/>
      <c r="F60" s="2"/>
      <c r="G60" s="4">
        <f t="shared" si="0"/>
        <v>-1.2333949080959306E-3</v>
      </c>
      <c r="H60" s="4">
        <f t="shared" si="1"/>
        <v>-1.2333949080959306E-3</v>
      </c>
      <c r="I60" s="4" t="e">
        <f t="shared" si="2"/>
        <v>#DIV/0!</v>
      </c>
      <c r="J60" s="4" t="e">
        <f t="shared" si="3"/>
        <v>#DIV/0!</v>
      </c>
      <c r="K60" s="4">
        <f>(C59-MAX(C$15:C59))/MAX(C$15:C59)</f>
        <v>-4.444913027614651E-3</v>
      </c>
      <c r="L60" s="4">
        <f>(D59-MAX(D$15:D59))/MAX(D$15:D59)</f>
        <v>-4.444913027613834E-3</v>
      </c>
      <c r="M60" s="4" t="e">
        <f>(E59-MAX(E$15:E59))/MAX(E$15:E59)</f>
        <v>#DIV/0!</v>
      </c>
      <c r="N60" s="4" t="e">
        <f>(F59-MAX(F$15:F59))/MAX(F$15:F59)</f>
        <v>#DIV/0!</v>
      </c>
    </row>
    <row r="61" spans="2:14" ht="14">
      <c r="B61" s="27">
        <v>38806</v>
      </c>
      <c r="C61" s="2">
        <v>966.96548070766676</v>
      </c>
      <c r="D61" s="2">
        <v>966.9654807076671</v>
      </c>
      <c r="E61" s="30"/>
      <c r="F61" s="2"/>
      <c r="G61" s="4">
        <f t="shared" si="0"/>
        <v>4.3320840753668932E-4</v>
      </c>
      <c r="H61" s="4">
        <f t="shared" si="1"/>
        <v>4.3320840753668932E-4</v>
      </c>
      <c r="I61" s="4" t="e">
        <f t="shared" si="2"/>
        <v>#DIV/0!</v>
      </c>
      <c r="J61" s="4" t="e">
        <f t="shared" si="3"/>
        <v>#DIV/0!</v>
      </c>
      <c r="K61" s="4">
        <f>(C60-MAX(C$15:C60))/MAX(C$15:C60)</f>
        <v>-5.6728256026153763E-3</v>
      </c>
      <c r="L61" s="4">
        <f>(D60-MAX(D$15:D60))/MAX(D$15:D60)</f>
        <v>-5.6728256026145592E-3</v>
      </c>
      <c r="M61" s="4" t="e">
        <f>(E60-MAX(E$15:E60))/MAX(E$15:E60)</f>
        <v>#DIV/0!</v>
      </c>
      <c r="N61" s="4" t="e">
        <f>(F60-MAX(F$15:F60))/MAX(F$15:F60)</f>
        <v>#DIV/0!</v>
      </c>
    </row>
    <row r="62" spans="2:14" ht="14">
      <c r="B62" s="27">
        <v>38807</v>
      </c>
      <c r="C62" s="2">
        <v>967.51349681856345</v>
      </c>
      <c r="D62" s="2">
        <v>967.51349681856368</v>
      </c>
      <c r="E62" s="30"/>
      <c r="F62" s="2"/>
      <c r="G62" s="4">
        <f t="shared" si="0"/>
        <v>5.6673802925799599E-4</v>
      </c>
      <c r="H62" s="4">
        <f t="shared" si="1"/>
        <v>5.6673802925777395E-4</v>
      </c>
      <c r="I62" s="4" t="e">
        <f t="shared" si="2"/>
        <v>#DIV/0!</v>
      </c>
      <c r="J62" s="4" t="e">
        <f t="shared" si="3"/>
        <v>#DIV/0!</v>
      </c>
      <c r="K62" s="4">
        <f>(C61-MAX(C$15:C61))/MAX(C$15:C61)</f>
        <v>-5.2420747108241498E-3</v>
      </c>
      <c r="L62" s="4">
        <f>(D61-MAX(D$15:D61))/MAX(D$15:D61)</f>
        <v>-5.2420747108234498E-3</v>
      </c>
      <c r="M62" s="4" t="e">
        <f>(E61-MAX(E$15:E61))/MAX(E$15:E61)</f>
        <v>#DIV/0!</v>
      </c>
      <c r="N62" s="4" t="e">
        <f>(F61-MAX(F$15:F61))/MAX(F$15:F61)</f>
        <v>#DIV/0!</v>
      </c>
    </row>
    <row r="63" spans="2:14" ht="14">
      <c r="B63" s="27">
        <v>38810</v>
      </c>
      <c r="C63" s="2">
        <v>966.865105528561</v>
      </c>
      <c r="D63" s="2">
        <v>966.86510552856112</v>
      </c>
      <c r="E63" s="30"/>
      <c r="F63" s="2"/>
      <c r="G63" s="4">
        <f t="shared" si="0"/>
        <v>-6.7016252707019497E-4</v>
      </c>
      <c r="H63" s="4">
        <f t="shared" si="1"/>
        <v>-6.7016252707030599E-4</v>
      </c>
      <c r="I63" s="4" t="e">
        <f t="shared" si="2"/>
        <v>#DIV/0!</v>
      </c>
      <c r="J63" s="4" t="e">
        <f t="shared" si="3"/>
        <v>#DIV/0!</v>
      </c>
      <c r="K63" s="4">
        <f>(C62-MAX(C$15:C62))/MAX(C$15:C62)</f>
        <v>-4.678307564657069E-3</v>
      </c>
      <c r="L63" s="4">
        <f>(D62-MAX(D$15:D62))/MAX(D$15:D62)</f>
        <v>-4.6783075646564861E-3</v>
      </c>
      <c r="M63" s="4" t="e">
        <f>(E62-MAX(E$15:E62))/MAX(E$15:E62)</f>
        <v>#DIV/0!</v>
      </c>
      <c r="N63" s="4" t="e">
        <f>(F62-MAX(F$15:F62))/MAX(F$15:F62)</f>
        <v>#DIV/0!</v>
      </c>
    </row>
    <row r="64" spans="2:14" ht="14">
      <c r="B64" s="27">
        <v>38811</v>
      </c>
      <c r="C64" s="2">
        <v>965.57496202618768</v>
      </c>
      <c r="D64" s="2">
        <v>965.57496202618779</v>
      </c>
      <c r="E64" s="30"/>
      <c r="F64" s="2"/>
      <c r="G64" s="4">
        <f t="shared" si="0"/>
        <v>-1.3343572903771195E-3</v>
      </c>
      <c r="H64" s="4">
        <f t="shared" si="1"/>
        <v>-1.3343572903771195E-3</v>
      </c>
      <c r="I64" s="4" t="e">
        <f t="shared" si="2"/>
        <v>#DIV/0!</v>
      </c>
      <c r="J64" s="4" t="e">
        <f t="shared" si="3"/>
        <v>#DIV/0!</v>
      </c>
      <c r="K64" s="4">
        <f>(C63-MAX(C$15:C63))/MAX(C$15:C63)</f>
        <v>-5.3453348653073225E-3</v>
      </c>
      <c r="L64" s="4">
        <f>(D63-MAX(D$15:D63))/MAX(D$15:D63)</f>
        <v>-5.3453348653068567E-3</v>
      </c>
      <c r="M64" s="4" t="e">
        <f>(E63-MAX(E$15:E63))/MAX(E$15:E63)</f>
        <v>#DIV/0!</v>
      </c>
      <c r="N64" s="4" t="e">
        <f>(F63-MAX(F$15:F63))/MAX(F$15:F63)</f>
        <v>#DIV/0!</v>
      </c>
    </row>
    <row r="65" spans="2:14" ht="14">
      <c r="B65" s="27">
        <v>38812</v>
      </c>
      <c r="C65" s="2">
        <v>965.2320877527809</v>
      </c>
      <c r="D65" s="2">
        <v>965.23208775278101</v>
      </c>
      <c r="E65" s="30"/>
      <c r="F65" s="2"/>
      <c r="G65" s="4">
        <f t="shared" si="0"/>
        <v>-3.5509855463455864E-4</v>
      </c>
      <c r="H65" s="4">
        <f t="shared" si="1"/>
        <v>-3.5509855463455864E-4</v>
      </c>
      <c r="I65" s="4" t="e">
        <f t="shared" si="2"/>
        <v>#DIV/0!</v>
      </c>
      <c r="J65" s="4" t="e">
        <f t="shared" si="3"/>
        <v>#DIV/0!</v>
      </c>
      <c r="K65" s="4">
        <f>(C64-MAX(C$15:C64))/MAX(C$15:C64)</f>
        <v>-6.6725595691374609E-3</v>
      </c>
      <c r="L65" s="4">
        <f>(D64-MAX(D$15:D64))/MAX(D$15:D64)</f>
        <v>-6.672559569136996E-3</v>
      </c>
      <c r="M65" s="4" t="e">
        <f>(E64-MAX(E$15:E64))/MAX(E$15:E64)</f>
        <v>#DIV/0!</v>
      </c>
      <c r="N65" s="4" t="e">
        <f>(F64-MAX(F$15:F64))/MAX(F$15:F64)</f>
        <v>#DIV/0!</v>
      </c>
    </row>
    <row r="66" spans="2:14" ht="14">
      <c r="B66" s="27">
        <v>38813</v>
      </c>
      <c r="C66" s="2">
        <v>965.20681763135508</v>
      </c>
      <c r="D66" s="2">
        <v>965.20681763135519</v>
      </c>
      <c r="E66" s="30"/>
      <c r="F66" s="2"/>
      <c r="G66" s="4">
        <f t="shared" si="0"/>
        <v>-2.618035780865835E-5</v>
      </c>
      <c r="H66" s="4">
        <f t="shared" si="1"/>
        <v>-2.618035780865835E-5</v>
      </c>
      <c r="I66" s="4" t="e">
        <f t="shared" si="2"/>
        <v>#DIV/0!</v>
      </c>
      <c r="J66" s="4" t="e">
        <f t="shared" si="3"/>
        <v>#DIV/0!</v>
      </c>
      <c r="K66" s="4">
        <f>(C65-MAX(C$15:C65))/MAX(C$15:C65)</f>
        <v>-7.0252887075132652E-3</v>
      </c>
      <c r="L66" s="4">
        <f>(D65-MAX(D$15:D65))/MAX(D$15:D65)</f>
        <v>-7.0252887075127994E-3</v>
      </c>
      <c r="M66" s="4" t="e">
        <f>(E65-MAX(E$15:E65))/MAX(E$15:E65)</f>
        <v>#DIV/0!</v>
      </c>
      <c r="N66" s="4" t="e">
        <f>(F65-MAX(F$15:F65))/MAX(F$15:F65)</f>
        <v>#DIV/0!</v>
      </c>
    </row>
    <row r="67" spans="2:14" ht="14">
      <c r="B67" s="27">
        <v>38814</v>
      </c>
      <c r="C67" s="2">
        <v>967.17619761825222</v>
      </c>
      <c r="D67" s="2">
        <v>967.17619761825244</v>
      </c>
      <c r="E67" s="30"/>
      <c r="F67" s="2"/>
      <c r="G67" s="4">
        <f t="shared" si="0"/>
        <v>2.0403709867384823E-3</v>
      </c>
      <c r="H67" s="4">
        <f t="shared" si="1"/>
        <v>2.0403709867384823E-3</v>
      </c>
      <c r="I67" s="4" t="e">
        <f t="shared" si="2"/>
        <v>#DIV/0!</v>
      </c>
      <c r="J67" s="4" t="e">
        <f t="shared" si="3"/>
        <v>#DIV/0!</v>
      </c>
      <c r="K67" s="4">
        <f>(C66-MAX(C$15:C66))/MAX(C$15:C66)</f>
        <v>-7.0512851407499065E-3</v>
      </c>
      <c r="L67" s="4">
        <f>(D66-MAX(D$15:D66))/MAX(D$15:D66)</f>
        <v>-7.0512851407494416E-3</v>
      </c>
      <c r="M67" s="4" t="e">
        <f>(E66-MAX(E$15:E66))/MAX(E$15:E66)</f>
        <v>#DIV/0!</v>
      </c>
      <c r="N67" s="4" t="e">
        <f>(F66-MAX(F$15:F66))/MAX(F$15:F66)</f>
        <v>#DIV/0!</v>
      </c>
    </row>
    <row r="68" spans="2:14" ht="14">
      <c r="B68" s="27">
        <v>38817</v>
      </c>
      <c r="C68" s="2">
        <v>966.6410532648963</v>
      </c>
      <c r="D68" s="2">
        <v>966.64105326489653</v>
      </c>
      <c r="E68" s="30"/>
      <c r="F68" s="2"/>
      <c r="G68" s="4">
        <f t="shared" si="0"/>
        <v>-5.5330595880431765E-4</v>
      </c>
      <c r="H68" s="4">
        <f t="shared" si="1"/>
        <v>-5.5330595880431765E-4</v>
      </c>
      <c r="I68" s="4" t="e">
        <f t="shared" si="2"/>
        <v>#DIV/0!</v>
      </c>
      <c r="J68" s="4" t="e">
        <f t="shared" si="3"/>
        <v>#DIV/0!</v>
      </c>
      <c r="K68" s="4">
        <f>(C67-MAX(C$15:C67))/MAX(C$15:C67)</f>
        <v>-5.0253013916318921E-3</v>
      </c>
      <c r="L68" s="4">
        <f>(D67-MAX(D$15:D67))/MAX(D$15:D67)</f>
        <v>-5.0253013916313092E-3</v>
      </c>
      <c r="M68" s="4" t="e">
        <f>(E67-MAX(E$15:E67))/MAX(E$15:E67)</f>
        <v>#DIV/0!</v>
      </c>
      <c r="N68" s="4" t="e">
        <f>(F67-MAX(F$15:F67))/MAX(F$15:F67)</f>
        <v>#DIV/0!</v>
      </c>
    </row>
    <row r="69" spans="2:14" ht="14">
      <c r="B69" s="27">
        <v>38818</v>
      </c>
      <c r="C69" s="2">
        <v>968.92852381587522</v>
      </c>
      <c r="D69" s="2">
        <v>968.92852381587545</v>
      </c>
      <c r="E69" s="30"/>
      <c r="F69" s="2"/>
      <c r="G69" s="4">
        <f t="shared" si="0"/>
        <v>2.366411547753744E-3</v>
      </c>
      <c r="H69" s="4">
        <f t="shared" si="1"/>
        <v>2.366411547753744E-3</v>
      </c>
      <c r="I69" s="4" t="e">
        <f t="shared" si="2"/>
        <v>#DIV/0!</v>
      </c>
      <c r="J69" s="4" t="e">
        <f t="shared" si="3"/>
        <v>#DIV/0!</v>
      </c>
      <c r="K69" s="4">
        <f>(C68-MAX(C$15:C68))/MAX(C$15:C68)</f>
        <v>-5.5758268212314699E-3</v>
      </c>
      <c r="L69" s="4">
        <f>(D68-MAX(D$15:D68))/MAX(D$15:D68)</f>
        <v>-5.575826821230887E-3</v>
      </c>
      <c r="M69" s="4" t="e">
        <f>(E68-MAX(E$15:E68))/MAX(E$15:E68)</f>
        <v>#DIV/0!</v>
      </c>
      <c r="N69" s="4" t="e">
        <f>(F68-MAX(F$15:F68))/MAX(F$15:F68)</f>
        <v>#DIV/0!</v>
      </c>
    </row>
    <row r="70" spans="2:14" ht="14">
      <c r="B70" s="27">
        <v>38819</v>
      </c>
      <c r="C70" s="2">
        <v>968.29715113257873</v>
      </c>
      <c r="D70" s="2">
        <v>968.29715113257885</v>
      </c>
      <c r="E70" s="30"/>
      <c r="F70" s="2"/>
      <c r="G70" s="4">
        <f t="shared" si="0"/>
        <v>-6.5161946188763142E-4</v>
      </c>
      <c r="H70" s="4">
        <f t="shared" si="1"/>
        <v>-6.5161946188774245E-4</v>
      </c>
      <c r="I70" s="4" t="e">
        <f t="shared" si="2"/>
        <v>#DIV/0!</v>
      </c>
      <c r="J70" s="4" t="e">
        <f t="shared" si="3"/>
        <v>#DIV/0!</v>
      </c>
      <c r="K70" s="4">
        <f>(C69-MAX(C$15:C69))/MAX(C$15:C69)</f>
        <v>-3.2226099744557314E-3</v>
      </c>
      <c r="L70" s="4">
        <f>(D69-MAX(D$15:D69))/MAX(D$15:D69)</f>
        <v>-3.2226099744551476E-3</v>
      </c>
      <c r="M70" s="4" t="e">
        <f>(E69-MAX(E$15:E69))/MAX(E$15:E69)</f>
        <v>#DIV/0!</v>
      </c>
      <c r="N70" s="4" t="e">
        <f>(F69-MAX(F$15:F69))/MAX(F$15:F69)</f>
        <v>#DIV/0!</v>
      </c>
    </row>
    <row r="71" spans="2:14" ht="14">
      <c r="B71" s="27">
        <v>38820</v>
      </c>
      <c r="C71" s="2">
        <v>968.27267047065425</v>
      </c>
      <c r="D71" s="2">
        <v>968.27267047065448</v>
      </c>
      <c r="E71" s="30"/>
      <c r="F71" s="2"/>
      <c r="G71" s="4">
        <f t="shared" si="0"/>
        <v>-2.5282179025198914E-5</v>
      </c>
      <c r="H71" s="4">
        <f t="shared" si="1"/>
        <v>-2.5282179025087892E-5</v>
      </c>
      <c r="I71" s="4" t="e">
        <f t="shared" si="2"/>
        <v>#DIV/0!</v>
      </c>
      <c r="J71" s="4" t="e">
        <f t="shared" si="3"/>
        <v>#DIV/0!</v>
      </c>
      <c r="K71" s="4">
        <f>(C70-MAX(C$15:C70))/MAX(C$15:C70)</f>
        <v>-3.8721295209659472E-3</v>
      </c>
      <c r="L71" s="4">
        <f>(D70-MAX(D$15:D70))/MAX(D$15:D70)</f>
        <v>-3.8721295209654806E-3</v>
      </c>
      <c r="M71" s="4" t="e">
        <f>(E70-MAX(E$15:E70))/MAX(E$15:E70)</f>
        <v>#DIV/0!</v>
      </c>
      <c r="N71" s="4" t="e">
        <f>(F70-MAX(F$15:F70))/MAX(F$15:F70)</f>
        <v>#DIV/0!</v>
      </c>
    </row>
    <row r="72" spans="2:14" ht="14">
      <c r="B72" s="27">
        <v>38824</v>
      </c>
      <c r="C72" s="2">
        <v>968.20433423812517</v>
      </c>
      <c r="D72" s="2">
        <v>968.2043342381254</v>
      </c>
      <c r="E72" s="30"/>
      <c r="F72" s="2"/>
      <c r="G72" s="4">
        <f t="shared" si="0"/>
        <v>-7.0575401550754258E-5</v>
      </c>
      <c r="H72" s="4">
        <f t="shared" si="1"/>
        <v>-7.0575401550754258E-5</v>
      </c>
      <c r="I72" s="4" t="e">
        <f t="shared" si="2"/>
        <v>#DIV/0!</v>
      </c>
      <c r="J72" s="4" t="e">
        <f t="shared" si="3"/>
        <v>#DIV/0!</v>
      </c>
      <c r="K72" s="4">
        <f>(C71-MAX(C$15:C71))/MAX(C$15:C71)</f>
        <v>-3.8973138041193487E-3</v>
      </c>
      <c r="L72" s="4">
        <f>(D71-MAX(D$15:D71))/MAX(D$15:D71)</f>
        <v>-3.8973138041187654E-3</v>
      </c>
      <c r="M72" s="4" t="e">
        <f>(E71-MAX(E$15:E71))/MAX(E$15:E71)</f>
        <v>#DIV/0!</v>
      </c>
      <c r="N72" s="4" t="e">
        <f>(F71-MAX(F$15:F71))/MAX(F$15:F71)</f>
        <v>#DIV/0!</v>
      </c>
    </row>
    <row r="73" spans="2:14" ht="14">
      <c r="B73" s="27">
        <v>38825</v>
      </c>
      <c r="C73" s="2">
        <v>964.41303322908561</v>
      </c>
      <c r="D73" s="2">
        <v>964.41303322908573</v>
      </c>
      <c r="E73" s="30"/>
      <c r="F73" s="2"/>
      <c r="G73" s="4">
        <f t="shared" si="0"/>
        <v>-3.9158066897344579E-3</v>
      </c>
      <c r="H73" s="4">
        <f t="shared" si="1"/>
        <v>-3.9158066897345689E-3</v>
      </c>
      <c r="I73" s="4" t="e">
        <f t="shared" si="2"/>
        <v>#DIV/0!</v>
      </c>
      <c r="J73" s="4" t="e">
        <f t="shared" si="3"/>
        <v>#DIV/0!</v>
      </c>
      <c r="K73" s="4">
        <f>(C72-MAX(C$15:C72))/MAX(C$15:C72)</f>
        <v>-3.9676141511833969E-3</v>
      </c>
      <c r="L73" s="4">
        <f>(D72-MAX(D$15:D72))/MAX(D$15:D72)</f>
        <v>-3.967614151182814E-3</v>
      </c>
      <c r="M73" s="4" t="e">
        <f>(E72-MAX(E$15:E72))/MAX(E$15:E72)</f>
        <v>#DIV/0!</v>
      </c>
      <c r="N73" s="4" t="e">
        <f>(F72-MAX(F$15:F72))/MAX(F$15:F72)</f>
        <v>#DIV/0!</v>
      </c>
    </row>
    <row r="74" spans="2:14" ht="14">
      <c r="B74" s="27">
        <v>38826</v>
      </c>
      <c r="C74" s="2">
        <v>963.85914127162471</v>
      </c>
      <c r="D74" s="2">
        <v>963.85914127162494</v>
      </c>
      <c r="E74" s="30"/>
      <c r="F74" s="2"/>
      <c r="G74" s="4">
        <f t="shared" si="0"/>
        <v>-5.7433064296774639E-4</v>
      </c>
      <c r="H74" s="4">
        <f t="shared" si="1"/>
        <v>-5.7433064296763536E-4</v>
      </c>
      <c r="I74" s="4" t="e">
        <f t="shared" si="2"/>
        <v>#DIV/0!</v>
      </c>
      <c r="J74" s="4" t="e">
        <f t="shared" si="3"/>
        <v>#DIV/0!</v>
      </c>
      <c r="K74" s="4">
        <f>(C73-MAX(C$15:C73))/MAX(C$15:C73)</f>
        <v>-7.867884430882377E-3</v>
      </c>
      <c r="L74" s="4">
        <f>(D73-MAX(D$15:D73))/MAX(D$15:D73)</f>
        <v>-7.8678844308819103E-3</v>
      </c>
      <c r="M74" s="4" t="e">
        <f>(E73-MAX(E$15:E73))/MAX(E$15:E73)</f>
        <v>#DIV/0!</v>
      </c>
      <c r="N74" s="4" t="e">
        <f>(F73-MAX(F$15:F73))/MAX(F$15:F73)</f>
        <v>#DIV/0!</v>
      </c>
    </row>
    <row r="75" spans="2:14" ht="14">
      <c r="B75" s="27">
        <v>38827</v>
      </c>
      <c r="C75" s="2">
        <v>963.60082352801555</v>
      </c>
      <c r="D75" s="2">
        <v>963.60082352801578</v>
      </c>
      <c r="E75" s="30"/>
      <c r="F75" s="2"/>
      <c r="G75" s="4">
        <f t="shared" si="0"/>
        <v>-2.680036247498796E-4</v>
      </c>
      <c r="H75" s="4">
        <f t="shared" si="1"/>
        <v>-2.680036247498796E-4</v>
      </c>
      <c r="I75" s="4" t="e">
        <f t="shared" si="2"/>
        <v>#DIV/0!</v>
      </c>
      <c r="J75" s="4" t="e">
        <f t="shared" si="3"/>
        <v>#DIV/0!</v>
      </c>
      <c r="K75" s="4">
        <f>(C74-MAX(C$15:C74))/MAX(C$15:C74)</f>
        <v>-8.4376963067261078E-3</v>
      </c>
      <c r="L75" s="4">
        <f>(D74-MAX(D$15:D74))/MAX(D$15:D74)</f>
        <v>-8.4376963067255249E-3</v>
      </c>
      <c r="M75" s="4" t="e">
        <f>(E74-MAX(E$15:E74))/MAX(E$15:E74)</f>
        <v>#DIV/0!</v>
      </c>
      <c r="N75" s="4" t="e">
        <f>(F74-MAX(F$15:F74))/MAX(F$15:F74)</f>
        <v>#DIV/0!</v>
      </c>
    </row>
    <row r="76" spans="2:14" ht="14">
      <c r="B76" s="27">
        <v>38828</v>
      </c>
      <c r="C76" s="2">
        <v>963.60370021317692</v>
      </c>
      <c r="D76" s="2">
        <v>963.60370021317726</v>
      </c>
      <c r="E76" s="30"/>
      <c r="F76" s="2"/>
      <c r="G76" s="4">
        <f t="shared" si="0"/>
        <v>2.9853494218912147E-6</v>
      </c>
      <c r="H76" s="4">
        <f t="shared" si="1"/>
        <v>2.9853494218912147E-6</v>
      </c>
      <c r="I76" s="4" t="e">
        <f t="shared" si="2"/>
        <v>#DIV/0!</v>
      </c>
      <c r="J76" s="4" t="e">
        <f t="shared" si="3"/>
        <v>#DIV/0!</v>
      </c>
      <c r="K76" s="4">
        <f>(C75-MAX(C$15:C75))/MAX(C$15:C75)</f>
        <v>-8.7034385982813003E-3</v>
      </c>
      <c r="L76" s="4">
        <f>(D75-MAX(D$15:D75))/MAX(D$15:D75)</f>
        <v>-8.7034385982807175E-3</v>
      </c>
      <c r="M76" s="4" t="e">
        <f>(E75-MAX(E$15:E75))/MAX(E$15:E75)</f>
        <v>#DIV/0!</v>
      </c>
      <c r="N76" s="4" t="e">
        <f>(F75-MAX(F$15:F75))/MAX(F$15:F75)</f>
        <v>#DIV/0!</v>
      </c>
    </row>
    <row r="77" spans="2:14" ht="14">
      <c r="B77" s="27">
        <v>38831</v>
      </c>
      <c r="C77" s="2">
        <v>963.53846790065984</v>
      </c>
      <c r="D77" s="2">
        <v>963.53846790066018</v>
      </c>
      <c r="E77" s="30"/>
      <c r="F77" s="2"/>
      <c r="G77" s="4">
        <f t="shared" si="0"/>
        <v>-6.7696203846723257E-5</v>
      </c>
      <c r="H77" s="4">
        <f t="shared" si="1"/>
        <v>-6.7696203846723257E-5</v>
      </c>
      <c r="I77" s="4" t="e">
        <f t="shared" si="2"/>
        <v>#DIV/0!</v>
      </c>
      <c r="J77" s="4" t="e">
        <f t="shared" si="3"/>
        <v>#DIV/0!</v>
      </c>
      <c r="K77" s="4">
        <f>(C76-MAX(C$15:C76))/MAX(C$15:C76)</f>
        <v>-8.700479231664884E-3</v>
      </c>
      <c r="L77" s="4">
        <f>(D76-MAX(D$15:D76))/MAX(D$15:D76)</f>
        <v>-8.7004792316641849E-3</v>
      </c>
      <c r="M77" s="4" t="e">
        <f>(E76-MAX(E$15:E76))/MAX(E$15:E76)</f>
        <v>#DIV/0!</v>
      </c>
      <c r="N77" s="4" t="e">
        <f>(F76-MAX(F$15:F76))/MAX(F$15:F76)</f>
        <v>#DIV/0!</v>
      </c>
    </row>
    <row r="78" spans="2:14" ht="14">
      <c r="B78" s="27">
        <v>38832</v>
      </c>
      <c r="C78" s="2">
        <v>964.08754576589843</v>
      </c>
      <c r="D78" s="2">
        <v>964.08754576589888</v>
      </c>
      <c r="E78" s="30"/>
      <c r="F78" s="2"/>
      <c r="G78" s="4">
        <f t="shared" si="0"/>
        <v>5.6985567627099165E-4</v>
      </c>
      <c r="H78" s="4">
        <f t="shared" si="1"/>
        <v>5.6985567627099165E-4</v>
      </c>
      <c r="I78" s="4" t="e">
        <f t="shared" si="2"/>
        <v>#DIV/0!</v>
      </c>
      <c r="J78" s="4" t="e">
        <f t="shared" si="3"/>
        <v>#DIV/0!</v>
      </c>
      <c r="K78" s="4">
        <f>(C77-MAX(C$15:C77))/MAX(C$15:C77)</f>
        <v>-8.76758644609597E-3</v>
      </c>
      <c r="L78" s="4">
        <f>(D77-MAX(D$15:D77))/MAX(D$15:D77)</f>
        <v>-8.7675864460952727E-3</v>
      </c>
      <c r="M78" s="4" t="e">
        <f>(E77-MAX(E$15:E77))/MAX(E$15:E77)</f>
        <v>#DIV/0!</v>
      </c>
      <c r="N78" s="4" t="e">
        <f>(F77-MAX(F$15:F77))/MAX(F$15:F77)</f>
        <v>#DIV/0!</v>
      </c>
    </row>
    <row r="79" spans="2:14" ht="14">
      <c r="B79" s="27">
        <v>38833</v>
      </c>
      <c r="C79" s="2">
        <v>963.94925794097333</v>
      </c>
      <c r="D79" s="2">
        <v>963.94925794097378</v>
      </c>
      <c r="E79" s="30"/>
      <c r="F79" s="2"/>
      <c r="G79" s="4">
        <f t="shared" si="0"/>
        <v>-1.4343907410940826E-4</v>
      </c>
      <c r="H79" s="4">
        <f t="shared" si="1"/>
        <v>-1.4343907410940826E-4</v>
      </c>
      <c r="I79" s="4" t="e">
        <f t="shared" si="2"/>
        <v>#DIV/0!</v>
      </c>
      <c r="J79" s="4" t="e">
        <f t="shared" si="3"/>
        <v>#DIV/0!</v>
      </c>
      <c r="K79" s="4">
        <f>(C78-MAX(C$15:C78))/MAX(C$15:C78)</f>
        <v>-8.2027270287285438E-3</v>
      </c>
      <c r="L79" s="4">
        <f>(D78-MAX(D$15:D78))/MAX(D$15:D78)</f>
        <v>-8.2027270287277285E-3</v>
      </c>
      <c r="M79" s="4" t="e">
        <f>(E78-MAX(E$15:E78))/MAX(E$15:E78)</f>
        <v>#DIV/0!</v>
      </c>
      <c r="N79" s="4" t="e">
        <f>(F78-MAX(F$15:F78))/MAX(F$15:F78)</f>
        <v>#DIV/0!</v>
      </c>
    </row>
    <row r="80" spans="2:14" ht="14">
      <c r="B80" s="27">
        <v>38834</v>
      </c>
      <c r="C80" s="2">
        <v>963.12783783952852</v>
      </c>
      <c r="D80" s="2">
        <v>963.12783783952887</v>
      </c>
      <c r="E80" s="30"/>
      <c r="F80" s="2"/>
      <c r="G80" s="4">
        <f t="shared" ref="G80:G143" si="7">C80/C79-1</f>
        <v>-8.5214039502390371E-4</v>
      </c>
      <c r="H80" s="4">
        <f t="shared" ref="H80:H143" si="8">D80/D79-1</f>
        <v>-8.5214039502401473E-4</v>
      </c>
      <c r="I80" s="4" t="e">
        <f t="shared" ref="I80:I143" si="9">E80/E79-1</f>
        <v>#DIV/0!</v>
      </c>
      <c r="J80" s="4" t="e">
        <f t="shared" ref="J80:J143" si="10">F80/F79-1</f>
        <v>#DIV/0!</v>
      </c>
      <c r="K80" s="4">
        <f>(C79-MAX(C$15:C79))/MAX(C$15:C79)</f>
        <v>-8.3449895112678082E-3</v>
      </c>
      <c r="L80" s="4">
        <f>(D79-MAX(D$15:D79))/MAX(D$15:D79)</f>
        <v>-8.3449895112669929E-3</v>
      </c>
      <c r="M80" s="4" t="e">
        <f>(E79-MAX(E$15:E79))/MAX(E$15:E79)</f>
        <v>#DIV/0!</v>
      </c>
      <c r="N80" s="4" t="e">
        <f>(F79-MAX(F$15:F79))/MAX(F$15:F79)</f>
        <v>#DIV/0!</v>
      </c>
    </row>
    <row r="81" spans="2:14" ht="14">
      <c r="B81" s="27">
        <v>38835</v>
      </c>
      <c r="C81" s="2">
        <v>962.8902037710593</v>
      </c>
      <c r="D81" s="2">
        <v>962.89020377105953</v>
      </c>
      <c r="E81" s="30"/>
      <c r="F81" s="2"/>
      <c r="G81" s="4">
        <f t="shared" si="7"/>
        <v>-2.4673159588273208E-4</v>
      </c>
      <c r="H81" s="4">
        <f t="shared" si="8"/>
        <v>-2.467315958828431E-4</v>
      </c>
      <c r="I81" s="4" t="e">
        <f t="shared" si="9"/>
        <v>#DIV/0!</v>
      </c>
      <c r="J81" s="4" t="e">
        <f t="shared" si="10"/>
        <v>#DIV/0!</v>
      </c>
      <c r="K81" s="4">
        <f>(C80-MAX(C$15:C80))/MAX(C$15:C80)</f>
        <v>-9.1900188036330901E-3</v>
      </c>
      <c r="L81" s="4">
        <f>(D80-MAX(D$15:D80))/MAX(D$15:D80)</f>
        <v>-9.190018803632391E-3</v>
      </c>
      <c r="M81" s="4" t="e">
        <f>(E80-MAX(E$15:E80))/MAX(E$15:E80)</f>
        <v>#DIV/0!</v>
      </c>
      <c r="N81" s="4" t="e">
        <f>(F80-MAX(F$15:F80))/MAX(F$15:F80)</f>
        <v>#DIV/0!</v>
      </c>
    </row>
    <row r="82" spans="2:14" ht="14">
      <c r="B82" s="27">
        <v>38838</v>
      </c>
      <c r="C82" s="2">
        <v>963.96561273680118</v>
      </c>
      <c r="D82" s="2">
        <v>963.96561273680129</v>
      </c>
      <c r="E82" s="30"/>
      <c r="F82" s="2"/>
      <c r="G82" s="4">
        <f t="shared" si="7"/>
        <v>1.1168552359657191E-3</v>
      </c>
      <c r="H82" s="4">
        <f t="shared" si="8"/>
        <v>1.1168552359657191E-3</v>
      </c>
      <c r="I82" s="4" t="e">
        <f t="shared" si="9"/>
        <v>#DIV/0!</v>
      </c>
      <c r="J82" s="4" t="e">
        <f t="shared" si="10"/>
        <v>#DIV/0!</v>
      </c>
      <c r="K82" s="4">
        <f>(C81-MAX(C$15:C81))/MAX(C$15:C81)</f>
        <v>-9.4344829315101963E-3</v>
      </c>
      <c r="L82" s="4">
        <f>(D81-MAX(D$15:D81))/MAX(D$15:D81)</f>
        <v>-9.4344829315096152E-3</v>
      </c>
      <c r="M82" s="4" t="e">
        <f>(E81-MAX(E$15:E81))/MAX(E$15:E81)</f>
        <v>#DIV/0!</v>
      </c>
      <c r="N82" s="4" t="e">
        <f>(F81-MAX(F$15:F81))/MAX(F$15:F81)</f>
        <v>#DIV/0!</v>
      </c>
    </row>
    <row r="83" spans="2:14" ht="14">
      <c r="B83" s="27">
        <v>38839</v>
      </c>
      <c r="C83" s="2">
        <v>962.46556388700378</v>
      </c>
      <c r="D83" s="2">
        <v>962.4655638870039</v>
      </c>
      <c r="E83" s="30"/>
      <c r="F83" s="2"/>
      <c r="G83" s="4">
        <f t="shared" si="7"/>
        <v>-1.5561227807064926E-3</v>
      </c>
      <c r="H83" s="4">
        <f t="shared" si="8"/>
        <v>-1.5561227807064926E-3</v>
      </c>
      <c r="I83" s="4" t="e">
        <f t="shared" si="9"/>
        <v>#DIV/0!</v>
      </c>
      <c r="J83" s="4" t="e">
        <f t="shared" si="10"/>
        <v>#DIV/0!</v>
      </c>
      <c r="K83" s="4">
        <f>(C82-MAX(C$15:C82))/MAX(C$15:C82)</f>
        <v>-8.3281646472050958E-3</v>
      </c>
      <c r="L83" s="4">
        <f>(D82-MAX(D$15:D82))/MAX(D$15:D82)</f>
        <v>-8.3281646472046309E-3</v>
      </c>
      <c r="M83" s="4" t="e">
        <f>(E82-MAX(E$15:E82))/MAX(E$15:E82)</f>
        <v>#DIV/0!</v>
      </c>
      <c r="N83" s="4" t="e">
        <f>(F82-MAX(F$15:F82))/MAX(F$15:F82)</f>
        <v>#DIV/0!</v>
      </c>
    </row>
    <row r="84" spans="2:14" ht="14">
      <c r="B84" s="27">
        <v>38840</v>
      </c>
      <c r="C84" s="2">
        <v>963.12015722357319</v>
      </c>
      <c r="D84" s="2">
        <v>963.1201572235733</v>
      </c>
      <c r="E84" s="30"/>
      <c r="F84" s="2"/>
      <c r="G84" s="4">
        <f t="shared" si="7"/>
        <v>6.8012130628947176E-4</v>
      </c>
      <c r="H84" s="4">
        <f t="shared" si="8"/>
        <v>6.8012130628947176E-4</v>
      </c>
      <c r="I84" s="4" t="e">
        <f t="shared" si="9"/>
        <v>#DIV/0!</v>
      </c>
      <c r="J84" s="4" t="e">
        <f t="shared" si="10"/>
        <v>#DIV/0!</v>
      </c>
      <c r="K84" s="4">
        <f>(C83-MAX(C$15:C83))/MAX(C$15:C83)</f>
        <v>-9.8713277811825623E-3</v>
      </c>
      <c r="L84" s="4">
        <f>(D83-MAX(D$15:D83))/MAX(D$15:D83)</f>
        <v>-9.8713277811820991E-3</v>
      </c>
      <c r="M84" s="4" t="e">
        <f>(E83-MAX(E$15:E83))/MAX(E$15:E83)</f>
        <v>#DIV/0!</v>
      </c>
      <c r="N84" s="4" t="e">
        <f>(F83-MAX(F$15:F83))/MAX(F$15:F83)</f>
        <v>#DIV/0!</v>
      </c>
    </row>
    <row r="85" spans="2:14" ht="14">
      <c r="B85" s="27">
        <v>38841</v>
      </c>
      <c r="C85" s="2">
        <v>962.28717953531805</v>
      </c>
      <c r="D85" s="2">
        <v>962.28717953531816</v>
      </c>
      <c r="E85" s="30"/>
      <c r="F85" s="2"/>
      <c r="G85" s="4">
        <f t="shared" si="7"/>
        <v>-8.6487410943236753E-4</v>
      </c>
      <c r="H85" s="4">
        <f t="shared" si="8"/>
        <v>-8.6487410943236753E-4</v>
      </c>
      <c r="I85" s="4" t="e">
        <f t="shared" si="9"/>
        <v>#DIV/0!</v>
      </c>
      <c r="J85" s="4" t="e">
        <f t="shared" si="10"/>
        <v>#DIV/0!</v>
      </c>
      <c r="K85" s="4">
        <f>(C84-MAX(C$15:C84))/MAX(C$15:C84)</f>
        <v>-9.1979201752384991E-3</v>
      </c>
      <c r="L85" s="4">
        <f>(D84-MAX(D$15:D84))/MAX(D$15:D84)</f>
        <v>-9.1979201752380342E-3</v>
      </c>
      <c r="M85" s="4" t="e">
        <f>(E84-MAX(E$15:E84))/MAX(E$15:E84)</f>
        <v>#DIV/0!</v>
      </c>
      <c r="N85" s="4" t="e">
        <f>(F84-MAX(F$15:F84))/MAX(F$15:F84)</f>
        <v>#DIV/0!</v>
      </c>
    </row>
    <row r="86" spans="2:14" ht="14">
      <c r="B86" s="27">
        <v>38842</v>
      </c>
      <c r="C86" s="2">
        <v>960.78422949860703</v>
      </c>
      <c r="D86" s="2">
        <v>960.78422949860715</v>
      </c>
      <c r="E86" s="30"/>
      <c r="F86" s="2"/>
      <c r="G86" s="4">
        <f t="shared" si="7"/>
        <v>-1.5618518761070233E-3</v>
      </c>
      <c r="H86" s="4">
        <f t="shared" si="8"/>
        <v>-1.5618518761070233E-3</v>
      </c>
      <c r="I86" s="4" t="e">
        <f t="shared" si="9"/>
        <v>#DIV/0!</v>
      </c>
      <c r="J86" s="4" t="e">
        <f t="shared" si="10"/>
        <v>#DIV/0!</v>
      </c>
      <c r="K86" s="4">
        <f>(C85-MAX(C$15:C85))/MAX(C$15:C85)</f>
        <v>-1.005483924165072E-2</v>
      </c>
      <c r="L86" s="4">
        <f>(D85-MAX(D$15:D85))/MAX(D$15:D85)</f>
        <v>-1.0054839241650257E-2</v>
      </c>
      <c r="M86" s="4" t="e">
        <f>(E85-MAX(E$15:E85))/MAX(E$15:E85)</f>
        <v>#DIV/0!</v>
      </c>
      <c r="N86" s="4" t="e">
        <f>(F85-MAX(F$15:F85))/MAX(F$15:F85)</f>
        <v>#DIV/0!</v>
      </c>
    </row>
    <row r="87" spans="2:14" ht="14">
      <c r="B87" s="27">
        <v>38845</v>
      </c>
      <c r="C87" s="2">
        <v>960.95203068021397</v>
      </c>
      <c r="D87" s="2">
        <v>960.95203068021397</v>
      </c>
      <c r="E87" s="30"/>
      <c r="F87" s="2"/>
      <c r="G87" s="4">
        <f t="shared" si="7"/>
        <v>1.7465022473839298E-4</v>
      </c>
      <c r="H87" s="4">
        <f t="shared" si="8"/>
        <v>1.7465022473817093E-4</v>
      </c>
      <c r="I87" s="4" t="e">
        <f t="shared" si="9"/>
        <v>#DIV/0!</v>
      </c>
      <c r="J87" s="4" t="e">
        <f t="shared" si="10"/>
        <v>#DIV/0!</v>
      </c>
      <c r="K87" s="4">
        <f>(C86-MAX(C$15:C86))/MAX(C$15:C86)</f>
        <v>-1.1600986948224258E-2</v>
      </c>
      <c r="L87" s="4">
        <f>(D86-MAX(D$15:D86))/MAX(D$15:D86)</f>
        <v>-1.1600986948223795E-2</v>
      </c>
      <c r="M87" s="4" t="e">
        <f>(E86-MAX(E$15:E86))/MAX(E$15:E86)</f>
        <v>#DIV/0!</v>
      </c>
      <c r="N87" s="4" t="e">
        <f>(F86-MAX(F$15:F86))/MAX(F$15:F86)</f>
        <v>#DIV/0!</v>
      </c>
    </row>
    <row r="88" spans="2:14" ht="14">
      <c r="B88" s="27">
        <v>38846</v>
      </c>
      <c r="C88" s="2">
        <v>960.52354852590497</v>
      </c>
      <c r="D88" s="2">
        <v>960.52354852590497</v>
      </c>
      <c r="E88" s="30"/>
      <c r="F88" s="2"/>
      <c r="G88" s="4">
        <f t="shared" si="7"/>
        <v>-4.458933855477909E-4</v>
      </c>
      <c r="H88" s="4">
        <f t="shared" si="8"/>
        <v>-4.458933855477909E-4</v>
      </c>
      <c r="I88" s="4" t="e">
        <f t="shared" si="9"/>
        <v>#DIV/0!</v>
      </c>
      <c r="J88" s="4" t="e">
        <f t="shared" si="10"/>
        <v>#DIV/0!</v>
      </c>
      <c r="K88" s="4">
        <f>(C87-MAX(C$15:C87))/MAX(C$15:C87)</f>
        <v>-1.1428362838463666E-2</v>
      </c>
      <c r="L88" s="4">
        <f>(D87-MAX(D$15:D87))/MAX(D$15:D87)</f>
        <v>-1.1428362838463319E-2</v>
      </c>
      <c r="M88" s="4" t="e">
        <f>(E87-MAX(E$15:E87))/MAX(E$15:E87)</f>
        <v>#DIV/0!</v>
      </c>
      <c r="N88" s="4" t="e">
        <f>(F87-MAX(F$15:F87))/MAX(F$15:F87)</f>
        <v>#DIV/0!</v>
      </c>
    </row>
    <row r="89" spans="2:14" ht="14">
      <c r="B89" s="27">
        <v>38847</v>
      </c>
      <c r="C89" s="2">
        <v>960.54375463276335</v>
      </c>
      <c r="D89" s="2">
        <v>960.54375463276324</v>
      </c>
      <c r="E89" s="30"/>
      <c r="F89" s="2"/>
      <c r="G89" s="4">
        <f t="shared" si="7"/>
        <v>2.1036555417408564E-5</v>
      </c>
      <c r="H89" s="4">
        <f t="shared" si="8"/>
        <v>2.1036555417408564E-5</v>
      </c>
      <c r="I89" s="4" t="e">
        <f t="shared" si="9"/>
        <v>#DIV/0!</v>
      </c>
      <c r="J89" s="4" t="e">
        <f t="shared" si="10"/>
        <v>#DIV/0!</v>
      </c>
      <c r="K89" s="4">
        <f>(C88-MAX(C$15:C88))/MAX(C$15:C88)</f>
        <v>-1.1869160392614113E-2</v>
      </c>
      <c r="L89" s="4">
        <f>(D88-MAX(D$15:D88))/MAX(D$15:D88)</f>
        <v>-1.1869160392613768E-2</v>
      </c>
      <c r="M89" s="4" t="e">
        <f>(E88-MAX(E$15:E88))/MAX(E$15:E88)</f>
        <v>#DIV/0!</v>
      </c>
      <c r="N89" s="4" t="e">
        <f>(F88-MAX(F$15:F88))/MAX(F$15:F88)</f>
        <v>#DIV/0!</v>
      </c>
    </row>
    <row r="90" spans="2:14" ht="14">
      <c r="B90" s="27">
        <v>38848</v>
      </c>
      <c r="C90" s="2">
        <v>962.72240938141556</v>
      </c>
      <c r="D90" s="2">
        <v>962.72240938141545</v>
      </c>
      <c r="E90" s="30"/>
      <c r="F90" s="2"/>
      <c r="G90" s="4">
        <f t="shared" si="7"/>
        <v>2.2681473260790508E-3</v>
      </c>
      <c r="H90" s="4">
        <f t="shared" si="8"/>
        <v>2.2681473260790508E-3</v>
      </c>
      <c r="I90" s="4" t="e">
        <f t="shared" si="9"/>
        <v>#DIV/0!</v>
      </c>
      <c r="J90" s="4" t="e">
        <f t="shared" si="10"/>
        <v>#DIV/0!</v>
      </c>
      <c r="K90" s="4">
        <f>(C89-MAX(C$15:C89))/MAX(C$15:C89)</f>
        <v>-1.184837352344697E-2</v>
      </c>
      <c r="L90" s="4">
        <f>(D89-MAX(D$15:D89))/MAX(D$15:D89)</f>
        <v>-1.184837352344674E-2</v>
      </c>
      <c r="M90" s="4" t="e">
        <f>(E89-MAX(E$15:E89))/MAX(E$15:E89)</f>
        <v>#DIV/0!</v>
      </c>
      <c r="N90" s="4" t="e">
        <f>(F89-MAX(F$15:F89))/MAX(F$15:F89)</f>
        <v>#DIV/0!</v>
      </c>
    </row>
    <row r="91" spans="2:14" ht="14">
      <c r="B91" s="27">
        <v>38849</v>
      </c>
      <c r="C91" s="2">
        <v>966.5129340050662</v>
      </c>
      <c r="D91" s="2">
        <v>966.51293400506597</v>
      </c>
      <c r="E91" s="30"/>
      <c r="F91" s="2"/>
      <c r="G91" s="4">
        <f t="shared" si="7"/>
        <v>3.9372975914067077E-3</v>
      </c>
      <c r="H91" s="4">
        <f t="shared" si="8"/>
        <v>3.9372975914064856E-3</v>
      </c>
      <c r="I91" s="4" t="e">
        <f t="shared" si="9"/>
        <v>#DIV/0!</v>
      </c>
      <c r="J91" s="4" t="e">
        <f t="shared" si="10"/>
        <v>#DIV/0!</v>
      </c>
      <c r="K91" s="4">
        <f>(C90-MAX(C$15:C90))/MAX(C$15:C90)</f>
        <v>-9.607100054093539E-3</v>
      </c>
      <c r="L91" s="4">
        <f>(D90-MAX(D$15:D90))/MAX(D$15:D90)</f>
        <v>-9.6071000540933083E-3</v>
      </c>
      <c r="M91" s="4" t="e">
        <f>(E90-MAX(E$15:E90))/MAX(E$15:E90)</f>
        <v>#DIV/0!</v>
      </c>
      <c r="N91" s="4" t="e">
        <f>(F90-MAX(F$15:F90))/MAX(F$15:F90)</f>
        <v>#DIV/0!</v>
      </c>
    </row>
    <row r="92" spans="2:14" ht="14">
      <c r="B92" s="27">
        <v>38852</v>
      </c>
      <c r="C92" s="2">
        <v>965.20662219814744</v>
      </c>
      <c r="D92" s="2">
        <v>965.20662219814722</v>
      </c>
      <c r="E92" s="30"/>
      <c r="F92" s="2"/>
      <c r="G92" s="4">
        <f t="shared" si="7"/>
        <v>-1.3515719872527754E-3</v>
      </c>
      <c r="H92" s="4">
        <f t="shared" si="8"/>
        <v>-1.3515719872527754E-3</v>
      </c>
      <c r="I92" s="4" t="e">
        <f t="shared" si="9"/>
        <v>#DIV/0!</v>
      </c>
      <c r="J92" s="4" t="e">
        <f t="shared" si="10"/>
        <v>#DIV/0!</v>
      </c>
      <c r="K92" s="4">
        <f>(C91-MAX(C$15:C91))/MAX(C$15:C91)</f>
        <v>-5.7076284745902891E-3</v>
      </c>
      <c r="L92" s="4">
        <f>(D91-MAX(D$15:D91))/MAX(D$15:D91)</f>
        <v>-5.7076284745901738E-3</v>
      </c>
      <c r="M92" s="4" t="e">
        <f>(E91-MAX(E$15:E91))/MAX(E$15:E91)</f>
        <v>#DIV/0!</v>
      </c>
      <c r="N92" s="4" t="e">
        <f>(F91-MAX(F$15:F91))/MAX(F$15:F91)</f>
        <v>#DIV/0!</v>
      </c>
    </row>
    <row r="93" spans="2:14" ht="14">
      <c r="B93" s="27">
        <v>38853</v>
      </c>
      <c r="C93" s="2">
        <v>965.39587033769419</v>
      </c>
      <c r="D93" s="2">
        <v>965.39587033769396</v>
      </c>
      <c r="E93" s="30"/>
      <c r="F93" s="2"/>
      <c r="G93" s="4">
        <f t="shared" si="7"/>
        <v>1.9607007991284675E-4</v>
      </c>
      <c r="H93" s="4">
        <f t="shared" si="8"/>
        <v>1.9607007991284675E-4</v>
      </c>
      <c r="I93" s="4" t="e">
        <f t="shared" si="9"/>
        <v>#DIV/0!</v>
      </c>
      <c r="J93" s="4" t="e">
        <f t="shared" si="10"/>
        <v>#DIV/0!</v>
      </c>
      <c r="K93" s="4">
        <f>(C92-MAX(C$15:C92))/MAX(C$15:C92)</f>
        <v>-7.0514861910831814E-3</v>
      </c>
      <c r="L93" s="4">
        <f>(D92-MAX(D$15:D92))/MAX(D$15:D92)</f>
        <v>-7.0514861910830669E-3</v>
      </c>
      <c r="M93" s="4" t="e">
        <f>(E92-MAX(E$15:E92))/MAX(E$15:E92)</f>
        <v>#DIV/0!</v>
      </c>
      <c r="N93" s="4" t="e">
        <f>(F92-MAX(F$15:F92))/MAX(F$15:F92)</f>
        <v>#DIV/0!</v>
      </c>
    </row>
    <row r="94" spans="2:14" ht="14">
      <c r="B94" s="27">
        <v>38854</v>
      </c>
      <c r="C94" s="2">
        <v>973.89274353966016</v>
      </c>
      <c r="D94" s="2">
        <v>973.89274353965982</v>
      </c>
      <c r="E94" s="30"/>
      <c r="F94" s="2"/>
      <c r="G94" s="4">
        <f t="shared" si="7"/>
        <v>8.8014393504642907E-3</v>
      </c>
      <c r="H94" s="4">
        <f t="shared" si="8"/>
        <v>8.8014393504642907E-3</v>
      </c>
      <c r="I94" s="4" t="e">
        <f t="shared" si="9"/>
        <v>#DIV/0!</v>
      </c>
      <c r="J94" s="4" t="e">
        <f t="shared" si="10"/>
        <v>#DIV/0!</v>
      </c>
      <c r="K94" s="4">
        <f>(C93-MAX(C$15:C93))/MAX(C$15:C93)</f>
        <v>-6.8567986966313775E-3</v>
      </c>
      <c r="L94" s="4">
        <f>(D93-MAX(D$15:D93))/MAX(D$15:D93)</f>
        <v>-6.8567986966312621E-3</v>
      </c>
      <c r="M94" s="4" t="e">
        <f>(E93-MAX(E$15:E93))/MAX(E$15:E93)</f>
        <v>#DIV/0!</v>
      </c>
      <c r="N94" s="4" t="e">
        <f>(F93-MAX(F$15:F93))/MAX(F$15:F93)</f>
        <v>#DIV/0!</v>
      </c>
    </row>
    <row r="95" spans="2:14" ht="14">
      <c r="B95" s="27">
        <v>38855</v>
      </c>
      <c r="C95" s="2">
        <v>975.80836625445727</v>
      </c>
      <c r="D95" s="2">
        <v>975.80836625445693</v>
      </c>
      <c r="E95" s="30"/>
      <c r="F95" s="2"/>
      <c r="G95" s="4">
        <f t="shared" si="7"/>
        <v>1.9669750365267635E-3</v>
      </c>
      <c r="H95" s="4">
        <f t="shared" si="8"/>
        <v>1.9669750365267635E-3</v>
      </c>
      <c r="I95" s="4" t="e">
        <f t="shared" si="9"/>
        <v>#DIV/0!</v>
      </c>
      <c r="J95" s="4" t="e">
        <f t="shared" si="10"/>
        <v>#DIV/0!</v>
      </c>
      <c r="K95" s="4">
        <f>(C94-MAX(C$15:C94))/MAX(C$15:C94)</f>
        <v>0</v>
      </c>
      <c r="L95" s="4">
        <f>(D94-MAX(D$15:D94))/MAX(D$15:D94)</f>
        <v>0</v>
      </c>
      <c r="M95" s="4" t="e">
        <f>(E94-MAX(E$15:E94))/MAX(E$15:E94)</f>
        <v>#DIV/0!</v>
      </c>
      <c r="N95" s="4" t="e">
        <f>(F94-MAX(F$15:F94))/MAX(F$15:F94)</f>
        <v>#DIV/0!</v>
      </c>
    </row>
    <row r="96" spans="2:14" ht="14">
      <c r="B96" s="27">
        <v>38856</v>
      </c>
      <c r="C96" s="2">
        <v>973.18902665084727</v>
      </c>
      <c r="D96" s="2">
        <v>973.18902665084704</v>
      </c>
      <c r="E96" s="30"/>
      <c r="F96" s="2"/>
      <c r="G96" s="4">
        <f t="shared" si="7"/>
        <v>-2.6842766409803653E-3</v>
      </c>
      <c r="H96" s="4">
        <f t="shared" si="8"/>
        <v>-2.6842766409801433E-3</v>
      </c>
      <c r="I96" s="4" t="e">
        <f t="shared" si="9"/>
        <v>#DIV/0!</v>
      </c>
      <c r="J96" s="4" t="e">
        <f t="shared" si="10"/>
        <v>#DIV/0!</v>
      </c>
      <c r="K96" s="4">
        <f>(C95-MAX(C$15:C95))/MAX(C$15:C95)</f>
        <v>0</v>
      </c>
      <c r="L96" s="4">
        <f>(D95-MAX(D$15:D95))/MAX(D$15:D95)</f>
        <v>0</v>
      </c>
      <c r="M96" s="4" t="e">
        <f>(E95-MAX(E$15:E95))/MAX(E$15:E95)</f>
        <v>#DIV/0!</v>
      </c>
      <c r="N96" s="4" t="e">
        <f>(F95-MAX(F$15:F95))/MAX(F$15:F95)</f>
        <v>#DIV/0!</v>
      </c>
    </row>
    <row r="97" spans="2:14" ht="14">
      <c r="B97" s="27">
        <v>38859</v>
      </c>
      <c r="C97" s="2">
        <v>975.4201505800429</v>
      </c>
      <c r="D97" s="2">
        <v>975.42015058004279</v>
      </c>
      <c r="E97" s="30"/>
      <c r="F97" s="2"/>
      <c r="G97" s="4">
        <f t="shared" si="7"/>
        <v>2.2925905123221124E-3</v>
      </c>
      <c r="H97" s="4">
        <f t="shared" si="8"/>
        <v>2.2925905123221124E-3</v>
      </c>
      <c r="I97" s="4" t="e">
        <f t="shared" si="9"/>
        <v>#DIV/0!</v>
      </c>
      <c r="J97" s="4" t="e">
        <f t="shared" si="10"/>
        <v>#DIV/0!</v>
      </c>
      <c r="K97" s="4">
        <f>(C96-MAX(C$15:C96))/MAX(C$15:C96)</f>
        <v>-2.6842766409803124E-3</v>
      </c>
      <c r="L97" s="4">
        <f>(D96-MAX(D$15:D96))/MAX(D$15:D96)</f>
        <v>-2.6842766409801971E-3</v>
      </c>
      <c r="M97" s="4" t="e">
        <f>(E96-MAX(E$15:E96))/MAX(E$15:E96)</f>
        <v>#DIV/0!</v>
      </c>
      <c r="N97" s="4" t="e">
        <f>(F96-MAX(F$15:F96))/MAX(F$15:F96)</f>
        <v>#DIV/0!</v>
      </c>
    </row>
    <row r="98" spans="2:14" ht="14">
      <c r="B98" s="27">
        <v>38860</v>
      </c>
      <c r="C98" s="2">
        <v>978.31989118879085</v>
      </c>
      <c r="D98" s="2">
        <v>978.31989118879062</v>
      </c>
      <c r="E98" s="30"/>
      <c r="F98" s="2"/>
      <c r="G98" s="4">
        <f t="shared" si="7"/>
        <v>2.9728118770393497E-3</v>
      </c>
      <c r="H98" s="4">
        <f t="shared" si="8"/>
        <v>2.9728118770393497E-3</v>
      </c>
      <c r="I98" s="4" t="e">
        <f t="shared" si="9"/>
        <v>#DIV/0!</v>
      </c>
      <c r="J98" s="4" t="e">
        <f t="shared" si="10"/>
        <v>#DIV/0!</v>
      </c>
      <c r="K98" s="4">
        <f>(C97-MAX(C$15:C97))/MAX(C$15:C97)</f>
        <v>-3.9784007581785303E-4</v>
      </c>
      <c r="L98" s="4">
        <f>(D97-MAX(D$15:D97))/MAX(D$15:D97)</f>
        <v>-3.9784007581762014E-4</v>
      </c>
      <c r="M98" s="4" t="e">
        <f>(E97-MAX(E$15:E97))/MAX(E$15:E97)</f>
        <v>#DIV/0!</v>
      </c>
      <c r="N98" s="4" t="e">
        <f>(F97-MAX(F$15:F97))/MAX(F$15:F97)</f>
        <v>#DIV/0!</v>
      </c>
    </row>
    <row r="99" spans="2:14" ht="14">
      <c r="B99" s="27">
        <v>38861</v>
      </c>
      <c r="C99" s="2">
        <v>974.27344624973216</v>
      </c>
      <c r="D99" s="2">
        <v>974.27344624973205</v>
      </c>
      <c r="E99" s="30"/>
      <c r="F99" s="2"/>
      <c r="G99" s="4">
        <f t="shared" si="7"/>
        <v>-4.1361163925039968E-3</v>
      </c>
      <c r="H99" s="4">
        <f t="shared" si="8"/>
        <v>-4.1361163925038857E-3</v>
      </c>
      <c r="I99" s="4" t="e">
        <f t="shared" si="9"/>
        <v>#DIV/0!</v>
      </c>
      <c r="J99" s="4" t="e">
        <f t="shared" si="10"/>
        <v>#DIV/0!</v>
      </c>
      <c r="K99" s="4">
        <f>(C98-MAX(C$15:C98))/MAX(C$15:C98)</f>
        <v>0</v>
      </c>
      <c r="L99" s="4">
        <f>(D98-MAX(D$15:D98))/MAX(D$15:D98)</f>
        <v>0</v>
      </c>
      <c r="M99" s="4" t="e">
        <f>(E98-MAX(E$15:E98))/MAX(E$15:E98)</f>
        <v>#DIV/0!</v>
      </c>
      <c r="N99" s="4" t="e">
        <f>(F98-MAX(F$15:F98))/MAX(F$15:F98)</f>
        <v>#DIV/0!</v>
      </c>
    </row>
    <row r="100" spans="2:14" ht="14">
      <c r="B100" s="27">
        <v>38862</v>
      </c>
      <c r="C100" s="2">
        <v>971.73369667948975</v>
      </c>
      <c r="D100" s="2">
        <v>971.73369667948964</v>
      </c>
      <c r="E100" s="30"/>
      <c r="F100" s="2"/>
      <c r="G100" s="4">
        <f t="shared" si="7"/>
        <v>-2.6068139083731401E-3</v>
      </c>
      <c r="H100" s="4">
        <f t="shared" si="8"/>
        <v>-2.6068139083731401E-3</v>
      </c>
      <c r="I100" s="4" t="e">
        <f t="shared" si="9"/>
        <v>#DIV/0!</v>
      </c>
      <c r="J100" s="4" t="e">
        <f t="shared" si="10"/>
        <v>#DIV/0!</v>
      </c>
      <c r="K100" s="4">
        <f>(C99-MAX(C$15:C99))/MAX(C$15:C99)</f>
        <v>-4.1361163925040002E-3</v>
      </c>
      <c r="L100" s="4">
        <f>(D99-MAX(D$15:D99))/MAX(D$15:D99)</f>
        <v>-4.1361163925038849E-3</v>
      </c>
      <c r="M100" s="4" t="e">
        <f>(E99-MAX(E$15:E99))/MAX(E$15:E99)</f>
        <v>#DIV/0!</v>
      </c>
      <c r="N100" s="4" t="e">
        <f>(F99-MAX(F$15:F99))/MAX(F$15:F99)</f>
        <v>#DIV/0!</v>
      </c>
    </row>
    <row r="101" spans="2:14" ht="14">
      <c r="B101" s="27">
        <v>38863</v>
      </c>
      <c r="C101" s="2">
        <v>970.36352918335569</v>
      </c>
      <c r="D101" s="2">
        <v>970.36352918335558</v>
      </c>
      <c r="E101" s="30"/>
      <c r="F101" s="2"/>
      <c r="G101" s="4">
        <f t="shared" si="7"/>
        <v>-1.4100236523814091E-3</v>
      </c>
      <c r="H101" s="4">
        <f t="shared" si="8"/>
        <v>-1.4100236523814091E-3</v>
      </c>
      <c r="I101" s="4" t="e">
        <f t="shared" si="9"/>
        <v>#DIV/0!</v>
      </c>
      <c r="J101" s="4" t="e">
        <f t="shared" si="10"/>
        <v>#DIV/0!</v>
      </c>
      <c r="K101" s="4">
        <f>(C100-MAX(C$15:C100))/MAX(C$15:C100)</f>
        <v>-6.7321482151384846E-3</v>
      </c>
      <c r="L101" s="4">
        <f>(D100-MAX(D$15:D100))/MAX(D$15:D100)</f>
        <v>-6.7321482151383701E-3</v>
      </c>
      <c r="M101" s="4" t="e">
        <f>(E100-MAX(E$15:E100))/MAX(E$15:E100)</f>
        <v>#DIV/0!</v>
      </c>
      <c r="N101" s="4" t="e">
        <f>(F100-MAX(F$15:F100))/MAX(F$15:F100)</f>
        <v>#DIV/0!</v>
      </c>
    </row>
    <row r="102" spans="2:14" ht="14">
      <c r="B102" s="27">
        <v>38867</v>
      </c>
      <c r="C102" s="2">
        <v>975.12403217777387</v>
      </c>
      <c r="D102" s="2">
        <v>975.12403217777364</v>
      </c>
      <c r="E102" s="30"/>
      <c r="F102" s="2"/>
      <c r="G102" s="4">
        <f t="shared" si="7"/>
        <v>4.9058964514305803E-3</v>
      </c>
      <c r="H102" s="4">
        <f t="shared" si="8"/>
        <v>4.9058964514303582E-3</v>
      </c>
      <c r="I102" s="4" t="e">
        <f t="shared" si="9"/>
        <v>#DIV/0!</v>
      </c>
      <c r="J102" s="4" t="e">
        <f t="shared" si="10"/>
        <v>#DIV/0!</v>
      </c>
      <c r="K102" s="4">
        <f>(C101-MAX(C$15:C101))/MAX(C$15:C101)</f>
        <v>-8.1326793793051657E-3</v>
      </c>
      <c r="L102" s="4">
        <f>(D101-MAX(D$15:D101))/MAX(D$15:D101)</f>
        <v>-8.1326793793050512E-3</v>
      </c>
      <c r="M102" s="4" t="e">
        <f>(E101-MAX(E$15:E101))/MAX(E$15:E101)</f>
        <v>#DIV/0!</v>
      </c>
      <c r="N102" s="4" t="e">
        <f>(F101-MAX(F$15:F101))/MAX(F$15:F101)</f>
        <v>#DIV/0!</v>
      </c>
    </row>
    <row r="103" spans="2:14" ht="14">
      <c r="B103" s="27">
        <v>38868</v>
      </c>
      <c r="C103" s="2">
        <v>971.97469957629141</v>
      </c>
      <c r="D103" s="2">
        <v>971.9746995762913</v>
      </c>
      <c r="E103" s="30"/>
      <c r="F103" s="2"/>
      <c r="G103" s="4">
        <f t="shared" si="7"/>
        <v>-3.2296738646149237E-3</v>
      </c>
      <c r="H103" s="4">
        <f t="shared" si="8"/>
        <v>-3.2296738646148127E-3</v>
      </c>
      <c r="I103" s="4" t="e">
        <f t="shared" si="9"/>
        <v>#DIV/0!</v>
      </c>
      <c r="J103" s="4" t="e">
        <f t="shared" si="10"/>
        <v>#DIV/0!</v>
      </c>
      <c r="K103" s="4">
        <f>(C102-MAX(C$15:C102))/MAX(C$15:C102)</f>
        <v>-3.2666810107822479E-3</v>
      </c>
      <c r="L103" s="4">
        <f>(D102-MAX(D$15:D102))/MAX(D$15:D102)</f>
        <v>-3.2666810107822488E-3</v>
      </c>
      <c r="M103" s="4" t="e">
        <f>(E102-MAX(E$15:E102))/MAX(E$15:E102)</f>
        <v>#DIV/0!</v>
      </c>
      <c r="N103" s="4" t="e">
        <f>(F102-MAX(F$15:F102))/MAX(F$15:F102)</f>
        <v>#DIV/0!</v>
      </c>
    </row>
    <row r="104" spans="2:14" ht="14">
      <c r="B104" s="27">
        <v>38869</v>
      </c>
      <c r="C104" s="2">
        <v>970.26923526597204</v>
      </c>
      <c r="D104" s="2">
        <v>970.26923526597193</v>
      </c>
      <c r="E104" s="30"/>
      <c r="F104" s="2"/>
      <c r="G104" s="4">
        <f t="shared" si="7"/>
        <v>-1.7546385837643452E-3</v>
      </c>
      <c r="H104" s="4">
        <f t="shared" si="8"/>
        <v>-1.7546385837643452E-3</v>
      </c>
      <c r="I104" s="4" t="e">
        <f t="shared" si="9"/>
        <v>#DIV/0!</v>
      </c>
      <c r="J104" s="4" t="e">
        <f t="shared" si="10"/>
        <v>#DIV/0!</v>
      </c>
      <c r="K104" s="4">
        <f>(C103-MAX(C$15:C103))/MAX(C$15:C103)</f>
        <v>-6.4858045611125917E-3</v>
      </c>
      <c r="L104" s="4">
        <f>(D103-MAX(D$15:D103))/MAX(D$15:D103)</f>
        <v>-6.4858045611124772E-3</v>
      </c>
      <c r="M104" s="4" t="e">
        <f>(E103-MAX(E$15:E103))/MAX(E$15:E103)</f>
        <v>#DIV/0!</v>
      </c>
      <c r="N104" s="4" t="e">
        <f>(F103-MAX(F$15:F103))/MAX(F$15:F103)</f>
        <v>#DIV/0!</v>
      </c>
    </row>
    <row r="105" spans="2:14" ht="14">
      <c r="B105" s="27">
        <v>38870</v>
      </c>
      <c r="C105" s="2">
        <v>969.75223066838976</v>
      </c>
      <c r="D105" s="2">
        <v>969.75223066838953</v>
      </c>
      <c r="E105" s="30"/>
      <c r="F105" s="2"/>
      <c r="G105" s="4">
        <f t="shared" si="7"/>
        <v>-5.3284653247875902E-4</v>
      </c>
      <c r="H105" s="4">
        <f t="shared" si="8"/>
        <v>-5.3284653247887004E-4</v>
      </c>
      <c r="I105" s="4" t="e">
        <f t="shared" si="9"/>
        <v>#DIV/0!</v>
      </c>
      <c r="J105" s="4" t="e">
        <f t="shared" si="10"/>
        <v>#DIV/0!</v>
      </c>
      <c r="K105" s="4">
        <f>(C104-MAX(C$15:C104))/MAX(C$15:C104)</f>
        <v>-8.2290629019473073E-3</v>
      </c>
      <c r="L105" s="4">
        <f>(D104-MAX(D$15:D104))/MAX(D$15:D104)</f>
        <v>-8.2290629019471928E-3</v>
      </c>
      <c r="M105" s="4" t="e">
        <f>(E104-MAX(E$15:E104))/MAX(E$15:E104)</f>
        <v>#DIV/0!</v>
      </c>
      <c r="N105" s="4" t="e">
        <f>(F104-MAX(F$15:F104))/MAX(F$15:F104)</f>
        <v>#DIV/0!</v>
      </c>
    </row>
    <row r="106" spans="2:14" ht="14">
      <c r="B106" s="27">
        <v>38873</v>
      </c>
      <c r="C106" s="2">
        <v>971.82770809006672</v>
      </c>
      <c r="D106" s="2">
        <v>971.82770809006638</v>
      </c>
      <c r="E106" s="30"/>
      <c r="F106" s="2"/>
      <c r="G106" s="4">
        <f t="shared" si="7"/>
        <v>2.1402141248454409E-3</v>
      </c>
      <c r="H106" s="4">
        <f t="shared" si="8"/>
        <v>2.1402141248454409E-3</v>
      </c>
      <c r="I106" s="4" t="e">
        <f t="shared" si="9"/>
        <v>#DIV/0!</v>
      </c>
      <c r="J106" s="4" t="e">
        <f t="shared" si="10"/>
        <v>#DIV/0!</v>
      </c>
      <c r="K106" s="4">
        <f>(C105-MAX(C$15:C105))/MAX(C$15:C105)</f>
        <v>-8.7575246067932103E-3</v>
      </c>
      <c r="L106" s="4">
        <f>(D105-MAX(D$15:D105))/MAX(D$15:D105)</f>
        <v>-8.7575246067932121E-3</v>
      </c>
      <c r="M106" s="4" t="e">
        <f>(E105-MAX(E$15:E105))/MAX(E$15:E105)</f>
        <v>#DIV/0!</v>
      </c>
      <c r="N106" s="4" t="e">
        <f>(F105-MAX(F$15:F105))/MAX(F$15:F105)</f>
        <v>#DIV/0!</v>
      </c>
    </row>
    <row r="107" spans="2:14" ht="14">
      <c r="B107" s="27">
        <v>38874</v>
      </c>
      <c r="C107" s="2">
        <v>973.06528371447018</v>
      </c>
      <c r="D107" s="2">
        <v>973.06528371446984</v>
      </c>
      <c r="E107" s="30"/>
      <c r="F107" s="2"/>
      <c r="G107" s="4">
        <f t="shared" si="7"/>
        <v>1.2734516767747284E-3</v>
      </c>
      <c r="H107" s="4">
        <f t="shared" si="8"/>
        <v>1.2734516767747284E-3</v>
      </c>
      <c r="I107" s="4" t="e">
        <f t="shared" si="9"/>
        <v>#DIV/0!</v>
      </c>
      <c r="J107" s="4" t="e">
        <f t="shared" si="10"/>
        <v>#DIV/0!</v>
      </c>
      <c r="K107" s="4">
        <f>(C106-MAX(C$15:C106))/MAX(C$15:C106)</f>
        <v>-6.6360534598098042E-3</v>
      </c>
      <c r="L107" s="4">
        <f>(D106-MAX(D$15:D106))/MAX(D$15:D106)</f>
        <v>-6.6360534598099213E-3</v>
      </c>
      <c r="M107" s="4" t="e">
        <f>(E106-MAX(E$15:E106))/MAX(E$15:E106)</f>
        <v>#DIV/0!</v>
      </c>
      <c r="N107" s="4" t="e">
        <f>(F106-MAX(F$15:F106))/MAX(F$15:F106)</f>
        <v>#DIV/0!</v>
      </c>
    </row>
    <row r="108" spans="2:14" ht="14">
      <c r="B108" s="27">
        <v>38875</v>
      </c>
      <c r="C108" s="2">
        <v>974.8946988700236</v>
      </c>
      <c r="D108" s="2">
        <v>974.89469887002326</v>
      </c>
      <c r="E108" s="30"/>
      <c r="F108" s="2"/>
      <c r="G108" s="4">
        <f t="shared" si="7"/>
        <v>1.8800538732304251E-3</v>
      </c>
      <c r="H108" s="4">
        <f t="shared" si="8"/>
        <v>1.8800538732304251E-3</v>
      </c>
      <c r="I108" s="4" t="e">
        <f t="shared" si="9"/>
        <v>#DIV/0!</v>
      </c>
      <c r="J108" s="4" t="e">
        <f t="shared" si="10"/>
        <v>#DIV/0!</v>
      </c>
      <c r="K108" s="4">
        <f>(C107-MAX(C$15:C107))/MAX(C$15:C107)</f>
        <v>-5.3710524764406112E-3</v>
      </c>
      <c r="L108" s="4">
        <f>(D107-MAX(D$15:D107))/MAX(D$15:D107)</f>
        <v>-5.3710524764407292E-3</v>
      </c>
      <c r="M108" s="4" t="e">
        <f>(E107-MAX(E$15:E107))/MAX(E$15:E107)</f>
        <v>#DIV/0!</v>
      </c>
      <c r="N108" s="4" t="e">
        <f>(F107-MAX(F$15:F107))/MAX(F$15:F107)</f>
        <v>#DIV/0!</v>
      </c>
    </row>
    <row r="109" spans="2:14" ht="14">
      <c r="B109" s="27">
        <v>38876</v>
      </c>
      <c r="C109" s="2">
        <v>975.91339404274527</v>
      </c>
      <c r="D109" s="2">
        <v>975.91339404274481</v>
      </c>
      <c r="E109" s="30"/>
      <c r="F109" s="2"/>
      <c r="G109" s="4">
        <f t="shared" si="7"/>
        <v>1.0449284152456162E-3</v>
      </c>
      <c r="H109" s="4">
        <f t="shared" si="8"/>
        <v>1.0449284152456162E-3</v>
      </c>
      <c r="I109" s="4" t="e">
        <f t="shared" si="9"/>
        <v>#DIV/0!</v>
      </c>
      <c r="J109" s="4" t="e">
        <f t="shared" si="10"/>
        <v>#DIV/0!</v>
      </c>
      <c r="K109" s="4">
        <f>(C108-MAX(C$15:C108))/MAX(C$15:C108)</f>
        <v>-3.5010964712218753E-3</v>
      </c>
      <c r="L109" s="4">
        <f>(D108-MAX(D$15:D108))/MAX(D$15:D108)</f>
        <v>-3.5010964712219924E-3</v>
      </c>
      <c r="M109" s="4" t="e">
        <f>(E108-MAX(E$15:E108))/MAX(E$15:E108)</f>
        <v>#DIV/0!</v>
      </c>
      <c r="N109" s="4" t="e">
        <f>(F108-MAX(F$15:F108))/MAX(F$15:F108)</f>
        <v>#DIV/0!</v>
      </c>
    </row>
    <row r="110" spans="2:14" ht="14">
      <c r="B110" s="27">
        <v>38877</v>
      </c>
      <c r="C110" s="2">
        <v>976.34400543980178</v>
      </c>
      <c r="D110" s="2">
        <v>976.34400543980132</v>
      </c>
      <c r="E110" s="30"/>
      <c r="F110" s="2"/>
      <c r="G110" s="4">
        <f t="shared" si="7"/>
        <v>4.4123935554640781E-4</v>
      </c>
      <c r="H110" s="4">
        <f t="shared" si="8"/>
        <v>4.4123935554640781E-4</v>
      </c>
      <c r="I110" s="4" t="e">
        <f t="shared" si="9"/>
        <v>#DIV/0!</v>
      </c>
      <c r="J110" s="4" t="e">
        <f t="shared" si="10"/>
        <v>#DIV/0!</v>
      </c>
      <c r="K110" s="4">
        <f>(C109-MAX(C$15:C109))/MAX(C$15:C109)</f>
        <v>-2.4598264511634959E-3</v>
      </c>
      <c r="L110" s="4">
        <f>(D109-MAX(D$15:D109))/MAX(D$15:D109)</f>
        <v>-2.4598264511637288E-3</v>
      </c>
      <c r="M110" s="4" t="e">
        <f>(E109-MAX(E$15:E109))/MAX(E$15:E109)</f>
        <v>#DIV/0!</v>
      </c>
      <c r="N110" s="4" t="e">
        <f>(F109-MAX(F$15:F109))/MAX(F$15:F109)</f>
        <v>#DIV/0!</v>
      </c>
    </row>
    <row r="111" spans="2:14" ht="14">
      <c r="B111" s="27">
        <v>38880</v>
      </c>
      <c r="C111" s="2">
        <v>979.10977538061366</v>
      </c>
      <c r="D111" s="2">
        <v>979.1097753806132</v>
      </c>
      <c r="E111" s="30"/>
      <c r="F111" s="2"/>
      <c r="G111" s="4">
        <f t="shared" si="7"/>
        <v>2.8327822216371867E-3</v>
      </c>
      <c r="H111" s="4">
        <f t="shared" si="8"/>
        <v>2.8327822216371867E-3</v>
      </c>
      <c r="I111" s="4" t="e">
        <f t="shared" si="9"/>
        <v>#DIV/0!</v>
      </c>
      <c r="J111" s="4" t="e">
        <f t="shared" si="10"/>
        <v>#DIV/0!</v>
      </c>
      <c r="K111" s="4">
        <f>(C110-MAX(C$15:C110))/MAX(C$15:C110)</f>
        <v>-2.0196724678551749E-3</v>
      </c>
      <c r="L111" s="4">
        <f>(D110-MAX(D$15:D110))/MAX(D$15:D110)</f>
        <v>-2.0196724678554078E-3</v>
      </c>
      <c r="M111" s="4" t="e">
        <f>(E110-MAX(E$15:E110))/MAX(E$15:E110)</f>
        <v>#DIV/0!</v>
      </c>
      <c r="N111" s="4" t="e">
        <f>(F110-MAX(F$15:F110))/MAX(F$15:F110)</f>
        <v>#DIV/0!</v>
      </c>
    </row>
    <row r="112" spans="2:14" ht="14">
      <c r="B112" s="27">
        <v>38881</v>
      </c>
      <c r="C112" s="2">
        <v>982.05986445548592</v>
      </c>
      <c r="D112" s="2">
        <v>982.05986445548558</v>
      </c>
      <c r="E112" s="30"/>
      <c r="F112" s="2"/>
      <c r="G112" s="4">
        <f t="shared" si="7"/>
        <v>3.0130319899273061E-3</v>
      </c>
      <c r="H112" s="4">
        <f t="shared" si="8"/>
        <v>3.0130319899273061E-3</v>
      </c>
      <c r="I112" s="4" t="e">
        <f t="shared" si="9"/>
        <v>#DIV/0!</v>
      </c>
      <c r="J112" s="4" t="e">
        <f t="shared" si="10"/>
        <v>#DIV/0!</v>
      </c>
      <c r="K112" s="4">
        <f>(C111-MAX(C$15:C111))/MAX(C$15:C111)</f>
        <v>0</v>
      </c>
      <c r="L112" s="4">
        <f>(D111-MAX(D$15:D111))/MAX(D$15:D111)</f>
        <v>0</v>
      </c>
      <c r="M112" s="4" t="e">
        <f>(E111-MAX(E$15:E111))/MAX(E$15:E111)</f>
        <v>#DIV/0!</v>
      </c>
      <c r="N112" s="4" t="e">
        <f>(F111-MAX(F$15:F111))/MAX(F$15:F111)</f>
        <v>#DIV/0!</v>
      </c>
    </row>
    <row r="113" spans="2:14" ht="14">
      <c r="B113" s="27">
        <v>38882</v>
      </c>
      <c r="C113" s="2">
        <v>979.99564261664557</v>
      </c>
      <c r="D113" s="2">
        <v>979.99564261664534</v>
      </c>
      <c r="E113" s="30"/>
      <c r="F113" s="2"/>
      <c r="G113" s="4">
        <f t="shared" si="7"/>
        <v>-2.1019307616088057E-3</v>
      </c>
      <c r="H113" s="4">
        <f t="shared" si="8"/>
        <v>-2.1019307616086946E-3</v>
      </c>
      <c r="I113" s="4" t="e">
        <f t="shared" si="9"/>
        <v>#DIV/0!</v>
      </c>
      <c r="J113" s="4" t="e">
        <f t="shared" si="10"/>
        <v>#DIV/0!</v>
      </c>
      <c r="K113" s="4">
        <f>(C112-MAX(C$15:C112))/MAX(C$15:C112)</f>
        <v>0</v>
      </c>
      <c r="L113" s="4">
        <f>(D112-MAX(D$15:D112))/MAX(D$15:D112)</f>
        <v>0</v>
      </c>
      <c r="M113" s="4" t="e">
        <f>(E112-MAX(E$15:E112))/MAX(E$15:E112)</f>
        <v>#DIV/0!</v>
      </c>
      <c r="N113" s="4" t="e">
        <f>(F112-MAX(F$15:F112))/MAX(F$15:F112)</f>
        <v>#DIV/0!</v>
      </c>
    </row>
    <row r="114" spans="2:14" ht="14">
      <c r="B114" s="27">
        <v>38883</v>
      </c>
      <c r="C114" s="2">
        <v>978.6684815329487</v>
      </c>
      <c r="D114" s="2">
        <v>978.66848153294836</v>
      </c>
      <c r="E114" s="30"/>
      <c r="F114" s="2"/>
      <c r="G114" s="4">
        <f t="shared" si="7"/>
        <v>-1.3542520251960122E-3</v>
      </c>
      <c r="H114" s="4">
        <f t="shared" si="8"/>
        <v>-1.3542520251961232E-3</v>
      </c>
      <c r="I114" s="4" t="e">
        <f t="shared" si="9"/>
        <v>#DIV/0!</v>
      </c>
      <c r="J114" s="4" t="e">
        <f t="shared" si="10"/>
        <v>#DIV/0!</v>
      </c>
      <c r="K114" s="4">
        <f>(C113-MAX(C$15:C113))/MAX(C$15:C113)</f>
        <v>-2.1019307616087991E-3</v>
      </c>
      <c r="L114" s="4">
        <f>(D113-MAX(D$15:D113))/MAX(D$15:D113)</f>
        <v>-2.1019307616086842E-3</v>
      </c>
      <c r="M114" s="4" t="e">
        <f>(E113-MAX(E$15:E113))/MAX(E$15:E113)</f>
        <v>#DIV/0!</v>
      </c>
      <c r="N114" s="4" t="e">
        <f>(F113-MAX(F$15:F113))/MAX(F$15:F113)</f>
        <v>#DIV/0!</v>
      </c>
    </row>
    <row r="115" spans="2:14" ht="14">
      <c r="B115" s="27">
        <v>38884</v>
      </c>
      <c r="C115" s="2">
        <v>980.63072036701749</v>
      </c>
      <c r="D115" s="2">
        <v>980.63072036701715</v>
      </c>
      <c r="E115" s="30"/>
      <c r="F115" s="2"/>
      <c r="G115" s="4">
        <f t="shared" si="7"/>
        <v>2.0050087144884987E-3</v>
      </c>
      <c r="H115" s="4">
        <f t="shared" si="8"/>
        <v>2.0050087144884987E-3</v>
      </c>
      <c r="I115" s="4" t="e">
        <f t="shared" si="9"/>
        <v>#DIV/0!</v>
      </c>
      <c r="J115" s="4" t="e">
        <f t="shared" si="10"/>
        <v>#DIV/0!</v>
      </c>
      <c r="K115" s="4">
        <f>(C114-MAX(C$15:C114))/MAX(C$15:C114)</f>
        <v>-3.4533362428140861E-3</v>
      </c>
      <c r="L115" s="4">
        <f>(D114-MAX(D$15:D114))/MAX(D$15:D114)</f>
        <v>-3.453336242814087E-3</v>
      </c>
      <c r="M115" s="4" t="e">
        <f>(E114-MAX(E$15:E114))/MAX(E$15:E114)</f>
        <v>#DIV/0!</v>
      </c>
      <c r="N115" s="4" t="e">
        <f>(F114-MAX(F$15:F114))/MAX(F$15:F114)</f>
        <v>#DIV/0!</v>
      </c>
    </row>
    <row r="116" spans="2:14" ht="14">
      <c r="B116" s="27">
        <v>38887</v>
      </c>
      <c r="C116" s="2">
        <v>980.66568840961054</v>
      </c>
      <c r="D116" s="2">
        <v>980.6656884096102</v>
      </c>
      <c r="E116" s="30"/>
      <c r="F116" s="2"/>
      <c r="G116" s="4">
        <f t="shared" si="7"/>
        <v>3.5658726436738064E-5</v>
      </c>
      <c r="H116" s="4">
        <f t="shared" si="8"/>
        <v>3.5658726436738064E-5</v>
      </c>
      <c r="I116" s="4" t="e">
        <f t="shared" si="9"/>
        <v>#DIV/0!</v>
      </c>
      <c r="J116" s="4" t="e">
        <f t="shared" si="10"/>
        <v>#DIV/0!</v>
      </c>
      <c r="K116" s="4">
        <f>(C115-MAX(C$15:C115))/MAX(C$15:C115)</f>
        <v>-1.4552514975864923E-3</v>
      </c>
      <c r="L116" s="4">
        <f>(D115-MAX(D$15:D115))/MAX(D$15:D115)</f>
        <v>-1.4552514975864927E-3</v>
      </c>
      <c r="M116" s="4" t="e">
        <f>(E115-MAX(E$15:E115))/MAX(E$15:E115)</f>
        <v>#DIV/0!</v>
      </c>
      <c r="N116" s="4" t="e">
        <f>(F115-MAX(F$15:F115))/MAX(F$15:F115)</f>
        <v>#DIV/0!</v>
      </c>
    </row>
    <row r="117" spans="2:14" ht="14">
      <c r="B117" s="27">
        <v>38888</v>
      </c>
      <c r="C117" s="2">
        <v>978.6571688979127</v>
      </c>
      <c r="D117" s="2">
        <v>978.65716889791247</v>
      </c>
      <c r="E117" s="30"/>
      <c r="F117" s="2"/>
      <c r="G117" s="4">
        <f t="shared" si="7"/>
        <v>-2.0481184724175927E-3</v>
      </c>
      <c r="H117" s="4">
        <f t="shared" si="8"/>
        <v>-2.0481184724174817E-3</v>
      </c>
      <c r="I117" s="4" t="e">
        <f t="shared" si="9"/>
        <v>#DIV/0!</v>
      </c>
      <c r="J117" s="4" t="e">
        <f t="shared" si="10"/>
        <v>#DIV/0!</v>
      </c>
      <c r="K117" s="4">
        <f>(C116-MAX(C$15:C116))/MAX(C$15:C116)</f>
        <v>-1.4196446635647815E-3</v>
      </c>
      <c r="L117" s="4">
        <f>(D116-MAX(D$15:D116))/MAX(D$15:D116)</f>
        <v>-1.4196446635647822E-3</v>
      </c>
      <c r="M117" s="4" t="e">
        <f>(E116-MAX(E$15:E116))/MAX(E$15:E116)</f>
        <v>#DIV/0!</v>
      </c>
      <c r="N117" s="4" t="e">
        <f>(F116-MAX(F$15:F116))/MAX(F$15:F116)</f>
        <v>#DIV/0!</v>
      </c>
    </row>
    <row r="118" spans="2:14" ht="14">
      <c r="B118" s="27">
        <v>38889</v>
      </c>
      <c r="C118" s="2">
        <v>979.23023326197836</v>
      </c>
      <c r="D118" s="2">
        <v>979.23023326197801</v>
      </c>
      <c r="E118" s="30"/>
      <c r="F118" s="2"/>
      <c r="G118" s="4">
        <f t="shared" si="7"/>
        <v>5.8556191307634897E-4</v>
      </c>
      <c r="H118" s="4">
        <f t="shared" si="8"/>
        <v>5.8556191307612693E-4</v>
      </c>
      <c r="I118" s="4" t="e">
        <f t="shared" si="9"/>
        <v>#DIV/0!</v>
      </c>
      <c r="J118" s="4" t="e">
        <f t="shared" si="10"/>
        <v>#DIV/0!</v>
      </c>
      <c r="K118" s="4">
        <f>(C117-MAX(C$15:C117))/MAX(C$15:C117)</f>
        <v>-3.4648555355226611E-3</v>
      </c>
      <c r="L118" s="4">
        <f>(D117-MAX(D$15:D117))/MAX(D$15:D117)</f>
        <v>-3.4648555355225462E-3</v>
      </c>
      <c r="M118" s="4" t="e">
        <f>(E117-MAX(E$15:E117))/MAX(E$15:E117)</f>
        <v>#DIV/0!</v>
      </c>
      <c r="N118" s="4" t="e">
        <f>(F117-MAX(F$15:F117))/MAX(F$15:F117)</f>
        <v>#DIV/0!</v>
      </c>
    </row>
    <row r="119" spans="2:14" ht="14">
      <c r="B119" s="27">
        <v>38890</v>
      </c>
      <c r="C119" s="2">
        <v>979.43112573586779</v>
      </c>
      <c r="D119" s="2">
        <v>979.43112573586745</v>
      </c>
      <c r="E119" s="30"/>
      <c r="F119" s="2"/>
      <c r="G119" s="4">
        <f t="shared" si="7"/>
        <v>2.0515346347127483E-4</v>
      </c>
      <c r="H119" s="4">
        <f t="shared" si="8"/>
        <v>2.0515346347127483E-4</v>
      </c>
      <c r="I119" s="4" t="e">
        <f t="shared" si="9"/>
        <v>#DIV/0!</v>
      </c>
      <c r="J119" s="4" t="e">
        <f t="shared" si="10"/>
        <v>#DIV/0!</v>
      </c>
      <c r="K119" s="4">
        <f>(C118-MAX(C$15:C118))/MAX(C$15:C118)</f>
        <v>-2.8813225098823147E-3</v>
      </c>
      <c r="L119" s="4">
        <f>(D118-MAX(D$15:D118))/MAX(D$15:D118)</f>
        <v>-2.8813225098823156E-3</v>
      </c>
      <c r="M119" s="4" t="e">
        <f>(E118-MAX(E$15:E118))/MAX(E$15:E118)</f>
        <v>#DIV/0!</v>
      </c>
      <c r="N119" s="4" t="e">
        <f>(F118-MAX(F$15:F118))/MAX(F$15:F118)</f>
        <v>#DIV/0!</v>
      </c>
    </row>
    <row r="120" spans="2:14" ht="14">
      <c r="B120" s="27">
        <v>38891</v>
      </c>
      <c r="C120" s="2">
        <v>979.38931019026541</v>
      </c>
      <c r="D120" s="2">
        <v>979.38931019026506</v>
      </c>
      <c r="E120" s="30"/>
      <c r="F120" s="2"/>
      <c r="G120" s="4">
        <f t="shared" si="7"/>
        <v>-4.269370709553133E-5</v>
      </c>
      <c r="H120" s="4">
        <f t="shared" si="8"/>
        <v>-4.269370709553133E-5</v>
      </c>
      <c r="I120" s="4" t="e">
        <f t="shared" si="9"/>
        <v>#DIV/0!</v>
      </c>
      <c r="J120" s="4" t="e">
        <f t="shared" si="10"/>
        <v>#DIV/0!</v>
      </c>
      <c r="K120" s="4">
        <f>(C119-MAX(C$15:C119))/MAX(C$15:C119)</f>
        <v>-2.6767601597033606E-3</v>
      </c>
      <c r="L120" s="4">
        <f>(D119-MAX(D$15:D119))/MAX(D$15:D119)</f>
        <v>-2.6767601597033615E-3</v>
      </c>
      <c r="M120" s="4" t="e">
        <f>(E119-MAX(E$15:E119))/MAX(E$15:E119)</f>
        <v>#DIV/0!</v>
      </c>
      <c r="N120" s="4" t="e">
        <f>(F119-MAX(F$15:F119))/MAX(F$15:F119)</f>
        <v>#DIV/0!</v>
      </c>
    </row>
    <row r="121" spans="2:14" ht="14">
      <c r="B121" s="27">
        <v>38894</v>
      </c>
      <c r="C121" s="2">
        <v>979.5285438083547</v>
      </c>
      <c r="D121" s="2">
        <v>979.52854380835424</v>
      </c>
      <c r="E121" s="30"/>
      <c r="F121" s="2"/>
      <c r="G121" s="4">
        <f t="shared" si="7"/>
        <v>1.4216371022279795E-4</v>
      </c>
      <c r="H121" s="4">
        <f t="shared" si="8"/>
        <v>1.4216371022279795E-4</v>
      </c>
      <c r="I121" s="4" t="e">
        <f t="shared" si="9"/>
        <v>#DIV/0!</v>
      </c>
      <c r="J121" s="4" t="e">
        <f t="shared" si="10"/>
        <v>#DIV/0!</v>
      </c>
      <c r="K121" s="4">
        <f>(C120-MAX(C$15:C120))/MAX(C$15:C120)</f>
        <v>-2.7193395859846439E-3</v>
      </c>
      <c r="L121" s="4">
        <f>(D120-MAX(D$15:D120))/MAX(D$15:D120)</f>
        <v>-2.7193395859846448E-3</v>
      </c>
      <c r="M121" s="4" t="e">
        <f>(E120-MAX(E$15:E120))/MAX(E$15:E120)</f>
        <v>#DIV/0!</v>
      </c>
      <c r="N121" s="4" t="e">
        <f>(F120-MAX(F$15:F120))/MAX(F$15:F120)</f>
        <v>#DIV/0!</v>
      </c>
    </row>
    <row r="122" spans="2:14" ht="14">
      <c r="B122" s="27">
        <v>38895</v>
      </c>
      <c r="C122" s="2">
        <v>979.7501348408922</v>
      </c>
      <c r="D122" s="2">
        <v>979.75013484089163</v>
      </c>
      <c r="E122" s="30"/>
      <c r="F122" s="2"/>
      <c r="G122" s="4">
        <f t="shared" si="7"/>
        <v>2.2622212893974591E-4</v>
      </c>
      <c r="H122" s="4">
        <f t="shared" si="8"/>
        <v>2.2622212893952387E-4</v>
      </c>
      <c r="I122" s="4" t="e">
        <f t="shared" si="9"/>
        <v>#DIV/0!</v>
      </c>
      <c r="J122" s="4" t="e">
        <f t="shared" si="10"/>
        <v>#DIV/0!</v>
      </c>
      <c r="K122" s="4">
        <f>(C121-MAX(C$15:C121))/MAX(C$15:C121)</f>
        <v>-2.5775624671666459E-3</v>
      </c>
      <c r="L122" s="4">
        <f>(D121-MAX(D$15:D121))/MAX(D$15:D121)</f>
        <v>-2.5775624671667626E-3</v>
      </c>
      <c r="M122" s="4" t="e">
        <f>(E121-MAX(E$15:E121))/MAX(E$15:E121)</f>
        <v>#DIV/0!</v>
      </c>
      <c r="N122" s="4" t="e">
        <f>(F121-MAX(F$15:F121))/MAX(F$15:F121)</f>
        <v>#DIV/0!</v>
      </c>
    </row>
    <row r="123" spans="2:14" ht="14">
      <c r="B123" s="27">
        <v>38896</v>
      </c>
      <c r="C123" s="2">
        <v>979.01266087834142</v>
      </c>
      <c r="D123" s="2">
        <v>979.01266087834085</v>
      </c>
      <c r="E123" s="30"/>
      <c r="F123" s="2"/>
      <c r="G123" s="4">
        <f t="shared" si="7"/>
        <v>-7.5271636749563164E-4</v>
      </c>
      <c r="H123" s="4">
        <f t="shared" si="8"/>
        <v>-7.5271636749563164E-4</v>
      </c>
      <c r="I123" s="4" t="e">
        <f t="shared" si="9"/>
        <v>#DIV/0!</v>
      </c>
      <c r="J123" s="4" t="e">
        <f t="shared" si="10"/>
        <v>#DIV/0!</v>
      </c>
      <c r="K123" s="4">
        <f>(C122-MAX(C$15:C122))/MAX(C$15:C122)</f>
        <v>-2.3519234398957705E-3</v>
      </c>
      <c r="L123" s="4">
        <f>(D122-MAX(D$15:D122))/MAX(D$15:D122)</f>
        <v>-2.351923439896003E-3</v>
      </c>
      <c r="M123" s="4" t="e">
        <f>(E122-MAX(E$15:E122))/MAX(E$15:E122)</f>
        <v>#DIV/0!</v>
      </c>
      <c r="N123" s="4" t="e">
        <f>(F122-MAX(F$15:F122))/MAX(F$15:F122)</f>
        <v>#DIV/0!</v>
      </c>
    </row>
    <row r="124" spans="2:14" ht="14">
      <c r="B124" s="27">
        <v>38897</v>
      </c>
      <c r="C124" s="2">
        <v>978.50755671440572</v>
      </c>
      <c r="D124" s="2">
        <v>978.50755671440515</v>
      </c>
      <c r="E124" s="30"/>
      <c r="F124" s="2"/>
      <c r="G124" s="4">
        <f t="shared" si="7"/>
        <v>-5.1593220815193686E-4</v>
      </c>
      <c r="H124" s="4">
        <f t="shared" si="8"/>
        <v>-5.1593220815193686E-4</v>
      </c>
      <c r="I124" s="4" t="e">
        <f t="shared" si="9"/>
        <v>#DIV/0!</v>
      </c>
      <c r="J124" s="4" t="e">
        <f t="shared" si="10"/>
        <v>#DIV/0!</v>
      </c>
      <c r="K124" s="4">
        <f>(C123-MAX(C$15:C123))/MAX(C$15:C123)</f>
        <v>-3.1028694761230844E-3</v>
      </c>
      <c r="L124" s="4">
        <f>(D123-MAX(D$15:D123))/MAX(D$15:D123)</f>
        <v>-3.1028694761233168E-3</v>
      </c>
      <c r="M124" s="4" t="e">
        <f>(E123-MAX(E$15:E123))/MAX(E$15:E123)</f>
        <v>#DIV/0!</v>
      </c>
      <c r="N124" s="4" t="e">
        <f>(F123-MAX(F$15:F123))/MAX(F$15:F123)</f>
        <v>#DIV/0!</v>
      </c>
    </row>
    <row r="125" spans="2:14" ht="14">
      <c r="B125" s="27">
        <v>38898</v>
      </c>
      <c r="C125" s="2">
        <v>978.6974042058622</v>
      </c>
      <c r="D125" s="2">
        <v>978.69740420586163</v>
      </c>
      <c r="E125" s="30"/>
      <c r="F125" s="2"/>
      <c r="G125" s="4">
        <f t="shared" si="7"/>
        <v>1.9401739940971829E-4</v>
      </c>
      <c r="H125" s="4">
        <f t="shared" si="8"/>
        <v>1.9401739940971829E-4</v>
      </c>
      <c r="I125" s="4" t="e">
        <f t="shared" si="9"/>
        <v>#DIV/0!</v>
      </c>
      <c r="J125" s="4" t="e">
        <f t="shared" si="10"/>
        <v>#DIV/0!</v>
      </c>
      <c r="K125" s="4">
        <f>(C124-MAX(C$15:C124))/MAX(C$15:C124)</f>
        <v>-3.6172008139746304E-3</v>
      </c>
      <c r="L125" s="4">
        <f>(D124-MAX(D$15:D124))/MAX(D$15:D124)</f>
        <v>-3.6172008139748633E-3</v>
      </c>
      <c r="M125" s="4" t="e">
        <f>(E124-MAX(E$15:E124))/MAX(E$15:E124)</f>
        <v>#DIV/0!</v>
      </c>
      <c r="N125" s="4" t="e">
        <f>(F124-MAX(F$15:F124))/MAX(F$15:F124)</f>
        <v>#DIV/0!</v>
      </c>
    </row>
    <row r="126" spans="2:14" ht="14">
      <c r="B126" s="27">
        <v>38901</v>
      </c>
      <c r="C126" s="2">
        <v>978.55604169776882</v>
      </c>
      <c r="D126" s="2">
        <v>978.55604169776814</v>
      </c>
      <c r="E126" s="30"/>
      <c r="F126" s="2"/>
      <c r="G126" s="4">
        <f t="shared" si="7"/>
        <v>-1.4443944316788748E-4</v>
      </c>
      <c r="H126" s="4">
        <f t="shared" si="8"/>
        <v>-1.444394431679985E-4</v>
      </c>
      <c r="I126" s="4" t="e">
        <f t="shared" si="9"/>
        <v>#DIV/0!</v>
      </c>
      <c r="J126" s="4" t="e">
        <f t="shared" si="10"/>
        <v>#DIV/0!</v>
      </c>
      <c r="K126" s="4">
        <f>(C125-MAX(C$15:C125))/MAX(C$15:C125)</f>
        <v>-3.4238852144599929E-3</v>
      </c>
      <c r="L126" s="4">
        <f>(D125-MAX(D$15:D125))/MAX(D$15:D125)</f>
        <v>-3.4238852144602258E-3</v>
      </c>
      <c r="M126" s="4" t="e">
        <f>(E125-MAX(E$15:E125))/MAX(E$15:E125)</f>
        <v>#DIV/0!</v>
      </c>
      <c r="N126" s="4" t="e">
        <f>(F125-MAX(F$15:F125))/MAX(F$15:F125)</f>
        <v>#DIV/0!</v>
      </c>
    </row>
    <row r="127" spans="2:14" ht="14">
      <c r="B127" s="27">
        <v>38903</v>
      </c>
      <c r="C127" s="2">
        <v>978.82115469475593</v>
      </c>
      <c r="D127" s="2">
        <v>978.82115469475525</v>
      </c>
      <c r="E127" s="30"/>
      <c r="F127" s="2"/>
      <c r="G127" s="4">
        <f t="shared" si="7"/>
        <v>2.7092265101869017E-4</v>
      </c>
      <c r="H127" s="4">
        <f t="shared" si="8"/>
        <v>2.7092265101869017E-4</v>
      </c>
      <c r="I127" s="4" t="e">
        <f t="shared" si="9"/>
        <v>#DIV/0!</v>
      </c>
      <c r="J127" s="4" t="e">
        <f t="shared" si="10"/>
        <v>#DIV/0!</v>
      </c>
      <c r="K127" s="4">
        <f>(C126-MAX(C$15:C126))/MAX(C$15:C126)</f>
        <v>-3.5678301135540617E-3</v>
      </c>
      <c r="L127" s="4">
        <f>(D126-MAX(D$15:D126))/MAX(D$15:D126)</f>
        <v>-3.5678301135544104E-3</v>
      </c>
      <c r="M127" s="4" t="e">
        <f>(E126-MAX(E$15:E126))/MAX(E$15:E126)</f>
        <v>#DIV/0!</v>
      </c>
      <c r="N127" s="4" t="e">
        <f>(F126-MAX(F$15:F126))/MAX(F$15:F126)</f>
        <v>#DIV/0!</v>
      </c>
    </row>
    <row r="128" spans="2:14" ht="14">
      <c r="B128" s="27">
        <v>38904</v>
      </c>
      <c r="C128" s="2">
        <v>978.67235542960975</v>
      </c>
      <c r="D128" s="2">
        <v>978.67235542960896</v>
      </c>
      <c r="E128" s="30"/>
      <c r="F128" s="2"/>
      <c r="G128" s="4">
        <f t="shared" si="7"/>
        <v>-1.5201884882898309E-4</v>
      </c>
      <c r="H128" s="4">
        <f t="shared" si="8"/>
        <v>-1.5201884882909411E-4</v>
      </c>
      <c r="I128" s="4" t="e">
        <f t="shared" si="9"/>
        <v>#DIV/0!</v>
      </c>
      <c r="J128" s="4" t="e">
        <f t="shared" si="10"/>
        <v>#DIV/0!</v>
      </c>
      <c r="K128" s="4">
        <f>(C127-MAX(C$15:C127))/MAX(C$15:C127)</f>
        <v>-3.2978740685281221E-3</v>
      </c>
      <c r="L128" s="4">
        <f>(D127-MAX(D$15:D127))/MAX(D$15:D127)</f>
        <v>-3.2978740685284703E-3</v>
      </c>
      <c r="M128" s="4" t="e">
        <f>(E127-MAX(E$15:E127))/MAX(E$15:E127)</f>
        <v>#DIV/0!</v>
      </c>
      <c r="N128" s="4" t="e">
        <f>(F127-MAX(F$15:F127))/MAX(F$15:F127)</f>
        <v>#DIV/0!</v>
      </c>
    </row>
    <row r="129" spans="2:14" ht="14">
      <c r="B129" s="27">
        <v>38905</v>
      </c>
      <c r="C129" s="2">
        <v>978.90922945063789</v>
      </c>
      <c r="D129" s="2">
        <v>978.9092294506371</v>
      </c>
      <c r="E129" s="30"/>
      <c r="F129" s="2"/>
      <c r="G129" s="4">
        <f t="shared" si="7"/>
        <v>2.4203608052686398E-4</v>
      </c>
      <c r="H129" s="4">
        <f t="shared" si="8"/>
        <v>2.4203608052686398E-4</v>
      </c>
      <c r="I129" s="4" t="e">
        <f t="shared" si="9"/>
        <v>#DIV/0!</v>
      </c>
      <c r="J129" s="4" t="e">
        <f t="shared" si="10"/>
        <v>#DIV/0!</v>
      </c>
      <c r="K129" s="4">
        <f>(C128-MAX(C$15:C128))/MAX(C$15:C128)</f>
        <v>-3.4493915783376529E-3</v>
      </c>
      <c r="L129" s="4">
        <f>(D128-MAX(D$15:D128))/MAX(D$15:D128)</f>
        <v>-3.4493915783381174E-3</v>
      </c>
      <c r="M129" s="4" t="e">
        <f>(E128-MAX(E$15:E128))/MAX(E$15:E128)</f>
        <v>#DIV/0!</v>
      </c>
      <c r="N129" s="4" t="e">
        <f>(F128-MAX(F$15:F128))/MAX(F$15:F128)</f>
        <v>#DIV/0!</v>
      </c>
    </row>
    <row r="130" spans="2:14" ht="14">
      <c r="B130" s="27">
        <v>38908</v>
      </c>
      <c r="C130" s="2">
        <v>978.50453374652341</v>
      </c>
      <c r="D130" s="2">
        <v>978.50453374652261</v>
      </c>
      <c r="E130" s="30"/>
      <c r="F130" s="2"/>
      <c r="G130" s="4">
        <f t="shared" si="7"/>
        <v>-4.1341494383662081E-4</v>
      </c>
      <c r="H130" s="4">
        <f t="shared" si="8"/>
        <v>-4.1341494383662081E-4</v>
      </c>
      <c r="I130" s="4" t="e">
        <f t="shared" si="9"/>
        <v>#DIV/0!</v>
      </c>
      <c r="J130" s="4" t="e">
        <f t="shared" si="10"/>
        <v>#DIV/0!</v>
      </c>
      <c r="K130" s="4">
        <f>(C129-MAX(C$15:C129))/MAX(C$15:C129)</f>
        <v>-3.2081903750286467E-3</v>
      </c>
      <c r="L130" s="4">
        <f>(D129-MAX(D$15:D129))/MAX(D$15:D129)</f>
        <v>-3.2081903750291107E-3</v>
      </c>
      <c r="M130" s="4" t="e">
        <f>(E129-MAX(E$15:E129))/MAX(E$15:E129)</f>
        <v>#DIV/0!</v>
      </c>
      <c r="N130" s="4" t="e">
        <f>(F129-MAX(F$15:F129))/MAX(F$15:F129)</f>
        <v>#DIV/0!</v>
      </c>
    </row>
    <row r="131" spans="2:14" ht="14">
      <c r="B131" s="27">
        <v>38909</v>
      </c>
      <c r="C131" s="2">
        <v>978.03757760376538</v>
      </c>
      <c r="D131" s="2">
        <v>978.03757760376459</v>
      </c>
      <c r="E131" s="30"/>
      <c r="F131" s="2"/>
      <c r="G131" s="4">
        <f t="shared" si="7"/>
        <v>-4.7721408195233739E-4</v>
      </c>
      <c r="H131" s="4">
        <f t="shared" si="8"/>
        <v>-4.7721408195233739E-4</v>
      </c>
      <c r="I131" s="4" t="e">
        <f t="shared" si="9"/>
        <v>#DIV/0!</v>
      </c>
      <c r="J131" s="4" t="e">
        <f t="shared" si="10"/>
        <v>#DIV/0!</v>
      </c>
      <c r="K131" s="4">
        <f>(C130-MAX(C$15:C130))/MAX(C$15:C130)</f>
        <v>-3.6202790050215605E-3</v>
      </c>
      <c r="L131" s="4">
        <f>(D130-MAX(D$15:D130))/MAX(D$15:D130)</f>
        <v>-3.6202790050220246E-3</v>
      </c>
      <c r="M131" s="4" t="e">
        <f>(E130-MAX(E$15:E130))/MAX(E$15:E130)</f>
        <v>#DIV/0!</v>
      </c>
      <c r="N131" s="4" t="e">
        <f>(F130-MAX(F$15:F130))/MAX(F$15:F130)</f>
        <v>#DIV/0!</v>
      </c>
    </row>
    <row r="132" spans="2:14" ht="14">
      <c r="B132" s="27">
        <v>38910</v>
      </c>
      <c r="C132" s="2">
        <v>979.23255312145159</v>
      </c>
      <c r="D132" s="2">
        <v>979.23255312145068</v>
      </c>
      <c r="E132" s="30"/>
      <c r="F132" s="2"/>
      <c r="G132" s="4">
        <f t="shared" si="7"/>
        <v>1.2218094120819423E-3</v>
      </c>
      <c r="H132" s="4">
        <f t="shared" si="8"/>
        <v>1.2218094120819423E-3</v>
      </c>
      <c r="I132" s="4" t="e">
        <f t="shared" si="9"/>
        <v>#DIV/0!</v>
      </c>
      <c r="J132" s="4" t="e">
        <f t="shared" si="10"/>
        <v>#DIV/0!</v>
      </c>
      <c r="K132" s="4">
        <f>(C131-MAX(C$15:C131))/MAX(C$15:C131)</f>
        <v>-4.0957654388520792E-3</v>
      </c>
      <c r="L132" s="4">
        <f>(D131-MAX(D$15:D131))/MAX(D$15:D131)</f>
        <v>-4.0957654388525441E-3</v>
      </c>
      <c r="M132" s="4" t="e">
        <f>(E131-MAX(E$15:E131))/MAX(E$15:E131)</f>
        <v>#DIV/0!</v>
      </c>
      <c r="N132" s="4" t="e">
        <f>(F131-MAX(F$15:F131))/MAX(F$15:F131)</f>
        <v>#DIV/0!</v>
      </c>
    </row>
    <row r="133" spans="2:14" ht="14">
      <c r="B133" s="27">
        <v>38911</v>
      </c>
      <c r="C133" s="2">
        <v>982.30963038850905</v>
      </c>
      <c r="D133" s="2">
        <v>982.30963038850825</v>
      </c>
      <c r="E133" s="30"/>
      <c r="F133" s="2"/>
      <c r="G133" s="4">
        <f t="shared" si="7"/>
        <v>3.1423355537443243E-3</v>
      </c>
      <c r="H133" s="4">
        <f t="shared" si="8"/>
        <v>3.1423355537445463E-3</v>
      </c>
      <c r="I133" s="4" t="e">
        <f t="shared" si="9"/>
        <v>#DIV/0!</v>
      </c>
      <c r="J133" s="4" t="e">
        <f t="shared" si="10"/>
        <v>#DIV/0!</v>
      </c>
      <c r="K133" s="4">
        <f>(C132-MAX(C$15:C132))/MAX(C$15:C132)</f>
        <v>-2.8789602715329058E-3</v>
      </c>
      <c r="L133" s="4">
        <f>(D132-MAX(D$15:D132))/MAX(D$15:D132)</f>
        <v>-2.8789602715334857E-3</v>
      </c>
      <c r="M133" s="4" t="e">
        <f>(E132-MAX(E$15:E132))/MAX(E$15:E132)</f>
        <v>#DIV/0!</v>
      </c>
      <c r="N133" s="4" t="e">
        <f>(F132-MAX(F$15:F132))/MAX(F$15:F132)</f>
        <v>#DIV/0!</v>
      </c>
    </row>
    <row r="134" spans="2:14" ht="14">
      <c r="B134" s="27">
        <v>38912</v>
      </c>
      <c r="C134" s="2">
        <v>981.98831735228066</v>
      </c>
      <c r="D134" s="2">
        <v>981.98831735227975</v>
      </c>
      <c r="E134" s="30"/>
      <c r="F134" s="2"/>
      <c r="G134" s="4">
        <f t="shared" si="7"/>
        <v>-3.2709954813459063E-4</v>
      </c>
      <c r="H134" s="4">
        <f t="shared" si="8"/>
        <v>-3.2709954813481268E-4</v>
      </c>
      <c r="I134" s="4" t="e">
        <f t="shared" si="9"/>
        <v>#DIV/0!</v>
      </c>
      <c r="J134" s="4" t="e">
        <f t="shared" si="10"/>
        <v>#DIV/0!</v>
      </c>
      <c r="K134" s="4">
        <f>(C133-MAX(C$15:C133))/MAX(C$15:C133)</f>
        <v>0</v>
      </c>
      <c r="L134" s="4">
        <f>(D133-MAX(D$15:D133))/MAX(D$15:D133)</f>
        <v>0</v>
      </c>
      <c r="M134" s="4" t="e">
        <f>(E133-MAX(E$15:E133))/MAX(E$15:E133)</f>
        <v>#DIV/0!</v>
      </c>
      <c r="N134" s="4" t="e">
        <f>(F133-MAX(F$15:F133))/MAX(F$15:F133)</f>
        <v>#DIV/0!</v>
      </c>
    </row>
    <row r="135" spans="2:14" ht="14">
      <c r="B135" s="27">
        <v>38915</v>
      </c>
      <c r="C135" s="2">
        <v>982.37961473530777</v>
      </c>
      <c r="D135" s="2">
        <v>982.37961473530686</v>
      </c>
      <c r="E135" s="30"/>
      <c r="F135" s="2"/>
      <c r="G135" s="4">
        <f t="shared" si="7"/>
        <v>3.9847458071817776E-4</v>
      </c>
      <c r="H135" s="4">
        <f t="shared" si="8"/>
        <v>3.9847458071817776E-4</v>
      </c>
      <c r="I135" s="4" t="e">
        <f t="shared" si="9"/>
        <v>#DIV/0!</v>
      </c>
      <c r="J135" s="4" t="e">
        <f t="shared" si="10"/>
        <v>#DIV/0!</v>
      </c>
      <c r="K135" s="4">
        <f>(C134-MAX(C$15:C134))/MAX(C$15:C134)</f>
        <v>-3.2709954813464262E-4</v>
      </c>
      <c r="L135" s="4">
        <f>(D134-MAX(D$15:D134))/MAX(D$15:D134)</f>
        <v>-3.2709954813475863E-4</v>
      </c>
      <c r="M135" s="4" t="e">
        <f>(E134-MAX(E$15:E134))/MAX(E$15:E134)</f>
        <v>#DIV/0!</v>
      </c>
      <c r="N135" s="4" t="e">
        <f>(F134-MAX(F$15:F134))/MAX(F$15:F134)</f>
        <v>#DIV/0!</v>
      </c>
    </row>
    <row r="136" spans="2:14" ht="14">
      <c r="B136" s="27">
        <v>38916</v>
      </c>
      <c r="C136" s="2">
        <v>980.83837512392836</v>
      </c>
      <c r="D136" s="2">
        <v>980.83837512392745</v>
      </c>
      <c r="E136" s="30"/>
      <c r="F136" s="2"/>
      <c r="G136" s="4">
        <f t="shared" si="7"/>
        <v>-1.5688839510321628E-3</v>
      </c>
      <c r="H136" s="4">
        <f t="shared" si="8"/>
        <v>-1.5688839510321628E-3</v>
      </c>
      <c r="I136" s="4" t="e">
        <f t="shared" si="9"/>
        <v>#DIV/0!</v>
      </c>
      <c r="J136" s="4" t="e">
        <f t="shared" si="10"/>
        <v>#DIV/0!</v>
      </c>
      <c r="K136" s="4">
        <f>(C135-MAX(C$15:C135))/MAX(C$15:C135)</f>
        <v>0</v>
      </c>
      <c r="L136" s="4">
        <f>(D135-MAX(D$15:D135))/MAX(D$15:D135)</f>
        <v>0</v>
      </c>
      <c r="M136" s="4" t="e">
        <f>(E135-MAX(E$15:E135))/MAX(E$15:E135)</f>
        <v>#DIV/0!</v>
      </c>
      <c r="N136" s="4" t="e">
        <f>(F135-MAX(F$15:F135))/MAX(F$15:F135)</f>
        <v>#DIV/0!</v>
      </c>
    </row>
    <row r="137" spans="2:14" ht="14">
      <c r="B137" s="27">
        <v>38917</v>
      </c>
      <c r="C137" s="2">
        <v>980.43810728126641</v>
      </c>
      <c r="D137" s="2">
        <v>980.43810728126562</v>
      </c>
      <c r="E137" s="30"/>
      <c r="F137" s="2"/>
      <c r="G137" s="4">
        <f t="shared" si="7"/>
        <v>-4.0808746151610453E-4</v>
      </c>
      <c r="H137" s="4">
        <f t="shared" si="8"/>
        <v>-4.0808746151599351E-4</v>
      </c>
      <c r="I137" s="4" t="e">
        <f t="shared" si="9"/>
        <v>#DIV/0!</v>
      </c>
      <c r="J137" s="4" t="e">
        <f t="shared" si="10"/>
        <v>#DIV/0!</v>
      </c>
      <c r="K137" s="4">
        <f>(C136-MAX(C$15:C136))/MAX(C$15:C136)</f>
        <v>-1.5688839510321899E-3</v>
      </c>
      <c r="L137" s="4">
        <f>(D136-MAX(D$15:D136))/MAX(D$15:D136)</f>
        <v>-1.5688839510321914E-3</v>
      </c>
      <c r="M137" s="4" t="e">
        <f>(E136-MAX(E$15:E136))/MAX(E$15:E136)</f>
        <v>#DIV/0!</v>
      </c>
      <c r="N137" s="4" t="e">
        <f>(F136-MAX(F$15:F136))/MAX(F$15:F136)</f>
        <v>#DIV/0!</v>
      </c>
    </row>
    <row r="138" spans="2:14" ht="14">
      <c r="B138" s="27">
        <v>38918</v>
      </c>
      <c r="C138" s="2">
        <v>980.69259865920014</v>
      </c>
      <c r="D138" s="2">
        <v>980.69259865919935</v>
      </c>
      <c r="E138" s="30"/>
      <c r="F138" s="2"/>
      <c r="G138" s="4">
        <f t="shared" si="7"/>
        <v>2.5956903964030609E-4</v>
      </c>
      <c r="H138" s="4">
        <f t="shared" si="8"/>
        <v>2.5956903964030609E-4</v>
      </c>
      <c r="I138" s="4" t="e">
        <f t="shared" si="9"/>
        <v>#DIV/0!</v>
      </c>
      <c r="J138" s="4" t="e">
        <f t="shared" si="10"/>
        <v>#DIV/0!</v>
      </c>
      <c r="K138" s="4">
        <f>(C137-MAX(C$15:C137))/MAX(C$15:C137)</f>
        <v>-1.9763311706793474E-3</v>
      </c>
      <c r="L138" s="4">
        <f>(D137-MAX(D$15:D137))/MAX(D$15:D137)</f>
        <v>-1.9763311706792333E-3</v>
      </c>
      <c r="M138" s="4" t="e">
        <f>(E137-MAX(E$15:E137))/MAX(E$15:E137)</f>
        <v>#DIV/0!</v>
      </c>
      <c r="N138" s="4" t="e">
        <f>(F137-MAX(F$15:F137))/MAX(F$15:F137)</f>
        <v>#DIV/0!</v>
      </c>
    </row>
    <row r="139" spans="2:14" ht="14">
      <c r="B139" s="27">
        <v>38919</v>
      </c>
      <c r="C139" s="2">
        <v>981.90479941537535</v>
      </c>
      <c r="D139" s="2">
        <v>981.90479941537455</v>
      </c>
      <c r="E139" s="30"/>
      <c r="F139" s="2"/>
      <c r="G139" s="4">
        <f t="shared" si="7"/>
        <v>1.2360659780981109E-3</v>
      </c>
      <c r="H139" s="4">
        <f t="shared" si="8"/>
        <v>1.2360659780981109E-3</v>
      </c>
      <c r="I139" s="4" t="e">
        <f t="shared" si="9"/>
        <v>#DIV/0!</v>
      </c>
      <c r="J139" s="4" t="e">
        <f t="shared" si="10"/>
        <v>#DIV/0!</v>
      </c>
      <c r="K139" s="4">
        <f>(C138-MAX(C$15:C138))/MAX(C$15:C138)</f>
        <v>-1.7172751254230518E-3</v>
      </c>
      <c r="L139" s="4">
        <f>(D138-MAX(D$15:D138))/MAX(D$15:D138)</f>
        <v>-1.7172751254229378E-3</v>
      </c>
      <c r="M139" s="4" t="e">
        <f>(E138-MAX(E$15:E138))/MAX(E$15:E138)</f>
        <v>#DIV/0!</v>
      </c>
      <c r="N139" s="4" t="e">
        <f>(F138-MAX(F$15:F138))/MAX(F$15:F138)</f>
        <v>#DIV/0!</v>
      </c>
    </row>
    <row r="140" spans="2:14" ht="14">
      <c r="B140" s="27">
        <v>38922</v>
      </c>
      <c r="C140" s="2">
        <v>978.84831899965627</v>
      </c>
      <c r="D140" s="2">
        <v>978.84831899965548</v>
      </c>
      <c r="E140" s="30"/>
      <c r="F140" s="2"/>
      <c r="G140" s="4">
        <f t="shared" si="7"/>
        <v>-3.1128072879762492E-3</v>
      </c>
      <c r="H140" s="4">
        <f t="shared" si="8"/>
        <v>-3.1128072879762492E-3</v>
      </c>
      <c r="I140" s="4" t="e">
        <f t="shared" si="9"/>
        <v>#DIV/0!</v>
      </c>
      <c r="J140" s="4" t="e">
        <f t="shared" si="10"/>
        <v>#DIV/0!</v>
      </c>
      <c r="K140" s="4">
        <f>(C139-MAX(C$15:C139))/MAX(C$15:C139)</f>
        <v>-4.8333181268256679E-4</v>
      </c>
      <c r="L140" s="4">
        <f>(D139-MAX(D$15:D139))/MAX(D$15:D139)</f>
        <v>-4.8333181268245148E-4</v>
      </c>
      <c r="M140" s="4" t="e">
        <f>(E139-MAX(E$15:E139))/MAX(E$15:E139)</f>
        <v>#DIV/0!</v>
      </c>
      <c r="N140" s="4" t="e">
        <f>(F139-MAX(F$15:F139))/MAX(F$15:F139)</f>
        <v>#DIV/0!</v>
      </c>
    </row>
    <row r="141" spans="2:14" ht="14">
      <c r="B141" s="27">
        <v>38923</v>
      </c>
      <c r="C141" s="2">
        <v>978.81429197131456</v>
      </c>
      <c r="D141" s="2">
        <v>978.81429197131365</v>
      </c>
      <c r="E141" s="30"/>
      <c r="F141" s="2"/>
      <c r="G141" s="4">
        <f t="shared" si="7"/>
        <v>-3.4762309625735455E-5</v>
      </c>
      <c r="H141" s="4">
        <f t="shared" si="8"/>
        <v>-3.4762309625846477E-5</v>
      </c>
      <c r="I141" s="4" t="e">
        <f t="shared" si="9"/>
        <v>#DIV/0!</v>
      </c>
      <c r="J141" s="4" t="e">
        <f t="shared" si="10"/>
        <v>#DIV/0!</v>
      </c>
      <c r="K141" s="4">
        <f>(C140-MAX(C$15:C140))/MAX(C$15:C140)</f>
        <v>-3.5946345818698294E-3</v>
      </c>
      <c r="L141" s="4">
        <f>(D140-MAX(D$15:D140))/MAX(D$15:D140)</f>
        <v>-3.5946345818697171E-3</v>
      </c>
      <c r="M141" s="4" t="e">
        <f>(E140-MAX(E$15:E140))/MAX(E$15:E140)</f>
        <v>#DIV/0!</v>
      </c>
      <c r="N141" s="4" t="e">
        <f>(F140-MAX(F$15:F140))/MAX(F$15:F140)</f>
        <v>#DIV/0!</v>
      </c>
    </row>
    <row r="142" spans="2:14" ht="14">
      <c r="B142" s="27">
        <v>38924</v>
      </c>
      <c r="C142" s="2">
        <v>978.05428782479544</v>
      </c>
      <c r="D142" s="2">
        <v>978.05428782479453</v>
      </c>
      <c r="E142" s="30"/>
      <c r="F142" s="2"/>
      <c r="G142" s="4">
        <f t="shared" si="7"/>
        <v>-7.7645387153935097E-4</v>
      </c>
      <c r="H142" s="4">
        <f t="shared" si="8"/>
        <v>-7.7645387153935097E-4</v>
      </c>
      <c r="I142" s="4" t="e">
        <f t="shared" si="9"/>
        <v>#DIV/0!</v>
      </c>
      <c r="J142" s="4" t="e">
        <f t="shared" si="10"/>
        <v>#DIV/0!</v>
      </c>
      <c r="K142" s="4">
        <f>(C141-MAX(C$15:C141))/MAX(C$15:C141)</f>
        <v>-3.6292719336952534E-3</v>
      </c>
      <c r="L142" s="4">
        <f>(D141-MAX(D$15:D141))/MAX(D$15:D141)</f>
        <v>-3.6292719336952568E-3</v>
      </c>
      <c r="M142" s="4" t="e">
        <f>(E141-MAX(E$15:E141))/MAX(E$15:E141)</f>
        <v>#DIV/0!</v>
      </c>
      <c r="N142" s="4" t="e">
        <f>(F141-MAX(F$15:F141))/MAX(F$15:F141)</f>
        <v>#DIV/0!</v>
      </c>
    </row>
    <row r="143" spans="2:14" ht="14">
      <c r="B143" s="27">
        <v>38925</v>
      </c>
      <c r="C143" s="2">
        <v>977.56697909793456</v>
      </c>
      <c r="D143" s="2">
        <v>977.56697909793354</v>
      </c>
      <c r="E143" s="30"/>
      <c r="F143" s="2"/>
      <c r="G143" s="4">
        <f t="shared" si="7"/>
        <v>-4.982430248781089E-4</v>
      </c>
      <c r="H143" s="4">
        <f t="shared" si="8"/>
        <v>-4.9824302487821992E-4</v>
      </c>
      <c r="I143" s="4" t="e">
        <f t="shared" si="9"/>
        <v>#DIV/0!</v>
      </c>
      <c r="J143" s="4" t="e">
        <f t="shared" si="10"/>
        <v>#DIV/0!</v>
      </c>
      <c r="K143" s="4">
        <f>(C142-MAX(C$15:C142))/MAX(C$15:C142)</f>
        <v>-4.4029078429907633E-3</v>
      </c>
      <c r="L143" s="4">
        <f>(D142-MAX(D$15:D142))/MAX(D$15:D142)</f>
        <v>-4.4029078429907676E-3</v>
      </c>
      <c r="M143" s="4" t="e">
        <f>(E142-MAX(E$15:E142))/MAX(E$15:E142)</f>
        <v>#DIV/0!</v>
      </c>
      <c r="N143" s="4" t="e">
        <f>(F142-MAX(F$15:F142))/MAX(F$15:F142)</f>
        <v>#DIV/0!</v>
      </c>
    </row>
    <row r="144" spans="2:14" ht="14">
      <c r="B144" s="27">
        <v>38926</v>
      </c>
      <c r="C144" s="2">
        <v>977.02354110356021</v>
      </c>
      <c r="D144" s="2">
        <v>977.02354110355918</v>
      </c>
      <c r="E144" s="30"/>
      <c r="F144" s="2"/>
      <c r="G144" s="4">
        <f t="shared" ref="G144:G207" si="11">C144/C143-1</f>
        <v>-5.5590870599564468E-4</v>
      </c>
      <c r="H144" s="4">
        <f t="shared" ref="H144:H207" si="12">D144/D143-1</f>
        <v>-5.5590870599564468E-4</v>
      </c>
      <c r="I144" s="4" t="e">
        <f t="shared" ref="I144:I207" si="13">E144/E143-1</f>
        <v>#DIV/0!</v>
      </c>
      <c r="J144" s="4" t="e">
        <f t="shared" ref="J144:J207" si="14">F144/F143-1</f>
        <v>#DIV/0!</v>
      </c>
      <c r="K144" s="4">
        <f>(C143-MAX(C$15:C143))/MAX(C$15:C143)</f>
        <v>-4.8989571497469655E-3</v>
      </c>
      <c r="L144" s="4">
        <f>(D143-MAX(D$15:D143))/MAX(D$15:D143)</f>
        <v>-4.8989571497470852E-3</v>
      </c>
      <c r="M144" s="4" t="e">
        <f>(E143-MAX(E$15:E143))/MAX(E$15:E143)</f>
        <v>#DIV/0!</v>
      </c>
      <c r="N144" s="4" t="e">
        <f>(F143-MAX(F$15:F143))/MAX(F$15:F143)</f>
        <v>#DIV/0!</v>
      </c>
    </row>
    <row r="145" spans="2:14" ht="14">
      <c r="B145" s="27">
        <v>38929</v>
      </c>
      <c r="C145" s="2">
        <v>977.28929384599246</v>
      </c>
      <c r="D145" s="2">
        <v>977.28929384599132</v>
      </c>
      <c r="E145" s="30"/>
      <c r="F145" s="2"/>
      <c r="G145" s="4">
        <f t="shared" si="11"/>
        <v>2.7200239426372619E-4</v>
      </c>
      <c r="H145" s="4">
        <f t="shared" si="12"/>
        <v>2.7200239426372619E-4</v>
      </c>
      <c r="I145" s="4" t="e">
        <f t="shared" si="13"/>
        <v>#DIV/0!</v>
      </c>
      <c r="J145" s="4" t="e">
        <f t="shared" si="14"/>
        <v>#DIV/0!</v>
      </c>
      <c r="K145" s="4">
        <f>(C144-MAX(C$15:C144))/MAX(C$15:C144)</f>
        <v>-5.4521424828127187E-3</v>
      </c>
      <c r="L145" s="4">
        <f>(D144-MAX(D$15:D144))/MAX(D$15:D144)</f>
        <v>-5.4521424828128393E-3</v>
      </c>
      <c r="M145" s="4" t="e">
        <f>(E144-MAX(E$15:E144))/MAX(E$15:E144)</f>
        <v>#DIV/0!</v>
      </c>
      <c r="N145" s="4" t="e">
        <f>(F144-MAX(F$15:F144))/MAX(F$15:F144)</f>
        <v>#DIV/0!</v>
      </c>
    </row>
    <row r="146" spans="2:14" ht="14">
      <c r="B146" s="27">
        <v>38930</v>
      </c>
      <c r="C146" s="2">
        <v>977.52899680360883</v>
      </c>
      <c r="D146" s="2">
        <v>977.5289968036077</v>
      </c>
      <c r="E146" s="30"/>
      <c r="F146" s="2"/>
      <c r="G146" s="4">
        <f t="shared" si="11"/>
        <v>2.4527328716872354E-4</v>
      </c>
      <c r="H146" s="4">
        <f t="shared" si="12"/>
        <v>2.4527328716872354E-4</v>
      </c>
      <c r="I146" s="4" t="e">
        <f t="shared" si="13"/>
        <v>#DIV/0!</v>
      </c>
      <c r="J146" s="4" t="e">
        <f t="shared" si="14"/>
        <v>#DIV/0!</v>
      </c>
      <c r="K146" s="4">
        <f>(C145-MAX(C$15:C145))/MAX(C$15:C145)</f>
        <v>-5.181623084358121E-3</v>
      </c>
      <c r="L146" s="4">
        <f>(D145-MAX(D$15:D145))/MAX(D$15:D145)</f>
        <v>-5.1816230843583569E-3</v>
      </c>
      <c r="M146" s="4" t="e">
        <f>(E145-MAX(E$15:E145))/MAX(E$15:E145)</f>
        <v>#DIV/0!</v>
      </c>
      <c r="N146" s="4" t="e">
        <f>(F145-MAX(F$15:F145))/MAX(F$15:F145)</f>
        <v>#DIV/0!</v>
      </c>
    </row>
    <row r="147" spans="2:14" ht="14">
      <c r="B147" s="27">
        <v>38931</v>
      </c>
      <c r="C147" s="2">
        <v>976.82273228097472</v>
      </c>
      <c r="D147" s="2">
        <v>976.82273228097358</v>
      </c>
      <c r="E147" s="30"/>
      <c r="F147" s="2"/>
      <c r="G147" s="4">
        <f t="shared" si="11"/>
        <v>-7.2249981836192134E-4</v>
      </c>
      <c r="H147" s="4">
        <f t="shared" si="12"/>
        <v>-7.2249981836192134E-4</v>
      </c>
      <c r="I147" s="4" t="e">
        <f t="shared" si="13"/>
        <v>#DIV/0!</v>
      </c>
      <c r="J147" s="4" t="e">
        <f t="shared" si="14"/>
        <v>#DIV/0!</v>
      </c>
      <c r="K147" s="4">
        <f>(C146-MAX(C$15:C146))/MAX(C$15:C146)</f>
        <v>-4.937620710916202E-3</v>
      </c>
      <c r="L147" s="4">
        <f>(D146-MAX(D$15:D146))/MAX(D$15:D146)</f>
        <v>-4.9376207109164379E-3</v>
      </c>
      <c r="M147" s="4" t="e">
        <f>(E146-MAX(E$15:E146))/MAX(E$15:E146)</f>
        <v>#DIV/0!</v>
      </c>
      <c r="N147" s="4" t="e">
        <f>(F146-MAX(F$15:F146))/MAX(F$15:F146)</f>
        <v>#DIV/0!</v>
      </c>
    </row>
    <row r="148" spans="2:14" ht="14">
      <c r="B148" s="27">
        <v>38932</v>
      </c>
      <c r="C148" s="2">
        <v>976.3762814879226</v>
      </c>
      <c r="D148" s="2">
        <v>976.37628148792135</v>
      </c>
      <c r="E148" s="30"/>
      <c r="F148" s="2"/>
      <c r="G148" s="4">
        <f t="shared" si="11"/>
        <v>-4.5704382002820232E-4</v>
      </c>
      <c r="H148" s="4">
        <f t="shared" si="12"/>
        <v>-4.5704382002831334E-4</v>
      </c>
      <c r="I148" s="4" t="e">
        <f t="shared" si="13"/>
        <v>#DIV/0!</v>
      </c>
      <c r="J148" s="4" t="e">
        <f t="shared" si="14"/>
        <v>#DIV/0!</v>
      </c>
      <c r="K148" s="4">
        <f>(C147-MAX(C$15:C147))/MAX(C$15:C147)</f>
        <v>-5.6565530992113422E-3</v>
      </c>
      <c r="L148" s="4">
        <f>(D147-MAX(D$15:D147))/MAX(D$15:D147)</f>
        <v>-5.656553099211579E-3</v>
      </c>
      <c r="M148" s="4" t="e">
        <f>(E147-MAX(E$15:E147))/MAX(E$15:E147)</f>
        <v>#DIV/0!</v>
      </c>
      <c r="N148" s="4" t="e">
        <f>(F147-MAX(F$15:F147))/MAX(F$15:F147)</f>
        <v>#DIV/0!</v>
      </c>
    </row>
    <row r="149" spans="2:14" ht="14">
      <c r="B149" s="27">
        <v>38933</v>
      </c>
      <c r="C149" s="2">
        <v>976.62848829036045</v>
      </c>
      <c r="D149" s="2">
        <v>976.6284882903592</v>
      </c>
      <c r="E149" s="30"/>
      <c r="F149" s="2"/>
      <c r="G149" s="4">
        <f t="shared" si="11"/>
        <v>2.5830902206425144E-4</v>
      </c>
      <c r="H149" s="4">
        <f t="shared" si="12"/>
        <v>2.5830902206425144E-4</v>
      </c>
      <c r="I149" s="4" t="e">
        <f t="shared" si="13"/>
        <v>#DIV/0!</v>
      </c>
      <c r="J149" s="4" t="e">
        <f t="shared" si="14"/>
        <v>#DIV/0!</v>
      </c>
      <c r="K149" s="4">
        <f>(C148-MAX(C$15:C148))/MAX(C$15:C148)</f>
        <v>-6.1110116266029288E-3</v>
      </c>
      <c r="L149" s="4">
        <f>(D148-MAX(D$15:D148))/MAX(D$15:D148)</f>
        <v>-6.1110116266032818E-3</v>
      </c>
      <c r="M149" s="4" t="e">
        <f>(E148-MAX(E$15:E148))/MAX(E$15:E148)</f>
        <v>#DIV/0!</v>
      </c>
      <c r="N149" s="4" t="e">
        <f>(F148-MAX(F$15:F148))/MAX(F$15:F148)</f>
        <v>#DIV/0!</v>
      </c>
    </row>
    <row r="150" spans="2:14" ht="14">
      <c r="B150" s="27">
        <v>38936</v>
      </c>
      <c r="C150" s="2">
        <v>976.71888662567289</v>
      </c>
      <c r="D150" s="2">
        <v>976.71888662567164</v>
      </c>
      <c r="E150" s="30"/>
      <c r="F150" s="2"/>
      <c r="G150" s="4">
        <f t="shared" si="11"/>
        <v>9.2561640783861421E-5</v>
      </c>
      <c r="H150" s="4">
        <f t="shared" si="12"/>
        <v>9.2561640783861421E-5</v>
      </c>
      <c r="I150" s="4" t="e">
        <f t="shared" si="13"/>
        <v>#DIV/0!</v>
      </c>
      <c r="J150" s="4" t="e">
        <f t="shared" si="14"/>
        <v>#DIV/0!</v>
      </c>
      <c r="K150" s="4">
        <f>(C149-MAX(C$15:C149))/MAX(C$15:C149)</f>
        <v>-5.8542811339757899E-3</v>
      </c>
      <c r="L150" s="4">
        <f>(D149-MAX(D$15:D149))/MAX(D$15:D149)</f>
        <v>-5.8542811339761429E-3</v>
      </c>
      <c r="M150" s="4" t="e">
        <f>(E149-MAX(E$15:E149))/MAX(E$15:E149)</f>
        <v>#DIV/0!</v>
      </c>
      <c r="N150" s="4" t="e">
        <f>(F149-MAX(F$15:F149))/MAX(F$15:F149)</f>
        <v>#DIV/0!</v>
      </c>
    </row>
    <row r="151" spans="2:14" ht="14">
      <c r="B151" s="27">
        <v>38937</v>
      </c>
      <c r="C151" s="2">
        <v>977.15753200049505</v>
      </c>
      <c r="D151" s="2">
        <v>977.15753200049369</v>
      </c>
      <c r="E151" s="30"/>
      <c r="F151" s="2"/>
      <c r="G151" s="4">
        <f t="shared" si="11"/>
        <v>4.4910094483530116E-4</v>
      </c>
      <c r="H151" s="4">
        <f t="shared" si="12"/>
        <v>4.4910094483530116E-4</v>
      </c>
      <c r="I151" s="4" t="e">
        <f t="shared" si="13"/>
        <v>#DIV/0!</v>
      </c>
      <c r="J151" s="4" t="e">
        <f t="shared" si="14"/>
        <v>#DIV/0!</v>
      </c>
      <c r="K151" s="4">
        <f>(C150-MAX(C$15:C150))/MAX(C$15:C150)</f>
        <v>-5.7622613750592739E-3</v>
      </c>
      <c r="L151" s="4">
        <f>(D150-MAX(D$15:D150))/MAX(D$15:D150)</f>
        <v>-5.762261375059626E-3</v>
      </c>
      <c r="M151" s="4" t="e">
        <f>(E150-MAX(E$15:E150))/MAX(E$15:E150)</f>
        <v>#DIV/0!</v>
      </c>
      <c r="N151" s="4" t="e">
        <f>(F150-MAX(F$15:F150))/MAX(F$15:F150)</f>
        <v>#DIV/0!</v>
      </c>
    </row>
    <row r="152" spans="2:14" ht="14">
      <c r="B152" s="27">
        <v>38938</v>
      </c>
      <c r="C152" s="2">
        <v>977.59920708022184</v>
      </c>
      <c r="D152" s="2">
        <v>977.59920708022048</v>
      </c>
      <c r="E152" s="30"/>
      <c r="F152" s="2"/>
      <c r="G152" s="4">
        <f t="shared" si="11"/>
        <v>4.519998723466756E-4</v>
      </c>
      <c r="H152" s="4">
        <f t="shared" si="12"/>
        <v>4.519998723466756E-4</v>
      </c>
      <c r="I152" s="4" t="e">
        <f t="shared" si="13"/>
        <v>#DIV/0!</v>
      </c>
      <c r="J152" s="4" t="e">
        <f t="shared" si="14"/>
        <v>#DIV/0!</v>
      </c>
      <c r="K152" s="4">
        <f>(C151-MAX(C$15:C151))/MAX(C$15:C151)</f>
        <v>-5.315748267251813E-3</v>
      </c>
      <c r="L152" s="4">
        <f>(D151-MAX(D$15:D151))/MAX(D$15:D151)</f>
        <v>-5.3157482672522805E-3</v>
      </c>
      <c r="M152" s="4" t="e">
        <f>(E151-MAX(E$15:E151))/MAX(E$15:E151)</f>
        <v>#DIV/0!</v>
      </c>
      <c r="N152" s="4" t="e">
        <f>(F151-MAX(F$15:F151))/MAX(F$15:F151)</f>
        <v>#DIV/0!</v>
      </c>
    </row>
    <row r="153" spans="2:14" ht="14">
      <c r="B153" s="27">
        <v>38939</v>
      </c>
      <c r="C153" s="2">
        <v>976.87773946214236</v>
      </c>
      <c r="D153" s="2">
        <v>976.87773946214099</v>
      </c>
      <c r="E153" s="30"/>
      <c r="F153" s="2"/>
      <c r="G153" s="4">
        <f t="shared" si="11"/>
        <v>-7.3799938958041267E-4</v>
      </c>
      <c r="H153" s="4">
        <f t="shared" si="12"/>
        <v>-7.3799938958041267E-4</v>
      </c>
      <c r="I153" s="4" t="e">
        <f t="shared" si="13"/>
        <v>#DIV/0!</v>
      </c>
      <c r="J153" s="4" t="e">
        <f t="shared" si="14"/>
        <v>#DIV/0!</v>
      </c>
      <c r="K153" s="4">
        <f>(C152-MAX(C$15:C152))/MAX(C$15:C152)</f>
        <v>-4.8661511124433871E-3</v>
      </c>
      <c r="L153" s="4">
        <f>(D152-MAX(D$15:D152))/MAX(D$15:D152)</f>
        <v>-4.8661511124438546E-3</v>
      </c>
      <c r="M153" s="4" t="e">
        <f>(E152-MAX(E$15:E152))/MAX(E$15:E152)</f>
        <v>#DIV/0!</v>
      </c>
      <c r="N153" s="4" t="e">
        <f>(F152-MAX(F$15:F152))/MAX(F$15:F152)</f>
        <v>#DIV/0!</v>
      </c>
    </row>
    <row r="154" spans="2:14" ht="14">
      <c r="B154" s="27">
        <v>38940</v>
      </c>
      <c r="C154" s="2">
        <v>977.06031554715742</v>
      </c>
      <c r="D154" s="2">
        <v>977.06031554715605</v>
      </c>
      <c r="E154" s="30"/>
      <c r="F154" s="2"/>
      <c r="G154" s="4">
        <f t="shared" si="11"/>
        <v>1.8689757954315489E-4</v>
      </c>
      <c r="H154" s="4">
        <f t="shared" si="12"/>
        <v>1.8689757954315489E-4</v>
      </c>
      <c r="I154" s="4" t="e">
        <f t="shared" si="13"/>
        <v>#DIV/0!</v>
      </c>
      <c r="J154" s="4" t="e">
        <f t="shared" si="14"/>
        <v>#DIV/0!</v>
      </c>
      <c r="K154" s="4">
        <f>(C153-MAX(C$15:C153))/MAX(C$15:C153)</f>
        <v>-5.6005592854731978E-3</v>
      </c>
      <c r="L154" s="4">
        <f>(D153-MAX(D$15:D153))/MAX(D$15:D153)</f>
        <v>-5.6005592854736653E-3</v>
      </c>
      <c r="M154" s="4" t="e">
        <f>(E153-MAX(E$15:E153))/MAX(E$15:E153)</f>
        <v>#DIV/0!</v>
      </c>
      <c r="N154" s="4" t="e">
        <f>(F153-MAX(F$15:F153))/MAX(F$15:F153)</f>
        <v>#DIV/0!</v>
      </c>
    </row>
    <row r="155" spans="2:14" ht="14">
      <c r="B155" s="27">
        <v>38943</v>
      </c>
      <c r="C155" s="2">
        <v>976.47184094166573</v>
      </c>
      <c r="D155" s="2">
        <v>976.47184094166425</v>
      </c>
      <c r="E155" s="30"/>
      <c r="F155" s="2"/>
      <c r="G155" s="4">
        <f t="shared" si="11"/>
        <v>-6.0229097029917966E-4</v>
      </c>
      <c r="H155" s="4">
        <f t="shared" si="12"/>
        <v>-6.0229097029929068E-4</v>
      </c>
      <c r="I155" s="4" t="e">
        <f t="shared" si="13"/>
        <v>#DIV/0!</v>
      </c>
      <c r="J155" s="4" t="e">
        <f t="shared" si="14"/>
        <v>#DIV/0!</v>
      </c>
      <c r="K155" s="4">
        <f>(C154-MAX(C$15:C154))/MAX(C$15:C154)</f>
        <v>-5.4147084369045913E-3</v>
      </c>
      <c r="L155" s="4">
        <f>(D154-MAX(D$15:D154))/MAX(D$15:D154)</f>
        <v>-5.4147084369050597E-3</v>
      </c>
      <c r="M155" s="4" t="e">
        <f>(E154-MAX(E$15:E154))/MAX(E$15:E154)</f>
        <v>#DIV/0!</v>
      </c>
      <c r="N155" s="4" t="e">
        <f>(F154-MAX(F$15:F154))/MAX(F$15:F154)</f>
        <v>#DIV/0!</v>
      </c>
    </row>
    <row r="156" spans="2:14" ht="14">
      <c r="B156" s="27">
        <v>38944</v>
      </c>
      <c r="C156" s="2">
        <v>974.77784591061504</v>
      </c>
      <c r="D156" s="2">
        <v>974.77784591061356</v>
      </c>
      <c r="E156" s="30"/>
      <c r="F156" s="2"/>
      <c r="G156" s="4">
        <f t="shared" si="11"/>
        <v>-1.734811962848859E-3</v>
      </c>
      <c r="H156" s="4">
        <f t="shared" si="12"/>
        <v>-1.734811962848859E-3</v>
      </c>
      <c r="I156" s="4" t="e">
        <f t="shared" si="13"/>
        <v>#DIV/0!</v>
      </c>
      <c r="J156" s="4" t="e">
        <f t="shared" si="14"/>
        <v>#DIV/0!</v>
      </c>
      <c r="K156" s="4">
        <f>(C155-MAX(C$15:C155))/MAX(C$15:C155)</f>
        <v>-6.0137381772053834E-3</v>
      </c>
      <c r="L156" s="4">
        <f>(D155-MAX(D$15:D155))/MAX(D$15:D155)</f>
        <v>-6.0137381772059672E-3</v>
      </c>
      <c r="M156" s="4" t="e">
        <f>(E155-MAX(E$15:E155))/MAX(E$15:E155)</f>
        <v>#DIV/0!</v>
      </c>
      <c r="N156" s="4" t="e">
        <f>(F155-MAX(F$15:F155))/MAX(F$15:F155)</f>
        <v>#DIV/0!</v>
      </c>
    </row>
    <row r="157" spans="2:14" ht="14">
      <c r="B157" s="27">
        <v>38945</v>
      </c>
      <c r="C157" s="2">
        <v>973.43237811911274</v>
      </c>
      <c r="D157" s="2">
        <v>973.43237811911126</v>
      </c>
      <c r="E157" s="30"/>
      <c r="F157" s="2"/>
      <c r="G157" s="4">
        <f t="shared" si="11"/>
        <v>-1.3802814632551952E-3</v>
      </c>
      <c r="H157" s="4">
        <f t="shared" si="12"/>
        <v>-1.3802814632551952E-3</v>
      </c>
      <c r="I157" s="4" t="e">
        <f t="shared" si="13"/>
        <v>#DIV/0!</v>
      </c>
      <c r="J157" s="4" t="e">
        <f t="shared" si="14"/>
        <v>#DIV/0!</v>
      </c>
      <c r="K157" s="4">
        <f>(C156-MAX(C$15:C156))/MAX(C$15:C156)</f>
        <v>-7.7381174351230262E-3</v>
      </c>
      <c r="L157" s="4">
        <f>(D156-MAX(D$15:D156))/MAX(D$15:D156)</f>
        <v>-7.7381174351236117E-3</v>
      </c>
      <c r="M157" s="4" t="e">
        <f>(E156-MAX(E$15:E156))/MAX(E$15:E156)</f>
        <v>#DIV/0!</v>
      </c>
      <c r="N157" s="4" t="e">
        <f>(F156-MAX(F$15:F156))/MAX(F$15:F156)</f>
        <v>#DIV/0!</v>
      </c>
    </row>
    <row r="158" spans="2:14" ht="14">
      <c r="B158" s="27">
        <v>38946</v>
      </c>
      <c r="C158" s="2">
        <v>972.96486318259235</v>
      </c>
      <c r="D158" s="2">
        <v>972.96486318259099</v>
      </c>
      <c r="E158" s="30"/>
      <c r="F158" s="2"/>
      <c r="G158" s="4">
        <f t="shared" si="11"/>
        <v>-4.8027469296196834E-4</v>
      </c>
      <c r="H158" s="4">
        <f t="shared" si="12"/>
        <v>-4.8027469296185732E-4</v>
      </c>
      <c r="I158" s="4" t="e">
        <f t="shared" si="13"/>
        <v>#DIV/0!</v>
      </c>
      <c r="J158" s="4" t="e">
        <f t="shared" si="14"/>
        <v>#DIV/0!</v>
      </c>
      <c r="K158" s="4">
        <f>(C157-MAX(C$15:C157))/MAX(C$15:C157)</f>
        <v>-9.1077181183220803E-3</v>
      </c>
      <c r="L158" s="4">
        <f>(D157-MAX(D$15:D157))/MAX(D$15:D157)</f>
        <v>-9.1077181183226684E-3</v>
      </c>
      <c r="M158" s="4" t="e">
        <f>(E157-MAX(E$15:E157))/MAX(E$15:E157)</f>
        <v>#DIV/0!</v>
      </c>
      <c r="N158" s="4" t="e">
        <f>(F157-MAX(F$15:F157))/MAX(F$15:F157)</f>
        <v>#DIV/0!</v>
      </c>
    </row>
    <row r="159" spans="2:14" ht="14">
      <c r="B159" s="27">
        <v>38947</v>
      </c>
      <c r="C159" s="2">
        <v>972.28741865494021</v>
      </c>
      <c r="D159" s="2">
        <v>972.28741865493885</v>
      </c>
      <c r="E159" s="30"/>
      <c r="F159" s="2"/>
      <c r="G159" s="4">
        <f t="shared" si="11"/>
        <v>-6.9626823463719845E-4</v>
      </c>
      <c r="H159" s="4">
        <f t="shared" si="12"/>
        <v>-6.9626823463719845E-4</v>
      </c>
      <c r="I159" s="4" t="e">
        <f t="shared" si="13"/>
        <v>#DIV/0!</v>
      </c>
      <c r="J159" s="4" t="e">
        <f t="shared" si="14"/>
        <v>#DIV/0!</v>
      </c>
      <c r="K159" s="4">
        <f>(C158-MAX(C$15:C158))/MAX(C$15:C158)</f>
        <v>-9.583618604761179E-3</v>
      </c>
      <c r="L159" s="4">
        <f>(D158-MAX(D$15:D158))/MAX(D$15:D158)</f>
        <v>-9.5836186047616508E-3</v>
      </c>
      <c r="M159" s="4" t="e">
        <f>(E158-MAX(E$15:E158))/MAX(E$15:E158)</f>
        <v>#DIV/0!</v>
      </c>
      <c r="N159" s="4" t="e">
        <f>(F158-MAX(F$15:F158))/MAX(F$15:F158)</f>
        <v>#DIV/0!</v>
      </c>
    </row>
    <row r="160" spans="2:14" ht="14">
      <c r="B160" s="27">
        <v>38950</v>
      </c>
      <c r="C160" s="2">
        <v>972.53422188119907</v>
      </c>
      <c r="D160" s="2">
        <v>972.5342218811976</v>
      </c>
      <c r="E160" s="30"/>
      <c r="F160" s="2"/>
      <c r="G160" s="4">
        <f t="shared" si="11"/>
        <v>2.5383772485731981E-4</v>
      </c>
      <c r="H160" s="4">
        <f t="shared" si="12"/>
        <v>2.5383772485731981E-4</v>
      </c>
      <c r="I160" s="4" t="e">
        <f t="shared" si="13"/>
        <v>#DIV/0!</v>
      </c>
      <c r="J160" s="4" t="e">
        <f t="shared" si="14"/>
        <v>#DIV/0!</v>
      </c>
      <c r="K160" s="4">
        <f>(C159-MAX(C$15:C159))/MAX(C$15:C159)</f>
        <v>-1.0273214070190979E-2</v>
      </c>
      <c r="L160" s="4">
        <f>(D159-MAX(D$15:D159))/MAX(D$15:D159)</f>
        <v>-1.0273214070191453E-2</v>
      </c>
      <c r="M160" s="4" t="e">
        <f>(E159-MAX(E$15:E159))/MAX(E$15:E159)</f>
        <v>#DIV/0!</v>
      </c>
      <c r="N160" s="4" t="e">
        <f>(F159-MAX(F$15:F159))/MAX(F$15:F159)</f>
        <v>#DIV/0!</v>
      </c>
    </row>
    <row r="161" spans="2:14" ht="14">
      <c r="B161" s="27">
        <v>38951</v>
      </c>
      <c r="C161" s="2">
        <v>972.49432490638833</v>
      </c>
      <c r="D161" s="2">
        <v>972.49432490638685</v>
      </c>
      <c r="E161" s="30"/>
      <c r="F161" s="2"/>
      <c r="G161" s="4">
        <f t="shared" si="11"/>
        <v>-4.1023723292288317E-5</v>
      </c>
      <c r="H161" s="4">
        <f t="shared" si="12"/>
        <v>-4.1023723292288317E-5</v>
      </c>
      <c r="I161" s="4" t="e">
        <f t="shared" si="13"/>
        <v>#DIV/0!</v>
      </c>
      <c r="J161" s="4" t="e">
        <f t="shared" si="14"/>
        <v>#DIV/0!</v>
      </c>
      <c r="K161" s="4">
        <f>(C160-MAX(C$15:C160))/MAX(C$15:C160)</f>
        <v>-1.0021984074620112E-2</v>
      </c>
      <c r="L161" s="4">
        <f>(D160-MAX(D$15:D160))/MAX(D$15:D160)</f>
        <v>-1.00219840746207E-2</v>
      </c>
      <c r="M161" s="4" t="e">
        <f>(E160-MAX(E$15:E160))/MAX(E$15:E160)</f>
        <v>#DIV/0!</v>
      </c>
      <c r="N161" s="4" t="e">
        <f>(F160-MAX(F$15:F160))/MAX(F$15:F160)</f>
        <v>#DIV/0!</v>
      </c>
    </row>
    <row r="162" spans="2:14" ht="14">
      <c r="B162" s="27">
        <v>38952</v>
      </c>
      <c r="C162" s="2">
        <v>972.804294775671</v>
      </c>
      <c r="D162" s="2">
        <v>972.8042947756694</v>
      </c>
      <c r="E162" s="30"/>
      <c r="F162" s="2"/>
      <c r="G162" s="4">
        <f t="shared" si="11"/>
        <v>3.1873694410755604E-4</v>
      </c>
      <c r="H162" s="4">
        <f t="shared" si="12"/>
        <v>3.1873694410755604E-4</v>
      </c>
      <c r="I162" s="4" t="e">
        <f t="shared" si="13"/>
        <v>#DIV/0!</v>
      </c>
      <c r="J162" s="4" t="e">
        <f t="shared" si="14"/>
        <v>#DIV/0!</v>
      </c>
      <c r="K162" s="4">
        <f>(C161-MAX(C$15:C161))/MAX(C$15:C161)</f>
        <v>-1.0062596658810893E-2</v>
      </c>
      <c r="L162" s="4">
        <f>(D161-MAX(D$15:D161))/MAX(D$15:D161)</f>
        <v>-1.0062596658811481E-2</v>
      </c>
      <c r="M162" s="4" t="e">
        <f>(E161-MAX(E$15:E161))/MAX(E$15:E161)</f>
        <v>#DIV/0!</v>
      </c>
      <c r="N162" s="4" t="e">
        <f>(F161-MAX(F$15:F161))/MAX(F$15:F161)</f>
        <v>#DIV/0!</v>
      </c>
    </row>
    <row r="163" spans="2:14" ht="14">
      <c r="B163" s="27">
        <v>38953</v>
      </c>
      <c r="C163" s="2">
        <v>972.9111107871862</v>
      </c>
      <c r="D163" s="2">
        <v>972.91111078718461</v>
      </c>
      <c r="E163" s="30"/>
      <c r="F163" s="2"/>
      <c r="G163" s="4">
        <f t="shared" si="11"/>
        <v>1.0980215865497023E-4</v>
      </c>
      <c r="H163" s="4">
        <f t="shared" si="12"/>
        <v>1.0980215865497023E-4</v>
      </c>
      <c r="I163" s="4" t="e">
        <f t="shared" si="13"/>
        <v>#DIV/0!</v>
      </c>
      <c r="J163" s="4" t="e">
        <f t="shared" si="14"/>
        <v>#DIV/0!</v>
      </c>
      <c r="K163" s="4">
        <f>(C162-MAX(C$15:C162))/MAX(C$15:C162)</f>
        <v>-9.7470670360120873E-3</v>
      </c>
      <c r="L163" s="4">
        <f>(D162-MAX(D$15:D162))/MAX(D$15:D162)</f>
        <v>-9.7470670360127899E-3</v>
      </c>
      <c r="M163" s="4" t="e">
        <f>(E162-MAX(E$15:E162))/MAX(E$15:E162)</f>
        <v>#DIV/0!</v>
      </c>
      <c r="N163" s="4" t="e">
        <f>(F162-MAX(F$15:F162))/MAX(F$15:F162)</f>
        <v>#DIV/0!</v>
      </c>
    </row>
    <row r="164" spans="2:14" ht="14">
      <c r="B164" s="27">
        <v>38954</v>
      </c>
      <c r="C164" s="2">
        <v>972.76931188163087</v>
      </c>
      <c r="D164" s="2">
        <v>972.76931188162928</v>
      </c>
      <c r="E164" s="30"/>
      <c r="F164" s="2"/>
      <c r="G164" s="4">
        <f t="shared" si="11"/>
        <v>-1.4574703072367523E-4</v>
      </c>
      <c r="H164" s="4">
        <f t="shared" si="12"/>
        <v>-1.4574703072367523E-4</v>
      </c>
      <c r="I164" s="4" t="e">
        <f t="shared" si="13"/>
        <v>#DIV/0!</v>
      </c>
      <c r="J164" s="4" t="e">
        <f t="shared" si="14"/>
        <v>#DIV/0!</v>
      </c>
      <c r="K164" s="4">
        <f>(C163-MAX(C$15:C163))/MAX(C$15:C163)</f>
        <v>-9.6383351263582134E-3</v>
      </c>
      <c r="L164" s="4">
        <f>(D163-MAX(D$15:D163))/MAX(D$15:D163)</f>
        <v>-9.638335126358916E-3</v>
      </c>
      <c r="M164" s="4" t="e">
        <f>(E163-MAX(E$15:E163))/MAX(E$15:E163)</f>
        <v>#DIV/0!</v>
      </c>
      <c r="N164" s="4" t="e">
        <f>(F163-MAX(F$15:F163))/MAX(F$15:F163)</f>
        <v>#DIV/0!</v>
      </c>
    </row>
    <row r="165" spans="2:14" ht="14">
      <c r="B165" s="27">
        <v>38957</v>
      </c>
      <c r="C165" s="2">
        <v>971.91973866402066</v>
      </c>
      <c r="D165" s="2">
        <v>971.91973866401918</v>
      </c>
      <c r="E165" s="30"/>
      <c r="F165" s="2"/>
      <c r="G165" s="4">
        <f t="shared" si="11"/>
        <v>-8.7335528293641662E-4</v>
      </c>
      <c r="H165" s="4">
        <f t="shared" si="12"/>
        <v>-8.733552829363056E-4</v>
      </c>
      <c r="I165" s="4" t="e">
        <f t="shared" si="13"/>
        <v>#DIV/0!</v>
      </c>
      <c r="J165" s="4" t="e">
        <f t="shared" si="14"/>
        <v>#DIV/0!</v>
      </c>
      <c r="K165" s="4">
        <f>(C164-MAX(C$15:C164))/MAX(C$15:C164)</f>
        <v>-9.7826773983561311E-3</v>
      </c>
      <c r="L165" s="4">
        <f>(D164-MAX(D$15:D164))/MAX(D$15:D164)</f>
        <v>-9.7826773983568337E-3</v>
      </c>
      <c r="M165" s="4" t="e">
        <f>(E164-MAX(E$15:E164))/MAX(E$15:E164)</f>
        <v>#DIV/0!</v>
      </c>
      <c r="N165" s="4" t="e">
        <f>(F164-MAX(F$15:F164))/MAX(F$15:F164)</f>
        <v>#DIV/0!</v>
      </c>
    </row>
    <row r="166" spans="2:14" ht="14">
      <c r="B166" s="27">
        <v>38958</v>
      </c>
      <c r="C166" s="2">
        <v>971.7127853587707</v>
      </c>
      <c r="D166" s="2">
        <v>971.71278535876911</v>
      </c>
      <c r="E166" s="30"/>
      <c r="F166" s="2"/>
      <c r="G166" s="4">
        <f t="shared" si="11"/>
        <v>-2.12932505655683E-4</v>
      </c>
      <c r="H166" s="4">
        <f t="shared" si="12"/>
        <v>-2.1293250565579402E-4</v>
      </c>
      <c r="I166" s="4" t="e">
        <f t="shared" si="13"/>
        <v>#DIV/0!</v>
      </c>
      <c r="J166" s="4" t="e">
        <f t="shared" si="14"/>
        <v>#DIV/0!</v>
      </c>
      <c r="K166" s="4">
        <f>(C165-MAX(C$15:C165))/MAX(C$15:C165)</f>
        <v>-1.0647488928305398E-2</v>
      </c>
      <c r="L166" s="4">
        <f>(D165-MAX(D$15:D165))/MAX(D$15:D165)</f>
        <v>-1.0647488928305988E-2</v>
      </c>
      <c r="M166" s="4" t="e">
        <f>(E165-MAX(E$15:E165))/MAX(E$15:E165)</f>
        <v>#DIV/0!</v>
      </c>
      <c r="N166" s="4" t="e">
        <f>(F165-MAX(F$15:F165))/MAX(F$15:F165)</f>
        <v>#DIV/0!</v>
      </c>
    </row>
    <row r="167" spans="2:14" ht="14">
      <c r="B167" s="27">
        <v>38959</v>
      </c>
      <c r="C167" s="2">
        <v>971.61423151699046</v>
      </c>
      <c r="D167" s="2">
        <v>971.61423151698887</v>
      </c>
      <c r="E167" s="30"/>
      <c r="F167" s="2"/>
      <c r="G167" s="4">
        <f t="shared" si="11"/>
        <v>-1.0142281059299929E-4</v>
      </c>
      <c r="H167" s="4">
        <f t="shared" si="12"/>
        <v>-1.0142281059299929E-4</v>
      </c>
      <c r="I167" s="4" t="e">
        <f t="shared" si="13"/>
        <v>#DIV/0!</v>
      </c>
      <c r="J167" s="4" t="e">
        <f t="shared" si="14"/>
        <v>#DIV/0!</v>
      </c>
      <c r="K167" s="4">
        <f>(C166-MAX(C$15:C166))/MAX(C$15:C166)</f>
        <v>-1.0858154237464644E-2</v>
      </c>
      <c r="L167" s="4">
        <f>(D166-MAX(D$15:D166))/MAX(D$15:D166)</f>
        <v>-1.0858154237465348E-2</v>
      </c>
      <c r="M167" s="4" t="e">
        <f>(E166-MAX(E$15:E166))/MAX(E$15:E166)</f>
        <v>#DIV/0!</v>
      </c>
      <c r="N167" s="4" t="e">
        <f>(F166-MAX(F$15:F166))/MAX(F$15:F166)</f>
        <v>#DIV/0!</v>
      </c>
    </row>
    <row r="168" spans="2:14" ht="14">
      <c r="B168" s="27">
        <v>38960</v>
      </c>
      <c r="C168" s="2">
        <v>971.55276755628461</v>
      </c>
      <c r="D168" s="2">
        <v>971.5527675562829</v>
      </c>
      <c r="E168" s="30"/>
      <c r="F168" s="2"/>
      <c r="G168" s="4">
        <f t="shared" si="11"/>
        <v>-6.325963403175372E-5</v>
      </c>
      <c r="H168" s="4">
        <f t="shared" si="12"/>
        <v>-6.3259634031864742E-5</v>
      </c>
      <c r="I168" s="4" t="e">
        <f t="shared" si="13"/>
        <v>#DIV/0!</v>
      </c>
      <c r="J168" s="4" t="e">
        <f t="shared" si="14"/>
        <v>#DIV/0!</v>
      </c>
      <c r="K168" s="4">
        <f>(C167-MAX(C$15:C167))/MAX(C$15:C167)</f>
        <v>-1.0958475783537033E-2</v>
      </c>
      <c r="L168" s="4">
        <f>(D167-MAX(D$15:D167))/MAX(D$15:D167)</f>
        <v>-1.0958475783537739E-2</v>
      </c>
      <c r="M168" s="4" t="e">
        <f>(E167-MAX(E$15:E167))/MAX(E$15:E167)</f>
        <v>#DIV/0!</v>
      </c>
      <c r="N168" s="4" t="e">
        <f>(F167-MAX(F$15:F167))/MAX(F$15:F167)</f>
        <v>#DIV/0!</v>
      </c>
    </row>
    <row r="169" spans="2:14" ht="14">
      <c r="B169" s="27">
        <v>38961</v>
      </c>
      <c r="C169" s="2">
        <v>970.95477321536737</v>
      </c>
      <c r="D169" s="2">
        <v>970.95477321536555</v>
      </c>
      <c r="E169" s="30"/>
      <c r="F169" s="2"/>
      <c r="G169" s="4">
        <f t="shared" si="11"/>
        <v>-6.1550371826057937E-4</v>
      </c>
      <c r="H169" s="4">
        <f t="shared" si="12"/>
        <v>-6.1550371826069039E-4</v>
      </c>
      <c r="I169" s="4" t="e">
        <f t="shared" si="13"/>
        <v>#DIV/0!</v>
      </c>
      <c r="J169" s="4" t="e">
        <f t="shared" si="14"/>
        <v>#DIV/0!</v>
      </c>
      <c r="K169" s="4">
        <f>(C168-MAX(C$15:C168))/MAX(C$15:C168)</f>
        <v>-1.1021042188401218E-2</v>
      </c>
      <c r="L169" s="4">
        <f>(D168-MAX(D$15:D168))/MAX(D$15:D168)</f>
        <v>-1.1021042188402039E-2</v>
      </c>
      <c r="M169" s="4" t="e">
        <f>(E168-MAX(E$15:E168))/MAX(E$15:E168)</f>
        <v>#DIV/0!</v>
      </c>
      <c r="N169" s="4" t="e">
        <f>(F168-MAX(F$15:F168))/MAX(F$15:F168)</f>
        <v>#DIV/0!</v>
      </c>
    </row>
    <row r="170" spans="2:14" ht="14">
      <c r="B170" s="27">
        <v>38965</v>
      </c>
      <c r="C170" s="2">
        <v>970.67941872787299</v>
      </c>
      <c r="D170" s="2">
        <v>970.67941872787117</v>
      </c>
      <c r="E170" s="30"/>
      <c r="F170" s="2"/>
      <c r="G170" s="4">
        <f t="shared" si="11"/>
        <v>-2.8359146593670559E-4</v>
      </c>
      <c r="H170" s="4">
        <f t="shared" si="12"/>
        <v>-2.8359146593670559E-4</v>
      </c>
      <c r="I170" s="4" t="e">
        <f t="shared" si="13"/>
        <v>#DIV/0!</v>
      </c>
      <c r="J170" s="4" t="e">
        <f t="shared" si="14"/>
        <v>#DIV/0!</v>
      </c>
      <c r="K170" s="4">
        <f>(C169-MAX(C$15:C169))/MAX(C$15:C169)</f>
        <v>-1.1629762414215719E-2</v>
      </c>
      <c r="L170" s="4">
        <f>(D169-MAX(D$15:D169))/MAX(D$15:D169)</f>
        <v>-1.1629762414216656E-2</v>
      </c>
      <c r="M170" s="4" t="e">
        <f>(E169-MAX(E$15:E169))/MAX(E$15:E169)</f>
        <v>#DIV/0!</v>
      </c>
      <c r="N170" s="4" t="e">
        <f>(F169-MAX(F$15:F169))/MAX(F$15:F169)</f>
        <v>#DIV/0!</v>
      </c>
    </row>
    <row r="171" spans="2:14" ht="14">
      <c r="B171" s="27">
        <v>38966</v>
      </c>
      <c r="C171" s="2">
        <v>971.98674525382751</v>
      </c>
      <c r="D171" s="2">
        <v>971.98674525382569</v>
      </c>
      <c r="E171" s="30"/>
      <c r="F171" s="2"/>
      <c r="G171" s="4">
        <f t="shared" si="11"/>
        <v>1.346815952549818E-3</v>
      </c>
      <c r="H171" s="4">
        <f t="shared" si="12"/>
        <v>1.346815952549818E-3</v>
      </c>
      <c r="I171" s="4" t="e">
        <f t="shared" si="13"/>
        <v>#DIV/0!</v>
      </c>
      <c r="J171" s="4" t="e">
        <f t="shared" si="14"/>
        <v>#DIV/0!</v>
      </c>
      <c r="K171" s="4">
        <f>(C170-MAX(C$15:C170))/MAX(C$15:C170)</f>
        <v>-1.1910055778780876E-2</v>
      </c>
      <c r="L171" s="4">
        <f>(D170-MAX(D$15:D170))/MAX(D$15:D170)</f>
        <v>-1.1910055778781813E-2</v>
      </c>
      <c r="M171" s="4" t="e">
        <f>(E170-MAX(E$15:E170))/MAX(E$15:E170)</f>
        <v>#DIV/0!</v>
      </c>
      <c r="N171" s="4" t="e">
        <f>(F170-MAX(F$15:F170))/MAX(F$15:F170)</f>
        <v>#DIV/0!</v>
      </c>
    </row>
    <row r="172" spans="2:14" ht="14">
      <c r="B172" s="27">
        <v>38967</v>
      </c>
      <c r="C172" s="2">
        <v>972.46029631184899</v>
      </c>
      <c r="D172" s="2">
        <v>972.46029631184706</v>
      </c>
      <c r="E172" s="30"/>
      <c r="F172" s="2"/>
      <c r="G172" s="4">
        <f t="shared" si="11"/>
        <v>4.8719909024863561E-4</v>
      </c>
      <c r="H172" s="4">
        <f t="shared" si="12"/>
        <v>4.8719909024863561E-4</v>
      </c>
      <c r="I172" s="4" t="e">
        <f t="shared" si="13"/>
        <v>#DIV/0!</v>
      </c>
      <c r="J172" s="4" t="e">
        <f t="shared" si="14"/>
        <v>#DIV/0!</v>
      </c>
      <c r="K172" s="4">
        <f>(C171-MAX(C$15:C171))/MAX(C$15:C171)</f>
        <v>-1.057928047934964E-2</v>
      </c>
      <c r="L172" s="4">
        <f>(D171-MAX(D$15:D171))/MAX(D$15:D171)</f>
        <v>-1.0579280479350575E-2</v>
      </c>
      <c r="M172" s="4" t="e">
        <f>(E171-MAX(E$15:E171))/MAX(E$15:E171)</f>
        <v>#DIV/0!</v>
      </c>
      <c r="N172" s="4" t="e">
        <f>(F171-MAX(F$15:F171))/MAX(F$15:F171)</f>
        <v>#DIV/0!</v>
      </c>
    </row>
    <row r="173" spans="2:14" ht="14">
      <c r="B173" s="27">
        <v>38968</v>
      </c>
      <c r="C173" s="2">
        <v>971.78611865364257</v>
      </c>
      <c r="D173" s="2">
        <v>971.78611865364064</v>
      </c>
      <c r="E173" s="30"/>
      <c r="F173" s="2"/>
      <c r="G173" s="4">
        <f t="shared" si="11"/>
        <v>-6.9327011165731811E-4</v>
      </c>
      <c r="H173" s="4">
        <f t="shared" si="12"/>
        <v>-6.9327011165731811E-4</v>
      </c>
      <c r="I173" s="4" t="e">
        <f t="shared" si="13"/>
        <v>#DIV/0!</v>
      </c>
      <c r="J173" s="4" t="e">
        <f t="shared" si="14"/>
        <v>#DIV/0!</v>
      </c>
      <c r="K173" s="4">
        <f>(C172-MAX(C$15:C172))/MAX(C$15:C172)</f>
        <v>-1.0097235604925939E-2</v>
      </c>
      <c r="L173" s="4">
        <f>(D172-MAX(D$15:D172))/MAX(D$15:D172)</f>
        <v>-1.009723560492699E-2</v>
      </c>
      <c r="M173" s="4" t="e">
        <f>(E172-MAX(E$15:E172))/MAX(E$15:E172)</f>
        <v>#DIV/0!</v>
      </c>
      <c r="N173" s="4" t="e">
        <f>(F172-MAX(F$15:F172))/MAX(F$15:F172)</f>
        <v>#DIV/0!</v>
      </c>
    </row>
    <row r="174" spans="2:14" ht="14">
      <c r="B174" s="27">
        <v>38971</v>
      </c>
      <c r="C174" s="2">
        <v>971.54403169922284</v>
      </c>
      <c r="D174" s="2">
        <v>971.5440316992208</v>
      </c>
      <c r="E174" s="30"/>
      <c r="F174" s="2"/>
      <c r="G174" s="4">
        <f t="shared" si="11"/>
        <v>-2.4911546869499368E-4</v>
      </c>
      <c r="H174" s="4">
        <f t="shared" si="12"/>
        <v>-2.491154686951047E-4</v>
      </c>
      <c r="I174" s="4" t="e">
        <f t="shared" si="13"/>
        <v>#DIV/0!</v>
      </c>
      <c r="J174" s="4" t="e">
        <f t="shared" si="14"/>
        <v>#DIV/0!</v>
      </c>
      <c r="K174" s="4">
        <f>(C173-MAX(C$15:C173))/MAX(C$15:C173)</f>
        <v>-1.0783505604927994E-2</v>
      </c>
      <c r="L174" s="4">
        <f>(D173-MAX(D$15:D173))/MAX(D$15:D173)</f>
        <v>-1.0783505604929045E-2</v>
      </c>
      <c r="M174" s="4" t="e">
        <f>(E173-MAX(E$15:E173))/MAX(E$15:E173)</f>
        <v>#DIV/0!</v>
      </c>
      <c r="N174" s="4" t="e">
        <f>(F173-MAX(F$15:F173))/MAX(F$15:F173)</f>
        <v>#DIV/0!</v>
      </c>
    </row>
    <row r="175" spans="2:14" ht="14">
      <c r="B175" s="27">
        <v>38972</v>
      </c>
      <c r="C175" s="2">
        <v>970.1625468166626</v>
      </c>
      <c r="D175" s="2">
        <v>970.16254681666055</v>
      </c>
      <c r="E175" s="30"/>
      <c r="F175" s="2"/>
      <c r="G175" s="4">
        <f t="shared" si="11"/>
        <v>-1.4219477836161509E-3</v>
      </c>
      <c r="H175" s="4">
        <f t="shared" si="12"/>
        <v>-1.4219477836161509E-3</v>
      </c>
      <c r="I175" s="4" t="e">
        <f t="shared" si="13"/>
        <v>#DIV/0!</v>
      </c>
      <c r="J175" s="4" t="e">
        <f t="shared" si="14"/>
        <v>#DIV/0!</v>
      </c>
      <c r="K175" s="4">
        <f>(C174-MAX(C$15:C174))/MAX(C$15:C174)</f>
        <v>-1.1029934735570082E-2</v>
      </c>
      <c r="L175" s="4">
        <f>(D174-MAX(D$15:D174))/MAX(D$15:D174)</f>
        <v>-1.102993473557125E-2</v>
      </c>
      <c r="M175" s="4" t="e">
        <f>(E174-MAX(E$15:E174))/MAX(E$15:E174)</f>
        <v>#DIV/0!</v>
      </c>
      <c r="N175" s="4" t="e">
        <f>(F174-MAX(F$15:F174))/MAX(F$15:F174)</f>
        <v>#DIV/0!</v>
      </c>
    </row>
    <row r="176" spans="2:14" ht="14">
      <c r="B176" s="27">
        <v>38973</v>
      </c>
      <c r="C176" s="2">
        <v>969.51164067938896</v>
      </c>
      <c r="D176" s="2">
        <v>969.51164067938691</v>
      </c>
      <c r="E176" s="30"/>
      <c r="F176" s="2"/>
      <c r="G176" s="4">
        <f t="shared" si="11"/>
        <v>-6.7092482533925857E-4</v>
      </c>
      <c r="H176" s="4">
        <f t="shared" si="12"/>
        <v>-6.7092482533925857E-4</v>
      </c>
      <c r="I176" s="4" t="e">
        <f t="shared" si="13"/>
        <v>#DIV/0!</v>
      </c>
      <c r="J176" s="4" t="e">
        <f t="shared" si="14"/>
        <v>#DIV/0!</v>
      </c>
      <c r="K176" s="4">
        <f>(C175-MAX(C$15:C175))/MAX(C$15:C175)</f>
        <v>-1.2436198527935594E-2</v>
      </c>
      <c r="L176" s="4">
        <f>(D175-MAX(D$15:D175))/MAX(D$15:D175)</f>
        <v>-1.2436198527936763E-2</v>
      </c>
      <c r="M176" s="4" t="e">
        <f>(E175-MAX(E$15:E175))/MAX(E$15:E175)</f>
        <v>#DIV/0!</v>
      </c>
      <c r="N176" s="4" t="e">
        <f>(F175-MAX(F$15:F175))/MAX(F$15:F175)</f>
        <v>#DIV/0!</v>
      </c>
    </row>
    <row r="177" spans="2:14" ht="14">
      <c r="B177" s="27">
        <v>38974</v>
      </c>
      <c r="C177" s="2">
        <v>969.59220627768786</v>
      </c>
      <c r="D177" s="2">
        <v>969.59220627768582</v>
      </c>
      <c r="E177" s="30"/>
      <c r="F177" s="2"/>
      <c r="G177" s="4">
        <f t="shared" si="11"/>
        <v>8.3099155201882269E-5</v>
      </c>
      <c r="H177" s="4">
        <f t="shared" si="12"/>
        <v>8.3099155201882269E-5</v>
      </c>
      <c r="I177" s="4" t="e">
        <f t="shared" si="13"/>
        <v>#DIV/0!</v>
      </c>
      <c r="J177" s="4" t="e">
        <f t="shared" si="14"/>
        <v>#DIV/0!</v>
      </c>
      <c r="K177" s="4">
        <f>(C176-MAX(C$15:C176))/MAX(C$15:C176)</f>
        <v>-1.3098779598949591E-2</v>
      </c>
      <c r="L177" s="4">
        <f>(D176-MAX(D$15:D176))/MAX(D$15:D176)</f>
        <v>-1.309877959895076E-2</v>
      </c>
      <c r="M177" s="4" t="e">
        <f>(E176-MAX(E$15:E176))/MAX(E$15:E176)</f>
        <v>#DIV/0!</v>
      </c>
      <c r="N177" s="4" t="e">
        <f>(F176-MAX(F$15:F176))/MAX(F$15:F176)</f>
        <v>#DIV/0!</v>
      </c>
    </row>
    <row r="178" spans="2:14" ht="14">
      <c r="B178" s="27">
        <v>38975</v>
      </c>
      <c r="C178" s="2">
        <v>969.1979347451105</v>
      </c>
      <c r="D178" s="2">
        <v>969.19793474510845</v>
      </c>
      <c r="E178" s="30"/>
      <c r="F178" s="2"/>
      <c r="G178" s="4">
        <f t="shared" si="11"/>
        <v>-4.0663644986482783E-4</v>
      </c>
      <c r="H178" s="4">
        <f t="shared" si="12"/>
        <v>-4.0663644986482783E-4</v>
      </c>
      <c r="I178" s="4" t="e">
        <f t="shared" si="13"/>
        <v>#DIV/0!</v>
      </c>
      <c r="J178" s="4" t="e">
        <f t="shared" si="14"/>
        <v>#DIV/0!</v>
      </c>
      <c r="K178" s="4">
        <f>(C177-MAX(C$15:C177))/MAX(C$15:C177)</f>
        <v>-1.30167689412665E-2</v>
      </c>
      <c r="L178" s="4">
        <f>(D177-MAX(D$15:D177))/MAX(D$15:D177)</f>
        <v>-1.3016768941267669E-2</v>
      </c>
      <c r="M178" s="4" t="e">
        <f>(E177-MAX(E$15:E177))/MAX(E$15:E177)</f>
        <v>#DIV/0!</v>
      </c>
      <c r="N178" s="4" t="e">
        <f>(F177-MAX(F$15:F177))/MAX(F$15:F177)</f>
        <v>#DIV/0!</v>
      </c>
    </row>
    <row r="179" spans="2:14" ht="14">
      <c r="B179" s="27">
        <v>38978</v>
      </c>
      <c r="C179" s="2">
        <v>968.92072310303445</v>
      </c>
      <c r="D179" s="2">
        <v>968.9207231030324</v>
      </c>
      <c r="E179" s="30"/>
      <c r="F179" s="2"/>
      <c r="G179" s="4">
        <f t="shared" si="11"/>
        <v>-2.8602170118008363E-4</v>
      </c>
      <c r="H179" s="4">
        <f t="shared" si="12"/>
        <v>-2.8602170118008363E-4</v>
      </c>
      <c r="I179" s="4" t="e">
        <f t="shared" si="13"/>
        <v>#DIV/0!</v>
      </c>
      <c r="J179" s="4" t="e">
        <f t="shared" si="14"/>
        <v>#DIV/0!</v>
      </c>
      <c r="K179" s="4">
        <f>(C178-MAX(C$15:C178))/MAX(C$15:C178)</f>
        <v>-1.3418112298420338E-2</v>
      </c>
      <c r="L179" s="4">
        <f>(D178-MAX(D$15:D178))/MAX(D$15:D178)</f>
        <v>-1.3418112298421507E-2</v>
      </c>
      <c r="M179" s="4" t="e">
        <f>(E178-MAX(E$15:E178))/MAX(E$15:E178)</f>
        <v>#DIV/0!</v>
      </c>
      <c r="N179" s="4" t="e">
        <f>(F178-MAX(F$15:F178))/MAX(F$15:F178)</f>
        <v>#DIV/0!</v>
      </c>
    </row>
    <row r="180" spans="2:14" ht="14">
      <c r="B180" s="27">
        <v>38979</v>
      </c>
      <c r="C180" s="2">
        <v>969.25226842808843</v>
      </c>
      <c r="D180" s="2">
        <v>969.25226842808627</v>
      </c>
      <c r="E180" s="30"/>
      <c r="F180" s="2"/>
      <c r="G180" s="4">
        <f t="shared" si="11"/>
        <v>3.4218003304964384E-4</v>
      </c>
      <c r="H180" s="4">
        <f t="shared" si="12"/>
        <v>3.4218003304964384E-4</v>
      </c>
      <c r="I180" s="4" t="e">
        <f t="shared" si="13"/>
        <v>#DIV/0!</v>
      </c>
      <c r="J180" s="4" t="e">
        <f t="shared" si="14"/>
        <v>#DIV/0!</v>
      </c>
      <c r="K180" s="4">
        <f>(C179-MAX(C$15:C179))/MAX(C$15:C179)</f>
        <v>-1.3700296128294237E-2</v>
      </c>
      <c r="L180" s="4">
        <f>(D179-MAX(D$15:D179))/MAX(D$15:D179)</f>
        <v>-1.3700296128295406E-2</v>
      </c>
      <c r="M180" s="4" t="e">
        <f>(E179-MAX(E$15:E179))/MAX(E$15:E179)</f>
        <v>#DIV/0!</v>
      </c>
      <c r="N180" s="4" t="e">
        <f>(F179-MAX(F$15:F179))/MAX(F$15:F179)</f>
        <v>#DIV/0!</v>
      </c>
    </row>
    <row r="181" spans="2:14" ht="14">
      <c r="B181" s="27">
        <v>38980</v>
      </c>
      <c r="C181" s="2">
        <v>968.57587048879759</v>
      </c>
      <c r="D181" s="2">
        <v>968.57587048879554</v>
      </c>
      <c r="E181" s="30"/>
      <c r="F181" s="2"/>
      <c r="G181" s="4">
        <f t="shared" si="11"/>
        <v>-6.9785541011713192E-4</v>
      </c>
      <c r="H181" s="4">
        <f t="shared" si="12"/>
        <v>-6.978554101170209E-4</v>
      </c>
      <c r="I181" s="4" t="e">
        <f t="shared" si="13"/>
        <v>#DIV/0!</v>
      </c>
      <c r="J181" s="4" t="e">
        <f t="shared" si="14"/>
        <v>#DIV/0!</v>
      </c>
      <c r="K181" s="4">
        <f>(C180-MAX(C$15:C180))/MAX(C$15:C180)</f>
        <v>-1.3362804063026461E-2</v>
      </c>
      <c r="L181" s="4">
        <f>(D180-MAX(D$15:D180))/MAX(D$15:D180)</f>
        <v>-1.3362804063027747E-2</v>
      </c>
      <c r="M181" s="4" t="e">
        <f>(E180-MAX(E$15:E180))/MAX(E$15:E180)</f>
        <v>#DIV/0!</v>
      </c>
      <c r="N181" s="4" t="e">
        <f>(F180-MAX(F$15:F180))/MAX(F$15:F180)</f>
        <v>#DIV/0!</v>
      </c>
    </row>
    <row r="182" spans="2:14" ht="14">
      <c r="B182" s="27">
        <v>38981</v>
      </c>
      <c r="C182" s="2">
        <v>969.22762163634536</v>
      </c>
      <c r="D182" s="2">
        <v>969.2276216363432</v>
      </c>
      <c r="E182" s="30"/>
      <c r="F182" s="2"/>
      <c r="G182" s="4">
        <f t="shared" si="11"/>
        <v>6.7289632893596796E-4</v>
      </c>
      <c r="H182" s="4">
        <f t="shared" si="12"/>
        <v>6.7289632893574591E-4</v>
      </c>
      <c r="I182" s="4" t="e">
        <f t="shared" si="13"/>
        <v>#DIV/0!</v>
      </c>
      <c r="J182" s="4" t="e">
        <f t="shared" si="14"/>
        <v>#DIV/0!</v>
      </c>
      <c r="K182" s="4">
        <f>(C181-MAX(C$15:C181))/MAX(C$15:C181)</f>
        <v>-1.4051334168033868E-2</v>
      </c>
      <c r="L182" s="4">
        <f>(D181-MAX(D$15:D181))/MAX(D$15:D181)</f>
        <v>-1.4051334168035038E-2</v>
      </c>
      <c r="M182" s="4" t="e">
        <f>(E181-MAX(E$15:E181))/MAX(E$15:E181)</f>
        <v>#DIV/0!</v>
      </c>
      <c r="N182" s="4" t="e">
        <f>(F181-MAX(F$15:F181))/MAX(F$15:F181)</f>
        <v>#DIV/0!</v>
      </c>
    </row>
    <row r="183" spans="2:14" ht="14">
      <c r="B183" s="27">
        <v>38982</v>
      </c>
      <c r="C183" s="2">
        <v>969.66048375616822</v>
      </c>
      <c r="D183" s="2">
        <v>969.66048375616606</v>
      </c>
      <c r="E183" s="30"/>
      <c r="F183" s="2"/>
      <c r="G183" s="4">
        <f t="shared" si="11"/>
        <v>4.4660522477890652E-4</v>
      </c>
      <c r="H183" s="4">
        <f t="shared" si="12"/>
        <v>4.4660522477890652E-4</v>
      </c>
      <c r="I183" s="4" t="e">
        <f t="shared" si="13"/>
        <v>#DIV/0!</v>
      </c>
      <c r="J183" s="4" t="e">
        <f t="shared" si="14"/>
        <v>#DIV/0!</v>
      </c>
      <c r="K183" s="4">
        <f>(C182-MAX(C$15:C182))/MAX(C$15:C182)</f>
        <v>-1.3387892930276325E-2</v>
      </c>
      <c r="L183" s="4">
        <f>(D182-MAX(D$15:D182))/MAX(D$15:D182)</f>
        <v>-1.338789293027761E-2</v>
      </c>
      <c r="M183" s="4" t="e">
        <f>(E182-MAX(E$15:E182))/MAX(E$15:E182)</f>
        <v>#DIV/0!</v>
      </c>
      <c r="N183" s="4" t="e">
        <f>(F182-MAX(F$15:F182))/MAX(F$15:F182)</f>
        <v>#DIV/0!</v>
      </c>
    </row>
    <row r="184" spans="2:14" ht="14">
      <c r="B184" s="27">
        <v>38985</v>
      </c>
      <c r="C184" s="2">
        <v>968.57939110624011</v>
      </c>
      <c r="D184" s="2">
        <v>968.57939110623795</v>
      </c>
      <c r="E184" s="30"/>
      <c r="F184" s="2"/>
      <c r="G184" s="4">
        <f t="shared" si="11"/>
        <v>-1.1149187453121101E-3</v>
      </c>
      <c r="H184" s="4">
        <f t="shared" si="12"/>
        <v>-1.1149187453121101E-3</v>
      </c>
      <c r="I184" s="4" t="e">
        <f t="shared" si="13"/>
        <v>#DIV/0!</v>
      </c>
      <c r="J184" s="4" t="e">
        <f t="shared" si="14"/>
        <v>#DIV/0!</v>
      </c>
      <c r="K184" s="4">
        <f>(C183-MAX(C$15:C183))/MAX(C$15:C183)</f>
        <v>-1.2947266808428828E-2</v>
      </c>
      <c r="L184" s="4">
        <f>(D183-MAX(D$15:D183))/MAX(D$15:D183)</f>
        <v>-1.2947266808430113E-2</v>
      </c>
      <c r="M184" s="4" t="e">
        <f>(E183-MAX(E$15:E183))/MAX(E$15:E183)</f>
        <v>#DIV/0!</v>
      </c>
      <c r="N184" s="4" t="e">
        <f>(F183-MAX(F$15:F183))/MAX(F$15:F183)</f>
        <v>#DIV/0!</v>
      </c>
    </row>
    <row r="185" spans="2:14" ht="14">
      <c r="B185" s="27">
        <v>38986</v>
      </c>
      <c r="C185" s="2">
        <v>967.52114183326705</v>
      </c>
      <c r="D185" s="2">
        <v>967.52114183326478</v>
      </c>
      <c r="E185" s="30"/>
      <c r="F185" s="2"/>
      <c r="G185" s="4">
        <f t="shared" si="11"/>
        <v>-1.0925787629699757E-3</v>
      </c>
      <c r="H185" s="4">
        <f t="shared" si="12"/>
        <v>-1.0925787629700867E-3</v>
      </c>
      <c r="I185" s="4" t="e">
        <f t="shared" si="13"/>
        <v>#DIV/0!</v>
      </c>
      <c r="J185" s="4" t="e">
        <f t="shared" si="14"/>
        <v>#DIV/0!</v>
      </c>
      <c r="K185" s="4">
        <f>(C184-MAX(C$15:C184))/MAX(C$15:C184)</f>
        <v>-1.404775040327561E-2</v>
      </c>
      <c r="L185" s="4">
        <f>(D184-MAX(D$15:D184))/MAX(D$15:D184)</f>
        <v>-1.4047750403276897E-2</v>
      </c>
      <c r="M185" s="4" t="e">
        <f>(E184-MAX(E$15:E184))/MAX(E$15:E184)</f>
        <v>#DIV/0!</v>
      </c>
      <c r="N185" s="4" t="e">
        <f>(F184-MAX(F$15:F184))/MAX(F$15:F184)</f>
        <v>#DIV/0!</v>
      </c>
    </row>
    <row r="186" spans="2:14" ht="14">
      <c r="B186" s="27">
        <v>38987</v>
      </c>
      <c r="C186" s="2">
        <v>967.54275790973804</v>
      </c>
      <c r="D186" s="2">
        <v>967.54275790973588</v>
      </c>
      <c r="E186" s="30"/>
      <c r="F186" s="2"/>
      <c r="G186" s="4">
        <f t="shared" si="11"/>
        <v>2.2341709691175993E-5</v>
      </c>
      <c r="H186" s="4">
        <f t="shared" si="12"/>
        <v>2.2341709691398037E-5</v>
      </c>
      <c r="I186" s="4" t="e">
        <f t="shared" si="13"/>
        <v>#DIV/0!</v>
      </c>
      <c r="J186" s="4" t="e">
        <f t="shared" si="14"/>
        <v>#DIV/0!</v>
      </c>
      <c r="K186" s="4">
        <f>(C185-MAX(C$15:C185))/MAX(C$15:C185)</f>
        <v>-1.5124980892487453E-2</v>
      </c>
      <c r="L186" s="4">
        <f>(D185-MAX(D$15:D185))/MAX(D$15:D185)</f>
        <v>-1.5124980892488857E-2</v>
      </c>
      <c r="M186" s="4" t="e">
        <f>(E185-MAX(E$15:E185))/MAX(E$15:E185)</f>
        <v>#DIV/0!</v>
      </c>
      <c r="N186" s="4" t="e">
        <f>(F185-MAX(F$15:F185))/MAX(F$15:F185)</f>
        <v>#DIV/0!</v>
      </c>
    </row>
    <row r="187" spans="2:14" ht="14">
      <c r="B187" s="27">
        <v>38988</v>
      </c>
      <c r="C187" s="2">
        <v>967.49582465226229</v>
      </c>
      <c r="D187" s="2">
        <v>967.49582465226024</v>
      </c>
      <c r="E187" s="30"/>
      <c r="F187" s="2"/>
      <c r="G187" s="4">
        <f t="shared" si="11"/>
        <v>-4.8507683089060727E-5</v>
      </c>
      <c r="H187" s="4">
        <f t="shared" si="12"/>
        <v>-4.8507683088949705E-5</v>
      </c>
      <c r="I187" s="4" t="e">
        <f t="shared" si="13"/>
        <v>#DIV/0!</v>
      </c>
      <c r="J187" s="4" t="e">
        <f t="shared" si="14"/>
        <v>#DIV/0!</v>
      </c>
      <c r="K187" s="4">
        <f>(C186-MAX(C$15:C186))/MAX(C$15:C186)</f>
        <v>-1.5102977100728384E-2</v>
      </c>
      <c r="L187" s="4">
        <f>(D186-MAX(D$15:D186))/MAX(D$15:D186)</f>
        <v>-1.5102977100729671E-2</v>
      </c>
      <c r="M187" s="4" t="e">
        <f>(E186-MAX(E$15:E186))/MAX(E$15:E186)</f>
        <v>#DIV/0!</v>
      </c>
      <c r="N187" s="4" t="e">
        <f>(F186-MAX(F$15:F186))/MAX(F$15:F186)</f>
        <v>#DIV/0!</v>
      </c>
    </row>
    <row r="188" spans="2:14" ht="14">
      <c r="B188" s="27">
        <v>38989</v>
      </c>
      <c r="C188" s="2">
        <v>967.59946673393858</v>
      </c>
      <c r="D188" s="2">
        <v>967.59946673393654</v>
      </c>
      <c r="E188" s="30"/>
      <c r="F188" s="2"/>
      <c r="G188" s="4">
        <f t="shared" si="11"/>
        <v>1.0712406093693616E-4</v>
      </c>
      <c r="H188" s="4">
        <f t="shared" si="12"/>
        <v>1.0712406093693616E-4</v>
      </c>
      <c r="I188" s="4" t="e">
        <f t="shared" si="13"/>
        <v>#DIV/0!</v>
      </c>
      <c r="J188" s="4" t="e">
        <f t="shared" si="14"/>
        <v>#DIV/0!</v>
      </c>
      <c r="K188" s="4">
        <f>(C187-MAX(C$15:C187))/MAX(C$15:C187)</f>
        <v>-1.5150752173390496E-2</v>
      </c>
      <c r="L188" s="4">
        <f>(D187-MAX(D$15:D187))/MAX(D$15:D187)</f>
        <v>-1.5150752173391667E-2</v>
      </c>
      <c r="M188" s="4" t="e">
        <f>(E187-MAX(E$15:E187))/MAX(E$15:E187)</f>
        <v>#DIV/0!</v>
      </c>
      <c r="N188" s="4" t="e">
        <f>(F187-MAX(F$15:F187))/MAX(F$15:F187)</f>
        <v>#DIV/0!</v>
      </c>
    </row>
    <row r="189" spans="2:14" ht="14">
      <c r="B189" s="27">
        <v>38992</v>
      </c>
      <c r="C189" s="2">
        <v>967.96519800939598</v>
      </c>
      <c r="D189" s="2">
        <v>967.96519800939404</v>
      </c>
      <c r="E189" s="30"/>
      <c r="F189" s="2"/>
      <c r="G189" s="4">
        <f t="shared" si="11"/>
        <v>3.7797796302219133E-4</v>
      </c>
      <c r="H189" s="4">
        <f t="shared" si="12"/>
        <v>3.7797796302219133E-4</v>
      </c>
      <c r="I189" s="4" t="e">
        <f t="shared" si="13"/>
        <v>#DIV/0!</v>
      </c>
      <c r="J189" s="4" t="e">
        <f t="shared" si="14"/>
        <v>#DIV/0!</v>
      </c>
      <c r="K189" s="4">
        <f>(C188-MAX(C$15:C188))/MAX(C$15:C188)</f>
        <v>-1.5045251122552604E-2</v>
      </c>
      <c r="L189" s="4">
        <f>(D188-MAX(D$15:D188))/MAX(D$15:D188)</f>
        <v>-1.5045251122553775E-2</v>
      </c>
      <c r="M189" s="4" t="e">
        <f>(E188-MAX(E$15:E188))/MAX(E$15:E188)</f>
        <v>#DIV/0!</v>
      </c>
      <c r="N189" s="4" t="e">
        <f>(F188-MAX(F$15:F188))/MAX(F$15:F188)</f>
        <v>#DIV/0!</v>
      </c>
    </row>
    <row r="190" spans="2:14" ht="14">
      <c r="B190" s="27">
        <v>38993</v>
      </c>
      <c r="C190" s="2">
        <v>967.62073428316796</v>
      </c>
      <c r="D190" s="2">
        <v>967.62073428316592</v>
      </c>
      <c r="E190" s="30"/>
      <c r="F190" s="2"/>
      <c r="G190" s="4">
        <f t="shared" si="11"/>
        <v>-3.5586375102780732E-4</v>
      </c>
      <c r="H190" s="4">
        <f t="shared" si="12"/>
        <v>-3.5586375102791834E-4</v>
      </c>
      <c r="I190" s="4" t="e">
        <f t="shared" si="13"/>
        <v>#DIV/0!</v>
      </c>
      <c r="J190" s="4" t="e">
        <f t="shared" si="14"/>
        <v>#DIV/0!</v>
      </c>
      <c r="K190" s="4">
        <f>(C189-MAX(C$15:C189))/MAX(C$15:C189)</f>
        <v>-1.4672959932902935E-2</v>
      </c>
      <c r="L190" s="4">
        <f>(D189-MAX(D$15:D189))/MAX(D$15:D189)</f>
        <v>-1.4672959932903989E-2</v>
      </c>
      <c r="M190" s="4" t="e">
        <f>(E189-MAX(E$15:E189))/MAX(E$15:E189)</f>
        <v>#DIV/0!</v>
      </c>
      <c r="N190" s="4" t="e">
        <f>(F189-MAX(F$15:F189))/MAX(F$15:F189)</f>
        <v>#DIV/0!</v>
      </c>
    </row>
    <row r="191" spans="2:14" ht="14">
      <c r="B191" s="27">
        <v>38994</v>
      </c>
      <c r="C191" s="2">
        <v>966.45834792534936</v>
      </c>
      <c r="D191" s="2">
        <v>966.45834792534743</v>
      </c>
      <c r="E191" s="30"/>
      <c r="F191" s="2"/>
      <c r="G191" s="4">
        <f t="shared" si="11"/>
        <v>-1.2012830199217284E-3</v>
      </c>
      <c r="H191" s="4">
        <f t="shared" si="12"/>
        <v>-1.2012830199216173E-3</v>
      </c>
      <c r="I191" s="4" t="e">
        <f t="shared" si="13"/>
        <v>#DIV/0!</v>
      </c>
      <c r="J191" s="4" t="e">
        <f t="shared" si="14"/>
        <v>#DIV/0!</v>
      </c>
      <c r="K191" s="4">
        <f>(C190-MAX(C$15:C190))/MAX(C$15:C190)</f>
        <v>-1.5023602109370355E-2</v>
      </c>
      <c r="L191" s="4">
        <f>(D190-MAX(D$15:D190))/MAX(D$15:D190)</f>
        <v>-1.5023602109371526E-2</v>
      </c>
      <c r="M191" s="4" t="e">
        <f>(E190-MAX(E$15:E190))/MAX(E$15:E190)</f>
        <v>#DIV/0!</v>
      </c>
      <c r="N191" s="4" t="e">
        <f>(F190-MAX(F$15:F190))/MAX(F$15:F190)</f>
        <v>#DIV/0!</v>
      </c>
    </row>
    <row r="192" spans="2:14" ht="14">
      <c r="B192" s="27">
        <v>38995</v>
      </c>
      <c r="C192" s="2">
        <v>966.2988340783071</v>
      </c>
      <c r="D192" s="2">
        <v>966.29883407830516</v>
      </c>
      <c r="E192" s="30"/>
      <c r="F192" s="2"/>
      <c r="G192" s="4">
        <f t="shared" si="11"/>
        <v>-1.6504989313270713E-4</v>
      </c>
      <c r="H192" s="4">
        <f t="shared" si="12"/>
        <v>-1.6504989313270713E-4</v>
      </c>
      <c r="I192" s="4" t="e">
        <f t="shared" si="13"/>
        <v>#DIV/0!</v>
      </c>
      <c r="J192" s="4" t="e">
        <f t="shared" si="14"/>
        <v>#DIV/0!</v>
      </c>
      <c r="K192" s="4">
        <f>(C191-MAX(C$15:C191))/MAX(C$15:C191)</f>
        <v>-1.6206837531180077E-2</v>
      </c>
      <c r="L192" s="4">
        <f>(D191-MAX(D$15:D191))/MAX(D$15:D191)</f>
        <v>-1.6206837531181132E-2</v>
      </c>
      <c r="M192" s="4" t="e">
        <f>(E191-MAX(E$15:E191))/MAX(E$15:E191)</f>
        <v>#DIV/0!</v>
      </c>
      <c r="N192" s="4" t="e">
        <f>(F191-MAX(F$15:F191))/MAX(F$15:F191)</f>
        <v>#DIV/0!</v>
      </c>
    </row>
    <row r="193" spans="2:14" ht="14">
      <c r="B193" s="27">
        <v>38996</v>
      </c>
      <c r="C193" s="2">
        <v>966.13550107619153</v>
      </c>
      <c r="D193" s="2">
        <v>966.1355010761896</v>
      </c>
      <c r="E193" s="30"/>
      <c r="F193" s="2"/>
      <c r="G193" s="4">
        <f t="shared" si="11"/>
        <v>-1.690294931084857E-4</v>
      </c>
      <c r="H193" s="4">
        <f t="shared" si="12"/>
        <v>-1.690294931084857E-4</v>
      </c>
      <c r="I193" s="4" t="e">
        <f t="shared" si="13"/>
        <v>#DIV/0!</v>
      </c>
      <c r="J193" s="4" t="e">
        <f t="shared" si="14"/>
        <v>#DIV/0!</v>
      </c>
      <c r="K193" s="4">
        <f>(C192-MAX(C$15:C192))/MAX(C$15:C192)</f>
        <v>-1.6369212487510214E-2</v>
      </c>
      <c r="L193" s="4">
        <f>(D192-MAX(D$15:D192))/MAX(D$15:D192)</f>
        <v>-1.6369212487511272E-2</v>
      </c>
      <c r="M193" s="4" t="e">
        <f>(E192-MAX(E$15:E192))/MAX(E$15:E192)</f>
        <v>#DIV/0!</v>
      </c>
      <c r="N193" s="4" t="e">
        <f>(F192-MAX(F$15:F192))/MAX(F$15:F192)</f>
        <v>#DIV/0!</v>
      </c>
    </row>
    <row r="194" spans="2:14" ht="14">
      <c r="B194" s="27">
        <v>38999</v>
      </c>
      <c r="C194" s="2">
        <v>965.91555393597082</v>
      </c>
      <c r="D194" s="2">
        <v>965.91555393596889</v>
      </c>
      <c r="E194" s="30"/>
      <c r="F194" s="2"/>
      <c r="G194" s="4">
        <f t="shared" si="11"/>
        <v>-2.2765661749901689E-4</v>
      </c>
      <c r="H194" s="4">
        <f t="shared" si="12"/>
        <v>-2.2765661749901689E-4</v>
      </c>
      <c r="I194" s="4" t="e">
        <f t="shared" si="13"/>
        <v>#DIV/0!</v>
      </c>
      <c r="J194" s="4" t="e">
        <f t="shared" si="14"/>
        <v>#DIV/0!</v>
      </c>
      <c r="K194" s="4">
        <f>(C193-MAX(C$15:C193))/MAX(C$15:C193)</f>
        <v>-1.6535475100929339E-2</v>
      </c>
      <c r="L194" s="4">
        <f>(D193-MAX(D$15:D193))/MAX(D$15:D193)</f>
        <v>-1.6535475100930393E-2</v>
      </c>
      <c r="M194" s="4" t="e">
        <f>(E193-MAX(E$15:E193))/MAX(E$15:E193)</f>
        <v>#DIV/0!</v>
      </c>
      <c r="N194" s="4" t="e">
        <f>(F193-MAX(F$15:F193))/MAX(F$15:F193)</f>
        <v>#DIV/0!</v>
      </c>
    </row>
    <row r="195" spans="2:14" ht="14">
      <c r="B195" s="27">
        <v>39000</v>
      </c>
      <c r="C195" s="2">
        <v>965.64661192392714</v>
      </c>
      <c r="D195" s="2">
        <v>965.64661192392532</v>
      </c>
      <c r="E195" s="30"/>
      <c r="F195" s="2"/>
      <c r="G195" s="4">
        <f t="shared" si="11"/>
        <v>-2.7843222002976731E-4</v>
      </c>
      <c r="H195" s="4">
        <f t="shared" si="12"/>
        <v>-2.7843222002965629E-4</v>
      </c>
      <c r="I195" s="4" t="e">
        <f t="shared" si="13"/>
        <v>#DIV/0!</v>
      </c>
      <c r="J195" s="4" t="e">
        <f t="shared" si="14"/>
        <v>#DIV/0!</v>
      </c>
      <c r="K195" s="4">
        <f>(C194-MAX(C$15:C194))/MAX(C$15:C194)</f>
        <v>-1.6759367308098124E-2</v>
      </c>
      <c r="L195" s="4">
        <f>(D194-MAX(D$15:D194))/MAX(D$15:D194)</f>
        <v>-1.6759367308099182E-2</v>
      </c>
      <c r="M195" s="4" t="e">
        <f>(E194-MAX(E$15:E194))/MAX(E$15:E194)</f>
        <v>#DIV/0!</v>
      </c>
      <c r="N195" s="4" t="e">
        <f>(F194-MAX(F$15:F194))/MAX(F$15:F194)</f>
        <v>#DIV/0!</v>
      </c>
    </row>
    <row r="196" spans="2:14" ht="14">
      <c r="B196" s="27">
        <v>39001</v>
      </c>
      <c r="C196" s="2">
        <v>965.67538991377035</v>
      </c>
      <c r="D196" s="2">
        <v>965.67538991376864</v>
      </c>
      <c r="E196" s="30"/>
      <c r="F196" s="2"/>
      <c r="G196" s="4">
        <f t="shared" si="11"/>
        <v>2.9801782026606105E-5</v>
      </c>
      <c r="H196" s="4">
        <f t="shared" si="12"/>
        <v>2.9801782026606105E-5</v>
      </c>
      <c r="I196" s="4" t="e">
        <f t="shared" si="13"/>
        <v>#DIV/0!</v>
      </c>
      <c r="J196" s="4" t="e">
        <f t="shared" si="14"/>
        <v>#DIV/0!</v>
      </c>
      <c r="K196" s="4">
        <f>(C195-MAX(C$15:C195))/MAX(C$15:C195)</f>
        <v>-1.703313318028201E-2</v>
      </c>
      <c r="L196" s="4">
        <f>(D195-MAX(D$15:D195))/MAX(D$15:D195)</f>
        <v>-1.7033133180282951E-2</v>
      </c>
      <c r="M196" s="4" t="e">
        <f>(E195-MAX(E$15:E195))/MAX(E$15:E195)</f>
        <v>#DIV/0!</v>
      </c>
      <c r="N196" s="4" t="e">
        <f>(F195-MAX(F$15:F195))/MAX(F$15:F195)</f>
        <v>#DIV/0!</v>
      </c>
    </row>
    <row r="197" spans="2:14" ht="14">
      <c r="B197" s="27">
        <v>39002</v>
      </c>
      <c r="C197" s="2">
        <v>964.76329833756176</v>
      </c>
      <c r="D197" s="2">
        <v>964.76329833756017</v>
      </c>
      <c r="E197" s="30"/>
      <c r="F197" s="2"/>
      <c r="G197" s="4">
        <f t="shared" si="11"/>
        <v>-9.4451156748442955E-4</v>
      </c>
      <c r="H197" s="4">
        <f t="shared" si="12"/>
        <v>-9.4451156748431853E-4</v>
      </c>
      <c r="I197" s="4" t="e">
        <f t="shared" si="13"/>
        <v>#DIV/0!</v>
      </c>
      <c r="J197" s="4" t="e">
        <f t="shared" si="14"/>
        <v>#DIV/0!</v>
      </c>
      <c r="K197" s="4">
        <f>(C196-MAX(C$15:C196))/MAX(C$15:C196)</f>
        <v>-1.7003839015977757E-2</v>
      </c>
      <c r="L197" s="4">
        <f>(D196-MAX(D$15:D196))/MAX(D$15:D196)</f>
        <v>-1.7003839015978583E-2</v>
      </c>
      <c r="M197" s="4" t="e">
        <f>(E196-MAX(E$15:E196))/MAX(E$15:E196)</f>
        <v>#DIV/0!</v>
      </c>
      <c r="N197" s="4" t="e">
        <f>(F196-MAX(F$15:F196))/MAX(F$15:F196)</f>
        <v>#DIV/0!</v>
      </c>
    </row>
    <row r="198" spans="2:14" ht="14">
      <c r="B198" s="27">
        <v>39003</v>
      </c>
      <c r="C198" s="2">
        <v>964.42259717877414</v>
      </c>
      <c r="D198" s="2">
        <v>964.42259717877243</v>
      </c>
      <c r="E198" s="30"/>
      <c r="F198" s="2"/>
      <c r="G198" s="4">
        <f t="shared" si="11"/>
        <v>-3.5314481736059555E-4</v>
      </c>
      <c r="H198" s="4">
        <f t="shared" si="12"/>
        <v>-3.5314481736070658E-4</v>
      </c>
      <c r="I198" s="4" t="e">
        <f t="shared" si="13"/>
        <v>#DIV/0!</v>
      </c>
      <c r="J198" s="4" t="e">
        <f t="shared" si="14"/>
        <v>#DIV/0!</v>
      </c>
      <c r="K198" s="4">
        <f>(C197-MAX(C$15:C197))/MAX(C$15:C197)</f>
        <v>-1.7932290260819939E-2</v>
      </c>
      <c r="L198" s="4">
        <f>(D197-MAX(D$15:D197))/MAX(D$15:D197)</f>
        <v>-1.793229026082065E-2</v>
      </c>
      <c r="M198" s="4" t="e">
        <f>(E197-MAX(E$15:E197))/MAX(E$15:E197)</f>
        <v>#DIV/0!</v>
      </c>
      <c r="N198" s="4" t="e">
        <f>(F197-MAX(F$15:F197))/MAX(F$15:F197)</f>
        <v>#DIV/0!</v>
      </c>
    </row>
    <row r="199" spans="2:14" ht="14">
      <c r="B199" s="27">
        <v>39006</v>
      </c>
      <c r="C199" s="2">
        <v>964.2405804608793</v>
      </c>
      <c r="D199" s="2">
        <v>964.24058046087748</v>
      </c>
      <c r="E199" s="30"/>
      <c r="F199" s="2"/>
      <c r="G199" s="4">
        <f t="shared" si="11"/>
        <v>-1.8873128691432317E-4</v>
      </c>
      <c r="H199" s="4">
        <f t="shared" si="12"/>
        <v>-1.8873128691443419E-4</v>
      </c>
      <c r="I199" s="4" t="e">
        <f t="shared" si="13"/>
        <v>#DIV/0!</v>
      </c>
      <c r="J199" s="4" t="e">
        <f t="shared" si="14"/>
        <v>#DIV/0!</v>
      </c>
      <c r="K199" s="4">
        <f>(C198-MAX(C$15:C198))/MAX(C$15:C198)</f>
        <v>-1.8279102382811521E-2</v>
      </c>
      <c r="L199" s="4">
        <f>(D198-MAX(D$15:D198))/MAX(D$15:D198)</f>
        <v>-1.827910238281235E-2</v>
      </c>
      <c r="M199" s="4" t="e">
        <f>(E198-MAX(E$15:E198))/MAX(E$15:E198)</f>
        <v>#DIV/0!</v>
      </c>
      <c r="N199" s="4" t="e">
        <f>(F198-MAX(F$15:F198))/MAX(F$15:F198)</f>
        <v>#DIV/0!</v>
      </c>
    </row>
    <row r="200" spans="2:14" ht="14">
      <c r="B200" s="27">
        <v>39007</v>
      </c>
      <c r="C200" s="2">
        <v>964.61003498048149</v>
      </c>
      <c r="D200" s="2">
        <v>964.61003498047967</v>
      </c>
      <c r="E200" s="30"/>
      <c r="F200" s="2"/>
      <c r="G200" s="4">
        <f t="shared" si="11"/>
        <v>3.8315595411431147E-4</v>
      </c>
      <c r="H200" s="4">
        <f t="shared" si="12"/>
        <v>3.8315595411431147E-4</v>
      </c>
      <c r="I200" s="4" t="e">
        <f t="shared" si="13"/>
        <v>#DIV/0!</v>
      </c>
      <c r="J200" s="4" t="e">
        <f t="shared" si="14"/>
        <v>#DIV/0!</v>
      </c>
      <c r="K200" s="4">
        <f>(C199-MAX(C$15:C199))/MAX(C$15:C199)</f>
        <v>-1.8464383831209533E-2</v>
      </c>
      <c r="L200" s="4">
        <f>(D199-MAX(D$15:D199))/MAX(D$15:D199)</f>
        <v>-1.8464383831210476E-2</v>
      </c>
      <c r="M200" s="4" t="e">
        <f>(E199-MAX(E$15:E199))/MAX(E$15:E199)</f>
        <v>#DIV/0!</v>
      </c>
      <c r="N200" s="4" t="e">
        <f>(F199-MAX(F$15:F199))/MAX(F$15:F199)</f>
        <v>#DIV/0!</v>
      </c>
    </row>
    <row r="201" spans="2:14" ht="14">
      <c r="B201" s="27">
        <v>39008</v>
      </c>
      <c r="C201" s="2">
        <v>964.42042060540768</v>
      </c>
      <c r="D201" s="2">
        <v>964.42042060540587</v>
      </c>
      <c r="E201" s="30"/>
      <c r="F201" s="2"/>
      <c r="G201" s="4">
        <f t="shared" si="11"/>
        <v>-1.9657101647052588E-4</v>
      </c>
      <c r="H201" s="4">
        <f t="shared" si="12"/>
        <v>-1.9657101647052588E-4</v>
      </c>
      <c r="I201" s="4" t="e">
        <f t="shared" si="13"/>
        <v>#DIV/0!</v>
      </c>
      <c r="J201" s="4" t="e">
        <f t="shared" si="14"/>
        <v>#DIV/0!</v>
      </c>
      <c r="K201" s="4">
        <f>(C200-MAX(C$15:C200))/MAX(C$15:C200)</f>
        <v>-1.8088302615699242E-2</v>
      </c>
      <c r="L201" s="4">
        <f>(D200-MAX(D$15:D200))/MAX(D$15:D200)</f>
        <v>-1.8088302615700186E-2</v>
      </c>
      <c r="M201" s="4" t="e">
        <f>(E200-MAX(E$15:E200))/MAX(E$15:E200)</f>
        <v>#DIV/0!</v>
      </c>
      <c r="N201" s="4" t="e">
        <f>(F200-MAX(F$15:F200))/MAX(F$15:F200)</f>
        <v>#DIV/0!</v>
      </c>
    </row>
    <row r="202" spans="2:14" ht="14">
      <c r="B202" s="27">
        <v>39009</v>
      </c>
      <c r="C202" s="2">
        <v>964.11090003284596</v>
      </c>
      <c r="D202" s="2">
        <v>964.11090003284414</v>
      </c>
      <c r="E202" s="30"/>
      <c r="F202" s="2"/>
      <c r="G202" s="4">
        <f t="shared" si="11"/>
        <v>-3.2093946369093906E-4</v>
      </c>
      <c r="H202" s="4">
        <f t="shared" si="12"/>
        <v>-3.2093946369093906E-4</v>
      </c>
      <c r="I202" s="4" t="e">
        <f t="shared" si="13"/>
        <v>#DIV/0!</v>
      </c>
      <c r="J202" s="4" t="e">
        <f t="shared" si="14"/>
        <v>#DIV/0!</v>
      </c>
      <c r="K202" s="4">
        <f>(C201-MAX(C$15:C201))/MAX(C$15:C201)</f>
        <v>-1.8281317996138392E-2</v>
      </c>
      <c r="L202" s="4">
        <f>(D201-MAX(D$15:D201))/MAX(D$15:D201)</f>
        <v>-1.8281317996139336E-2</v>
      </c>
      <c r="M202" s="4" t="e">
        <f>(E201-MAX(E$15:E201))/MAX(E$15:E201)</f>
        <v>#DIV/0!</v>
      </c>
      <c r="N202" s="4" t="e">
        <f>(F201-MAX(F$15:F201))/MAX(F$15:F201)</f>
        <v>#DIV/0!</v>
      </c>
    </row>
    <row r="203" spans="2:14" ht="14">
      <c r="B203" s="27">
        <v>39010</v>
      </c>
      <c r="C203" s="2">
        <v>963.92322687484614</v>
      </c>
      <c r="D203" s="2">
        <v>963.92322687484443</v>
      </c>
      <c r="E203" s="30"/>
      <c r="F203" s="2"/>
      <c r="G203" s="4">
        <f t="shared" si="11"/>
        <v>-1.9465930526607611E-4</v>
      </c>
      <c r="H203" s="4">
        <f t="shared" si="12"/>
        <v>-1.9465930526596509E-4</v>
      </c>
      <c r="I203" s="4" t="e">
        <f t="shared" si="13"/>
        <v>#DIV/0!</v>
      </c>
      <c r="J203" s="4" t="e">
        <f t="shared" si="14"/>
        <v>#DIV/0!</v>
      </c>
      <c r="K203" s="4">
        <f>(C202-MAX(C$15:C202))/MAX(C$15:C202)</f>
        <v>-1.8596390263436124E-2</v>
      </c>
      <c r="L203" s="4">
        <f>(D202-MAX(D$15:D202))/MAX(D$15:D202)</f>
        <v>-1.8596390263437065E-2</v>
      </c>
      <c r="M203" s="4" t="e">
        <f>(E202-MAX(E$15:E202))/MAX(E$15:E202)</f>
        <v>#DIV/0!</v>
      </c>
      <c r="N203" s="4" t="e">
        <f>(F202-MAX(F$15:F202))/MAX(F$15:F202)</f>
        <v>#DIV/0!</v>
      </c>
    </row>
    <row r="204" spans="2:14" ht="14">
      <c r="B204" s="27">
        <v>39013</v>
      </c>
      <c r="C204" s="2">
        <v>963.40291617483842</v>
      </c>
      <c r="D204" s="2">
        <v>963.40291617483672</v>
      </c>
      <c r="E204" s="30"/>
      <c r="F204" s="2"/>
      <c r="G204" s="4">
        <f t="shared" si="11"/>
        <v>-5.3978437856982975E-4</v>
      </c>
      <c r="H204" s="4">
        <f t="shared" si="12"/>
        <v>-5.3978437856982975E-4</v>
      </c>
      <c r="I204" s="4" t="e">
        <f t="shared" si="13"/>
        <v>#DIV/0!</v>
      </c>
      <c r="J204" s="4" t="e">
        <f t="shared" si="14"/>
        <v>#DIV/0!</v>
      </c>
      <c r="K204" s="4">
        <f>(C203-MAX(C$15:C203))/MAX(C$15:C203)</f>
        <v>-1.8787429608293042E-2</v>
      </c>
      <c r="L204" s="4">
        <f>(D203-MAX(D$15:D203))/MAX(D$15:D203)</f>
        <v>-1.8787429608293868E-2</v>
      </c>
      <c r="M204" s="4" t="e">
        <f>(E203-MAX(E$15:E203))/MAX(E$15:E203)</f>
        <v>#DIV/0!</v>
      </c>
      <c r="N204" s="4" t="e">
        <f>(F203-MAX(F$15:F203))/MAX(F$15:F203)</f>
        <v>#DIV/0!</v>
      </c>
    </row>
    <row r="205" spans="2:14" ht="14">
      <c r="B205" s="27">
        <v>39014</v>
      </c>
      <c r="C205" s="2">
        <v>963.13890093514885</v>
      </c>
      <c r="D205" s="2">
        <v>963.13890093514715</v>
      </c>
      <c r="E205" s="30"/>
      <c r="F205" s="2"/>
      <c r="G205" s="4">
        <f t="shared" si="11"/>
        <v>-2.7404446805889826E-4</v>
      </c>
      <c r="H205" s="4">
        <f t="shared" si="12"/>
        <v>-2.7404446805889826E-4</v>
      </c>
      <c r="I205" s="4" t="e">
        <f t="shared" si="13"/>
        <v>#DIV/0!</v>
      </c>
      <c r="J205" s="4" t="e">
        <f t="shared" si="14"/>
        <v>#DIV/0!</v>
      </c>
      <c r="K205" s="4">
        <f>(C204-MAX(C$15:C204))/MAX(C$15:C204)</f>
        <v>-1.9317072825846885E-2</v>
      </c>
      <c r="L205" s="4">
        <f>(D204-MAX(D$15:D204))/MAX(D$15:D204)</f>
        <v>-1.9317072825847711E-2</v>
      </c>
      <c r="M205" s="4" t="e">
        <f>(E204-MAX(E$15:E204))/MAX(E$15:E204)</f>
        <v>#DIV/0!</v>
      </c>
      <c r="N205" s="4" t="e">
        <f>(F204-MAX(F$15:F204))/MAX(F$15:F204)</f>
        <v>#DIV/0!</v>
      </c>
    </row>
    <row r="206" spans="2:14" ht="14">
      <c r="B206" s="27">
        <v>39015</v>
      </c>
      <c r="C206" s="2">
        <v>962.78979119610108</v>
      </c>
      <c r="D206" s="2">
        <v>962.78979119609926</v>
      </c>
      <c r="E206" s="30"/>
      <c r="F206" s="2"/>
      <c r="G206" s="4">
        <f t="shared" si="11"/>
        <v>-3.62470811540061E-4</v>
      </c>
      <c r="H206" s="4">
        <f t="shared" si="12"/>
        <v>-3.6247081154017202E-4</v>
      </c>
      <c r="I206" s="4" t="e">
        <f t="shared" si="13"/>
        <v>#DIV/0!</v>
      </c>
      <c r="J206" s="4" t="e">
        <f t="shared" si="14"/>
        <v>#DIV/0!</v>
      </c>
      <c r="K206" s="4">
        <f>(C205-MAX(C$15:C205))/MAX(C$15:C205)</f>
        <v>-1.9585823556958815E-2</v>
      </c>
      <c r="L206" s="4">
        <f>(D205-MAX(D$15:D205))/MAX(D$15:D205)</f>
        <v>-1.958582355695964E-2</v>
      </c>
      <c r="M206" s="4" t="e">
        <f>(E205-MAX(E$15:E205))/MAX(E$15:E205)</f>
        <v>#DIV/0!</v>
      </c>
      <c r="N206" s="4" t="e">
        <f>(F205-MAX(F$15:F205))/MAX(F$15:F205)</f>
        <v>#DIV/0!</v>
      </c>
    </row>
    <row r="207" spans="2:14" ht="14">
      <c r="B207" s="27">
        <v>39016</v>
      </c>
      <c r="C207" s="2">
        <v>962.44793167476735</v>
      </c>
      <c r="D207" s="2">
        <v>962.44793167476553</v>
      </c>
      <c r="E207" s="30"/>
      <c r="F207" s="2"/>
      <c r="G207" s="4">
        <f t="shared" si="11"/>
        <v>-3.5507181781502251E-4</v>
      </c>
      <c r="H207" s="4">
        <f t="shared" si="12"/>
        <v>-3.5507181781502251E-4</v>
      </c>
      <c r="I207" s="4" t="e">
        <f t="shared" si="13"/>
        <v>#DIV/0!</v>
      </c>
      <c r="J207" s="4" t="e">
        <f t="shared" si="14"/>
        <v>#DIV/0!</v>
      </c>
      <c r="K207" s="4">
        <f>(C206-MAX(C$15:C206))/MAX(C$15:C206)</f>
        <v>-1.9941195079139513E-2</v>
      </c>
      <c r="L207" s="4">
        <f>(D206-MAX(D$15:D206))/MAX(D$15:D206)</f>
        <v>-1.994119507914046E-2</v>
      </c>
      <c r="M207" s="4" t="e">
        <f>(E206-MAX(E$15:E206))/MAX(E$15:E206)</f>
        <v>#DIV/0!</v>
      </c>
      <c r="N207" s="4" t="e">
        <f>(F206-MAX(F$15:F206))/MAX(F$15:F206)</f>
        <v>#DIV/0!</v>
      </c>
    </row>
    <row r="208" spans="2:14" ht="14">
      <c r="B208" s="27">
        <v>39017</v>
      </c>
      <c r="C208" s="2">
        <v>962.90251065785333</v>
      </c>
      <c r="D208" s="2">
        <v>962.90251065785151</v>
      </c>
      <c r="E208" s="30"/>
      <c r="F208" s="2"/>
      <c r="G208" s="4">
        <f t="shared" ref="G208:G271" si="15">C208/C207-1</f>
        <v>4.72315403384993E-4</v>
      </c>
      <c r="H208" s="4">
        <f t="shared" ref="H208:H271" si="16">D208/D207-1</f>
        <v>4.72315403384993E-4</v>
      </c>
      <c r="I208" s="4" t="e">
        <f t="shared" ref="I208:I271" si="17">E208/E207-1</f>
        <v>#DIV/0!</v>
      </c>
      <c r="J208" s="4" t="e">
        <f t="shared" ref="J208:J271" si="18">F208/F207-1</f>
        <v>#DIV/0!</v>
      </c>
      <c r="K208" s="4">
        <f>(C207-MAX(C$15:C207))/MAX(C$15:C207)</f>
        <v>-2.0289186340568369E-2</v>
      </c>
      <c r="L208" s="4">
        <f>(D207-MAX(D$15:D207))/MAX(D$15:D207)</f>
        <v>-2.0289186340569313E-2</v>
      </c>
      <c r="M208" s="4" t="e">
        <f>(E207-MAX(E$15:E207))/MAX(E$15:E207)</f>
        <v>#DIV/0!</v>
      </c>
      <c r="N208" s="4" t="e">
        <f>(F207-MAX(F$15:F207))/MAX(F$15:F207)</f>
        <v>#DIV/0!</v>
      </c>
    </row>
    <row r="209" spans="2:14" ht="14">
      <c r="B209" s="27">
        <v>39020</v>
      </c>
      <c r="C209" s="2">
        <v>962.96013301813605</v>
      </c>
      <c r="D209" s="2">
        <v>962.96013301813423</v>
      </c>
      <c r="E209" s="30"/>
      <c r="F209" s="2"/>
      <c r="G209" s="4">
        <f t="shared" si="15"/>
        <v>5.9842361656459175E-5</v>
      </c>
      <c r="H209" s="4">
        <f t="shared" si="16"/>
        <v>5.9842361656459175E-5</v>
      </c>
      <c r="I209" s="4" t="e">
        <f t="shared" si="17"/>
        <v>#DIV/0!</v>
      </c>
      <c r="J209" s="4" t="e">
        <f t="shared" si="18"/>
        <v>#DIV/0!</v>
      </c>
      <c r="K209" s="4">
        <f>(C208-MAX(C$15:C208))/MAX(C$15:C208)</f>
        <v>-1.9826453832414215E-2</v>
      </c>
      <c r="L209" s="4">
        <f>(D208-MAX(D$15:D208))/MAX(D$15:D208)</f>
        <v>-1.9826453832415158E-2</v>
      </c>
      <c r="M209" s="4" t="e">
        <f>(E208-MAX(E$15:E208))/MAX(E$15:E208)</f>
        <v>#DIV/0!</v>
      </c>
      <c r="N209" s="4" t="e">
        <f>(F208-MAX(F$15:F208))/MAX(F$15:F208)</f>
        <v>#DIV/0!</v>
      </c>
    </row>
    <row r="210" spans="2:14" ht="14">
      <c r="B210" s="27">
        <v>39021</v>
      </c>
      <c r="C210" s="2">
        <v>962.7925595666394</v>
      </c>
      <c r="D210" s="2">
        <v>962.79255956663758</v>
      </c>
      <c r="E210" s="30"/>
      <c r="F210" s="2"/>
      <c r="G210" s="4">
        <f t="shared" si="15"/>
        <v>-1.7401909565195606E-4</v>
      </c>
      <c r="H210" s="4">
        <f t="shared" si="16"/>
        <v>-1.7401909565195606E-4</v>
      </c>
      <c r="I210" s="4" t="e">
        <f t="shared" si="17"/>
        <v>#DIV/0!</v>
      </c>
      <c r="J210" s="4" t="e">
        <f t="shared" si="18"/>
        <v>#DIV/0!</v>
      </c>
      <c r="K210" s="4">
        <f>(C209-MAX(C$15:C209))/MAX(C$15:C209)</f>
        <v>-1.9767797932578338E-2</v>
      </c>
      <c r="L210" s="4">
        <f>(D209-MAX(D$15:D209))/MAX(D$15:D209)</f>
        <v>-1.9767797932579281E-2</v>
      </c>
      <c r="M210" s="4" t="e">
        <f>(E209-MAX(E$15:E209))/MAX(E$15:E209)</f>
        <v>#DIV/0!</v>
      </c>
      <c r="N210" s="4" t="e">
        <f>(F209-MAX(F$15:F209))/MAX(F$15:F209)</f>
        <v>#DIV/0!</v>
      </c>
    </row>
    <row r="211" spans="2:14" ht="14">
      <c r="B211" s="27">
        <v>39022</v>
      </c>
      <c r="C211" s="2">
        <v>963.75583590686483</v>
      </c>
      <c r="D211" s="2">
        <v>963.75583590686313</v>
      </c>
      <c r="E211" s="30"/>
      <c r="F211" s="2"/>
      <c r="G211" s="4">
        <f t="shared" si="15"/>
        <v>1.0005024765240567E-3</v>
      </c>
      <c r="H211" s="4">
        <f t="shared" si="16"/>
        <v>1.0005024765242787E-3</v>
      </c>
      <c r="I211" s="4" t="e">
        <f t="shared" si="17"/>
        <v>#DIV/0!</v>
      </c>
      <c r="J211" s="4" t="e">
        <f t="shared" si="18"/>
        <v>#DIV/0!</v>
      </c>
      <c r="K211" s="4">
        <f>(C210-MAX(C$15:C210))/MAX(C$15:C210)</f>
        <v>-1.9938377053910983E-2</v>
      </c>
      <c r="L211" s="4">
        <f>(D210-MAX(D$15:D210))/MAX(D$15:D210)</f>
        <v>-1.9938377053911927E-2</v>
      </c>
      <c r="M211" s="4" t="e">
        <f>(E210-MAX(E$15:E210))/MAX(E$15:E210)</f>
        <v>#DIV/0!</v>
      </c>
      <c r="N211" s="4" t="e">
        <f>(F210-MAX(F$15:F210))/MAX(F$15:F210)</f>
        <v>#DIV/0!</v>
      </c>
    </row>
    <row r="212" spans="2:14" ht="14">
      <c r="B212" s="27">
        <v>39023</v>
      </c>
      <c r="C212" s="2">
        <v>963.8177494053964</v>
      </c>
      <c r="D212" s="2">
        <v>963.81774940539481</v>
      </c>
      <c r="E212" s="30"/>
      <c r="F212" s="2"/>
      <c r="G212" s="4">
        <f t="shared" si="15"/>
        <v>6.4241892214544905E-5</v>
      </c>
      <c r="H212" s="4">
        <f t="shared" si="16"/>
        <v>6.4241892214766949E-5</v>
      </c>
      <c r="I212" s="4" t="e">
        <f t="shared" si="17"/>
        <v>#DIV/0!</v>
      </c>
      <c r="J212" s="4" t="e">
        <f t="shared" si="18"/>
        <v>#DIV/0!</v>
      </c>
      <c r="K212" s="4">
        <f>(C211-MAX(C$15:C211))/MAX(C$15:C211)</f>
        <v>-1.8957822973007157E-2</v>
      </c>
      <c r="L212" s="4">
        <f>(D211-MAX(D$15:D211))/MAX(D$15:D211)</f>
        <v>-1.8957822973007982E-2</v>
      </c>
      <c r="M212" s="4" t="e">
        <f>(E211-MAX(E$15:E211))/MAX(E$15:E211)</f>
        <v>#DIV/0!</v>
      </c>
      <c r="N212" s="4" t="e">
        <f>(F211-MAX(F$15:F211))/MAX(F$15:F211)</f>
        <v>#DIV/0!</v>
      </c>
    </row>
    <row r="213" spans="2:14" ht="14">
      <c r="B213" s="27">
        <v>39024</v>
      </c>
      <c r="C213" s="2">
        <v>963.89534714036836</v>
      </c>
      <c r="D213" s="2">
        <v>963.89534714036665</v>
      </c>
      <c r="E213" s="30"/>
      <c r="F213" s="2"/>
      <c r="G213" s="4">
        <f t="shared" si="15"/>
        <v>8.0510796797161888E-5</v>
      </c>
      <c r="H213" s="4">
        <f t="shared" si="16"/>
        <v>8.0510796797161888E-5</v>
      </c>
      <c r="I213" s="4" t="e">
        <f t="shared" si="17"/>
        <v>#DIV/0!</v>
      </c>
      <c r="J213" s="4" t="e">
        <f t="shared" si="18"/>
        <v>#DIV/0!</v>
      </c>
      <c r="K213" s="4">
        <f>(C212-MAX(C$15:C212))/MAX(C$15:C212)</f>
        <v>-1.8894798967212564E-2</v>
      </c>
      <c r="L213" s="4">
        <f>(D212-MAX(D$15:D212))/MAX(D$15:D212)</f>
        <v>-1.8894798967213276E-2</v>
      </c>
      <c r="M213" s="4" t="e">
        <f>(E212-MAX(E$15:E212))/MAX(E$15:E212)</f>
        <v>#DIV/0!</v>
      </c>
      <c r="N213" s="4" t="e">
        <f>(F212-MAX(F$15:F212))/MAX(F$15:F212)</f>
        <v>#DIV/0!</v>
      </c>
    </row>
    <row r="214" spans="2:14" ht="14">
      <c r="B214" s="27">
        <v>39027</v>
      </c>
      <c r="C214" s="2">
        <v>962.37729354235557</v>
      </c>
      <c r="D214" s="2">
        <v>962.37729354235387</v>
      </c>
      <c r="E214" s="30"/>
      <c r="F214" s="2"/>
      <c r="G214" s="4">
        <f t="shared" si="15"/>
        <v>-1.5749153707572683E-3</v>
      </c>
      <c r="H214" s="4">
        <f t="shared" si="16"/>
        <v>-1.5749153707572683E-3</v>
      </c>
      <c r="I214" s="4" t="e">
        <f t="shared" si="17"/>
        <v>#DIV/0!</v>
      </c>
      <c r="J214" s="4" t="e">
        <f t="shared" si="18"/>
        <v>#DIV/0!</v>
      </c>
      <c r="K214" s="4">
        <f>(C213-MAX(C$15:C213))/MAX(C$15:C213)</f>
        <v>-1.881580940573549E-2</v>
      </c>
      <c r="L214" s="4">
        <f>(D213-MAX(D$15:D213))/MAX(D$15:D213)</f>
        <v>-1.8815809405736319E-2</v>
      </c>
      <c r="M214" s="4" t="e">
        <f>(E213-MAX(E$15:E213))/MAX(E$15:E213)</f>
        <v>#DIV/0!</v>
      </c>
      <c r="N214" s="4" t="e">
        <f>(F213-MAX(F$15:F213))/MAX(F$15:F213)</f>
        <v>#DIV/0!</v>
      </c>
    </row>
    <row r="215" spans="2:14" ht="14">
      <c r="B215" s="27">
        <v>39028</v>
      </c>
      <c r="C215" s="2">
        <v>961.95177405526988</v>
      </c>
      <c r="D215" s="2">
        <v>961.95177405526817</v>
      </c>
      <c r="E215" s="30"/>
      <c r="F215" s="2"/>
      <c r="G215" s="4">
        <f t="shared" si="15"/>
        <v>-4.421545374573288E-4</v>
      </c>
      <c r="H215" s="4">
        <f t="shared" si="16"/>
        <v>-4.421545374573288E-4</v>
      </c>
      <c r="I215" s="4" t="e">
        <f t="shared" si="17"/>
        <v>#DIV/0!</v>
      </c>
      <c r="J215" s="4" t="e">
        <f t="shared" si="18"/>
        <v>#DIV/0!</v>
      </c>
      <c r="K215" s="4">
        <f>(C214-MAX(C$15:C214))/MAX(C$15:C214)</f>
        <v>-2.0361091469046431E-2</v>
      </c>
      <c r="L215" s="4">
        <f>(D214-MAX(D$15:D214))/MAX(D$15:D214)</f>
        <v>-2.0361091469047261E-2</v>
      </c>
      <c r="M215" s="4" t="e">
        <f>(E214-MAX(E$15:E214))/MAX(E$15:E214)</f>
        <v>#DIV/0!</v>
      </c>
      <c r="N215" s="4" t="e">
        <f>(F214-MAX(F$15:F214))/MAX(F$15:F214)</f>
        <v>#DIV/0!</v>
      </c>
    </row>
    <row r="216" spans="2:14" ht="14">
      <c r="B216" s="27">
        <v>39029</v>
      </c>
      <c r="C216" s="2">
        <v>961.49902034066326</v>
      </c>
      <c r="D216" s="2">
        <v>961.49902034066156</v>
      </c>
      <c r="E216" s="30"/>
      <c r="F216" s="2"/>
      <c r="G216" s="4">
        <f t="shared" si="15"/>
        <v>-4.7066155166797241E-4</v>
      </c>
      <c r="H216" s="4">
        <f t="shared" si="16"/>
        <v>-4.7066155166797241E-4</v>
      </c>
      <c r="I216" s="4" t="e">
        <f t="shared" si="17"/>
        <v>#DIV/0!</v>
      </c>
      <c r="J216" s="4" t="e">
        <f t="shared" si="18"/>
        <v>#DIV/0!</v>
      </c>
      <c r="K216" s="4">
        <f>(C215-MAX(C$15:C215))/MAX(C$15:C215)</f>
        <v>-2.0794243257523177E-2</v>
      </c>
      <c r="L216" s="4">
        <f>(D215-MAX(D$15:D215))/MAX(D$15:D215)</f>
        <v>-2.0794243257524006E-2</v>
      </c>
      <c r="M216" s="4" t="e">
        <f>(E215-MAX(E$15:E215))/MAX(E$15:E215)</f>
        <v>#DIV/0!</v>
      </c>
      <c r="N216" s="4" t="e">
        <f>(F215-MAX(F$15:F215))/MAX(F$15:F215)</f>
        <v>#DIV/0!</v>
      </c>
    </row>
    <row r="217" spans="2:14" ht="14">
      <c r="B217" s="27">
        <v>39030</v>
      </c>
      <c r="C217" s="2">
        <v>962.19590887559548</v>
      </c>
      <c r="D217" s="2">
        <v>962.19590887559389</v>
      </c>
      <c r="E217" s="30"/>
      <c r="F217" s="2"/>
      <c r="G217" s="4">
        <f t="shared" si="15"/>
        <v>7.2479380653489578E-4</v>
      </c>
      <c r="H217" s="4">
        <f t="shared" si="16"/>
        <v>7.2479380653489578E-4</v>
      </c>
      <c r="I217" s="4" t="e">
        <f t="shared" si="17"/>
        <v>#DIV/0!</v>
      </c>
      <c r="J217" s="4" t="e">
        <f t="shared" si="18"/>
        <v>#DIV/0!</v>
      </c>
      <c r="K217" s="4">
        <f>(C216-MAX(C$15:C216))/MAX(C$15:C216)</f>
        <v>-2.1255117758393803E-2</v>
      </c>
      <c r="L217" s="4">
        <f>(D216-MAX(D$15:D216))/MAX(D$15:D216)</f>
        <v>-2.1255117758394636E-2</v>
      </c>
      <c r="M217" s="4" t="e">
        <f>(E216-MAX(E$15:E216))/MAX(E$15:E216)</f>
        <v>#DIV/0!</v>
      </c>
      <c r="N217" s="4" t="e">
        <f>(F216-MAX(F$15:F216))/MAX(F$15:F216)</f>
        <v>#DIV/0!</v>
      </c>
    </row>
    <row r="218" spans="2:14" ht="14">
      <c r="B218" s="27">
        <v>39031</v>
      </c>
      <c r="C218" s="2">
        <v>961.87214747836572</v>
      </c>
      <c r="D218" s="2">
        <v>961.87214747836424</v>
      </c>
      <c r="E218" s="30"/>
      <c r="F218" s="2"/>
      <c r="G218" s="4">
        <f t="shared" si="15"/>
        <v>-3.3648178530309991E-4</v>
      </c>
      <c r="H218" s="4">
        <f t="shared" si="16"/>
        <v>-3.3648178530298889E-4</v>
      </c>
      <c r="I218" s="4" t="e">
        <f t="shared" si="17"/>
        <v>#DIV/0!</v>
      </c>
      <c r="J218" s="4" t="e">
        <f t="shared" si="18"/>
        <v>#DIV/0!</v>
      </c>
      <c r="K218" s="4">
        <f>(C217-MAX(C$15:C217))/MAX(C$15:C217)</f>
        <v>-2.0545729529567434E-2</v>
      </c>
      <c r="L218" s="4">
        <f>(D217-MAX(D$15:D217))/MAX(D$15:D217)</f>
        <v>-2.0545729529568145E-2</v>
      </c>
      <c r="M218" s="4" t="e">
        <f>(E217-MAX(E$15:E217))/MAX(E$15:E217)</f>
        <v>#DIV/0!</v>
      </c>
      <c r="N218" s="4" t="e">
        <f>(F217-MAX(F$15:F217))/MAX(F$15:F217)</f>
        <v>#DIV/0!</v>
      </c>
    </row>
    <row r="219" spans="2:14" ht="14">
      <c r="B219" s="27">
        <v>39034</v>
      </c>
      <c r="C219" s="2">
        <v>961.46170789974383</v>
      </c>
      <c r="D219" s="2">
        <v>961.46170789974235</v>
      </c>
      <c r="E219" s="30"/>
      <c r="F219" s="2"/>
      <c r="G219" s="4">
        <f t="shared" si="15"/>
        <v>-4.2670907947373049E-4</v>
      </c>
      <c r="H219" s="4">
        <f t="shared" si="16"/>
        <v>-4.2670907947373049E-4</v>
      </c>
      <c r="I219" s="4" t="e">
        <f t="shared" si="17"/>
        <v>#DIV/0!</v>
      </c>
      <c r="J219" s="4" t="e">
        <f t="shared" si="18"/>
        <v>#DIV/0!</v>
      </c>
      <c r="K219" s="4">
        <f>(C218-MAX(C$15:C218))/MAX(C$15:C218)</f>
        <v>-2.0875298051118027E-2</v>
      </c>
      <c r="L219" s="4">
        <f>(D218-MAX(D$15:D218))/MAX(D$15:D218)</f>
        <v>-2.0875298051118627E-2</v>
      </c>
      <c r="M219" s="4" t="e">
        <f>(E218-MAX(E$15:E218))/MAX(E$15:E218)</f>
        <v>#DIV/0!</v>
      </c>
      <c r="N219" s="4" t="e">
        <f>(F218-MAX(F$15:F218))/MAX(F$15:F218)</f>
        <v>#DIV/0!</v>
      </c>
    </row>
    <row r="220" spans="2:14" ht="14">
      <c r="B220" s="27">
        <v>39035</v>
      </c>
      <c r="C220" s="2">
        <v>960.70472958994844</v>
      </c>
      <c r="D220" s="2">
        <v>960.70472958994696</v>
      </c>
      <c r="E220" s="30"/>
      <c r="F220" s="2"/>
      <c r="G220" s="4">
        <f t="shared" si="15"/>
        <v>-7.8732028907213536E-4</v>
      </c>
      <c r="H220" s="4">
        <f t="shared" si="16"/>
        <v>-7.8732028907213536E-4</v>
      </c>
      <c r="I220" s="4" t="e">
        <f t="shared" si="17"/>
        <v>#DIV/0!</v>
      </c>
      <c r="J220" s="4" t="e">
        <f t="shared" si="18"/>
        <v>#DIV/0!</v>
      </c>
      <c r="K220" s="4">
        <f>(C219-MAX(C$15:C219))/MAX(C$15:C219)</f>
        <v>-2.1293099451376602E-2</v>
      </c>
      <c r="L220" s="4">
        <f>(D219-MAX(D$15:D219))/MAX(D$15:D219)</f>
        <v>-2.1293099451377202E-2</v>
      </c>
      <c r="M220" s="4" t="e">
        <f>(E219-MAX(E$15:E219))/MAX(E$15:E219)</f>
        <v>#DIV/0!</v>
      </c>
      <c r="N220" s="4" t="e">
        <f>(F219-MAX(F$15:F219))/MAX(F$15:F219)</f>
        <v>#DIV/0!</v>
      </c>
    </row>
    <row r="221" spans="2:14" ht="14">
      <c r="B221" s="27">
        <v>39036</v>
      </c>
      <c r="C221" s="2">
        <v>960.27738198389204</v>
      </c>
      <c r="D221" s="2">
        <v>960.27738198389056</v>
      </c>
      <c r="E221" s="30"/>
      <c r="F221" s="2"/>
      <c r="G221" s="4">
        <f t="shared" si="15"/>
        <v>-4.4482721162286687E-4</v>
      </c>
      <c r="H221" s="4">
        <f t="shared" si="16"/>
        <v>-4.4482721162286687E-4</v>
      </c>
      <c r="I221" s="4" t="e">
        <f t="shared" si="17"/>
        <v>#DIV/0!</v>
      </c>
      <c r="J221" s="4" t="e">
        <f t="shared" si="18"/>
        <v>#DIV/0!</v>
      </c>
      <c r="K221" s="4">
        <f>(C220-MAX(C$15:C220))/MAX(C$15:C220)</f>
        <v>-2.2063655251233407E-2</v>
      </c>
      <c r="L221" s="4">
        <f>(D220-MAX(D$15:D220))/MAX(D$15:D220)</f>
        <v>-2.2063655251234007E-2</v>
      </c>
      <c r="M221" s="4" t="e">
        <f>(E220-MAX(E$15:E220))/MAX(E$15:E220)</f>
        <v>#DIV/0!</v>
      </c>
      <c r="N221" s="4" t="e">
        <f>(F220-MAX(F$15:F220))/MAX(F$15:F220)</f>
        <v>#DIV/0!</v>
      </c>
    </row>
    <row r="222" spans="2:14" ht="14">
      <c r="B222" s="27">
        <v>39037</v>
      </c>
      <c r="C222" s="2">
        <v>959.92295754149359</v>
      </c>
      <c r="D222" s="2">
        <v>959.92295754149222</v>
      </c>
      <c r="E222" s="30"/>
      <c r="F222" s="2"/>
      <c r="G222" s="4">
        <f t="shared" si="15"/>
        <v>-3.6908548409864128E-4</v>
      </c>
      <c r="H222" s="4">
        <f t="shared" si="16"/>
        <v>-3.6908548409841924E-4</v>
      </c>
      <c r="I222" s="4" t="e">
        <f t="shared" si="17"/>
        <v>#DIV/0!</v>
      </c>
      <c r="J222" s="4" t="e">
        <f t="shared" si="18"/>
        <v>#DIV/0!</v>
      </c>
      <c r="K222" s="4">
        <f>(C221-MAX(C$15:C221))/MAX(C$15:C221)</f>
        <v>-2.2498667948612664E-2</v>
      </c>
      <c r="L222" s="4">
        <f>(D221-MAX(D$15:D221))/MAX(D$15:D221)</f>
        <v>-2.2498667948613264E-2</v>
      </c>
      <c r="M222" s="4" t="e">
        <f>(E221-MAX(E$15:E221))/MAX(E$15:E221)</f>
        <v>#DIV/0!</v>
      </c>
      <c r="N222" s="4" t="e">
        <f>(F221-MAX(F$15:F221))/MAX(F$15:F221)</f>
        <v>#DIV/0!</v>
      </c>
    </row>
    <row r="223" spans="2:14" ht="14">
      <c r="B223" s="27">
        <v>39038</v>
      </c>
      <c r="C223" s="2">
        <v>959.85597111097138</v>
      </c>
      <c r="D223" s="2">
        <v>959.85597111097024</v>
      </c>
      <c r="E223" s="30"/>
      <c r="F223" s="2"/>
      <c r="G223" s="4">
        <f t="shared" si="15"/>
        <v>-6.9783132069067833E-5</v>
      </c>
      <c r="H223" s="4">
        <f t="shared" si="16"/>
        <v>-6.9783132068734766E-5</v>
      </c>
      <c r="I223" s="4" t="e">
        <f t="shared" si="17"/>
        <v>#DIV/0!</v>
      </c>
      <c r="J223" s="4" t="e">
        <f t="shared" si="18"/>
        <v>#DIV/0!</v>
      </c>
      <c r="K223" s="4">
        <f>(C222-MAX(C$15:C222))/MAX(C$15:C222)</f>
        <v>-2.2859449500959871E-2</v>
      </c>
      <c r="L223" s="4">
        <f>(D222-MAX(D$15:D222))/MAX(D$15:D222)</f>
        <v>-2.2859449500960353E-2</v>
      </c>
      <c r="M223" s="4" t="e">
        <f>(E222-MAX(E$15:E222))/MAX(E$15:E222)</f>
        <v>#DIV/0!</v>
      </c>
      <c r="N223" s="4" t="e">
        <f>(F222-MAX(F$15:F222))/MAX(F$15:F222)</f>
        <v>#DIV/0!</v>
      </c>
    </row>
    <row r="224" spans="2:14" ht="14">
      <c r="B224" s="27">
        <v>39041</v>
      </c>
      <c r="C224" s="2">
        <v>959.7121530005054</v>
      </c>
      <c r="D224" s="2">
        <v>959.71215300050426</v>
      </c>
      <c r="E224" s="30"/>
      <c r="F224" s="2"/>
      <c r="G224" s="4">
        <f t="shared" si="15"/>
        <v>-1.498330111959767E-4</v>
      </c>
      <c r="H224" s="4">
        <f t="shared" si="16"/>
        <v>-1.498330111959767E-4</v>
      </c>
      <c r="I224" s="4" t="e">
        <f t="shared" si="17"/>
        <v>#DIV/0!</v>
      </c>
      <c r="J224" s="4" t="e">
        <f t="shared" si="18"/>
        <v>#DIV/0!</v>
      </c>
      <c r="K224" s="4">
        <f>(C223-MAX(C$15:C223))/MAX(C$15:C223)</f>
        <v>-2.2927637429045345E-2</v>
      </c>
      <c r="L224" s="4">
        <f>(D223-MAX(D$15:D223))/MAX(D$15:D223)</f>
        <v>-2.2927637429045595E-2</v>
      </c>
      <c r="M224" s="4" t="e">
        <f>(E223-MAX(E$15:E223))/MAX(E$15:E223)</f>
        <v>#DIV/0!</v>
      </c>
      <c r="N224" s="4" t="e">
        <f>(F223-MAX(F$15:F223))/MAX(F$15:F223)</f>
        <v>#DIV/0!</v>
      </c>
    </row>
    <row r="225" spans="2:14" ht="14">
      <c r="B225" s="27">
        <v>39042</v>
      </c>
      <c r="C225" s="2">
        <v>959.72802455851888</v>
      </c>
      <c r="D225" s="2">
        <v>959.72802455851763</v>
      </c>
      <c r="E225" s="30"/>
      <c r="F225" s="2"/>
      <c r="G225" s="4">
        <f t="shared" si="15"/>
        <v>1.6537831644569678E-5</v>
      </c>
      <c r="H225" s="4">
        <f t="shared" si="16"/>
        <v>1.6537831644347634E-5</v>
      </c>
      <c r="I225" s="4" t="e">
        <f t="shared" si="17"/>
        <v>#DIV/0!</v>
      </c>
      <c r="J225" s="4" t="e">
        <f t="shared" si="18"/>
        <v>#DIV/0!</v>
      </c>
      <c r="K225" s="4">
        <f>(C224-MAX(C$15:C224))/MAX(C$15:C224)</f>
        <v>-2.3074035123285708E-2</v>
      </c>
      <c r="L225" s="4">
        <f>(D224-MAX(D$15:D224))/MAX(D$15:D224)</f>
        <v>-2.3074035123285961E-2</v>
      </c>
      <c r="M225" s="4" t="e">
        <f>(E224-MAX(E$15:E224))/MAX(E$15:E224)</f>
        <v>#DIV/0!</v>
      </c>
      <c r="N225" s="4" t="e">
        <f>(F224-MAX(F$15:F224))/MAX(F$15:F224)</f>
        <v>#DIV/0!</v>
      </c>
    </row>
    <row r="226" spans="2:14" ht="14">
      <c r="B226" s="27">
        <v>39043</v>
      </c>
      <c r="C226" s="2">
        <v>959.69440415202507</v>
      </c>
      <c r="D226" s="2">
        <v>959.69440415202394</v>
      </c>
      <c r="E226" s="30"/>
      <c r="F226" s="2"/>
      <c r="G226" s="4">
        <f t="shared" si="15"/>
        <v>-3.5031181369604703E-5</v>
      </c>
      <c r="H226" s="4">
        <f t="shared" si="16"/>
        <v>-3.503118136949368E-5</v>
      </c>
      <c r="I226" s="4" t="e">
        <f t="shared" si="17"/>
        <v>#DIV/0!</v>
      </c>
      <c r="J226" s="4" t="e">
        <f t="shared" si="18"/>
        <v>#DIV/0!</v>
      </c>
      <c r="K226" s="4">
        <f>(C225-MAX(C$15:C225))/MAX(C$15:C225)</f>
        <v>-2.3057878886149453E-2</v>
      </c>
      <c r="L226" s="4">
        <f>(D225-MAX(D$15:D225))/MAX(D$15:D225)</f>
        <v>-2.3057878886149821E-2</v>
      </c>
      <c r="M226" s="4" t="e">
        <f>(E225-MAX(E$15:E225))/MAX(E$15:E225)</f>
        <v>#DIV/0!</v>
      </c>
      <c r="N226" s="4" t="e">
        <f>(F225-MAX(F$15:F225))/MAX(F$15:F225)</f>
        <v>#DIV/0!</v>
      </c>
    </row>
    <row r="227" spans="2:14" ht="14">
      <c r="B227" s="27">
        <v>39045</v>
      </c>
      <c r="C227" s="2">
        <v>960.15904193909159</v>
      </c>
      <c r="D227" s="2">
        <v>960.15904193909034</v>
      </c>
      <c r="E227" s="30"/>
      <c r="F227" s="2"/>
      <c r="G227" s="4">
        <f t="shared" si="15"/>
        <v>4.8415181442784672E-4</v>
      </c>
      <c r="H227" s="4">
        <f t="shared" si="16"/>
        <v>4.8415181442784672E-4</v>
      </c>
      <c r="I227" s="4" t="e">
        <f t="shared" si="17"/>
        <v>#DIV/0!</v>
      </c>
      <c r="J227" s="4" t="e">
        <f t="shared" si="18"/>
        <v>#DIV/0!</v>
      </c>
      <c r="K227" s="4">
        <f>(C226-MAX(C$15:C226))/MAX(C$15:C226)</f>
        <v>-2.3092102322781805E-2</v>
      </c>
      <c r="L227" s="4">
        <f>(D226-MAX(D$15:D226))/MAX(D$15:D226)</f>
        <v>-2.3092102322782058E-2</v>
      </c>
      <c r="M227" s="4" t="e">
        <f>(E226-MAX(E$15:E226))/MAX(E$15:E226)</f>
        <v>#DIV/0!</v>
      </c>
      <c r="N227" s="4" t="e">
        <f>(F226-MAX(F$15:F226))/MAX(F$15:F226)</f>
        <v>#DIV/0!</v>
      </c>
    </row>
    <row r="228" spans="2:14" ht="14">
      <c r="B228" s="27">
        <v>39048</v>
      </c>
      <c r="C228" s="2">
        <v>962.27012959245621</v>
      </c>
      <c r="D228" s="2">
        <v>962.27012959245496</v>
      </c>
      <c r="E228" s="30"/>
      <c r="F228" s="2"/>
      <c r="G228" s="4">
        <f t="shared" si="15"/>
        <v>2.1986853856015287E-3</v>
      </c>
      <c r="H228" s="4">
        <f t="shared" si="16"/>
        <v>2.1986853856015287E-3</v>
      </c>
      <c r="I228" s="4" t="e">
        <f t="shared" si="17"/>
        <v>#DIV/0!</v>
      </c>
      <c r="J228" s="4" t="e">
        <f t="shared" si="18"/>
        <v>#DIV/0!</v>
      </c>
      <c r="K228" s="4">
        <f>(C227-MAX(C$15:C227))/MAX(C$15:C227)</f>
        <v>-2.2619130591592419E-2</v>
      </c>
      <c r="L228" s="4">
        <f>(D227-MAX(D$15:D227))/MAX(D$15:D227)</f>
        <v>-2.2619130591592786E-2</v>
      </c>
      <c r="M228" s="4" t="e">
        <f>(E227-MAX(E$15:E227))/MAX(E$15:E227)</f>
        <v>#DIV/0!</v>
      </c>
      <c r="N228" s="4" t="e">
        <f>(F227-MAX(F$15:F227))/MAX(F$15:F227)</f>
        <v>#DIV/0!</v>
      </c>
    </row>
    <row r="229" spans="2:14" ht="14">
      <c r="B229" s="27">
        <v>39049</v>
      </c>
      <c r="C229" s="2">
        <v>961.30479736747702</v>
      </c>
      <c r="D229" s="2">
        <v>961.30479736747589</v>
      </c>
      <c r="E229" s="30"/>
      <c r="F229" s="2"/>
      <c r="G229" s="4">
        <f t="shared" si="15"/>
        <v>-1.0031821577877187E-3</v>
      </c>
      <c r="H229" s="4">
        <f t="shared" si="16"/>
        <v>-1.0031821577876077E-3</v>
      </c>
      <c r="I229" s="4" t="e">
        <f t="shared" si="17"/>
        <v>#DIV/0!</v>
      </c>
      <c r="J229" s="4" t="e">
        <f t="shared" si="18"/>
        <v>#DIV/0!</v>
      </c>
      <c r="K229" s="4">
        <f>(C228-MAX(C$15:C228))/MAX(C$15:C228)</f>
        <v>-2.0470177557857662E-2</v>
      </c>
      <c r="L229" s="4">
        <f>(D228-MAX(D$15:D228))/MAX(D$15:D228)</f>
        <v>-2.047017755785803E-2</v>
      </c>
      <c r="M229" s="4" t="e">
        <f>(E228-MAX(E$15:E228))/MAX(E$15:E228)</f>
        <v>#DIV/0!</v>
      </c>
      <c r="N229" s="4" t="e">
        <f>(F228-MAX(F$15:F228))/MAX(F$15:F228)</f>
        <v>#DIV/0!</v>
      </c>
    </row>
    <row r="230" spans="2:14" ht="14">
      <c r="B230" s="27">
        <v>39050</v>
      </c>
      <c r="C230" s="2">
        <v>959.63480929697471</v>
      </c>
      <c r="D230" s="2">
        <v>959.63480929697369</v>
      </c>
      <c r="E230" s="30"/>
      <c r="F230" s="2"/>
      <c r="G230" s="4">
        <f t="shared" si="15"/>
        <v>-1.7372097539464226E-3</v>
      </c>
      <c r="H230" s="4">
        <f t="shared" si="16"/>
        <v>-1.7372097539463116E-3</v>
      </c>
      <c r="I230" s="4" t="e">
        <f t="shared" si="17"/>
        <v>#DIV/0!</v>
      </c>
      <c r="J230" s="4" t="e">
        <f t="shared" si="18"/>
        <v>#DIV/0!</v>
      </c>
      <c r="K230" s="4">
        <f>(C229-MAX(C$15:C229))/MAX(C$15:C229)</f>
        <v>-2.1452824398752558E-2</v>
      </c>
      <c r="L230" s="4">
        <f>(D229-MAX(D$15:D229))/MAX(D$15:D229)</f>
        <v>-2.1452824398752807E-2</v>
      </c>
      <c r="M230" s="4" t="e">
        <f>(E229-MAX(E$15:E229))/MAX(E$15:E229)</f>
        <v>#DIV/0!</v>
      </c>
      <c r="N230" s="4" t="e">
        <f>(F229-MAX(F$15:F229))/MAX(F$15:F229)</f>
        <v>#DIV/0!</v>
      </c>
    </row>
    <row r="231" spans="2:14" ht="14">
      <c r="B231" s="27">
        <v>39051</v>
      </c>
      <c r="C231" s="2">
        <v>959.58507761646956</v>
      </c>
      <c r="D231" s="2">
        <v>959.58507761646842</v>
      </c>
      <c r="E231" s="30"/>
      <c r="F231" s="2"/>
      <c r="G231" s="4">
        <f t="shared" si="15"/>
        <v>-5.1823547899010336E-5</v>
      </c>
      <c r="H231" s="4">
        <f t="shared" si="16"/>
        <v>-5.1823547899121358E-5</v>
      </c>
      <c r="I231" s="4" t="e">
        <f t="shared" si="17"/>
        <v>#DIV/0!</v>
      </c>
      <c r="J231" s="4" t="e">
        <f t="shared" si="18"/>
        <v>#DIV/0!</v>
      </c>
      <c r="K231" s="4">
        <f>(C230-MAX(C$15:C230))/MAX(C$15:C230)</f>
        <v>-2.315276609690381E-2</v>
      </c>
      <c r="L231" s="4">
        <f>(D230-MAX(D$15:D230))/MAX(D$15:D230)</f>
        <v>-2.3152766096903948E-2</v>
      </c>
      <c r="M231" s="4" t="e">
        <f>(E230-MAX(E$15:E230))/MAX(E$15:E230)</f>
        <v>#DIV/0!</v>
      </c>
      <c r="N231" s="4" t="e">
        <f>(F230-MAX(F$15:F230))/MAX(F$15:F230)</f>
        <v>#DIV/0!</v>
      </c>
    </row>
    <row r="232" spans="2:14" ht="14">
      <c r="B232" s="27">
        <v>39052</v>
      </c>
      <c r="C232" s="2">
        <v>959.95210272738518</v>
      </c>
      <c r="D232" s="2">
        <v>959.95210272738393</v>
      </c>
      <c r="E232" s="30"/>
      <c r="F232" s="2"/>
      <c r="G232" s="4">
        <f t="shared" si="15"/>
        <v>3.8248313721944704E-4</v>
      </c>
      <c r="H232" s="4">
        <f t="shared" si="16"/>
        <v>3.82483137219225E-4</v>
      </c>
      <c r="I232" s="4" t="e">
        <f t="shared" si="17"/>
        <v>#DIV/0!</v>
      </c>
      <c r="J232" s="4" t="e">
        <f t="shared" si="18"/>
        <v>#DIV/0!</v>
      </c>
      <c r="K232" s="4">
        <f>(C231-MAX(C$15:C231))/MAX(C$15:C231)</f>
        <v>-2.320338978631999E-2</v>
      </c>
      <c r="L232" s="4">
        <f>(D231-MAX(D$15:D231))/MAX(D$15:D231)</f>
        <v>-2.3203389786320243E-2</v>
      </c>
      <c r="M232" s="4" t="e">
        <f>(E231-MAX(E$15:E231))/MAX(E$15:E231)</f>
        <v>#DIV/0!</v>
      </c>
      <c r="N232" s="4" t="e">
        <f>(F231-MAX(F$15:F231))/MAX(F$15:F231)</f>
        <v>#DIV/0!</v>
      </c>
    </row>
    <row r="233" spans="2:14" ht="14">
      <c r="B233" s="27">
        <v>39055</v>
      </c>
      <c r="C233" s="2">
        <v>958.81781107363156</v>
      </c>
      <c r="D233" s="2">
        <v>958.81781107363031</v>
      </c>
      <c r="E233" s="30"/>
      <c r="F233" s="2"/>
      <c r="G233" s="4">
        <f t="shared" si="15"/>
        <v>-1.1816127601896875E-3</v>
      </c>
      <c r="H233" s="4">
        <f t="shared" si="16"/>
        <v>-1.1816127601896875E-3</v>
      </c>
      <c r="I233" s="4" t="e">
        <f t="shared" si="17"/>
        <v>#DIV/0!</v>
      </c>
      <c r="J233" s="4" t="e">
        <f t="shared" si="18"/>
        <v>#DIV/0!</v>
      </c>
      <c r="K233" s="4">
        <f>(C232-MAX(C$15:C232))/MAX(C$15:C232)</f>
        <v>-2.2829781554420236E-2</v>
      </c>
      <c r="L233" s="4">
        <f>(D232-MAX(D$15:D232))/MAX(D$15:D232)</f>
        <v>-2.2829781554420604E-2</v>
      </c>
      <c r="M233" s="4" t="e">
        <f>(E232-MAX(E$15:E232))/MAX(E$15:E232)</f>
        <v>#DIV/0!</v>
      </c>
      <c r="N233" s="4" t="e">
        <f>(F232-MAX(F$15:F232))/MAX(F$15:F232)</f>
        <v>#DIV/0!</v>
      </c>
    </row>
    <row r="234" spans="2:14" ht="14">
      <c r="B234" s="27">
        <v>39056</v>
      </c>
      <c r="C234" s="2">
        <v>958.38848108733885</v>
      </c>
      <c r="D234" s="2">
        <v>958.38848108733748</v>
      </c>
      <c r="E234" s="30"/>
      <c r="F234" s="2"/>
      <c r="G234" s="4">
        <f t="shared" si="15"/>
        <v>-4.4777014082786337E-4</v>
      </c>
      <c r="H234" s="4">
        <f t="shared" si="16"/>
        <v>-4.4777014082797439E-4</v>
      </c>
      <c r="I234" s="4" t="e">
        <f t="shared" si="17"/>
        <v>#DIV/0!</v>
      </c>
      <c r="J234" s="4" t="e">
        <f t="shared" si="18"/>
        <v>#DIV/0!</v>
      </c>
      <c r="K234" s="4">
        <f>(C233-MAX(C$15:C233))/MAX(C$15:C233)</f>
        <v>-2.39844183534129E-2</v>
      </c>
      <c r="L234" s="4">
        <f>(D233-MAX(D$15:D233))/MAX(D$15:D233)</f>
        <v>-2.3984418353413268E-2</v>
      </c>
      <c r="M234" s="4" t="e">
        <f>(E233-MAX(E$15:E233))/MAX(E$15:E233)</f>
        <v>#DIV/0!</v>
      </c>
      <c r="N234" s="4" t="e">
        <f>(F233-MAX(F$15:F233))/MAX(F$15:F233)</f>
        <v>#DIV/0!</v>
      </c>
    </row>
    <row r="235" spans="2:14" ht="14">
      <c r="B235" s="27">
        <v>39057</v>
      </c>
      <c r="C235" s="2">
        <v>958.54342853231117</v>
      </c>
      <c r="D235" s="2">
        <v>958.5434285323098</v>
      </c>
      <c r="E235" s="30"/>
      <c r="F235" s="2"/>
      <c r="G235" s="4">
        <f t="shared" si="15"/>
        <v>1.6167498674080072E-4</v>
      </c>
      <c r="H235" s="4">
        <f t="shared" si="16"/>
        <v>1.6167498674080072E-4</v>
      </c>
      <c r="I235" s="4" t="e">
        <f t="shared" si="17"/>
        <v>#DIV/0!</v>
      </c>
      <c r="J235" s="4" t="e">
        <f t="shared" si="18"/>
        <v>#DIV/0!</v>
      </c>
      <c r="K235" s="4">
        <f>(C234-MAX(C$15:C234))/MAX(C$15:C234)</f>
        <v>-2.4421448987856993E-2</v>
      </c>
      <c r="L235" s="4">
        <f>(D234-MAX(D$15:D234))/MAX(D$15:D234)</f>
        <v>-2.4421448987857475E-2</v>
      </c>
      <c r="M235" s="4" t="e">
        <f>(E234-MAX(E$15:E234))/MAX(E$15:E234)</f>
        <v>#DIV/0!</v>
      </c>
      <c r="N235" s="4" t="e">
        <f>(F234-MAX(F$15:F234))/MAX(F$15:F234)</f>
        <v>#DIV/0!</v>
      </c>
    </row>
    <row r="236" spans="2:14" ht="14">
      <c r="B236" s="27">
        <v>39058</v>
      </c>
      <c r="C236" s="2">
        <v>959.38741214917127</v>
      </c>
      <c r="D236" s="2">
        <v>959.3874121491699</v>
      </c>
      <c r="E236" s="30"/>
      <c r="F236" s="2"/>
      <c r="G236" s="4">
        <f t="shared" si="15"/>
        <v>8.8048552808128733E-4</v>
      </c>
      <c r="H236" s="4">
        <f t="shared" si="16"/>
        <v>8.8048552808128733E-4</v>
      </c>
      <c r="I236" s="4" t="e">
        <f t="shared" si="17"/>
        <v>#DIV/0!</v>
      </c>
      <c r="J236" s="4" t="e">
        <f t="shared" si="18"/>
        <v>#DIV/0!</v>
      </c>
      <c r="K236" s="4">
        <f>(C235-MAX(C$15:C235))/MAX(C$15:C235)</f>
        <v>-2.4263722338557503E-2</v>
      </c>
      <c r="L236" s="4">
        <f>(D235-MAX(D$15:D235))/MAX(D$15:D235)</f>
        <v>-2.4263722338557989E-2</v>
      </c>
      <c r="M236" s="4" t="e">
        <f>(E235-MAX(E$15:E235))/MAX(E$15:E235)</f>
        <v>#DIV/0!</v>
      </c>
      <c r="N236" s="4" t="e">
        <f>(F235-MAX(F$15:F235))/MAX(F$15:F235)</f>
        <v>#DIV/0!</v>
      </c>
    </row>
    <row r="237" spans="2:14" ht="14">
      <c r="B237" s="27">
        <v>39059</v>
      </c>
      <c r="C237" s="2">
        <v>959.04816362679708</v>
      </c>
      <c r="D237" s="2">
        <v>959.0481636267956</v>
      </c>
      <c r="E237" s="30"/>
      <c r="F237" s="2"/>
      <c r="G237" s="4">
        <f t="shared" si="15"/>
        <v>-3.5360952007301716E-4</v>
      </c>
      <c r="H237" s="4">
        <f t="shared" si="16"/>
        <v>-3.5360952007312818E-4</v>
      </c>
      <c r="I237" s="4" t="e">
        <f t="shared" si="17"/>
        <v>#DIV/0!</v>
      </c>
      <c r="J237" s="4" t="e">
        <f t="shared" si="18"/>
        <v>#DIV/0!</v>
      </c>
      <c r="K237" s="4">
        <f>(C236-MAX(C$15:C236))/MAX(C$15:C236)</f>
        <v>-2.3404600666852717E-2</v>
      </c>
      <c r="L237" s="4">
        <f>(D236-MAX(D$15:D236))/MAX(D$15:D236)</f>
        <v>-2.3404600666853202E-2</v>
      </c>
      <c r="M237" s="4" t="e">
        <f>(E236-MAX(E$15:E236))/MAX(E$15:E236)</f>
        <v>#DIV/0!</v>
      </c>
      <c r="N237" s="4" t="e">
        <f>(F236-MAX(F$15:F236))/MAX(F$15:F236)</f>
        <v>#DIV/0!</v>
      </c>
    </row>
    <row r="238" spans="2:14" ht="14">
      <c r="B238" s="27">
        <v>39062</v>
      </c>
      <c r="C238" s="2">
        <v>958.35980498572303</v>
      </c>
      <c r="D238" s="2">
        <v>958.35980498572155</v>
      </c>
      <c r="E238" s="30"/>
      <c r="F238" s="2"/>
      <c r="G238" s="4">
        <f t="shared" si="15"/>
        <v>-7.1775189941547524E-4</v>
      </c>
      <c r="H238" s="4">
        <f t="shared" si="16"/>
        <v>-7.1775189941547524E-4</v>
      </c>
      <c r="I238" s="4" t="e">
        <f t="shared" si="17"/>
        <v>#DIV/0!</v>
      </c>
      <c r="J238" s="4" t="e">
        <f t="shared" si="18"/>
        <v>#DIV/0!</v>
      </c>
      <c r="K238" s="4">
        <f>(C237-MAX(C$15:C237))/MAX(C$15:C237)</f>
        <v>-2.3749934097316457E-2</v>
      </c>
      <c r="L238" s="4">
        <f>(D237-MAX(D$15:D237))/MAX(D$15:D237)</f>
        <v>-2.3749934097317058E-2</v>
      </c>
      <c r="M238" s="4" t="e">
        <f>(E237-MAX(E$15:E237))/MAX(E$15:E237)</f>
        <v>#DIV/0!</v>
      </c>
      <c r="N238" s="4" t="e">
        <f>(F237-MAX(F$15:F237))/MAX(F$15:F237)</f>
        <v>#DIV/0!</v>
      </c>
    </row>
    <row r="239" spans="2:14" ht="14">
      <c r="B239" s="27">
        <v>39063</v>
      </c>
      <c r="C239" s="2">
        <v>958.24241594133889</v>
      </c>
      <c r="D239" s="2">
        <v>958.2424159413373</v>
      </c>
      <c r="E239" s="30"/>
      <c r="F239" s="2"/>
      <c r="G239" s="4">
        <f t="shared" si="15"/>
        <v>-1.2248953240046045E-4</v>
      </c>
      <c r="H239" s="4">
        <f t="shared" si="16"/>
        <v>-1.2248953240057148E-4</v>
      </c>
      <c r="I239" s="4" t="e">
        <f t="shared" si="17"/>
        <v>#DIV/0!</v>
      </c>
      <c r="J239" s="4" t="e">
        <f t="shared" si="18"/>
        <v>#DIV/0!</v>
      </c>
      <c r="K239" s="4">
        <f>(C238-MAX(C$15:C238))/MAX(C$15:C238)</f>
        <v>-2.4450639436422582E-2</v>
      </c>
      <c r="L239" s="4">
        <f>(D238-MAX(D$15:D238))/MAX(D$15:D238)</f>
        <v>-2.4450639436423182E-2</v>
      </c>
      <c r="M239" s="4" t="e">
        <f>(E238-MAX(E$15:E238))/MAX(E$15:E238)</f>
        <v>#DIV/0!</v>
      </c>
      <c r="N239" s="4" t="e">
        <f>(F238-MAX(F$15:F238))/MAX(F$15:F238)</f>
        <v>#DIV/0!</v>
      </c>
    </row>
    <row r="240" spans="2:14" ht="14">
      <c r="B240" s="27">
        <v>39064</v>
      </c>
      <c r="C240" s="2">
        <v>957.96060414995497</v>
      </c>
      <c r="D240" s="2">
        <v>957.96060414995338</v>
      </c>
      <c r="E240" s="30"/>
      <c r="F240" s="2"/>
      <c r="G240" s="4">
        <f t="shared" si="15"/>
        <v>-2.9409237860456017E-4</v>
      </c>
      <c r="H240" s="4">
        <f t="shared" si="16"/>
        <v>-2.9409237860456017E-4</v>
      </c>
      <c r="I240" s="4" t="e">
        <f t="shared" si="17"/>
        <v>#DIV/0!</v>
      </c>
      <c r="J240" s="4" t="e">
        <f t="shared" si="18"/>
        <v>#DIV/0!</v>
      </c>
      <c r="K240" s="4">
        <f>(C239-MAX(C$15:C239))/MAX(C$15:C239)</f>
        <v>-2.4570134021431624E-2</v>
      </c>
      <c r="L240" s="4">
        <f>(D239-MAX(D$15:D239))/MAX(D$15:D239)</f>
        <v>-2.4570134021432342E-2</v>
      </c>
      <c r="M240" s="4" t="e">
        <f>(E239-MAX(E$15:E239))/MAX(E$15:E239)</f>
        <v>#DIV/0!</v>
      </c>
      <c r="N240" s="4" t="e">
        <f>(F239-MAX(F$15:F239))/MAX(F$15:F239)</f>
        <v>#DIV/0!</v>
      </c>
    </row>
    <row r="241" spans="2:14" ht="14">
      <c r="B241" s="27">
        <v>39065</v>
      </c>
      <c r="C241" s="2">
        <v>956.89333783730638</v>
      </c>
      <c r="D241" s="2">
        <v>956.89333783730478</v>
      </c>
      <c r="E241" s="30"/>
      <c r="F241" s="2"/>
      <c r="G241" s="4">
        <f t="shared" si="15"/>
        <v>-1.1141025090438683E-3</v>
      </c>
      <c r="H241" s="4">
        <f t="shared" si="16"/>
        <v>-1.1141025090438683E-3</v>
      </c>
      <c r="I241" s="4" t="e">
        <f t="shared" si="17"/>
        <v>#DIV/0!</v>
      </c>
      <c r="J241" s="4" t="e">
        <f t="shared" si="18"/>
        <v>#DIV/0!</v>
      </c>
      <c r="K241" s="4">
        <f>(C240-MAX(C$15:C240))/MAX(C$15:C240)</f>
        <v>-2.4857000510879135E-2</v>
      </c>
      <c r="L241" s="4">
        <f>(D240-MAX(D$15:D240))/MAX(D$15:D240)</f>
        <v>-2.4857000510879853E-2</v>
      </c>
      <c r="M241" s="4" t="e">
        <f>(E240-MAX(E$15:E240))/MAX(E$15:E240)</f>
        <v>#DIV/0!</v>
      </c>
      <c r="N241" s="4" t="e">
        <f>(F240-MAX(F$15:F240))/MAX(F$15:F240)</f>
        <v>#DIV/0!</v>
      </c>
    </row>
    <row r="242" spans="2:14" ht="14">
      <c r="B242" s="27">
        <v>39066</v>
      </c>
      <c r="C242" s="2">
        <v>956.97499855822844</v>
      </c>
      <c r="D242" s="2">
        <v>956.97499855822684</v>
      </c>
      <c r="E242" s="30"/>
      <c r="F242" s="2"/>
      <c r="G242" s="4">
        <f t="shared" si="15"/>
        <v>8.5339418400165457E-5</v>
      </c>
      <c r="H242" s="4">
        <f t="shared" si="16"/>
        <v>8.5339418400165457E-5</v>
      </c>
      <c r="I242" s="4" t="e">
        <f t="shared" si="17"/>
        <v>#DIV/0!</v>
      </c>
      <c r="J242" s="4" t="e">
        <f t="shared" si="18"/>
        <v>#DIV/0!</v>
      </c>
      <c r="K242" s="4">
        <f>(C241-MAX(C$15:C241))/MAX(C$15:C241)</f>
        <v>-2.5943409773286481E-2</v>
      </c>
      <c r="L242" s="4">
        <f>(D241-MAX(D$15:D241))/MAX(D$15:D241)</f>
        <v>-2.5943409773287199E-2</v>
      </c>
      <c r="M242" s="4" t="e">
        <f>(E241-MAX(E$15:E241))/MAX(E$15:E241)</f>
        <v>#DIV/0!</v>
      </c>
      <c r="N242" s="4" t="e">
        <f>(F241-MAX(F$15:F241))/MAX(F$15:F241)</f>
        <v>#DIV/0!</v>
      </c>
    </row>
    <row r="243" spans="2:14" ht="14">
      <c r="B243" s="27">
        <v>39069</v>
      </c>
      <c r="C243" s="2">
        <v>957.05154010920364</v>
      </c>
      <c r="D243" s="2">
        <v>957.05154010920205</v>
      </c>
      <c r="E243" s="30"/>
      <c r="F243" s="2"/>
      <c r="G243" s="4">
        <f t="shared" si="15"/>
        <v>7.9982811557854916E-5</v>
      </c>
      <c r="H243" s="4">
        <f t="shared" si="16"/>
        <v>7.9982811557854916E-5</v>
      </c>
      <c r="I243" s="4" t="e">
        <f t="shared" si="17"/>
        <v>#DIV/0!</v>
      </c>
      <c r="J243" s="4" t="e">
        <f t="shared" si="18"/>
        <v>#DIV/0!</v>
      </c>
      <c r="K243" s="4">
        <f>(C242-MAX(C$15:C242))/MAX(C$15:C242)</f>
        <v>-2.5860284350387654E-2</v>
      </c>
      <c r="L243" s="4">
        <f>(D242-MAX(D$15:D242))/MAX(D$15:D242)</f>
        <v>-2.5860284350388372E-2</v>
      </c>
      <c r="M243" s="4" t="e">
        <f>(E242-MAX(E$15:E242))/MAX(E$15:E242)</f>
        <v>#DIV/0!</v>
      </c>
      <c r="N243" s="4" t="e">
        <f>(F242-MAX(F$15:F242))/MAX(F$15:F242)</f>
        <v>#DIV/0!</v>
      </c>
    </row>
    <row r="244" spans="2:14" ht="14">
      <c r="B244" s="27">
        <v>39070</v>
      </c>
      <c r="C244" s="2">
        <v>956.76572794719561</v>
      </c>
      <c r="D244" s="2">
        <v>956.76572794719414</v>
      </c>
      <c r="E244" s="30"/>
      <c r="F244" s="2"/>
      <c r="G244" s="4">
        <f t="shared" si="15"/>
        <v>-2.986382133353116E-4</v>
      </c>
      <c r="H244" s="4">
        <f t="shared" si="16"/>
        <v>-2.9863821333520058E-4</v>
      </c>
      <c r="I244" s="4" t="e">
        <f t="shared" si="17"/>
        <v>#DIV/0!</v>
      </c>
      <c r="J244" s="4" t="e">
        <f t="shared" si="18"/>
        <v>#DIV/0!</v>
      </c>
      <c r="K244" s="4">
        <f>(C243-MAX(C$15:C243))/MAX(C$15:C243)</f>
        <v>-2.5782369917079884E-2</v>
      </c>
      <c r="L244" s="4">
        <f>(D243-MAX(D$15:D243))/MAX(D$15:D243)</f>
        <v>-2.5782369917080602E-2</v>
      </c>
      <c r="M244" s="4" t="e">
        <f>(E243-MAX(E$15:E243))/MAX(E$15:E243)</f>
        <v>#DIV/0!</v>
      </c>
      <c r="N244" s="4" t="e">
        <f>(F243-MAX(F$15:F243))/MAX(F$15:F243)</f>
        <v>#DIV/0!</v>
      </c>
    </row>
    <row r="245" spans="2:14" ht="14">
      <c r="B245" s="27">
        <v>39071</v>
      </c>
      <c r="C245" s="2">
        <v>956.69949261017587</v>
      </c>
      <c r="D245" s="2">
        <v>956.6994926101745</v>
      </c>
      <c r="E245" s="30"/>
      <c r="F245" s="2"/>
      <c r="G245" s="4">
        <f t="shared" si="15"/>
        <v>-6.9228375437213607E-5</v>
      </c>
      <c r="H245" s="4">
        <f t="shared" si="16"/>
        <v>-6.9228375437102585E-5</v>
      </c>
      <c r="I245" s="4" t="e">
        <f t="shared" si="17"/>
        <v>#DIV/0!</v>
      </c>
      <c r="J245" s="4" t="e">
        <f t="shared" si="18"/>
        <v>#DIV/0!</v>
      </c>
      <c r="K245" s="4">
        <f>(C244-MAX(C$15:C244))/MAX(C$15:C244)</f>
        <v>-2.6073308529527616E-2</v>
      </c>
      <c r="L245" s="4">
        <f>(D244-MAX(D$15:D244))/MAX(D$15:D244)</f>
        <v>-2.607330852952822E-2</v>
      </c>
      <c r="M245" s="4" t="e">
        <f>(E244-MAX(E$15:E244))/MAX(E$15:E244)</f>
        <v>#DIV/0!</v>
      </c>
      <c r="N245" s="4" t="e">
        <f>(F244-MAX(F$15:F244))/MAX(F$15:F244)</f>
        <v>#DIV/0!</v>
      </c>
    </row>
    <row r="246" spans="2:14" ht="14">
      <c r="B246" s="27">
        <v>39072</v>
      </c>
      <c r="C246" s="2">
        <v>957.172171621953</v>
      </c>
      <c r="D246" s="2">
        <v>957.17217162195163</v>
      </c>
      <c r="E246" s="30"/>
      <c r="F246" s="2"/>
      <c r="G246" s="4">
        <f t="shared" si="15"/>
        <v>4.9407260631806338E-4</v>
      </c>
      <c r="H246" s="4">
        <f t="shared" si="16"/>
        <v>4.9407260631806338E-4</v>
      </c>
      <c r="I246" s="4" t="e">
        <f t="shared" si="17"/>
        <v>#DIV/0!</v>
      </c>
      <c r="J246" s="4" t="e">
        <f t="shared" si="18"/>
        <v>#DIV/0!</v>
      </c>
      <c r="K246" s="4">
        <f>(C245-MAX(C$15:C245))/MAX(C$15:C245)</f>
        <v>-2.6140731892173016E-2</v>
      </c>
      <c r="L246" s="4">
        <f>(D245-MAX(D$15:D245))/MAX(D$15:D245)</f>
        <v>-2.6140731892173506E-2</v>
      </c>
      <c r="M246" s="4" t="e">
        <f>(E245-MAX(E$15:E245))/MAX(E$15:E245)</f>
        <v>#DIV/0!</v>
      </c>
      <c r="N246" s="4" t="e">
        <f>(F245-MAX(F$15:F245))/MAX(F$15:F245)</f>
        <v>#DIV/0!</v>
      </c>
    </row>
    <row r="247" spans="2:14" ht="14">
      <c r="B247" s="27">
        <v>39073</v>
      </c>
      <c r="C247" s="2">
        <v>958.16094944632187</v>
      </c>
      <c r="D247" s="2">
        <v>958.16094944632039</v>
      </c>
      <c r="E247" s="30"/>
      <c r="F247" s="2"/>
      <c r="G247" s="4">
        <f t="shared" si="15"/>
        <v>1.0330198199277607E-3</v>
      </c>
      <c r="H247" s="4">
        <f t="shared" si="16"/>
        <v>1.0330198199277607E-3</v>
      </c>
      <c r="I247" s="4" t="e">
        <f t="shared" si="17"/>
        <v>#DIV/0!</v>
      </c>
      <c r="J247" s="4" t="e">
        <f t="shared" si="18"/>
        <v>#DIV/0!</v>
      </c>
      <c r="K247" s="4">
        <f>(C246-MAX(C$15:C246))/MAX(C$15:C246)</f>
        <v>-2.5659574705391926E-2</v>
      </c>
      <c r="L247" s="4">
        <f>(D246-MAX(D$15:D246))/MAX(D$15:D246)</f>
        <v>-2.5659574705392416E-2</v>
      </c>
      <c r="M247" s="4" t="e">
        <f>(E246-MAX(E$15:E246))/MAX(E$15:E246)</f>
        <v>#DIV/0!</v>
      </c>
      <c r="N247" s="4" t="e">
        <f>(F246-MAX(F$15:F246))/MAX(F$15:F246)</f>
        <v>#DIV/0!</v>
      </c>
    </row>
    <row r="248" spans="2:14" ht="14">
      <c r="B248" s="27">
        <v>39077</v>
      </c>
      <c r="C248" s="2">
        <v>957.14864331899184</v>
      </c>
      <c r="D248" s="2">
        <v>957.14864331899037</v>
      </c>
      <c r="E248" s="30"/>
      <c r="F248" s="2"/>
      <c r="G248" s="4">
        <f t="shared" si="15"/>
        <v>-1.0565094809124043E-3</v>
      </c>
      <c r="H248" s="4">
        <f t="shared" si="16"/>
        <v>-1.0565094809124043E-3</v>
      </c>
      <c r="I248" s="4" t="e">
        <f t="shared" si="17"/>
        <v>#DIV/0!</v>
      </c>
      <c r="J248" s="4" t="e">
        <f t="shared" si="18"/>
        <v>#DIV/0!</v>
      </c>
      <c r="K248" s="4">
        <f>(C247-MAX(C$15:C247))/MAX(C$15:C247)</f>
        <v>-2.4653061734705658E-2</v>
      </c>
      <c r="L248" s="4">
        <f>(D247-MAX(D$15:D247))/MAX(D$15:D247)</f>
        <v>-2.4653061734706262E-2</v>
      </c>
      <c r="M248" s="4" t="e">
        <f>(E247-MAX(E$15:E247))/MAX(E$15:E247)</f>
        <v>#DIV/0!</v>
      </c>
      <c r="N248" s="4" t="e">
        <f>(F247-MAX(F$15:F247))/MAX(F$15:F247)</f>
        <v>#DIV/0!</v>
      </c>
    </row>
    <row r="249" spans="2:14" ht="14">
      <c r="B249" s="27">
        <v>39078</v>
      </c>
      <c r="C249" s="2">
        <v>956.1772987615542</v>
      </c>
      <c r="D249" s="2">
        <v>956.17729876155261</v>
      </c>
      <c r="E249" s="30"/>
      <c r="F249" s="2"/>
      <c r="G249" s="4">
        <f t="shared" si="15"/>
        <v>-1.0148314624042198E-3</v>
      </c>
      <c r="H249" s="4">
        <f t="shared" si="16"/>
        <v>-1.0148314624043309E-3</v>
      </c>
      <c r="I249" s="4" t="e">
        <f t="shared" si="17"/>
        <v>#DIV/0!</v>
      </c>
      <c r="J249" s="4" t="e">
        <f t="shared" si="18"/>
        <v>#DIV/0!</v>
      </c>
      <c r="K249" s="4">
        <f>(C248-MAX(C$15:C248))/MAX(C$15:C248)</f>
        <v>-2.5683525022161778E-2</v>
      </c>
      <c r="L249" s="4">
        <f>(D248-MAX(D$15:D248))/MAX(D$15:D248)</f>
        <v>-2.5683525022162382E-2</v>
      </c>
      <c r="M249" s="4" t="e">
        <f>(E248-MAX(E$15:E248))/MAX(E$15:E248)</f>
        <v>#DIV/0!</v>
      </c>
      <c r="N249" s="4" t="e">
        <f>(F248-MAX(F$15:F248))/MAX(F$15:F248)</f>
        <v>#DIV/0!</v>
      </c>
    </row>
    <row r="250" spans="2:14" ht="14">
      <c r="B250" s="27">
        <v>39079</v>
      </c>
      <c r="C250" s="2">
        <v>956.44665792987007</v>
      </c>
      <c r="D250" s="2">
        <v>956.44665792986859</v>
      </c>
      <c r="E250" s="30"/>
      <c r="F250" s="2"/>
      <c r="G250" s="4">
        <f t="shared" si="15"/>
        <v>2.8170420764506154E-4</v>
      </c>
      <c r="H250" s="4">
        <f t="shared" si="16"/>
        <v>2.8170420764528359E-4</v>
      </c>
      <c r="I250" s="4" t="e">
        <f t="shared" si="17"/>
        <v>#DIV/0!</v>
      </c>
      <c r="J250" s="4" t="e">
        <f t="shared" si="18"/>
        <v>#DIV/0!</v>
      </c>
      <c r="K250" s="4">
        <f>(C249-MAX(C$15:C249))/MAX(C$15:C249)</f>
        <v>-2.667229203530808E-2</v>
      </c>
      <c r="L250" s="4">
        <f>(D249-MAX(D$15:D249))/MAX(D$15:D249)</f>
        <v>-2.6672292035308801E-2</v>
      </c>
      <c r="M250" s="4" t="e">
        <f>(E249-MAX(E$15:E249))/MAX(E$15:E249)</f>
        <v>#DIV/0!</v>
      </c>
      <c r="N250" s="4" t="e">
        <f>(F249-MAX(F$15:F249))/MAX(F$15:F249)</f>
        <v>#DIV/0!</v>
      </c>
    </row>
    <row r="251" spans="2:14" ht="14">
      <c r="B251" s="27">
        <v>39080</v>
      </c>
      <c r="C251" s="2">
        <v>956.9875559530941</v>
      </c>
      <c r="D251" s="2">
        <v>956.98755595309251</v>
      </c>
      <c r="E251" s="30"/>
      <c r="F251" s="2"/>
      <c r="G251" s="4">
        <f t="shared" si="15"/>
        <v>5.6552868760584296E-4</v>
      </c>
      <c r="H251" s="4">
        <f t="shared" si="16"/>
        <v>5.6552868760562092E-4</v>
      </c>
      <c r="I251" s="4" t="e">
        <f t="shared" si="17"/>
        <v>#DIV/0!</v>
      </c>
      <c r="J251" s="4" t="e">
        <f t="shared" si="18"/>
        <v>#DIV/0!</v>
      </c>
      <c r="K251" s="4">
        <f>(C250-MAX(C$15:C250))/MAX(C$15:C250)</f>
        <v>-2.639810152455685E-2</v>
      </c>
      <c r="L251" s="4">
        <f>(D250-MAX(D$15:D250))/MAX(D$15:D250)</f>
        <v>-2.6398101524557453E-2</v>
      </c>
      <c r="M251" s="4" t="e">
        <f>(E250-MAX(E$15:E250))/MAX(E$15:E250)</f>
        <v>#DIV/0!</v>
      </c>
      <c r="N251" s="4" t="e">
        <f>(F250-MAX(F$15:F250))/MAX(F$15:F250)</f>
        <v>#DIV/0!</v>
      </c>
    </row>
    <row r="252" spans="2:14" ht="14">
      <c r="B252" s="27">
        <v>39085</v>
      </c>
      <c r="C252" s="2">
        <v>957.08077413650574</v>
      </c>
      <c r="D252" s="2">
        <v>957.08077413650403</v>
      </c>
      <c r="E252" s="30"/>
      <c r="F252" s="2"/>
      <c r="G252" s="4">
        <f t="shared" si="15"/>
        <v>9.7407936844984278E-5</v>
      </c>
      <c r="H252" s="4">
        <f t="shared" si="16"/>
        <v>9.7407936844762233E-5</v>
      </c>
      <c r="I252" s="4" t="e">
        <f t="shared" si="17"/>
        <v>#DIV/0!</v>
      </c>
      <c r="J252" s="4" t="e">
        <f t="shared" si="18"/>
        <v>#DIV/0!</v>
      </c>
      <c r="K252" s="4">
        <f>(C251-MAX(C$15:C251))/MAX(C$15:C251)</f>
        <v>-2.5847501720661518E-2</v>
      </c>
      <c r="L252" s="4">
        <f>(D251-MAX(D$15:D251))/MAX(D$15:D251)</f>
        <v>-2.5847501720662237E-2</v>
      </c>
      <c r="M252" s="4" t="e">
        <f>(E251-MAX(E$15:E251))/MAX(E$15:E251)</f>
        <v>#DIV/0!</v>
      </c>
      <c r="N252" s="4" t="e">
        <f>(F251-MAX(F$15:F251))/MAX(F$15:F251)</f>
        <v>#DIV/0!</v>
      </c>
    </row>
    <row r="253" spans="2:14" ht="14">
      <c r="B253" s="27">
        <v>39086</v>
      </c>
      <c r="C253" s="2">
        <v>956.50696410278954</v>
      </c>
      <c r="D253" s="2">
        <v>956.50696410278783</v>
      </c>
      <c r="E253" s="30"/>
      <c r="F253" s="2"/>
      <c r="G253" s="4">
        <f t="shared" si="15"/>
        <v>-5.9954190829281107E-4</v>
      </c>
      <c r="H253" s="4">
        <f t="shared" si="16"/>
        <v>-5.9954190829281107E-4</v>
      </c>
      <c r="I253" s="4" t="e">
        <f t="shared" si="17"/>
        <v>#DIV/0!</v>
      </c>
      <c r="J253" s="4" t="e">
        <f t="shared" si="18"/>
        <v>#DIV/0!</v>
      </c>
      <c r="K253" s="4">
        <f>(C252-MAX(C$15:C252))/MAX(C$15:C252)</f>
        <v>-2.5752611535631822E-2</v>
      </c>
      <c r="L253" s="4">
        <f>(D252-MAX(D$15:D252))/MAX(D$15:D252)</f>
        <v>-2.5752611535632654E-2</v>
      </c>
      <c r="M253" s="4" t="e">
        <f>(E252-MAX(E$15:E252))/MAX(E$15:E252)</f>
        <v>#DIV/0!</v>
      </c>
      <c r="N253" s="4" t="e">
        <f>(F252-MAX(F$15:F252))/MAX(F$15:F252)</f>
        <v>#DIV/0!</v>
      </c>
    </row>
    <row r="254" spans="2:14" ht="14">
      <c r="B254" s="27">
        <v>39087</v>
      </c>
      <c r="C254" s="2">
        <v>957.93185493349824</v>
      </c>
      <c r="D254" s="2">
        <v>957.93185493349654</v>
      </c>
      <c r="E254" s="30"/>
      <c r="F254" s="2"/>
      <c r="G254" s="4">
        <f t="shared" si="15"/>
        <v>1.4896816062863749E-3</v>
      </c>
      <c r="H254" s="4">
        <f t="shared" si="16"/>
        <v>1.4896816062863749E-3</v>
      </c>
      <c r="I254" s="4" t="e">
        <f t="shared" si="17"/>
        <v>#DIV/0!</v>
      </c>
      <c r="J254" s="4" t="e">
        <f t="shared" si="18"/>
        <v>#DIV/0!</v>
      </c>
      <c r="K254" s="4">
        <f>(C253-MAX(C$15:C253))/MAX(C$15:C253)</f>
        <v>-2.6336713674061075E-2</v>
      </c>
      <c r="L254" s="4">
        <f>(D253-MAX(D$15:D253))/MAX(D$15:D253)</f>
        <v>-2.6336713674061908E-2</v>
      </c>
      <c r="M254" s="4" t="e">
        <f>(E253-MAX(E$15:E253))/MAX(E$15:E253)</f>
        <v>#DIV/0!</v>
      </c>
      <c r="N254" s="4" t="e">
        <f>(F253-MAX(F$15:F253))/MAX(F$15:F253)</f>
        <v>#DIV/0!</v>
      </c>
    </row>
    <row r="255" spans="2:14" ht="14">
      <c r="B255" s="27">
        <v>39090</v>
      </c>
      <c r="C255" s="2">
        <v>956.8371199648052</v>
      </c>
      <c r="D255" s="2">
        <v>956.83711996480349</v>
      </c>
      <c r="E255" s="30"/>
      <c r="F255" s="2"/>
      <c r="G255" s="4">
        <f t="shared" si="15"/>
        <v>-1.1428109035679368E-3</v>
      </c>
      <c r="H255" s="4">
        <f t="shared" si="16"/>
        <v>-1.1428109035679368E-3</v>
      </c>
      <c r="I255" s="4" t="e">
        <f t="shared" si="17"/>
        <v>#DIV/0!</v>
      </c>
      <c r="J255" s="4" t="e">
        <f t="shared" si="18"/>
        <v>#DIV/0!</v>
      </c>
      <c r="K255" s="4">
        <f>(C254-MAX(C$15:C254))/MAX(C$15:C254)</f>
        <v>-2.4886265385705021E-2</v>
      </c>
      <c r="L255" s="4">
        <f>(D254-MAX(D$15:D254))/MAX(D$15:D254)</f>
        <v>-2.4886265385705854E-2</v>
      </c>
      <c r="M255" s="4" t="e">
        <f>(E254-MAX(E$15:E254))/MAX(E$15:E254)</f>
        <v>#DIV/0!</v>
      </c>
      <c r="N255" s="4" t="e">
        <f>(F254-MAX(F$15:F254))/MAX(F$15:F254)</f>
        <v>#DIV/0!</v>
      </c>
    </row>
    <row r="256" spans="2:14" ht="14">
      <c r="B256" s="27">
        <v>39091</v>
      </c>
      <c r="C256" s="2">
        <v>956.97268430953193</v>
      </c>
      <c r="D256" s="2">
        <v>956.97268430953034</v>
      </c>
      <c r="E256" s="30"/>
      <c r="F256" s="2"/>
      <c r="G256" s="4">
        <f t="shared" si="15"/>
        <v>1.4167964630362739E-4</v>
      </c>
      <c r="H256" s="4">
        <f t="shared" si="16"/>
        <v>1.4167964630362739E-4</v>
      </c>
      <c r="I256" s="4" t="e">
        <f t="shared" si="17"/>
        <v>#DIV/0!</v>
      </c>
      <c r="J256" s="4" t="e">
        <f t="shared" si="18"/>
        <v>#DIV/0!</v>
      </c>
      <c r="K256" s="4">
        <f>(C255-MAX(C$15:C255))/MAX(C$15:C255)</f>
        <v>-2.6000635993841077E-2</v>
      </c>
      <c r="L256" s="4">
        <f>(D255-MAX(D$15:D255))/MAX(D$15:D255)</f>
        <v>-2.6000635993841909E-2</v>
      </c>
      <c r="M256" s="4" t="e">
        <f>(E255-MAX(E$15:E255))/MAX(E$15:E255)</f>
        <v>#DIV/0!</v>
      </c>
      <c r="N256" s="4" t="e">
        <f>(F255-MAX(F$15:F255))/MAX(F$15:F255)</f>
        <v>#DIV/0!</v>
      </c>
    </row>
    <row r="257" spans="2:14" ht="14">
      <c r="B257" s="27">
        <v>39092</v>
      </c>
      <c r="C257" s="2">
        <v>956.19587470935937</v>
      </c>
      <c r="D257" s="2">
        <v>956.19587470935789</v>
      </c>
      <c r="E257" s="30"/>
      <c r="F257" s="2"/>
      <c r="G257" s="4">
        <f t="shared" si="15"/>
        <v>-8.1173644024445935E-4</v>
      </c>
      <c r="H257" s="4">
        <f t="shared" si="16"/>
        <v>-8.117364402442373E-4</v>
      </c>
      <c r="I257" s="4" t="e">
        <f t="shared" si="17"/>
        <v>#DIV/0!</v>
      </c>
      <c r="J257" s="4" t="e">
        <f t="shared" si="18"/>
        <v>#DIV/0!</v>
      </c>
      <c r="K257" s="4">
        <f>(C256-MAX(C$15:C256))/MAX(C$15:C256)</f>
        <v>-2.5862640108448791E-2</v>
      </c>
      <c r="L257" s="4">
        <f>(D256-MAX(D$15:D256))/MAX(D$15:D256)</f>
        <v>-2.5862640108449509E-2</v>
      </c>
      <c r="M257" s="4" t="e">
        <f>(E256-MAX(E$15:E256))/MAX(E$15:E256)</f>
        <v>#DIV/0!</v>
      </c>
      <c r="N257" s="4" t="e">
        <f>(F256-MAX(F$15:F256))/MAX(F$15:F256)</f>
        <v>#DIV/0!</v>
      </c>
    </row>
    <row r="258" spans="2:14" ht="14">
      <c r="B258" s="27">
        <v>39093</v>
      </c>
      <c r="C258" s="2">
        <v>955.04099850046225</v>
      </c>
      <c r="D258" s="2">
        <v>955.04099850046066</v>
      </c>
      <c r="E258" s="30"/>
      <c r="F258" s="2"/>
      <c r="G258" s="4">
        <f t="shared" si="15"/>
        <v>-1.20778204491645E-3</v>
      </c>
      <c r="H258" s="4">
        <f t="shared" si="16"/>
        <v>-1.207782044916561E-3</v>
      </c>
      <c r="I258" s="4" t="e">
        <f t="shared" si="17"/>
        <v>#DIV/0!</v>
      </c>
      <c r="J258" s="4" t="e">
        <f t="shared" si="18"/>
        <v>#DIV/0!</v>
      </c>
      <c r="K258" s="4">
        <f>(C257-MAX(C$15:C257))/MAX(C$15:C257)</f>
        <v>-2.6653382901276244E-2</v>
      </c>
      <c r="L258" s="4">
        <f>(D257-MAX(D$15:D257))/MAX(D$15:D257)</f>
        <v>-2.6653382901276848E-2</v>
      </c>
      <c r="M258" s="4" t="e">
        <f>(E257-MAX(E$15:E257))/MAX(E$15:E257)</f>
        <v>#DIV/0!</v>
      </c>
      <c r="N258" s="4" t="e">
        <f>(F257-MAX(F$15:F257))/MAX(F$15:F257)</f>
        <v>#DIV/0!</v>
      </c>
    </row>
    <row r="259" spans="2:14" ht="14">
      <c r="B259" s="27">
        <v>39094</v>
      </c>
      <c r="C259" s="2">
        <v>953.75802821895707</v>
      </c>
      <c r="D259" s="2">
        <v>953.75802821895536</v>
      </c>
      <c r="E259" s="30"/>
      <c r="F259" s="2"/>
      <c r="G259" s="4">
        <f t="shared" si="15"/>
        <v>-1.3433667073137201E-3</v>
      </c>
      <c r="H259" s="4">
        <f t="shared" si="16"/>
        <v>-1.3433667073138311E-3</v>
      </c>
      <c r="I259" s="4" t="e">
        <f t="shared" si="17"/>
        <v>#DIV/0!</v>
      </c>
      <c r="J259" s="4" t="e">
        <f t="shared" si="18"/>
        <v>#DIV/0!</v>
      </c>
      <c r="K259" s="4">
        <f>(C258-MAX(C$15:C258))/MAX(C$15:C258)</f>
        <v>-2.7828973468888227E-2</v>
      </c>
      <c r="L259" s="4">
        <f>(D258-MAX(D$15:D258))/MAX(D$15:D258)</f>
        <v>-2.7828973468888945E-2</v>
      </c>
      <c r="M259" s="4" t="e">
        <f>(E258-MAX(E$15:E258))/MAX(E$15:E258)</f>
        <v>#DIV/0!</v>
      </c>
      <c r="N259" s="4" t="e">
        <f>(F258-MAX(F$15:F258))/MAX(F$15:F258)</f>
        <v>#DIV/0!</v>
      </c>
    </row>
    <row r="260" spans="2:14" ht="14">
      <c r="B260" s="27">
        <v>39098</v>
      </c>
      <c r="C260" s="2">
        <v>953.85779831632556</v>
      </c>
      <c r="D260" s="2">
        <v>953.85779831632385</v>
      </c>
      <c r="E260" s="30"/>
      <c r="F260" s="2"/>
      <c r="G260" s="4">
        <f t="shared" si="15"/>
        <v>1.0460734737383071E-4</v>
      </c>
      <c r="H260" s="4">
        <f t="shared" si="16"/>
        <v>1.0460734737383071E-4</v>
      </c>
      <c r="I260" s="4" t="e">
        <f t="shared" si="17"/>
        <v>#DIV/0!</v>
      </c>
      <c r="J260" s="4" t="e">
        <f t="shared" si="18"/>
        <v>#DIV/0!</v>
      </c>
      <c r="K260" s="4">
        <f>(C259-MAX(C$15:C259))/MAX(C$15:C259)</f>
        <v>-2.9134955659745138E-2</v>
      </c>
      <c r="L260" s="4">
        <f>(D259-MAX(D$15:D259))/MAX(D$15:D259)</f>
        <v>-2.9134955659745974E-2</v>
      </c>
      <c r="M260" s="4" t="e">
        <f>(E259-MAX(E$15:E259))/MAX(E$15:E259)</f>
        <v>#DIV/0!</v>
      </c>
      <c r="N260" s="4" t="e">
        <f>(F259-MAX(F$15:F259))/MAX(F$15:F259)</f>
        <v>#DIV/0!</v>
      </c>
    </row>
    <row r="261" spans="2:14" ht="14">
      <c r="B261" s="27">
        <v>39099</v>
      </c>
      <c r="C261" s="2">
        <v>953.85461114186762</v>
      </c>
      <c r="D261" s="2">
        <v>953.85461114186592</v>
      </c>
      <c r="E261" s="30"/>
      <c r="F261" s="2"/>
      <c r="G261" s="4">
        <f t="shared" si="15"/>
        <v>-3.3413517859237629E-6</v>
      </c>
      <c r="H261" s="4">
        <f t="shared" si="16"/>
        <v>-3.3413517859237629E-6</v>
      </c>
      <c r="I261" s="4" t="e">
        <f t="shared" si="17"/>
        <v>#DIV/0!</v>
      </c>
      <c r="J261" s="4" t="e">
        <f t="shared" si="18"/>
        <v>#DIV/0!</v>
      </c>
      <c r="K261" s="4">
        <f>(C260-MAX(C$15:C260))/MAX(C$15:C260)</f>
        <v>-2.9033396042798715E-2</v>
      </c>
      <c r="L261" s="4">
        <f>(D260-MAX(D$15:D260))/MAX(D$15:D260)</f>
        <v>-2.9033396042799552E-2</v>
      </c>
      <c r="M261" s="4" t="e">
        <f>(E260-MAX(E$15:E260))/MAX(E$15:E260)</f>
        <v>#DIV/0!</v>
      </c>
      <c r="N261" s="4" t="e">
        <f>(F260-MAX(F$15:F260))/MAX(F$15:F260)</f>
        <v>#DIV/0!</v>
      </c>
    </row>
    <row r="262" spans="2:14" ht="14">
      <c r="B262" s="27">
        <v>39100</v>
      </c>
      <c r="C262" s="2">
        <v>954.14381135153758</v>
      </c>
      <c r="D262" s="2">
        <v>954.14381135153587</v>
      </c>
      <c r="E262" s="30"/>
      <c r="F262" s="2"/>
      <c r="G262" s="4">
        <f t="shared" si="15"/>
        <v>3.0319107995269157E-4</v>
      </c>
      <c r="H262" s="4">
        <f t="shared" si="16"/>
        <v>3.0319107995269157E-4</v>
      </c>
      <c r="I262" s="4" t="e">
        <f t="shared" si="17"/>
        <v>#DIV/0!</v>
      </c>
      <c r="J262" s="4" t="e">
        <f t="shared" si="18"/>
        <v>#DIV/0!</v>
      </c>
      <c r="K262" s="4">
        <f>(C261-MAX(C$15:C261))/MAX(C$15:C261)</f>
        <v>-2.9036640383794936E-2</v>
      </c>
      <c r="L262" s="4">
        <f>(D261-MAX(D$15:D261))/MAX(D$15:D261)</f>
        <v>-2.9036640383795772E-2</v>
      </c>
      <c r="M262" s="4" t="e">
        <f>(E261-MAX(E$15:E261))/MAX(E$15:E261)</f>
        <v>#DIV/0!</v>
      </c>
      <c r="N262" s="4" t="e">
        <f>(F261-MAX(F$15:F261))/MAX(F$15:F261)</f>
        <v>#DIV/0!</v>
      </c>
    </row>
    <row r="263" spans="2:14" ht="14">
      <c r="B263" s="27">
        <v>39101</v>
      </c>
      <c r="C263" s="2">
        <v>953.41998912753888</v>
      </c>
      <c r="D263" s="2">
        <v>953.41998912753718</v>
      </c>
      <c r="E263" s="30"/>
      <c r="F263" s="2"/>
      <c r="G263" s="4">
        <f t="shared" si="15"/>
        <v>-7.586091482094659E-4</v>
      </c>
      <c r="H263" s="4">
        <f t="shared" si="16"/>
        <v>-7.586091482094659E-4</v>
      </c>
      <c r="I263" s="4" t="e">
        <f t="shared" si="17"/>
        <v>#DIV/0!</v>
      </c>
      <c r="J263" s="4" t="e">
        <f t="shared" si="18"/>
        <v>#DIV/0!</v>
      </c>
      <c r="K263" s="4">
        <f>(C262-MAX(C$15:C262))/MAX(C$15:C262)</f>
        <v>-2.8742252954198404E-2</v>
      </c>
      <c r="L263" s="4">
        <f>(D262-MAX(D$15:D262))/MAX(D$15:D262)</f>
        <v>-2.874225295419924E-2</v>
      </c>
      <c r="M263" s="4" t="e">
        <f>(E262-MAX(E$15:E262))/MAX(E$15:E262)</f>
        <v>#DIV/0!</v>
      </c>
      <c r="N263" s="4" t="e">
        <f>(F262-MAX(F$15:F262))/MAX(F$15:F262)</f>
        <v>#DIV/0!</v>
      </c>
    </row>
    <row r="264" spans="2:14" ht="14">
      <c r="B264" s="27">
        <v>39104</v>
      </c>
      <c r="C264" s="2">
        <v>954.06672721330597</v>
      </c>
      <c r="D264" s="2">
        <v>954.06672721330426</v>
      </c>
      <c r="E264" s="30"/>
      <c r="F264" s="2"/>
      <c r="G264" s="4">
        <f t="shared" si="15"/>
        <v>6.7833493438596015E-4</v>
      </c>
      <c r="H264" s="4">
        <f t="shared" si="16"/>
        <v>6.7833493438596015E-4</v>
      </c>
      <c r="I264" s="4" t="e">
        <f t="shared" si="17"/>
        <v>#DIV/0!</v>
      </c>
      <c r="J264" s="4" t="e">
        <f t="shared" si="18"/>
        <v>#DIV/0!</v>
      </c>
      <c r="K264" s="4">
        <f>(C263-MAX(C$15:C263))/MAX(C$15:C263)</f>
        <v>-2.9479057966376634E-2</v>
      </c>
      <c r="L264" s="4">
        <f>(D263-MAX(D$15:D263))/MAX(D$15:D263)</f>
        <v>-2.9479057966377474E-2</v>
      </c>
      <c r="M264" s="4" t="e">
        <f>(E263-MAX(E$15:E263))/MAX(E$15:E263)</f>
        <v>#DIV/0!</v>
      </c>
      <c r="N264" s="4" t="e">
        <f>(F263-MAX(F$15:F263))/MAX(F$15:F263)</f>
        <v>#DIV/0!</v>
      </c>
    </row>
    <row r="265" spans="2:14" ht="14">
      <c r="B265" s="27">
        <v>39105</v>
      </c>
      <c r="C265" s="2">
        <v>953.15411351900514</v>
      </c>
      <c r="D265" s="2">
        <v>953.15411351900343</v>
      </c>
      <c r="E265" s="30"/>
      <c r="F265" s="2"/>
      <c r="G265" s="4">
        <f t="shared" si="15"/>
        <v>-9.5655122254023617E-4</v>
      </c>
      <c r="H265" s="4">
        <f t="shared" si="16"/>
        <v>-9.5655122254023617E-4</v>
      </c>
      <c r="I265" s="4" t="e">
        <f t="shared" si="17"/>
        <v>#DIV/0!</v>
      </c>
      <c r="J265" s="4" t="e">
        <f t="shared" si="18"/>
        <v>#DIV/0!</v>
      </c>
      <c r="K265" s="4">
        <f>(C264-MAX(C$15:C264))/MAX(C$15:C264)</f>
        <v>-2.8820719706842066E-2</v>
      </c>
      <c r="L265" s="4">
        <f>(D264-MAX(D$15:D264))/MAX(D$15:D264)</f>
        <v>-2.8820719706842902E-2</v>
      </c>
      <c r="M265" s="4" t="e">
        <f>(E264-MAX(E$15:E264))/MAX(E$15:E264)</f>
        <v>#DIV/0!</v>
      </c>
      <c r="N265" s="4" t="e">
        <f>(F264-MAX(F$15:F264))/MAX(F$15:F264)</f>
        <v>#DIV/0!</v>
      </c>
    </row>
    <row r="266" spans="2:14" ht="14">
      <c r="B266" s="27">
        <v>39106</v>
      </c>
      <c r="C266" s="2">
        <v>952.01377423296333</v>
      </c>
      <c r="D266" s="2">
        <v>952.01377423296151</v>
      </c>
      <c r="E266" s="30"/>
      <c r="F266" s="2"/>
      <c r="G266" s="4">
        <f t="shared" si="15"/>
        <v>-1.1963850020346722E-3</v>
      </c>
      <c r="H266" s="4">
        <f t="shared" si="16"/>
        <v>-1.1963850020347833E-3</v>
      </c>
      <c r="I266" s="4" t="e">
        <f t="shared" si="17"/>
        <v>#DIV/0!</v>
      </c>
      <c r="J266" s="4" t="e">
        <f t="shared" si="18"/>
        <v>#DIV/0!</v>
      </c>
      <c r="K266" s="4">
        <f>(C265-MAX(C$15:C265))/MAX(C$15:C265)</f>
        <v>-2.9749702434712214E-2</v>
      </c>
      <c r="L266" s="4">
        <f>(D265-MAX(D$15:D265))/MAX(D$15:D265)</f>
        <v>-2.9749702434713053E-2</v>
      </c>
      <c r="M266" s="4" t="e">
        <f>(E265-MAX(E$15:E265))/MAX(E$15:E265)</f>
        <v>#DIV/0!</v>
      </c>
      <c r="N266" s="4" t="e">
        <f>(F265-MAX(F$15:F265))/MAX(F$15:F265)</f>
        <v>#DIV/0!</v>
      </c>
    </row>
    <row r="267" spans="2:14" ht="14">
      <c r="B267" s="27">
        <v>39107</v>
      </c>
      <c r="C267" s="2">
        <v>953.85076618533583</v>
      </c>
      <c r="D267" s="2">
        <v>953.8507661853339</v>
      </c>
      <c r="E267" s="30"/>
      <c r="F267" s="2"/>
      <c r="G267" s="4">
        <f t="shared" si="15"/>
        <v>1.9295854766938625E-3</v>
      </c>
      <c r="H267" s="4">
        <f t="shared" si="16"/>
        <v>1.9295854766938625E-3</v>
      </c>
      <c r="I267" s="4" t="e">
        <f t="shared" si="17"/>
        <v>#DIV/0!</v>
      </c>
      <c r="J267" s="4" t="e">
        <f t="shared" si="18"/>
        <v>#DIV/0!</v>
      </c>
      <c r="K267" s="4">
        <f>(C266-MAX(C$15:C266))/MAX(C$15:C266)</f>
        <v>-3.0910495338939019E-2</v>
      </c>
      <c r="L267" s="4">
        <f>(D266-MAX(D$15:D266))/MAX(D$15:D266)</f>
        <v>-3.0910495338939973E-2</v>
      </c>
      <c r="M267" s="4" t="e">
        <f>(E266-MAX(E$15:E266))/MAX(E$15:E266)</f>
        <v>#DIV/0!</v>
      </c>
      <c r="N267" s="4" t="e">
        <f>(F266-MAX(F$15:F266))/MAX(F$15:F266)</f>
        <v>#DIV/0!</v>
      </c>
    </row>
    <row r="268" spans="2:14" ht="14">
      <c r="B268" s="27">
        <v>39108</v>
      </c>
      <c r="C268" s="2">
        <v>954.05635029404505</v>
      </c>
      <c r="D268" s="2">
        <v>954.05635029404311</v>
      </c>
      <c r="E268" s="30"/>
      <c r="F268" s="2"/>
      <c r="G268" s="4">
        <f t="shared" si="15"/>
        <v>2.1553068467028424E-4</v>
      </c>
      <c r="H268" s="4">
        <f t="shared" si="16"/>
        <v>2.1553068467028424E-4</v>
      </c>
      <c r="I268" s="4" t="e">
        <f t="shared" si="17"/>
        <v>#DIV/0!</v>
      </c>
      <c r="J268" s="4" t="e">
        <f t="shared" si="18"/>
        <v>#DIV/0!</v>
      </c>
      <c r="K268" s="4">
        <f>(C267-MAX(C$15:C267))/MAX(C$15:C267)</f>
        <v>-2.9040554305128523E-2</v>
      </c>
      <c r="L268" s="4">
        <f>(D267-MAX(D$15:D267))/MAX(D$15:D267)</f>
        <v>-2.9040554305129588E-2</v>
      </c>
      <c r="M268" s="4" t="e">
        <f>(E267-MAX(E$15:E267))/MAX(E$15:E267)</f>
        <v>#DIV/0!</v>
      </c>
      <c r="N268" s="4" t="e">
        <f>(F267-MAX(F$15:F267))/MAX(F$15:F267)</f>
        <v>#DIV/0!</v>
      </c>
    </row>
    <row r="269" spans="2:14" ht="14">
      <c r="B269" s="27">
        <v>39111</v>
      </c>
      <c r="C269" s="2">
        <v>954.09779757683577</v>
      </c>
      <c r="D269" s="2">
        <v>954.09779757683373</v>
      </c>
      <c r="E269" s="30"/>
      <c r="F269" s="2"/>
      <c r="G269" s="4">
        <f t="shared" si="15"/>
        <v>4.3443223010752874E-5</v>
      </c>
      <c r="H269" s="4">
        <f t="shared" si="16"/>
        <v>4.3443223010752874E-5</v>
      </c>
      <c r="I269" s="4" t="e">
        <f t="shared" si="17"/>
        <v>#DIV/0!</v>
      </c>
      <c r="J269" s="4" t="e">
        <f t="shared" si="18"/>
        <v>#DIV/0!</v>
      </c>
      <c r="K269" s="4">
        <f>(C268-MAX(C$15:C268))/MAX(C$15:C268)</f>
        <v>-2.8831282751010809E-2</v>
      </c>
      <c r="L269" s="4">
        <f>(D268-MAX(D$15:D268))/MAX(D$15:D268)</f>
        <v>-2.8831282751011877E-2</v>
      </c>
      <c r="M269" s="4" t="e">
        <f>(E268-MAX(E$15:E268))/MAX(E$15:E268)</f>
        <v>#DIV/0!</v>
      </c>
      <c r="N269" s="4" t="e">
        <f>(F268-MAX(F$15:F268))/MAX(F$15:F268)</f>
        <v>#DIV/0!</v>
      </c>
    </row>
    <row r="270" spans="2:14" ht="14">
      <c r="B270" s="27">
        <v>39112</v>
      </c>
      <c r="C270" s="2">
        <v>952.95519883659949</v>
      </c>
      <c r="D270" s="2">
        <v>952.95519883659733</v>
      </c>
      <c r="E270" s="30"/>
      <c r="F270" s="2"/>
      <c r="G270" s="4">
        <f t="shared" si="15"/>
        <v>-1.1975698331325724E-3</v>
      </c>
      <c r="H270" s="4">
        <f t="shared" si="16"/>
        <v>-1.1975698331326834E-3</v>
      </c>
      <c r="I270" s="4" t="e">
        <f t="shared" si="17"/>
        <v>#DIV/0!</v>
      </c>
      <c r="J270" s="4" t="e">
        <f t="shared" si="18"/>
        <v>#DIV/0!</v>
      </c>
      <c r="K270" s="4">
        <f>(C269-MAX(C$15:C269))/MAX(C$15:C269)</f>
        <v>-2.8789092051846214E-2</v>
      </c>
      <c r="L270" s="4">
        <f>(D269-MAX(D$15:D269))/MAX(D$15:D269)</f>
        <v>-2.8789092051847397E-2</v>
      </c>
      <c r="M270" s="4" t="e">
        <f>(E269-MAX(E$15:E269))/MAX(E$15:E269)</f>
        <v>#DIV/0!</v>
      </c>
      <c r="N270" s="4" t="e">
        <f>(F269-MAX(F$15:F269))/MAX(F$15:F269)</f>
        <v>#DIV/0!</v>
      </c>
    </row>
    <row r="271" spans="2:14" ht="14">
      <c r="B271" s="27">
        <v>39113</v>
      </c>
      <c r="C271" s="2">
        <v>951.81220351129127</v>
      </c>
      <c r="D271" s="2">
        <v>951.81220351128911</v>
      </c>
      <c r="E271" s="30"/>
      <c r="F271" s="2"/>
      <c r="G271" s="4">
        <f t="shared" si="15"/>
        <v>-1.1994218896161923E-3</v>
      </c>
      <c r="H271" s="4">
        <f t="shared" si="16"/>
        <v>-1.1994218896163034E-3</v>
      </c>
      <c r="I271" s="4" t="e">
        <f t="shared" si="17"/>
        <v>#DIV/0!</v>
      </c>
      <c r="J271" s="4" t="e">
        <f t="shared" si="18"/>
        <v>#DIV/0!</v>
      </c>
      <c r="K271" s="4">
        <f>(C270-MAX(C$15:C270))/MAX(C$15:C270)</f>
        <v>-2.9952184936814254E-2</v>
      </c>
      <c r="L271" s="4">
        <f>(D270-MAX(D$15:D270))/MAX(D$15:D270)</f>
        <v>-2.9952184936815555E-2</v>
      </c>
      <c r="M271" s="4" t="e">
        <f>(E270-MAX(E$15:E270))/MAX(E$15:E270)</f>
        <v>#DIV/0!</v>
      </c>
      <c r="N271" s="4" t="e">
        <f>(F270-MAX(F$15:F270))/MAX(F$15:F270)</f>
        <v>#DIV/0!</v>
      </c>
    </row>
    <row r="272" spans="2:14" ht="14">
      <c r="B272" s="27">
        <v>39114</v>
      </c>
      <c r="C272" s="2">
        <v>951.07179198506083</v>
      </c>
      <c r="D272" s="2">
        <v>951.07179198505867</v>
      </c>
      <c r="E272" s="30"/>
      <c r="F272" s="2"/>
      <c r="G272" s="4">
        <f t="shared" ref="G272:G335" si="19">C272/C271-1</f>
        <v>-7.7789665177541156E-4</v>
      </c>
      <c r="H272" s="4">
        <f t="shared" ref="H272:H335" si="20">D272/D271-1</f>
        <v>-7.7789665177541156E-4</v>
      </c>
      <c r="I272" s="4" t="e">
        <f t="shared" ref="I272:I335" si="21">E272/E271-1</f>
        <v>#DIV/0!</v>
      </c>
      <c r="J272" s="4" t="e">
        <f t="shared" ref="J272:J335" si="22">F272/F271-1</f>
        <v>#DIV/0!</v>
      </c>
      <c r="K272" s="4">
        <f>(C271-MAX(C$15:C271))/MAX(C$15:C271)</f>
        <v>-3.1115681520175451E-2</v>
      </c>
      <c r="L272" s="4">
        <f>(D271-MAX(D$15:D271))/MAX(D$15:D271)</f>
        <v>-3.1115681520176755E-2</v>
      </c>
      <c r="M272" s="4" t="e">
        <f>(E271-MAX(E$15:E271))/MAX(E$15:E271)</f>
        <v>#DIV/0!</v>
      </c>
      <c r="N272" s="4" t="e">
        <f>(F271-MAX(F$15:F271))/MAX(F$15:F271)</f>
        <v>#DIV/0!</v>
      </c>
    </row>
    <row r="273" spans="2:14" ht="14">
      <c r="B273" s="27">
        <v>39115</v>
      </c>
      <c r="C273" s="2">
        <v>950.80729488783368</v>
      </c>
      <c r="D273" s="2">
        <v>950.8072948878314</v>
      </c>
      <c r="E273" s="30"/>
      <c r="F273" s="2"/>
      <c r="G273" s="4">
        <f t="shared" si="19"/>
        <v>-2.7810423929730543E-4</v>
      </c>
      <c r="H273" s="4">
        <f t="shared" si="20"/>
        <v>-2.7810423929741646E-4</v>
      </c>
      <c r="I273" s="4" t="e">
        <f t="shared" si="21"/>
        <v>#DIV/0!</v>
      </c>
      <c r="J273" s="4" t="e">
        <f t="shared" si="22"/>
        <v>#DIV/0!</v>
      </c>
      <c r="K273" s="4">
        <f>(C272-MAX(C$15:C272))/MAX(C$15:C272)</f>
        <v>-3.1869373387478646E-2</v>
      </c>
      <c r="L273" s="4">
        <f>(D272-MAX(D$15:D272))/MAX(D$15:D272)</f>
        <v>-3.186937338747995E-2</v>
      </c>
      <c r="M273" s="4" t="e">
        <f>(E272-MAX(E$15:E272))/MAX(E$15:E272)</f>
        <v>#DIV/0!</v>
      </c>
      <c r="N273" s="4" t="e">
        <f>(F272-MAX(F$15:F272))/MAX(F$15:F272)</f>
        <v>#DIV/0!</v>
      </c>
    </row>
    <row r="274" spans="2:14" ht="14">
      <c r="B274" s="27">
        <v>39118</v>
      </c>
      <c r="C274" s="2">
        <v>950.68382538460344</v>
      </c>
      <c r="D274" s="2">
        <v>950.68382538460105</v>
      </c>
      <c r="E274" s="30"/>
      <c r="F274" s="2"/>
      <c r="G274" s="4">
        <f t="shared" si="19"/>
        <v>-1.298575472591379E-4</v>
      </c>
      <c r="H274" s="4">
        <f t="shared" si="20"/>
        <v>-1.2985754725924892E-4</v>
      </c>
      <c r="I274" s="4" t="e">
        <f t="shared" si="21"/>
        <v>#DIV/0!</v>
      </c>
      <c r="J274" s="4" t="e">
        <f t="shared" si="22"/>
        <v>#DIV/0!</v>
      </c>
      <c r="K274" s="4">
        <f>(C273-MAX(C$15:C273))/MAX(C$15:C273)</f>
        <v>-3.2138614618933165E-2</v>
      </c>
      <c r="L274" s="4">
        <f>(D273-MAX(D$15:D273))/MAX(D$15:D273)</f>
        <v>-3.213861461893458E-2</v>
      </c>
      <c r="M274" s="4" t="e">
        <f>(E273-MAX(E$15:E273))/MAX(E$15:E273)</f>
        <v>#DIV/0!</v>
      </c>
      <c r="N274" s="4" t="e">
        <f>(F273-MAX(F$15:F273))/MAX(F$15:F273)</f>
        <v>#DIV/0!</v>
      </c>
    </row>
    <row r="275" spans="2:14" ht="14">
      <c r="B275" s="27">
        <v>39119</v>
      </c>
      <c r="C275" s="2">
        <v>950.62283392229506</v>
      </c>
      <c r="D275" s="2">
        <v>950.62283392229278</v>
      </c>
      <c r="E275" s="30"/>
      <c r="F275" s="2"/>
      <c r="G275" s="4">
        <f t="shared" si="19"/>
        <v>-6.4155359205453344E-5</v>
      </c>
      <c r="H275" s="4">
        <f t="shared" si="20"/>
        <v>-6.4155359205342322E-5</v>
      </c>
      <c r="I275" s="4" t="e">
        <f t="shared" si="21"/>
        <v>#DIV/0!</v>
      </c>
      <c r="J275" s="4" t="e">
        <f t="shared" si="22"/>
        <v>#DIV/0!</v>
      </c>
      <c r="K275" s="4">
        <f>(C274-MAX(C$15:C274))/MAX(C$15:C274)</f>
        <v>-3.2264298724525589E-2</v>
      </c>
      <c r="L275" s="4">
        <f>(D274-MAX(D$15:D274))/MAX(D$15:D274)</f>
        <v>-3.2264298724527123E-2</v>
      </c>
      <c r="M275" s="4" t="e">
        <f>(E274-MAX(E$15:E274))/MAX(E$15:E274)</f>
        <v>#DIV/0!</v>
      </c>
      <c r="N275" s="4" t="e">
        <f>(F274-MAX(F$15:F274))/MAX(F$15:F274)</f>
        <v>#DIV/0!</v>
      </c>
    </row>
    <row r="276" spans="2:14" ht="14">
      <c r="B276" s="27">
        <v>39120</v>
      </c>
      <c r="C276" s="2">
        <v>950.28991230871918</v>
      </c>
      <c r="D276" s="2">
        <v>950.28991230871679</v>
      </c>
      <c r="E276" s="30"/>
      <c r="F276" s="2"/>
      <c r="G276" s="4">
        <f t="shared" si="19"/>
        <v>-3.5021419820335797E-4</v>
      </c>
      <c r="H276" s="4">
        <f t="shared" si="20"/>
        <v>-3.50214198203469E-4</v>
      </c>
      <c r="I276" s="4" t="e">
        <f t="shared" si="21"/>
        <v>#DIV/0!</v>
      </c>
      <c r="J276" s="4" t="e">
        <f t="shared" si="22"/>
        <v>#DIV/0!</v>
      </c>
      <c r="K276" s="4">
        <f>(C275-MAX(C$15:C275))/MAX(C$15:C275)</f>
        <v>-3.2326384156056875E-2</v>
      </c>
      <c r="L276" s="4">
        <f>(D275-MAX(D$15:D275))/MAX(D$15:D275)</f>
        <v>-3.2326384156058291E-2</v>
      </c>
      <c r="M276" s="4" t="e">
        <f>(E275-MAX(E$15:E275))/MAX(E$15:E275)</f>
        <v>#DIV/0!</v>
      </c>
      <c r="N276" s="4" t="e">
        <f>(F275-MAX(F$15:F275))/MAX(F$15:F275)</f>
        <v>#DIV/0!</v>
      </c>
    </row>
    <row r="277" spans="2:14" ht="14">
      <c r="B277" s="27">
        <v>39121</v>
      </c>
      <c r="C277" s="2">
        <v>950.41744034576925</v>
      </c>
      <c r="D277" s="2">
        <v>950.41744034576686</v>
      </c>
      <c r="E277" s="30"/>
      <c r="F277" s="2"/>
      <c r="G277" s="4">
        <f t="shared" si="19"/>
        <v>1.3419908535095004E-4</v>
      </c>
      <c r="H277" s="4">
        <f t="shared" si="20"/>
        <v>1.3419908535095004E-4</v>
      </c>
      <c r="I277" s="4" t="e">
        <f t="shared" si="21"/>
        <v>#DIV/0!</v>
      </c>
      <c r="J277" s="4" t="e">
        <f t="shared" si="22"/>
        <v>#DIV/0!</v>
      </c>
      <c r="K277" s="4">
        <f>(C276-MAX(C$15:C276))/MAX(C$15:C276)</f>
        <v>-3.2665277195552185E-2</v>
      </c>
      <c r="L277" s="4">
        <f>(D276-MAX(D$15:D276))/MAX(D$15:D276)</f>
        <v>-3.2665277195553719E-2</v>
      </c>
      <c r="M277" s="4" t="e">
        <f>(E276-MAX(E$15:E276))/MAX(E$15:E276)</f>
        <v>#DIV/0!</v>
      </c>
      <c r="N277" s="4" t="e">
        <f>(F276-MAX(F$15:F276))/MAX(F$15:F276)</f>
        <v>#DIV/0!</v>
      </c>
    </row>
    <row r="278" spans="2:14" ht="14">
      <c r="B278" s="27">
        <v>39122</v>
      </c>
      <c r="C278" s="2">
        <v>951.48843527977306</v>
      </c>
      <c r="D278" s="2">
        <v>951.48843527977078</v>
      </c>
      <c r="E278" s="30"/>
      <c r="F278" s="2"/>
      <c r="G278" s="4">
        <f t="shared" si="19"/>
        <v>1.1268679303846341E-3</v>
      </c>
      <c r="H278" s="4">
        <f t="shared" si="20"/>
        <v>1.1268679303846341E-3</v>
      </c>
      <c r="I278" s="4" t="e">
        <f t="shared" si="21"/>
        <v>#DIV/0!</v>
      </c>
      <c r="J278" s="4" t="e">
        <f t="shared" si="22"/>
        <v>#DIV/0!</v>
      </c>
      <c r="K278" s="4">
        <f>(C277-MAX(C$15:C277))/MAX(C$15:C277)</f>
        <v>-3.2535461760523604E-2</v>
      </c>
      <c r="L278" s="4">
        <f>(D277-MAX(D$15:D277))/MAX(D$15:D277)</f>
        <v>-3.2535461760525138E-2</v>
      </c>
      <c r="M278" s="4" t="e">
        <f>(E277-MAX(E$15:E277))/MAX(E$15:E277)</f>
        <v>#DIV/0!</v>
      </c>
      <c r="N278" s="4" t="e">
        <f>(F277-MAX(F$15:F277))/MAX(F$15:F277)</f>
        <v>#DIV/0!</v>
      </c>
    </row>
    <row r="279" spans="2:14" ht="14">
      <c r="B279" s="27">
        <v>39125</v>
      </c>
      <c r="C279" s="2">
        <v>952.02690160249938</v>
      </c>
      <c r="D279" s="2">
        <v>952.02690160249711</v>
      </c>
      <c r="E279" s="30"/>
      <c r="F279" s="2"/>
      <c r="G279" s="4">
        <f t="shared" si="19"/>
        <v>5.6591998679200728E-4</v>
      </c>
      <c r="H279" s="4">
        <f t="shared" si="20"/>
        <v>5.6591998679200728E-4</v>
      </c>
      <c r="I279" s="4" t="e">
        <f t="shared" si="21"/>
        <v>#DIV/0!</v>
      </c>
      <c r="J279" s="4" t="e">
        <f t="shared" si="22"/>
        <v>#DIV/0!</v>
      </c>
      <c r="K279" s="4">
        <f>(C278-MAX(C$15:C278))/MAX(C$15:C278)</f>
        <v>-3.1445256998597251E-2</v>
      </c>
      <c r="L279" s="4">
        <f>(D278-MAX(D$15:D278))/MAX(D$15:D278)</f>
        <v>-3.1445256998598674E-2</v>
      </c>
      <c r="M279" s="4" t="e">
        <f>(E278-MAX(E$15:E278))/MAX(E$15:E278)</f>
        <v>#DIV/0!</v>
      </c>
      <c r="N279" s="4" t="e">
        <f>(F278-MAX(F$15:F278))/MAX(F$15:F278)</f>
        <v>#DIV/0!</v>
      </c>
    </row>
    <row r="280" spans="2:14" ht="14">
      <c r="B280" s="27">
        <v>39126</v>
      </c>
      <c r="C280" s="2">
        <v>950.17457510806685</v>
      </c>
      <c r="D280" s="2">
        <v>950.17457510806457</v>
      </c>
      <c r="E280" s="30"/>
      <c r="F280" s="2"/>
      <c r="G280" s="4">
        <f t="shared" si="19"/>
        <v>-1.9456661269913189E-3</v>
      </c>
      <c r="H280" s="4">
        <f t="shared" si="20"/>
        <v>-1.9456661269914299E-3</v>
      </c>
      <c r="I280" s="4" t="e">
        <f t="shared" si="21"/>
        <v>#DIV/0!</v>
      </c>
      <c r="J280" s="4" t="e">
        <f t="shared" si="22"/>
        <v>#DIV/0!</v>
      </c>
      <c r="K280" s="4">
        <f>(C279-MAX(C$15:C279))/MAX(C$15:C279)</f>
        <v>-3.089713251123052E-2</v>
      </c>
      <c r="L280" s="4">
        <f>(D279-MAX(D$15:D279))/MAX(D$15:D279)</f>
        <v>-3.0897132511231936E-2</v>
      </c>
      <c r="M280" s="4" t="e">
        <f>(E279-MAX(E$15:E279))/MAX(E$15:E279)</f>
        <v>#DIV/0!</v>
      </c>
      <c r="N280" s="4" t="e">
        <f>(F279-MAX(F$15:F279))/MAX(F$15:F279)</f>
        <v>#DIV/0!</v>
      </c>
    </row>
    <row r="281" spans="2:14" ht="14">
      <c r="B281" s="27">
        <v>39127</v>
      </c>
      <c r="C281" s="2">
        <v>949.42641011063017</v>
      </c>
      <c r="D281" s="2">
        <v>949.42641011062778</v>
      </c>
      <c r="E281" s="30"/>
      <c r="F281" s="2"/>
      <c r="G281" s="4">
        <f t="shared" si="19"/>
        <v>-7.8739740784117274E-4</v>
      </c>
      <c r="H281" s="4">
        <f t="shared" si="20"/>
        <v>-7.8739740784128376E-4</v>
      </c>
      <c r="I281" s="4" t="e">
        <f t="shared" si="21"/>
        <v>#DIV/0!</v>
      </c>
      <c r="J281" s="4" t="e">
        <f t="shared" si="22"/>
        <v>#DIV/0!</v>
      </c>
      <c r="K281" s="4">
        <f>(C280-MAX(C$15:C280))/MAX(C$15:C280)</f>
        <v>-3.2782683134073627E-2</v>
      </c>
      <c r="L281" s="4">
        <f>(D280-MAX(D$15:D280))/MAX(D$15:D280)</f>
        <v>-3.2782683134075043E-2</v>
      </c>
      <c r="M281" s="4" t="e">
        <f>(E280-MAX(E$15:E280))/MAX(E$15:E280)</f>
        <v>#DIV/0!</v>
      </c>
      <c r="N281" s="4" t="e">
        <f>(F280-MAX(F$15:F280))/MAX(F$15:F280)</f>
        <v>#DIV/0!</v>
      </c>
    </row>
    <row r="282" spans="2:14" ht="14">
      <c r="B282" s="27">
        <v>39128</v>
      </c>
      <c r="C282" s="2">
        <v>949.34226181382382</v>
      </c>
      <c r="D282" s="2">
        <v>949.34226181382144</v>
      </c>
      <c r="E282" s="30"/>
      <c r="F282" s="2"/>
      <c r="G282" s="4">
        <f t="shared" si="19"/>
        <v>-8.8630667854028289E-5</v>
      </c>
      <c r="H282" s="4">
        <f t="shared" si="20"/>
        <v>-8.8630667854028289E-5</v>
      </c>
      <c r="I282" s="4" t="e">
        <f t="shared" si="21"/>
        <v>#DIV/0!</v>
      </c>
      <c r="J282" s="4" t="e">
        <f t="shared" si="22"/>
        <v>#DIV/0!</v>
      </c>
      <c r="K282" s="4">
        <f>(C281-MAX(C$15:C281))/MAX(C$15:C281)</f>
        <v>-3.3544267542192946E-2</v>
      </c>
      <c r="L282" s="4">
        <f>(D281-MAX(D$15:D281))/MAX(D$15:D281)</f>
        <v>-3.3544267542194479E-2</v>
      </c>
      <c r="M282" s="4" t="e">
        <f>(E281-MAX(E$15:E281))/MAX(E$15:E281)</f>
        <v>#DIV/0!</v>
      </c>
      <c r="N282" s="4" t="e">
        <f>(F281-MAX(F$15:F281))/MAX(F$15:F281)</f>
        <v>#DIV/0!</v>
      </c>
    </row>
    <row r="283" spans="2:14" ht="14">
      <c r="B283" s="27">
        <v>39129</v>
      </c>
      <c r="C283" s="2">
        <v>949.19557447352656</v>
      </c>
      <c r="D283" s="2">
        <v>949.19557447352395</v>
      </c>
      <c r="E283" s="30"/>
      <c r="F283" s="2"/>
      <c r="G283" s="4">
        <f t="shared" si="19"/>
        <v>-1.5451470581007154E-4</v>
      </c>
      <c r="H283" s="4">
        <f t="shared" si="20"/>
        <v>-1.5451470581029358E-4</v>
      </c>
      <c r="I283" s="4" t="e">
        <f t="shared" si="21"/>
        <v>#DIV/0!</v>
      </c>
      <c r="J283" s="4" t="e">
        <f t="shared" si="22"/>
        <v>#DIV/0!</v>
      </c>
      <c r="K283" s="4">
        <f>(C282-MAX(C$15:C282))/MAX(C$15:C282)</f>
        <v>-3.3629925159212024E-2</v>
      </c>
      <c r="L283" s="4">
        <f>(D282-MAX(D$15:D282))/MAX(D$15:D282)</f>
        <v>-3.3629925159213564E-2</v>
      </c>
      <c r="M283" s="4" t="e">
        <f>(E282-MAX(E$15:E282))/MAX(E$15:E282)</f>
        <v>#DIV/0!</v>
      </c>
      <c r="N283" s="4" t="e">
        <f>(F282-MAX(F$15:F282))/MAX(F$15:F282)</f>
        <v>#DIV/0!</v>
      </c>
    </row>
    <row r="284" spans="2:14" ht="14">
      <c r="B284" s="27">
        <v>39133</v>
      </c>
      <c r="C284" s="2">
        <v>948.75064600070561</v>
      </c>
      <c r="D284" s="2">
        <v>948.750646000703</v>
      </c>
      <c r="E284" s="30"/>
      <c r="F284" s="2"/>
      <c r="G284" s="4">
        <f t="shared" si="19"/>
        <v>-4.6874267515173429E-4</v>
      </c>
      <c r="H284" s="4">
        <f t="shared" si="20"/>
        <v>-4.6874267515173429E-4</v>
      </c>
      <c r="I284" s="4" t="e">
        <f t="shared" si="21"/>
        <v>#DIV/0!</v>
      </c>
      <c r="J284" s="4" t="e">
        <f t="shared" si="22"/>
        <v>#DIV/0!</v>
      </c>
      <c r="K284" s="4">
        <f>(C283-MAX(C$15:C283))/MAX(C$15:C283)</f>
        <v>-3.3779243547029741E-2</v>
      </c>
      <c r="L284" s="4">
        <f>(D283-MAX(D$15:D283))/MAX(D$15:D283)</f>
        <v>-3.3779243547031504E-2</v>
      </c>
      <c r="M284" s="4" t="e">
        <f>(E283-MAX(E$15:E283))/MAX(E$15:E283)</f>
        <v>#DIV/0!</v>
      </c>
      <c r="N284" s="4" t="e">
        <f>(F283-MAX(F$15:F283))/MAX(F$15:F283)</f>
        <v>#DIV/0!</v>
      </c>
    </row>
    <row r="285" spans="2:14" ht="14">
      <c r="B285" s="27">
        <v>39134</v>
      </c>
      <c r="C285" s="2">
        <v>948.72821302921307</v>
      </c>
      <c r="D285" s="2">
        <v>948.72821302921045</v>
      </c>
      <c r="E285" s="30"/>
      <c r="F285" s="2"/>
      <c r="G285" s="4">
        <f t="shared" si="19"/>
        <v>-2.3644749636897444E-5</v>
      </c>
      <c r="H285" s="4">
        <f t="shared" si="20"/>
        <v>-2.3644749636897444E-5</v>
      </c>
      <c r="I285" s="4" t="e">
        <f t="shared" si="21"/>
        <v>#DIV/0!</v>
      </c>
      <c r="J285" s="4" t="e">
        <f t="shared" si="22"/>
        <v>#DIV/0!</v>
      </c>
      <c r="K285" s="4">
        <f>(C284-MAX(C$15:C284))/MAX(C$15:C284)</f>
        <v>-3.4232152449196675E-2</v>
      </c>
      <c r="L285" s="4">
        <f>(D284-MAX(D$15:D284))/MAX(D$15:D284)</f>
        <v>-3.4232152449198444E-2</v>
      </c>
      <c r="M285" s="4" t="e">
        <f>(E284-MAX(E$15:E284))/MAX(E$15:E284)</f>
        <v>#DIV/0!</v>
      </c>
      <c r="N285" s="4" t="e">
        <f>(F284-MAX(F$15:F284))/MAX(F$15:F284)</f>
        <v>#DIV/0!</v>
      </c>
    </row>
    <row r="286" spans="2:14" ht="14">
      <c r="B286" s="27">
        <v>39135</v>
      </c>
      <c r="C286" s="2">
        <v>948.72760197637751</v>
      </c>
      <c r="D286" s="2">
        <v>948.72760197637479</v>
      </c>
      <c r="E286" s="30"/>
      <c r="F286" s="2"/>
      <c r="G286" s="4">
        <f t="shared" si="19"/>
        <v>-6.4407575017799701E-7</v>
      </c>
      <c r="H286" s="4">
        <f t="shared" si="20"/>
        <v>-6.4407575028901931E-7</v>
      </c>
      <c r="I286" s="4" t="e">
        <f t="shared" si="21"/>
        <v>#DIV/0!</v>
      </c>
      <c r="J286" s="4" t="e">
        <f t="shared" si="22"/>
        <v>#DIV/0!</v>
      </c>
      <c r="K286" s="4">
        <f>(C285-MAX(C$15:C285))/MAX(C$15:C285)</f>
        <v>-3.4254987788159399E-2</v>
      </c>
      <c r="L286" s="4">
        <f>(D285-MAX(D$15:D285))/MAX(D$15:D285)</f>
        <v>-3.4254987788161169E-2</v>
      </c>
      <c r="M286" s="4" t="e">
        <f>(E285-MAX(E$15:E285))/MAX(E$15:E285)</f>
        <v>#DIV/0!</v>
      </c>
      <c r="N286" s="4" t="e">
        <f>(F285-MAX(F$15:F285))/MAX(F$15:F285)</f>
        <v>#DIV/0!</v>
      </c>
    </row>
    <row r="287" spans="2:14" ht="14">
      <c r="B287" s="27">
        <v>39136</v>
      </c>
      <c r="C287" s="2">
        <v>949.32167825202157</v>
      </c>
      <c r="D287" s="2">
        <v>949.32167825201884</v>
      </c>
      <c r="E287" s="30"/>
      <c r="F287" s="2"/>
      <c r="G287" s="4">
        <f t="shared" si="19"/>
        <v>6.2618213532150691E-4</v>
      </c>
      <c r="H287" s="4">
        <f t="shared" si="20"/>
        <v>6.2618213532150691E-4</v>
      </c>
      <c r="I287" s="4" t="e">
        <f t="shared" si="21"/>
        <v>#DIV/0!</v>
      </c>
      <c r="J287" s="4" t="e">
        <f t="shared" si="22"/>
        <v>#DIV/0!</v>
      </c>
      <c r="K287" s="4">
        <f>(C286-MAX(C$15:C286))/MAX(C$15:C286)</f>
        <v>-3.4255609801102649E-2</v>
      </c>
      <c r="L287" s="4">
        <f>(D286-MAX(D$15:D286))/MAX(D$15:D286)</f>
        <v>-3.4255609801104536E-2</v>
      </c>
      <c r="M287" s="4" t="e">
        <f>(E286-MAX(E$15:E286))/MAX(E$15:E286)</f>
        <v>#DIV/0!</v>
      </c>
      <c r="N287" s="4" t="e">
        <f>(F286-MAX(F$15:F286))/MAX(F$15:F286)</f>
        <v>#DIV/0!</v>
      </c>
    </row>
    <row r="288" spans="2:14" ht="14">
      <c r="B288" s="27">
        <v>39139</v>
      </c>
      <c r="C288" s="2">
        <v>949.45088759993189</v>
      </c>
      <c r="D288" s="2">
        <v>949.45088759992927</v>
      </c>
      <c r="E288" s="30"/>
      <c r="F288" s="2"/>
      <c r="G288" s="4">
        <f t="shared" si="19"/>
        <v>1.3610702343624936E-4</v>
      </c>
      <c r="H288" s="4">
        <f t="shared" si="20"/>
        <v>1.3610702343624936E-4</v>
      </c>
      <c r="I288" s="4" t="e">
        <f t="shared" si="21"/>
        <v>#DIV/0!</v>
      </c>
      <c r="J288" s="4" t="e">
        <f t="shared" si="22"/>
        <v>#DIV/0!</v>
      </c>
      <c r="K288" s="4">
        <f>(C287-MAX(C$15:C287))/MAX(C$15:C287)</f>
        <v>-3.3650877916673101E-2</v>
      </c>
      <c r="L288" s="4">
        <f>(D287-MAX(D$15:D287))/MAX(D$15:D287)</f>
        <v>-3.3650877916674989E-2</v>
      </c>
      <c r="M288" s="4" t="e">
        <f>(E287-MAX(E$15:E287))/MAX(E$15:E287)</f>
        <v>#DIV/0!</v>
      </c>
      <c r="N288" s="4" t="e">
        <f>(F287-MAX(F$15:F287))/MAX(F$15:F287)</f>
        <v>#DIV/0!</v>
      </c>
    </row>
    <row r="289" spans="2:14" ht="14">
      <c r="B289" s="27">
        <v>39140</v>
      </c>
      <c r="C289" s="2">
        <v>962.62519788125371</v>
      </c>
      <c r="D289" s="2">
        <v>962.62519788125098</v>
      </c>
      <c r="E289" s="30"/>
      <c r="F289" s="2"/>
      <c r="G289" s="4">
        <f t="shared" si="19"/>
        <v>1.3875715377574149E-2</v>
      </c>
      <c r="H289" s="4">
        <f t="shared" si="20"/>
        <v>1.3875715377574149E-2</v>
      </c>
      <c r="I289" s="4" t="e">
        <f t="shared" si="21"/>
        <v>#DIV/0!</v>
      </c>
      <c r="J289" s="4" t="e">
        <f t="shared" si="22"/>
        <v>#DIV/0!</v>
      </c>
      <c r="K289" s="4">
        <f>(C288-MAX(C$15:C288))/MAX(C$15:C288)</f>
        <v>-3.3519351014066175E-2</v>
      </c>
      <c r="L289" s="4">
        <f>(D288-MAX(D$15:D288))/MAX(D$15:D288)</f>
        <v>-3.3519351014067944E-2</v>
      </c>
      <c r="M289" s="4" t="e">
        <f>(E288-MAX(E$15:E288))/MAX(E$15:E288)</f>
        <v>#DIV/0!</v>
      </c>
      <c r="N289" s="4" t="e">
        <f>(F288-MAX(F$15:F288))/MAX(F$15:F288)</f>
        <v>#DIV/0!</v>
      </c>
    </row>
    <row r="290" spans="2:14" ht="14">
      <c r="B290" s="27">
        <v>39141</v>
      </c>
      <c r="C290" s="2">
        <v>957.59659120016545</v>
      </c>
      <c r="D290" s="2">
        <v>957.59659120016261</v>
      </c>
      <c r="E290" s="30"/>
      <c r="F290" s="2"/>
      <c r="G290" s="4">
        <f t="shared" si="19"/>
        <v>-5.2238469262556597E-3</v>
      </c>
      <c r="H290" s="4">
        <f t="shared" si="20"/>
        <v>-5.2238469262557707E-3</v>
      </c>
      <c r="I290" s="4" t="e">
        <f t="shared" si="21"/>
        <v>#DIV/0!</v>
      </c>
      <c r="J290" s="4" t="e">
        <f t="shared" si="22"/>
        <v>#DIV/0!</v>
      </c>
      <c r="K290" s="4">
        <f>(C289-MAX(C$15:C289))/MAX(C$15:C289)</f>
        <v>-2.0108740610804188E-2</v>
      </c>
      <c r="L290" s="4">
        <f>(D289-MAX(D$15:D289))/MAX(D$15:D289)</f>
        <v>-2.0108740610806058E-2</v>
      </c>
      <c r="M290" s="4" t="e">
        <f>(E289-MAX(E$15:E289))/MAX(E$15:E289)</f>
        <v>#DIV/0!</v>
      </c>
      <c r="N290" s="4" t="e">
        <f>(F289-MAX(F$15:F289))/MAX(F$15:F289)</f>
        <v>#DIV/0!</v>
      </c>
    </row>
    <row r="291" spans="2:14" ht="14">
      <c r="B291" s="27">
        <v>39142</v>
      </c>
      <c r="C291" s="2">
        <v>958.25224125828277</v>
      </c>
      <c r="D291" s="2">
        <v>958.25224125827992</v>
      </c>
      <c r="E291" s="30"/>
      <c r="F291" s="2"/>
      <c r="G291" s="4">
        <f t="shared" si="19"/>
        <v>6.8468294910650762E-4</v>
      </c>
      <c r="H291" s="4">
        <f t="shared" si="20"/>
        <v>6.8468294910650762E-4</v>
      </c>
      <c r="I291" s="4" t="e">
        <f t="shared" si="21"/>
        <v>#DIV/0!</v>
      </c>
      <c r="J291" s="4" t="e">
        <f t="shared" si="22"/>
        <v>#DIV/0!</v>
      </c>
      <c r="K291" s="4">
        <f>(C290-MAX(C$15:C290))/MAX(C$15:C290)</f>
        <v>-2.5227542554229258E-2</v>
      </c>
      <c r="L291" s="4">
        <f>(D290-MAX(D$15:D290))/MAX(D$15:D290)</f>
        <v>-2.5227542554231246E-2</v>
      </c>
      <c r="M291" s="4" t="e">
        <f>(E290-MAX(E$15:E290))/MAX(E$15:E290)</f>
        <v>#DIV/0!</v>
      </c>
      <c r="N291" s="4" t="e">
        <f>(F290-MAX(F$15:F290))/MAX(F$15:F290)</f>
        <v>#DIV/0!</v>
      </c>
    </row>
    <row r="292" spans="2:14" ht="14">
      <c r="B292" s="27">
        <v>39143</v>
      </c>
      <c r="C292" s="2">
        <v>963.38017505215612</v>
      </c>
      <c r="D292" s="2">
        <v>963.38017505215328</v>
      </c>
      <c r="E292" s="30"/>
      <c r="F292" s="2"/>
      <c r="G292" s="4">
        <f t="shared" si="19"/>
        <v>5.3513402558180712E-3</v>
      </c>
      <c r="H292" s="4">
        <f t="shared" si="20"/>
        <v>5.3513402558180712E-3</v>
      </c>
      <c r="I292" s="4" t="e">
        <f t="shared" si="21"/>
        <v>#DIV/0!</v>
      </c>
      <c r="J292" s="4" t="e">
        <f t="shared" si="22"/>
        <v>#DIV/0!</v>
      </c>
      <c r="K292" s="4">
        <f>(C291-MAX(C$15:C291))/MAX(C$15:C291)</f>
        <v>-2.4560132473357438E-2</v>
      </c>
      <c r="L292" s="4">
        <f>(D291-MAX(D$15:D291))/MAX(D$15:D291)</f>
        <v>-2.456013247335943E-2</v>
      </c>
      <c r="M292" s="4" t="e">
        <f>(E291-MAX(E$15:E291))/MAX(E$15:E291)</f>
        <v>#DIV/0!</v>
      </c>
      <c r="N292" s="4" t="e">
        <f>(F291-MAX(F$15:F291))/MAX(F$15:F291)</f>
        <v>#DIV/0!</v>
      </c>
    </row>
    <row r="293" spans="2:14" ht="14">
      <c r="B293" s="27">
        <v>39146</v>
      </c>
      <c r="C293" s="2">
        <v>966.87563144636806</v>
      </c>
      <c r="D293" s="2">
        <v>966.87563144636522</v>
      </c>
      <c r="E293" s="30"/>
      <c r="F293" s="2"/>
      <c r="G293" s="4">
        <f t="shared" si="19"/>
        <v>3.6283250213475782E-3</v>
      </c>
      <c r="H293" s="4">
        <f t="shared" si="20"/>
        <v>3.6283250213475782E-3</v>
      </c>
      <c r="I293" s="4" t="e">
        <f t="shared" si="21"/>
        <v>#DIV/0!</v>
      </c>
      <c r="J293" s="4" t="e">
        <f t="shared" si="22"/>
        <v>#DIV/0!</v>
      </c>
      <c r="K293" s="4">
        <f>(C292-MAX(C$15:C292))/MAX(C$15:C292)</f>
        <v>-1.9340221843132256E-2</v>
      </c>
      <c r="L293" s="4">
        <f>(D292-MAX(D$15:D292))/MAX(D$15:D292)</f>
        <v>-1.9340221843134241E-2</v>
      </c>
      <c r="M293" s="4" t="e">
        <f>(E292-MAX(E$15:E292))/MAX(E$15:E292)</f>
        <v>#DIV/0!</v>
      </c>
      <c r="N293" s="4" t="e">
        <f>(F292-MAX(F$15:F292))/MAX(F$15:F292)</f>
        <v>#DIV/0!</v>
      </c>
    </row>
    <row r="294" spans="2:14" ht="14">
      <c r="B294" s="27">
        <v>39147</v>
      </c>
      <c r="C294" s="2">
        <v>961.6429204727832</v>
      </c>
      <c r="D294" s="2">
        <v>961.64292047278047</v>
      </c>
      <c r="E294" s="30"/>
      <c r="F294" s="2"/>
      <c r="G294" s="4">
        <f t="shared" si="19"/>
        <v>-5.4119793729386911E-3</v>
      </c>
      <c r="H294" s="4">
        <f t="shared" si="20"/>
        <v>-5.4119793729385801E-3</v>
      </c>
      <c r="I294" s="4" t="e">
        <f t="shared" si="21"/>
        <v>#DIV/0!</v>
      </c>
      <c r="J294" s="4" t="e">
        <f t="shared" si="22"/>
        <v>#DIV/0!</v>
      </c>
      <c r="K294" s="4">
        <f>(C293-MAX(C$15:C293))/MAX(C$15:C293)</f>
        <v>-1.5782069432616532E-2</v>
      </c>
      <c r="L294" s="4">
        <f>(D293-MAX(D$15:D293))/MAX(D$15:D293)</f>
        <v>-1.5782069432618517E-2</v>
      </c>
      <c r="M294" s="4" t="e">
        <f>(E293-MAX(E$15:E293))/MAX(E$15:E293)</f>
        <v>#DIV/0!</v>
      </c>
      <c r="N294" s="4" t="e">
        <f>(F293-MAX(F$15:F293))/MAX(F$15:F293)</f>
        <v>#DIV/0!</v>
      </c>
    </row>
    <row r="295" spans="2:14" ht="14">
      <c r="B295" s="27">
        <v>39148</v>
      </c>
      <c r="C295" s="2">
        <v>961.59332878443934</v>
      </c>
      <c r="D295" s="2">
        <v>961.59332878443661</v>
      </c>
      <c r="E295" s="30"/>
      <c r="F295" s="2"/>
      <c r="G295" s="4">
        <f t="shared" si="19"/>
        <v>-5.1569753479308034E-5</v>
      </c>
      <c r="H295" s="4">
        <f t="shared" si="20"/>
        <v>-5.1569753479308034E-5</v>
      </c>
      <c r="I295" s="4" t="e">
        <f t="shared" si="21"/>
        <v>#DIV/0!</v>
      </c>
      <c r="J295" s="4" t="e">
        <f t="shared" si="22"/>
        <v>#DIV/0!</v>
      </c>
      <c r="K295" s="4">
        <f>(C294-MAX(C$15:C294))/MAX(C$15:C294)</f>
        <v>-2.1108636571323662E-2</v>
      </c>
      <c r="L295" s="4">
        <f>(D294-MAX(D$15:D294))/MAX(D$15:D294)</f>
        <v>-2.1108636571325532E-2</v>
      </c>
      <c r="M295" s="4" t="e">
        <f>(E294-MAX(E$15:E294))/MAX(E$15:E294)</f>
        <v>#DIV/0!</v>
      </c>
      <c r="N295" s="4" t="e">
        <f>(F294-MAX(F$15:F294))/MAX(F$15:F294)</f>
        <v>#DIV/0!</v>
      </c>
    </row>
    <row r="296" spans="2:14" ht="14">
      <c r="B296" s="27">
        <v>39149</v>
      </c>
      <c r="C296" s="2">
        <v>959.31053899743358</v>
      </c>
      <c r="D296" s="2">
        <v>959.31053899743074</v>
      </c>
      <c r="E296" s="30"/>
      <c r="F296" s="2"/>
      <c r="G296" s="4">
        <f t="shared" si="19"/>
        <v>-2.373965915395293E-3</v>
      </c>
      <c r="H296" s="4">
        <f t="shared" si="20"/>
        <v>-2.373965915395404E-3</v>
      </c>
      <c r="I296" s="4" t="e">
        <f t="shared" si="21"/>
        <v>#DIV/0!</v>
      </c>
      <c r="J296" s="4" t="e">
        <f t="shared" si="22"/>
        <v>#DIV/0!</v>
      </c>
      <c r="K296" s="4">
        <f>(C295-MAX(C$15:C295))/MAX(C$15:C295)</f>
        <v>-2.1159117757618664E-2</v>
      </c>
      <c r="L296" s="4">
        <f>(D295-MAX(D$15:D295))/MAX(D$15:D295)</f>
        <v>-2.1159117757620534E-2</v>
      </c>
      <c r="M296" s="4" t="e">
        <f>(E295-MAX(E$15:E295))/MAX(E$15:E295)</f>
        <v>#DIV/0!</v>
      </c>
      <c r="N296" s="4" t="e">
        <f>(F295-MAX(F$15:F295))/MAX(F$15:F295)</f>
        <v>#DIV/0!</v>
      </c>
    </row>
    <row r="297" spans="2:14" ht="14">
      <c r="B297" s="27">
        <v>39150</v>
      </c>
      <c r="C297" s="2">
        <v>958.97581786460796</v>
      </c>
      <c r="D297" s="2">
        <v>958.97581786460501</v>
      </c>
      <c r="E297" s="30"/>
      <c r="F297" s="2"/>
      <c r="G297" s="4">
        <f t="shared" si="19"/>
        <v>-3.4891843591688954E-4</v>
      </c>
      <c r="H297" s="4">
        <f t="shared" si="20"/>
        <v>-3.4891843591711158E-4</v>
      </c>
      <c r="I297" s="4" t="e">
        <f t="shared" si="21"/>
        <v>#DIV/0!</v>
      </c>
      <c r="J297" s="4" t="e">
        <f t="shared" si="22"/>
        <v>#DIV/0!</v>
      </c>
      <c r="K297" s="4">
        <f>(C296-MAX(C$15:C296))/MAX(C$15:C296)</f>
        <v>-2.3482852648657529E-2</v>
      </c>
      <c r="L297" s="4">
        <f>(D296-MAX(D$15:D296))/MAX(D$15:D296)</f>
        <v>-2.348285264865952E-2</v>
      </c>
      <c r="M297" s="4" t="e">
        <f>(E296-MAX(E$15:E296))/MAX(E$15:E296)</f>
        <v>#DIV/0!</v>
      </c>
      <c r="N297" s="4" t="e">
        <f>(F296-MAX(F$15:F296))/MAX(F$15:F296)</f>
        <v>#DIV/0!</v>
      </c>
    </row>
    <row r="298" spans="2:14" ht="14">
      <c r="B298" s="27">
        <v>39153</v>
      </c>
      <c r="C298" s="2">
        <v>958.31380694428606</v>
      </c>
      <c r="D298" s="2">
        <v>958.31380694428321</v>
      </c>
      <c r="E298" s="30"/>
      <c r="F298" s="2"/>
      <c r="G298" s="4">
        <f t="shared" si="19"/>
        <v>-6.9033119291372902E-4</v>
      </c>
      <c r="H298" s="4">
        <f t="shared" si="20"/>
        <v>-6.90331192913618E-4</v>
      </c>
      <c r="I298" s="4" t="e">
        <f t="shared" si="21"/>
        <v>#DIV/0!</v>
      </c>
      <c r="J298" s="4" t="e">
        <f t="shared" si="22"/>
        <v>#DIV/0!</v>
      </c>
      <c r="K298" s="4">
        <f>(C297-MAX(C$15:C297))/MAX(C$15:C297)</f>
        <v>-2.3823577484357431E-2</v>
      </c>
      <c r="L298" s="4">
        <f>(D297-MAX(D$15:D297))/MAX(D$15:D297)</f>
        <v>-2.3823577484359537E-2</v>
      </c>
      <c r="M298" s="4" t="e">
        <f>(E297-MAX(E$15:E297))/MAX(E$15:E297)</f>
        <v>#DIV/0!</v>
      </c>
      <c r="N298" s="4" t="e">
        <f>(F297-MAX(F$15:F297))/MAX(F$15:F297)</f>
        <v>#DIV/0!</v>
      </c>
    </row>
    <row r="299" spans="2:14" ht="14">
      <c r="B299" s="27">
        <v>39154</v>
      </c>
      <c r="C299" s="2">
        <v>963.2692756553264</v>
      </c>
      <c r="D299" s="2">
        <v>963.26927565532355</v>
      </c>
      <c r="E299" s="30"/>
      <c r="F299" s="2"/>
      <c r="G299" s="4">
        <f t="shared" si="19"/>
        <v>5.1710292339850472E-3</v>
      </c>
      <c r="H299" s="4">
        <f t="shared" si="20"/>
        <v>5.1710292339850472E-3</v>
      </c>
      <c r="I299" s="4" t="e">
        <f t="shared" si="21"/>
        <v>#DIV/0!</v>
      </c>
      <c r="J299" s="4" t="e">
        <f t="shared" si="22"/>
        <v>#DIV/0!</v>
      </c>
      <c r="K299" s="4">
        <f>(C298-MAX(C$15:C298))/MAX(C$15:C298)</f>
        <v>-2.4497462518606922E-2</v>
      </c>
      <c r="L299" s="4">
        <f>(D298-MAX(D$15:D298))/MAX(D$15:D298)</f>
        <v>-2.4497462518608914E-2</v>
      </c>
      <c r="M299" s="4" t="e">
        <f>(E298-MAX(E$15:E298))/MAX(E$15:E298)</f>
        <v>#DIV/0!</v>
      </c>
      <c r="N299" s="4" t="e">
        <f>(F298-MAX(F$15:F298))/MAX(F$15:F298)</f>
        <v>#DIV/0!</v>
      </c>
    </row>
    <row r="300" spans="2:14" ht="14">
      <c r="B300" s="27">
        <v>39155</v>
      </c>
      <c r="C300" s="2">
        <v>960.82311195497903</v>
      </c>
      <c r="D300" s="2">
        <v>960.82311195497618</v>
      </c>
      <c r="E300" s="30"/>
      <c r="F300" s="2"/>
      <c r="G300" s="4">
        <f t="shared" si="19"/>
        <v>-2.5394391393654958E-3</v>
      </c>
      <c r="H300" s="4">
        <f t="shared" si="20"/>
        <v>-2.5394391393654958E-3</v>
      </c>
      <c r="I300" s="4" t="e">
        <f t="shared" si="21"/>
        <v>#DIV/0!</v>
      </c>
      <c r="J300" s="4" t="e">
        <f t="shared" si="22"/>
        <v>#DIV/0!</v>
      </c>
      <c r="K300" s="4">
        <f>(C299-MAX(C$15:C299))/MAX(C$15:C299)</f>
        <v>-1.9453110379464112E-2</v>
      </c>
      <c r="L300" s="4">
        <f>(D299-MAX(D$15:D299))/MAX(D$15:D299)</f>
        <v>-1.94531103794661E-2</v>
      </c>
      <c r="M300" s="4" t="e">
        <f>(E299-MAX(E$15:E299))/MAX(E$15:E299)</f>
        <v>#DIV/0!</v>
      </c>
      <c r="N300" s="4" t="e">
        <f>(F299-MAX(F$15:F299))/MAX(F$15:F299)</f>
        <v>#DIV/0!</v>
      </c>
    </row>
    <row r="301" spans="2:14" ht="14">
      <c r="B301" s="27">
        <v>39156</v>
      </c>
      <c r="C301" s="2">
        <v>960.44126727487458</v>
      </c>
      <c r="D301" s="2">
        <v>960.44126727487162</v>
      </c>
      <c r="E301" s="30"/>
      <c r="F301" s="2"/>
      <c r="G301" s="4">
        <f t="shared" si="19"/>
        <v>-3.9741412894145345E-4</v>
      </c>
      <c r="H301" s="4">
        <f t="shared" si="20"/>
        <v>-3.9741412894167549E-4</v>
      </c>
      <c r="I301" s="4" t="e">
        <f t="shared" si="21"/>
        <v>#DIV/0!</v>
      </c>
      <c r="J301" s="4" t="e">
        <f t="shared" si="22"/>
        <v>#DIV/0!</v>
      </c>
      <c r="K301" s="4">
        <f>(C300-MAX(C$15:C300))/MAX(C$15:C300)</f>
        <v>-2.1943149528949584E-2</v>
      </c>
      <c r="L301" s="4">
        <f>(D300-MAX(D$15:D300))/MAX(D$15:D300)</f>
        <v>-2.1943149528951572E-2</v>
      </c>
      <c r="M301" s="4" t="e">
        <f>(E300-MAX(E$15:E300))/MAX(E$15:E300)</f>
        <v>#DIV/0!</v>
      </c>
      <c r="N301" s="4" t="e">
        <f>(F300-MAX(F$15:F300))/MAX(F$15:F300)</f>
        <v>#DIV/0!</v>
      </c>
    </row>
    <row r="302" spans="2:14" ht="14">
      <c r="B302" s="27">
        <v>39157</v>
      </c>
      <c r="C302" s="2">
        <v>960.97245521761238</v>
      </c>
      <c r="D302" s="2">
        <v>960.97245521760942</v>
      </c>
      <c r="E302" s="30"/>
      <c r="F302" s="2"/>
      <c r="G302" s="4">
        <f t="shared" si="19"/>
        <v>5.5306655475662048E-4</v>
      </c>
      <c r="H302" s="4">
        <f t="shared" si="20"/>
        <v>5.5306655475662048E-4</v>
      </c>
      <c r="I302" s="4" t="e">
        <f t="shared" si="21"/>
        <v>#DIV/0!</v>
      </c>
      <c r="J302" s="4" t="e">
        <f t="shared" si="22"/>
        <v>#DIV/0!</v>
      </c>
      <c r="K302" s="4">
        <f>(C301-MAX(C$15:C301))/MAX(C$15:C301)</f>
        <v>-2.2331843140234803E-2</v>
      </c>
      <c r="L302" s="4">
        <f>(D301-MAX(D$15:D301))/MAX(D$15:D301)</f>
        <v>-2.2331843140236906E-2</v>
      </c>
      <c r="M302" s="4" t="e">
        <f>(E301-MAX(E$15:E301))/MAX(E$15:E301)</f>
        <v>#DIV/0!</v>
      </c>
      <c r="N302" s="4" t="e">
        <f>(F301-MAX(F$15:F301))/MAX(F$15:F301)</f>
        <v>#DIV/0!</v>
      </c>
    </row>
    <row r="303" spans="2:14" ht="14">
      <c r="B303" s="27">
        <v>39160</v>
      </c>
      <c r="C303" s="2">
        <v>957.80163826903242</v>
      </c>
      <c r="D303" s="2">
        <v>957.80163826902947</v>
      </c>
      <c r="E303" s="30"/>
      <c r="F303" s="2"/>
      <c r="G303" s="4">
        <f t="shared" si="19"/>
        <v>-3.299591920001399E-3</v>
      </c>
      <c r="H303" s="4">
        <f t="shared" si="20"/>
        <v>-3.299591920001399E-3</v>
      </c>
      <c r="I303" s="4" t="e">
        <f t="shared" si="21"/>
        <v>#DIV/0!</v>
      </c>
      <c r="J303" s="4" t="e">
        <f t="shared" si="22"/>
        <v>#DIV/0!</v>
      </c>
      <c r="K303" s="4">
        <f>(C302-MAX(C$15:C302))/MAX(C$15:C302)</f>
        <v>-2.1791127581025114E-2</v>
      </c>
      <c r="L303" s="4">
        <f>(D302-MAX(D$15:D302))/MAX(D$15:D302)</f>
        <v>-2.1791127581027216E-2</v>
      </c>
      <c r="M303" s="4" t="e">
        <f>(E302-MAX(E$15:E302))/MAX(E$15:E302)</f>
        <v>#DIV/0!</v>
      </c>
      <c r="N303" s="4" t="e">
        <f>(F302-MAX(F$15:F302))/MAX(F$15:F302)</f>
        <v>#DIV/0!</v>
      </c>
    </row>
    <row r="304" spans="2:14" ht="14">
      <c r="B304" s="27">
        <v>39161</v>
      </c>
      <c r="C304" s="2">
        <v>956.58314117829343</v>
      </c>
      <c r="D304" s="2">
        <v>956.58314117829025</v>
      </c>
      <c r="E304" s="30"/>
      <c r="F304" s="2"/>
      <c r="G304" s="4">
        <f t="shared" si="19"/>
        <v>-1.2721810467364314E-3</v>
      </c>
      <c r="H304" s="4">
        <f t="shared" si="20"/>
        <v>-1.2721810467366534E-3</v>
      </c>
      <c r="I304" s="4" t="e">
        <f t="shared" si="21"/>
        <v>#DIV/0!</v>
      </c>
      <c r="J304" s="4" t="e">
        <f t="shared" si="22"/>
        <v>#DIV/0!</v>
      </c>
      <c r="K304" s="4">
        <f>(C303-MAX(C$15:C303))/MAX(C$15:C303)</f>
        <v>-2.5018817672532459E-2</v>
      </c>
      <c r="L304" s="4">
        <f>(D303-MAX(D$15:D303))/MAX(D$15:D303)</f>
        <v>-2.5018817672534565E-2</v>
      </c>
      <c r="M304" s="4" t="e">
        <f>(E303-MAX(E$15:E303))/MAX(E$15:E303)</f>
        <v>#DIV/0!</v>
      </c>
      <c r="N304" s="4" t="e">
        <f>(F303-MAX(F$15:F303))/MAX(F$15:F303)</f>
        <v>#DIV/0!</v>
      </c>
    </row>
    <row r="305" spans="2:14" ht="14">
      <c r="B305" s="27">
        <v>39162</v>
      </c>
      <c r="C305" s="2">
        <v>955.3437962192329</v>
      </c>
      <c r="D305" s="2">
        <v>955.34379621922972</v>
      </c>
      <c r="E305" s="30"/>
      <c r="F305" s="2"/>
      <c r="G305" s="4">
        <f t="shared" si="19"/>
        <v>-1.2955956525995127E-3</v>
      </c>
      <c r="H305" s="4">
        <f t="shared" si="20"/>
        <v>-1.2955956525995127E-3</v>
      </c>
      <c r="I305" s="4" t="e">
        <f t="shared" si="21"/>
        <v>#DIV/0!</v>
      </c>
      <c r="J305" s="4" t="e">
        <f t="shared" si="22"/>
        <v>#DIV/0!</v>
      </c>
      <c r="K305" s="4">
        <f>(C304-MAX(C$15:C304))/MAX(C$15:C304)</f>
        <v>-2.6259170253614166E-2</v>
      </c>
      <c r="L305" s="4">
        <f>(D304-MAX(D$15:D304))/MAX(D$15:D304)</f>
        <v>-2.6259170253616505E-2</v>
      </c>
      <c r="M305" s="4" t="e">
        <f>(E304-MAX(E$15:E304))/MAX(E$15:E304)</f>
        <v>#DIV/0!</v>
      </c>
      <c r="N305" s="4" t="e">
        <f>(F304-MAX(F$15:F304))/MAX(F$15:F304)</f>
        <v>#DIV/0!</v>
      </c>
    </row>
    <row r="306" spans="2:14" ht="14">
      <c r="B306" s="27">
        <v>39163</v>
      </c>
      <c r="C306" s="2">
        <v>955.50548194925568</v>
      </c>
      <c r="D306" s="2">
        <v>955.5054819492525</v>
      </c>
      <c r="E306" s="30"/>
      <c r="F306" s="2"/>
      <c r="G306" s="4">
        <f t="shared" si="19"/>
        <v>1.6924350235236751E-4</v>
      </c>
      <c r="H306" s="4">
        <f t="shared" si="20"/>
        <v>1.6924350235236751E-4</v>
      </c>
      <c r="I306" s="4" t="e">
        <f t="shared" si="21"/>
        <v>#DIV/0!</v>
      </c>
      <c r="J306" s="4" t="e">
        <f t="shared" si="22"/>
        <v>#DIV/0!</v>
      </c>
      <c r="K306" s="4">
        <f>(C305-MAX(C$15:C305))/MAX(C$15:C305)</f>
        <v>-2.7520744639392171E-2</v>
      </c>
      <c r="L306" s="4">
        <f>(D305-MAX(D$15:D305))/MAX(D$15:D305)</f>
        <v>-2.7520744639394513E-2</v>
      </c>
      <c r="M306" s="4" t="e">
        <f>(E305-MAX(E$15:E305))/MAX(E$15:E305)</f>
        <v>#DIV/0!</v>
      </c>
      <c r="N306" s="4" t="e">
        <f>(F305-MAX(F$15:F305))/MAX(F$15:F305)</f>
        <v>#DIV/0!</v>
      </c>
    </row>
    <row r="307" spans="2:14" ht="14">
      <c r="B307" s="27">
        <v>39164</v>
      </c>
      <c r="C307" s="2">
        <v>955.36580651664178</v>
      </c>
      <c r="D307" s="2">
        <v>955.36580651663849</v>
      </c>
      <c r="E307" s="30"/>
      <c r="F307" s="2"/>
      <c r="G307" s="4">
        <f t="shared" si="19"/>
        <v>-1.4617962455742983E-4</v>
      </c>
      <c r="H307" s="4">
        <f t="shared" si="20"/>
        <v>-1.4617962455754085E-4</v>
      </c>
      <c r="I307" s="4" t="e">
        <f t="shared" si="21"/>
        <v>#DIV/0!</v>
      </c>
      <c r="J307" s="4" t="e">
        <f t="shared" si="22"/>
        <v>#DIV/0!</v>
      </c>
      <c r="K307" s="4">
        <f>(C306-MAX(C$15:C306))/MAX(C$15:C306)</f>
        <v>-2.7356158844249887E-2</v>
      </c>
      <c r="L307" s="4">
        <f>(D306-MAX(D$15:D306))/MAX(D$15:D306)</f>
        <v>-2.7356158844252229E-2</v>
      </c>
      <c r="M307" s="4" t="e">
        <f>(E306-MAX(E$15:E306))/MAX(E$15:E306)</f>
        <v>#DIV/0!</v>
      </c>
      <c r="N307" s="4" t="e">
        <f>(F306-MAX(F$15:F306))/MAX(F$15:F306)</f>
        <v>#DIV/0!</v>
      </c>
    </row>
    <row r="308" spans="2:14" ht="14">
      <c r="B308" s="27">
        <v>39167</v>
      </c>
      <c r="C308" s="2">
        <v>955.53560660174492</v>
      </c>
      <c r="D308" s="2">
        <v>955.53560660174162</v>
      </c>
      <c r="E308" s="30"/>
      <c r="F308" s="2"/>
      <c r="G308" s="4">
        <f t="shared" si="19"/>
        <v>1.7773305674628759E-4</v>
      </c>
      <c r="H308" s="4">
        <f t="shared" si="20"/>
        <v>1.7773305674628759E-4</v>
      </c>
      <c r="I308" s="4" t="e">
        <f t="shared" si="21"/>
        <v>#DIV/0!</v>
      </c>
      <c r="J308" s="4" t="e">
        <f t="shared" si="22"/>
        <v>#DIV/0!</v>
      </c>
      <c r="K308" s="4">
        <f>(C307-MAX(C$15:C307))/MAX(C$15:C307)</f>
        <v>-2.7498339555778122E-2</v>
      </c>
      <c r="L308" s="4">
        <f>(D307-MAX(D$15:D307))/MAX(D$15:D307)</f>
        <v>-2.7498339555780578E-2</v>
      </c>
      <c r="M308" s="4" t="e">
        <f>(E307-MAX(E$15:E307))/MAX(E$15:E307)</f>
        <v>#DIV/0!</v>
      </c>
      <c r="N308" s="4" t="e">
        <f>(F307-MAX(F$15:F307))/MAX(F$15:F307)</f>
        <v>#DIV/0!</v>
      </c>
    </row>
    <row r="309" spans="2:14" ht="14">
      <c r="B309" s="27">
        <v>39168</v>
      </c>
      <c r="C309" s="2">
        <v>955.3857990662857</v>
      </c>
      <c r="D309" s="2">
        <v>955.3857990662824</v>
      </c>
      <c r="E309" s="30"/>
      <c r="F309" s="2"/>
      <c r="G309" s="4">
        <f t="shared" si="19"/>
        <v>-1.5677860084351014E-4</v>
      </c>
      <c r="H309" s="4">
        <f t="shared" si="20"/>
        <v>-1.5677860084351014E-4</v>
      </c>
      <c r="I309" s="4" t="e">
        <f t="shared" si="21"/>
        <v>#DIV/0!</v>
      </c>
      <c r="J309" s="4" t="e">
        <f t="shared" si="22"/>
        <v>#DIV/0!</v>
      </c>
      <c r="K309" s="4">
        <f>(C308-MAX(C$15:C308))/MAX(C$15:C308)</f>
        <v>-2.7325493862976481E-2</v>
      </c>
      <c r="L309" s="4">
        <f>(D308-MAX(D$15:D308))/MAX(D$15:D308)</f>
        <v>-2.7325493862978938E-2</v>
      </c>
      <c r="M309" s="4" t="e">
        <f>(E308-MAX(E$15:E308))/MAX(E$15:E308)</f>
        <v>#DIV/0!</v>
      </c>
      <c r="N309" s="4" t="e">
        <f>(F308-MAX(F$15:F308))/MAX(F$15:F308)</f>
        <v>#DIV/0!</v>
      </c>
    </row>
    <row r="310" spans="2:14" ht="14">
      <c r="B310" s="27">
        <v>39169</v>
      </c>
      <c r="C310" s="2">
        <v>956.53008558668455</v>
      </c>
      <c r="D310" s="2">
        <v>956.53008558668125</v>
      </c>
      <c r="E310" s="30"/>
      <c r="F310" s="2"/>
      <c r="G310" s="4">
        <f t="shared" si="19"/>
        <v>1.1977219271179784E-3</v>
      </c>
      <c r="H310" s="4">
        <f t="shared" si="20"/>
        <v>1.1977219271179784E-3</v>
      </c>
      <c r="I310" s="4" t="e">
        <f t="shared" si="21"/>
        <v>#DIV/0!</v>
      </c>
      <c r="J310" s="4" t="e">
        <f t="shared" si="22"/>
        <v>#DIV/0!</v>
      </c>
      <c r="K310" s="4">
        <f>(C309-MAX(C$15:C309))/MAX(C$15:C309)</f>
        <v>-2.7477988411124837E-2</v>
      </c>
      <c r="L310" s="4">
        <f>(D309-MAX(D$15:D309))/MAX(D$15:D309)</f>
        <v>-2.7477988411127294E-2</v>
      </c>
      <c r="M310" s="4" t="e">
        <f>(E309-MAX(E$15:E309))/MAX(E$15:E309)</f>
        <v>#DIV/0!</v>
      </c>
      <c r="N310" s="4" t="e">
        <f>(F309-MAX(F$15:F309))/MAX(F$15:F309)</f>
        <v>#DIV/0!</v>
      </c>
    </row>
    <row r="311" spans="2:14" ht="14">
      <c r="B311" s="27">
        <v>39170</v>
      </c>
      <c r="C311" s="2">
        <v>956.44145342880245</v>
      </c>
      <c r="D311" s="2">
        <v>956.44145342879904</v>
      </c>
      <c r="E311" s="30"/>
      <c r="F311" s="2"/>
      <c r="G311" s="4">
        <f t="shared" si="19"/>
        <v>-9.2660083794160464E-5</v>
      </c>
      <c r="H311" s="4">
        <f t="shared" si="20"/>
        <v>-9.2660083794271486E-5</v>
      </c>
      <c r="I311" s="4" t="e">
        <f t="shared" si="21"/>
        <v>#DIV/0!</v>
      </c>
      <c r="J311" s="4" t="e">
        <f t="shared" si="22"/>
        <v>#DIV/0!</v>
      </c>
      <c r="K311" s="4">
        <f>(C310-MAX(C$15:C310))/MAX(C$15:C310)</f>
        <v>-2.6313177473239927E-2</v>
      </c>
      <c r="L311" s="4">
        <f>(D310-MAX(D$15:D310))/MAX(D$15:D310)</f>
        <v>-2.6313177473242383E-2</v>
      </c>
      <c r="M311" s="4" t="e">
        <f>(E310-MAX(E$15:E310))/MAX(E$15:E310)</f>
        <v>#DIV/0!</v>
      </c>
      <c r="N311" s="4" t="e">
        <f>(F310-MAX(F$15:F310))/MAX(F$15:F310)</f>
        <v>#DIV/0!</v>
      </c>
    </row>
    <row r="312" spans="2:14" ht="14">
      <c r="B312" s="27">
        <v>39171</v>
      </c>
      <c r="C312" s="2">
        <v>956.21850427865672</v>
      </c>
      <c r="D312" s="2">
        <v>956.21850427865331</v>
      </c>
      <c r="E312" s="30"/>
      <c r="F312" s="2"/>
      <c r="G312" s="4">
        <f t="shared" si="19"/>
        <v>-2.33102767917992E-4</v>
      </c>
      <c r="H312" s="4">
        <f t="shared" si="20"/>
        <v>-2.33102767917992E-4</v>
      </c>
      <c r="I312" s="4" t="e">
        <f t="shared" si="21"/>
        <v>#DIV/0!</v>
      </c>
      <c r="J312" s="4" t="e">
        <f t="shared" si="22"/>
        <v>#DIV/0!</v>
      </c>
      <c r="K312" s="4">
        <f>(C311-MAX(C$15:C311))/MAX(C$15:C311)</f>
        <v>-2.6403399375804531E-2</v>
      </c>
      <c r="L312" s="4">
        <f>(D311-MAX(D$15:D311))/MAX(D$15:D311)</f>
        <v>-2.6403399375807102E-2</v>
      </c>
      <c r="M312" s="4" t="e">
        <f>(E311-MAX(E$15:E311))/MAX(E$15:E311)</f>
        <v>#DIV/0!</v>
      </c>
      <c r="N312" s="4" t="e">
        <f>(F311-MAX(F$15:F311))/MAX(F$15:F311)</f>
        <v>#DIV/0!</v>
      </c>
    </row>
    <row r="313" spans="2:14" ht="14">
      <c r="B313" s="27">
        <v>39174</v>
      </c>
      <c r="C313" s="2">
        <v>955.63003251959015</v>
      </c>
      <c r="D313" s="2">
        <v>955.63003251958673</v>
      </c>
      <c r="E313" s="30"/>
      <c r="F313" s="2"/>
      <c r="G313" s="4">
        <f t="shared" si="19"/>
        <v>-6.1541557335842434E-4</v>
      </c>
      <c r="H313" s="4">
        <f t="shared" si="20"/>
        <v>-6.1541557335842434E-4</v>
      </c>
      <c r="I313" s="4" t="e">
        <f t="shared" si="21"/>
        <v>#DIV/0!</v>
      </c>
      <c r="J313" s="4" t="e">
        <f t="shared" si="22"/>
        <v>#DIV/0!</v>
      </c>
      <c r="K313" s="4">
        <f>(C312-MAX(C$15:C312))/MAX(C$15:C312)</f>
        <v>-2.6630347438245543E-2</v>
      </c>
      <c r="L313" s="4">
        <f>(D312-MAX(D$15:D312))/MAX(D$15:D312)</f>
        <v>-2.663034743824811E-2</v>
      </c>
      <c r="M313" s="4" t="e">
        <f>(E312-MAX(E$15:E312))/MAX(E$15:E312)</f>
        <v>#DIV/0!</v>
      </c>
      <c r="N313" s="4" t="e">
        <f>(F312-MAX(F$15:F312))/MAX(F$15:F312)</f>
        <v>#DIV/0!</v>
      </c>
    </row>
    <row r="314" spans="2:14" ht="14">
      <c r="B314" s="27">
        <v>39175</v>
      </c>
      <c r="C314" s="2">
        <v>954.38926390713493</v>
      </c>
      <c r="D314" s="2">
        <v>954.38926390713164</v>
      </c>
      <c r="E314" s="30"/>
      <c r="F314" s="2"/>
      <c r="G314" s="4">
        <f t="shared" si="19"/>
        <v>-1.2983775836176159E-3</v>
      </c>
      <c r="H314" s="4">
        <f t="shared" si="20"/>
        <v>-1.2983775836175049E-3</v>
      </c>
      <c r="I314" s="4" t="e">
        <f t="shared" si="21"/>
        <v>#DIV/0!</v>
      </c>
      <c r="J314" s="4" t="e">
        <f t="shared" si="22"/>
        <v>#DIV/0!</v>
      </c>
      <c r="K314" s="4">
        <f>(C313-MAX(C$15:C313))/MAX(C$15:C313)</f>
        <v>-2.7229374281066518E-2</v>
      </c>
      <c r="L314" s="4">
        <f>(D313-MAX(D$15:D313))/MAX(D$15:D313)</f>
        <v>-2.7229374281069089E-2</v>
      </c>
      <c r="M314" s="4" t="e">
        <f>(E313-MAX(E$15:E313))/MAX(E$15:E313)</f>
        <v>#DIV/0!</v>
      </c>
      <c r="N314" s="4" t="e">
        <f>(F313-MAX(F$15:F313))/MAX(F$15:F313)</f>
        <v>#DIV/0!</v>
      </c>
    </row>
    <row r="315" spans="2:14" ht="14">
      <c r="B315" s="27">
        <v>39176</v>
      </c>
      <c r="C315" s="2">
        <v>954.09932581480996</v>
      </c>
      <c r="D315" s="2">
        <v>954.09932581480666</v>
      </c>
      <c r="E315" s="30"/>
      <c r="F315" s="2"/>
      <c r="G315" s="4">
        <f t="shared" si="19"/>
        <v>-3.0379437750382987E-4</v>
      </c>
      <c r="H315" s="4">
        <f t="shared" si="20"/>
        <v>-3.0379437750382987E-4</v>
      </c>
      <c r="I315" s="4" t="e">
        <f t="shared" si="21"/>
        <v>#DIV/0!</v>
      </c>
      <c r="J315" s="4" t="e">
        <f t="shared" si="22"/>
        <v>#DIV/0!</v>
      </c>
      <c r="K315" s="4">
        <f>(C314-MAX(C$15:C314))/MAX(C$15:C314)</f>
        <v>-2.8492397855501665E-2</v>
      </c>
      <c r="L315" s="4">
        <f>(D314-MAX(D$15:D314))/MAX(D$15:D314)</f>
        <v>-2.8492397855504122E-2</v>
      </c>
      <c r="M315" s="4" t="e">
        <f>(E314-MAX(E$15:E314))/MAX(E$15:E314)</f>
        <v>#DIV/0!</v>
      </c>
      <c r="N315" s="4" t="e">
        <f>(F314-MAX(F$15:F314))/MAX(F$15:F314)</f>
        <v>#DIV/0!</v>
      </c>
    </row>
    <row r="316" spans="2:14" ht="14">
      <c r="B316" s="27">
        <v>39177</v>
      </c>
      <c r="C316" s="2">
        <v>953.60010987685916</v>
      </c>
      <c r="D316" s="2">
        <v>953.60010987685587</v>
      </c>
      <c r="E316" s="30"/>
      <c r="F316" s="2"/>
      <c r="G316" s="4">
        <f t="shared" si="19"/>
        <v>-5.2323267027198916E-4</v>
      </c>
      <c r="H316" s="4">
        <f t="shared" si="20"/>
        <v>-5.2323267027198916E-4</v>
      </c>
      <c r="I316" s="4" t="e">
        <f t="shared" si="21"/>
        <v>#DIV/0!</v>
      </c>
      <c r="J316" s="4" t="e">
        <f t="shared" si="22"/>
        <v>#DIV/0!</v>
      </c>
      <c r="K316" s="4">
        <f>(C315-MAX(C$15:C315))/MAX(C$15:C315)</f>
        <v>-2.8787536402735358E-2</v>
      </c>
      <c r="L316" s="4">
        <f>(D315-MAX(D$15:D315))/MAX(D$15:D315)</f>
        <v>-2.8787536402737818E-2</v>
      </c>
      <c r="M316" s="4" t="e">
        <f>(E315-MAX(E$15:E315))/MAX(E$15:E315)</f>
        <v>#DIV/0!</v>
      </c>
      <c r="N316" s="4" t="e">
        <f>(F315-MAX(F$15:F315))/MAX(F$15:F315)</f>
        <v>#DIV/0!</v>
      </c>
    </row>
    <row r="317" spans="2:14" ht="14">
      <c r="B317" s="27">
        <v>39181</v>
      </c>
      <c r="C317" s="2">
        <v>953.21376565194475</v>
      </c>
      <c r="D317" s="2">
        <v>953.21376565194134</v>
      </c>
      <c r="E317" s="30"/>
      <c r="F317" s="2"/>
      <c r="G317" s="4">
        <f t="shared" si="19"/>
        <v>-4.0514280662606872E-4</v>
      </c>
      <c r="H317" s="4">
        <f t="shared" si="20"/>
        <v>-4.0514280662617974E-4</v>
      </c>
      <c r="I317" s="4" t="e">
        <f t="shared" si="21"/>
        <v>#DIV/0!</v>
      </c>
      <c r="J317" s="4" t="e">
        <f t="shared" si="22"/>
        <v>#DIV/0!</v>
      </c>
      <c r="K317" s="4">
        <f>(C316-MAX(C$15:C316))/MAX(C$15:C316)</f>
        <v>-2.9295706493464798E-2</v>
      </c>
      <c r="L317" s="4">
        <f>(D316-MAX(D$15:D316))/MAX(D$15:D316)</f>
        <v>-2.9295706493467258E-2</v>
      </c>
      <c r="M317" s="4" t="e">
        <f>(E316-MAX(E$15:E316))/MAX(E$15:E316)</f>
        <v>#DIV/0!</v>
      </c>
      <c r="N317" s="4" t="e">
        <f>(F316-MAX(F$15:F316))/MAX(F$15:F316)</f>
        <v>#DIV/0!</v>
      </c>
    </row>
    <row r="318" spans="2:14" ht="14">
      <c r="B318" s="27">
        <v>39182</v>
      </c>
      <c r="C318" s="2">
        <v>952.96051724396739</v>
      </c>
      <c r="D318" s="2">
        <v>952.96051724396409</v>
      </c>
      <c r="E318" s="30"/>
      <c r="F318" s="2"/>
      <c r="G318" s="4">
        <f t="shared" si="19"/>
        <v>-2.6567850476244548E-4</v>
      </c>
      <c r="H318" s="4">
        <f t="shared" si="20"/>
        <v>-2.6567850476233446E-4</v>
      </c>
      <c r="I318" s="4" t="e">
        <f t="shared" si="21"/>
        <v>#DIV/0!</v>
      </c>
      <c r="J318" s="4" t="e">
        <f t="shared" si="22"/>
        <v>#DIV/0!</v>
      </c>
      <c r="K318" s="4">
        <f>(C317-MAX(C$15:C317))/MAX(C$15:C317)</f>
        <v>-2.9688980355339983E-2</v>
      </c>
      <c r="L318" s="4">
        <f>(D317-MAX(D$15:D317))/MAX(D$15:D317)</f>
        <v>-2.9688980355342558E-2</v>
      </c>
      <c r="M318" s="4" t="e">
        <f>(E317-MAX(E$15:E317))/MAX(E$15:E317)</f>
        <v>#DIV/0!</v>
      </c>
      <c r="N318" s="4" t="e">
        <f>(F317-MAX(F$15:F317))/MAX(F$15:F317)</f>
        <v>#DIV/0!</v>
      </c>
    </row>
    <row r="319" spans="2:14" ht="14">
      <c r="B319" s="27">
        <v>39183</v>
      </c>
      <c r="C319" s="2">
        <v>953.26235695842763</v>
      </c>
      <c r="D319" s="2">
        <v>953.26235695842433</v>
      </c>
      <c r="E319" s="30"/>
      <c r="F319" s="2"/>
      <c r="G319" s="4">
        <f t="shared" si="19"/>
        <v>3.167389508782481E-4</v>
      </c>
      <c r="H319" s="4">
        <f t="shared" si="20"/>
        <v>3.167389508782481E-4</v>
      </c>
      <c r="I319" s="4" t="e">
        <f t="shared" si="21"/>
        <v>#DIV/0!</v>
      </c>
      <c r="J319" s="4" t="e">
        <f t="shared" si="22"/>
        <v>#DIV/0!</v>
      </c>
      <c r="K319" s="4">
        <f>(C318-MAX(C$15:C318))/MAX(C$15:C318)</f>
        <v>-2.9946771136193678E-2</v>
      </c>
      <c r="L319" s="4">
        <f>(D318-MAX(D$15:D318))/MAX(D$15:D318)</f>
        <v>-2.9946771136196135E-2</v>
      </c>
      <c r="M319" s="4" t="e">
        <f>(E318-MAX(E$15:E318))/MAX(E$15:E318)</f>
        <v>#DIV/0!</v>
      </c>
      <c r="N319" s="4" t="e">
        <f>(F318-MAX(F$15:F318))/MAX(F$15:F318)</f>
        <v>#DIV/0!</v>
      </c>
    </row>
    <row r="320" spans="2:14" ht="14">
      <c r="B320" s="27">
        <v>39184</v>
      </c>
      <c r="C320" s="2">
        <v>952.86367660253961</v>
      </c>
      <c r="D320" s="2">
        <v>952.86367660253632</v>
      </c>
      <c r="E320" s="30"/>
      <c r="F320" s="2"/>
      <c r="G320" s="4">
        <f t="shared" si="19"/>
        <v>-4.182273148392035E-4</v>
      </c>
      <c r="H320" s="4">
        <f t="shared" si="20"/>
        <v>-4.182273148392035E-4</v>
      </c>
      <c r="I320" s="4" t="e">
        <f t="shared" si="21"/>
        <v>#DIV/0!</v>
      </c>
      <c r="J320" s="4" t="e">
        <f t="shared" si="22"/>
        <v>#DIV/0!</v>
      </c>
      <c r="K320" s="4">
        <f>(C319-MAX(C$15:C319))/MAX(C$15:C319)</f>
        <v>-2.9639517494187303E-2</v>
      </c>
      <c r="L320" s="4">
        <f>(D319-MAX(D$15:D319))/MAX(D$15:D319)</f>
        <v>-2.9639517494189759E-2</v>
      </c>
      <c r="M320" s="4" t="e">
        <f>(E319-MAX(E$15:E319))/MAX(E$15:E319)</f>
        <v>#DIV/0!</v>
      </c>
      <c r="N320" s="4" t="e">
        <f>(F319-MAX(F$15:F319))/MAX(F$15:F319)</f>
        <v>#DIV/0!</v>
      </c>
    </row>
    <row r="321" spans="2:14" ht="14">
      <c r="B321" s="27">
        <v>39185</v>
      </c>
      <c r="C321" s="2">
        <v>952.26067783402311</v>
      </c>
      <c r="D321" s="2">
        <v>952.2606778340197</v>
      </c>
      <c r="E321" s="30"/>
      <c r="F321" s="2"/>
      <c r="G321" s="4">
        <f t="shared" si="19"/>
        <v>-6.3282795149299798E-4</v>
      </c>
      <c r="H321" s="4">
        <f t="shared" si="20"/>
        <v>-6.32827951493109E-4</v>
      </c>
      <c r="I321" s="4" t="e">
        <f t="shared" si="21"/>
        <v>#DIV/0!</v>
      </c>
      <c r="J321" s="4" t="e">
        <f t="shared" si="22"/>
        <v>#DIV/0!</v>
      </c>
      <c r="K321" s="4">
        <f>(C320-MAX(C$15:C320))/MAX(C$15:C320)</f>
        <v>-3.0045348753211788E-2</v>
      </c>
      <c r="L321" s="4">
        <f>(D320-MAX(D$15:D320))/MAX(D$15:D320)</f>
        <v>-3.0045348753214247E-2</v>
      </c>
      <c r="M321" s="4" t="e">
        <f>(E320-MAX(E$15:E320))/MAX(E$15:E320)</f>
        <v>#DIV/0!</v>
      </c>
      <c r="N321" s="4" t="e">
        <f>(F320-MAX(F$15:F320))/MAX(F$15:F320)</f>
        <v>#DIV/0!</v>
      </c>
    </row>
    <row r="322" spans="2:14" ht="14">
      <c r="B322" s="27">
        <v>39188</v>
      </c>
      <c r="C322" s="2">
        <v>951.75816299527378</v>
      </c>
      <c r="D322" s="2">
        <v>951.75816299527037</v>
      </c>
      <c r="E322" s="30"/>
      <c r="F322" s="2"/>
      <c r="G322" s="4">
        <f t="shared" si="19"/>
        <v>-5.2770722392148084E-4</v>
      </c>
      <c r="H322" s="4">
        <f t="shared" si="20"/>
        <v>-5.2770722392148084E-4</v>
      </c>
      <c r="I322" s="4" t="e">
        <f t="shared" si="21"/>
        <v>#DIV/0!</v>
      </c>
      <c r="J322" s="4" t="e">
        <f t="shared" si="22"/>
        <v>#DIV/0!</v>
      </c>
      <c r="K322" s="4">
        <f>(C321-MAX(C$15:C321))/MAX(C$15:C321)</f>
        <v>-3.0659163168201428E-2</v>
      </c>
      <c r="L322" s="4">
        <f>(D321-MAX(D$15:D321))/MAX(D$15:D321)</f>
        <v>-3.0659163168204003E-2</v>
      </c>
      <c r="M322" s="4" t="e">
        <f>(E321-MAX(E$15:E321))/MAX(E$15:E321)</f>
        <v>#DIV/0!</v>
      </c>
      <c r="N322" s="4" t="e">
        <f>(F321-MAX(F$15:F321))/MAX(F$15:F321)</f>
        <v>#DIV/0!</v>
      </c>
    </row>
    <row r="323" spans="2:14" ht="14">
      <c r="B323" s="27">
        <v>39189</v>
      </c>
      <c r="C323" s="2">
        <v>951.4760112888805</v>
      </c>
      <c r="D323" s="2">
        <v>951.47601128887698</v>
      </c>
      <c r="E323" s="30"/>
      <c r="F323" s="2"/>
      <c r="G323" s="4">
        <f t="shared" si="19"/>
        <v>-2.964531509824786E-4</v>
      </c>
      <c r="H323" s="4">
        <f t="shared" si="20"/>
        <v>-2.9645315098258962E-4</v>
      </c>
      <c r="I323" s="4" t="e">
        <f t="shared" si="21"/>
        <v>#DIV/0!</v>
      </c>
      <c r="J323" s="4" t="e">
        <f t="shared" si="22"/>
        <v>#DIV/0!</v>
      </c>
      <c r="K323" s="4">
        <f>(C322-MAX(C$15:C322))/MAX(C$15:C322)</f>
        <v>-3.1170691330239614E-2</v>
      </c>
      <c r="L323" s="4">
        <f>(D322-MAX(D$15:D322))/MAX(D$15:D322)</f>
        <v>-3.1170691330242188E-2</v>
      </c>
      <c r="M323" s="4" t="e">
        <f>(E322-MAX(E$15:E322))/MAX(E$15:E322)</f>
        <v>#DIV/0!</v>
      </c>
      <c r="N323" s="4" t="e">
        <f>(F322-MAX(F$15:F322))/MAX(F$15:F322)</f>
        <v>#DIV/0!</v>
      </c>
    </row>
    <row r="324" spans="2:14" ht="14">
      <c r="B324" s="27">
        <v>39190</v>
      </c>
      <c r="C324" s="2">
        <v>951.43218499495038</v>
      </c>
      <c r="D324" s="2">
        <v>951.43218499494685</v>
      </c>
      <c r="E324" s="30"/>
      <c r="F324" s="2"/>
      <c r="G324" s="4">
        <f t="shared" si="19"/>
        <v>-4.6061375599704135E-5</v>
      </c>
      <c r="H324" s="4">
        <f t="shared" si="20"/>
        <v>-4.6061375599704135E-5</v>
      </c>
      <c r="I324" s="4" t="e">
        <f t="shared" si="21"/>
        <v>#DIV/0!</v>
      </c>
      <c r="J324" s="4" t="e">
        <f t="shared" si="22"/>
        <v>#DIV/0!</v>
      </c>
      <c r="K324" s="4">
        <f>(C323-MAX(C$15:C323))/MAX(C$15:C323)</f>
        <v>-3.1457903831558977E-2</v>
      </c>
      <c r="L324" s="4">
        <f>(D323-MAX(D$15:D323))/MAX(D$15:D323)</f>
        <v>-3.1457903831561669E-2</v>
      </c>
      <c r="M324" s="4" t="e">
        <f>(E323-MAX(E$15:E323))/MAX(E$15:E323)</f>
        <v>#DIV/0!</v>
      </c>
      <c r="N324" s="4" t="e">
        <f>(F323-MAX(F$15:F323))/MAX(F$15:F323)</f>
        <v>#DIV/0!</v>
      </c>
    </row>
    <row r="325" spans="2:14" ht="14">
      <c r="B325" s="27">
        <v>39191</v>
      </c>
      <c r="C325" s="2">
        <v>951.2011167746457</v>
      </c>
      <c r="D325" s="2">
        <v>951.20111677464217</v>
      </c>
      <c r="E325" s="30"/>
      <c r="F325" s="2"/>
      <c r="G325" s="4">
        <f t="shared" si="19"/>
        <v>-2.4286357340952414E-4</v>
      </c>
      <c r="H325" s="4">
        <f t="shared" si="20"/>
        <v>-2.4286357340952414E-4</v>
      </c>
      <c r="I325" s="4" t="e">
        <f t="shared" si="21"/>
        <v>#DIV/0!</v>
      </c>
      <c r="J325" s="4" t="e">
        <f t="shared" si="22"/>
        <v>#DIV/0!</v>
      </c>
      <c r="K325" s="4">
        <f>(C324-MAX(C$15:C324))/MAX(C$15:C324)</f>
        <v>-3.1502516212834751E-2</v>
      </c>
      <c r="L325" s="4">
        <f>(D324-MAX(D$15:D324))/MAX(D$15:D324)</f>
        <v>-3.1502516212837443E-2</v>
      </c>
      <c r="M325" s="4" t="e">
        <f>(E324-MAX(E$15:E324))/MAX(E$15:E324)</f>
        <v>#DIV/0!</v>
      </c>
      <c r="N325" s="4" t="e">
        <f>(F324-MAX(F$15:F324))/MAX(F$15:F324)</f>
        <v>#DIV/0!</v>
      </c>
    </row>
    <row r="326" spans="2:14" ht="14">
      <c r="B326" s="27">
        <v>39192</v>
      </c>
      <c r="C326" s="2">
        <v>950.76858083641616</v>
      </c>
      <c r="D326" s="2">
        <v>950.76858083641264</v>
      </c>
      <c r="E326" s="30"/>
      <c r="F326" s="2"/>
      <c r="G326" s="4">
        <f t="shared" si="19"/>
        <v>-4.5472606224028489E-4</v>
      </c>
      <c r="H326" s="4">
        <f t="shared" si="20"/>
        <v>-4.5472606224028489E-4</v>
      </c>
      <c r="I326" s="4" t="e">
        <f t="shared" si="21"/>
        <v>#DIV/0!</v>
      </c>
      <c r="J326" s="4" t="e">
        <f t="shared" si="22"/>
        <v>#DIV/0!</v>
      </c>
      <c r="K326" s="4">
        <f>(C325-MAX(C$15:C325))/MAX(C$15:C325)</f>
        <v>-3.1737728972585408E-2</v>
      </c>
      <c r="L326" s="4">
        <f>(D325-MAX(D$15:D325))/MAX(D$15:D325)</f>
        <v>-3.17377289725881E-2</v>
      </c>
      <c r="M326" s="4" t="e">
        <f>(E325-MAX(E$15:E325))/MAX(E$15:E325)</f>
        <v>#DIV/0!</v>
      </c>
      <c r="N326" s="4" t="e">
        <f>(F325-MAX(F$15:F325))/MAX(F$15:F325)</f>
        <v>#DIV/0!</v>
      </c>
    </row>
    <row r="327" spans="2:14" ht="14">
      <c r="B327" s="27">
        <v>39195</v>
      </c>
      <c r="C327" s="2">
        <v>951.07516603399449</v>
      </c>
      <c r="D327" s="2">
        <v>951.07516603399097</v>
      </c>
      <c r="E327" s="30"/>
      <c r="F327" s="2"/>
      <c r="G327" s="4">
        <f t="shared" si="19"/>
        <v>3.224603796947445E-4</v>
      </c>
      <c r="H327" s="4">
        <f t="shared" si="20"/>
        <v>3.224603796947445E-4</v>
      </c>
      <c r="I327" s="4" t="e">
        <f t="shared" si="21"/>
        <v>#DIV/0!</v>
      </c>
      <c r="J327" s="4" t="e">
        <f t="shared" si="22"/>
        <v>#DIV/0!</v>
      </c>
      <c r="K327" s="4">
        <f>(C326-MAX(C$15:C326))/MAX(C$15:C326)</f>
        <v>-3.2178023062305584E-2</v>
      </c>
      <c r="L327" s="4">
        <f>(D326-MAX(D$15:D326))/MAX(D$15:D326)</f>
        <v>-3.217802306230827E-2</v>
      </c>
      <c r="M327" s="4" t="e">
        <f>(E326-MAX(E$15:E326))/MAX(E$15:E326)</f>
        <v>#DIV/0!</v>
      </c>
      <c r="N327" s="4" t="e">
        <f>(F326-MAX(F$15:F326))/MAX(F$15:F326)</f>
        <v>#DIV/0!</v>
      </c>
    </row>
    <row r="328" spans="2:14" ht="14">
      <c r="B328" s="27">
        <v>39196</v>
      </c>
      <c r="C328" s="2">
        <v>950.93173331065282</v>
      </c>
      <c r="D328" s="2">
        <v>950.93173331064929</v>
      </c>
      <c r="E328" s="30"/>
      <c r="F328" s="2"/>
      <c r="G328" s="4">
        <f t="shared" si="19"/>
        <v>-1.5081113298309745E-4</v>
      </c>
      <c r="H328" s="4">
        <f t="shared" si="20"/>
        <v>-1.5081113298309745E-4</v>
      </c>
      <c r="I328" s="4" t="e">
        <f t="shared" si="21"/>
        <v>#DIV/0!</v>
      </c>
      <c r="J328" s="4" t="e">
        <f t="shared" si="22"/>
        <v>#DIV/0!</v>
      </c>
      <c r="K328" s="4">
        <f>(C327-MAX(C$15:C327))/MAX(C$15:C327)</f>
        <v>-3.1865938820145351E-2</v>
      </c>
      <c r="L328" s="4">
        <f>(D327-MAX(D$15:D327))/MAX(D$15:D327)</f>
        <v>-3.1865938820148043E-2</v>
      </c>
      <c r="M328" s="4" t="e">
        <f>(E327-MAX(E$15:E327))/MAX(E$15:E327)</f>
        <v>#DIV/0!</v>
      </c>
      <c r="N328" s="4" t="e">
        <f>(F327-MAX(F$15:F327))/MAX(F$15:F327)</f>
        <v>#DIV/0!</v>
      </c>
    </row>
    <row r="329" spans="2:14" ht="14">
      <c r="B329" s="27">
        <v>39197</v>
      </c>
      <c r="C329" s="2">
        <v>950.57139125192418</v>
      </c>
      <c r="D329" s="2">
        <v>950.57139125192055</v>
      </c>
      <c r="E329" s="30"/>
      <c r="F329" s="2"/>
      <c r="G329" s="4">
        <f t="shared" si="19"/>
        <v>-3.7893578067282885E-4</v>
      </c>
      <c r="H329" s="4">
        <f t="shared" si="20"/>
        <v>-3.7893578067293987E-4</v>
      </c>
      <c r="I329" s="4" t="e">
        <f t="shared" si="21"/>
        <v>#DIV/0!</v>
      </c>
      <c r="J329" s="4" t="e">
        <f t="shared" si="22"/>
        <v>#DIV/0!</v>
      </c>
      <c r="K329" s="4">
        <f>(C328-MAX(C$15:C328))/MAX(C$15:C328)</f>
        <v>-3.2011944214791414E-2</v>
      </c>
      <c r="L329" s="4">
        <f>(D328-MAX(D$15:D328))/MAX(D$15:D328)</f>
        <v>-3.2011944214794107E-2</v>
      </c>
      <c r="M329" s="4" t="e">
        <f>(E328-MAX(E$15:E328))/MAX(E$15:E328)</f>
        <v>#DIV/0!</v>
      </c>
      <c r="N329" s="4" t="e">
        <f>(F328-MAX(F$15:F328))/MAX(F$15:F328)</f>
        <v>#DIV/0!</v>
      </c>
    </row>
    <row r="330" spans="2:14" ht="14">
      <c r="B330" s="27">
        <v>39198</v>
      </c>
      <c r="C330" s="2">
        <v>950.32695698108103</v>
      </c>
      <c r="D330" s="2">
        <v>950.3269569810775</v>
      </c>
      <c r="E330" s="30"/>
      <c r="F330" s="2"/>
      <c r="G330" s="4">
        <f t="shared" si="19"/>
        <v>-2.5714456914305295E-4</v>
      </c>
      <c r="H330" s="4">
        <f t="shared" si="20"/>
        <v>-2.5714456914294193E-4</v>
      </c>
      <c r="I330" s="4" t="e">
        <f t="shared" si="21"/>
        <v>#DIV/0!</v>
      </c>
      <c r="J330" s="4" t="e">
        <f t="shared" si="22"/>
        <v>#DIV/0!</v>
      </c>
      <c r="K330" s="4">
        <f>(C329-MAX(C$15:C329))/MAX(C$15:C329)</f>
        <v>-3.2378749524392347E-2</v>
      </c>
      <c r="L330" s="4">
        <f>(D329-MAX(D$15:D329))/MAX(D$15:D329)</f>
        <v>-3.2378749524395158E-2</v>
      </c>
      <c r="M330" s="4" t="e">
        <f>(E329-MAX(E$15:E329))/MAX(E$15:E329)</f>
        <v>#DIV/0!</v>
      </c>
      <c r="N330" s="4" t="e">
        <f>(F329-MAX(F$15:F329))/MAX(F$15:F329)</f>
        <v>#DIV/0!</v>
      </c>
    </row>
    <row r="331" spans="2:14" ht="14">
      <c r="B331" s="27">
        <v>39199</v>
      </c>
      <c r="C331" s="2">
        <v>950.25068163587605</v>
      </c>
      <c r="D331" s="2">
        <v>950.25068163587241</v>
      </c>
      <c r="E331" s="30"/>
      <c r="F331" s="2"/>
      <c r="G331" s="4">
        <f t="shared" si="19"/>
        <v>-8.0262213593584875E-5</v>
      </c>
      <c r="H331" s="4">
        <f t="shared" si="20"/>
        <v>-8.0262213593695897E-5</v>
      </c>
      <c r="I331" s="4" t="e">
        <f t="shared" si="21"/>
        <v>#DIV/0!</v>
      </c>
      <c r="J331" s="4" t="e">
        <f t="shared" si="22"/>
        <v>#DIV/0!</v>
      </c>
      <c r="K331" s="4">
        <f>(C330-MAX(C$15:C330))/MAX(C$15:C330)</f>
        <v>-3.2627568073939531E-2</v>
      </c>
      <c r="L331" s="4">
        <f>(D330-MAX(D$15:D330))/MAX(D$15:D330)</f>
        <v>-3.2627568073942223E-2</v>
      </c>
      <c r="M331" s="4" t="e">
        <f>(E330-MAX(E$15:E330))/MAX(E$15:E330)</f>
        <v>#DIV/0!</v>
      </c>
      <c r="N331" s="4" t="e">
        <f>(F330-MAX(F$15:F330))/MAX(F$15:F330)</f>
        <v>#DIV/0!</v>
      </c>
    </row>
    <row r="332" spans="2:14" ht="14">
      <c r="B332" s="27">
        <v>39202</v>
      </c>
      <c r="C332" s="2">
        <v>951.23140943626572</v>
      </c>
      <c r="D332" s="2">
        <v>951.23140943626208</v>
      </c>
      <c r="E332" s="30"/>
      <c r="F332" s="2"/>
      <c r="G332" s="4">
        <f t="shared" si="19"/>
        <v>1.0320727144350617E-3</v>
      </c>
      <c r="H332" s="4">
        <f t="shared" si="20"/>
        <v>1.0320727144350617E-3</v>
      </c>
      <c r="I332" s="4" t="e">
        <f t="shared" si="21"/>
        <v>#DIV/0!</v>
      </c>
      <c r="J332" s="4" t="e">
        <f t="shared" si="22"/>
        <v>#DIV/0!</v>
      </c>
      <c r="K332" s="4">
        <f>(C331-MAX(C$15:C331))/MAX(C$15:C331)</f>
        <v>-3.2705211526695345E-2</v>
      </c>
      <c r="L332" s="4">
        <f>(D331-MAX(D$15:D331))/MAX(D$15:D331)</f>
        <v>-3.2705211526698155E-2</v>
      </c>
      <c r="M332" s="4" t="e">
        <f>(E331-MAX(E$15:E331))/MAX(E$15:E331)</f>
        <v>#DIV/0!</v>
      </c>
      <c r="N332" s="4" t="e">
        <f>(F331-MAX(F$15:F331))/MAX(F$15:F331)</f>
        <v>#DIV/0!</v>
      </c>
    </row>
    <row r="333" spans="2:14" ht="14">
      <c r="B333" s="27">
        <v>39203</v>
      </c>
      <c r="C333" s="2">
        <v>950.68265166268088</v>
      </c>
      <c r="D333" s="2">
        <v>950.68265166267724</v>
      </c>
      <c r="E333" s="30"/>
      <c r="F333" s="2"/>
      <c r="G333" s="4">
        <f t="shared" si="19"/>
        <v>-5.7689198247778961E-4</v>
      </c>
      <c r="H333" s="4">
        <f t="shared" si="20"/>
        <v>-5.7689198247778961E-4</v>
      </c>
      <c r="I333" s="4" t="e">
        <f t="shared" si="21"/>
        <v>#DIV/0!</v>
      </c>
      <c r="J333" s="4" t="e">
        <f t="shared" si="22"/>
        <v>#DIV/0!</v>
      </c>
      <c r="K333" s="4">
        <f>(C332-MAX(C$15:C332))/MAX(C$15:C332)</f>
        <v>-3.1706892968696845E-2</v>
      </c>
      <c r="L333" s="4">
        <f>(D332-MAX(D$15:D332))/MAX(D$15:D332)</f>
        <v>-3.1706892968699656E-2</v>
      </c>
      <c r="M333" s="4" t="e">
        <f>(E332-MAX(E$15:E332))/MAX(E$15:E332)</f>
        <v>#DIV/0!</v>
      </c>
      <c r="N333" s="4" t="e">
        <f>(F332-MAX(F$15:F332))/MAX(F$15:F332)</f>
        <v>#DIV/0!</v>
      </c>
    </row>
    <row r="334" spans="2:14" ht="14">
      <c r="B334" s="27">
        <v>39204</v>
      </c>
      <c r="C334" s="2">
        <v>950.21388071596346</v>
      </c>
      <c r="D334" s="2">
        <v>950.2138807159597</v>
      </c>
      <c r="E334" s="30"/>
      <c r="F334" s="2"/>
      <c r="G334" s="4">
        <f t="shared" si="19"/>
        <v>-4.9308877772991089E-4</v>
      </c>
      <c r="H334" s="4">
        <f t="shared" si="20"/>
        <v>-4.9308877773013293E-4</v>
      </c>
      <c r="I334" s="4" t="e">
        <f t="shared" si="21"/>
        <v>#DIV/0!</v>
      </c>
      <c r="J334" s="4" t="e">
        <f t="shared" si="22"/>
        <v>#DIV/0!</v>
      </c>
      <c r="K334" s="4">
        <f>(C333-MAX(C$15:C333))/MAX(C$15:C333)</f>
        <v>-3.2265493498831725E-2</v>
      </c>
      <c r="L334" s="4">
        <f>(D333-MAX(D$15:D333))/MAX(D$15:D333)</f>
        <v>-3.2265493498834528E-2</v>
      </c>
      <c r="M334" s="4" t="e">
        <f>(E333-MAX(E$15:E333))/MAX(E$15:E333)</f>
        <v>#DIV/0!</v>
      </c>
      <c r="N334" s="4" t="e">
        <f>(F333-MAX(F$15:F333))/MAX(F$15:F333)</f>
        <v>#DIV/0!</v>
      </c>
    </row>
    <row r="335" spans="2:14" ht="14">
      <c r="B335" s="27">
        <v>39205</v>
      </c>
      <c r="C335" s="2">
        <v>949.78726453444438</v>
      </c>
      <c r="D335" s="2">
        <v>949.78726453444062</v>
      </c>
      <c r="E335" s="30"/>
      <c r="F335" s="2"/>
      <c r="G335" s="4">
        <f t="shared" si="19"/>
        <v>-4.4896858504916981E-4</v>
      </c>
      <c r="H335" s="4">
        <f t="shared" si="20"/>
        <v>-4.4896858504916981E-4</v>
      </c>
      <c r="I335" s="4" t="e">
        <f t="shared" si="21"/>
        <v>#DIV/0!</v>
      </c>
      <c r="J335" s="4" t="e">
        <f t="shared" si="22"/>
        <v>#DIV/0!</v>
      </c>
      <c r="K335" s="4">
        <f>(C334-MAX(C$15:C334))/MAX(C$15:C334)</f>
        <v>-3.2742672523809489E-2</v>
      </c>
      <c r="L335" s="4">
        <f>(D334-MAX(D$15:D334))/MAX(D$15:D334)</f>
        <v>-3.2742672523812411E-2</v>
      </c>
      <c r="M335" s="4" t="e">
        <f>(E334-MAX(E$15:E334))/MAX(E$15:E334)</f>
        <v>#DIV/0!</v>
      </c>
      <c r="N335" s="4" t="e">
        <f>(F334-MAX(F$15:F334))/MAX(F$15:F334)</f>
        <v>#DIV/0!</v>
      </c>
    </row>
    <row r="336" spans="2:14" ht="14">
      <c r="B336" s="27">
        <v>39206</v>
      </c>
      <c r="C336" s="2">
        <v>949.48335217148963</v>
      </c>
      <c r="D336" s="2">
        <v>949.48335217148576</v>
      </c>
      <c r="E336" s="30"/>
      <c r="F336" s="2"/>
      <c r="G336" s="4">
        <f t="shared" ref="G336:G399" si="23">C336/C335-1</f>
        <v>-3.1997940412864523E-4</v>
      </c>
      <c r="H336" s="4">
        <f t="shared" ref="H336:H399" si="24">D336/D335-1</f>
        <v>-3.1997940412875625E-4</v>
      </c>
      <c r="I336" s="4" t="e">
        <f t="shared" ref="I336:I399" si="25">E336/E335-1</f>
        <v>#DIV/0!</v>
      </c>
      <c r="J336" s="4" t="e">
        <f t="shared" ref="J336:J399" si="26">F336/F335-1</f>
        <v>#DIV/0!</v>
      </c>
      <c r="K336" s="4">
        <f>(C335-MAX(C$15:C335))/MAX(C$15:C335)</f>
        <v>-3.3176940677504867E-2</v>
      </c>
      <c r="L336" s="4">
        <f>(D335-MAX(D$15:D335))/MAX(D$15:D335)</f>
        <v>-3.3176940677507795E-2</v>
      </c>
      <c r="M336" s="4" t="e">
        <f>(E335-MAX(E$15:E335))/MAX(E$15:E335)</f>
        <v>#DIV/0!</v>
      </c>
      <c r="N336" s="4" t="e">
        <f>(F335-MAX(F$15:F335))/MAX(F$15:F335)</f>
        <v>#DIV/0!</v>
      </c>
    </row>
    <row r="337" spans="2:14" ht="14">
      <c r="B337" s="27">
        <v>39209</v>
      </c>
      <c r="C337" s="2">
        <v>949.36594576991581</v>
      </c>
      <c r="D337" s="2">
        <v>949.36594576991195</v>
      </c>
      <c r="E337" s="30"/>
      <c r="F337" s="2"/>
      <c r="G337" s="4">
        <f t="shared" si="23"/>
        <v>-1.2365293325611315E-4</v>
      </c>
      <c r="H337" s="4">
        <f t="shared" si="24"/>
        <v>-1.2365293325611315E-4</v>
      </c>
      <c r="I337" s="4" t="e">
        <f t="shared" si="25"/>
        <v>#DIV/0!</v>
      </c>
      <c r="J337" s="4" t="e">
        <f t="shared" si="26"/>
        <v>#DIV/0!</v>
      </c>
      <c r="K337" s="4">
        <f>(C336-MAX(C$15:C336))/MAX(C$15:C336)</f>
        <v>-3.3486304143924756E-2</v>
      </c>
      <c r="L337" s="4">
        <f>(D336-MAX(D$15:D336))/MAX(D$15:D336)</f>
        <v>-3.3486304143927795E-2</v>
      </c>
      <c r="M337" s="4" t="e">
        <f>(E336-MAX(E$15:E336))/MAX(E$15:E336)</f>
        <v>#DIV/0!</v>
      </c>
      <c r="N337" s="4" t="e">
        <f>(F336-MAX(F$15:F336))/MAX(F$15:F336)</f>
        <v>#DIV/0!</v>
      </c>
    </row>
    <row r="338" spans="2:14" ht="14">
      <c r="B338" s="27">
        <v>39210</v>
      </c>
      <c r="C338" s="2">
        <v>949.44780291348411</v>
      </c>
      <c r="D338" s="2">
        <v>949.44780291348025</v>
      </c>
      <c r="E338" s="30"/>
      <c r="F338" s="2"/>
      <c r="G338" s="4">
        <f t="shared" si="23"/>
        <v>8.6222961686255317E-5</v>
      </c>
      <c r="H338" s="4">
        <f t="shared" si="24"/>
        <v>8.6222961686255317E-5</v>
      </c>
      <c r="I338" s="4" t="e">
        <f t="shared" si="25"/>
        <v>#DIV/0!</v>
      </c>
      <c r="J338" s="4" t="e">
        <f t="shared" si="26"/>
        <v>#DIV/0!</v>
      </c>
      <c r="K338" s="4">
        <f>(C337-MAX(C$15:C337))/MAX(C$15:C337)</f>
        <v>-3.3605816397449528E-2</v>
      </c>
      <c r="L338" s="4">
        <f>(D337-MAX(D$15:D337))/MAX(D$15:D337)</f>
        <v>-3.3605816397452568E-2</v>
      </c>
      <c r="M338" s="4" t="e">
        <f>(E337-MAX(E$15:E337))/MAX(E$15:E337)</f>
        <v>#DIV/0!</v>
      </c>
      <c r="N338" s="4" t="e">
        <f>(F337-MAX(F$15:F337))/MAX(F$15:F337)</f>
        <v>#DIV/0!</v>
      </c>
    </row>
    <row r="339" spans="2:14" ht="14">
      <c r="B339" s="27">
        <v>39211</v>
      </c>
      <c r="C339" s="2">
        <v>949.08960994606662</v>
      </c>
      <c r="D339" s="2">
        <v>949.08960994606264</v>
      </c>
      <c r="E339" s="30"/>
      <c r="F339" s="2"/>
      <c r="G339" s="4">
        <f t="shared" si="23"/>
        <v>-3.7726451766839642E-4</v>
      </c>
      <c r="H339" s="4">
        <f t="shared" si="24"/>
        <v>-3.7726451766850744E-4</v>
      </c>
      <c r="I339" s="4" t="e">
        <f t="shared" si="25"/>
        <v>#DIV/0!</v>
      </c>
      <c r="J339" s="4" t="e">
        <f t="shared" si="26"/>
        <v>#DIV/0!</v>
      </c>
      <c r="K339" s="4">
        <f>(C338-MAX(C$15:C338))/MAX(C$15:C338)</f>
        <v>-3.3522491028783005E-2</v>
      </c>
      <c r="L339" s="4">
        <f>(D338-MAX(D$15:D338))/MAX(D$15:D338)</f>
        <v>-3.3522491028786044E-2</v>
      </c>
      <c r="M339" s="4" t="e">
        <f>(E338-MAX(E$15:E338))/MAX(E$15:E338)</f>
        <v>#DIV/0!</v>
      </c>
      <c r="N339" s="4" t="e">
        <f>(F338-MAX(F$15:F338))/MAX(F$15:F338)</f>
        <v>#DIV/0!</v>
      </c>
    </row>
    <row r="340" spans="2:14" ht="14">
      <c r="B340" s="27">
        <v>39212</v>
      </c>
      <c r="C340" s="2">
        <v>950.15928970581501</v>
      </c>
      <c r="D340" s="2">
        <v>950.15928970581115</v>
      </c>
      <c r="E340" s="30"/>
      <c r="F340" s="2"/>
      <c r="G340" s="4">
        <f t="shared" si="23"/>
        <v>1.1270587608784854E-3</v>
      </c>
      <c r="H340" s="4">
        <f t="shared" si="24"/>
        <v>1.1270587608784854E-3</v>
      </c>
      <c r="I340" s="4" t="e">
        <f t="shared" si="25"/>
        <v>#DIV/0!</v>
      </c>
      <c r="J340" s="4" t="e">
        <f t="shared" si="26"/>
        <v>#DIV/0!</v>
      </c>
      <c r="K340" s="4">
        <f>(C339-MAX(C$15:C339))/MAX(C$15:C339)</f>
        <v>-3.3887108700042405E-2</v>
      </c>
      <c r="L340" s="4">
        <f>(D339-MAX(D$15:D339))/MAX(D$15:D339)</f>
        <v>-3.3887108700045562E-2</v>
      </c>
      <c r="M340" s="4" t="e">
        <f>(E339-MAX(E$15:E339))/MAX(E$15:E339)</f>
        <v>#DIV/0!</v>
      </c>
      <c r="N340" s="4" t="e">
        <f>(F339-MAX(F$15:F339))/MAX(F$15:F339)</f>
        <v>#DIV/0!</v>
      </c>
    </row>
    <row r="341" spans="2:14" ht="14">
      <c r="B341" s="27">
        <v>39213</v>
      </c>
      <c r="C341" s="2">
        <v>949.15107915694932</v>
      </c>
      <c r="D341" s="2">
        <v>949.15107915694546</v>
      </c>
      <c r="E341" s="30"/>
      <c r="F341" s="2"/>
      <c r="G341" s="4">
        <f t="shared" si="23"/>
        <v>-1.0610963443591359E-3</v>
      </c>
      <c r="H341" s="4">
        <f t="shared" si="24"/>
        <v>-1.0610963443591359E-3</v>
      </c>
      <c r="I341" s="4" t="e">
        <f t="shared" si="25"/>
        <v>#DIV/0!</v>
      </c>
      <c r="J341" s="4" t="e">
        <f t="shared" si="26"/>
        <v>#DIV/0!</v>
      </c>
      <c r="K341" s="4">
        <f>(C340-MAX(C$15:C340))/MAX(C$15:C340)</f>
        <v>-3.2798242701905206E-2</v>
      </c>
      <c r="L341" s="4">
        <f>(D340-MAX(D$15:D340))/MAX(D$15:D340)</f>
        <v>-3.2798242701908245E-2</v>
      </c>
      <c r="M341" s="4" t="e">
        <f>(E340-MAX(E$15:E340))/MAX(E$15:E340)</f>
        <v>#DIV/0!</v>
      </c>
      <c r="N341" s="4" t="e">
        <f>(F340-MAX(F$15:F340))/MAX(F$15:F340)</f>
        <v>#DIV/0!</v>
      </c>
    </row>
    <row r="342" spans="2:14" ht="14">
      <c r="B342" s="27">
        <v>39216</v>
      </c>
      <c r="C342" s="2">
        <v>949.61331227496498</v>
      </c>
      <c r="D342" s="2">
        <v>949.61331227496112</v>
      </c>
      <c r="E342" s="30"/>
      <c r="F342" s="2"/>
      <c r="G342" s="4">
        <f t="shared" si="23"/>
        <v>4.8699635723559176E-4</v>
      </c>
      <c r="H342" s="4">
        <f t="shared" si="24"/>
        <v>4.8699635723559176E-4</v>
      </c>
      <c r="I342" s="4" t="e">
        <f t="shared" si="25"/>
        <v>#DIV/0!</v>
      </c>
      <c r="J342" s="4" t="e">
        <f t="shared" si="26"/>
        <v>#DIV/0!</v>
      </c>
      <c r="K342" s="4">
        <f>(C341-MAX(C$15:C341))/MAX(C$15:C341)</f>
        <v>-3.3824536950831922E-2</v>
      </c>
      <c r="L342" s="4">
        <f>(D341-MAX(D$15:D341))/MAX(D$15:D341)</f>
        <v>-3.3824536950834962E-2</v>
      </c>
      <c r="M342" s="4" t="e">
        <f>(E341-MAX(E$15:E341))/MAX(E$15:E341)</f>
        <v>#DIV/0!</v>
      </c>
      <c r="N342" s="4" t="e">
        <f>(F341-MAX(F$15:F341))/MAX(F$15:F341)</f>
        <v>#DIV/0!</v>
      </c>
    </row>
    <row r="343" spans="2:14" ht="14">
      <c r="B343" s="27">
        <v>39217</v>
      </c>
      <c r="C343" s="2">
        <v>949.38235612669621</v>
      </c>
      <c r="D343" s="2">
        <v>949.38235612669223</v>
      </c>
      <c r="E343" s="30"/>
      <c r="F343" s="2"/>
      <c r="G343" s="4">
        <f t="shared" si="23"/>
        <v>-2.4321073144550898E-4</v>
      </c>
      <c r="H343" s="4">
        <f t="shared" si="24"/>
        <v>-2.4321073144562E-4</v>
      </c>
      <c r="I343" s="4" t="e">
        <f t="shared" si="25"/>
        <v>#DIV/0!</v>
      </c>
      <c r="J343" s="4" t="e">
        <f t="shared" si="26"/>
        <v>#DIV/0!</v>
      </c>
      <c r="K343" s="4">
        <f>(C342-MAX(C$15:C342))/MAX(C$15:C342)</f>
        <v>-3.3354013019876574E-2</v>
      </c>
      <c r="L343" s="4">
        <f>(D342-MAX(D$15:D342))/MAX(D$15:D342)</f>
        <v>-3.3354013019879614E-2</v>
      </c>
      <c r="M343" s="4" t="e">
        <f>(E342-MAX(E$15:E342))/MAX(E$15:E342)</f>
        <v>#DIV/0!</v>
      </c>
      <c r="N343" s="4" t="e">
        <f>(F342-MAX(F$15:F342))/MAX(F$15:F342)</f>
        <v>#DIV/0!</v>
      </c>
    </row>
    <row r="344" spans="2:14" ht="14">
      <c r="B344" s="27">
        <v>39218</v>
      </c>
      <c r="C344" s="2">
        <v>948.6309591971476</v>
      </c>
      <c r="D344" s="2">
        <v>948.63095919714362</v>
      </c>
      <c r="E344" s="30"/>
      <c r="F344" s="2"/>
      <c r="G344" s="4">
        <f t="shared" si="23"/>
        <v>-7.9145870438768195E-4</v>
      </c>
      <c r="H344" s="4">
        <f t="shared" si="24"/>
        <v>-7.9145870438768195E-4</v>
      </c>
      <c r="I344" s="4" t="e">
        <f t="shared" si="25"/>
        <v>#DIV/0!</v>
      </c>
      <c r="J344" s="4" t="e">
        <f t="shared" si="26"/>
        <v>#DIV/0!</v>
      </c>
      <c r="K344" s="4">
        <f>(C343-MAX(C$15:C343))/MAX(C$15:C343)</f>
        <v>-3.3589111697418864E-2</v>
      </c>
      <c r="L344" s="4">
        <f>(D343-MAX(D$15:D343))/MAX(D$15:D343)</f>
        <v>-3.3589111697422014E-2</v>
      </c>
      <c r="M344" s="4" t="e">
        <f>(E343-MAX(E$15:E343))/MAX(E$15:E343)</f>
        <v>#DIV/0!</v>
      </c>
      <c r="N344" s="4" t="e">
        <f>(F343-MAX(F$15:F343))/MAX(F$15:F343)</f>
        <v>#DIV/0!</v>
      </c>
    </row>
    <row r="345" spans="2:14" ht="14">
      <c r="B345" s="27">
        <v>39219</v>
      </c>
      <c r="C345" s="2">
        <v>948.73165002935264</v>
      </c>
      <c r="D345" s="2">
        <v>948.73165002934866</v>
      </c>
      <c r="E345" s="30"/>
      <c r="F345" s="2"/>
      <c r="G345" s="4">
        <f t="shared" si="23"/>
        <v>1.0614331234792829E-4</v>
      </c>
      <c r="H345" s="4">
        <f t="shared" si="24"/>
        <v>1.0614331234792829E-4</v>
      </c>
      <c r="I345" s="4" t="e">
        <f t="shared" si="25"/>
        <v>#DIV/0!</v>
      </c>
      <c r="J345" s="4" t="e">
        <f t="shared" si="26"/>
        <v>#DIV/0!</v>
      </c>
      <c r="K345" s="4">
        <f>(C344-MAX(C$15:C344))/MAX(C$15:C344)</f>
        <v>-3.4353986006981016E-2</v>
      </c>
      <c r="L345" s="4">
        <f>(D344-MAX(D$15:D344))/MAX(D$15:D344)</f>
        <v>-3.4353986006984173E-2</v>
      </c>
      <c r="M345" s="4" t="e">
        <f>(E344-MAX(E$15:E344))/MAX(E$15:E344)</f>
        <v>#DIV/0!</v>
      </c>
      <c r="N345" s="4" t="e">
        <f>(F344-MAX(F$15:F344))/MAX(F$15:F344)</f>
        <v>#DIV/0!</v>
      </c>
    </row>
    <row r="346" spans="2:14" ht="14">
      <c r="B346" s="27">
        <v>39220</v>
      </c>
      <c r="C346" s="2">
        <v>947.75832207551889</v>
      </c>
      <c r="D346" s="2">
        <v>947.75832207551503</v>
      </c>
      <c r="E346" s="30"/>
      <c r="F346" s="2"/>
      <c r="G346" s="4">
        <f t="shared" si="23"/>
        <v>-1.0259254593263378E-3</v>
      </c>
      <c r="H346" s="4">
        <f t="shared" si="24"/>
        <v>-1.0259254593261158E-3</v>
      </c>
      <c r="I346" s="4" t="e">
        <f t="shared" si="25"/>
        <v>#DIV/0!</v>
      </c>
      <c r="J346" s="4" t="e">
        <f t="shared" si="26"/>
        <v>#DIV/0!</v>
      </c>
      <c r="K346" s="4">
        <f>(C345-MAX(C$15:C345))/MAX(C$15:C345)</f>
        <v>-3.425148914050017E-2</v>
      </c>
      <c r="L346" s="4">
        <f>(D345-MAX(D$15:D345))/MAX(D$15:D345)</f>
        <v>-3.4251489140503327E-2</v>
      </c>
      <c r="M346" s="4" t="e">
        <f>(E345-MAX(E$15:E345))/MAX(E$15:E345)</f>
        <v>#DIV/0!</v>
      </c>
      <c r="N346" s="4" t="e">
        <f>(F345-MAX(F$15:F345))/MAX(F$15:F345)</f>
        <v>#DIV/0!</v>
      </c>
    </row>
    <row r="347" spans="2:14" ht="14">
      <c r="B347" s="27">
        <v>39223</v>
      </c>
      <c r="C347" s="2">
        <v>947.81107162930823</v>
      </c>
      <c r="D347" s="2">
        <v>947.81107162930425</v>
      </c>
      <c r="E347" s="30"/>
      <c r="F347" s="2"/>
      <c r="G347" s="4">
        <f t="shared" si="23"/>
        <v>5.5657178165136045E-5</v>
      </c>
      <c r="H347" s="4">
        <f t="shared" si="24"/>
        <v>5.5657178165136045E-5</v>
      </c>
      <c r="I347" s="4" t="e">
        <f t="shared" si="25"/>
        <v>#DIV/0!</v>
      </c>
      <c r="J347" s="4" t="e">
        <f t="shared" si="26"/>
        <v>#DIV/0!</v>
      </c>
      <c r="K347" s="4">
        <f>(C346-MAX(C$15:C346))/MAX(C$15:C346)</f>
        <v>-3.5242275125097373E-2</v>
      </c>
      <c r="L347" s="4">
        <f>(D346-MAX(D$15:D346))/MAX(D$15:D346)</f>
        <v>-3.5242275125100413E-2</v>
      </c>
      <c r="M347" s="4" t="e">
        <f>(E346-MAX(E$15:E346))/MAX(E$15:E346)</f>
        <v>#DIV/0!</v>
      </c>
      <c r="N347" s="4" t="e">
        <f>(F346-MAX(F$15:F346))/MAX(F$15:F346)</f>
        <v>#DIV/0!</v>
      </c>
    </row>
    <row r="348" spans="2:14" ht="14">
      <c r="B348" s="27">
        <v>39224</v>
      </c>
      <c r="C348" s="2">
        <v>947.83444696562901</v>
      </c>
      <c r="D348" s="2">
        <v>947.83444696562492</v>
      </c>
      <c r="E348" s="30"/>
      <c r="F348" s="2"/>
      <c r="G348" s="4">
        <f t="shared" si="23"/>
        <v>2.4662442780432059E-5</v>
      </c>
      <c r="H348" s="4">
        <f t="shared" si="24"/>
        <v>2.4662442780432059E-5</v>
      </c>
      <c r="I348" s="4" t="e">
        <f t="shared" si="25"/>
        <v>#DIV/0!</v>
      </c>
      <c r="J348" s="4" t="e">
        <f t="shared" si="26"/>
        <v>#DIV/0!</v>
      </c>
      <c r="K348" s="4">
        <f>(C347-MAX(C$15:C347))/MAX(C$15:C347)</f>
        <v>-3.5188579432517728E-2</v>
      </c>
      <c r="L348" s="4">
        <f>(D347-MAX(D$15:D347))/MAX(D$15:D347)</f>
        <v>-3.5188579432520885E-2</v>
      </c>
      <c r="M348" s="4" t="e">
        <f>(E347-MAX(E$15:E347))/MAX(E$15:E347)</f>
        <v>#DIV/0!</v>
      </c>
      <c r="N348" s="4" t="e">
        <f>(F347-MAX(F$15:F347))/MAX(F$15:F347)</f>
        <v>#DIV/0!</v>
      </c>
    </row>
    <row r="349" spans="2:14" ht="14">
      <c r="B349" s="27">
        <v>39225</v>
      </c>
      <c r="C349" s="2">
        <v>947.77232956026387</v>
      </c>
      <c r="D349" s="2">
        <v>947.77232956025989</v>
      </c>
      <c r="E349" s="30"/>
      <c r="F349" s="2"/>
      <c r="G349" s="4">
        <f t="shared" si="23"/>
        <v>-6.5536134041144223E-5</v>
      </c>
      <c r="H349" s="4">
        <f t="shared" si="24"/>
        <v>-6.5536134041033201E-5</v>
      </c>
      <c r="I349" s="4" t="e">
        <f t="shared" si="25"/>
        <v>#DIV/0!</v>
      </c>
      <c r="J349" s="4" t="e">
        <f t="shared" si="26"/>
        <v>#DIV/0!</v>
      </c>
      <c r="K349" s="4">
        <f>(C348-MAX(C$15:C348))/MAX(C$15:C348)</f>
        <v>-3.5164784826064006E-2</v>
      </c>
      <c r="L349" s="4">
        <f>(D348-MAX(D$15:D348))/MAX(D$15:D348)</f>
        <v>-3.5164784826067282E-2</v>
      </c>
      <c r="M349" s="4" t="e">
        <f>(E348-MAX(E$15:E348))/MAX(E$15:E348)</f>
        <v>#DIV/0!</v>
      </c>
      <c r="N349" s="4" t="e">
        <f>(F348-MAX(F$15:F348))/MAX(F$15:F348)</f>
        <v>#DIV/0!</v>
      </c>
    </row>
    <row r="350" spans="2:14" ht="14">
      <c r="B350" s="27">
        <v>39226</v>
      </c>
      <c r="C350" s="2">
        <v>948.93483870813031</v>
      </c>
      <c r="D350" s="2">
        <v>948.93483870812634</v>
      </c>
      <c r="E350" s="30"/>
      <c r="F350" s="2"/>
      <c r="G350" s="4">
        <f t="shared" si="23"/>
        <v>1.2265700438900407E-3</v>
      </c>
      <c r="H350" s="4">
        <f t="shared" si="24"/>
        <v>1.2265700438900407E-3</v>
      </c>
      <c r="I350" s="4" t="e">
        <f t="shared" si="25"/>
        <v>#DIV/0!</v>
      </c>
      <c r="J350" s="4" t="e">
        <f t="shared" si="26"/>
        <v>#DIV/0!</v>
      </c>
      <c r="K350" s="4">
        <f>(C349-MAX(C$15:C349))/MAX(C$15:C349)</f>
        <v>-3.5228016396053254E-2</v>
      </c>
      <c r="L350" s="4">
        <f>(D349-MAX(D$15:D349))/MAX(D$15:D349)</f>
        <v>-3.5228016396056411E-2</v>
      </c>
      <c r="M350" s="4" t="e">
        <f>(E349-MAX(E$15:E349))/MAX(E$15:E349)</f>
        <v>#DIV/0!</v>
      </c>
      <c r="N350" s="4" t="e">
        <f>(F349-MAX(F$15:F349))/MAX(F$15:F349)</f>
        <v>#DIV/0!</v>
      </c>
    </row>
    <row r="351" spans="2:14" ht="14">
      <c r="B351" s="27">
        <v>39227</v>
      </c>
      <c r="C351" s="2">
        <v>948.26824263022513</v>
      </c>
      <c r="D351" s="2">
        <v>948.26824263022115</v>
      </c>
      <c r="E351" s="30"/>
      <c r="F351" s="2"/>
      <c r="G351" s="4">
        <f t="shared" si="23"/>
        <v>-7.024677045398553E-4</v>
      </c>
      <c r="H351" s="4">
        <f t="shared" si="24"/>
        <v>-7.024677045398553E-4</v>
      </c>
      <c r="I351" s="4" t="e">
        <f t="shared" si="25"/>
        <v>#DIV/0!</v>
      </c>
      <c r="J351" s="4" t="e">
        <f t="shared" si="26"/>
        <v>#DIV/0!</v>
      </c>
      <c r="K351" s="4">
        <f>(C350-MAX(C$15:C350))/MAX(C$15:C350)</f>
        <v>-3.4044655981780331E-2</v>
      </c>
      <c r="L351" s="4">
        <f>(D350-MAX(D$15:D350))/MAX(D$15:D350)</f>
        <v>-3.4044655981783488E-2</v>
      </c>
      <c r="M351" s="4" t="e">
        <f>(E350-MAX(E$15:E350))/MAX(E$15:E350)</f>
        <v>#DIV/0!</v>
      </c>
      <c r="N351" s="4" t="e">
        <f>(F350-MAX(F$15:F350))/MAX(F$15:F350)</f>
        <v>#DIV/0!</v>
      </c>
    </row>
    <row r="352" spans="2:14" ht="14">
      <c r="B352" s="27">
        <v>39231</v>
      </c>
      <c r="C352" s="2">
        <v>947.67448861074377</v>
      </c>
      <c r="D352" s="2">
        <v>947.67448861073979</v>
      </c>
      <c r="E352" s="30"/>
      <c r="F352" s="2"/>
      <c r="G352" s="4">
        <f t="shared" si="23"/>
        <v>-6.2614563347018759E-4</v>
      </c>
      <c r="H352" s="4">
        <f t="shared" si="24"/>
        <v>-6.2614563347018759E-4</v>
      </c>
      <c r="I352" s="4" t="e">
        <f t="shared" si="25"/>
        <v>#DIV/0!</v>
      </c>
      <c r="J352" s="4" t="e">
        <f t="shared" si="26"/>
        <v>#DIV/0!</v>
      </c>
      <c r="K352" s="4">
        <f>(C351-MAX(C$15:C351))/MAX(C$15:C351)</f>
        <v>-3.4723208414980805E-2</v>
      </c>
      <c r="L352" s="4">
        <f>(D351-MAX(D$15:D351))/MAX(D$15:D351)</f>
        <v>-3.4723208414983955E-2</v>
      </c>
      <c r="M352" s="4" t="e">
        <f>(E351-MAX(E$15:E351))/MAX(E$15:E351)</f>
        <v>#DIV/0!</v>
      </c>
      <c r="N352" s="4" t="e">
        <f>(F351-MAX(F$15:F351))/MAX(F$15:F351)</f>
        <v>#DIV/0!</v>
      </c>
    </row>
    <row r="353" spans="2:14" ht="14">
      <c r="B353" s="27">
        <v>39232</v>
      </c>
      <c r="C353" s="2">
        <v>946.73691921643012</v>
      </c>
      <c r="D353" s="2">
        <v>946.73691921642603</v>
      </c>
      <c r="E353" s="30"/>
      <c r="F353" s="2"/>
      <c r="G353" s="4">
        <f t="shared" si="23"/>
        <v>-9.8933695649872089E-4</v>
      </c>
      <c r="H353" s="4">
        <f t="shared" si="24"/>
        <v>-9.8933695649883191E-4</v>
      </c>
      <c r="I353" s="4" t="e">
        <f t="shared" si="25"/>
        <v>#DIV/0!</v>
      </c>
      <c r="J353" s="4" t="e">
        <f t="shared" si="26"/>
        <v>#DIV/0!</v>
      </c>
      <c r="K353" s="4">
        <f>(C352-MAX(C$15:C352))/MAX(C$15:C352)</f>
        <v>-3.532761226312188E-2</v>
      </c>
      <c r="L353" s="4">
        <f>(D352-MAX(D$15:D352))/MAX(D$15:D352)</f>
        <v>-3.5327612263125037E-2</v>
      </c>
      <c r="M353" s="4" t="e">
        <f>(E352-MAX(E$15:E352))/MAX(E$15:E352)</f>
        <v>#DIV/0!</v>
      </c>
      <c r="N353" s="4" t="e">
        <f>(F352-MAX(F$15:F352))/MAX(F$15:F352)</f>
        <v>#DIV/0!</v>
      </c>
    </row>
    <row r="354" spans="2:14" ht="14">
      <c r="B354" s="27">
        <v>39233</v>
      </c>
      <c r="C354" s="2">
        <v>946.73796211650631</v>
      </c>
      <c r="D354" s="2">
        <v>946.7379621165021</v>
      </c>
      <c r="E354" s="30"/>
      <c r="F354" s="2"/>
      <c r="G354" s="4">
        <f t="shared" si="23"/>
        <v>1.1015732617192242E-6</v>
      </c>
      <c r="H354" s="4">
        <f t="shared" si="24"/>
        <v>1.1015732617192242E-6</v>
      </c>
      <c r="I354" s="4" t="e">
        <f t="shared" si="25"/>
        <v>#DIV/0!</v>
      </c>
      <c r="J354" s="4" t="e">
        <f t="shared" si="26"/>
        <v>#DIV/0!</v>
      </c>
      <c r="K354" s="4">
        <f>(C353-MAX(C$15:C353))/MAX(C$15:C353)</f>
        <v>-3.6281998307223839E-2</v>
      </c>
      <c r="L354" s="4">
        <f>(D353-MAX(D$15:D353))/MAX(D$15:D353)</f>
        <v>-3.6281998307227115E-2</v>
      </c>
      <c r="M354" s="4" t="e">
        <f>(E353-MAX(E$15:E353))/MAX(E$15:E353)</f>
        <v>#DIV/0!</v>
      </c>
      <c r="N354" s="4" t="e">
        <f>(F353-MAX(F$15:F353))/MAX(F$15:F353)</f>
        <v>#DIV/0!</v>
      </c>
    </row>
    <row r="355" spans="2:14" ht="14">
      <c r="B355" s="27">
        <v>39234</v>
      </c>
      <c r="C355" s="2">
        <v>946.29455335188243</v>
      </c>
      <c r="D355" s="2">
        <v>946.29455335187811</v>
      </c>
      <c r="E355" s="30"/>
      <c r="F355" s="2"/>
      <c r="G355" s="4">
        <f t="shared" si="23"/>
        <v>-4.6835426735458707E-4</v>
      </c>
      <c r="H355" s="4">
        <f t="shared" si="24"/>
        <v>-4.683542673546981E-4</v>
      </c>
      <c r="I355" s="4" t="e">
        <f t="shared" si="25"/>
        <v>#DIV/0!</v>
      </c>
      <c r="J355" s="4" t="e">
        <f t="shared" si="26"/>
        <v>#DIV/0!</v>
      </c>
      <c r="K355" s="4">
        <f>(C354-MAX(C$15:C354))/MAX(C$15:C354)</f>
        <v>-3.6280936701241238E-2</v>
      </c>
      <c r="L355" s="4">
        <f>(D354-MAX(D$15:D354))/MAX(D$15:D354)</f>
        <v>-3.6280936701244632E-2</v>
      </c>
      <c r="M355" s="4" t="e">
        <f>(E354-MAX(E$15:E354))/MAX(E$15:E354)</f>
        <v>#DIV/0!</v>
      </c>
      <c r="N355" s="4" t="e">
        <f>(F354-MAX(F$15:F354))/MAX(F$15:F354)</f>
        <v>#DIV/0!</v>
      </c>
    </row>
    <row r="356" spans="2:14" ht="14">
      <c r="B356" s="27">
        <v>39237</v>
      </c>
      <c r="C356" s="2">
        <v>946.21607619287659</v>
      </c>
      <c r="D356" s="2">
        <v>946.21607619287226</v>
      </c>
      <c r="E356" s="30"/>
      <c r="F356" s="2"/>
      <c r="G356" s="4">
        <f t="shared" si="23"/>
        <v>-8.2931005708442029E-5</v>
      </c>
      <c r="H356" s="4">
        <f t="shared" si="24"/>
        <v>-8.2931005708442029E-5</v>
      </c>
      <c r="I356" s="4" t="e">
        <f t="shared" si="25"/>
        <v>#DIV/0!</v>
      </c>
      <c r="J356" s="4" t="e">
        <f t="shared" si="26"/>
        <v>#DIV/0!</v>
      </c>
      <c r="K356" s="4">
        <f>(C355-MAX(C$15:C355))/MAX(C$15:C355)</f>
        <v>-3.6732298637068214E-2</v>
      </c>
      <c r="L356" s="4">
        <f>(D355-MAX(D$15:D355))/MAX(D$15:D355)</f>
        <v>-3.6732298637071718E-2</v>
      </c>
      <c r="M356" s="4" t="e">
        <f>(E355-MAX(E$15:E355))/MAX(E$15:E355)</f>
        <v>#DIV/0!</v>
      </c>
      <c r="N356" s="4" t="e">
        <f>(F355-MAX(F$15:F355))/MAX(F$15:F355)</f>
        <v>#DIV/0!</v>
      </c>
    </row>
    <row r="357" spans="2:14" ht="14">
      <c r="B357" s="27">
        <v>39238</v>
      </c>
      <c r="C357" s="2">
        <v>946.66541361049144</v>
      </c>
      <c r="D357" s="2">
        <v>946.66541361048701</v>
      </c>
      <c r="E357" s="30"/>
      <c r="F357" s="2"/>
      <c r="G357" s="4">
        <f t="shared" si="23"/>
        <v>4.7487823227743142E-4</v>
      </c>
      <c r="H357" s="4">
        <f t="shared" si="24"/>
        <v>4.7487823227720938E-4</v>
      </c>
      <c r="I357" s="4" t="e">
        <f t="shared" si="25"/>
        <v>#DIV/0!</v>
      </c>
      <c r="J357" s="4" t="e">
        <f t="shared" si="26"/>
        <v>#DIV/0!</v>
      </c>
      <c r="K357" s="4">
        <f>(C356-MAX(C$15:C356))/MAX(C$15:C356)</f>
        <v>-3.6812183396308651E-2</v>
      </c>
      <c r="L357" s="4">
        <f>(D356-MAX(D$15:D356))/MAX(D$15:D356)</f>
        <v>-3.6812183396312155E-2</v>
      </c>
      <c r="M357" s="4" t="e">
        <f>(E356-MAX(E$15:E356))/MAX(E$15:E356)</f>
        <v>#DIV/0!</v>
      </c>
      <c r="N357" s="4" t="e">
        <f>(F356-MAX(F$15:F356))/MAX(F$15:F356)</f>
        <v>#DIV/0!</v>
      </c>
    </row>
    <row r="358" spans="2:14" ht="14">
      <c r="B358" s="27">
        <v>39239</v>
      </c>
      <c r="C358" s="2">
        <v>948.37625356958176</v>
      </c>
      <c r="D358" s="2">
        <v>948.37625356957733</v>
      </c>
      <c r="E358" s="30"/>
      <c r="F358" s="2"/>
      <c r="G358" s="4">
        <f t="shared" si="23"/>
        <v>1.8072277010368065E-3</v>
      </c>
      <c r="H358" s="4">
        <f t="shared" si="24"/>
        <v>1.8072277010368065E-3</v>
      </c>
      <c r="I358" s="4" t="e">
        <f t="shared" si="25"/>
        <v>#DIV/0!</v>
      </c>
      <c r="J358" s="4" t="e">
        <f t="shared" si="26"/>
        <v>#DIV/0!</v>
      </c>
      <c r="K358" s="4">
        <f>(C357-MAX(C$15:C357))/MAX(C$15:C357)</f>
        <v>-3.6354786468608832E-2</v>
      </c>
      <c r="L358" s="4">
        <f>(D357-MAX(D$15:D357))/MAX(D$15:D357)</f>
        <v>-3.6354786468612454E-2</v>
      </c>
      <c r="M358" s="4" t="e">
        <f>(E357-MAX(E$15:E357))/MAX(E$15:E357)</f>
        <v>#DIV/0!</v>
      </c>
      <c r="N358" s="4" t="e">
        <f>(F357-MAX(F$15:F357))/MAX(F$15:F357)</f>
        <v>#DIV/0!</v>
      </c>
    </row>
    <row r="359" spans="2:14" ht="14">
      <c r="B359" s="27">
        <v>39240</v>
      </c>
      <c r="C359" s="2">
        <v>952.02811074058104</v>
      </c>
      <c r="D359" s="2">
        <v>952.02811074057661</v>
      </c>
      <c r="E359" s="30"/>
      <c r="F359" s="2"/>
      <c r="G359" s="4">
        <f t="shared" si="23"/>
        <v>3.8506417228965084E-3</v>
      </c>
      <c r="H359" s="4">
        <f t="shared" si="24"/>
        <v>3.8506417228965084E-3</v>
      </c>
      <c r="I359" s="4" t="e">
        <f t="shared" si="25"/>
        <v>#DIV/0!</v>
      </c>
      <c r="J359" s="4" t="e">
        <f t="shared" si="26"/>
        <v>#DIV/0!</v>
      </c>
      <c r="K359" s="4">
        <f>(C358-MAX(C$15:C358))/MAX(C$15:C358)</f>
        <v>-3.4613260144743398E-2</v>
      </c>
      <c r="L359" s="4">
        <f>(D358-MAX(D$15:D358))/MAX(D$15:D358)</f>
        <v>-3.461326014474702E-2</v>
      </c>
      <c r="M359" s="4" t="e">
        <f>(E358-MAX(E$15:E358))/MAX(E$15:E358)</f>
        <v>#DIV/0!</v>
      </c>
      <c r="N359" s="4" t="e">
        <f>(F358-MAX(F$15:F358))/MAX(F$15:F358)</f>
        <v>#DIV/0!</v>
      </c>
    </row>
    <row r="360" spans="2:14" ht="14">
      <c r="B360" s="27">
        <v>39241</v>
      </c>
      <c r="C360" s="2">
        <v>948.79050816394397</v>
      </c>
      <c r="D360" s="2">
        <v>948.79050816393965</v>
      </c>
      <c r="E360" s="30"/>
      <c r="F360" s="2"/>
      <c r="G360" s="4">
        <f t="shared" si="23"/>
        <v>-3.4007426252555817E-3</v>
      </c>
      <c r="H360" s="4">
        <f t="shared" si="24"/>
        <v>-3.4007426252554707E-3</v>
      </c>
      <c r="I360" s="4" t="e">
        <f t="shared" si="25"/>
        <v>#DIV/0!</v>
      </c>
      <c r="J360" s="4" t="e">
        <f t="shared" si="26"/>
        <v>#DIV/0!</v>
      </c>
      <c r="K360" s="4">
        <f>(C359-MAX(C$15:C359))/MAX(C$15:C359)</f>
        <v>-3.0895901685525744E-2</v>
      </c>
      <c r="L360" s="4">
        <f>(D359-MAX(D$15:D359))/MAX(D$15:D359)</f>
        <v>-3.0895901685529362E-2</v>
      </c>
      <c r="M360" s="4" t="e">
        <f>(E359-MAX(E$15:E359))/MAX(E$15:E359)</f>
        <v>#DIV/0!</v>
      </c>
      <c r="N360" s="4" t="e">
        <f>(F359-MAX(F$15:F359))/MAX(F$15:F359)</f>
        <v>#DIV/0!</v>
      </c>
    </row>
    <row r="361" spans="2:14" ht="14">
      <c r="B361" s="27">
        <v>39244</v>
      </c>
      <c r="C361" s="2">
        <v>948.435609114881</v>
      </c>
      <c r="D361" s="2">
        <v>948.4356091148768</v>
      </c>
      <c r="E361" s="30"/>
      <c r="F361" s="2"/>
      <c r="G361" s="4">
        <f t="shared" si="23"/>
        <v>-3.7405417319125167E-4</v>
      </c>
      <c r="H361" s="4">
        <f t="shared" si="24"/>
        <v>-3.7405417319114065E-4</v>
      </c>
      <c r="I361" s="4" t="e">
        <f t="shared" si="25"/>
        <v>#DIV/0!</v>
      </c>
      <c r="J361" s="4" t="e">
        <f t="shared" si="26"/>
        <v>#DIV/0!</v>
      </c>
      <c r="K361" s="4">
        <f>(C360-MAX(C$15:C360))/MAX(C$15:C360)</f>
        <v>-3.4191575300973692E-2</v>
      </c>
      <c r="L361" s="4">
        <f>(D360-MAX(D$15:D360))/MAX(D$15:D360)</f>
        <v>-3.4191575300977196E-2</v>
      </c>
      <c r="M361" s="4" t="e">
        <f>(E360-MAX(E$15:E360))/MAX(E$15:E360)</f>
        <v>#DIV/0!</v>
      </c>
      <c r="N361" s="4" t="e">
        <f>(F360-MAX(F$15:F360))/MAX(F$15:F360)</f>
        <v>#DIV/0!</v>
      </c>
    </row>
    <row r="362" spans="2:14" ht="14">
      <c r="B362" s="27">
        <v>39245</v>
      </c>
      <c r="C362" s="2">
        <v>950.5640880577746</v>
      </c>
      <c r="D362" s="2">
        <v>950.56408805777028</v>
      </c>
      <c r="E362" s="30"/>
      <c r="F362" s="2"/>
      <c r="G362" s="4">
        <f t="shared" si="23"/>
        <v>2.2441997352671272E-3</v>
      </c>
      <c r="H362" s="4">
        <f t="shared" si="24"/>
        <v>2.2441997352671272E-3</v>
      </c>
      <c r="I362" s="4" t="e">
        <f t="shared" si="25"/>
        <v>#DIV/0!</v>
      </c>
      <c r="J362" s="4" t="e">
        <f t="shared" si="26"/>
        <v>#DIV/0!</v>
      </c>
      <c r="K362" s="4">
        <f>(C361-MAX(C$15:C361))/MAX(C$15:C361)</f>
        <v>-3.4552839972735623E-2</v>
      </c>
      <c r="L362" s="4">
        <f>(D361-MAX(D$15:D361))/MAX(D$15:D361)</f>
        <v>-3.4552839972739009E-2</v>
      </c>
      <c r="M362" s="4" t="e">
        <f>(E361-MAX(E$15:E361))/MAX(E$15:E361)</f>
        <v>#DIV/0!</v>
      </c>
      <c r="N362" s="4" t="e">
        <f>(F361-MAX(F$15:F361))/MAX(F$15:F361)</f>
        <v>#DIV/0!</v>
      </c>
    </row>
    <row r="363" spans="2:14" ht="14">
      <c r="B363" s="27">
        <v>39246</v>
      </c>
      <c r="C363" s="2">
        <v>947.78027959276574</v>
      </c>
      <c r="D363" s="2">
        <v>947.78027959276142</v>
      </c>
      <c r="E363" s="30"/>
      <c r="F363" s="2"/>
      <c r="G363" s="4">
        <f t="shared" si="23"/>
        <v>-2.9285857734188125E-3</v>
      </c>
      <c r="H363" s="4">
        <f t="shared" si="24"/>
        <v>-2.9285857734188125E-3</v>
      </c>
      <c r="I363" s="4" t="e">
        <f t="shared" si="25"/>
        <v>#DIV/0!</v>
      </c>
      <c r="J363" s="4" t="e">
        <f t="shared" si="26"/>
        <v>#DIV/0!</v>
      </c>
      <c r="K363" s="4">
        <f>(C362-MAX(C$15:C362))/MAX(C$15:C362)</f>
        <v>-3.2386183711787975E-2</v>
      </c>
      <c r="L363" s="4">
        <f>(D362-MAX(D$15:D362))/MAX(D$15:D362)</f>
        <v>-3.2386183711791479E-2</v>
      </c>
      <c r="M363" s="4" t="e">
        <f>(E362-MAX(E$15:E362))/MAX(E$15:E362)</f>
        <v>#DIV/0!</v>
      </c>
      <c r="N363" s="4" t="e">
        <f>(F362-MAX(F$15:F362))/MAX(F$15:F362)</f>
        <v>#DIV/0!</v>
      </c>
    </row>
    <row r="364" spans="2:14" ht="14">
      <c r="B364" s="27">
        <v>39247</v>
      </c>
      <c r="C364" s="2">
        <v>946.69450451570947</v>
      </c>
      <c r="D364" s="2">
        <v>946.69450451570515</v>
      </c>
      <c r="E364" s="30"/>
      <c r="F364" s="2"/>
      <c r="G364" s="4">
        <f t="shared" si="23"/>
        <v>-1.14559787794144E-3</v>
      </c>
      <c r="H364" s="4">
        <f t="shared" si="24"/>
        <v>-1.145597877941551E-3</v>
      </c>
      <c r="I364" s="4" t="e">
        <f t="shared" si="25"/>
        <v>#DIV/0!</v>
      </c>
      <c r="J364" s="4" t="e">
        <f t="shared" si="26"/>
        <v>#DIV/0!</v>
      </c>
      <c r="K364" s="4">
        <f>(C363-MAX(C$15:C363))/MAX(C$15:C363)</f>
        <v>-3.5219923768333154E-2</v>
      </c>
      <c r="L364" s="4">
        <f>(D363-MAX(D$15:D363))/MAX(D$15:D363)</f>
        <v>-3.5219923768336658E-2</v>
      </c>
      <c r="M364" s="4" t="e">
        <f>(E363-MAX(E$15:E363))/MAX(E$15:E363)</f>
        <v>#DIV/0!</v>
      </c>
      <c r="N364" s="4" t="e">
        <f>(F363-MAX(F$15:F363))/MAX(F$15:F363)</f>
        <v>#DIV/0!</v>
      </c>
    </row>
    <row r="365" spans="2:14" ht="14">
      <c r="B365" s="27">
        <v>39248</v>
      </c>
      <c r="C365" s="2">
        <v>946.19936877725422</v>
      </c>
      <c r="D365" s="2">
        <v>946.19936877725002</v>
      </c>
      <c r="E365" s="30"/>
      <c r="F365" s="2"/>
      <c r="G365" s="4">
        <f t="shared" si="23"/>
        <v>-5.2301532975362885E-4</v>
      </c>
      <c r="H365" s="4">
        <f t="shared" si="24"/>
        <v>-5.2301532975351783E-4</v>
      </c>
      <c r="I365" s="4" t="e">
        <f t="shared" si="25"/>
        <v>#DIV/0!</v>
      </c>
      <c r="J365" s="4" t="e">
        <f t="shared" si="26"/>
        <v>#DIV/0!</v>
      </c>
      <c r="K365" s="4">
        <f>(C364-MAX(C$15:C364))/MAX(C$15:C364)</f>
        <v>-3.6325173776344387E-2</v>
      </c>
      <c r="L365" s="4">
        <f>(D364-MAX(D$15:D364))/MAX(D$15:D364)</f>
        <v>-3.6325173776347891E-2</v>
      </c>
      <c r="M365" s="4" t="e">
        <f>(E364-MAX(E$15:E364))/MAX(E$15:E364)</f>
        <v>#DIV/0!</v>
      </c>
      <c r="N365" s="4" t="e">
        <f>(F364-MAX(F$15:F364))/MAX(F$15:F364)</f>
        <v>#DIV/0!</v>
      </c>
    </row>
    <row r="366" spans="2:14" ht="14">
      <c r="B366" s="27">
        <v>39251</v>
      </c>
      <c r="C366" s="2">
        <v>945.90192602028378</v>
      </c>
      <c r="D366" s="2">
        <v>945.90192602027957</v>
      </c>
      <c r="E366" s="30"/>
      <c r="F366" s="2"/>
      <c r="G366" s="4">
        <f t="shared" si="23"/>
        <v>-3.1435526886347542E-4</v>
      </c>
      <c r="H366" s="4">
        <f t="shared" si="24"/>
        <v>-3.1435526886347542E-4</v>
      </c>
      <c r="I366" s="4" t="e">
        <f t="shared" si="25"/>
        <v>#DIV/0!</v>
      </c>
      <c r="J366" s="4" t="e">
        <f t="shared" si="26"/>
        <v>#DIV/0!</v>
      </c>
      <c r="K366" s="4">
        <f>(C365-MAX(C$15:C365))/MAX(C$15:C365)</f>
        <v>-3.6829190483357033E-2</v>
      </c>
      <c r="L366" s="4">
        <f>(D365-MAX(D$15:D365))/MAX(D$15:D365)</f>
        <v>-3.6829190483360426E-2</v>
      </c>
      <c r="M366" s="4" t="e">
        <f>(E365-MAX(E$15:E365))/MAX(E$15:E365)</f>
        <v>#DIV/0!</v>
      </c>
      <c r="N366" s="4" t="e">
        <f>(F365-MAX(F$15:F365))/MAX(F$15:F365)</f>
        <v>#DIV/0!</v>
      </c>
    </row>
    <row r="367" spans="2:14" ht="14">
      <c r="B367" s="27">
        <v>39252</v>
      </c>
      <c r="C367" s="2">
        <v>945.33700502869056</v>
      </c>
      <c r="D367" s="2">
        <v>945.33700502868624</v>
      </c>
      <c r="E367" s="30"/>
      <c r="F367" s="2"/>
      <c r="G367" s="4">
        <f t="shared" si="23"/>
        <v>-5.9722998341915634E-4</v>
      </c>
      <c r="H367" s="4">
        <f t="shared" si="24"/>
        <v>-5.9722998341926736E-4</v>
      </c>
      <c r="I367" s="4" t="e">
        <f t="shared" si="25"/>
        <v>#DIV/0!</v>
      </c>
      <c r="J367" s="4" t="e">
        <f t="shared" si="26"/>
        <v>#DIV/0!</v>
      </c>
      <c r="K367" s="4">
        <f>(C366-MAX(C$15:C366))/MAX(C$15:C366)</f>
        <v>-3.713196830214411E-2</v>
      </c>
      <c r="L367" s="4">
        <f>(D366-MAX(D$15:D366))/MAX(D$15:D366)</f>
        <v>-3.7131968302147496E-2</v>
      </c>
      <c r="M367" s="4" t="e">
        <f>(E366-MAX(E$15:E366))/MAX(E$15:E366)</f>
        <v>#DIV/0!</v>
      </c>
      <c r="N367" s="4" t="e">
        <f>(F366-MAX(F$15:F366))/MAX(F$15:F366)</f>
        <v>#DIV/0!</v>
      </c>
    </row>
    <row r="368" spans="2:14" ht="14">
      <c r="B368" s="27">
        <v>39253</v>
      </c>
      <c r="C368" s="2">
        <v>947.69600026011062</v>
      </c>
      <c r="D368" s="2">
        <v>947.6960002601063</v>
      </c>
      <c r="E368" s="30"/>
      <c r="F368" s="2"/>
      <c r="G368" s="4">
        <f t="shared" si="23"/>
        <v>2.4954013424540733E-3</v>
      </c>
      <c r="H368" s="4">
        <f t="shared" si="24"/>
        <v>2.4954013424540733E-3</v>
      </c>
      <c r="I368" s="4" t="e">
        <f t="shared" si="25"/>
        <v>#DIV/0!</v>
      </c>
      <c r="J368" s="4" t="e">
        <f t="shared" si="26"/>
        <v>#DIV/0!</v>
      </c>
      <c r="K368" s="4">
        <f>(C367-MAX(C$15:C367))/MAX(C$15:C367)</f>
        <v>-3.7707021960749834E-2</v>
      </c>
      <c r="L368" s="4">
        <f>(D367-MAX(D$15:D367))/MAX(D$15:D367)</f>
        <v>-3.7707021960753345E-2</v>
      </c>
      <c r="M368" s="4" t="e">
        <f>(E367-MAX(E$15:E367))/MAX(E$15:E367)</f>
        <v>#DIV/0!</v>
      </c>
      <c r="N368" s="4" t="e">
        <f>(F367-MAX(F$15:F367))/MAX(F$15:F367)</f>
        <v>#DIV/0!</v>
      </c>
    </row>
    <row r="369" spans="2:14" ht="14">
      <c r="B369" s="27">
        <v>39254</v>
      </c>
      <c r="C369" s="2">
        <v>946.91097942636782</v>
      </c>
      <c r="D369" s="2">
        <v>946.91097942636361</v>
      </c>
      <c r="E369" s="30"/>
      <c r="F369" s="2"/>
      <c r="G369" s="4">
        <f t="shared" si="23"/>
        <v>-8.2834667818298957E-4</v>
      </c>
      <c r="H369" s="4">
        <f t="shared" si="24"/>
        <v>-8.2834667818287855E-4</v>
      </c>
      <c r="I369" s="4" t="e">
        <f t="shared" si="25"/>
        <v>#DIV/0!</v>
      </c>
      <c r="J369" s="4" t="e">
        <f t="shared" si="26"/>
        <v>#DIV/0!</v>
      </c>
      <c r="K369" s="4">
        <f>(C368-MAX(C$15:C368))/MAX(C$15:C368)</f>
        <v>-3.5305714771516603E-2</v>
      </c>
      <c r="L369" s="4">
        <f>(D368-MAX(D$15:D368))/MAX(D$15:D368)</f>
        <v>-3.5305714771520107E-2</v>
      </c>
      <c r="M369" s="4" t="e">
        <f>(E368-MAX(E$15:E368))/MAX(E$15:E368)</f>
        <v>#DIV/0!</v>
      </c>
      <c r="N369" s="4" t="e">
        <f>(F368-MAX(F$15:F368))/MAX(F$15:F368)</f>
        <v>#DIV/0!</v>
      </c>
    </row>
    <row r="370" spans="2:14" ht="14">
      <c r="B370" s="27">
        <v>39255</v>
      </c>
      <c r="C370" s="2">
        <v>948.62206020344706</v>
      </c>
      <c r="D370" s="2">
        <v>948.62206020344297</v>
      </c>
      <c r="E370" s="30"/>
      <c r="F370" s="2"/>
      <c r="G370" s="4">
        <f t="shared" si="23"/>
        <v>1.8070133457697146E-3</v>
      </c>
      <c r="H370" s="4">
        <f t="shared" si="24"/>
        <v>1.8070133457697146E-3</v>
      </c>
      <c r="I370" s="4" t="e">
        <f t="shared" si="25"/>
        <v>#DIV/0!</v>
      </c>
      <c r="J370" s="4" t="e">
        <f t="shared" si="26"/>
        <v>#DIV/0!</v>
      </c>
      <c r="K370" s="4">
        <f>(C369-MAX(C$15:C369))/MAX(C$15:C369)</f>
        <v>-3.6104816078147771E-2</v>
      </c>
      <c r="L370" s="4">
        <f>(D369-MAX(D$15:D369))/MAX(D$15:D369)</f>
        <v>-3.6104816078151157E-2</v>
      </c>
      <c r="M370" s="4" t="e">
        <f>(E369-MAX(E$15:E369))/MAX(E$15:E369)</f>
        <v>#DIV/0!</v>
      </c>
      <c r="N370" s="4" t="e">
        <f>(F369-MAX(F$15:F369))/MAX(F$15:F369)</f>
        <v>#DIV/0!</v>
      </c>
    </row>
    <row r="371" spans="2:14" ht="14">
      <c r="B371" s="27">
        <v>39258</v>
      </c>
      <c r="C371" s="2">
        <v>949.41908860380488</v>
      </c>
      <c r="D371" s="2">
        <v>949.41908860380067</v>
      </c>
      <c r="E371" s="30"/>
      <c r="F371" s="2"/>
      <c r="G371" s="4">
        <f t="shared" si="23"/>
        <v>8.40195936606003E-4</v>
      </c>
      <c r="H371" s="4">
        <f t="shared" si="24"/>
        <v>8.40195936606003E-4</v>
      </c>
      <c r="I371" s="4" t="e">
        <f t="shared" si="25"/>
        <v>#DIV/0!</v>
      </c>
      <c r="J371" s="4" t="e">
        <f t="shared" si="26"/>
        <v>#DIV/0!</v>
      </c>
      <c r="K371" s="4">
        <f>(C370-MAX(C$15:C370))/MAX(C$15:C370)</f>
        <v>-3.4363044616877905E-2</v>
      </c>
      <c r="L371" s="4">
        <f>(D370-MAX(D$15:D370))/MAX(D$15:D370)</f>
        <v>-3.4363044616881173E-2</v>
      </c>
      <c r="M371" s="4" t="e">
        <f>(E370-MAX(E$15:E370))/MAX(E$15:E370)</f>
        <v>#DIV/0!</v>
      </c>
      <c r="N371" s="4" t="e">
        <f>(F370-MAX(F$15:F370))/MAX(F$15:F370)</f>
        <v>#DIV/0!</v>
      </c>
    </row>
    <row r="372" spans="2:14" ht="14">
      <c r="B372" s="27">
        <v>39259</v>
      </c>
      <c r="C372" s="2">
        <v>952.35085213803768</v>
      </c>
      <c r="D372" s="2">
        <v>952.35085213803336</v>
      </c>
      <c r="E372" s="30"/>
      <c r="F372" s="2"/>
      <c r="G372" s="4">
        <f t="shared" si="23"/>
        <v>3.0879551184759269E-3</v>
      </c>
      <c r="H372" s="4">
        <f t="shared" si="24"/>
        <v>3.0879551184757048E-3</v>
      </c>
      <c r="I372" s="4" t="e">
        <f t="shared" si="25"/>
        <v>#DIV/0!</v>
      </c>
      <c r="J372" s="4" t="e">
        <f t="shared" si="26"/>
        <v>#DIV/0!</v>
      </c>
      <c r="K372" s="4">
        <f>(C371-MAX(C$15:C371))/MAX(C$15:C371)</f>
        <v>-3.3551720370728344E-2</v>
      </c>
      <c r="L372" s="4">
        <f>(D371-MAX(D$15:D371))/MAX(D$15:D371)</f>
        <v>-3.355172037073173E-2</v>
      </c>
      <c r="M372" s="4" t="e">
        <f>(E371-MAX(E$15:E371))/MAX(E$15:E371)</f>
        <v>#DIV/0!</v>
      </c>
      <c r="N372" s="4" t="e">
        <f>(F371-MAX(F$15:F371))/MAX(F$15:F371)</f>
        <v>#DIV/0!</v>
      </c>
    </row>
    <row r="373" spans="2:14" ht="14">
      <c r="B373" s="27">
        <v>39260</v>
      </c>
      <c r="C373" s="2">
        <v>948.21038846369436</v>
      </c>
      <c r="D373" s="2">
        <v>948.21038846369004</v>
      </c>
      <c r="E373" s="30"/>
      <c r="F373" s="2"/>
      <c r="G373" s="4">
        <f t="shared" si="23"/>
        <v>-4.3476242658343489E-3</v>
      </c>
      <c r="H373" s="4">
        <f t="shared" si="24"/>
        <v>-4.3476242658343489E-3</v>
      </c>
      <c r="I373" s="4" t="e">
        <f t="shared" si="25"/>
        <v>#DIV/0!</v>
      </c>
      <c r="J373" s="4" t="e">
        <f t="shared" si="26"/>
        <v>#DIV/0!</v>
      </c>
      <c r="K373" s="4">
        <f>(C372-MAX(C$15:C372))/MAX(C$15:C372)</f>
        <v>-3.0567371458904952E-2</v>
      </c>
      <c r="L373" s="4">
        <f>(D372-MAX(D$15:D372))/MAX(D$15:D372)</f>
        <v>-3.0567371458908452E-2</v>
      </c>
      <c r="M373" s="4" t="e">
        <f>(E372-MAX(E$15:E372))/MAX(E$15:E372)</f>
        <v>#DIV/0!</v>
      </c>
      <c r="N373" s="4" t="e">
        <f>(F372-MAX(F$15:F372))/MAX(F$15:F372)</f>
        <v>#DIV/0!</v>
      </c>
    </row>
    <row r="374" spans="2:14" ht="14">
      <c r="B374" s="27">
        <v>39261</v>
      </c>
      <c r="C374" s="2">
        <v>948.22300361865689</v>
      </c>
      <c r="D374" s="2">
        <v>948.22300361865234</v>
      </c>
      <c r="E374" s="30"/>
      <c r="F374" s="2"/>
      <c r="G374" s="4">
        <f t="shared" si="23"/>
        <v>1.3304172909345269E-5</v>
      </c>
      <c r="H374" s="4">
        <f t="shared" si="24"/>
        <v>1.3304172909123224E-5</v>
      </c>
      <c r="I374" s="4" t="e">
        <f t="shared" si="25"/>
        <v>#DIV/0!</v>
      </c>
      <c r="J374" s="4" t="e">
        <f t="shared" si="26"/>
        <v>#DIV/0!</v>
      </c>
      <c r="K374" s="4">
        <f>(C373-MAX(C$15:C373))/MAX(C$15:C373)</f>
        <v>-3.4782100278841759E-2</v>
      </c>
      <c r="L374" s="4">
        <f>(D373-MAX(D$15:D373))/MAX(D$15:D373)</f>
        <v>-3.4782100278845263E-2</v>
      </c>
      <c r="M374" s="4" t="e">
        <f>(E373-MAX(E$15:E373))/MAX(E$15:E373)</f>
        <v>#DIV/0!</v>
      </c>
      <c r="N374" s="4" t="e">
        <f>(F373-MAX(F$15:F373))/MAX(F$15:F373)</f>
        <v>#DIV/0!</v>
      </c>
    </row>
    <row r="375" spans="2:14" ht="14">
      <c r="B375" s="27">
        <v>39262</v>
      </c>
      <c r="C375" s="2">
        <v>948.63487149875345</v>
      </c>
      <c r="D375" s="2">
        <v>948.63487149874902</v>
      </c>
      <c r="E375" s="30"/>
      <c r="F375" s="2"/>
      <c r="G375" s="4">
        <f t="shared" si="23"/>
        <v>4.3435761263421746E-4</v>
      </c>
      <c r="H375" s="4">
        <f t="shared" si="24"/>
        <v>4.3435761263421746E-4</v>
      </c>
      <c r="I375" s="4" t="e">
        <f t="shared" si="25"/>
        <v>#DIV/0!</v>
      </c>
      <c r="J375" s="4" t="e">
        <f t="shared" si="26"/>
        <v>#DIV/0!</v>
      </c>
      <c r="K375" s="4">
        <f>(C374-MAX(C$15:C374))/MAX(C$15:C374)</f>
        <v>-3.4769258853008703E-2</v>
      </c>
      <c r="L375" s="4">
        <f>(D374-MAX(D$15:D374))/MAX(D$15:D374)</f>
        <v>-3.4769258853012436E-2</v>
      </c>
      <c r="M375" s="4" t="e">
        <f>(E374-MAX(E$15:E374))/MAX(E$15:E374)</f>
        <v>#DIV/0!</v>
      </c>
      <c r="N375" s="4" t="e">
        <f>(F374-MAX(F$15:F374))/MAX(F$15:F374)</f>
        <v>#DIV/0!</v>
      </c>
    </row>
    <row r="376" spans="2:14" ht="14">
      <c r="B376" s="27">
        <v>39265</v>
      </c>
      <c r="C376" s="2">
        <v>946.4171611365266</v>
      </c>
      <c r="D376" s="2">
        <v>946.41716113652228</v>
      </c>
      <c r="E376" s="30"/>
      <c r="F376" s="2"/>
      <c r="G376" s="4">
        <f t="shared" si="23"/>
        <v>-2.3377913134513539E-3</v>
      </c>
      <c r="H376" s="4">
        <f t="shared" si="24"/>
        <v>-2.3377913134512429E-3</v>
      </c>
      <c r="I376" s="4" t="e">
        <f t="shared" si="25"/>
        <v>#DIV/0!</v>
      </c>
      <c r="J376" s="4" t="e">
        <f t="shared" si="26"/>
        <v>#DIV/0!</v>
      </c>
      <c r="K376" s="4">
        <f>(C375-MAX(C$15:C375))/MAX(C$15:C375)</f>
        <v>-3.4350003532643024E-2</v>
      </c>
      <c r="L376" s="4">
        <f>(D375-MAX(D$15:D375))/MAX(D$15:D375)</f>
        <v>-3.4350003532646639E-2</v>
      </c>
      <c r="M376" s="4" t="e">
        <f>(E375-MAX(E$15:E375))/MAX(E$15:E375)</f>
        <v>#DIV/0!</v>
      </c>
      <c r="N376" s="4" t="e">
        <f>(F375-MAX(F$15:F375))/MAX(F$15:F375)</f>
        <v>#DIV/0!</v>
      </c>
    </row>
    <row r="377" spans="2:14" ht="14">
      <c r="B377" s="27">
        <v>39266</v>
      </c>
      <c r="C377" s="2">
        <v>945.68277108843517</v>
      </c>
      <c r="D377" s="2">
        <v>945.68277108843097</v>
      </c>
      <c r="E377" s="30"/>
      <c r="F377" s="2"/>
      <c r="G377" s="4">
        <f t="shared" si="23"/>
        <v>-7.7596865129703207E-4</v>
      </c>
      <c r="H377" s="4">
        <f t="shared" si="24"/>
        <v>-7.7596865129681003E-4</v>
      </c>
      <c r="I377" s="4" t="e">
        <f t="shared" si="25"/>
        <v>#DIV/0!</v>
      </c>
      <c r="J377" s="4" t="e">
        <f t="shared" si="26"/>
        <v>#DIV/0!</v>
      </c>
      <c r="K377" s="4">
        <f>(C376-MAX(C$15:C376))/MAX(C$15:C376)</f>
        <v>-3.660749170621877E-2</v>
      </c>
      <c r="L377" s="4">
        <f>(D376-MAX(D$15:D376))/MAX(D$15:D376)</f>
        <v>-3.6607491706222274E-2</v>
      </c>
      <c r="M377" s="4" t="e">
        <f>(E376-MAX(E$15:E376))/MAX(E$15:E376)</f>
        <v>#DIV/0!</v>
      </c>
      <c r="N377" s="4" t="e">
        <f>(F376-MAX(F$15:F376))/MAX(F$15:F376)</f>
        <v>#DIV/0!</v>
      </c>
    </row>
    <row r="378" spans="2:14" ht="14">
      <c r="B378" s="27">
        <v>39268</v>
      </c>
      <c r="C378" s="2">
        <v>945.7548732642905</v>
      </c>
      <c r="D378" s="2">
        <v>945.75487326428618</v>
      </c>
      <c r="E378" s="30"/>
      <c r="F378" s="2"/>
      <c r="G378" s="4">
        <f t="shared" si="23"/>
        <v>7.6243512158180593E-5</v>
      </c>
      <c r="H378" s="4">
        <f t="shared" si="24"/>
        <v>7.6243512158180593E-5</v>
      </c>
      <c r="I378" s="4" t="e">
        <f t="shared" si="25"/>
        <v>#DIV/0!</v>
      </c>
      <c r="J378" s="4" t="e">
        <f t="shared" si="26"/>
        <v>#DIV/0!</v>
      </c>
      <c r="K378" s="4">
        <f>(C377-MAX(C$15:C377))/MAX(C$15:C377)</f>
        <v>-3.7355054091549107E-2</v>
      </c>
      <c r="L378" s="4">
        <f>(D377-MAX(D$15:D377))/MAX(D$15:D377)</f>
        <v>-3.73550540915525E-2</v>
      </c>
      <c r="M378" s="4" t="e">
        <f>(E377-MAX(E$15:E377))/MAX(E$15:E377)</f>
        <v>#DIV/0!</v>
      </c>
      <c r="N378" s="4" t="e">
        <f>(F377-MAX(F$15:F377))/MAX(F$15:F377)</f>
        <v>#DIV/0!</v>
      </c>
    </row>
    <row r="379" spans="2:14" ht="14">
      <c r="B379" s="27">
        <v>39269</v>
      </c>
      <c r="C379" s="2">
        <v>944.73204523260313</v>
      </c>
      <c r="D379" s="2">
        <v>944.73204523259892</v>
      </c>
      <c r="E379" s="30"/>
      <c r="F379" s="2"/>
      <c r="G379" s="4">
        <f t="shared" si="23"/>
        <v>-1.0814937999283902E-3</v>
      </c>
      <c r="H379" s="4">
        <f t="shared" si="24"/>
        <v>-1.0814937999282792E-3</v>
      </c>
      <c r="I379" s="4" t="e">
        <f t="shared" si="25"/>
        <v>#DIV/0!</v>
      </c>
      <c r="J379" s="4" t="e">
        <f t="shared" si="26"/>
        <v>#DIV/0!</v>
      </c>
      <c r="K379" s="4">
        <f>(C378-MAX(C$15:C378))/MAX(C$15:C378)</f>
        <v>-3.7281658659911669E-2</v>
      </c>
      <c r="L379" s="4">
        <f>(D378-MAX(D$15:D378))/MAX(D$15:D378)</f>
        <v>-3.7281658659915173E-2</v>
      </c>
      <c r="M379" s="4" t="e">
        <f>(E378-MAX(E$15:E378))/MAX(E$15:E378)</f>
        <v>#DIV/0!</v>
      </c>
      <c r="N379" s="4" t="e">
        <f>(F378-MAX(F$15:F378))/MAX(F$15:F378)</f>
        <v>#DIV/0!</v>
      </c>
    </row>
    <row r="380" spans="2:14" ht="14">
      <c r="B380" s="27">
        <v>39272</v>
      </c>
      <c r="C380" s="2">
        <v>944.64196036102817</v>
      </c>
      <c r="D380" s="2">
        <v>944.64196036102396</v>
      </c>
      <c r="E380" s="30"/>
      <c r="F380" s="2"/>
      <c r="G380" s="4">
        <f t="shared" si="23"/>
        <v>-9.535494432477698E-5</v>
      </c>
      <c r="H380" s="4">
        <f t="shared" si="24"/>
        <v>-9.535494432477698E-5</v>
      </c>
      <c r="I380" s="4" t="e">
        <f t="shared" si="25"/>
        <v>#DIV/0!</v>
      </c>
      <c r="J380" s="4" t="e">
        <f t="shared" si="26"/>
        <v>#DIV/0!</v>
      </c>
      <c r="K380" s="4">
        <f>(C379-MAX(C$15:C379))/MAX(C$15:C379)</f>
        <v>-3.8322832577148296E-2</v>
      </c>
      <c r="L380" s="4">
        <f>(D379-MAX(D$15:D379))/MAX(D$15:D379)</f>
        <v>-3.8322832577151682E-2</v>
      </c>
      <c r="M380" s="4" t="e">
        <f>(E379-MAX(E$15:E379))/MAX(E$15:E379)</f>
        <v>#DIV/0!</v>
      </c>
      <c r="N380" s="4" t="e">
        <f>(F379-MAX(F$15:F379))/MAX(F$15:F379)</f>
        <v>#DIV/0!</v>
      </c>
    </row>
    <row r="381" spans="2:14" ht="14">
      <c r="B381" s="27">
        <v>39273</v>
      </c>
      <c r="C381" s="2">
        <v>947.39522577048751</v>
      </c>
      <c r="D381" s="2">
        <v>947.39522577048319</v>
      </c>
      <c r="E381" s="30"/>
      <c r="F381" s="2"/>
      <c r="G381" s="4">
        <f t="shared" si="23"/>
        <v>2.9146126521917282E-3</v>
      </c>
      <c r="H381" s="4">
        <f t="shared" si="24"/>
        <v>2.9146126521915061E-3</v>
      </c>
      <c r="I381" s="4" t="e">
        <f t="shared" si="25"/>
        <v>#DIV/0!</v>
      </c>
      <c r="J381" s="4" t="e">
        <f t="shared" si="26"/>
        <v>#DIV/0!</v>
      </c>
      <c r="K381" s="4">
        <f>(C380-MAX(C$15:C380))/MAX(C$15:C380)</f>
        <v>-3.8414533249906277E-2</v>
      </c>
      <c r="L381" s="4">
        <f>(D380-MAX(D$15:D380))/MAX(D$15:D380)</f>
        <v>-3.841453324990967E-2</v>
      </c>
      <c r="M381" s="4" t="e">
        <f>(E380-MAX(E$15:E380))/MAX(E$15:E380)</f>
        <v>#DIV/0!</v>
      </c>
      <c r="N381" s="4" t="e">
        <f>(F380-MAX(F$15:F380))/MAX(F$15:F380)</f>
        <v>#DIV/0!</v>
      </c>
    </row>
    <row r="382" spans="2:14" ht="14">
      <c r="B382" s="27">
        <v>39274</v>
      </c>
      <c r="C382" s="2">
        <v>945.7905587034727</v>
      </c>
      <c r="D382" s="2">
        <v>945.79055870346849</v>
      </c>
      <c r="E382" s="30"/>
      <c r="F382" s="2"/>
      <c r="G382" s="4">
        <f t="shared" si="23"/>
        <v>-1.6937673141742549E-3</v>
      </c>
      <c r="H382" s="4">
        <f t="shared" si="24"/>
        <v>-1.6937673141741438E-3</v>
      </c>
      <c r="I382" s="4" t="e">
        <f t="shared" si="25"/>
        <v>#DIV/0!</v>
      </c>
      <c r="J382" s="4" t="e">
        <f t="shared" si="26"/>
        <v>#DIV/0!</v>
      </c>
      <c r="K382" s="4">
        <f>(C381-MAX(C$15:C381))/MAX(C$15:C381)</f>
        <v>-3.5611884082352871E-2</v>
      </c>
      <c r="L382" s="4">
        <f>(D381-MAX(D$15:D381))/MAX(D$15:D381)</f>
        <v>-3.5611884082356375E-2</v>
      </c>
      <c r="M382" s="4" t="e">
        <f>(E381-MAX(E$15:E381))/MAX(E$15:E381)</f>
        <v>#DIV/0!</v>
      </c>
      <c r="N382" s="4" t="e">
        <f>(F381-MAX(F$15:F381))/MAX(F$15:F381)</f>
        <v>#DIV/0!</v>
      </c>
    </row>
    <row r="383" spans="2:14" ht="14">
      <c r="B383" s="27">
        <v>39275</v>
      </c>
      <c r="C383" s="2">
        <v>943.46873588810843</v>
      </c>
      <c r="D383" s="2">
        <v>943.46873588810422</v>
      </c>
      <c r="E383" s="30"/>
      <c r="F383" s="2"/>
      <c r="G383" s="4">
        <f t="shared" si="23"/>
        <v>-2.4549016629507037E-3</v>
      </c>
      <c r="H383" s="4">
        <f t="shared" si="24"/>
        <v>-2.4549016629507037E-3</v>
      </c>
      <c r="I383" s="4" t="e">
        <f t="shared" si="25"/>
        <v>#DIV/0!</v>
      </c>
      <c r="J383" s="4" t="e">
        <f t="shared" si="26"/>
        <v>#DIV/0!</v>
      </c>
      <c r="K383" s="4">
        <f>(C382-MAX(C$15:C382))/MAX(C$15:C382)</f>
        <v>-3.7245333151272306E-2</v>
      </c>
      <c r="L383" s="4">
        <f>(D382-MAX(D$15:D382))/MAX(D$15:D382)</f>
        <v>-3.7245333151275692E-2</v>
      </c>
      <c r="M383" s="4" t="e">
        <f>(E382-MAX(E$15:E382))/MAX(E$15:E382)</f>
        <v>#DIV/0!</v>
      </c>
      <c r="N383" s="4" t="e">
        <f>(F382-MAX(F$15:F382))/MAX(F$15:F382)</f>
        <v>#DIV/0!</v>
      </c>
    </row>
    <row r="384" spans="2:14" ht="14">
      <c r="B384" s="27">
        <v>39276</v>
      </c>
      <c r="C384" s="2">
        <v>943.00197424370924</v>
      </c>
      <c r="D384" s="2">
        <v>943.00197424370515</v>
      </c>
      <c r="E384" s="30"/>
      <c r="F384" s="2"/>
      <c r="G384" s="4">
        <f t="shared" si="23"/>
        <v>-4.9472931814731336E-4</v>
      </c>
      <c r="H384" s="4">
        <f t="shared" si="24"/>
        <v>-4.9472931814709131E-4</v>
      </c>
      <c r="I384" s="4" t="e">
        <f t="shared" si="25"/>
        <v>#DIV/0!</v>
      </c>
      <c r="J384" s="4" t="e">
        <f t="shared" si="26"/>
        <v>#DIV/0!</v>
      </c>
      <c r="K384" s="4">
        <f>(C383-MAX(C$15:C383))/MAX(C$15:C383)</f>
        <v>-3.9608801183932833E-2</v>
      </c>
      <c r="L384" s="4">
        <f>(D383-MAX(D$15:D383))/MAX(D$15:D383)</f>
        <v>-3.9608801183936226E-2</v>
      </c>
      <c r="M384" s="4" t="e">
        <f>(E383-MAX(E$15:E383))/MAX(E$15:E383)</f>
        <v>#DIV/0!</v>
      </c>
      <c r="N384" s="4" t="e">
        <f>(F383-MAX(F$15:F383))/MAX(F$15:F383)</f>
        <v>#DIV/0!</v>
      </c>
    </row>
    <row r="385" spans="2:14" ht="14">
      <c r="B385" s="27">
        <v>39279</v>
      </c>
      <c r="C385" s="2">
        <v>942.94029095897361</v>
      </c>
      <c r="D385" s="2">
        <v>942.94029095896951</v>
      </c>
      <c r="E385" s="30"/>
      <c r="F385" s="2"/>
      <c r="G385" s="4">
        <f t="shared" si="23"/>
        <v>-6.5411617812483058E-5</v>
      </c>
      <c r="H385" s="4">
        <f t="shared" si="24"/>
        <v>-6.5411617812483058E-5</v>
      </c>
      <c r="I385" s="4" t="e">
        <f t="shared" si="25"/>
        <v>#DIV/0!</v>
      </c>
      <c r="J385" s="4" t="e">
        <f t="shared" si="26"/>
        <v>#DIV/0!</v>
      </c>
      <c r="K385" s="4">
        <f>(C384-MAX(C$15:C384))/MAX(C$15:C384)</f>
        <v>-4.0083934866877745E-2</v>
      </c>
      <c r="L385" s="4">
        <f>(D384-MAX(D$15:D384))/MAX(D$15:D384)</f>
        <v>-4.008393486688102E-2</v>
      </c>
      <c r="M385" s="4" t="e">
        <f>(E384-MAX(E$15:E384))/MAX(E$15:E384)</f>
        <v>#DIV/0!</v>
      </c>
      <c r="N385" s="4" t="e">
        <f>(F384-MAX(F$15:F384))/MAX(F$15:F384)</f>
        <v>#DIV/0!</v>
      </c>
    </row>
    <row r="386" spans="2:14" ht="14">
      <c r="B386" s="27">
        <v>39280</v>
      </c>
      <c r="C386" s="2">
        <v>942.92329278786201</v>
      </c>
      <c r="D386" s="2">
        <v>942.92329278785803</v>
      </c>
      <c r="E386" s="30"/>
      <c r="F386" s="2"/>
      <c r="G386" s="4">
        <f t="shared" si="23"/>
        <v>-1.8026773566215404E-5</v>
      </c>
      <c r="H386" s="4">
        <f t="shared" si="24"/>
        <v>-1.8026773566104382E-5</v>
      </c>
      <c r="I386" s="4" t="e">
        <f t="shared" si="25"/>
        <v>#DIV/0!</v>
      </c>
      <c r="J386" s="4" t="e">
        <f t="shared" si="26"/>
        <v>#DIV/0!</v>
      </c>
      <c r="K386" s="4">
        <f>(C385-MAX(C$15:C385))/MAX(C$15:C385)</f>
        <v>-4.0146724529662281E-2</v>
      </c>
      <c r="L386" s="4">
        <f>(D385-MAX(D$15:D385))/MAX(D$15:D385)</f>
        <v>-4.0146724529665563E-2</v>
      </c>
      <c r="M386" s="4" t="e">
        <f>(E385-MAX(E$15:E385))/MAX(E$15:E385)</f>
        <v>#DIV/0!</v>
      </c>
      <c r="N386" s="4" t="e">
        <f>(F385-MAX(F$15:F385))/MAX(F$15:F385)</f>
        <v>#DIV/0!</v>
      </c>
    </row>
    <row r="387" spans="2:14" ht="14">
      <c r="B387" s="27">
        <v>39281</v>
      </c>
      <c r="C387" s="2">
        <v>943.18778480463186</v>
      </c>
      <c r="D387" s="2">
        <v>943.187784804628</v>
      </c>
      <c r="E387" s="30"/>
      <c r="F387" s="2"/>
      <c r="G387" s="4">
        <f t="shared" si="23"/>
        <v>2.8050215621244767E-4</v>
      </c>
      <c r="H387" s="4">
        <f t="shared" si="24"/>
        <v>2.8050215621244767E-4</v>
      </c>
      <c r="I387" s="4" t="e">
        <f t="shared" si="25"/>
        <v>#DIV/0!</v>
      </c>
      <c r="J387" s="4" t="e">
        <f t="shared" si="26"/>
        <v>#DIV/0!</v>
      </c>
      <c r="K387" s="4">
        <f>(C386-MAX(C$15:C386))/MAX(C$15:C386)</f>
        <v>-4.0164027587315992E-2</v>
      </c>
      <c r="L387" s="4">
        <f>(D386-MAX(D$15:D386))/MAX(D$15:D386)</f>
        <v>-4.0164027587319157E-2</v>
      </c>
      <c r="M387" s="4" t="e">
        <f>(E386-MAX(E$15:E386))/MAX(E$15:E386)</f>
        <v>#DIV/0!</v>
      </c>
      <c r="N387" s="4" t="e">
        <f>(F386-MAX(F$15:F386))/MAX(F$15:F386)</f>
        <v>#DIV/0!</v>
      </c>
    </row>
    <row r="388" spans="2:14" ht="14">
      <c r="B388" s="27">
        <v>39282</v>
      </c>
      <c r="C388" s="2">
        <v>942.41859656169174</v>
      </c>
      <c r="D388" s="2">
        <v>942.41859656168799</v>
      </c>
      <c r="E388" s="30"/>
      <c r="F388" s="2"/>
      <c r="G388" s="4">
        <f t="shared" si="23"/>
        <v>-8.1551972505611303E-4</v>
      </c>
      <c r="H388" s="4">
        <f t="shared" si="24"/>
        <v>-8.1551972505600201E-4</v>
      </c>
      <c r="I388" s="4" t="e">
        <f t="shared" si="25"/>
        <v>#DIV/0!</v>
      </c>
      <c r="J388" s="4" t="e">
        <f t="shared" si="26"/>
        <v>#DIV/0!</v>
      </c>
      <c r="K388" s="4">
        <f>(C387-MAX(C$15:C387))/MAX(C$15:C387)</f>
        <v>-3.9894791527444053E-2</v>
      </c>
      <c r="L388" s="4">
        <f>(D387-MAX(D$15:D387))/MAX(D$15:D387)</f>
        <v>-3.9894791527447099E-2</v>
      </c>
      <c r="M388" s="4" t="e">
        <f>(E387-MAX(E$15:E387))/MAX(E$15:E387)</f>
        <v>#DIV/0!</v>
      </c>
      <c r="N388" s="4" t="e">
        <f>(F387-MAX(F$15:F387))/MAX(F$15:F387)</f>
        <v>#DIV/0!</v>
      </c>
    </row>
    <row r="389" spans="2:14" ht="14">
      <c r="B389" s="27">
        <v>39283</v>
      </c>
      <c r="C389" s="2">
        <v>944.15569901362642</v>
      </c>
      <c r="D389" s="2">
        <v>944.15569901362267</v>
      </c>
      <c r="E389" s="30"/>
      <c r="F389" s="2"/>
      <c r="G389" s="4">
        <f t="shared" si="23"/>
        <v>1.8432387245670423E-3</v>
      </c>
      <c r="H389" s="4">
        <f t="shared" si="24"/>
        <v>1.8432387245670423E-3</v>
      </c>
      <c r="I389" s="4" t="e">
        <f t="shared" si="25"/>
        <v>#DIV/0!</v>
      </c>
      <c r="J389" s="4" t="e">
        <f t="shared" si="26"/>
        <v>#DIV/0!</v>
      </c>
      <c r="K389" s="4">
        <f>(C388-MAX(C$15:C388))/MAX(C$15:C388)</f>
        <v>-4.0677776263082492E-2</v>
      </c>
      <c r="L389" s="4">
        <f>(D388-MAX(D$15:D388))/MAX(D$15:D388)</f>
        <v>-4.067777626308542E-2</v>
      </c>
      <c r="M389" s="4" t="e">
        <f>(E388-MAX(E$15:E388))/MAX(E$15:E388)</f>
        <v>#DIV/0!</v>
      </c>
      <c r="N389" s="4" t="e">
        <f>(F388-MAX(F$15:F388))/MAX(F$15:F388)</f>
        <v>#DIV/0!</v>
      </c>
    </row>
    <row r="390" spans="2:14" ht="14">
      <c r="B390" s="27">
        <v>39286</v>
      </c>
      <c r="C390" s="2">
        <v>943.30832875091323</v>
      </c>
      <c r="D390" s="2">
        <v>943.30832875090948</v>
      </c>
      <c r="E390" s="30"/>
      <c r="F390" s="2"/>
      <c r="G390" s="4">
        <f t="shared" si="23"/>
        <v>-8.9748996230010203E-4</v>
      </c>
      <c r="H390" s="4">
        <f t="shared" si="24"/>
        <v>-8.9748996230010203E-4</v>
      </c>
      <c r="I390" s="4" t="e">
        <f t="shared" si="25"/>
        <v>#DIV/0!</v>
      </c>
      <c r="J390" s="4" t="e">
        <f t="shared" si="26"/>
        <v>#DIV/0!</v>
      </c>
      <c r="K390" s="4">
        <f>(C389-MAX(C$15:C389))/MAX(C$15:C389)</f>
        <v>-3.8909516390952796E-2</v>
      </c>
      <c r="L390" s="4">
        <f>(D389-MAX(D$15:D389))/MAX(D$15:D389)</f>
        <v>-3.8909516390955724E-2</v>
      </c>
      <c r="M390" s="4" t="e">
        <f>(E389-MAX(E$15:E389))/MAX(E$15:E389)</f>
        <v>#DIV/0!</v>
      </c>
      <c r="N390" s="4" t="e">
        <f>(F389-MAX(F$15:F389))/MAX(F$15:F389)</f>
        <v>#DIV/0!</v>
      </c>
    </row>
    <row r="391" spans="2:14" ht="14">
      <c r="B391" s="27">
        <v>39287</v>
      </c>
      <c r="C391" s="2">
        <v>946.70778455191362</v>
      </c>
      <c r="D391" s="2">
        <v>946.70778455190998</v>
      </c>
      <c r="E391" s="30"/>
      <c r="F391" s="2"/>
      <c r="G391" s="4">
        <f t="shared" si="23"/>
        <v>3.6037589167710049E-3</v>
      </c>
      <c r="H391" s="4">
        <f t="shared" si="24"/>
        <v>3.6037589167710049E-3</v>
      </c>
      <c r="I391" s="4" t="e">
        <f t="shared" si="25"/>
        <v>#DIV/0!</v>
      </c>
      <c r="J391" s="4" t="e">
        <f t="shared" si="26"/>
        <v>#DIV/0!</v>
      </c>
      <c r="K391" s="4">
        <f>(C390-MAX(C$15:C390))/MAX(C$15:C390)</f>
        <v>-3.9772085452854086E-2</v>
      </c>
      <c r="L391" s="4">
        <f>(D390-MAX(D$15:D390))/MAX(D$15:D390)</f>
        <v>-3.9772085452857014E-2</v>
      </c>
      <c r="M391" s="4" t="e">
        <f>(E390-MAX(E$15:E390))/MAX(E$15:E390)</f>
        <v>#DIV/0!</v>
      </c>
      <c r="N391" s="4" t="e">
        <f>(F390-MAX(F$15:F390))/MAX(F$15:F390)</f>
        <v>#DIV/0!</v>
      </c>
    </row>
    <row r="392" spans="2:14" ht="14">
      <c r="B392" s="27">
        <v>39288</v>
      </c>
      <c r="C392" s="2">
        <v>945.98458445025017</v>
      </c>
      <c r="D392" s="2">
        <v>945.98458445024653</v>
      </c>
      <c r="E392" s="30"/>
      <c r="F392" s="2"/>
      <c r="G392" s="4">
        <f t="shared" si="23"/>
        <v>-7.6391058937552714E-4</v>
      </c>
      <c r="H392" s="4">
        <f t="shared" si="24"/>
        <v>-7.6391058937552714E-4</v>
      </c>
      <c r="I392" s="4" t="e">
        <f t="shared" si="25"/>
        <v>#DIV/0!</v>
      </c>
      <c r="J392" s="4" t="e">
        <f t="shared" si="26"/>
        <v>#DIV/0!</v>
      </c>
      <c r="K392" s="4">
        <f>(C391-MAX(C$15:C391))/MAX(C$15:C391)</f>
        <v>-3.6311655543672453E-2</v>
      </c>
      <c r="L392" s="4">
        <f>(D391-MAX(D$15:D391))/MAX(D$15:D391)</f>
        <v>-3.631165554367527E-2</v>
      </c>
      <c r="M392" s="4" t="e">
        <f>(E391-MAX(E$15:E391))/MAX(E$15:E391)</f>
        <v>#DIV/0!</v>
      </c>
      <c r="N392" s="4" t="e">
        <f>(F391-MAX(F$15:F391))/MAX(F$15:F391)</f>
        <v>#DIV/0!</v>
      </c>
    </row>
    <row r="393" spans="2:14" ht="14">
      <c r="B393" s="27">
        <v>39289</v>
      </c>
      <c r="C393" s="2">
        <v>953.60927872138757</v>
      </c>
      <c r="D393" s="2">
        <v>953.60927872138393</v>
      </c>
      <c r="E393" s="30"/>
      <c r="F393" s="2"/>
      <c r="G393" s="4">
        <f t="shared" si="23"/>
        <v>8.0600618619683928E-3</v>
      </c>
      <c r="H393" s="4">
        <f t="shared" si="24"/>
        <v>8.0600618619683928E-3</v>
      </c>
      <c r="I393" s="4" t="e">
        <f t="shared" si="25"/>
        <v>#DIV/0!</v>
      </c>
      <c r="J393" s="4" t="e">
        <f t="shared" si="26"/>
        <v>#DIV/0!</v>
      </c>
      <c r="K393" s="4">
        <f>(C392-MAX(C$15:C392))/MAX(C$15:C392)</f>
        <v>-3.7047827274860418E-2</v>
      </c>
      <c r="L393" s="4">
        <f>(D392-MAX(D$15:D392))/MAX(D$15:D392)</f>
        <v>-3.7047827274863228E-2</v>
      </c>
      <c r="M393" s="4" t="e">
        <f>(E392-MAX(E$15:E392))/MAX(E$15:E392)</f>
        <v>#DIV/0!</v>
      </c>
      <c r="N393" s="4" t="e">
        <f>(F392-MAX(F$15:F392))/MAX(F$15:F392)</f>
        <v>#DIV/0!</v>
      </c>
    </row>
    <row r="394" spans="2:14" ht="14">
      <c r="B394" s="27">
        <v>39290</v>
      </c>
      <c r="C394" s="2">
        <v>959.12121256553291</v>
      </c>
      <c r="D394" s="2">
        <v>959.12121256552928</v>
      </c>
      <c r="E394" s="30"/>
      <c r="F394" s="2"/>
      <c r="G394" s="4">
        <f t="shared" si="23"/>
        <v>5.7800757261252667E-3</v>
      </c>
      <c r="H394" s="4">
        <f t="shared" si="24"/>
        <v>5.7800757261252667E-3</v>
      </c>
      <c r="I394" s="4" t="e">
        <f t="shared" si="25"/>
        <v>#DIV/0!</v>
      </c>
      <c r="J394" s="4" t="e">
        <f t="shared" si="26"/>
        <v>#DIV/0!</v>
      </c>
      <c r="K394" s="4">
        <f>(C393-MAX(C$15:C393))/MAX(C$15:C393)</f>
        <v>-2.9286373192578995E-2</v>
      </c>
      <c r="L394" s="4">
        <f>(D393-MAX(D$15:D393))/MAX(D$15:D393)</f>
        <v>-2.9286373192581802E-2</v>
      </c>
      <c r="M394" s="4" t="e">
        <f>(E393-MAX(E$15:E393))/MAX(E$15:E393)</f>
        <v>#DIV/0!</v>
      </c>
      <c r="N394" s="4" t="e">
        <f>(F393-MAX(F$15:F393))/MAX(F$15:F393)</f>
        <v>#DIV/0!</v>
      </c>
    </row>
    <row r="395" spans="2:14" ht="14">
      <c r="B395" s="27">
        <v>39293</v>
      </c>
      <c r="C395" s="2">
        <v>953.29096402488005</v>
      </c>
      <c r="D395" s="2">
        <v>953.29096402487653</v>
      </c>
      <c r="E395" s="30"/>
      <c r="F395" s="2"/>
      <c r="G395" s="4">
        <f t="shared" si="23"/>
        <v>-6.0787400635813338E-3</v>
      </c>
      <c r="H395" s="4">
        <f t="shared" si="24"/>
        <v>-6.0787400635813338E-3</v>
      </c>
      <c r="I395" s="4" t="e">
        <f t="shared" si="25"/>
        <v>#DIV/0!</v>
      </c>
      <c r="J395" s="4" t="e">
        <f t="shared" si="26"/>
        <v>#DIV/0!</v>
      </c>
      <c r="K395" s="4">
        <f>(C394-MAX(C$15:C394))/MAX(C$15:C394)</f>
        <v>-2.3675574921250372E-2</v>
      </c>
      <c r="L395" s="4">
        <f>(D394-MAX(D$15:D394))/MAX(D$15:D394)</f>
        <v>-2.3675574921253169E-2</v>
      </c>
      <c r="M395" s="4" t="e">
        <f>(E394-MAX(E$15:E394))/MAX(E$15:E394)</f>
        <v>#DIV/0!</v>
      </c>
      <c r="N395" s="4" t="e">
        <f>(F394-MAX(F$15:F394))/MAX(F$15:F394)</f>
        <v>#DIV/0!</v>
      </c>
    </row>
    <row r="396" spans="2:14" ht="14">
      <c r="B396" s="27">
        <v>39294</v>
      </c>
      <c r="C396" s="2">
        <v>954.87845699818286</v>
      </c>
      <c r="D396" s="2">
        <v>954.87845699817922</v>
      </c>
      <c r="E396" s="30"/>
      <c r="F396" s="2"/>
      <c r="G396" s="4">
        <f t="shared" si="23"/>
        <v>1.6652764299791567E-3</v>
      </c>
      <c r="H396" s="4">
        <f t="shared" si="24"/>
        <v>1.6652764299791567E-3</v>
      </c>
      <c r="I396" s="4" t="e">
        <f t="shared" si="25"/>
        <v>#DIV/0!</v>
      </c>
      <c r="J396" s="4" t="e">
        <f t="shared" si="26"/>
        <v>#DIV/0!</v>
      </c>
      <c r="K396" s="4">
        <f>(C395-MAX(C$15:C395))/MAX(C$15:C395)</f>
        <v>-2.9610397319029626E-2</v>
      </c>
      <c r="L396" s="4">
        <f>(D395-MAX(D$15:D395))/MAX(D$15:D395)</f>
        <v>-2.9610397319032315E-2</v>
      </c>
      <c r="M396" s="4" t="e">
        <f>(E395-MAX(E$15:E395))/MAX(E$15:E395)</f>
        <v>#DIV/0!</v>
      </c>
      <c r="N396" s="4" t="e">
        <f>(F395-MAX(F$15:F395))/MAX(F$15:F395)</f>
        <v>#DIV/0!</v>
      </c>
    </row>
    <row r="397" spans="2:14" ht="14">
      <c r="B397" s="27">
        <v>39295</v>
      </c>
      <c r="C397" s="2">
        <v>953.79086849456735</v>
      </c>
      <c r="D397" s="2">
        <v>953.79086849456371</v>
      </c>
      <c r="E397" s="30"/>
      <c r="F397" s="2"/>
      <c r="G397" s="4">
        <f t="shared" si="23"/>
        <v>-1.1389810877444617E-3</v>
      </c>
      <c r="H397" s="4">
        <f t="shared" si="24"/>
        <v>-1.1389810877444617E-3</v>
      </c>
      <c r="I397" s="4" t="e">
        <f t="shared" si="25"/>
        <v>#DIV/0!</v>
      </c>
      <c r="J397" s="4" t="e">
        <f t="shared" si="26"/>
        <v>#DIV/0!</v>
      </c>
      <c r="K397" s="4">
        <f>(C396-MAX(C$15:C396))/MAX(C$15:C396)</f>
        <v>-2.7994430385788107E-2</v>
      </c>
      <c r="L397" s="4">
        <f>(D396-MAX(D$15:D396))/MAX(D$15:D396)</f>
        <v>-2.799443038579091E-2</v>
      </c>
      <c r="M397" s="4" t="e">
        <f>(E396-MAX(E$15:E396))/MAX(E$15:E396)</f>
        <v>#DIV/0!</v>
      </c>
      <c r="N397" s="4" t="e">
        <f>(F396-MAX(F$15:F396))/MAX(F$15:F396)</f>
        <v>#DIV/0!</v>
      </c>
    </row>
    <row r="398" spans="2:14" ht="14">
      <c r="B398" s="27">
        <v>39296</v>
      </c>
      <c r="C398" s="2">
        <v>952.32829385157333</v>
      </c>
      <c r="D398" s="2">
        <v>952.32829385156958</v>
      </c>
      <c r="E398" s="30"/>
      <c r="F398" s="2"/>
      <c r="G398" s="4">
        <f t="shared" si="23"/>
        <v>-1.5334332622648494E-3</v>
      </c>
      <c r="H398" s="4">
        <f t="shared" si="24"/>
        <v>-1.5334332622649605E-3</v>
      </c>
      <c r="I398" s="4" t="e">
        <f t="shared" si="25"/>
        <v>#DIV/0!</v>
      </c>
      <c r="J398" s="4" t="e">
        <f t="shared" si="26"/>
        <v>#DIV/0!</v>
      </c>
      <c r="K398" s="4">
        <f>(C397-MAX(C$15:C397))/MAX(C$15:C397)</f>
        <v>-2.9101526346760938E-2</v>
      </c>
      <c r="L398" s="4">
        <f>(D397-MAX(D$15:D397))/MAX(D$15:D397)</f>
        <v>-2.9101526346763745E-2</v>
      </c>
      <c r="M398" s="4" t="e">
        <f>(E397-MAX(E$15:E397))/MAX(E$15:E397)</f>
        <v>#DIV/0!</v>
      </c>
      <c r="N398" s="4" t="e">
        <f>(F397-MAX(F$15:F397))/MAX(F$15:F397)</f>
        <v>#DIV/0!</v>
      </c>
    </row>
    <row r="399" spans="2:14" ht="14">
      <c r="B399" s="27">
        <v>39297</v>
      </c>
      <c r="C399" s="2">
        <v>955.18805759037105</v>
      </c>
      <c r="D399" s="2">
        <v>955.18805759036729</v>
      </c>
      <c r="E399" s="30"/>
      <c r="F399" s="2"/>
      <c r="G399" s="4">
        <f t="shared" si="23"/>
        <v>3.0029179614434742E-3</v>
      </c>
      <c r="H399" s="4">
        <f t="shared" si="24"/>
        <v>3.0029179614434742E-3</v>
      </c>
      <c r="I399" s="4" t="e">
        <f t="shared" si="25"/>
        <v>#DIV/0!</v>
      </c>
      <c r="J399" s="4" t="e">
        <f t="shared" si="26"/>
        <v>#DIV/0!</v>
      </c>
      <c r="K399" s="4">
        <f>(C398-MAX(C$15:C398))/MAX(C$15:C398)</f>
        <v>-3.0590334360542953E-2</v>
      </c>
      <c r="L399" s="4">
        <f>(D398-MAX(D$15:D398))/MAX(D$15:D398)</f>
        <v>-3.0590334360545875E-2</v>
      </c>
      <c r="M399" s="4" t="e">
        <f>(E398-MAX(E$15:E398))/MAX(E$15:E398)</f>
        <v>#DIV/0!</v>
      </c>
      <c r="N399" s="4" t="e">
        <f>(F398-MAX(F$15:F398))/MAX(F$15:F398)</f>
        <v>#DIV/0!</v>
      </c>
    </row>
    <row r="400" spans="2:14" ht="14">
      <c r="B400" s="27">
        <v>39300</v>
      </c>
      <c r="C400" s="2">
        <v>955.03537693689304</v>
      </c>
      <c r="D400" s="2">
        <v>955.03537693688952</v>
      </c>
      <c r="E400" s="30"/>
      <c r="F400" s="2"/>
      <c r="G400" s="4">
        <f t="shared" ref="G400:G463" si="27">C400/C399-1</f>
        <v>-1.5984355359632829E-4</v>
      </c>
      <c r="H400" s="4">
        <f t="shared" ref="H400:H463" si="28">D400/D399-1</f>
        <v>-1.5984355359610625E-4</v>
      </c>
      <c r="I400" s="4" t="e">
        <f t="shared" ref="I400:I463" si="29">E400/E399-1</f>
        <v>#DIV/0!</v>
      </c>
      <c r="J400" s="4" t="e">
        <f t="shared" ref="J400:J463" si="30">F400/F399-1</f>
        <v>#DIV/0!</v>
      </c>
      <c r="K400" s="4">
        <f>(C399-MAX(C$15:C399))/MAX(C$15:C399)</f>
        <v>-2.7679276663597312E-2</v>
      </c>
      <c r="L400" s="4">
        <f>(D399-MAX(D$15:D399))/MAX(D$15:D399)</f>
        <v>-2.7679276663600233E-2</v>
      </c>
      <c r="M400" s="4" t="e">
        <f>(E399-MAX(E$15:E399))/MAX(E$15:E399)</f>
        <v>#DIV/0!</v>
      </c>
      <c r="N400" s="4" t="e">
        <f>(F399-MAX(F$15:F399))/MAX(F$15:F399)</f>
        <v>#DIV/0!</v>
      </c>
    </row>
    <row r="401" spans="2:14" ht="14">
      <c r="B401" s="27">
        <v>39301</v>
      </c>
      <c r="C401" s="2">
        <v>953.49250258851612</v>
      </c>
      <c r="D401" s="2">
        <v>953.49250258851259</v>
      </c>
      <c r="E401" s="30"/>
      <c r="F401" s="2"/>
      <c r="G401" s="4">
        <f t="shared" si="27"/>
        <v>-1.6155153888910423E-3</v>
      </c>
      <c r="H401" s="4">
        <f t="shared" si="28"/>
        <v>-1.6155153888910423E-3</v>
      </c>
      <c r="I401" s="4" t="e">
        <f t="shared" si="29"/>
        <v>#DIV/0!</v>
      </c>
      <c r="J401" s="4" t="e">
        <f t="shared" si="30"/>
        <v>#DIV/0!</v>
      </c>
      <c r="K401" s="4">
        <f>(C400-MAX(C$15:C400))/MAX(C$15:C400)</f>
        <v>-2.7834695863250738E-2</v>
      </c>
      <c r="L401" s="4">
        <f>(D400-MAX(D$15:D400))/MAX(D$15:D400)</f>
        <v>-2.7834695863253423E-2</v>
      </c>
      <c r="M401" s="4" t="e">
        <f>(E400-MAX(E$15:E400))/MAX(E$15:E400)</f>
        <v>#DIV/0!</v>
      </c>
      <c r="N401" s="4" t="e">
        <f>(F400-MAX(F$15:F400))/MAX(F$15:F400)</f>
        <v>#DIV/0!</v>
      </c>
    </row>
    <row r="402" spans="2:14" ht="14">
      <c r="B402" s="27">
        <v>39302</v>
      </c>
      <c r="C402" s="2">
        <v>952.13994636352993</v>
      </c>
      <c r="D402" s="2">
        <v>952.13994636352641</v>
      </c>
      <c r="E402" s="30"/>
      <c r="F402" s="2"/>
      <c r="G402" s="4">
        <f t="shared" si="27"/>
        <v>-1.4185284323833258E-3</v>
      </c>
      <c r="H402" s="4">
        <f t="shared" si="28"/>
        <v>-1.4185284323833258E-3</v>
      </c>
      <c r="I402" s="4" t="e">
        <f t="shared" si="29"/>
        <v>#DIV/0!</v>
      </c>
      <c r="J402" s="4" t="e">
        <f t="shared" si="30"/>
        <v>#DIV/0!</v>
      </c>
      <c r="K402" s="4">
        <f>(C401-MAX(C$15:C401))/MAX(C$15:C401)</f>
        <v>-2.9405243872629615E-2</v>
      </c>
      <c r="L402" s="4">
        <f>(D401-MAX(D$15:D401))/MAX(D$15:D401)</f>
        <v>-2.9405243872632304E-2</v>
      </c>
      <c r="M402" s="4" t="e">
        <f>(E401-MAX(E$15:E401))/MAX(E$15:E401)</f>
        <v>#DIV/0!</v>
      </c>
      <c r="N402" s="4" t="e">
        <f>(F401-MAX(F$15:F401))/MAX(F$15:F401)</f>
        <v>#DIV/0!</v>
      </c>
    </row>
    <row r="403" spans="2:14" ht="14">
      <c r="B403" s="27">
        <v>39303</v>
      </c>
      <c r="C403" s="2">
        <v>954.54926541637451</v>
      </c>
      <c r="D403" s="2">
        <v>954.54926541637087</v>
      </c>
      <c r="E403" s="30"/>
      <c r="F403" s="2"/>
      <c r="G403" s="4">
        <f t="shared" si="27"/>
        <v>2.5304253456084336E-3</v>
      </c>
      <c r="H403" s="4">
        <f t="shared" si="28"/>
        <v>2.5304253456084336E-3</v>
      </c>
      <c r="I403" s="4" t="e">
        <f t="shared" si="29"/>
        <v>#DIV/0!</v>
      </c>
      <c r="J403" s="4" t="e">
        <f t="shared" si="30"/>
        <v>#DIV/0!</v>
      </c>
      <c r="K403" s="4">
        <f>(C402-MAX(C$15:C402))/MAX(C$15:C402)</f>
        <v>-3.0782060130518499E-2</v>
      </c>
      <c r="L403" s="4">
        <f>(D402-MAX(D$15:D402))/MAX(D$15:D402)</f>
        <v>-3.0782060130521188E-2</v>
      </c>
      <c r="M403" s="4" t="e">
        <f>(E402-MAX(E$15:E402))/MAX(E$15:E402)</f>
        <v>#DIV/0!</v>
      </c>
      <c r="N403" s="4" t="e">
        <f>(F402-MAX(F$15:F402))/MAX(F$15:F402)</f>
        <v>#DIV/0!</v>
      </c>
    </row>
    <row r="404" spans="2:14" ht="14">
      <c r="B404" s="27">
        <v>39304</v>
      </c>
      <c r="C404" s="2">
        <v>955.06740182893725</v>
      </c>
      <c r="D404" s="2">
        <v>955.0674018289335</v>
      </c>
      <c r="E404" s="30"/>
      <c r="F404" s="2"/>
      <c r="G404" s="4">
        <f t="shared" si="27"/>
        <v>5.4280740799339533E-4</v>
      </c>
      <c r="H404" s="4">
        <f t="shared" si="28"/>
        <v>5.4280740799339533E-4</v>
      </c>
      <c r="I404" s="4" t="e">
        <f t="shared" si="29"/>
        <v>#DIV/0!</v>
      </c>
      <c r="J404" s="4" t="e">
        <f t="shared" si="30"/>
        <v>#DIV/0!</v>
      </c>
      <c r="K404" s="4">
        <f>(C403-MAX(C$15:C403))/MAX(C$15:C403)</f>
        <v>-2.8329526490054321E-2</v>
      </c>
      <c r="L404" s="4">
        <f>(D403-MAX(D$15:D403))/MAX(D$15:D403)</f>
        <v>-2.8329526490057124E-2</v>
      </c>
      <c r="M404" s="4" t="e">
        <f>(E403-MAX(E$15:E403))/MAX(E$15:E403)</f>
        <v>#DIV/0!</v>
      </c>
      <c r="N404" s="4" t="e">
        <f>(F403-MAX(F$15:F403))/MAX(F$15:F403)</f>
        <v>#DIV/0!</v>
      </c>
    </row>
    <row r="405" spans="2:14" ht="14">
      <c r="B405" s="27">
        <v>39307</v>
      </c>
      <c r="C405" s="2">
        <v>955.50788292066113</v>
      </c>
      <c r="D405" s="2">
        <v>955.50788292065738</v>
      </c>
      <c r="E405" s="30"/>
      <c r="F405" s="2"/>
      <c r="G405" s="4">
        <f t="shared" si="27"/>
        <v>4.6120419446871175E-4</v>
      </c>
      <c r="H405" s="4">
        <f t="shared" si="28"/>
        <v>4.6120419446871175E-4</v>
      </c>
      <c r="I405" s="4" t="e">
        <f t="shared" si="29"/>
        <v>#DIV/0!</v>
      </c>
      <c r="J405" s="4" t="e">
        <f t="shared" si="30"/>
        <v>#DIV/0!</v>
      </c>
      <c r="K405" s="4">
        <f>(C404-MAX(C$15:C404))/MAX(C$15:C404)</f>
        <v>-2.7802096558904591E-2</v>
      </c>
      <c r="L405" s="4">
        <f>(D404-MAX(D$15:D404))/MAX(D$15:D404)</f>
        <v>-2.7802096558907512E-2</v>
      </c>
      <c r="M405" s="4" t="e">
        <f>(E404-MAX(E$15:E404))/MAX(E$15:E404)</f>
        <v>#DIV/0!</v>
      </c>
      <c r="N405" s="4" t="e">
        <f>(F404-MAX(F$15:F404))/MAX(F$15:F404)</f>
        <v>#DIV/0!</v>
      </c>
    </row>
    <row r="406" spans="2:14" ht="14">
      <c r="B406" s="27">
        <v>39308</v>
      </c>
      <c r="C406" s="2">
        <v>957.21382764508212</v>
      </c>
      <c r="D406" s="2">
        <v>957.21382764507825</v>
      </c>
      <c r="E406" s="30"/>
      <c r="F406" s="2"/>
      <c r="G406" s="4">
        <f t="shared" si="27"/>
        <v>1.7853800632250394E-3</v>
      </c>
      <c r="H406" s="4">
        <f t="shared" si="28"/>
        <v>1.7853800632250394E-3</v>
      </c>
      <c r="I406" s="4" t="e">
        <f t="shared" si="29"/>
        <v>#DIV/0!</v>
      </c>
      <c r="J406" s="4" t="e">
        <f t="shared" si="30"/>
        <v>#DIV/0!</v>
      </c>
      <c r="K406" s="4">
        <f>(C405-MAX(C$15:C405))/MAX(C$15:C405)</f>
        <v>-2.735371480798383E-2</v>
      </c>
      <c r="L406" s="4">
        <f>(D405-MAX(D$15:D405))/MAX(D$15:D405)</f>
        <v>-2.7353714807986748E-2</v>
      </c>
      <c r="M406" s="4" t="e">
        <f>(E405-MAX(E$15:E405))/MAX(E$15:E405)</f>
        <v>#DIV/0!</v>
      </c>
      <c r="N406" s="4" t="e">
        <f>(F405-MAX(F$15:F405))/MAX(F$15:F405)</f>
        <v>#DIV/0!</v>
      </c>
    </row>
    <row r="407" spans="2:14" ht="14">
      <c r="B407" s="27">
        <v>39309</v>
      </c>
      <c r="C407" s="2">
        <v>958.81657529038716</v>
      </c>
      <c r="D407" s="2">
        <v>958.8165752903833</v>
      </c>
      <c r="E407" s="30"/>
      <c r="F407" s="2"/>
      <c r="G407" s="4">
        <f t="shared" si="27"/>
        <v>1.6743883122207759E-3</v>
      </c>
      <c r="H407" s="4">
        <f t="shared" si="28"/>
        <v>1.6743883122207759E-3</v>
      </c>
      <c r="I407" s="4" t="e">
        <f t="shared" si="29"/>
        <v>#DIV/0!</v>
      </c>
      <c r="J407" s="4" t="e">
        <f t="shared" si="30"/>
        <v>#DIV/0!</v>
      </c>
      <c r="K407" s="4">
        <f>(C406-MAX(C$15:C406))/MAX(C$15:C406)</f>
        <v>-2.561717152183203E-2</v>
      </c>
      <c r="L407" s="4">
        <f>(D406-MAX(D$15:D406))/MAX(D$15:D406)</f>
        <v>-2.5617171521835066E-2</v>
      </c>
      <c r="M407" s="4" t="e">
        <f>(E406-MAX(E$15:E406))/MAX(E$15:E406)</f>
        <v>#DIV/0!</v>
      </c>
      <c r="N407" s="4" t="e">
        <f>(F406-MAX(F$15:F406))/MAX(F$15:F406)</f>
        <v>#DIV/0!</v>
      </c>
    </row>
    <row r="408" spans="2:14" ht="14">
      <c r="B408" s="27">
        <v>39310</v>
      </c>
      <c r="C408" s="2">
        <v>956.97330797018151</v>
      </c>
      <c r="D408" s="2">
        <v>956.97330797017753</v>
      </c>
      <c r="E408" s="30"/>
      <c r="F408" s="2"/>
      <c r="G408" s="4">
        <f t="shared" si="27"/>
        <v>-1.9224399824829819E-3</v>
      </c>
      <c r="H408" s="4">
        <f t="shared" si="28"/>
        <v>-1.9224399824830929E-3</v>
      </c>
      <c r="I408" s="4" t="e">
        <f t="shared" si="29"/>
        <v>#DIV/0!</v>
      </c>
      <c r="J408" s="4" t="e">
        <f t="shared" si="30"/>
        <v>#DIV/0!</v>
      </c>
      <c r="K408" s="4">
        <f>(C407-MAX(C$15:C407))/MAX(C$15:C407)</f>
        <v>-2.3985676302199561E-2</v>
      </c>
      <c r="L408" s="4">
        <f>(D407-MAX(D$15:D407))/MAX(D$15:D407)</f>
        <v>-2.398567630220259E-2</v>
      </c>
      <c r="M408" s="4" t="e">
        <f>(E407-MAX(E$15:E407))/MAX(E$15:E407)</f>
        <v>#DIV/0!</v>
      </c>
      <c r="N408" s="4" t="e">
        <f>(F407-MAX(F$15:F407))/MAX(F$15:F407)</f>
        <v>#DIV/0!</v>
      </c>
    </row>
    <row r="409" spans="2:14" ht="14">
      <c r="B409" s="27">
        <v>39311</v>
      </c>
      <c r="C409" s="2">
        <v>952.58282205380647</v>
      </c>
      <c r="D409" s="2">
        <v>952.58282205380237</v>
      </c>
      <c r="E409" s="30"/>
      <c r="F409" s="2"/>
      <c r="G409" s="4">
        <f t="shared" si="27"/>
        <v>-4.5878875406542008E-3</v>
      </c>
      <c r="H409" s="4">
        <f t="shared" si="28"/>
        <v>-4.5878875406543118E-3</v>
      </c>
      <c r="I409" s="4" t="e">
        <f t="shared" si="29"/>
        <v>#DIV/0!</v>
      </c>
      <c r="J409" s="4" t="e">
        <f t="shared" si="30"/>
        <v>#DIV/0!</v>
      </c>
      <c r="K409" s="4">
        <f>(C408-MAX(C$15:C408))/MAX(C$15:C408)</f>
        <v>-2.5862005261552308E-2</v>
      </c>
      <c r="L409" s="4">
        <f>(D408-MAX(D$15:D408))/MAX(D$15:D408)</f>
        <v>-2.5862005261555458E-2</v>
      </c>
      <c r="M409" s="4" t="e">
        <f>(E408-MAX(E$15:E408))/MAX(E$15:E408)</f>
        <v>#DIV/0!</v>
      </c>
      <c r="N409" s="4" t="e">
        <f>(F408-MAX(F$15:F408))/MAX(F$15:F408)</f>
        <v>#DIV/0!</v>
      </c>
    </row>
    <row r="410" spans="2:14" ht="14">
      <c r="B410" s="27">
        <v>39314</v>
      </c>
      <c r="C410" s="2">
        <v>953.53857870729416</v>
      </c>
      <c r="D410" s="2">
        <v>953.53857870729018</v>
      </c>
      <c r="E410" s="30"/>
      <c r="F410" s="2"/>
      <c r="G410" s="4">
        <f t="shared" si="27"/>
        <v>1.0033318167832483E-3</v>
      </c>
      <c r="H410" s="4">
        <f t="shared" si="28"/>
        <v>1.0033318167832483E-3</v>
      </c>
      <c r="I410" s="4" t="e">
        <f t="shared" si="29"/>
        <v>#DIV/0!</v>
      </c>
      <c r="J410" s="4" t="e">
        <f t="shared" si="30"/>
        <v>#DIV/0!</v>
      </c>
      <c r="K410" s="4">
        <f>(C409-MAX(C$15:C409))/MAX(C$15:C409)</f>
        <v>-3.033124083049071E-2</v>
      </c>
      <c r="L410" s="4">
        <f>(D409-MAX(D$15:D409))/MAX(D$15:D409)</f>
        <v>-3.0331240830493982E-2</v>
      </c>
      <c r="M410" s="4" t="e">
        <f>(E409-MAX(E$15:E409))/MAX(E$15:E409)</f>
        <v>#DIV/0!</v>
      </c>
      <c r="N410" s="4" t="e">
        <f>(F409-MAX(F$15:F409))/MAX(F$15:F409)</f>
        <v>#DIV/0!</v>
      </c>
    </row>
    <row r="411" spans="2:14" ht="14">
      <c r="B411" s="27">
        <v>39315</v>
      </c>
      <c r="C411" s="2">
        <v>954.23579544483323</v>
      </c>
      <c r="D411" s="2">
        <v>954.23579544482925</v>
      </c>
      <c r="E411" s="30"/>
      <c r="F411" s="2"/>
      <c r="G411" s="4">
        <f t="shared" si="27"/>
        <v>7.3118880883060733E-4</v>
      </c>
      <c r="H411" s="4">
        <f t="shared" si="28"/>
        <v>7.3118880883060733E-4</v>
      </c>
      <c r="I411" s="4" t="e">
        <f t="shared" si="29"/>
        <v>#DIV/0!</v>
      </c>
      <c r="J411" s="4" t="e">
        <f t="shared" si="30"/>
        <v>#DIV/0!</v>
      </c>
      <c r="K411" s="4">
        <f>(C410-MAX(C$15:C410))/MAX(C$15:C410)</f>
        <v>-2.9358341312675274E-2</v>
      </c>
      <c r="L411" s="4">
        <f>(D410-MAX(D$15:D410))/MAX(D$15:D410)</f>
        <v>-2.9358341312678424E-2</v>
      </c>
      <c r="M411" s="4" t="e">
        <f>(E410-MAX(E$15:E410))/MAX(E$15:E410)</f>
        <v>#DIV/0!</v>
      </c>
      <c r="N411" s="4" t="e">
        <f>(F410-MAX(F$15:F410))/MAX(F$15:F410)</f>
        <v>#DIV/0!</v>
      </c>
    </row>
    <row r="412" spans="2:14" ht="14">
      <c r="B412" s="27">
        <v>39316</v>
      </c>
      <c r="C412" s="2">
        <v>952.96568526348938</v>
      </c>
      <c r="D412" s="2">
        <v>952.9656852634854</v>
      </c>
      <c r="E412" s="30"/>
      <c r="F412" s="2"/>
      <c r="G412" s="4">
        <f t="shared" si="27"/>
        <v>-1.331023408896348E-3</v>
      </c>
      <c r="H412" s="4">
        <f t="shared" si="28"/>
        <v>-1.331023408896348E-3</v>
      </c>
      <c r="I412" s="4" t="e">
        <f t="shared" si="29"/>
        <v>#DIV/0!</v>
      </c>
      <c r="J412" s="4" t="e">
        <f t="shared" si="30"/>
        <v>#DIV/0!</v>
      </c>
      <c r="K412" s="4">
        <f>(C411-MAX(C$15:C411))/MAX(C$15:C411)</f>
        <v>-2.8648618994458273E-2</v>
      </c>
      <c r="L412" s="4">
        <f>(D411-MAX(D$15:D411))/MAX(D$15:D411)</f>
        <v>-2.8648618994461424E-2</v>
      </c>
      <c r="M412" s="4" t="e">
        <f>(E411-MAX(E$15:E411))/MAX(E$15:E411)</f>
        <v>#DIV/0!</v>
      </c>
      <c r="N412" s="4" t="e">
        <f>(F411-MAX(F$15:F411))/MAX(F$15:F411)</f>
        <v>#DIV/0!</v>
      </c>
    </row>
    <row r="413" spans="2:14" ht="14">
      <c r="B413" s="27">
        <v>39317</v>
      </c>
      <c r="C413" s="2">
        <v>953.09601666067636</v>
      </c>
      <c r="D413" s="2">
        <v>953.09601666067238</v>
      </c>
      <c r="E413" s="30"/>
      <c r="F413" s="2"/>
      <c r="G413" s="4">
        <f t="shared" si="27"/>
        <v>1.3676399811912709E-4</v>
      </c>
      <c r="H413" s="4">
        <f t="shared" si="28"/>
        <v>1.3676399811912709E-4</v>
      </c>
      <c r="I413" s="4" t="e">
        <f t="shared" si="29"/>
        <v>#DIV/0!</v>
      </c>
      <c r="J413" s="4" t="e">
        <f t="shared" si="30"/>
        <v>#DIV/0!</v>
      </c>
      <c r="K413" s="4">
        <f>(C412-MAX(C$15:C412))/MAX(C$15:C412)</f>
        <v>-2.9941510420840398E-2</v>
      </c>
      <c r="L413" s="4">
        <f>(D412-MAX(D$15:D412))/MAX(D$15:D412)</f>
        <v>-2.9941510420843549E-2</v>
      </c>
      <c r="M413" s="4" t="e">
        <f>(E412-MAX(E$15:E412))/MAX(E$15:E412)</f>
        <v>#DIV/0!</v>
      </c>
      <c r="N413" s="4" t="e">
        <f>(F412-MAX(F$15:F412))/MAX(F$15:F412)</f>
        <v>#DIV/0!</v>
      </c>
    </row>
    <row r="414" spans="2:14" ht="14">
      <c r="B414" s="27">
        <v>39318</v>
      </c>
      <c r="C414" s="2">
        <v>951.60243111786178</v>
      </c>
      <c r="D414" s="2">
        <v>951.6024311178578</v>
      </c>
      <c r="E414" s="30"/>
      <c r="F414" s="2"/>
      <c r="G414" s="4">
        <f t="shared" si="27"/>
        <v>-1.567088222703461E-3</v>
      </c>
      <c r="H414" s="4">
        <f t="shared" si="28"/>
        <v>-1.567088222703461E-3</v>
      </c>
      <c r="I414" s="4" t="e">
        <f t="shared" si="29"/>
        <v>#DIV/0!</v>
      </c>
      <c r="J414" s="4" t="e">
        <f t="shared" si="30"/>
        <v>#DIV/0!</v>
      </c>
      <c r="K414" s="4">
        <f>(C413-MAX(C$15:C413))/MAX(C$15:C413)</f>
        <v>-2.980884134339614E-2</v>
      </c>
      <c r="L414" s="4">
        <f>(D413-MAX(D$15:D413))/MAX(D$15:D413)</f>
        <v>-2.9808841343399291E-2</v>
      </c>
      <c r="M414" s="4" t="e">
        <f>(E413-MAX(E$15:E413))/MAX(E$15:E413)</f>
        <v>#DIV/0!</v>
      </c>
      <c r="N414" s="4" t="e">
        <f>(F413-MAX(F$15:F413))/MAX(F$15:F413)</f>
        <v>#DIV/0!</v>
      </c>
    </row>
    <row r="415" spans="2:14" ht="14">
      <c r="B415" s="27">
        <v>39321</v>
      </c>
      <c r="C415" s="2">
        <v>952.77886766146878</v>
      </c>
      <c r="D415" s="2">
        <v>952.7788676614648</v>
      </c>
      <c r="E415" s="30"/>
      <c r="F415" s="2"/>
      <c r="G415" s="4">
        <f t="shared" si="27"/>
        <v>1.2362689555396322E-3</v>
      </c>
      <c r="H415" s="4">
        <f t="shared" si="28"/>
        <v>1.2362689555396322E-3</v>
      </c>
      <c r="I415" s="4" t="e">
        <f t="shared" si="29"/>
        <v>#DIV/0!</v>
      </c>
      <c r="J415" s="4" t="e">
        <f t="shared" si="30"/>
        <v>#DIV/0!</v>
      </c>
      <c r="K415" s="4">
        <f>(C414-MAX(C$15:C414))/MAX(C$15:C414)</f>
        <v>-3.1329216481897973E-2</v>
      </c>
      <c r="L415" s="4">
        <f>(D414-MAX(D$15:D414))/MAX(D$15:D414)</f>
        <v>-3.1329216481901123E-2</v>
      </c>
      <c r="M415" s="4" t="e">
        <f>(E414-MAX(E$15:E414))/MAX(E$15:E414)</f>
        <v>#DIV/0!</v>
      </c>
      <c r="N415" s="4" t="e">
        <f>(F414-MAX(F$15:F414))/MAX(F$15:F414)</f>
        <v>#DIV/0!</v>
      </c>
    </row>
    <row r="416" spans="2:14" ht="14">
      <c r="B416" s="27">
        <v>39322</v>
      </c>
      <c r="C416" s="2">
        <v>955.57677810237772</v>
      </c>
      <c r="D416" s="2">
        <v>955.57677810237385</v>
      </c>
      <c r="E416" s="30"/>
      <c r="F416" s="2"/>
      <c r="G416" s="4">
        <f t="shared" si="27"/>
        <v>2.9365790278033099E-3</v>
      </c>
      <c r="H416" s="4">
        <f t="shared" si="28"/>
        <v>2.936579027803532E-3</v>
      </c>
      <c r="I416" s="4" t="e">
        <f t="shared" si="29"/>
        <v>#DIV/0!</v>
      </c>
      <c r="J416" s="4" t="e">
        <f t="shared" si="30"/>
        <v>#DIV/0!</v>
      </c>
      <c r="K416" s="4">
        <f>(C415-MAX(C$15:C415))/MAX(C$15:C415)</f>
        <v>-3.0131678864096349E-2</v>
      </c>
      <c r="L416" s="4">
        <f>(D415-MAX(D$15:D415))/MAX(D$15:D415)</f>
        <v>-3.0131678864099502E-2</v>
      </c>
      <c r="M416" s="4" t="e">
        <f>(E415-MAX(E$15:E415))/MAX(E$15:E415)</f>
        <v>#DIV/0!</v>
      </c>
      <c r="N416" s="4" t="e">
        <f>(F415-MAX(F$15:F415))/MAX(F$15:F415)</f>
        <v>#DIV/0!</v>
      </c>
    </row>
    <row r="417" spans="2:14" ht="14">
      <c r="B417" s="27">
        <v>39323</v>
      </c>
      <c r="C417" s="2">
        <v>952.53792557328052</v>
      </c>
      <c r="D417" s="2">
        <v>952.53792557327677</v>
      </c>
      <c r="E417" s="30"/>
      <c r="F417" s="2"/>
      <c r="G417" s="4">
        <f t="shared" si="27"/>
        <v>-3.1801238777818819E-3</v>
      </c>
      <c r="H417" s="4">
        <f t="shared" si="28"/>
        <v>-3.1801238777817709E-3</v>
      </c>
      <c r="I417" s="4" t="e">
        <f t="shared" si="29"/>
        <v>#DIV/0!</v>
      </c>
      <c r="J417" s="4" t="e">
        <f t="shared" si="30"/>
        <v>#DIV/0!</v>
      </c>
      <c r="K417" s="4">
        <f>(C416-MAX(C$15:C416))/MAX(C$15:C416)</f>
        <v>-2.7283583892517768E-2</v>
      </c>
      <c r="L417" s="4">
        <f>(D416-MAX(D$15:D416))/MAX(D$15:D416)</f>
        <v>-2.72835838925208E-2</v>
      </c>
      <c r="M417" s="4" t="e">
        <f>(E416-MAX(E$15:E416))/MAX(E$15:E416)</f>
        <v>#DIV/0!</v>
      </c>
      <c r="N417" s="4" t="e">
        <f>(F416-MAX(F$15:F416))/MAX(F$15:F416)</f>
        <v>#DIV/0!</v>
      </c>
    </row>
    <row r="418" spans="2:14" ht="14">
      <c r="B418" s="27">
        <v>39324</v>
      </c>
      <c r="C418" s="2">
        <v>953.03660687815363</v>
      </c>
      <c r="D418" s="2">
        <v>953.03660687814988</v>
      </c>
      <c r="E418" s="30"/>
      <c r="F418" s="2"/>
      <c r="G418" s="4">
        <f t="shared" si="27"/>
        <v>5.2352908108410645E-4</v>
      </c>
      <c r="H418" s="4">
        <f t="shared" si="28"/>
        <v>5.2352908108410645E-4</v>
      </c>
      <c r="I418" s="4" t="e">
        <f t="shared" si="29"/>
        <v>#DIV/0!</v>
      </c>
      <c r="J418" s="4" t="e">
        <f t="shared" si="30"/>
        <v>#DIV/0!</v>
      </c>
      <c r="K418" s="4">
        <f>(C417-MAX(C$15:C417))/MAX(C$15:C417)</f>
        <v>-3.0376942593691534E-2</v>
      </c>
      <c r="L418" s="4">
        <f>(D417-MAX(D$15:D417))/MAX(D$15:D417)</f>
        <v>-3.0376942593694455E-2</v>
      </c>
      <c r="M418" s="4" t="e">
        <f>(E417-MAX(E$15:E417))/MAX(E$15:E417)</f>
        <v>#DIV/0!</v>
      </c>
      <c r="N418" s="4" t="e">
        <f>(F417-MAX(F$15:F417))/MAX(F$15:F417)</f>
        <v>#DIV/0!</v>
      </c>
    </row>
    <row r="419" spans="2:14" ht="14">
      <c r="B419" s="27">
        <v>39325</v>
      </c>
      <c r="C419" s="2">
        <v>951.65840404480821</v>
      </c>
      <c r="D419" s="2">
        <v>951.65840404480457</v>
      </c>
      <c r="E419" s="30"/>
      <c r="F419" s="2"/>
      <c r="G419" s="4">
        <f t="shared" si="27"/>
        <v>-1.4461174139575039E-3</v>
      </c>
      <c r="H419" s="4">
        <f t="shared" si="28"/>
        <v>-1.4461174139573929E-3</v>
      </c>
      <c r="I419" s="4" t="e">
        <f t="shared" si="29"/>
        <v>#DIV/0!</v>
      </c>
      <c r="J419" s="4" t="e">
        <f t="shared" si="30"/>
        <v>#DIV/0!</v>
      </c>
      <c r="K419" s="4">
        <f>(C418-MAX(C$15:C418))/MAX(C$15:C418)</f>
        <v>-2.9869316725449672E-2</v>
      </c>
      <c r="L419" s="4">
        <f>(D418-MAX(D$15:D418))/MAX(D$15:D418)</f>
        <v>-2.9869316725452594E-2</v>
      </c>
      <c r="M419" s="4" t="e">
        <f>(E418-MAX(E$15:E418))/MAX(E$15:E418)</f>
        <v>#DIV/0!</v>
      </c>
      <c r="N419" s="4" t="e">
        <f>(F418-MAX(F$15:F418))/MAX(F$15:F418)</f>
        <v>#DIV/0!</v>
      </c>
    </row>
    <row r="420" spans="2:14" ht="14">
      <c r="B420" s="27">
        <v>39329</v>
      </c>
      <c r="C420" s="2">
        <v>950.24753123586333</v>
      </c>
      <c r="D420" s="2">
        <v>950.2475312358597</v>
      </c>
      <c r="E420" s="30"/>
      <c r="F420" s="2"/>
      <c r="G420" s="4">
        <f t="shared" si="27"/>
        <v>-1.4825412174666042E-3</v>
      </c>
      <c r="H420" s="4">
        <f t="shared" si="28"/>
        <v>-1.4825412174666042E-3</v>
      </c>
      <c r="I420" s="4" t="e">
        <f t="shared" si="29"/>
        <v>#DIV/0!</v>
      </c>
      <c r="J420" s="4" t="e">
        <f t="shared" si="30"/>
        <v>#DIV/0!</v>
      </c>
      <c r="K420" s="4">
        <f>(C419-MAX(C$15:C419))/MAX(C$15:C419)</f>
        <v>-3.1272239600347446E-2</v>
      </c>
      <c r="L420" s="4">
        <f>(D419-MAX(D$15:D419))/MAX(D$15:D419)</f>
        <v>-3.1272239600350256E-2</v>
      </c>
      <c r="M420" s="4" t="e">
        <f>(E419-MAX(E$15:E419))/MAX(E$15:E419)</f>
        <v>#DIV/0!</v>
      </c>
      <c r="N420" s="4" t="e">
        <f>(F419-MAX(F$15:F419))/MAX(F$15:F419)</f>
        <v>#DIV/0!</v>
      </c>
    </row>
    <row r="421" spans="2:14" ht="14">
      <c r="B421" s="27">
        <v>39330</v>
      </c>
      <c r="C421" s="2">
        <v>951.33068041309264</v>
      </c>
      <c r="D421" s="2">
        <v>951.330680413089</v>
      </c>
      <c r="E421" s="30"/>
      <c r="F421" s="2"/>
      <c r="G421" s="4">
        <f t="shared" si="27"/>
        <v>1.13986002765043E-3</v>
      </c>
      <c r="H421" s="4">
        <f t="shared" si="28"/>
        <v>1.13986002765043E-3</v>
      </c>
      <c r="I421" s="4" t="e">
        <f t="shared" si="29"/>
        <v>#DIV/0!</v>
      </c>
      <c r="J421" s="4" t="e">
        <f t="shared" si="30"/>
        <v>#DIV/0!</v>
      </c>
      <c r="K421" s="4">
        <f>(C420-MAX(C$15:C420))/MAX(C$15:C420)</f>
        <v>-3.2708418433644006E-2</v>
      </c>
      <c r="L421" s="4">
        <f>(D420-MAX(D$15:D420))/MAX(D$15:D420)</f>
        <v>-3.2708418433646809E-2</v>
      </c>
      <c r="M421" s="4" t="e">
        <f>(E420-MAX(E$15:E420))/MAX(E$15:E420)</f>
        <v>#DIV/0!</v>
      </c>
      <c r="N421" s="4" t="e">
        <f>(F420-MAX(F$15:F420))/MAX(F$15:F420)</f>
        <v>#DIV/0!</v>
      </c>
    </row>
    <row r="422" spans="2:14" ht="14">
      <c r="B422" s="27">
        <v>39331</v>
      </c>
      <c r="C422" s="2">
        <v>950.79653752276727</v>
      </c>
      <c r="D422" s="2">
        <v>950.79653752276363</v>
      </c>
      <c r="E422" s="30"/>
      <c r="F422" s="2"/>
      <c r="G422" s="4">
        <f t="shared" si="27"/>
        <v>-5.6146921498778646E-4</v>
      </c>
      <c r="H422" s="4">
        <f t="shared" si="28"/>
        <v>-5.6146921498778646E-4</v>
      </c>
      <c r="I422" s="4" t="e">
        <f t="shared" si="29"/>
        <v>#DIV/0!</v>
      </c>
      <c r="J422" s="4" t="e">
        <f t="shared" si="30"/>
        <v>#DIV/0!</v>
      </c>
      <c r="K422" s="4">
        <f>(C421-MAX(C$15:C421))/MAX(C$15:C421)</f>
        <v>-3.1605841424733709E-2</v>
      </c>
      <c r="L422" s="4">
        <f>(D421-MAX(D$15:D421))/MAX(D$15:D421)</f>
        <v>-3.1605841424736512E-2</v>
      </c>
      <c r="M422" s="4" t="e">
        <f>(E421-MAX(E$15:E421))/MAX(E$15:E421)</f>
        <v>#DIV/0!</v>
      </c>
      <c r="N422" s="4" t="e">
        <f>(F421-MAX(F$15:F421))/MAX(F$15:F421)</f>
        <v>#DIV/0!</v>
      </c>
    </row>
    <row r="423" spans="2:14" ht="14">
      <c r="B423" s="27">
        <v>39332</v>
      </c>
      <c r="C423" s="2">
        <v>953.23603200565572</v>
      </c>
      <c r="D423" s="2">
        <v>953.23603200565196</v>
      </c>
      <c r="E423" s="30"/>
      <c r="F423" s="2"/>
      <c r="G423" s="4">
        <f t="shared" si="27"/>
        <v>2.5657376595462633E-3</v>
      </c>
      <c r="H423" s="4">
        <f t="shared" si="28"/>
        <v>2.5657376595462633E-3</v>
      </c>
      <c r="I423" s="4" t="e">
        <f t="shared" si="29"/>
        <v>#DIV/0!</v>
      </c>
      <c r="J423" s="4" t="e">
        <f t="shared" si="30"/>
        <v>#DIV/0!</v>
      </c>
      <c r="K423" s="4">
        <f>(C422-MAX(C$15:C422))/MAX(C$15:C422)</f>
        <v>-3.214956493274776E-2</v>
      </c>
      <c r="L423" s="4">
        <f>(D422-MAX(D$15:D422))/MAX(D$15:D422)</f>
        <v>-3.2149564932750563E-2</v>
      </c>
      <c r="M423" s="4" t="e">
        <f>(E422-MAX(E$15:E422))/MAX(E$15:E422)</f>
        <v>#DIV/0!</v>
      </c>
      <c r="N423" s="4" t="e">
        <f>(F422-MAX(F$15:F422))/MAX(F$15:F422)</f>
        <v>#DIV/0!</v>
      </c>
    </row>
    <row r="424" spans="2:14" ht="14">
      <c r="B424" s="27">
        <v>39335</v>
      </c>
      <c r="C424" s="2">
        <v>953.70738850750945</v>
      </c>
      <c r="D424" s="2">
        <v>953.70738850750558</v>
      </c>
      <c r="E424" s="30"/>
      <c r="F424" s="2"/>
      <c r="G424" s="4">
        <f t="shared" si="27"/>
        <v>4.9448036585642008E-4</v>
      </c>
      <c r="H424" s="4">
        <f t="shared" si="28"/>
        <v>4.9448036585642008E-4</v>
      </c>
      <c r="I424" s="4" t="e">
        <f t="shared" si="29"/>
        <v>#DIV/0!</v>
      </c>
      <c r="J424" s="4" t="e">
        <f t="shared" si="30"/>
        <v>#DIV/0!</v>
      </c>
      <c r="K424" s="4">
        <f>(C423-MAX(C$15:C423))/MAX(C$15:C423)</f>
        <v>-2.9666314622687377E-2</v>
      </c>
      <c r="L424" s="4">
        <f>(D423-MAX(D$15:D423))/MAX(D$15:D423)</f>
        <v>-2.9666314622690298E-2</v>
      </c>
      <c r="M424" s="4" t="e">
        <f>(E423-MAX(E$15:E423))/MAX(E$15:E423)</f>
        <v>#DIV/0!</v>
      </c>
      <c r="N424" s="4" t="e">
        <f>(F423-MAX(F$15:F423))/MAX(F$15:F423)</f>
        <v>#DIV/0!</v>
      </c>
    </row>
    <row r="425" spans="2:14" ht="14">
      <c r="B425" s="27">
        <v>39336</v>
      </c>
      <c r="C425" s="2">
        <v>951.98400764398014</v>
      </c>
      <c r="D425" s="2">
        <v>951.98400764397616</v>
      </c>
      <c r="E425" s="30"/>
      <c r="F425" s="2"/>
      <c r="G425" s="4">
        <f t="shared" si="27"/>
        <v>-1.8070331469554057E-3</v>
      </c>
      <c r="H425" s="4">
        <f t="shared" si="28"/>
        <v>-1.8070331469555168E-3</v>
      </c>
      <c r="I425" s="4" t="e">
        <f t="shared" si="29"/>
        <v>#DIV/0!</v>
      </c>
      <c r="J425" s="4" t="e">
        <f t="shared" si="30"/>
        <v>#DIV/0!</v>
      </c>
      <c r="K425" s="4">
        <f>(C424-MAX(C$15:C424))/MAX(C$15:C424)</f>
        <v>-2.9186503666939138E-2</v>
      </c>
      <c r="L425" s="4">
        <f>(D424-MAX(D$15:D424))/MAX(D$15:D424)</f>
        <v>-2.9186503666942174E-2</v>
      </c>
      <c r="M425" s="4" t="e">
        <f>(E424-MAX(E$15:E424))/MAX(E$15:E424)</f>
        <v>#DIV/0!</v>
      </c>
      <c r="N425" s="4" t="e">
        <f>(F424-MAX(F$15:F424))/MAX(F$15:F424)</f>
        <v>#DIV/0!</v>
      </c>
    </row>
    <row r="426" spans="2:14" ht="14">
      <c r="B426" s="27">
        <v>39337</v>
      </c>
      <c r="C426" s="2">
        <v>952.00397280039954</v>
      </c>
      <c r="D426" s="2">
        <v>952.00397280039556</v>
      </c>
      <c r="E426" s="30"/>
      <c r="F426" s="2"/>
      <c r="G426" s="4">
        <f t="shared" si="27"/>
        <v>2.0972155266418824E-5</v>
      </c>
      <c r="H426" s="4">
        <f t="shared" si="28"/>
        <v>2.0972155266418824E-5</v>
      </c>
      <c r="I426" s="4" t="e">
        <f t="shared" si="29"/>
        <v>#DIV/0!</v>
      </c>
      <c r="J426" s="4" t="e">
        <f t="shared" si="30"/>
        <v>#DIV/0!</v>
      </c>
      <c r="K426" s="4">
        <f>(C425-MAX(C$15:C425))/MAX(C$15:C425)</f>
        <v>-3.0940795834324616E-2</v>
      </c>
      <c r="L426" s="4">
        <f>(D425-MAX(D$15:D425))/MAX(D$15:D425)</f>
        <v>-3.094079583432777E-2</v>
      </c>
      <c r="M426" s="4" t="e">
        <f>(E425-MAX(E$15:E425))/MAX(E$15:E425)</f>
        <v>#DIV/0!</v>
      </c>
      <c r="N426" s="4" t="e">
        <f>(F425-MAX(F$15:F425))/MAX(F$15:F425)</f>
        <v>#DIV/0!</v>
      </c>
    </row>
    <row r="427" spans="2:14" ht="14">
      <c r="B427" s="27">
        <v>39338</v>
      </c>
      <c r="C427" s="2">
        <v>950.43997228525404</v>
      </c>
      <c r="D427" s="2">
        <v>950.43997228525006</v>
      </c>
      <c r="E427" s="30"/>
      <c r="F427" s="2"/>
      <c r="G427" s="4">
        <f t="shared" si="27"/>
        <v>-1.6428508281797205E-3</v>
      </c>
      <c r="H427" s="4">
        <f t="shared" si="28"/>
        <v>-1.6428508281797205E-3</v>
      </c>
      <c r="I427" s="4" t="e">
        <f t="shared" si="29"/>
        <v>#DIV/0!</v>
      </c>
      <c r="J427" s="4" t="e">
        <f t="shared" si="30"/>
        <v>#DIV/0!</v>
      </c>
      <c r="K427" s="4">
        <f>(C426-MAX(C$15:C426))/MAX(C$15:C426)</f>
        <v>-3.0920472574232558E-2</v>
      </c>
      <c r="L427" s="4">
        <f>(D426-MAX(D$15:D426))/MAX(D$15:D426)</f>
        <v>-3.0920472574235712E-2</v>
      </c>
      <c r="M427" s="4" t="e">
        <f>(E426-MAX(E$15:E426))/MAX(E$15:E426)</f>
        <v>#DIV/0!</v>
      </c>
      <c r="N427" s="4" t="e">
        <f>(F426-MAX(F$15:F426))/MAX(F$15:F426)</f>
        <v>#DIV/0!</v>
      </c>
    </row>
    <row r="428" spans="2:14" ht="14">
      <c r="B428" s="27">
        <v>39339</v>
      </c>
      <c r="C428" s="2">
        <v>950.47026909028568</v>
      </c>
      <c r="D428" s="2">
        <v>950.47026909028159</v>
      </c>
      <c r="E428" s="30"/>
      <c r="F428" s="2"/>
      <c r="G428" s="4">
        <f t="shared" si="27"/>
        <v>3.1876610743442058E-5</v>
      </c>
      <c r="H428" s="4">
        <f t="shared" si="28"/>
        <v>3.1876610743442058E-5</v>
      </c>
      <c r="I428" s="4" t="e">
        <f t="shared" si="29"/>
        <v>#DIV/0!</v>
      </c>
      <c r="J428" s="4" t="e">
        <f t="shared" si="30"/>
        <v>#DIV/0!</v>
      </c>
      <c r="K428" s="4">
        <f>(C427-MAX(C$15:C427))/MAX(C$15:C427)</f>
        <v>-3.2512525678435968E-2</v>
      </c>
      <c r="L428" s="4">
        <f>(D427-MAX(D$15:D427))/MAX(D$15:D427)</f>
        <v>-3.2512525678439118E-2</v>
      </c>
      <c r="M428" s="4" t="e">
        <f>(E427-MAX(E$15:E427))/MAX(E$15:E427)</f>
        <v>#DIV/0!</v>
      </c>
      <c r="N428" s="4" t="e">
        <f>(F427-MAX(F$15:F427))/MAX(F$15:F427)</f>
        <v>#DIV/0!</v>
      </c>
    </row>
    <row r="429" spans="2:14" ht="14">
      <c r="B429" s="27">
        <v>39342</v>
      </c>
      <c r="C429" s="2">
        <v>951.41163663657903</v>
      </c>
      <c r="D429" s="2">
        <v>951.41163663657494</v>
      </c>
      <c r="E429" s="30"/>
      <c r="F429" s="2"/>
      <c r="G429" s="4">
        <f t="shared" si="27"/>
        <v>9.9042292737294702E-4</v>
      </c>
      <c r="H429" s="4">
        <f t="shared" si="28"/>
        <v>9.9042292737294702E-4</v>
      </c>
      <c r="I429" s="4" t="e">
        <f t="shared" si="29"/>
        <v>#DIV/0!</v>
      </c>
      <c r="J429" s="4" t="e">
        <f t="shared" si="30"/>
        <v>#DIV/0!</v>
      </c>
      <c r="K429" s="4">
        <f>(C428-MAX(C$15:C428))/MAX(C$15:C428)</f>
        <v>-3.2481685456817767E-2</v>
      </c>
      <c r="L429" s="4">
        <f>(D428-MAX(D$15:D428))/MAX(D$15:D428)</f>
        <v>-3.2481685456821036E-2</v>
      </c>
      <c r="M429" s="4" t="e">
        <f>(E428-MAX(E$15:E428))/MAX(E$15:E428)</f>
        <v>#DIV/0!</v>
      </c>
      <c r="N429" s="4" t="e">
        <f>(F428-MAX(F$15:F428))/MAX(F$15:F428)</f>
        <v>#DIV/0!</v>
      </c>
    </row>
    <row r="430" spans="2:14" ht="14">
      <c r="B430" s="27">
        <v>39343</v>
      </c>
      <c r="C430" s="2">
        <v>946.90597836451627</v>
      </c>
      <c r="D430" s="2">
        <v>946.90597836451241</v>
      </c>
      <c r="E430" s="30"/>
      <c r="F430" s="2"/>
      <c r="G430" s="4">
        <f t="shared" si="27"/>
        <v>-4.7357611559084578E-3</v>
      </c>
      <c r="H430" s="4">
        <f t="shared" si="28"/>
        <v>-4.7357611559082358E-3</v>
      </c>
      <c r="I430" s="4" t="e">
        <f t="shared" si="29"/>
        <v>#DIV/0!</v>
      </c>
      <c r="J430" s="4" t="e">
        <f t="shared" si="30"/>
        <v>#DIV/0!</v>
      </c>
      <c r="K430" s="4">
        <f>(C429-MAX(C$15:C429))/MAX(C$15:C429)</f>
        <v>-3.1523433135440967E-2</v>
      </c>
      <c r="L430" s="4">
        <f>(D429-MAX(D$15:D429))/MAX(D$15:D429)</f>
        <v>-3.1523433135444243E-2</v>
      </c>
      <c r="M430" s="4" t="e">
        <f>(E429-MAX(E$15:E429))/MAX(E$15:E429)</f>
        <v>#DIV/0!</v>
      </c>
      <c r="N430" s="4" t="e">
        <f>(F429-MAX(F$15:F429))/MAX(F$15:F429)</f>
        <v>#DIV/0!</v>
      </c>
    </row>
    <row r="431" spans="2:14" ht="14">
      <c r="B431" s="27">
        <v>39344</v>
      </c>
      <c r="C431" s="2">
        <v>945.77499418372565</v>
      </c>
      <c r="D431" s="2">
        <v>945.77499418372167</v>
      </c>
      <c r="E431" s="30"/>
      <c r="F431" s="2"/>
      <c r="G431" s="4">
        <f t="shared" si="27"/>
        <v>-1.1943996623022812E-3</v>
      </c>
      <c r="H431" s="4">
        <f t="shared" si="28"/>
        <v>-1.1943996623023923E-3</v>
      </c>
      <c r="I431" s="4" t="e">
        <f t="shared" si="29"/>
        <v>#DIV/0!</v>
      </c>
      <c r="J431" s="4" t="e">
        <f t="shared" si="30"/>
        <v>#DIV/0!</v>
      </c>
      <c r="K431" s="4">
        <f>(C430-MAX(C$15:C430))/MAX(C$15:C430)</f>
        <v>-3.6109906841205686E-2</v>
      </c>
      <c r="L431" s="4">
        <f>(D430-MAX(D$15:D430))/MAX(D$15:D430)</f>
        <v>-3.6109906841208725E-2</v>
      </c>
      <c r="M431" s="4" t="e">
        <f>(E430-MAX(E$15:E430))/MAX(E$15:E430)</f>
        <v>#DIV/0!</v>
      </c>
      <c r="N431" s="4" t="e">
        <f>(F430-MAX(F$15:F430))/MAX(F$15:F430)</f>
        <v>#DIV/0!</v>
      </c>
    </row>
    <row r="432" spans="2:14" ht="14">
      <c r="B432" s="27">
        <v>39345</v>
      </c>
      <c r="C432" s="2">
        <v>946.73926607920384</v>
      </c>
      <c r="D432" s="2">
        <v>946.73926607919987</v>
      </c>
      <c r="E432" s="30"/>
      <c r="F432" s="2"/>
      <c r="G432" s="4">
        <f t="shared" si="27"/>
        <v>1.0195574015048336E-3</v>
      </c>
      <c r="H432" s="4">
        <f t="shared" si="28"/>
        <v>1.0195574015048336E-3</v>
      </c>
      <c r="I432" s="4" t="e">
        <f t="shared" si="29"/>
        <v>#DIV/0!</v>
      </c>
      <c r="J432" s="4" t="e">
        <f t="shared" si="30"/>
        <v>#DIV/0!</v>
      </c>
      <c r="K432" s="4">
        <f>(C431-MAX(C$15:C431))/MAX(C$15:C431)</f>
        <v>-3.7261176842971096E-2</v>
      </c>
      <c r="L432" s="4">
        <f>(D431-MAX(D$15:D431))/MAX(D$15:D431)</f>
        <v>-3.7261176842974253E-2</v>
      </c>
      <c r="M432" s="4" t="e">
        <f>(E431-MAX(E$15:E431))/MAX(E$15:E431)</f>
        <v>#DIV/0!</v>
      </c>
      <c r="N432" s="4" t="e">
        <f>(F431-MAX(F$15:F431))/MAX(F$15:F431)</f>
        <v>#DIV/0!</v>
      </c>
    </row>
    <row r="433" spans="2:14" ht="14">
      <c r="B433" s="27">
        <v>39346</v>
      </c>
      <c r="C433" s="2">
        <v>946.28112791452077</v>
      </c>
      <c r="D433" s="2">
        <v>946.28112791451679</v>
      </c>
      <c r="E433" s="30"/>
      <c r="F433" s="2"/>
      <c r="G433" s="4">
        <f t="shared" si="27"/>
        <v>-4.8391165455763385E-4</v>
      </c>
      <c r="H433" s="4">
        <f t="shared" si="28"/>
        <v>-4.8391165455763385E-4</v>
      </c>
      <c r="I433" s="4" t="e">
        <f t="shared" si="29"/>
        <v>#DIV/0!</v>
      </c>
      <c r="J433" s="4" t="e">
        <f t="shared" si="30"/>
        <v>#DIV/0!</v>
      </c>
      <c r="K433" s="4">
        <f>(C432-MAX(C$15:C432))/MAX(C$15:C432)</f>
        <v>-3.627960935010531E-2</v>
      </c>
      <c r="L433" s="4">
        <f>(D432-MAX(D$15:D432))/MAX(D$15:D432)</f>
        <v>-3.6279609350108467E-2</v>
      </c>
      <c r="M433" s="4" t="e">
        <f>(E432-MAX(E$15:E432))/MAX(E$15:E432)</f>
        <v>#DIV/0!</v>
      </c>
      <c r="N433" s="4" t="e">
        <f>(F432-MAX(F$15:F432))/MAX(F$15:F432)</f>
        <v>#DIV/0!</v>
      </c>
    </row>
    <row r="434" spans="2:14" ht="14">
      <c r="B434" s="27">
        <v>39349</v>
      </c>
      <c r="C434" s="2">
        <v>947.3305160386501</v>
      </c>
      <c r="D434" s="2">
        <v>947.33051603864612</v>
      </c>
      <c r="E434" s="30"/>
      <c r="F434" s="2"/>
      <c r="G434" s="4">
        <f t="shared" si="27"/>
        <v>1.1089602161273859E-3</v>
      </c>
      <c r="H434" s="4">
        <f t="shared" si="28"/>
        <v>1.1089602161273859E-3</v>
      </c>
      <c r="I434" s="4" t="e">
        <f t="shared" si="29"/>
        <v>#DIV/0!</v>
      </c>
      <c r="J434" s="4" t="e">
        <f t="shared" si="30"/>
        <v>#DIV/0!</v>
      </c>
      <c r="K434" s="4">
        <f>(C433-MAX(C$15:C433))/MAX(C$15:C433)</f>
        <v>-3.6745964878875638E-2</v>
      </c>
      <c r="L434" s="4">
        <f>(D433-MAX(D$15:D433))/MAX(D$15:D433)</f>
        <v>-3.6745964878878802E-2</v>
      </c>
      <c r="M434" s="4" t="e">
        <f>(E433-MAX(E$15:E433))/MAX(E$15:E433)</f>
        <v>#DIV/0!</v>
      </c>
      <c r="N434" s="4" t="e">
        <f>(F433-MAX(F$15:F433))/MAX(F$15:F433)</f>
        <v>#DIV/0!</v>
      </c>
    </row>
    <row r="435" spans="2:14" ht="14">
      <c r="B435" s="27">
        <v>39350</v>
      </c>
      <c r="C435" s="2">
        <v>947.48325195052496</v>
      </c>
      <c r="D435" s="2">
        <v>947.48325195052109</v>
      </c>
      <c r="E435" s="30"/>
      <c r="F435" s="2"/>
      <c r="G435" s="4">
        <f t="shared" si="27"/>
        <v>1.6122769116910796E-4</v>
      </c>
      <c r="H435" s="4">
        <f t="shared" si="28"/>
        <v>1.6122769116910796E-4</v>
      </c>
      <c r="I435" s="4" t="e">
        <f t="shared" si="29"/>
        <v>#DIV/0!</v>
      </c>
      <c r="J435" s="4" t="e">
        <f t="shared" si="30"/>
        <v>#DIV/0!</v>
      </c>
      <c r="K435" s="4">
        <f>(C434-MAX(C$15:C434))/MAX(C$15:C434)</f>
        <v>-3.5677754475902157E-2</v>
      </c>
      <c r="L435" s="4">
        <f>(D434-MAX(D$15:D434))/MAX(D$15:D434)</f>
        <v>-3.5677754475905314E-2</v>
      </c>
      <c r="M435" s="4" t="e">
        <f>(E434-MAX(E$15:E434))/MAX(E$15:E434)</f>
        <v>#DIV/0!</v>
      </c>
      <c r="N435" s="4" t="e">
        <f>(F434-MAX(F$15:F434))/MAX(F$15:F434)</f>
        <v>#DIV/0!</v>
      </c>
    </row>
    <row r="436" spans="2:14" ht="14">
      <c r="B436" s="27">
        <v>39351</v>
      </c>
      <c r="C436" s="2">
        <v>946.72582860630723</v>
      </c>
      <c r="D436" s="2">
        <v>946.72582860630337</v>
      </c>
      <c r="E436" s="30"/>
      <c r="F436" s="2"/>
      <c r="G436" s="4">
        <f t="shared" si="27"/>
        <v>-7.9940552263957354E-4</v>
      </c>
      <c r="H436" s="4">
        <f t="shared" si="28"/>
        <v>-7.9940552263957354E-4</v>
      </c>
      <c r="I436" s="4" t="e">
        <f t="shared" si="29"/>
        <v>#DIV/0!</v>
      </c>
      <c r="J436" s="4" t="e">
        <f t="shared" si="30"/>
        <v>#DIV/0!</v>
      </c>
      <c r="K436" s="4">
        <f>(C435-MAX(C$15:C435))/MAX(C$15:C435)</f>
        <v>-3.5522279026713399E-2</v>
      </c>
      <c r="L436" s="4">
        <f>(D435-MAX(D$15:D435))/MAX(D$15:D435)</f>
        <v>-3.5522279026716438E-2</v>
      </c>
      <c r="M436" s="4" t="e">
        <f>(E435-MAX(E$15:E435))/MAX(E$15:E435)</f>
        <v>#DIV/0!</v>
      </c>
      <c r="N436" s="4" t="e">
        <f>(F435-MAX(F$15:F435))/MAX(F$15:F435)</f>
        <v>#DIV/0!</v>
      </c>
    </row>
    <row r="437" spans="2:14" ht="14">
      <c r="B437" s="27">
        <v>39352</v>
      </c>
      <c r="C437" s="2">
        <v>946.2495802532585</v>
      </c>
      <c r="D437" s="2">
        <v>946.24958025325452</v>
      </c>
      <c r="E437" s="30"/>
      <c r="F437" s="2"/>
      <c r="G437" s="4">
        <f t="shared" si="27"/>
        <v>-5.0304780820209505E-4</v>
      </c>
      <c r="H437" s="4">
        <f t="shared" si="28"/>
        <v>-5.0304780820220607E-4</v>
      </c>
      <c r="I437" s="4" t="e">
        <f t="shared" si="29"/>
        <v>#DIV/0!</v>
      </c>
      <c r="J437" s="4" t="e">
        <f t="shared" si="30"/>
        <v>#DIV/0!</v>
      </c>
      <c r="K437" s="4">
        <f>(C436-MAX(C$15:C436))/MAX(C$15:C436)</f>
        <v>-3.6293287843322246E-2</v>
      </c>
      <c r="L437" s="4">
        <f>(D436-MAX(D$15:D436))/MAX(D$15:D436)</f>
        <v>-3.6293287843325285E-2</v>
      </c>
      <c r="M437" s="4" t="e">
        <f>(E436-MAX(E$15:E436))/MAX(E$15:E436)</f>
        <v>#DIV/0!</v>
      </c>
      <c r="N437" s="4" t="e">
        <f>(F436-MAX(F$15:F436))/MAX(F$15:F436)</f>
        <v>#DIV/0!</v>
      </c>
    </row>
    <row r="438" spans="2:14" ht="14">
      <c r="B438" s="27">
        <v>39353</v>
      </c>
      <c r="C438" s="2">
        <v>946.7181862892146</v>
      </c>
      <c r="D438" s="2">
        <v>946.71818628921073</v>
      </c>
      <c r="E438" s="30"/>
      <c r="F438" s="2"/>
      <c r="G438" s="4">
        <f t="shared" si="27"/>
        <v>4.9522456414785587E-4</v>
      </c>
      <c r="H438" s="4">
        <f t="shared" si="28"/>
        <v>4.9522456414807792E-4</v>
      </c>
      <c r="I438" s="4" t="e">
        <f t="shared" si="29"/>
        <v>#DIV/0!</v>
      </c>
      <c r="J438" s="4" t="e">
        <f t="shared" si="30"/>
        <v>#DIV/0!</v>
      </c>
      <c r="K438" s="4">
        <f>(C437-MAX(C$15:C437))/MAX(C$15:C437)</f>
        <v>-3.6778078392622329E-2</v>
      </c>
      <c r="L438" s="4">
        <f>(D437-MAX(D$15:D437))/MAX(D$15:D437)</f>
        <v>-3.6778078392625486E-2</v>
      </c>
      <c r="M438" s="4" t="e">
        <f>(E437-MAX(E$15:E437))/MAX(E$15:E437)</f>
        <v>#DIV/0!</v>
      </c>
      <c r="N438" s="4" t="e">
        <f>(F437-MAX(F$15:F437))/MAX(F$15:F437)</f>
        <v>#DIV/0!</v>
      </c>
    </row>
    <row r="439" spans="2:14" ht="14">
      <c r="B439" s="27">
        <v>39356</v>
      </c>
      <c r="C439" s="2">
        <v>944.31317801548118</v>
      </c>
      <c r="D439" s="2">
        <v>944.31317801547732</v>
      </c>
      <c r="E439" s="30"/>
      <c r="F439" s="2"/>
      <c r="G439" s="4">
        <f t="shared" si="27"/>
        <v>-2.5403634455994917E-3</v>
      </c>
      <c r="H439" s="4">
        <f t="shared" si="28"/>
        <v>-2.5403634455996027E-3</v>
      </c>
      <c r="I439" s="4" t="e">
        <f t="shared" si="29"/>
        <v>#DIV/0!</v>
      </c>
      <c r="J439" s="4" t="e">
        <f t="shared" si="30"/>
        <v>#DIV/0!</v>
      </c>
      <c r="K439" s="4">
        <f>(C438-MAX(C$15:C438))/MAX(C$15:C438)</f>
        <v>-3.6301067236316563E-2</v>
      </c>
      <c r="L439" s="4">
        <f>(D438-MAX(D$15:D438))/MAX(D$15:D438)</f>
        <v>-3.6301067236319602E-2</v>
      </c>
      <c r="M439" s="4" t="e">
        <f>(E438-MAX(E$15:E438))/MAX(E$15:E438)</f>
        <v>#DIV/0!</v>
      </c>
      <c r="N439" s="4" t="e">
        <f>(F438-MAX(F$15:F438))/MAX(F$15:F438)</f>
        <v>#DIV/0!</v>
      </c>
    </row>
    <row r="440" spans="2:14" ht="14">
      <c r="B440" s="27">
        <v>39357</v>
      </c>
      <c r="C440" s="2">
        <v>944.35471122822378</v>
      </c>
      <c r="D440" s="2">
        <v>944.35471122821991</v>
      </c>
      <c r="E440" s="30"/>
      <c r="F440" s="2"/>
      <c r="G440" s="4">
        <f t="shared" si="27"/>
        <v>4.3982455936841802E-5</v>
      </c>
      <c r="H440" s="4">
        <f t="shared" si="28"/>
        <v>4.3982455936841802E-5</v>
      </c>
      <c r="I440" s="4" t="e">
        <f t="shared" si="29"/>
        <v>#DIV/0!</v>
      </c>
      <c r="J440" s="4" t="e">
        <f t="shared" si="30"/>
        <v>#DIV/0!</v>
      </c>
      <c r="K440" s="4">
        <f>(C439-MAX(C$15:C439))/MAX(C$15:C439)</f>
        <v>-3.8749212777672709E-2</v>
      </c>
      <c r="L440" s="4">
        <f>(D439-MAX(D$15:D439))/MAX(D$15:D439)</f>
        <v>-3.8749212777675755E-2</v>
      </c>
      <c r="M440" s="4" t="e">
        <f>(E439-MAX(E$15:E439))/MAX(E$15:E439)</f>
        <v>#DIV/0!</v>
      </c>
      <c r="N440" s="4" t="e">
        <f>(F439-MAX(F$15:F439))/MAX(F$15:F439)</f>
        <v>#DIV/0!</v>
      </c>
    </row>
    <row r="441" spans="2:14" ht="14">
      <c r="B441" s="27">
        <v>39358</v>
      </c>
      <c r="C441" s="2">
        <v>945.04983567720808</v>
      </c>
      <c r="D441" s="2">
        <v>945.0498356772041</v>
      </c>
      <c r="E441" s="30"/>
      <c r="F441" s="2"/>
      <c r="G441" s="4">
        <f t="shared" si="27"/>
        <v>7.3608405900804641E-4</v>
      </c>
      <c r="H441" s="4">
        <f t="shared" si="28"/>
        <v>7.3608405900804641E-4</v>
      </c>
      <c r="I441" s="4" t="e">
        <f t="shared" si="29"/>
        <v>#DIV/0!</v>
      </c>
      <c r="J441" s="4" t="e">
        <f t="shared" si="30"/>
        <v>#DIV/0!</v>
      </c>
      <c r="K441" s="4">
        <f>(C440-MAX(C$15:C440))/MAX(C$15:C440)</f>
        <v>-3.8706934607279503E-2</v>
      </c>
      <c r="L441" s="4">
        <f>(D440-MAX(D$15:D440))/MAX(D$15:D440)</f>
        <v>-3.8706934607282549E-2</v>
      </c>
      <c r="M441" s="4" t="e">
        <f>(E440-MAX(E$15:E440))/MAX(E$15:E440)</f>
        <v>#DIV/0!</v>
      </c>
      <c r="N441" s="4" t="e">
        <f>(F440-MAX(F$15:F440))/MAX(F$15:F440)</f>
        <v>#DIV/0!</v>
      </c>
    </row>
    <row r="442" spans="2:14" ht="14">
      <c r="B442" s="27">
        <v>39359</v>
      </c>
      <c r="C442" s="2">
        <v>944.81636239027205</v>
      </c>
      <c r="D442" s="2">
        <v>944.81636239026807</v>
      </c>
      <c r="E442" s="30"/>
      <c r="F442" s="2"/>
      <c r="G442" s="4">
        <f t="shared" si="27"/>
        <v>-2.4704865089864025E-4</v>
      </c>
      <c r="H442" s="4">
        <f t="shared" si="28"/>
        <v>-2.4704865089864025E-4</v>
      </c>
      <c r="I442" s="4" t="e">
        <f t="shared" si="29"/>
        <v>#DIV/0!</v>
      </c>
      <c r="J442" s="4" t="e">
        <f t="shared" si="30"/>
        <v>#DIV/0!</v>
      </c>
      <c r="K442" s="4">
        <f>(C441-MAX(C$15:C441))/MAX(C$15:C441)</f>
        <v>-3.7999342105808881E-2</v>
      </c>
      <c r="L442" s="4">
        <f>(D441-MAX(D$15:D441))/MAX(D$15:D441)</f>
        <v>-3.7999342105812045E-2</v>
      </c>
      <c r="M442" s="4" t="e">
        <f>(E441-MAX(E$15:E441))/MAX(E$15:E441)</f>
        <v>#DIV/0!</v>
      </c>
      <c r="N442" s="4" t="e">
        <f>(F441-MAX(F$15:F441))/MAX(F$15:F441)</f>
        <v>#DIV/0!</v>
      </c>
    </row>
    <row r="443" spans="2:14" ht="14">
      <c r="B443" s="27">
        <v>39360</v>
      </c>
      <c r="C443" s="2">
        <v>943.51504018710307</v>
      </c>
      <c r="D443" s="2">
        <v>943.51504018709898</v>
      </c>
      <c r="E443" s="30"/>
      <c r="F443" s="2"/>
      <c r="G443" s="4">
        <f t="shared" si="27"/>
        <v>-1.3773281824595029E-3</v>
      </c>
      <c r="H443" s="4">
        <f t="shared" si="28"/>
        <v>-1.377328182459614E-3</v>
      </c>
      <c r="I443" s="4" t="e">
        <f t="shared" si="29"/>
        <v>#DIV/0!</v>
      </c>
      <c r="J443" s="4" t="e">
        <f t="shared" si="30"/>
        <v>#DIV/0!</v>
      </c>
      <c r="K443" s="4">
        <f>(C442-MAX(C$15:C442))/MAX(C$15:C442)</f>
        <v>-3.8237003070505246E-2</v>
      </c>
      <c r="L443" s="4">
        <f>(D442-MAX(D$15:D442))/MAX(D$15:D442)</f>
        <v>-3.8237003070508403E-2</v>
      </c>
      <c r="M443" s="4" t="e">
        <f>(E442-MAX(E$15:E442))/MAX(E$15:E442)</f>
        <v>#DIV/0!</v>
      </c>
      <c r="N443" s="4" t="e">
        <f>(F442-MAX(F$15:F442))/MAX(F$15:F442)</f>
        <v>#DIV/0!</v>
      </c>
    </row>
    <row r="444" spans="2:14" ht="14">
      <c r="B444" s="27">
        <v>39363</v>
      </c>
      <c r="C444" s="2">
        <v>943.98752116848277</v>
      </c>
      <c r="D444" s="2">
        <v>943.98752116847868</v>
      </c>
      <c r="E444" s="30"/>
      <c r="F444" s="2"/>
      <c r="G444" s="4">
        <f t="shared" si="27"/>
        <v>5.0076677239396794E-4</v>
      </c>
      <c r="H444" s="4">
        <f t="shared" si="28"/>
        <v>5.0076677239396794E-4</v>
      </c>
      <c r="I444" s="4" t="e">
        <f t="shared" si="29"/>
        <v>#DIV/0!</v>
      </c>
      <c r="J444" s="4" t="e">
        <f t="shared" si="30"/>
        <v>#DIV/0!</v>
      </c>
      <c r="K444" s="4">
        <f>(C443-MAX(C$15:C443))/MAX(C$15:C443)</f>
        <v>-3.9561666351022935E-2</v>
      </c>
      <c r="L444" s="4">
        <f>(D443-MAX(D$15:D443))/MAX(D$15:D443)</f>
        <v>-3.956166635102621E-2</v>
      </c>
      <c r="M444" s="4" t="e">
        <f>(E443-MAX(E$15:E443))/MAX(E$15:E443)</f>
        <v>#DIV/0!</v>
      </c>
      <c r="N444" s="4" t="e">
        <f>(F443-MAX(F$15:F443))/MAX(F$15:F443)</f>
        <v>#DIV/0!</v>
      </c>
    </row>
    <row r="445" spans="2:14" ht="14">
      <c r="B445" s="27">
        <v>39364</v>
      </c>
      <c r="C445" s="2">
        <v>943.21438453987355</v>
      </c>
      <c r="D445" s="2">
        <v>943.21438453986946</v>
      </c>
      <c r="E445" s="30"/>
      <c r="F445" s="2"/>
      <c r="G445" s="4">
        <f t="shared" si="27"/>
        <v>-8.1901149249541394E-4</v>
      </c>
      <c r="H445" s="4">
        <f t="shared" si="28"/>
        <v>-8.1901149249541394E-4</v>
      </c>
      <c r="I445" s="4" t="e">
        <f t="shared" si="29"/>
        <v>#DIV/0!</v>
      </c>
      <c r="J445" s="4" t="e">
        <f t="shared" si="30"/>
        <v>#DIV/0!</v>
      </c>
      <c r="K445" s="4">
        <f>(C444-MAX(C$15:C444))/MAX(C$15:C444)</f>
        <v>-3.9080710746598052E-2</v>
      </c>
      <c r="L445" s="4">
        <f>(D444-MAX(D$15:D444))/MAX(D$15:D444)</f>
        <v>-3.9080710746601327E-2</v>
      </c>
      <c r="M445" s="4" t="e">
        <f>(E444-MAX(E$15:E444))/MAX(E$15:E444)</f>
        <v>#DIV/0!</v>
      </c>
      <c r="N445" s="4" t="e">
        <f>(F444-MAX(F$15:F444))/MAX(F$15:F444)</f>
        <v>#DIV/0!</v>
      </c>
    </row>
    <row r="446" spans="2:14" ht="14">
      <c r="B446" s="27">
        <v>39365</v>
      </c>
      <c r="C446" s="2">
        <v>943.36776531796659</v>
      </c>
      <c r="D446" s="2">
        <v>943.36776531796249</v>
      </c>
      <c r="E446" s="30"/>
      <c r="F446" s="2"/>
      <c r="G446" s="4">
        <f t="shared" si="27"/>
        <v>1.6261496920222385E-4</v>
      </c>
      <c r="H446" s="4">
        <f t="shared" si="28"/>
        <v>1.6261496920222385E-4</v>
      </c>
      <c r="I446" s="4" t="e">
        <f t="shared" si="29"/>
        <v>#DIV/0!</v>
      </c>
      <c r="J446" s="4" t="e">
        <f t="shared" si="30"/>
        <v>#DIV/0!</v>
      </c>
      <c r="K446" s="4">
        <f>(C445-MAX(C$15:C445))/MAX(C$15:C445)</f>
        <v>-3.9867714687857089E-2</v>
      </c>
      <c r="L446" s="4">
        <f>(D445-MAX(D$15:D445))/MAX(D$15:D445)</f>
        <v>-3.9867714687860364E-2</v>
      </c>
      <c r="M446" s="4" t="e">
        <f>(E445-MAX(E$15:E445))/MAX(E$15:E445)</f>
        <v>#DIV/0!</v>
      </c>
      <c r="N446" s="4" t="e">
        <f>(F445-MAX(F$15:F445))/MAX(F$15:F445)</f>
        <v>#DIV/0!</v>
      </c>
    </row>
    <row r="447" spans="2:14" ht="14">
      <c r="B447" s="27">
        <v>39366</v>
      </c>
      <c r="C447" s="2">
        <v>943.60707091756785</v>
      </c>
      <c r="D447" s="2">
        <v>943.60707091756365</v>
      </c>
      <c r="E447" s="30"/>
      <c r="F447" s="2"/>
      <c r="G447" s="4">
        <f t="shared" si="27"/>
        <v>2.5367158853528693E-4</v>
      </c>
      <c r="H447" s="4">
        <f t="shared" si="28"/>
        <v>2.5367158853528693E-4</v>
      </c>
      <c r="I447" s="4" t="e">
        <f t="shared" si="29"/>
        <v>#DIV/0!</v>
      </c>
      <c r="J447" s="4" t="e">
        <f t="shared" si="30"/>
        <v>#DIV/0!</v>
      </c>
      <c r="K447" s="4">
        <f>(C446-MAX(C$15:C446))/MAX(C$15:C446)</f>
        <v>-3.9711582805851006E-2</v>
      </c>
      <c r="L447" s="4">
        <f>(D446-MAX(D$15:D446))/MAX(D$15:D446)</f>
        <v>-3.9711582805854281E-2</v>
      </c>
      <c r="M447" s="4" t="e">
        <f>(E446-MAX(E$15:E446))/MAX(E$15:E446)</f>
        <v>#DIV/0!</v>
      </c>
      <c r="N447" s="4" t="e">
        <f>(F446-MAX(F$15:F446))/MAX(F$15:F446)</f>
        <v>#DIV/0!</v>
      </c>
    </row>
    <row r="448" spans="2:14" ht="14">
      <c r="B448" s="27">
        <v>39367</v>
      </c>
      <c r="C448" s="2">
        <v>943.13351883239943</v>
      </c>
      <c r="D448" s="2">
        <v>943.13351883239534</v>
      </c>
      <c r="E448" s="30"/>
      <c r="F448" s="2"/>
      <c r="G448" s="4">
        <f t="shared" si="27"/>
        <v>-5.0185304854477586E-4</v>
      </c>
      <c r="H448" s="4">
        <f t="shared" si="28"/>
        <v>-5.0185304854466484E-4</v>
      </c>
      <c r="I448" s="4" t="e">
        <f t="shared" si="29"/>
        <v>#DIV/0!</v>
      </c>
      <c r="J448" s="4" t="e">
        <f t="shared" si="30"/>
        <v>#DIV/0!</v>
      </c>
      <c r="K448" s="4">
        <f>(C447-MAX(C$15:C447))/MAX(C$15:C447)</f>
        <v>-3.946798491760925E-2</v>
      </c>
      <c r="L448" s="4">
        <f>(D447-MAX(D$15:D447))/MAX(D$15:D447)</f>
        <v>-3.9467984917612643E-2</v>
      </c>
      <c r="M448" s="4" t="e">
        <f>(E447-MAX(E$15:E447))/MAX(E$15:E447)</f>
        <v>#DIV/0!</v>
      </c>
      <c r="N448" s="4" t="e">
        <f>(F447-MAX(F$15:F447))/MAX(F$15:F447)</f>
        <v>#DIV/0!</v>
      </c>
    </row>
    <row r="449" spans="2:14" ht="14">
      <c r="B449" s="27">
        <v>39370</v>
      </c>
      <c r="C449" s="2">
        <v>944.0638507325026</v>
      </c>
      <c r="D449" s="2">
        <v>944.06385073249851</v>
      </c>
      <c r="E449" s="30"/>
      <c r="F449" s="2"/>
      <c r="G449" s="4">
        <f t="shared" si="27"/>
        <v>9.8642650433511392E-4</v>
      </c>
      <c r="H449" s="4">
        <f t="shared" si="28"/>
        <v>9.8642650433511392E-4</v>
      </c>
      <c r="I449" s="4" t="e">
        <f t="shared" si="29"/>
        <v>#DIV/0!</v>
      </c>
      <c r="J449" s="4" t="e">
        <f t="shared" si="30"/>
        <v>#DIV/0!</v>
      </c>
      <c r="K449" s="4">
        <f>(C448-MAX(C$15:C448))/MAX(C$15:C448)</f>
        <v>-3.9950030837603241E-2</v>
      </c>
      <c r="L449" s="4">
        <f>(D448-MAX(D$15:D448))/MAX(D$15:D448)</f>
        <v>-3.9950030837606516E-2</v>
      </c>
      <c r="M449" s="4" t="e">
        <f>(E448-MAX(E$15:E448))/MAX(E$15:E448)</f>
        <v>#DIV/0!</v>
      </c>
      <c r="N449" s="4" t="e">
        <f>(F448-MAX(F$15:F448))/MAX(F$15:F448)</f>
        <v>#DIV/0!</v>
      </c>
    </row>
    <row r="450" spans="2:14" ht="14">
      <c r="B450" s="27">
        <v>39371</v>
      </c>
      <c r="C450" s="2">
        <v>944.9501057115782</v>
      </c>
      <c r="D450" s="2">
        <v>944.950105711574</v>
      </c>
      <c r="E450" s="30"/>
      <c r="F450" s="2"/>
      <c r="G450" s="4">
        <f t="shared" si="27"/>
        <v>9.3876593027886202E-4</v>
      </c>
      <c r="H450" s="4">
        <f t="shared" si="28"/>
        <v>9.3876593027886202E-4</v>
      </c>
      <c r="I450" s="4" t="e">
        <f t="shared" si="29"/>
        <v>#DIV/0!</v>
      </c>
      <c r="J450" s="4" t="e">
        <f t="shared" si="30"/>
        <v>#DIV/0!</v>
      </c>
      <c r="K450" s="4">
        <f>(C449-MAX(C$15:C449))/MAX(C$15:C449)</f>
        <v>-3.9003012102535296E-2</v>
      </c>
      <c r="L450" s="4">
        <f>(D449-MAX(D$15:D449))/MAX(D$15:D449)</f>
        <v>-3.9003012102538571E-2</v>
      </c>
      <c r="M450" s="4" t="e">
        <f>(E449-MAX(E$15:E449))/MAX(E$15:E449)</f>
        <v>#DIV/0!</v>
      </c>
      <c r="N450" s="4" t="e">
        <f>(F449-MAX(F$15:F449))/MAX(F$15:F449)</f>
        <v>#DIV/0!</v>
      </c>
    </row>
    <row r="451" spans="2:14" ht="14">
      <c r="B451" s="27">
        <v>39372</v>
      </c>
      <c r="C451" s="2">
        <v>945.22841536499413</v>
      </c>
      <c r="D451" s="2">
        <v>945.22841536498981</v>
      </c>
      <c r="E451" s="30"/>
      <c r="F451" s="2"/>
      <c r="G451" s="4">
        <f t="shared" si="27"/>
        <v>2.9452312003952485E-4</v>
      </c>
      <c r="H451" s="4">
        <f t="shared" si="28"/>
        <v>2.9452312003952485E-4</v>
      </c>
      <c r="I451" s="4" t="e">
        <f t="shared" si="29"/>
        <v>#DIV/0!</v>
      </c>
      <c r="J451" s="4" t="e">
        <f t="shared" si="30"/>
        <v>#DIV/0!</v>
      </c>
      <c r="K451" s="4">
        <f>(C450-MAX(C$15:C450))/MAX(C$15:C450)</f>
        <v>-3.8100860871196483E-2</v>
      </c>
      <c r="L451" s="4">
        <f>(D450-MAX(D$15:D450))/MAX(D$15:D450)</f>
        <v>-3.8100860871199876E-2</v>
      </c>
      <c r="M451" s="4" t="e">
        <f>(E450-MAX(E$15:E450))/MAX(E$15:E450)</f>
        <v>#DIV/0!</v>
      </c>
      <c r="N451" s="4" t="e">
        <f>(F450-MAX(F$15:F450))/MAX(F$15:F450)</f>
        <v>#DIV/0!</v>
      </c>
    </row>
    <row r="452" spans="2:14" ht="14">
      <c r="B452" s="27">
        <v>39373</v>
      </c>
      <c r="C452" s="2">
        <v>945.37202672857154</v>
      </c>
      <c r="D452" s="2">
        <v>945.37202672856722</v>
      </c>
      <c r="E452" s="30"/>
      <c r="F452" s="2"/>
      <c r="G452" s="4">
        <f t="shared" si="27"/>
        <v>1.5193297328242039E-4</v>
      </c>
      <c r="H452" s="4">
        <f t="shared" si="28"/>
        <v>1.5193297328242039E-4</v>
      </c>
      <c r="I452" s="4" t="e">
        <f t="shared" si="29"/>
        <v>#DIV/0!</v>
      </c>
      <c r="J452" s="4" t="e">
        <f t="shared" si="30"/>
        <v>#DIV/0!</v>
      </c>
      <c r="K452" s="4">
        <f>(C451-MAX(C$15:C451))/MAX(C$15:C451)</f>
        <v>-3.7817559335576859E-2</v>
      </c>
      <c r="L452" s="4">
        <f>(D451-MAX(D$15:D451))/MAX(D$15:D451)</f>
        <v>-3.7817559335580363E-2</v>
      </c>
      <c r="M452" s="4" t="e">
        <f>(E451-MAX(E$15:E451))/MAX(E$15:E451)</f>
        <v>#DIV/0!</v>
      </c>
      <c r="N452" s="4" t="e">
        <f>(F451-MAX(F$15:F451))/MAX(F$15:F451)</f>
        <v>#DIV/0!</v>
      </c>
    </row>
    <row r="453" spans="2:14" ht="14">
      <c r="B453" s="27">
        <v>39374</v>
      </c>
      <c r="C453" s="2">
        <v>949.01096205486851</v>
      </c>
      <c r="D453" s="2">
        <v>949.01096205486431</v>
      </c>
      <c r="E453" s="30"/>
      <c r="F453" s="2"/>
      <c r="G453" s="4">
        <f t="shared" si="27"/>
        <v>3.8492098596245583E-3</v>
      </c>
      <c r="H453" s="4">
        <f t="shared" si="28"/>
        <v>3.8492098596247803E-3</v>
      </c>
      <c r="I453" s="4" t="e">
        <f t="shared" si="29"/>
        <v>#DIV/0!</v>
      </c>
      <c r="J453" s="4" t="e">
        <f t="shared" si="30"/>
        <v>#DIV/0!</v>
      </c>
      <c r="K453" s="4">
        <f>(C452-MAX(C$15:C452))/MAX(C$15:C452)</f>
        <v>-3.7671372096526601E-2</v>
      </c>
      <c r="L453" s="4">
        <f>(D452-MAX(D$15:D452))/MAX(D$15:D452)</f>
        <v>-3.7671372096530112E-2</v>
      </c>
      <c r="M453" s="4" t="e">
        <f>(E452-MAX(E$15:E452))/MAX(E$15:E452)</f>
        <v>#DIV/0!</v>
      </c>
      <c r="N453" s="4" t="e">
        <f>(F452-MAX(F$15:F452))/MAX(F$15:F452)</f>
        <v>#DIV/0!</v>
      </c>
    </row>
    <row r="454" spans="2:14" ht="14">
      <c r="B454" s="27">
        <v>39377</v>
      </c>
      <c r="C454" s="2">
        <v>949.15127253928745</v>
      </c>
      <c r="D454" s="2">
        <v>949.15127253928313</v>
      </c>
      <c r="E454" s="30"/>
      <c r="F454" s="2"/>
      <c r="G454" s="4">
        <f t="shared" si="27"/>
        <v>1.4784917143129128E-4</v>
      </c>
      <c r="H454" s="4">
        <f t="shared" si="28"/>
        <v>1.4784917143106924E-4</v>
      </c>
      <c r="I454" s="4" t="e">
        <f t="shared" si="29"/>
        <v>#DIV/0!</v>
      </c>
      <c r="J454" s="4" t="e">
        <f t="shared" si="30"/>
        <v>#DIV/0!</v>
      </c>
      <c r="K454" s="4">
        <f>(C453-MAX(C$15:C453))/MAX(C$15:C453)</f>
        <v>-3.3967167253801472E-2</v>
      </c>
      <c r="L454" s="4">
        <f>(D453-MAX(D$15:D453))/MAX(D$15:D453)</f>
        <v>-3.3967167253804859E-2</v>
      </c>
      <c r="M454" s="4" t="e">
        <f>(E453-MAX(E$15:E453))/MAX(E$15:E453)</f>
        <v>#DIV/0!</v>
      </c>
      <c r="N454" s="4" t="e">
        <f>(F453-MAX(F$15:F453))/MAX(F$15:F453)</f>
        <v>#DIV/0!</v>
      </c>
    </row>
    <row r="455" spans="2:14" ht="14">
      <c r="B455" s="27">
        <v>39378</v>
      </c>
      <c r="C455" s="2">
        <v>947.38477044675392</v>
      </c>
      <c r="D455" s="2">
        <v>947.3847704467496</v>
      </c>
      <c r="E455" s="30"/>
      <c r="F455" s="2"/>
      <c r="G455" s="4">
        <f t="shared" si="27"/>
        <v>-1.8611386231486282E-3</v>
      </c>
      <c r="H455" s="4">
        <f t="shared" si="28"/>
        <v>-1.8611386231486282E-3</v>
      </c>
      <c r="I455" s="4" t="e">
        <f t="shared" si="29"/>
        <v>#DIV/0!</v>
      </c>
      <c r="J455" s="4" t="e">
        <f t="shared" si="30"/>
        <v>#DIV/0!</v>
      </c>
      <c r="K455" s="4">
        <f>(C454-MAX(C$15:C454))/MAX(C$15:C454)</f>
        <v>-3.3824340099904621E-2</v>
      </c>
      <c r="L455" s="4">
        <f>(D454-MAX(D$15:D454))/MAX(D$15:D454)</f>
        <v>-3.3824340099908125E-2</v>
      </c>
      <c r="M455" s="4" t="e">
        <f>(E454-MAX(E$15:E454))/MAX(E$15:E454)</f>
        <v>#DIV/0!</v>
      </c>
      <c r="N455" s="4" t="e">
        <f>(F454-MAX(F$15:F454))/MAX(F$15:F454)</f>
        <v>#DIV/0!</v>
      </c>
    </row>
    <row r="456" spans="2:14" ht="14">
      <c r="B456" s="27">
        <v>39379</v>
      </c>
      <c r="C456" s="2">
        <v>947.67162473907308</v>
      </c>
      <c r="D456" s="2">
        <v>947.67162473906887</v>
      </c>
      <c r="E456" s="30"/>
      <c r="F456" s="2"/>
      <c r="G456" s="4">
        <f t="shared" si="27"/>
        <v>3.0278541651451718E-4</v>
      </c>
      <c r="H456" s="4">
        <f t="shared" si="28"/>
        <v>3.0278541651451718E-4</v>
      </c>
      <c r="I456" s="4" t="e">
        <f t="shared" si="29"/>
        <v>#DIV/0!</v>
      </c>
      <c r="J456" s="4" t="e">
        <f t="shared" si="30"/>
        <v>#DIV/0!</v>
      </c>
      <c r="K456" s="4">
        <f>(C455-MAX(C$15:C455))/MAX(C$15:C455)</f>
        <v>-3.5622526937290788E-2</v>
      </c>
      <c r="L456" s="4">
        <f>(D455-MAX(D$15:D455))/MAX(D$15:D455)</f>
        <v>-3.5622526937294292E-2</v>
      </c>
      <c r="M456" s="4" t="e">
        <f>(E455-MAX(E$15:E455))/MAX(E$15:E455)</f>
        <v>#DIV/0!</v>
      </c>
      <c r="N456" s="4" t="e">
        <f>(F455-MAX(F$15:F455))/MAX(F$15:F455)</f>
        <v>#DIV/0!</v>
      </c>
    </row>
    <row r="457" spans="2:14" ht="14">
      <c r="B457" s="27">
        <v>39380</v>
      </c>
      <c r="C457" s="2">
        <v>948.01302272652595</v>
      </c>
      <c r="D457" s="2">
        <v>948.01302272652174</v>
      </c>
      <c r="E457" s="30"/>
      <c r="F457" s="2"/>
      <c r="G457" s="4">
        <f t="shared" si="27"/>
        <v>3.6024924513999856E-4</v>
      </c>
      <c r="H457" s="4">
        <f t="shared" si="28"/>
        <v>3.6024924513999856E-4</v>
      </c>
      <c r="I457" s="4" t="e">
        <f t="shared" si="29"/>
        <v>#DIV/0!</v>
      </c>
      <c r="J457" s="4" t="e">
        <f t="shared" si="30"/>
        <v>#DIV/0!</v>
      </c>
      <c r="K457" s="4">
        <f>(C456-MAX(C$15:C456))/MAX(C$15:C456)</f>
        <v>-3.5330527502432353E-2</v>
      </c>
      <c r="L457" s="4">
        <f>(D456-MAX(D$15:D456))/MAX(D$15:D456)</f>
        <v>-3.5330527502435739E-2</v>
      </c>
      <c r="M457" s="4" t="e">
        <f>(E456-MAX(E$15:E456))/MAX(E$15:E456)</f>
        <v>#DIV/0!</v>
      </c>
      <c r="N457" s="4" t="e">
        <f>(F456-MAX(F$15:F456))/MAX(F$15:F456)</f>
        <v>#DIV/0!</v>
      </c>
    </row>
    <row r="458" spans="2:14" ht="14">
      <c r="B458" s="27">
        <v>39381</v>
      </c>
      <c r="C458" s="2">
        <v>945.67110482292253</v>
      </c>
      <c r="D458" s="2">
        <v>945.67110482291844</v>
      </c>
      <c r="E458" s="30"/>
      <c r="F458" s="2"/>
      <c r="G458" s="4">
        <f t="shared" si="27"/>
        <v>-2.4703436002049273E-3</v>
      </c>
      <c r="H458" s="4">
        <f t="shared" si="28"/>
        <v>-2.4703436002048162E-3</v>
      </c>
      <c r="I458" s="4" t="e">
        <f t="shared" si="29"/>
        <v>#DIV/0!</v>
      </c>
      <c r="J458" s="4" t="e">
        <f t="shared" si="30"/>
        <v>#DIV/0!</v>
      </c>
      <c r="K458" s="4">
        <f>(C457-MAX(C$15:C457))/MAX(C$15:C457)</f>
        <v>-3.4983006053155484E-2</v>
      </c>
      <c r="L458" s="4">
        <f>(D457-MAX(D$15:D457))/MAX(D$15:D457)</f>
        <v>-3.498300605315887E-2</v>
      </c>
      <c r="M458" s="4" t="e">
        <f>(E457-MAX(E$15:E457))/MAX(E$15:E457)</f>
        <v>#DIV/0!</v>
      </c>
      <c r="N458" s="4" t="e">
        <f>(F457-MAX(F$15:F457))/MAX(F$15:F457)</f>
        <v>#DIV/0!</v>
      </c>
    </row>
    <row r="459" spans="2:14" ht="14">
      <c r="B459" s="27">
        <v>39384</v>
      </c>
      <c r="C459" s="2">
        <v>945.19328970005938</v>
      </c>
      <c r="D459" s="2">
        <v>945.19328970005529</v>
      </c>
      <c r="E459" s="30"/>
      <c r="F459" s="2"/>
      <c r="G459" s="4">
        <f t="shared" si="27"/>
        <v>-5.0526564724917566E-4</v>
      </c>
      <c r="H459" s="4">
        <f t="shared" si="28"/>
        <v>-5.0526564724917566E-4</v>
      </c>
      <c r="I459" s="4" t="e">
        <f t="shared" si="29"/>
        <v>#DIV/0!</v>
      </c>
      <c r="J459" s="4" t="e">
        <f t="shared" si="30"/>
        <v>#DIV/0!</v>
      </c>
      <c r="K459" s="4">
        <f>(C458-MAX(C$15:C458))/MAX(C$15:C458)</f>
        <v>-3.7366929608241083E-2</v>
      </c>
      <c r="L459" s="4">
        <f>(D458-MAX(D$15:D458))/MAX(D$15:D458)</f>
        <v>-3.7366929608244358E-2</v>
      </c>
      <c r="M459" s="4" t="e">
        <f>(E458-MAX(E$15:E458))/MAX(E$15:E458)</f>
        <v>#DIV/0!</v>
      </c>
      <c r="N459" s="4" t="e">
        <f>(F458-MAX(F$15:F458))/MAX(F$15:F458)</f>
        <v>#DIV/0!</v>
      </c>
    </row>
    <row r="460" spans="2:14" ht="14">
      <c r="B460" s="27">
        <v>39385</v>
      </c>
      <c r="C460" s="2">
        <v>946.07210425331868</v>
      </c>
      <c r="D460" s="2">
        <v>946.07210425331459</v>
      </c>
      <c r="E460" s="30"/>
      <c r="F460" s="2"/>
      <c r="G460" s="4">
        <f t="shared" si="27"/>
        <v>9.2977231518243109E-4</v>
      </c>
      <c r="H460" s="4">
        <f t="shared" si="28"/>
        <v>9.2977231518243109E-4</v>
      </c>
      <c r="I460" s="4" t="e">
        <f t="shared" si="29"/>
        <v>#DIV/0!</v>
      </c>
      <c r="J460" s="4" t="e">
        <f t="shared" si="30"/>
        <v>#DIV/0!</v>
      </c>
      <c r="K460" s="4">
        <f>(C459-MAX(C$15:C459))/MAX(C$15:C459)</f>
        <v>-3.7853315029615989E-2</v>
      </c>
      <c r="L460" s="4">
        <f>(D459-MAX(D$15:D459))/MAX(D$15:D459)</f>
        <v>-3.7853315029619264E-2</v>
      </c>
      <c r="M460" s="4" t="e">
        <f>(E459-MAX(E$15:E459))/MAX(E$15:E459)</f>
        <v>#DIV/0!</v>
      </c>
      <c r="N460" s="4" t="e">
        <f>(F459-MAX(F$15:F459))/MAX(F$15:F459)</f>
        <v>#DIV/0!</v>
      </c>
    </row>
    <row r="461" spans="2:14" ht="14">
      <c r="B461" s="27">
        <v>39386</v>
      </c>
      <c r="C461" s="2">
        <v>944.74739117109959</v>
      </c>
      <c r="D461" s="2">
        <v>944.74739117109561</v>
      </c>
      <c r="E461" s="30"/>
      <c r="F461" s="2"/>
      <c r="G461" s="4">
        <f t="shared" si="27"/>
        <v>-1.400224228432001E-3</v>
      </c>
      <c r="H461" s="4">
        <f t="shared" si="28"/>
        <v>-1.400224228431779E-3</v>
      </c>
      <c r="I461" s="4" t="e">
        <f t="shared" si="29"/>
        <v>#DIV/0!</v>
      </c>
      <c r="J461" s="4" t="e">
        <f t="shared" si="30"/>
        <v>#DIV/0!</v>
      </c>
      <c r="K461" s="4">
        <f>(C460-MAX(C$15:C460))/MAX(C$15:C460)</f>
        <v>-3.6958737678785991E-2</v>
      </c>
      <c r="L461" s="4">
        <f>(D460-MAX(D$15:D460))/MAX(D$15:D460)</f>
        <v>-3.6958737678789266E-2</v>
      </c>
      <c r="M461" s="4" t="e">
        <f>(E460-MAX(E$15:E460))/MAX(E$15:E460)</f>
        <v>#DIV/0!</v>
      </c>
      <c r="N461" s="4" t="e">
        <f>(F460-MAX(F$15:F460))/MAX(F$15:F460)</f>
        <v>#DIV/0!</v>
      </c>
    </row>
    <row r="462" spans="2:14" ht="14">
      <c r="B462" s="27">
        <v>39387</v>
      </c>
      <c r="C462" s="2">
        <v>948.24324566717826</v>
      </c>
      <c r="D462" s="2">
        <v>948.24324566717416</v>
      </c>
      <c r="E462" s="30"/>
      <c r="F462" s="2"/>
      <c r="G462" s="4">
        <f t="shared" si="27"/>
        <v>3.7003060593214787E-3</v>
      </c>
      <c r="H462" s="4">
        <f t="shared" si="28"/>
        <v>3.7003060593214787E-3</v>
      </c>
      <c r="I462" s="4" t="e">
        <f t="shared" si="29"/>
        <v>#DIV/0!</v>
      </c>
      <c r="J462" s="4" t="e">
        <f t="shared" si="30"/>
        <v>#DIV/0!</v>
      </c>
      <c r="K462" s="4">
        <f>(C461-MAX(C$15:C461))/MAX(C$15:C461)</f>
        <v>-3.8307211387267837E-2</v>
      </c>
      <c r="L462" s="4">
        <f>(D461-MAX(D$15:D461))/MAX(D$15:D461)</f>
        <v>-3.8307211387271001E-2</v>
      </c>
      <c r="M462" s="4" t="e">
        <f>(E461-MAX(E$15:E461))/MAX(E$15:E461)</f>
        <v>#DIV/0!</v>
      </c>
      <c r="N462" s="4" t="e">
        <f>(F461-MAX(F$15:F461))/MAX(F$15:F461)</f>
        <v>#DIV/0!</v>
      </c>
    </row>
    <row r="463" spans="2:14" ht="14">
      <c r="B463" s="27">
        <v>39388</v>
      </c>
      <c r="C463" s="2">
        <v>947.98882254823081</v>
      </c>
      <c r="D463" s="2">
        <v>947.98882254822684</v>
      </c>
      <c r="E463" s="30"/>
      <c r="F463" s="2"/>
      <c r="G463" s="4">
        <f t="shared" si="27"/>
        <v>-2.6830997226712228E-4</v>
      </c>
      <c r="H463" s="4">
        <f t="shared" si="28"/>
        <v>-2.6830997226701125E-4</v>
      </c>
      <c r="I463" s="4" t="e">
        <f t="shared" si="29"/>
        <v>#DIV/0!</v>
      </c>
      <c r="J463" s="4" t="e">
        <f t="shared" si="30"/>
        <v>#DIV/0!</v>
      </c>
      <c r="K463" s="4">
        <f>(C462-MAX(C$15:C462))/MAX(C$15:C462)</f>
        <v>-3.4748653734358294E-2</v>
      </c>
      <c r="L463" s="4">
        <f>(D462-MAX(D$15:D462))/MAX(D$15:D462)</f>
        <v>-3.4748653734361562E-2</v>
      </c>
      <c r="M463" s="4" t="e">
        <f>(E462-MAX(E$15:E462))/MAX(E$15:E462)</f>
        <v>#DIV/0!</v>
      </c>
      <c r="N463" s="4" t="e">
        <f>(F462-MAX(F$15:F462))/MAX(F$15:F462)</f>
        <v>#DIV/0!</v>
      </c>
    </row>
    <row r="464" spans="2:14" ht="14">
      <c r="B464" s="27">
        <v>39391</v>
      </c>
      <c r="C464" s="2">
        <v>948.8878787330824</v>
      </c>
      <c r="D464" s="2">
        <v>948.88787873307842</v>
      </c>
      <c r="E464" s="30"/>
      <c r="F464" s="2"/>
      <c r="G464" s="4">
        <f t="shared" ref="G464:G527" si="31">C464/C463-1</f>
        <v>9.4838268497188238E-4</v>
      </c>
      <c r="H464" s="4">
        <f t="shared" ref="H464:H527" si="32">D464/D463-1</f>
        <v>9.4838268497188238E-4</v>
      </c>
      <c r="I464" s="4" t="e">
        <f t="shared" ref="I464:I527" si="33">E464/E463-1</f>
        <v>#DIV/0!</v>
      </c>
      <c r="J464" s="4" t="e">
        <f t="shared" ref="J464:J527" si="34">F464/F463-1</f>
        <v>#DIV/0!</v>
      </c>
      <c r="K464" s="4">
        <f>(C463-MAX(C$15:C463))/MAX(C$15:C463)</f>
        <v>-3.5007640296305625E-2</v>
      </c>
      <c r="L464" s="4">
        <f>(D463-MAX(D$15:D463))/MAX(D$15:D463)</f>
        <v>-3.5007640296308783E-2</v>
      </c>
      <c r="M464" s="4" t="e">
        <f>(E463-MAX(E$15:E463))/MAX(E$15:E463)</f>
        <v>#DIV/0!</v>
      </c>
      <c r="N464" s="4" t="e">
        <f>(F463-MAX(F$15:F463))/MAX(F$15:F463)</f>
        <v>#DIV/0!</v>
      </c>
    </row>
    <row r="465" spans="2:14" ht="14">
      <c r="B465" s="27">
        <v>39392</v>
      </c>
      <c r="C465" s="2">
        <v>947.37227923621344</v>
      </c>
      <c r="D465" s="2">
        <v>947.37227923620947</v>
      </c>
      <c r="E465" s="30"/>
      <c r="F465" s="2"/>
      <c r="G465" s="4">
        <f t="shared" si="31"/>
        <v>-1.5972377040925911E-3</v>
      </c>
      <c r="H465" s="4">
        <f t="shared" si="32"/>
        <v>-1.5972377040925911E-3</v>
      </c>
      <c r="I465" s="4" t="e">
        <f t="shared" si="33"/>
        <v>#DIV/0!</v>
      </c>
      <c r="J465" s="4" t="e">
        <f t="shared" si="34"/>
        <v>#DIV/0!</v>
      </c>
      <c r="K465" s="4">
        <f>(C464-MAX(C$15:C464))/MAX(C$15:C464)</f>
        <v>-3.409245825123252E-2</v>
      </c>
      <c r="L465" s="4">
        <f>(D464-MAX(D$15:D464))/MAX(D$15:D464)</f>
        <v>-3.4092458251235677E-2</v>
      </c>
      <c r="M465" s="4" t="e">
        <f>(E464-MAX(E$15:E464))/MAX(E$15:E464)</f>
        <v>#DIV/0!</v>
      </c>
      <c r="N465" s="4" t="e">
        <f>(F464-MAX(F$15:F464))/MAX(F$15:F464)</f>
        <v>#DIV/0!</v>
      </c>
    </row>
    <row r="466" spans="2:14" ht="14">
      <c r="B466" s="27">
        <v>39393</v>
      </c>
      <c r="C466" s="2">
        <v>952.58881084827703</v>
      </c>
      <c r="D466" s="2">
        <v>952.58881084827306</v>
      </c>
      <c r="E466" s="30"/>
      <c r="F466" s="2"/>
      <c r="G466" s="4">
        <f t="shared" si="31"/>
        <v>5.5063164992217306E-3</v>
      </c>
      <c r="H466" s="4">
        <f t="shared" si="32"/>
        <v>5.5063164992217306E-3</v>
      </c>
      <c r="I466" s="4" t="e">
        <f t="shared" si="33"/>
        <v>#DIV/0!</v>
      </c>
      <c r="J466" s="4" t="e">
        <f t="shared" si="34"/>
        <v>#DIV/0!</v>
      </c>
      <c r="K466" s="4">
        <f>(C465-MAX(C$15:C465))/MAX(C$15:C465)</f>
        <v>-3.5635242195581077E-2</v>
      </c>
      <c r="L466" s="4">
        <f>(D465-MAX(D$15:D465))/MAX(D$15:D465)</f>
        <v>-3.5635242195584241E-2</v>
      </c>
      <c r="M466" s="4" t="e">
        <f>(E465-MAX(E$15:E465))/MAX(E$15:E465)</f>
        <v>#DIV/0!</v>
      </c>
      <c r="N466" s="4" t="e">
        <f>(F465-MAX(F$15:F465))/MAX(F$15:F465)</f>
        <v>#DIV/0!</v>
      </c>
    </row>
    <row r="467" spans="2:14" ht="14">
      <c r="B467" s="27">
        <v>39394</v>
      </c>
      <c r="C467" s="2">
        <v>951.67909363867807</v>
      </c>
      <c r="D467" s="2">
        <v>951.67909363867409</v>
      </c>
      <c r="E467" s="30"/>
      <c r="F467" s="2"/>
      <c r="G467" s="4">
        <f t="shared" si="31"/>
        <v>-9.5499464117032584E-4</v>
      </c>
      <c r="H467" s="4">
        <f t="shared" si="32"/>
        <v>-9.5499464117032584E-4</v>
      </c>
      <c r="I467" s="4" t="e">
        <f t="shared" si="33"/>
        <v>#DIV/0!</v>
      </c>
      <c r="J467" s="4" t="e">
        <f t="shared" si="34"/>
        <v>#DIV/0!</v>
      </c>
      <c r="K467" s="4">
        <f>(C466-MAX(C$15:C466))/MAX(C$15:C466)</f>
        <v>-3.032514461841471E-2</v>
      </c>
      <c r="L467" s="4">
        <f>(D466-MAX(D$15:D466))/MAX(D$15:D466)</f>
        <v>-3.032514461841786E-2</v>
      </c>
      <c r="M467" s="4" t="e">
        <f>(E466-MAX(E$15:E466))/MAX(E$15:E466)</f>
        <v>#DIV/0!</v>
      </c>
      <c r="N467" s="4" t="e">
        <f>(F466-MAX(F$15:F466))/MAX(F$15:F466)</f>
        <v>#DIV/0!</v>
      </c>
    </row>
    <row r="468" spans="2:14" ht="14">
      <c r="B468" s="27">
        <v>39395</v>
      </c>
      <c r="C468" s="2">
        <v>954.88782792790539</v>
      </c>
      <c r="D468" s="2">
        <v>954.88782792790141</v>
      </c>
      <c r="E468" s="30"/>
      <c r="F468" s="2"/>
      <c r="G468" s="4">
        <f t="shared" si="31"/>
        <v>3.3716557510568013E-3</v>
      </c>
      <c r="H468" s="4">
        <f t="shared" si="32"/>
        <v>3.3716557510568013E-3</v>
      </c>
      <c r="I468" s="4" t="e">
        <f t="shared" si="33"/>
        <v>#DIV/0!</v>
      </c>
      <c r="J468" s="4" t="e">
        <f t="shared" si="34"/>
        <v>#DIV/0!</v>
      </c>
      <c r="K468" s="4">
        <f>(C467-MAX(C$15:C467))/MAX(C$15:C467)</f>
        <v>-3.1251178908981783E-2</v>
      </c>
      <c r="L468" s="4">
        <f>(D467-MAX(D$15:D467))/MAX(D$15:D467)</f>
        <v>-3.1251178908984933E-2</v>
      </c>
      <c r="M468" s="4" t="e">
        <f>(E467-MAX(E$15:E467))/MAX(E$15:E467)</f>
        <v>#DIV/0!</v>
      </c>
      <c r="N468" s="4" t="e">
        <f>(F467-MAX(F$15:F467))/MAX(F$15:F467)</f>
        <v>#DIV/0!</v>
      </c>
    </row>
    <row r="469" spans="2:14" ht="14">
      <c r="B469" s="27">
        <v>39398</v>
      </c>
      <c r="C469" s="2">
        <v>957.82284743525622</v>
      </c>
      <c r="D469" s="2">
        <v>957.82284743525224</v>
      </c>
      <c r="E469" s="30"/>
      <c r="F469" s="2"/>
      <c r="G469" s="4">
        <f t="shared" si="31"/>
        <v>3.073679883133229E-3</v>
      </c>
      <c r="H469" s="4">
        <f t="shared" si="32"/>
        <v>3.073679883133229E-3</v>
      </c>
      <c r="I469" s="4" t="e">
        <f t="shared" si="33"/>
        <v>#DIV/0!</v>
      </c>
      <c r="J469" s="4" t="e">
        <f t="shared" si="34"/>
        <v>#DIV/0!</v>
      </c>
      <c r="K469" s="4">
        <f>(C468-MAX(C$15:C468))/MAX(C$15:C468)</f>
        <v>-2.7984891375020807E-2</v>
      </c>
      <c r="L469" s="4">
        <f>(D468-MAX(D$15:D468))/MAX(D$15:D468)</f>
        <v>-2.7984891375023958E-2</v>
      </c>
      <c r="M469" s="4" t="e">
        <f>(E468-MAX(E$15:E468))/MAX(E$15:E468)</f>
        <v>#DIV/0!</v>
      </c>
      <c r="N469" s="4" t="e">
        <f>(F468-MAX(F$15:F468))/MAX(F$15:F468)</f>
        <v>#DIV/0!</v>
      </c>
    </row>
    <row r="470" spans="2:14" ht="14">
      <c r="B470" s="27">
        <v>39399</v>
      </c>
      <c r="C470" s="2">
        <v>950.39450404784384</v>
      </c>
      <c r="D470" s="2">
        <v>950.39450404783986</v>
      </c>
      <c r="E470" s="30"/>
      <c r="F470" s="2"/>
      <c r="G470" s="4">
        <f t="shared" si="31"/>
        <v>-7.7554460172912787E-3</v>
      </c>
      <c r="H470" s="4">
        <f t="shared" si="32"/>
        <v>-7.7554460172913897E-3</v>
      </c>
      <c r="I470" s="4" t="e">
        <f t="shared" si="33"/>
        <v>#DIV/0!</v>
      </c>
      <c r="J470" s="4" t="e">
        <f t="shared" si="34"/>
        <v>#DIV/0!</v>
      </c>
      <c r="K470" s="4">
        <f>(C469-MAX(C$15:C469))/MAX(C$15:C469)</f>
        <v>-2.4997228089538602E-2</v>
      </c>
      <c r="L470" s="4">
        <f>(D469-MAX(D$15:D469))/MAX(D$15:D469)</f>
        <v>-2.4997228089541752E-2</v>
      </c>
      <c r="M470" s="4" t="e">
        <f>(E469-MAX(E$15:E469))/MAX(E$15:E469)</f>
        <v>#DIV/0!</v>
      </c>
      <c r="N470" s="4" t="e">
        <f>(F469-MAX(F$15:F469))/MAX(F$15:F469)</f>
        <v>#DIV/0!</v>
      </c>
    </row>
    <row r="471" spans="2:14" ht="14">
      <c r="B471" s="27">
        <v>39400</v>
      </c>
      <c r="C471" s="2">
        <v>952.40890093816768</v>
      </c>
      <c r="D471" s="2">
        <v>952.4089009381637</v>
      </c>
      <c r="E471" s="30"/>
      <c r="F471" s="2"/>
      <c r="G471" s="4">
        <f t="shared" si="31"/>
        <v>2.1195376043783298E-3</v>
      </c>
      <c r="H471" s="4">
        <f t="shared" si="32"/>
        <v>2.1195376043783298E-3</v>
      </c>
      <c r="I471" s="4" t="e">
        <f t="shared" si="33"/>
        <v>#DIV/0!</v>
      </c>
      <c r="J471" s="4" t="e">
        <f t="shared" si="34"/>
        <v>#DIV/0!</v>
      </c>
      <c r="K471" s="4">
        <f>(C470-MAX(C$15:C470))/MAX(C$15:C470)</f>
        <v>-3.2558809453799582E-2</v>
      </c>
      <c r="L471" s="4">
        <f>(D470-MAX(D$15:D470))/MAX(D$15:D470)</f>
        <v>-3.2558809453802739E-2</v>
      </c>
      <c r="M471" s="4" t="e">
        <f>(E470-MAX(E$15:E470))/MAX(E$15:E470)</f>
        <v>#DIV/0!</v>
      </c>
      <c r="N471" s="4" t="e">
        <f>(F470-MAX(F$15:F470))/MAX(F$15:F470)</f>
        <v>#DIV/0!</v>
      </c>
    </row>
    <row r="472" spans="2:14" ht="14">
      <c r="B472" s="27">
        <v>39401</v>
      </c>
      <c r="C472" s="2">
        <v>955.4929032114286</v>
      </c>
      <c r="D472" s="2">
        <v>955.4929032114245</v>
      </c>
      <c r="E472" s="30"/>
      <c r="F472" s="2"/>
      <c r="G472" s="4">
        <f t="shared" si="31"/>
        <v>3.2381073614735634E-3</v>
      </c>
      <c r="H472" s="4">
        <f t="shared" si="32"/>
        <v>3.2381073614735634E-3</v>
      </c>
      <c r="I472" s="4" t="e">
        <f t="shared" si="33"/>
        <v>#DIV/0!</v>
      </c>
      <c r="J472" s="4" t="e">
        <f t="shared" si="34"/>
        <v>#DIV/0!</v>
      </c>
      <c r="K472" s="4">
        <f>(C471-MAX(C$15:C471))/MAX(C$15:C471)</f>
        <v>-3.0508281470412429E-2</v>
      </c>
      <c r="L472" s="4">
        <f>(D471-MAX(D$15:D471))/MAX(D$15:D471)</f>
        <v>-3.0508281470415583E-2</v>
      </c>
      <c r="M472" s="4" t="e">
        <f>(E471-MAX(E$15:E471))/MAX(E$15:E471)</f>
        <v>#DIV/0!</v>
      </c>
      <c r="N472" s="4" t="e">
        <f>(F471-MAX(F$15:F471))/MAX(F$15:F471)</f>
        <v>#DIV/0!</v>
      </c>
    </row>
    <row r="473" spans="2:14" ht="14">
      <c r="B473" s="27">
        <v>39402</v>
      </c>
      <c r="C473" s="2">
        <v>954.65829309808362</v>
      </c>
      <c r="D473" s="2">
        <v>954.65829309807953</v>
      </c>
      <c r="E473" s="30"/>
      <c r="F473" s="2"/>
      <c r="G473" s="4">
        <f t="shared" si="31"/>
        <v>-8.7348645975271477E-4</v>
      </c>
      <c r="H473" s="4">
        <f t="shared" si="32"/>
        <v>-8.7348645975271477E-4</v>
      </c>
      <c r="I473" s="4" t="e">
        <f t="shared" si="33"/>
        <v>#DIV/0!</v>
      </c>
      <c r="J473" s="4" t="e">
        <f t="shared" si="34"/>
        <v>#DIV/0!</v>
      </c>
      <c r="K473" s="4">
        <f>(C472-MAX(C$15:C472))/MAX(C$15:C472)</f>
        <v>-2.7368963199754022E-2</v>
      </c>
      <c r="L473" s="4">
        <f>(D472-MAX(D$15:D472))/MAX(D$15:D472)</f>
        <v>-2.7368963199757287E-2</v>
      </c>
      <c r="M473" s="4" t="e">
        <f>(E472-MAX(E$15:E472))/MAX(E$15:E472)</f>
        <v>#DIV/0!</v>
      </c>
      <c r="N473" s="4" t="e">
        <f>(F472-MAX(F$15:F472))/MAX(F$15:F472)</f>
        <v>#DIV/0!</v>
      </c>
    </row>
    <row r="474" spans="2:14" ht="14">
      <c r="B474" s="27">
        <v>39405</v>
      </c>
      <c r="C474" s="2">
        <v>961.59221878299843</v>
      </c>
      <c r="D474" s="2">
        <v>961.59221878299422</v>
      </c>
      <c r="E474" s="30"/>
      <c r="F474" s="2"/>
      <c r="G474" s="4">
        <f t="shared" si="31"/>
        <v>7.263254019836296E-3</v>
      </c>
      <c r="H474" s="4">
        <f t="shared" si="32"/>
        <v>7.263254019836296E-3</v>
      </c>
      <c r="I474" s="4" t="e">
        <f t="shared" si="33"/>
        <v>#DIV/0!</v>
      </c>
      <c r="J474" s="4" t="e">
        <f t="shared" si="34"/>
        <v>#DIV/0!</v>
      </c>
      <c r="K474" s="4">
        <f>(C473-MAX(C$15:C473))/MAX(C$15:C473)</f>
        <v>-2.8218543240734265E-2</v>
      </c>
      <c r="L474" s="4">
        <f>(D473-MAX(D$15:D473))/MAX(D$15:D473)</f>
        <v>-2.8218543240737533E-2</v>
      </c>
      <c r="M474" s="4" t="e">
        <f>(E473-MAX(E$15:E473))/MAX(E$15:E473)</f>
        <v>#DIV/0!</v>
      </c>
      <c r="N474" s="4" t="e">
        <f>(F473-MAX(F$15:F473))/MAX(F$15:F473)</f>
        <v>#DIV/0!</v>
      </c>
    </row>
    <row r="475" spans="2:14" ht="14">
      <c r="B475" s="27">
        <v>39406</v>
      </c>
      <c r="C475" s="2">
        <v>960.95868619186012</v>
      </c>
      <c r="D475" s="2">
        <v>960.95868619185592</v>
      </c>
      <c r="E475" s="30"/>
      <c r="F475" s="2"/>
      <c r="G475" s="4">
        <f t="shared" si="31"/>
        <v>-6.5883706082825455E-4</v>
      </c>
      <c r="H475" s="4">
        <f t="shared" si="32"/>
        <v>-6.5883706082825455E-4</v>
      </c>
      <c r="I475" s="4" t="e">
        <f t="shared" si="33"/>
        <v>#DIV/0!</v>
      </c>
      <c r="J475" s="4" t="e">
        <f t="shared" si="34"/>
        <v>#DIV/0!</v>
      </c>
      <c r="K475" s="4">
        <f>(C474-MAX(C$15:C474))/MAX(C$15:C474)</f>
        <v>-2.1160247668525055E-2</v>
      </c>
      <c r="L475" s="4">
        <f>(D474-MAX(D$15:D474))/MAX(D$15:D474)</f>
        <v>-2.1160247668528431E-2</v>
      </c>
      <c r="M475" s="4" t="e">
        <f>(E474-MAX(E$15:E474))/MAX(E$15:E474)</f>
        <v>#DIV/0!</v>
      </c>
      <c r="N475" s="4" t="e">
        <f>(F474-MAX(F$15:F474))/MAX(F$15:F474)</f>
        <v>#DIV/0!</v>
      </c>
    </row>
    <row r="476" spans="2:14" ht="14">
      <c r="B476" s="27">
        <v>39407</v>
      </c>
      <c r="C476" s="2">
        <v>966.19624085401972</v>
      </c>
      <c r="D476" s="2">
        <v>966.1962408540154</v>
      </c>
      <c r="E476" s="30"/>
      <c r="F476" s="2"/>
      <c r="G476" s="4">
        <f t="shared" si="31"/>
        <v>5.4503432222618997E-3</v>
      </c>
      <c r="H476" s="4">
        <f t="shared" si="32"/>
        <v>5.4503432222618997E-3</v>
      </c>
      <c r="I476" s="4" t="e">
        <f t="shared" si="33"/>
        <v>#DIV/0!</v>
      </c>
      <c r="J476" s="4" t="e">
        <f t="shared" si="34"/>
        <v>#DIV/0!</v>
      </c>
      <c r="K476" s="4">
        <f>(C475-MAX(C$15:C475))/MAX(C$15:C475)</f>
        <v>-2.1805143573972976E-2</v>
      </c>
      <c r="L476" s="4">
        <f>(D475-MAX(D$15:D475))/MAX(D$15:D475)</f>
        <v>-2.1805143573976352E-2</v>
      </c>
      <c r="M476" s="4" t="e">
        <f>(E475-MAX(E$15:E475))/MAX(E$15:E475)</f>
        <v>#DIV/0!</v>
      </c>
      <c r="N476" s="4" t="e">
        <f>(F475-MAX(F$15:F475))/MAX(F$15:F475)</f>
        <v>#DIV/0!</v>
      </c>
    </row>
    <row r="477" spans="2:14" ht="14">
      <c r="B477" s="27">
        <v>39409</v>
      </c>
      <c r="C477" s="2">
        <v>960.51020655171112</v>
      </c>
      <c r="D477" s="2">
        <v>960.51020655170691</v>
      </c>
      <c r="E477" s="30"/>
      <c r="F477" s="2"/>
      <c r="G477" s="4">
        <f t="shared" si="31"/>
        <v>-5.8849683551683851E-3</v>
      </c>
      <c r="H477" s="4">
        <f t="shared" si="32"/>
        <v>-5.8849683551683851E-3</v>
      </c>
      <c r="I477" s="4" t="e">
        <f t="shared" si="33"/>
        <v>#DIV/0!</v>
      </c>
      <c r="J477" s="4" t="e">
        <f t="shared" si="34"/>
        <v>#DIV/0!</v>
      </c>
      <c r="K477" s="4">
        <f>(C476-MAX(C$15:C476))/MAX(C$15:C476)</f>
        <v>-1.6473645868199834E-2</v>
      </c>
      <c r="L477" s="4">
        <f>(D476-MAX(D$15:D476))/MAX(D$15:D476)</f>
        <v>-1.647364586820332E-2</v>
      </c>
      <c r="M477" s="4" t="e">
        <f>(E476-MAX(E$15:E476))/MAX(E$15:E476)</f>
        <v>#DIV/0!</v>
      </c>
      <c r="N477" s="4" t="e">
        <f>(F476-MAX(F$15:F476))/MAX(F$15:F476)</f>
        <v>#DIV/0!</v>
      </c>
    </row>
    <row r="478" spans="2:14" ht="14">
      <c r="B478" s="27">
        <v>39412</v>
      </c>
      <c r="C478" s="2">
        <v>968.56218322198265</v>
      </c>
      <c r="D478" s="2">
        <v>968.56218322197833</v>
      </c>
      <c r="E478" s="30"/>
      <c r="F478" s="2"/>
      <c r="G478" s="4">
        <f t="shared" si="31"/>
        <v>8.3830204149299981E-3</v>
      </c>
      <c r="H478" s="4">
        <f t="shared" si="32"/>
        <v>8.383020414929776E-3</v>
      </c>
      <c r="I478" s="4" t="e">
        <f t="shared" si="33"/>
        <v>#DIV/0!</v>
      </c>
      <c r="J478" s="4" t="e">
        <f t="shared" si="34"/>
        <v>#DIV/0!</v>
      </c>
      <c r="K478" s="4">
        <f>(C477-MAX(C$15:C477))/MAX(C$15:C477)</f>
        <v>-2.2261667338739657E-2</v>
      </c>
      <c r="L478" s="4">
        <f>(D477-MAX(D$15:D477))/MAX(D$15:D477)</f>
        <v>-2.2261667338743032E-2</v>
      </c>
      <c r="M478" s="4" t="e">
        <f>(E477-MAX(E$15:E477))/MAX(E$15:E477)</f>
        <v>#DIV/0!</v>
      </c>
      <c r="N478" s="4" t="e">
        <f>(F477-MAX(F$15:F477))/MAX(F$15:F477)</f>
        <v>#DIV/0!</v>
      </c>
    </row>
    <row r="479" spans="2:14" ht="14">
      <c r="B479" s="27">
        <v>39413</v>
      </c>
      <c r="C479" s="2">
        <v>963.43964771216679</v>
      </c>
      <c r="D479" s="2">
        <v>963.43964771216247</v>
      </c>
      <c r="E479" s="30"/>
      <c r="F479" s="2"/>
      <c r="G479" s="4">
        <f t="shared" si="31"/>
        <v>-5.2888039596750147E-3</v>
      </c>
      <c r="H479" s="4">
        <f t="shared" si="32"/>
        <v>-5.2888039596750147E-3</v>
      </c>
      <c r="I479" s="4" t="e">
        <f t="shared" si="33"/>
        <v>#DIV/0!</v>
      </c>
      <c r="J479" s="4" t="e">
        <f t="shared" si="34"/>
        <v>#DIV/0!</v>
      </c>
      <c r="K479" s="4">
        <f>(C478-MAX(C$15:C478))/MAX(C$15:C478)</f>
        <v>-1.406526693558079E-2</v>
      </c>
      <c r="L479" s="4">
        <f>(D478-MAX(D$15:D478))/MAX(D$15:D478)</f>
        <v>-1.4065266935584273E-2</v>
      </c>
      <c r="M479" s="4" t="e">
        <f>(E478-MAX(E$15:E478))/MAX(E$15:E478)</f>
        <v>#DIV/0!</v>
      </c>
      <c r="N479" s="4" t="e">
        <f>(F478-MAX(F$15:F478))/MAX(F$15:F478)</f>
        <v>#DIV/0!</v>
      </c>
    </row>
    <row r="480" spans="2:14" ht="14">
      <c r="B480" s="27">
        <v>39414</v>
      </c>
      <c r="C480" s="2">
        <v>952.44402655614283</v>
      </c>
      <c r="D480" s="2">
        <v>952.44402655613851</v>
      </c>
      <c r="E480" s="30"/>
      <c r="F480" s="2"/>
      <c r="G480" s="4">
        <f t="shared" si="31"/>
        <v>-1.1412880072077969E-2</v>
      </c>
      <c r="H480" s="4">
        <f t="shared" si="32"/>
        <v>-1.1412880072077969E-2</v>
      </c>
      <c r="I480" s="4" t="e">
        <f t="shared" si="33"/>
        <v>#DIV/0!</v>
      </c>
      <c r="J480" s="4" t="e">
        <f t="shared" si="34"/>
        <v>#DIV/0!</v>
      </c>
      <c r="K480" s="4">
        <f>(C479-MAX(C$15:C479))/MAX(C$15:C479)</f>
        <v>-1.9279682455792979E-2</v>
      </c>
      <c r="L480" s="4">
        <f>(D479-MAX(D$15:D479))/MAX(D$15:D479)</f>
        <v>-1.9279682455796469E-2</v>
      </c>
      <c r="M480" s="4" t="e">
        <f>(E479-MAX(E$15:E479))/MAX(E$15:E479)</f>
        <v>#DIV/0!</v>
      </c>
      <c r="N480" s="4" t="e">
        <f>(F479-MAX(F$15:F479))/MAX(F$15:F479)</f>
        <v>#DIV/0!</v>
      </c>
    </row>
    <row r="481" spans="2:14" ht="14">
      <c r="B481" s="27">
        <v>39415</v>
      </c>
      <c r="C481" s="2">
        <v>952.72841469530431</v>
      </c>
      <c r="D481" s="2">
        <v>952.72841469529999</v>
      </c>
      <c r="E481" s="30"/>
      <c r="F481" s="2"/>
      <c r="G481" s="4">
        <f t="shared" si="31"/>
        <v>2.985877712833318E-4</v>
      </c>
      <c r="H481" s="4">
        <f t="shared" si="32"/>
        <v>2.985877712833318E-4</v>
      </c>
      <c r="I481" s="4" t="e">
        <f t="shared" si="33"/>
        <v>#DIV/0!</v>
      </c>
      <c r="J481" s="4" t="e">
        <f t="shared" si="34"/>
        <v>#DIV/0!</v>
      </c>
      <c r="K481" s="4">
        <f>(C480-MAX(C$15:C480))/MAX(C$15:C480)</f>
        <v>-3.0472525824175187E-2</v>
      </c>
      <c r="L481" s="4">
        <f>(D480-MAX(D$15:D480))/MAX(D$15:D480)</f>
        <v>-3.0472525824178687E-2</v>
      </c>
      <c r="M481" s="4" t="e">
        <f>(E480-MAX(E$15:E480))/MAX(E$15:E480)</f>
        <v>#DIV/0!</v>
      </c>
      <c r="N481" s="4" t="e">
        <f>(F480-MAX(F$15:F480))/MAX(F$15:F480)</f>
        <v>#DIV/0!</v>
      </c>
    </row>
    <row r="482" spans="2:14" ht="14">
      <c r="B482" s="27">
        <v>39416</v>
      </c>
      <c r="C482" s="2">
        <v>950.28307129383097</v>
      </c>
      <c r="D482" s="2">
        <v>950.28307129382677</v>
      </c>
      <c r="E482" s="30"/>
      <c r="F482" s="2"/>
      <c r="G482" s="4">
        <f t="shared" si="31"/>
        <v>-2.5666741578768137E-3</v>
      </c>
      <c r="H482" s="4">
        <f t="shared" si="32"/>
        <v>-2.5666741578767027E-3</v>
      </c>
      <c r="I482" s="4" t="e">
        <f t="shared" si="33"/>
        <v>#DIV/0!</v>
      </c>
      <c r="J482" s="4" t="e">
        <f t="shared" si="34"/>
        <v>#DIV/0!</v>
      </c>
      <c r="K482" s="4">
        <f>(C481-MAX(C$15:C481))/MAX(C$15:C481)</f>
        <v>-3.0183036776463112E-2</v>
      </c>
      <c r="L482" s="4">
        <f>(D481-MAX(D$15:D481))/MAX(D$15:D481)</f>
        <v>-3.0183036776466613E-2</v>
      </c>
      <c r="M482" s="4" t="e">
        <f>(E481-MAX(E$15:E481))/MAX(E$15:E481)</f>
        <v>#DIV/0!</v>
      </c>
      <c r="N482" s="4" t="e">
        <f>(F481-MAX(F$15:F481))/MAX(F$15:F481)</f>
        <v>#DIV/0!</v>
      </c>
    </row>
    <row r="483" spans="2:14" ht="14">
      <c r="B483" s="27">
        <v>39419</v>
      </c>
      <c r="C483" s="2">
        <v>952.92690781429803</v>
      </c>
      <c r="D483" s="2">
        <v>952.92690781429371</v>
      </c>
      <c r="E483" s="30"/>
      <c r="F483" s="2"/>
      <c r="G483" s="4">
        <f t="shared" si="31"/>
        <v>2.7821568123562734E-3</v>
      </c>
      <c r="H483" s="4">
        <f t="shared" si="32"/>
        <v>2.7821568123562734E-3</v>
      </c>
      <c r="I483" s="4" t="e">
        <f t="shared" si="33"/>
        <v>#DIV/0!</v>
      </c>
      <c r="J483" s="4" t="e">
        <f t="shared" si="34"/>
        <v>#DIV/0!</v>
      </c>
      <c r="K483" s="4">
        <f>(C482-MAX(C$15:C482))/MAX(C$15:C482)</f>
        <v>-3.2672240913839488E-2</v>
      </c>
      <c r="L483" s="4">
        <f>(D482-MAX(D$15:D482))/MAX(D$15:D482)</f>
        <v>-3.2672240913842875E-2</v>
      </c>
      <c r="M483" s="4" t="e">
        <f>(E482-MAX(E$15:E482))/MAX(E$15:E482)</f>
        <v>#DIV/0!</v>
      </c>
      <c r="N483" s="4" t="e">
        <f>(F482-MAX(F$15:F482))/MAX(F$15:F482)</f>
        <v>#DIV/0!</v>
      </c>
    </row>
    <row r="484" spans="2:14" ht="14">
      <c r="B484" s="27">
        <v>39420</v>
      </c>
      <c r="C484" s="2">
        <v>955.27381338938687</v>
      </c>
      <c r="D484" s="2">
        <v>955.27381338938244</v>
      </c>
      <c r="E484" s="30"/>
      <c r="F484" s="2"/>
      <c r="G484" s="4">
        <f t="shared" si="31"/>
        <v>2.4628390234795461E-3</v>
      </c>
      <c r="H484" s="4">
        <f t="shared" si="32"/>
        <v>2.4628390234795461E-3</v>
      </c>
      <c r="I484" s="4" t="e">
        <f t="shared" si="33"/>
        <v>#DIV/0!</v>
      </c>
      <c r="J484" s="4" t="e">
        <f t="shared" si="34"/>
        <v>#DIV/0!</v>
      </c>
      <c r="K484" s="4">
        <f>(C483-MAX(C$15:C483))/MAX(C$15:C483)</f>
        <v>-2.998098339911651E-2</v>
      </c>
      <c r="L484" s="4">
        <f>(D483-MAX(D$15:D483))/MAX(D$15:D483)</f>
        <v>-2.9980983399120011E-2</v>
      </c>
      <c r="M484" s="4" t="e">
        <f>(E483-MAX(E$15:E483))/MAX(E$15:E483)</f>
        <v>#DIV/0!</v>
      </c>
      <c r="N484" s="4" t="e">
        <f>(F483-MAX(F$15:F483))/MAX(F$15:F483)</f>
        <v>#DIV/0!</v>
      </c>
    </row>
    <row r="485" spans="2:14" ht="14">
      <c r="B485" s="27">
        <v>39421</v>
      </c>
      <c r="C485" s="2">
        <v>950.32343956628358</v>
      </c>
      <c r="D485" s="2">
        <v>950.32343956627926</v>
      </c>
      <c r="E485" s="30"/>
      <c r="F485" s="2"/>
      <c r="G485" s="4">
        <f t="shared" si="31"/>
        <v>-5.1821517074135404E-3</v>
      </c>
      <c r="H485" s="4">
        <f t="shared" si="32"/>
        <v>-5.1821517074134293E-3</v>
      </c>
      <c r="I485" s="4" t="e">
        <f t="shared" si="33"/>
        <v>#DIV/0!</v>
      </c>
      <c r="J485" s="4" t="e">
        <f t="shared" si="34"/>
        <v>#DIV/0!</v>
      </c>
      <c r="K485" s="4">
        <f>(C484-MAX(C$15:C484))/MAX(C$15:C484)</f>
        <v>-2.7591982711514508E-2</v>
      </c>
      <c r="L485" s="4">
        <f>(D484-MAX(D$15:D484))/MAX(D$15:D484)</f>
        <v>-2.759198271151812E-2</v>
      </c>
      <c r="M485" s="4" t="e">
        <f>(E484-MAX(E$15:E484))/MAX(E$15:E484)</f>
        <v>#DIV/0!</v>
      </c>
      <c r="N485" s="4" t="e">
        <f>(F484-MAX(F$15:F484))/MAX(F$15:F484)</f>
        <v>#DIV/0!</v>
      </c>
    </row>
    <row r="486" spans="2:14" ht="14">
      <c r="B486" s="27">
        <v>39422</v>
      </c>
      <c r="C486" s="2">
        <v>945.86195484578229</v>
      </c>
      <c r="D486" s="2">
        <v>945.86195484577797</v>
      </c>
      <c r="E486" s="30"/>
      <c r="F486" s="2"/>
      <c r="G486" s="4">
        <f t="shared" si="31"/>
        <v>-4.6947013350921996E-3</v>
      </c>
      <c r="H486" s="4">
        <f t="shared" si="32"/>
        <v>-4.6947013350923106E-3</v>
      </c>
      <c r="I486" s="4" t="e">
        <f t="shared" si="33"/>
        <v>#DIV/0!</v>
      </c>
      <c r="J486" s="4" t="e">
        <f t="shared" si="34"/>
        <v>#DIV/0!</v>
      </c>
      <c r="K486" s="4">
        <f>(C485-MAX(C$15:C485))/MAX(C$15:C485)</f>
        <v>-3.2631148578608687E-2</v>
      </c>
      <c r="L486" s="4">
        <f>(D485-MAX(D$15:D485))/MAX(D$15:D485)</f>
        <v>-3.2631148578612185E-2</v>
      </c>
      <c r="M486" s="4" t="e">
        <f>(E485-MAX(E$15:E485))/MAX(E$15:E485)</f>
        <v>#DIV/0!</v>
      </c>
      <c r="N486" s="4" t="e">
        <f>(F485-MAX(F$15:F485))/MAX(F$15:F485)</f>
        <v>#DIV/0!</v>
      </c>
    </row>
    <row r="487" spans="2:14" ht="14">
      <c r="B487" s="27">
        <v>39423</v>
      </c>
      <c r="C487" s="2">
        <v>946.71462033655087</v>
      </c>
      <c r="D487" s="2">
        <v>946.71462033654643</v>
      </c>
      <c r="E487" s="30"/>
      <c r="F487" s="2"/>
      <c r="G487" s="4">
        <f t="shared" si="31"/>
        <v>9.0146927508838459E-4</v>
      </c>
      <c r="H487" s="4">
        <f t="shared" si="32"/>
        <v>9.0146927508838459E-4</v>
      </c>
      <c r="I487" s="4" t="e">
        <f t="shared" si="33"/>
        <v>#DIV/0!</v>
      </c>
      <c r="J487" s="4" t="e">
        <f t="shared" si="34"/>
        <v>#DIV/0!</v>
      </c>
      <c r="K487" s="4">
        <f>(C486-MAX(C$15:C486))/MAX(C$15:C486)</f>
        <v>-3.7172656416903344E-2</v>
      </c>
      <c r="L487" s="4">
        <f>(D486-MAX(D$15:D486))/MAX(D$15:D486)</f>
        <v>-3.7172656416906855E-2</v>
      </c>
      <c r="M487" s="4" t="e">
        <f>(E486-MAX(E$15:E486))/MAX(E$15:E486)</f>
        <v>#DIV/0!</v>
      </c>
      <c r="N487" s="4" t="e">
        <f>(F486-MAX(F$15:F486))/MAX(F$15:F486)</f>
        <v>#DIV/0!</v>
      </c>
    </row>
    <row r="488" spans="2:14" ht="14">
      <c r="B488" s="27">
        <v>39426</v>
      </c>
      <c r="C488" s="2">
        <v>944.85928738621647</v>
      </c>
      <c r="D488" s="2">
        <v>944.85928738621203</v>
      </c>
      <c r="E488" s="30"/>
      <c r="F488" s="2"/>
      <c r="G488" s="4">
        <f t="shared" si="31"/>
        <v>-1.9597594781781691E-3</v>
      </c>
      <c r="H488" s="4">
        <f t="shared" si="32"/>
        <v>-1.9597594781781691E-3</v>
      </c>
      <c r="I488" s="4" t="e">
        <f t="shared" si="33"/>
        <v>#DIV/0!</v>
      </c>
      <c r="J488" s="4" t="e">
        <f t="shared" si="34"/>
        <v>#DIV/0!</v>
      </c>
      <c r="K488" s="4">
        <f>(C487-MAX(C$15:C487))/MAX(C$15:C487)</f>
        <v>-3.6304697149448152E-2</v>
      </c>
      <c r="L488" s="4">
        <f>(D487-MAX(D$15:D487))/MAX(D$15:D487)</f>
        <v>-3.6304697149451774E-2</v>
      </c>
      <c r="M488" s="4" t="e">
        <f>(E487-MAX(E$15:E487))/MAX(E$15:E487)</f>
        <v>#DIV/0!</v>
      </c>
      <c r="N488" s="4" t="e">
        <f>(F487-MAX(F$15:F487))/MAX(F$15:F487)</f>
        <v>#DIV/0!</v>
      </c>
    </row>
    <row r="489" spans="2:14" ht="14">
      <c r="B489" s="27">
        <v>39427</v>
      </c>
      <c r="C489" s="2">
        <v>950.54436015536407</v>
      </c>
      <c r="D489" s="2">
        <v>950.54436015535964</v>
      </c>
      <c r="E489" s="30"/>
      <c r="F489" s="2"/>
      <c r="G489" s="4">
        <f t="shared" si="31"/>
        <v>6.0168459420812948E-3</v>
      </c>
      <c r="H489" s="4">
        <f t="shared" si="32"/>
        <v>6.0168459420812948E-3</v>
      </c>
      <c r="I489" s="4" t="e">
        <f t="shared" si="33"/>
        <v>#DIV/0!</v>
      </c>
      <c r="J489" s="4" t="e">
        <f t="shared" si="34"/>
        <v>#DIV/0!</v>
      </c>
      <c r="K489" s="4">
        <f>(C488-MAX(C$15:C488))/MAX(C$15:C488)</f>
        <v>-3.8193308153285303E-2</v>
      </c>
      <c r="L489" s="4">
        <f>(D488-MAX(D$15:D488))/MAX(D$15:D488)</f>
        <v>-3.8193308153288925E-2</v>
      </c>
      <c r="M489" s="4" t="e">
        <f>(E488-MAX(E$15:E488))/MAX(E$15:E488)</f>
        <v>#DIV/0!</v>
      </c>
      <c r="N489" s="4" t="e">
        <f>(F488-MAX(F$15:F488))/MAX(F$15:F488)</f>
        <v>#DIV/0!</v>
      </c>
    </row>
    <row r="490" spans="2:14" ht="14">
      <c r="B490" s="27">
        <v>39428</v>
      </c>
      <c r="C490" s="2">
        <v>949.34430688605948</v>
      </c>
      <c r="D490" s="2">
        <v>949.34430688605505</v>
      </c>
      <c r="E490" s="30"/>
      <c r="F490" s="2"/>
      <c r="G490" s="4">
        <f t="shared" si="31"/>
        <v>-1.2624905471096959E-3</v>
      </c>
      <c r="H490" s="4">
        <f t="shared" si="32"/>
        <v>-1.2624905471096959E-3</v>
      </c>
      <c r="I490" s="4" t="e">
        <f t="shared" si="33"/>
        <v>#DIV/0!</v>
      </c>
      <c r="J490" s="4" t="e">
        <f t="shared" si="34"/>
        <v>#DIV/0!</v>
      </c>
      <c r="K490" s="4">
        <f>(C489-MAX(C$15:C489))/MAX(C$15:C489)</f>
        <v>-3.2406265462380734E-2</v>
      </c>
      <c r="L490" s="4">
        <f>(D489-MAX(D$15:D489))/MAX(D$15:D489)</f>
        <v>-3.240626546238435E-2</v>
      </c>
      <c r="M490" s="4" t="e">
        <f>(E489-MAX(E$15:E489))/MAX(E$15:E489)</f>
        <v>#DIV/0!</v>
      </c>
      <c r="N490" s="4" t="e">
        <f>(F489-MAX(F$15:F489))/MAX(F$15:F489)</f>
        <v>#DIV/0!</v>
      </c>
    </row>
    <row r="491" spans="2:14" ht="14">
      <c r="B491" s="27">
        <v>39429</v>
      </c>
      <c r="C491" s="2">
        <v>948.46796983093975</v>
      </c>
      <c r="D491" s="2">
        <v>948.46796983093543</v>
      </c>
      <c r="E491" s="30"/>
      <c r="F491" s="2"/>
      <c r="G491" s="4">
        <f t="shared" si="31"/>
        <v>-9.2309718272209906E-4</v>
      </c>
      <c r="H491" s="4">
        <f t="shared" si="32"/>
        <v>-9.2309718272187702E-4</v>
      </c>
      <c r="I491" s="4" t="e">
        <f t="shared" si="33"/>
        <v>#DIV/0!</v>
      </c>
      <c r="J491" s="4" t="e">
        <f t="shared" si="34"/>
        <v>#DIV/0!</v>
      </c>
      <c r="K491" s="4">
        <f>(C490-MAX(C$15:C490))/MAX(C$15:C490)</f>
        <v>-3.3627843405677052E-2</v>
      </c>
      <c r="L491" s="4">
        <f>(D490-MAX(D$15:D490))/MAX(D$15:D490)</f>
        <v>-3.3627843405680674E-2</v>
      </c>
      <c r="M491" s="4" t="e">
        <f>(E490-MAX(E$15:E490))/MAX(E$15:E490)</f>
        <v>#DIV/0!</v>
      </c>
      <c r="N491" s="4" t="e">
        <f>(F490-MAX(F$15:F490))/MAX(F$15:F490)</f>
        <v>#DIV/0!</v>
      </c>
    </row>
    <row r="492" spans="2:14" ht="14">
      <c r="B492" s="27">
        <v>39430</v>
      </c>
      <c r="C492" s="2">
        <v>953.4896301150618</v>
      </c>
      <c r="D492" s="2">
        <v>953.48963011505748</v>
      </c>
      <c r="E492" s="30"/>
      <c r="F492" s="2"/>
      <c r="G492" s="4">
        <f t="shared" si="31"/>
        <v>5.2944964340937428E-3</v>
      </c>
      <c r="H492" s="4">
        <f t="shared" si="32"/>
        <v>5.2944964340937428E-3</v>
      </c>
      <c r="I492" s="4" t="e">
        <f t="shared" si="33"/>
        <v>#DIV/0!</v>
      </c>
      <c r="J492" s="4" t="e">
        <f t="shared" si="34"/>
        <v>#DIV/0!</v>
      </c>
      <c r="K492" s="4">
        <f>(C491-MAX(C$15:C491))/MAX(C$15:C491)</f>
        <v>-3.45198988208903E-2</v>
      </c>
      <c r="L492" s="4">
        <f>(D491-MAX(D$15:D491))/MAX(D$15:D491)</f>
        <v>-3.4519898820893805E-2</v>
      </c>
      <c r="M492" s="4" t="e">
        <f>(E491-MAX(E$15:E491))/MAX(E$15:E491)</f>
        <v>#DIV/0!</v>
      </c>
      <c r="N492" s="4" t="e">
        <f>(F491-MAX(F$15:F491))/MAX(F$15:F491)</f>
        <v>#DIV/0!</v>
      </c>
    </row>
    <row r="493" spans="2:14" ht="14">
      <c r="B493" s="27">
        <v>39433</v>
      </c>
      <c r="C493" s="2">
        <v>959.21716459077345</v>
      </c>
      <c r="D493" s="2">
        <v>959.21716459076913</v>
      </c>
      <c r="E493" s="30"/>
      <c r="F493" s="2"/>
      <c r="G493" s="4">
        <f t="shared" si="31"/>
        <v>6.0069184758941851E-3</v>
      </c>
      <c r="H493" s="4">
        <f t="shared" si="32"/>
        <v>6.0069184758941851E-3</v>
      </c>
      <c r="I493" s="4" t="e">
        <f t="shared" si="33"/>
        <v>#DIV/0!</v>
      </c>
      <c r="J493" s="4" t="e">
        <f t="shared" si="34"/>
        <v>#DIV/0!</v>
      </c>
      <c r="K493" s="4">
        <f>(C492-MAX(C$15:C492))/MAX(C$15:C492)</f>
        <v>-2.9408167868009032E-2</v>
      </c>
      <c r="L493" s="4">
        <f>(D492-MAX(D$15:D492))/MAX(D$15:D492)</f>
        <v>-2.9408167868012529E-2</v>
      </c>
      <c r="M493" s="4" t="e">
        <f>(E492-MAX(E$15:E492))/MAX(E$15:E492)</f>
        <v>#DIV/0!</v>
      </c>
      <c r="N493" s="4" t="e">
        <f>(F492-MAX(F$15:F492))/MAX(F$15:F492)</f>
        <v>#DIV/0!</v>
      </c>
    </row>
    <row r="494" spans="2:14" ht="14">
      <c r="B494" s="27">
        <v>39434</v>
      </c>
      <c r="C494" s="2">
        <v>957.90274083016243</v>
      </c>
      <c r="D494" s="2">
        <v>957.90274083015822</v>
      </c>
      <c r="E494" s="30"/>
      <c r="F494" s="2"/>
      <c r="G494" s="4">
        <f t="shared" si="31"/>
        <v>-1.3703088405134789E-3</v>
      </c>
      <c r="H494" s="4">
        <f t="shared" si="32"/>
        <v>-1.3703088405133679E-3</v>
      </c>
      <c r="I494" s="4" t="e">
        <f t="shared" si="33"/>
        <v>#DIV/0!</v>
      </c>
      <c r="J494" s="4" t="e">
        <f t="shared" si="34"/>
        <v>#DIV/0!</v>
      </c>
      <c r="K494" s="4">
        <f>(C493-MAX(C$15:C493))/MAX(C$15:C493)</f>
        <v>-2.3577901859023413E-2</v>
      </c>
      <c r="L494" s="4">
        <f>(D493-MAX(D$15:D493))/MAX(D$15:D493)</f>
        <v>-2.3577901859026907E-2</v>
      </c>
      <c r="M494" s="4" t="e">
        <f>(E493-MAX(E$15:E493))/MAX(E$15:E493)</f>
        <v>#DIV/0!</v>
      </c>
      <c r="N494" s="4" t="e">
        <f>(F493-MAX(F$15:F493))/MAX(F$15:F493)</f>
        <v>#DIV/0!</v>
      </c>
    </row>
    <row r="495" spans="2:14" ht="14">
      <c r="B495" s="27">
        <v>39435</v>
      </c>
      <c r="C495" s="2">
        <v>959.76102921394818</v>
      </c>
      <c r="D495" s="2">
        <v>959.76102921394408</v>
      </c>
      <c r="E495" s="30"/>
      <c r="F495" s="2"/>
      <c r="G495" s="4">
        <f t="shared" si="31"/>
        <v>1.9399551797663062E-3</v>
      </c>
      <c r="H495" s="4">
        <f t="shared" si="32"/>
        <v>1.9399551797663062E-3</v>
      </c>
      <c r="I495" s="4" t="e">
        <f t="shared" si="33"/>
        <v>#DIV/0!</v>
      </c>
      <c r="J495" s="4" t="e">
        <f t="shared" si="34"/>
        <v>#DIV/0!</v>
      </c>
      <c r="K495" s="4">
        <f>(C494-MAX(C$15:C494))/MAX(C$15:C494)</f>
        <v>-2.4915901692178725E-2</v>
      </c>
      <c r="L495" s="4">
        <f>(D494-MAX(D$15:D494))/MAX(D$15:D494)</f>
        <v>-2.4915901692182104E-2</v>
      </c>
      <c r="M495" s="4" t="e">
        <f>(E494-MAX(E$15:E494))/MAX(E$15:E494)</f>
        <v>#DIV/0!</v>
      </c>
      <c r="N495" s="4" t="e">
        <f>(F494-MAX(F$15:F494))/MAX(F$15:F494)</f>
        <v>#DIV/0!</v>
      </c>
    </row>
    <row r="496" spans="2:14" ht="14">
      <c r="B496" s="27">
        <v>39436</v>
      </c>
      <c r="C496" s="2">
        <v>958.66317472334003</v>
      </c>
      <c r="D496" s="2">
        <v>958.66317472333594</v>
      </c>
      <c r="E496" s="30"/>
      <c r="F496" s="2"/>
      <c r="G496" s="4">
        <f t="shared" si="31"/>
        <v>-1.1438831721551912E-3</v>
      </c>
      <c r="H496" s="4">
        <f t="shared" si="32"/>
        <v>-1.1438831721551912E-3</v>
      </c>
      <c r="I496" s="4" t="e">
        <f t="shared" si="33"/>
        <v>#DIV/0!</v>
      </c>
      <c r="J496" s="4" t="e">
        <f t="shared" si="34"/>
        <v>#DIV/0!</v>
      </c>
      <c r="K496" s="4">
        <f>(C495-MAX(C$15:C495))/MAX(C$15:C495)</f>
        <v>-2.3024282244958779E-2</v>
      </c>
      <c r="L496" s="4">
        <f>(D495-MAX(D$15:D495))/MAX(D$15:D495)</f>
        <v>-2.302428224496204E-2</v>
      </c>
      <c r="M496" s="4" t="e">
        <f>(E495-MAX(E$15:E495))/MAX(E$15:E495)</f>
        <v>#DIV/0!</v>
      </c>
      <c r="N496" s="4" t="e">
        <f>(F495-MAX(F$15:F495))/MAX(F$15:F495)</f>
        <v>#DIV/0!</v>
      </c>
    </row>
    <row r="497" spans="2:14" ht="14">
      <c r="B497" s="27">
        <v>39437</v>
      </c>
      <c r="C497" s="2">
        <v>951.76475736073519</v>
      </c>
      <c r="D497" s="2">
        <v>951.7647573607311</v>
      </c>
      <c r="E497" s="30"/>
      <c r="F497" s="2"/>
      <c r="G497" s="4">
        <f t="shared" si="31"/>
        <v>-7.1958718604119287E-3</v>
      </c>
      <c r="H497" s="4">
        <f t="shared" si="32"/>
        <v>-7.1958718604119287E-3</v>
      </c>
      <c r="I497" s="4" t="e">
        <f t="shared" si="33"/>
        <v>#DIV/0!</v>
      </c>
      <c r="J497" s="4" t="e">
        <f t="shared" si="34"/>
        <v>#DIV/0!</v>
      </c>
      <c r="K497" s="4">
        <f>(C496-MAX(C$15:C496))/MAX(C$15:C496)</f>
        <v>-2.4141828328102969E-2</v>
      </c>
      <c r="L497" s="4">
        <f>(D496-MAX(D$15:D496))/MAX(D$15:D496)</f>
        <v>-2.414182832810623E-2</v>
      </c>
      <c r="M497" s="4" t="e">
        <f>(E496-MAX(E$15:E496))/MAX(E$15:E496)</f>
        <v>#DIV/0!</v>
      </c>
      <c r="N497" s="4" t="e">
        <f>(F496-MAX(F$15:F496))/MAX(F$15:F496)</f>
        <v>#DIV/0!</v>
      </c>
    </row>
    <row r="498" spans="2:14" ht="14">
      <c r="B498" s="27">
        <v>39440</v>
      </c>
      <c r="C498" s="2">
        <v>948.73680737272605</v>
      </c>
      <c r="D498" s="2">
        <v>948.73680737272196</v>
      </c>
      <c r="E498" s="30"/>
      <c r="F498" s="2"/>
      <c r="G498" s="4">
        <f t="shared" si="31"/>
        <v>-3.18140587218807E-3</v>
      </c>
      <c r="H498" s="4">
        <f t="shared" si="32"/>
        <v>-3.181405872188181E-3</v>
      </c>
      <c r="I498" s="4" t="e">
        <f t="shared" si="33"/>
        <v>#DIV/0!</v>
      </c>
      <c r="J498" s="4" t="e">
        <f t="shared" si="34"/>
        <v>#DIV/0!</v>
      </c>
      <c r="K498" s="4">
        <f>(C497-MAX(C$15:C497))/MAX(C$15:C497)</f>
        <v>-3.1163978685389806E-2</v>
      </c>
      <c r="L498" s="4">
        <f>(D497-MAX(D$15:D497))/MAX(D$15:D497)</f>
        <v>-3.1163978685393074E-2</v>
      </c>
      <c r="M498" s="4" t="e">
        <f>(E497-MAX(E$15:E497))/MAX(E$15:E497)</f>
        <v>#DIV/0!</v>
      </c>
      <c r="N498" s="4" t="e">
        <f>(F497-MAX(F$15:F497))/MAX(F$15:F497)</f>
        <v>#DIV/0!</v>
      </c>
    </row>
    <row r="499" spans="2:14" ht="14">
      <c r="B499" s="27">
        <v>39442</v>
      </c>
      <c r="C499" s="2">
        <v>949.15780279424177</v>
      </c>
      <c r="D499" s="2">
        <v>949.15780279423757</v>
      </c>
      <c r="E499" s="30"/>
      <c r="F499" s="2"/>
      <c r="G499" s="4">
        <f t="shared" si="31"/>
        <v>4.4374311004280464E-4</v>
      </c>
      <c r="H499" s="4">
        <f t="shared" si="32"/>
        <v>4.4374311004280464E-4</v>
      </c>
      <c r="I499" s="4" t="e">
        <f t="shared" si="33"/>
        <v>#DIV/0!</v>
      </c>
      <c r="J499" s="4" t="e">
        <f t="shared" si="34"/>
        <v>#DIV/0!</v>
      </c>
      <c r="K499" s="4">
        <f>(C498-MAX(C$15:C498))/MAX(C$15:C498)</f>
        <v>-3.424623929278748E-2</v>
      </c>
      <c r="L499" s="4">
        <f>(D498-MAX(D$15:D498))/MAX(D$15:D498)</f>
        <v>-3.4246239292790748E-2</v>
      </c>
      <c r="M499" s="4" t="e">
        <f>(E498-MAX(E$15:E498))/MAX(E$15:E498)</f>
        <v>#DIV/0!</v>
      </c>
      <c r="N499" s="4" t="e">
        <f>(F498-MAX(F$15:F498))/MAX(F$15:F498)</f>
        <v>#DIV/0!</v>
      </c>
    </row>
    <row r="500" spans="2:14" ht="14">
      <c r="B500" s="27">
        <v>39443</v>
      </c>
      <c r="C500" s="2">
        <v>954.08952840139557</v>
      </c>
      <c r="D500" s="2">
        <v>954.08952840139136</v>
      </c>
      <c r="E500" s="30"/>
      <c r="F500" s="2"/>
      <c r="G500" s="4">
        <f t="shared" si="31"/>
        <v>5.1958963964002791E-3</v>
      </c>
      <c r="H500" s="4">
        <f t="shared" si="32"/>
        <v>5.1958963964002791E-3</v>
      </c>
      <c r="I500" s="4" t="e">
        <f t="shared" si="33"/>
        <v>#DIV/0!</v>
      </c>
      <c r="J500" s="4" t="e">
        <f t="shared" si="34"/>
        <v>#DIV/0!</v>
      </c>
      <c r="K500" s="4">
        <f>(C499-MAX(C$15:C499))/MAX(C$15:C499)</f>
        <v>-3.3817692715475647E-2</v>
      </c>
      <c r="L500" s="4">
        <f>(D499-MAX(D$15:D499))/MAX(D$15:D499)</f>
        <v>-3.381769271547904E-2</v>
      </c>
      <c r="M500" s="4" t="e">
        <f>(E499-MAX(E$15:E499))/MAX(E$15:E499)</f>
        <v>#DIV/0!</v>
      </c>
      <c r="N500" s="4" t="e">
        <f>(F499-MAX(F$15:F499))/MAX(F$15:F499)</f>
        <v>#DIV/0!</v>
      </c>
    </row>
    <row r="501" spans="2:14" ht="14">
      <c r="B501" s="27">
        <v>39444</v>
      </c>
      <c r="C501" s="2">
        <v>953.44902399830573</v>
      </c>
      <c r="D501" s="2">
        <v>953.44902399830153</v>
      </c>
      <c r="E501" s="30"/>
      <c r="F501" s="2"/>
      <c r="G501" s="4">
        <f t="shared" si="31"/>
        <v>-6.7132526248669944E-4</v>
      </c>
      <c r="H501" s="4">
        <f t="shared" si="32"/>
        <v>-6.7132526248669944E-4</v>
      </c>
      <c r="I501" s="4" t="e">
        <f t="shared" si="33"/>
        <v>#DIV/0!</v>
      </c>
      <c r="J501" s="4" t="e">
        <f t="shared" si="34"/>
        <v>#DIV/0!</v>
      </c>
      <c r="K501" s="4">
        <f>(C500-MAX(C$15:C500))/MAX(C$15:C500)</f>
        <v>-2.8797509546790296E-2</v>
      </c>
      <c r="L501" s="4">
        <f>(D500-MAX(D$15:D500))/MAX(D$15:D500)</f>
        <v>-2.8797509546793679E-2</v>
      </c>
      <c r="M501" s="4" t="e">
        <f>(E500-MAX(E$15:E500))/MAX(E$15:E500)</f>
        <v>#DIV/0!</v>
      </c>
      <c r="N501" s="4" t="e">
        <f>(F500-MAX(F$15:F500))/MAX(F$15:F500)</f>
        <v>#DIV/0!</v>
      </c>
    </row>
    <row r="502" spans="2:14" ht="14">
      <c r="B502" s="27">
        <v>39447</v>
      </c>
      <c r="C502" s="2">
        <v>956.29903007083396</v>
      </c>
      <c r="D502" s="2">
        <v>956.29903007082976</v>
      </c>
      <c r="E502" s="30"/>
      <c r="F502" s="2"/>
      <c r="G502" s="4">
        <f t="shared" si="31"/>
        <v>2.9891541139521749E-3</v>
      </c>
      <c r="H502" s="4">
        <f t="shared" si="32"/>
        <v>2.9891541139521749E-3</v>
      </c>
      <c r="I502" s="4" t="e">
        <f t="shared" si="33"/>
        <v>#DIV/0!</v>
      </c>
      <c r="J502" s="4" t="e">
        <f t="shared" si="34"/>
        <v>#DIV/0!</v>
      </c>
      <c r="K502" s="4">
        <f>(C501-MAX(C$15:C501))/MAX(C$15:C501)</f>
        <v>-2.9449502313621492E-2</v>
      </c>
      <c r="L502" s="4">
        <f>(D501-MAX(D$15:D501))/MAX(D$15:D501)</f>
        <v>-2.9449502313624875E-2</v>
      </c>
      <c r="M502" s="4" t="e">
        <f>(E501-MAX(E$15:E501))/MAX(E$15:E501)</f>
        <v>#DIV/0!</v>
      </c>
      <c r="N502" s="4" t="e">
        <f>(F501-MAX(F$15:F501))/MAX(F$15:F501)</f>
        <v>#DIV/0!</v>
      </c>
    </row>
    <row r="503" spans="2:14" ht="14">
      <c r="B503" s="27">
        <v>39449</v>
      </c>
      <c r="C503" s="2">
        <v>963.02706490686592</v>
      </c>
      <c r="D503" s="2">
        <v>963.02706490686171</v>
      </c>
      <c r="E503" s="30"/>
      <c r="F503" s="2"/>
      <c r="G503" s="4">
        <f t="shared" si="31"/>
        <v>7.0354926905380477E-3</v>
      </c>
      <c r="H503" s="4">
        <f t="shared" si="32"/>
        <v>7.0354926905380477E-3</v>
      </c>
      <c r="I503" s="4" t="e">
        <f t="shared" si="33"/>
        <v>#DIV/0!</v>
      </c>
      <c r="J503" s="4" t="e">
        <f t="shared" si="34"/>
        <v>#DIV/0!</v>
      </c>
      <c r="K503" s="4">
        <f>(C502-MAX(C$15:C502))/MAX(C$15:C502)</f>
        <v>-2.6548377300663912E-2</v>
      </c>
      <c r="L503" s="4">
        <f>(D502-MAX(D$15:D502))/MAX(D$15:D502)</f>
        <v>-2.6548377300667291E-2</v>
      </c>
      <c r="M503" s="4" t="e">
        <f>(E502-MAX(E$15:E502))/MAX(E$15:E502)</f>
        <v>#DIV/0!</v>
      </c>
      <c r="N503" s="4" t="e">
        <f>(F502-MAX(F$15:F502))/MAX(F$15:F502)</f>
        <v>#DIV/0!</v>
      </c>
    </row>
    <row r="504" spans="2:14" ht="14">
      <c r="B504" s="27">
        <v>39450</v>
      </c>
      <c r="C504" s="2">
        <v>963.89571672445186</v>
      </c>
      <c r="D504" s="2">
        <v>963.89571672444777</v>
      </c>
      <c r="E504" s="30"/>
      <c r="F504" s="2"/>
      <c r="G504" s="4">
        <f t="shared" si="31"/>
        <v>9.0200145898289286E-4</v>
      </c>
      <c r="H504" s="4">
        <f t="shared" si="32"/>
        <v>9.0200145898289286E-4</v>
      </c>
      <c r="I504" s="4" t="e">
        <f t="shared" si="33"/>
        <v>#DIV/0!</v>
      </c>
      <c r="J504" s="4" t="e">
        <f t="shared" si="34"/>
        <v>#DIV/0!</v>
      </c>
      <c r="K504" s="4">
        <f>(C503-MAX(C$15:C503))/MAX(C$15:C503)</f>
        <v>-1.9699665524570358E-2</v>
      </c>
      <c r="L504" s="4">
        <f>(D503-MAX(D$15:D503))/MAX(D$15:D503)</f>
        <v>-1.969966552457373E-2</v>
      </c>
      <c r="M504" s="4" t="e">
        <f>(E503-MAX(E$15:E503))/MAX(E$15:E503)</f>
        <v>#DIV/0!</v>
      </c>
      <c r="N504" s="4" t="e">
        <f>(F503-MAX(F$15:F503))/MAX(F$15:F503)</f>
        <v>#DIV/0!</v>
      </c>
    </row>
    <row r="505" spans="2:14" ht="14">
      <c r="B505" s="27">
        <v>39451</v>
      </c>
      <c r="C505" s="2">
        <v>973.74724778263965</v>
      </c>
      <c r="D505" s="2">
        <v>973.74724778263555</v>
      </c>
      <c r="E505" s="30"/>
      <c r="F505" s="2"/>
      <c r="G505" s="4">
        <f t="shared" si="31"/>
        <v>1.0220536192095286E-2</v>
      </c>
      <c r="H505" s="4">
        <f t="shared" si="32"/>
        <v>1.0220536192095286E-2</v>
      </c>
      <c r="I505" s="4" t="e">
        <f t="shared" si="33"/>
        <v>#DIV/0!</v>
      </c>
      <c r="J505" s="4" t="e">
        <f t="shared" si="34"/>
        <v>#DIV/0!</v>
      </c>
      <c r="K505" s="4">
        <f>(C504-MAX(C$15:C504))/MAX(C$15:C504)</f>
        <v>-1.8815433192632167E-2</v>
      </c>
      <c r="L505" s="4">
        <f>(D504-MAX(D$15:D504))/MAX(D$15:D504)</f>
        <v>-1.8815433192635424E-2</v>
      </c>
      <c r="M505" s="4" t="e">
        <f>(E504-MAX(E$15:E504))/MAX(E$15:E504)</f>
        <v>#DIV/0!</v>
      </c>
      <c r="N505" s="4" t="e">
        <f>(F504-MAX(F$15:F504))/MAX(F$15:F504)</f>
        <v>#DIV/0!</v>
      </c>
    </row>
    <row r="506" spans="2:14" ht="14">
      <c r="B506" s="27">
        <v>39454</v>
      </c>
      <c r="C506" s="2">
        <v>973.35335709798824</v>
      </c>
      <c r="D506" s="2">
        <v>973.35335709798414</v>
      </c>
      <c r="E506" s="30"/>
      <c r="F506" s="2"/>
      <c r="G506" s="4">
        <f t="shared" si="31"/>
        <v>-4.0451019045073533E-4</v>
      </c>
      <c r="H506" s="4">
        <f t="shared" si="32"/>
        <v>-4.0451019045073533E-4</v>
      </c>
      <c r="I506" s="4" t="e">
        <f t="shared" si="33"/>
        <v>#DIV/0!</v>
      </c>
      <c r="J506" s="4" t="e">
        <f t="shared" si="34"/>
        <v>#DIV/0!</v>
      </c>
      <c r="K506" s="4">
        <f>(C505-MAX(C$15:C505))/MAX(C$15:C505)</f>
        <v>-8.7872008164522272E-3</v>
      </c>
      <c r="L506" s="4">
        <f>(D505-MAX(D$15:D505))/MAX(D$15:D505)</f>
        <v>-8.7872008164554764E-3</v>
      </c>
      <c r="M506" s="4" t="e">
        <f>(E505-MAX(E$15:E505))/MAX(E$15:E505)</f>
        <v>#DIV/0!</v>
      </c>
      <c r="N506" s="4" t="e">
        <f>(F505-MAX(F$15:F505))/MAX(F$15:F505)</f>
        <v>#DIV/0!</v>
      </c>
    </row>
    <row r="507" spans="2:14" ht="14">
      <c r="B507" s="27">
        <v>39455</v>
      </c>
      <c r="C507" s="2">
        <v>979.39412266683883</v>
      </c>
      <c r="D507" s="2">
        <v>979.39412266683462</v>
      </c>
      <c r="E507" s="30"/>
      <c r="F507" s="2"/>
      <c r="G507" s="4">
        <f t="shared" si="31"/>
        <v>6.2061383204767839E-3</v>
      </c>
      <c r="H507" s="4">
        <f t="shared" si="32"/>
        <v>6.2061383204767839E-3</v>
      </c>
      <c r="I507" s="4" t="e">
        <f t="shared" si="33"/>
        <v>#DIV/0!</v>
      </c>
      <c r="J507" s="4" t="e">
        <f t="shared" si="34"/>
        <v>#DIV/0!</v>
      </c>
      <c r="K507" s="4">
        <f>(C506-MAX(C$15:C506))/MAX(C$15:C506)</f>
        <v>-9.1881564946271459E-3</v>
      </c>
      <c r="L507" s="4">
        <f>(D506-MAX(D$15:D506))/MAX(D$15:D506)</f>
        <v>-9.1881564946303951E-3</v>
      </c>
      <c r="M507" s="4" t="e">
        <f>(E506-MAX(E$15:E506))/MAX(E$15:E506)</f>
        <v>#DIV/0!</v>
      </c>
      <c r="N507" s="4" t="e">
        <f>(F506-MAX(F$15:F506))/MAX(F$15:F506)</f>
        <v>#DIV/0!</v>
      </c>
    </row>
    <row r="508" spans="2:14" ht="14">
      <c r="B508" s="27">
        <v>39456</v>
      </c>
      <c r="C508" s="2">
        <v>974.68902120087182</v>
      </c>
      <c r="D508" s="2">
        <v>974.68902120086761</v>
      </c>
      <c r="E508" s="30"/>
      <c r="F508" s="2"/>
      <c r="G508" s="4">
        <f t="shared" si="31"/>
        <v>-4.8040940384196373E-3</v>
      </c>
      <c r="H508" s="4">
        <f t="shared" si="32"/>
        <v>-4.8040940384196373E-3</v>
      </c>
      <c r="I508" s="4" t="e">
        <f t="shared" si="33"/>
        <v>#DIV/0!</v>
      </c>
      <c r="J508" s="4" t="e">
        <f t="shared" si="34"/>
        <v>#DIV/0!</v>
      </c>
      <c r="K508" s="4">
        <f>(C507-MAX(C$15:C507))/MAX(C$15:C507)</f>
        <v>-3.0390411442661643E-3</v>
      </c>
      <c r="L508" s="4">
        <f>(D507-MAX(D$15:D507))/MAX(D$15:D507)</f>
        <v>-3.0390411442695231E-3</v>
      </c>
      <c r="M508" s="4" t="e">
        <f>(E507-MAX(E$15:E507))/MAX(E$15:E507)</f>
        <v>#DIV/0!</v>
      </c>
      <c r="N508" s="4" t="e">
        <f>(F507-MAX(F$15:F507))/MAX(F$15:F507)</f>
        <v>#DIV/0!</v>
      </c>
    </row>
    <row r="509" spans="2:14" ht="14">
      <c r="B509" s="27">
        <v>39457</v>
      </c>
      <c r="C509" s="2">
        <v>971.50727142835819</v>
      </c>
      <c r="D509" s="2">
        <v>971.5072714283541</v>
      </c>
      <c r="E509" s="30"/>
      <c r="F509" s="2"/>
      <c r="G509" s="4">
        <f t="shared" si="31"/>
        <v>-3.2643742807254572E-3</v>
      </c>
      <c r="H509" s="4">
        <f t="shared" si="32"/>
        <v>-3.2643742807253462E-3</v>
      </c>
      <c r="I509" s="4" t="e">
        <f t="shared" si="33"/>
        <v>#DIV/0!</v>
      </c>
      <c r="J509" s="4" t="e">
        <f t="shared" si="34"/>
        <v>#DIV/0!</v>
      </c>
      <c r="K509" s="4">
        <f>(C508-MAX(C$15:C508))/MAX(C$15:C508)</f>
        <v>-7.8285353432421337E-3</v>
      </c>
      <c r="L509" s="4">
        <f>(D508-MAX(D$15:D508))/MAX(D$15:D508)</f>
        <v>-7.8285353432454973E-3</v>
      </c>
      <c r="M509" s="4" t="e">
        <f>(E508-MAX(E$15:E508))/MAX(E$15:E508)</f>
        <v>#DIV/0!</v>
      </c>
      <c r="N509" s="4" t="e">
        <f>(F508-MAX(F$15:F508))/MAX(F$15:F508)</f>
        <v>#DIV/0!</v>
      </c>
    </row>
    <row r="510" spans="2:14" ht="14">
      <c r="B510" s="27">
        <v>39458</v>
      </c>
      <c r="C510" s="2">
        <v>979.0929352603855</v>
      </c>
      <c r="D510" s="2">
        <v>979.0929352603813</v>
      </c>
      <c r="E510" s="30"/>
      <c r="F510" s="2"/>
      <c r="G510" s="4">
        <f t="shared" si="31"/>
        <v>7.8081390177084931E-3</v>
      </c>
      <c r="H510" s="4">
        <f t="shared" si="32"/>
        <v>7.8081390177084931E-3</v>
      </c>
      <c r="I510" s="4" t="e">
        <f t="shared" si="33"/>
        <v>#DIV/0!</v>
      </c>
      <c r="J510" s="4" t="e">
        <f t="shared" si="34"/>
        <v>#DIV/0!</v>
      </c>
      <c r="K510" s="4">
        <f>(C509-MAX(C$15:C509))/MAX(C$15:C509)</f>
        <v>-1.1067354354537392E-2</v>
      </c>
      <c r="L510" s="4">
        <f>(D509-MAX(D$15:D509))/MAX(D$15:D509)</f>
        <v>-1.1067354354540643E-2</v>
      </c>
      <c r="M510" s="4" t="e">
        <f>(E509-MAX(E$15:E509))/MAX(E$15:E509)</f>
        <v>#DIV/0!</v>
      </c>
      <c r="N510" s="4" t="e">
        <f>(F509-MAX(F$15:F509))/MAX(F$15:F509)</f>
        <v>#DIV/0!</v>
      </c>
    </row>
    <row r="511" spans="2:14" ht="14">
      <c r="B511" s="27">
        <v>39461</v>
      </c>
      <c r="C511" s="2">
        <v>975.14241877468203</v>
      </c>
      <c r="D511" s="2">
        <v>975.14241877467794</v>
      </c>
      <c r="E511" s="30"/>
      <c r="F511" s="2"/>
      <c r="G511" s="4">
        <f t="shared" si="31"/>
        <v>-4.0348738545977758E-3</v>
      </c>
      <c r="H511" s="4">
        <f t="shared" si="32"/>
        <v>-4.0348738545976648E-3</v>
      </c>
      <c r="I511" s="4" t="e">
        <f t="shared" si="33"/>
        <v>#DIV/0!</v>
      </c>
      <c r="J511" s="4" t="e">
        <f t="shared" si="34"/>
        <v>#DIV/0!</v>
      </c>
      <c r="K511" s="4">
        <f>(C510-MAX(C$15:C510))/MAX(C$15:C510)</f>
        <v>-3.3456307781873393E-3</v>
      </c>
      <c r="L511" s="4">
        <f>(D510-MAX(D$15:D510))/MAX(D$15:D510)</f>
        <v>-3.3456307781906986E-3</v>
      </c>
      <c r="M511" s="4" t="e">
        <f>(E510-MAX(E$15:E510))/MAX(E$15:E510)</f>
        <v>#DIV/0!</v>
      </c>
      <c r="N511" s="4" t="e">
        <f>(F510-MAX(F$15:F510))/MAX(F$15:F510)</f>
        <v>#DIV/0!</v>
      </c>
    </row>
    <row r="512" spans="2:14" ht="14">
      <c r="B512" s="27">
        <v>39462</v>
      </c>
      <c r="C512" s="2">
        <v>986.0443812818088</v>
      </c>
      <c r="D512" s="2">
        <v>986.0443812818047</v>
      </c>
      <c r="E512" s="30"/>
      <c r="F512" s="2"/>
      <c r="G512" s="4">
        <f t="shared" si="31"/>
        <v>1.1179866958126672E-2</v>
      </c>
      <c r="H512" s="4">
        <f t="shared" si="32"/>
        <v>1.1179866958126672E-2</v>
      </c>
      <c r="I512" s="4" t="e">
        <f t="shared" si="33"/>
        <v>#DIV/0!</v>
      </c>
      <c r="J512" s="4" t="e">
        <f t="shared" si="34"/>
        <v>#DIV/0!</v>
      </c>
      <c r="K512" s="4">
        <f>(C511-MAX(C$15:C511))/MAX(C$15:C511)</f>
        <v>-7.3670054346310207E-3</v>
      </c>
      <c r="L512" s="4">
        <f>(D511-MAX(D$15:D511))/MAX(D$15:D511)</f>
        <v>-7.3670054346342681E-3</v>
      </c>
      <c r="M512" s="4" t="e">
        <f>(E511-MAX(E$15:E511))/MAX(E$15:E511)</f>
        <v>#DIV/0!</v>
      </c>
      <c r="N512" s="4" t="e">
        <f>(F511-MAX(F$15:F511))/MAX(F$15:F511)</f>
        <v>#DIV/0!</v>
      </c>
    </row>
    <row r="513" spans="2:14" ht="14">
      <c r="B513" s="27">
        <v>39463</v>
      </c>
      <c r="C513" s="2">
        <v>987.87015016867394</v>
      </c>
      <c r="D513" s="2">
        <v>987.87015016866985</v>
      </c>
      <c r="E513" s="30"/>
      <c r="F513" s="2"/>
      <c r="G513" s="4">
        <f t="shared" si="31"/>
        <v>1.8516092394256223E-3</v>
      </c>
      <c r="H513" s="4">
        <f t="shared" si="32"/>
        <v>1.8516092394256223E-3</v>
      </c>
      <c r="I513" s="4" t="e">
        <f t="shared" si="33"/>
        <v>#DIV/0!</v>
      </c>
      <c r="J513" s="4" t="e">
        <f t="shared" si="34"/>
        <v>#DIV/0!</v>
      </c>
      <c r="K513" s="4">
        <f>(C512-MAX(C$15:C512))/MAX(C$15:C512)</f>
        <v>0</v>
      </c>
      <c r="L513" s="4">
        <f>(D512-MAX(D$15:D512))/MAX(D$15:D512)</f>
        <v>0</v>
      </c>
      <c r="M513" s="4" t="e">
        <f>(E512-MAX(E$15:E512))/MAX(E$15:E512)</f>
        <v>#DIV/0!</v>
      </c>
      <c r="N513" s="4" t="e">
        <f>(F512-MAX(F$15:F512))/MAX(F$15:F512)</f>
        <v>#DIV/0!</v>
      </c>
    </row>
    <row r="514" spans="2:14" ht="14">
      <c r="B514" s="27">
        <v>39464</v>
      </c>
      <c r="C514" s="2">
        <v>997.53104505539193</v>
      </c>
      <c r="D514" s="2">
        <v>997.53104505538784</v>
      </c>
      <c r="E514" s="30"/>
      <c r="F514" s="2"/>
      <c r="G514" s="4">
        <f t="shared" si="31"/>
        <v>9.779518983409341E-3</v>
      </c>
      <c r="H514" s="4">
        <f t="shared" si="32"/>
        <v>9.779518983409341E-3</v>
      </c>
      <c r="I514" s="4" t="e">
        <f t="shared" si="33"/>
        <v>#DIV/0!</v>
      </c>
      <c r="J514" s="4" t="e">
        <f t="shared" si="34"/>
        <v>#DIV/0!</v>
      </c>
      <c r="K514" s="4">
        <f>(C513-MAX(C$15:C513))/MAX(C$15:C513)</f>
        <v>0</v>
      </c>
      <c r="L514" s="4">
        <f>(D513-MAX(D$15:D513))/MAX(D$15:D513)</f>
        <v>0</v>
      </c>
      <c r="M514" s="4" t="e">
        <f>(E513-MAX(E$15:E513))/MAX(E$15:E513)</f>
        <v>#DIV/0!</v>
      </c>
      <c r="N514" s="4" t="e">
        <f>(F513-MAX(F$15:F513))/MAX(F$15:F513)</f>
        <v>#DIV/0!</v>
      </c>
    </row>
    <row r="515" spans="2:14" ht="14">
      <c r="B515" s="27">
        <v>39465</v>
      </c>
      <c r="C515" s="2">
        <v>999.53925399651496</v>
      </c>
      <c r="D515" s="2">
        <v>999.53925399651075</v>
      </c>
      <c r="E515" s="30"/>
      <c r="F515" s="2"/>
      <c r="G515" s="4">
        <f t="shared" si="31"/>
        <v>2.0131793903330752E-3</v>
      </c>
      <c r="H515" s="4">
        <f t="shared" si="32"/>
        <v>2.0131793903330752E-3</v>
      </c>
      <c r="I515" s="4" t="e">
        <f t="shared" si="33"/>
        <v>#DIV/0!</v>
      </c>
      <c r="J515" s="4" t="e">
        <f t="shared" si="34"/>
        <v>#DIV/0!</v>
      </c>
      <c r="K515" s="4">
        <f>(C514-MAX(C$15:C514))/MAX(C$15:C514)</f>
        <v>0</v>
      </c>
      <c r="L515" s="4">
        <f>(D514-MAX(D$15:D514))/MAX(D$15:D514)</f>
        <v>0</v>
      </c>
      <c r="M515" s="4" t="e">
        <f>(E514-MAX(E$15:E514))/MAX(E$15:E514)</f>
        <v>#DIV/0!</v>
      </c>
      <c r="N515" s="4" t="e">
        <f>(F514-MAX(F$15:F514))/MAX(F$15:F514)</f>
        <v>#DIV/0!</v>
      </c>
    </row>
    <row r="516" spans="2:14" ht="14">
      <c r="B516" s="27">
        <v>39469</v>
      </c>
      <c r="C516" s="2">
        <v>1001.6019829064562</v>
      </c>
      <c r="D516" s="2">
        <v>1001.6019829064518</v>
      </c>
      <c r="E516" s="30"/>
      <c r="F516" s="2"/>
      <c r="G516" s="4">
        <f t="shared" si="31"/>
        <v>2.0636797421349495E-3</v>
      </c>
      <c r="H516" s="4">
        <f t="shared" si="32"/>
        <v>2.0636797421347275E-3</v>
      </c>
      <c r="I516" s="4" t="e">
        <f t="shared" si="33"/>
        <v>#DIV/0!</v>
      </c>
      <c r="J516" s="4" t="e">
        <f t="shared" si="34"/>
        <v>#DIV/0!</v>
      </c>
      <c r="K516" s="4">
        <f>(C515-MAX(C$15:C515))/MAX(C$15:C515)</f>
        <v>0</v>
      </c>
      <c r="L516" s="4">
        <f>(D515-MAX(D$15:D515))/MAX(D$15:D515)</f>
        <v>0</v>
      </c>
      <c r="M516" s="4" t="e">
        <f>(E515-MAX(E$15:E515))/MAX(E$15:E515)</f>
        <v>#DIV/0!</v>
      </c>
      <c r="N516" s="4" t="e">
        <f>(F515-MAX(F$15:F515))/MAX(F$15:F515)</f>
        <v>#DIV/0!</v>
      </c>
    </row>
    <row r="517" spans="2:14" ht="14">
      <c r="B517" s="27">
        <v>39470</v>
      </c>
      <c r="C517" s="2">
        <v>996.84962811851722</v>
      </c>
      <c r="D517" s="2">
        <v>996.84962811851278</v>
      </c>
      <c r="E517" s="30"/>
      <c r="F517" s="2"/>
      <c r="G517" s="4">
        <f t="shared" si="31"/>
        <v>-4.7447537734984779E-3</v>
      </c>
      <c r="H517" s="4">
        <f t="shared" si="32"/>
        <v>-4.7447537734984779E-3</v>
      </c>
      <c r="I517" s="4" t="e">
        <f t="shared" si="33"/>
        <v>#DIV/0!</v>
      </c>
      <c r="J517" s="4" t="e">
        <f t="shared" si="34"/>
        <v>#DIV/0!</v>
      </c>
      <c r="K517" s="4">
        <f>(C516-MAX(C$15:C516))/MAX(C$15:C516)</f>
        <v>0</v>
      </c>
      <c r="L517" s="4">
        <f>(D516-MAX(D$15:D516))/MAX(D$15:D516)</f>
        <v>0</v>
      </c>
      <c r="M517" s="4" t="e">
        <f>(E516-MAX(E$15:E516))/MAX(E$15:E516)</f>
        <v>#DIV/0!</v>
      </c>
      <c r="N517" s="4" t="e">
        <f>(F516-MAX(F$15:F516))/MAX(F$15:F516)</f>
        <v>#DIV/0!</v>
      </c>
    </row>
    <row r="518" spans="2:14" ht="14">
      <c r="B518" s="27">
        <v>39471</v>
      </c>
      <c r="C518" s="2">
        <v>991.92107451720437</v>
      </c>
      <c r="D518" s="2">
        <v>991.92107451719994</v>
      </c>
      <c r="E518" s="30"/>
      <c r="F518" s="2"/>
      <c r="G518" s="4">
        <f t="shared" si="31"/>
        <v>-4.9441294477032827E-3</v>
      </c>
      <c r="H518" s="4">
        <f t="shared" si="32"/>
        <v>-4.9441294477032827E-3</v>
      </c>
      <c r="I518" s="4" t="e">
        <f t="shared" si="33"/>
        <v>#DIV/0!</v>
      </c>
      <c r="J518" s="4" t="e">
        <f t="shared" si="34"/>
        <v>#DIV/0!</v>
      </c>
      <c r="K518" s="4">
        <f>(C517-MAX(C$15:C517))/MAX(C$15:C517)</f>
        <v>-4.74475377349851E-3</v>
      </c>
      <c r="L518" s="4">
        <f>(D517-MAX(D$15:D517))/MAX(D$15:D517)</f>
        <v>-4.7447537734985308E-3</v>
      </c>
      <c r="M518" s="4" t="e">
        <f>(E517-MAX(E$15:E517))/MAX(E$15:E517)</f>
        <v>#DIV/0!</v>
      </c>
      <c r="N518" s="4" t="e">
        <f>(F517-MAX(F$15:F517))/MAX(F$15:F517)</f>
        <v>#DIV/0!</v>
      </c>
    </row>
    <row r="519" spans="2:14" ht="14">
      <c r="B519" s="27">
        <v>39472</v>
      </c>
      <c r="C519" s="2">
        <v>998.66173930677132</v>
      </c>
      <c r="D519" s="2">
        <v>998.66173930676689</v>
      </c>
      <c r="E519" s="30"/>
      <c r="F519" s="2"/>
      <c r="G519" s="4">
        <f t="shared" si="31"/>
        <v>6.7955656581324408E-3</v>
      </c>
      <c r="H519" s="4">
        <f t="shared" si="32"/>
        <v>6.7955656581324408E-3</v>
      </c>
      <c r="I519" s="4" t="e">
        <f t="shared" si="33"/>
        <v>#DIV/0!</v>
      </c>
      <c r="J519" s="4" t="e">
        <f t="shared" si="34"/>
        <v>#DIV/0!</v>
      </c>
      <c r="K519" s="4">
        <f>(C518-MAX(C$15:C518))/MAX(C$15:C518)</f>
        <v>-9.6654245443481522E-3</v>
      </c>
      <c r="L519" s="4">
        <f>(D518-MAX(D$15:D518))/MAX(D$15:D518)</f>
        <v>-9.6654245443481956E-3</v>
      </c>
      <c r="M519" s="4" t="e">
        <f>(E518-MAX(E$15:E518))/MAX(E$15:E518)</f>
        <v>#DIV/0!</v>
      </c>
      <c r="N519" s="4" t="e">
        <f>(F518-MAX(F$15:F518))/MAX(F$15:F518)</f>
        <v>#DIV/0!</v>
      </c>
    </row>
    <row r="520" spans="2:14" ht="14">
      <c r="B520" s="27">
        <v>39475</v>
      </c>
      <c r="C520" s="2">
        <v>993.21737058141582</v>
      </c>
      <c r="D520" s="2">
        <v>993.21737058141139</v>
      </c>
      <c r="E520" s="30"/>
      <c r="F520" s="2"/>
      <c r="G520" s="4">
        <f t="shared" si="31"/>
        <v>-5.4516644736332109E-3</v>
      </c>
      <c r="H520" s="4">
        <f t="shared" si="32"/>
        <v>-5.4516644736332109E-3</v>
      </c>
      <c r="I520" s="4" t="e">
        <f t="shared" si="33"/>
        <v>#DIV/0!</v>
      </c>
      <c r="J520" s="4" t="e">
        <f t="shared" si="34"/>
        <v>#DIV/0!</v>
      </c>
      <c r="K520" s="4">
        <f>(C519-MAX(C$15:C519))/MAX(C$15:C519)</f>
        <v>-2.9355409133205485E-3</v>
      </c>
      <c r="L520" s="4">
        <f>(D519-MAX(D$15:D519))/MAX(D$15:D519)</f>
        <v>-2.9355409133205615E-3</v>
      </c>
      <c r="M520" s="4" t="e">
        <f>(E519-MAX(E$15:E519))/MAX(E$15:E519)</f>
        <v>#DIV/0!</v>
      </c>
      <c r="N520" s="4" t="e">
        <f>(F519-MAX(F$15:F519))/MAX(F$15:F519)</f>
        <v>#DIV/0!</v>
      </c>
    </row>
    <row r="521" spans="2:14" ht="14">
      <c r="B521" s="27">
        <v>39476</v>
      </c>
      <c r="C521" s="2">
        <v>990.95453878200294</v>
      </c>
      <c r="D521" s="2">
        <v>990.95453878199851</v>
      </c>
      <c r="E521" s="30"/>
      <c r="F521" s="2"/>
      <c r="G521" s="4">
        <f t="shared" si="31"/>
        <v>-2.2782845592885792E-3</v>
      </c>
      <c r="H521" s="4">
        <f t="shared" si="32"/>
        <v>-2.2782845592885792E-3</v>
      </c>
      <c r="I521" s="4" t="e">
        <f t="shared" si="33"/>
        <v>#DIV/0!</v>
      </c>
      <c r="J521" s="4" t="e">
        <f t="shared" si="34"/>
        <v>#DIV/0!</v>
      </c>
      <c r="K521" s="4">
        <f>(C520-MAX(C$15:C520))/MAX(C$15:C520)</f>
        <v>-8.3712018028457395E-3</v>
      </c>
      <c r="L521" s="4">
        <f>(D520-MAX(D$15:D520))/MAX(D$15:D520)</f>
        <v>-8.371201802845776E-3</v>
      </c>
      <c r="M521" s="4" t="e">
        <f>(E520-MAX(E$15:E520))/MAX(E$15:E520)</f>
        <v>#DIV/0!</v>
      </c>
      <c r="N521" s="4" t="e">
        <f>(F520-MAX(F$15:F520))/MAX(F$15:F520)</f>
        <v>#DIV/0!</v>
      </c>
    </row>
    <row r="522" spans="2:14" ht="14">
      <c r="B522" s="27">
        <v>39477</v>
      </c>
      <c r="C522" s="2">
        <v>991.91476654392693</v>
      </c>
      <c r="D522" s="2">
        <v>991.9147665439225</v>
      </c>
      <c r="E522" s="30"/>
      <c r="F522" s="2"/>
      <c r="G522" s="4">
        <f t="shared" si="31"/>
        <v>9.6899274824879811E-4</v>
      </c>
      <c r="H522" s="4">
        <f t="shared" si="32"/>
        <v>9.6899274824879811E-4</v>
      </c>
      <c r="I522" s="4" t="e">
        <f t="shared" si="33"/>
        <v>#DIV/0!</v>
      </c>
      <c r="J522" s="4" t="e">
        <f t="shared" si="34"/>
        <v>#DIV/0!</v>
      </c>
      <c r="K522" s="4">
        <f>(C521-MAX(C$15:C521))/MAX(C$15:C521)</f>
        <v>-1.0630414382324243E-2</v>
      </c>
      <c r="L522" s="4">
        <f>(D521-MAX(D$15:D521))/MAX(D$15:D521)</f>
        <v>-1.063041438232429E-2</v>
      </c>
      <c r="M522" s="4" t="e">
        <f>(E521-MAX(E$15:E521))/MAX(E$15:E521)</f>
        <v>#DIV/0!</v>
      </c>
      <c r="N522" s="4" t="e">
        <f>(F521-MAX(F$15:F521))/MAX(F$15:F521)</f>
        <v>#DIV/0!</v>
      </c>
    </row>
    <row r="523" spans="2:14" ht="14">
      <c r="B523" s="27">
        <v>39478</v>
      </c>
      <c r="C523" s="2">
        <v>985.83638196295794</v>
      </c>
      <c r="D523" s="2">
        <v>985.83638196295351</v>
      </c>
      <c r="E523" s="30"/>
      <c r="F523" s="2"/>
      <c r="G523" s="4">
        <f t="shared" si="31"/>
        <v>-6.1279303282756326E-3</v>
      </c>
      <c r="H523" s="4">
        <f t="shared" si="32"/>
        <v>-6.1279303282756326E-3</v>
      </c>
      <c r="I523" s="4" t="e">
        <f t="shared" si="33"/>
        <v>#DIV/0!</v>
      </c>
      <c r="J523" s="4" t="e">
        <f t="shared" si="34"/>
        <v>#DIV/0!</v>
      </c>
      <c r="K523" s="4">
        <f>(C522-MAX(C$15:C522))/MAX(C$15:C522)</f>
        <v>-9.6717224285228012E-3</v>
      </c>
      <c r="L523" s="4">
        <f>(D522-MAX(D$15:D522))/MAX(D$15:D522)</f>
        <v>-9.6717224285228446E-3</v>
      </c>
      <c r="M523" s="4" t="e">
        <f>(E522-MAX(E$15:E522))/MAX(E$15:E522)</f>
        <v>#DIV/0!</v>
      </c>
      <c r="N523" s="4" t="e">
        <f>(F522-MAX(F$15:F522))/MAX(F$15:F522)</f>
        <v>#DIV/0!</v>
      </c>
    </row>
    <row r="524" spans="2:14" ht="14">
      <c r="B524" s="27">
        <v>39479</v>
      </c>
      <c r="C524" s="2">
        <v>982.44453977309695</v>
      </c>
      <c r="D524" s="2">
        <v>982.44453977309263</v>
      </c>
      <c r="E524" s="30"/>
      <c r="F524" s="2"/>
      <c r="G524" s="4">
        <f t="shared" si="31"/>
        <v>-3.4405731538404982E-3</v>
      </c>
      <c r="H524" s="4">
        <f t="shared" si="32"/>
        <v>-3.4405731538403872E-3</v>
      </c>
      <c r="I524" s="4" t="e">
        <f t="shared" si="33"/>
        <v>#DIV/0!</v>
      </c>
      <c r="J524" s="4" t="e">
        <f t="shared" si="34"/>
        <v>#DIV/0!</v>
      </c>
      <c r="K524" s="4">
        <f>(C523-MAX(C$15:C523))/MAX(C$15:C523)</f>
        <v>-1.5740385115602037E-2</v>
      </c>
      <c r="L524" s="4">
        <f>(D523-MAX(D$15:D523))/MAX(D$15:D523)</f>
        <v>-1.5740385115602107E-2</v>
      </c>
      <c r="M524" s="4" t="e">
        <f>(E523-MAX(E$15:E523))/MAX(E$15:E523)</f>
        <v>#DIV/0!</v>
      </c>
      <c r="N524" s="4" t="e">
        <f>(F523-MAX(F$15:F523))/MAX(F$15:F523)</f>
        <v>#DIV/0!</v>
      </c>
    </row>
    <row r="525" spans="2:14" ht="14">
      <c r="B525" s="27">
        <v>39482</v>
      </c>
      <c r="C525" s="2">
        <v>986.82338853785609</v>
      </c>
      <c r="D525" s="2">
        <v>986.82338853785177</v>
      </c>
      <c r="E525" s="30"/>
      <c r="F525" s="2"/>
      <c r="G525" s="4">
        <f t="shared" si="31"/>
        <v>4.457095120881327E-3</v>
      </c>
      <c r="H525" s="4">
        <f t="shared" si="32"/>
        <v>4.457095120881327E-3</v>
      </c>
      <c r="I525" s="4" t="e">
        <f t="shared" si="33"/>
        <v>#DIV/0!</v>
      </c>
      <c r="J525" s="4" t="e">
        <f t="shared" si="34"/>
        <v>#DIV/0!</v>
      </c>
      <c r="K525" s="4">
        <f>(C524-MAX(C$15:C524))/MAX(C$15:C524)</f>
        <v>-1.9126802322982681E-2</v>
      </c>
      <c r="L525" s="4">
        <f>(D524-MAX(D$15:D524))/MAX(D$15:D524)</f>
        <v>-1.9126802322982653E-2</v>
      </c>
      <c r="M525" s="4" t="e">
        <f>(E524-MAX(E$15:E524))/MAX(E$15:E524)</f>
        <v>#DIV/0!</v>
      </c>
      <c r="N525" s="4" t="e">
        <f>(F524-MAX(F$15:F524))/MAX(F$15:F524)</f>
        <v>#DIV/0!</v>
      </c>
    </row>
    <row r="526" spans="2:14" ht="14">
      <c r="B526" s="27">
        <v>39483</v>
      </c>
      <c r="C526" s="2">
        <v>1000.8911920382684</v>
      </c>
      <c r="D526" s="2">
        <v>1000.8911920382641</v>
      </c>
      <c r="E526" s="30"/>
      <c r="F526" s="2"/>
      <c r="G526" s="4">
        <f t="shared" si="31"/>
        <v>1.425564459032147E-2</v>
      </c>
      <c r="H526" s="4">
        <f t="shared" si="32"/>
        <v>1.425564459032147E-2</v>
      </c>
      <c r="I526" s="4" t="e">
        <f t="shared" si="33"/>
        <v>#DIV/0!</v>
      </c>
      <c r="J526" s="4" t="e">
        <f t="shared" si="34"/>
        <v>#DIV/0!</v>
      </c>
      <c r="K526" s="4">
        <f>(C525-MAX(C$15:C525))/MAX(C$15:C525)</f>
        <v>-1.4754957179413211E-2</v>
      </c>
      <c r="L526" s="4">
        <f>(D525-MAX(D$15:D525))/MAX(D$15:D525)</f>
        <v>-1.4754957179413162E-2</v>
      </c>
      <c r="M526" s="4" t="e">
        <f>(E525-MAX(E$15:E525))/MAX(E$15:E525)</f>
        <v>#DIV/0!</v>
      </c>
      <c r="N526" s="4" t="e">
        <f>(F525-MAX(F$15:F525))/MAX(F$15:F525)</f>
        <v>#DIV/0!</v>
      </c>
    </row>
    <row r="527" spans="2:14" ht="14">
      <c r="B527" s="27">
        <v>39484</v>
      </c>
      <c r="C527" s="2">
        <v>1002.7174395615214</v>
      </c>
      <c r="D527" s="2">
        <v>1002.7174395615172</v>
      </c>
      <c r="E527" s="30"/>
      <c r="F527" s="2"/>
      <c r="G527" s="4">
        <f t="shared" si="31"/>
        <v>1.8246214351571588E-3</v>
      </c>
      <c r="H527" s="4">
        <f t="shared" si="32"/>
        <v>1.8246214351571588E-3</v>
      </c>
      <c r="I527" s="4" t="e">
        <f t="shared" si="33"/>
        <v>#DIV/0!</v>
      </c>
      <c r="J527" s="4" t="e">
        <f t="shared" si="34"/>
        <v>#DIV/0!</v>
      </c>
      <c r="K527" s="4">
        <f>(C526-MAX(C$15:C526))/MAX(C$15:C526)</f>
        <v>-7.0965401458694807E-4</v>
      </c>
      <c r="L527" s="4">
        <f>(D526-MAX(D$15:D526))/MAX(D$15:D526)</f>
        <v>-7.096540145868377E-4</v>
      </c>
      <c r="M527" s="4" t="e">
        <f>(E526-MAX(E$15:E526))/MAX(E$15:E526)</f>
        <v>#DIV/0!</v>
      </c>
      <c r="N527" s="4" t="e">
        <f>(F526-MAX(F$15:F526))/MAX(F$15:F526)</f>
        <v>#DIV/0!</v>
      </c>
    </row>
    <row r="528" spans="2:14" ht="14">
      <c r="B528" s="27">
        <v>39485</v>
      </c>
      <c r="C528" s="2">
        <v>1000.7618106349825</v>
      </c>
      <c r="D528" s="2">
        <v>1000.7618106349782</v>
      </c>
      <c r="E528" s="30"/>
      <c r="F528" s="2"/>
      <c r="G528" s="4">
        <f t="shared" ref="G528:G591" si="35">C528/C527-1</f>
        <v>-1.9503290252875782E-3</v>
      </c>
      <c r="H528" s="4">
        <f t="shared" ref="H528:H591" si="36">D528/D527-1</f>
        <v>-1.9503290252875782E-3</v>
      </c>
      <c r="I528" s="4" t="e">
        <f t="shared" ref="I528:I591" si="37">E528/E527-1</f>
        <v>#DIV/0!</v>
      </c>
      <c r="J528" s="4" t="e">
        <f t="shared" ref="J528:J591" si="38">F528/F527-1</f>
        <v>#DIV/0!</v>
      </c>
      <c r="K528" s="4">
        <f>(C527-MAX(C$15:C527))/MAX(C$15:C527)</f>
        <v>0</v>
      </c>
      <c r="L528" s="4">
        <f>(D527-MAX(D$15:D527))/MAX(D$15:D527)</f>
        <v>0</v>
      </c>
      <c r="M528" s="4" t="e">
        <f>(E527-MAX(E$15:E527))/MAX(E$15:E527)</f>
        <v>#DIV/0!</v>
      </c>
      <c r="N528" s="4" t="e">
        <f>(F527-MAX(F$15:F527))/MAX(F$15:F527)</f>
        <v>#DIV/0!</v>
      </c>
    </row>
    <row r="529" spans="2:14" ht="14">
      <c r="B529" s="27">
        <v>39486</v>
      </c>
      <c r="C529" s="2">
        <v>1002.1564802707743</v>
      </c>
      <c r="D529" s="2">
        <v>1002.15648027077</v>
      </c>
      <c r="E529" s="30"/>
      <c r="F529" s="2"/>
      <c r="G529" s="4">
        <f t="shared" si="35"/>
        <v>1.3936079704188753E-3</v>
      </c>
      <c r="H529" s="4">
        <f t="shared" si="36"/>
        <v>1.3936079704188753E-3</v>
      </c>
      <c r="I529" s="4" t="e">
        <f t="shared" si="37"/>
        <v>#DIV/0!</v>
      </c>
      <c r="J529" s="4" t="e">
        <f t="shared" si="38"/>
        <v>#DIV/0!</v>
      </c>
      <c r="K529" s="4">
        <f>(C528-MAX(C$15:C528))/MAX(C$15:C528)</f>
        <v>-1.9503290252876069E-3</v>
      </c>
      <c r="L529" s="4">
        <f>(D528-MAX(D$15:D528))/MAX(D$15:D528)</f>
        <v>-1.9503290252876151E-3</v>
      </c>
      <c r="M529" s="4" t="e">
        <f>(E528-MAX(E$15:E528))/MAX(E$15:E528)</f>
        <v>#DIV/0!</v>
      </c>
      <c r="N529" s="4" t="e">
        <f>(F528-MAX(F$15:F528))/MAX(F$15:F528)</f>
        <v>#DIV/0!</v>
      </c>
    </row>
    <row r="530" spans="2:14" ht="14">
      <c r="B530" s="27">
        <v>39489</v>
      </c>
      <c r="C530" s="2">
        <v>1001.1942725281692</v>
      </c>
      <c r="D530" s="2">
        <v>1001.194272528165</v>
      </c>
      <c r="E530" s="30"/>
      <c r="F530" s="2"/>
      <c r="G530" s="4">
        <f t="shared" si="35"/>
        <v>-9.6013722562082737E-4</v>
      </c>
      <c r="H530" s="4">
        <f t="shared" si="36"/>
        <v>-9.6013722562071635E-4</v>
      </c>
      <c r="I530" s="4" t="e">
        <f t="shared" si="37"/>
        <v>#DIV/0!</v>
      </c>
      <c r="J530" s="4" t="e">
        <f t="shared" si="38"/>
        <v>#DIV/0!</v>
      </c>
      <c r="K530" s="4">
        <f>(C529-MAX(C$15:C529))/MAX(C$15:C529)</f>
        <v>-5.5943904894320605E-4</v>
      </c>
      <c r="L530" s="4">
        <f>(D529-MAX(D$15:D529))/MAX(D$15:D529)</f>
        <v>-5.5943904894332173E-4</v>
      </c>
      <c r="M530" s="4" t="e">
        <f>(E529-MAX(E$15:E529))/MAX(E$15:E529)</f>
        <v>#DIV/0!</v>
      </c>
      <c r="N530" s="4" t="e">
        <f>(F529-MAX(F$15:F529))/MAX(F$15:F529)</f>
        <v>#DIV/0!</v>
      </c>
    </row>
    <row r="531" spans="2:14" ht="14">
      <c r="B531" s="27">
        <v>39490</v>
      </c>
      <c r="C531" s="2">
        <v>999.4150436042446</v>
      </c>
      <c r="D531" s="2">
        <v>999.41504360424028</v>
      </c>
      <c r="E531" s="30"/>
      <c r="F531" s="2"/>
      <c r="G531" s="4">
        <f t="shared" si="35"/>
        <v>-1.7771065743632519E-3</v>
      </c>
      <c r="H531" s="4">
        <f t="shared" si="36"/>
        <v>-1.7771065743633629E-3</v>
      </c>
      <c r="I531" s="4" t="e">
        <f t="shared" si="37"/>
        <v>#DIV/0!</v>
      </c>
      <c r="J531" s="4" t="e">
        <f t="shared" si="38"/>
        <v>#DIV/0!</v>
      </c>
      <c r="K531" s="4">
        <f>(C530-MAX(C$15:C530))/MAX(C$15:C530)</f>
        <v>-1.5190391363076362E-3</v>
      </c>
      <c r="L531" s="4">
        <f>(D530-MAX(D$15:D530))/MAX(D$15:D530)</f>
        <v>-1.5190391363076427E-3</v>
      </c>
      <c r="M531" s="4" t="e">
        <f>(E530-MAX(E$15:E530))/MAX(E$15:E530)</f>
        <v>#DIV/0!</v>
      </c>
      <c r="N531" s="4" t="e">
        <f>(F530-MAX(F$15:F530))/MAX(F$15:F530)</f>
        <v>#DIV/0!</v>
      </c>
    </row>
    <row r="532" spans="2:14" ht="14">
      <c r="B532" s="27">
        <v>39491</v>
      </c>
      <c r="C532" s="2">
        <v>993.82906992110952</v>
      </c>
      <c r="D532" s="2">
        <v>993.82906992110532</v>
      </c>
      <c r="E532" s="30"/>
      <c r="F532" s="2"/>
      <c r="G532" s="4">
        <f t="shared" si="35"/>
        <v>-5.5892431466612047E-3</v>
      </c>
      <c r="H532" s="4">
        <f t="shared" si="36"/>
        <v>-5.5892431466610937E-3</v>
      </c>
      <c r="I532" s="4" t="e">
        <f t="shared" si="37"/>
        <v>#DIV/0!</v>
      </c>
      <c r="J532" s="4" t="e">
        <f t="shared" si="38"/>
        <v>#DIV/0!</v>
      </c>
      <c r="K532" s="4">
        <f>(C531-MAX(C$15:C531))/MAX(C$15:C531)</f>
        <v>-3.2934462162350184E-3</v>
      </c>
      <c r="L532" s="4">
        <f>(D531-MAX(D$15:D531))/MAX(D$15:D531)</f>
        <v>-3.2934462162351455E-3</v>
      </c>
      <c r="M532" s="4" t="e">
        <f>(E531-MAX(E$15:E531))/MAX(E$15:E531)</f>
        <v>#DIV/0!</v>
      </c>
      <c r="N532" s="4" t="e">
        <f>(F531-MAX(F$15:F531))/MAX(F$15:F531)</f>
        <v>#DIV/0!</v>
      </c>
    </row>
    <row r="533" spans="2:14" ht="14">
      <c r="B533" s="27">
        <v>39492</v>
      </c>
      <c r="C533" s="2">
        <v>1000.3991389440871</v>
      </c>
      <c r="D533" s="2">
        <v>1000.3991389440829</v>
      </c>
      <c r="E533" s="30"/>
      <c r="F533" s="2"/>
      <c r="G533" s="4">
        <f t="shared" si="35"/>
        <v>6.6108642037399079E-3</v>
      </c>
      <c r="H533" s="4">
        <f t="shared" si="36"/>
        <v>6.6108642037399079E-3</v>
      </c>
      <c r="I533" s="4" t="e">
        <f t="shared" si="37"/>
        <v>#DIV/0!</v>
      </c>
      <c r="J533" s="4" t="e">
        <f t="shared" si="38"/>
        <v>#DIV/0!</v>
      </c>
      <c r="K533" s="4">
        <f>(C532-MAX(C$15:C532))/MAX(C$15:C532)</f>
        <v>-8.8642814912031805E-3</v>
      </c>
      <c r="L533" s="4">
        <f>(D532-MAX(D$15:D532))/MAX(D$15:D532)</f>
        <v>-8.8642814912032186E-3</v>
      </c>
      <c r="M533" s="4" t="e">
        <f>(E532-MAX(E$15:E532))/MAX(E$15:E532)</f>
        <v>#DIV/0!</v>
      </c>
      <c r="N533" s="4" t="e">
        <f>(F532-MAX(F$15:F532))/MAX(F$15:F532)</f>
        <v>#DIV/0!</v>
      </c>
    </row>
    <row r="534" spans="2:14" ht="14">
      <c r="B534" s="27">
        <v>39493</v>
      </c>
      <c r="C534" s="2">
        <v>999.91447777760322</v>
      </c>
      <c r="D534" s="2">
        <v>999.9144777775989</v>
      </c>
      <c r="E534" s="30"/>
      <c r="F534" s="2"/>
      <c r="G534" s="4">
        <f t="shared" si="35"/>
        <v>-4.8446779651911687E-4</v>
      </c>
      <c r="H534" s="4">
        <f t="shared" si="36"/>
        <v>-4.8446779651922789E-4</v>
      </c>
      <c r="I534" s="4" t="e">
        <f t="shared" si="37"/>
        <v>#DIV/0!</v>
      </c>
      <c r="J534" s="4" t="e">
        <f t="shared" si="38"/>
        <v>#DIV/0!</v>
      </c>
      <c r="K534" s="4">
        <f>(C533-MAX(C$15:C533))/MAX(C$15:C533)</f>
        <v>-2.3120178486653541E-3</v>
      </c>
      <c r="L534" s="4">
        <f>(D533-MAX(D$15:D533))/MAX(D$15:D533)</f>
        <v>-2.3120178486653637E-3</v>
      </c>
      <c r="M534" s="4" t="e">
        <f>(E533-MAX(E$15:E533))/MAX(E$15:E533)</f>
        <v>#DIV/0!</v>
      </c>
      <c r="N534" s="4" t="e">
        <f>(F533-MAX(F$15:F533))/MAX(F$15:F533)</f>
        <v>#DIV/0!</v>
      </c>
    </row>
    <row r="535" spans="2:14" ht="14">
      <c r="B535" s="27">
        <v>39497</v>
      </c>
      <c r="C535" s="2">
        <v>1001.7462596895358</v>
      </c>
      <c r="D535" s="2">
        <v>1001.7462596895315</v>
      </c>
      <c r="E535" s="30"/>
      <c r="F535" s="2"/>
      <c r="G535" s="4">
        <f t="shared" si="35"/>
        <v>1.8319385833915902E-3</v>
      </c>
      <c r="H535" s="4">
        <f t="shared" si="36"/>
        <v>1.8319385833915902E-3</v>
      </c>
      <c r="I535" s="4" t="e">
        <f t="shared" si="37"/>
        <v>#DIV/0!</v>
      </c>
      <c r="J535" s="4" t="e">
        <f t="shared" si="38"/>
        <v>#DIV/0!</v>
      </c>
      <c r="K535" s="4">
        <f>(C534-MAX(C$15:C534))/MAX(C$15:C534)</f>
        <v>-2.7953655469918261E-3</v>
      </c>
      <c r="L535" s="4">
        <f>(D534-MAX(D$15:D534))/MAX(D$15:D534)</f>
        <v>-2.7953655469919515E-3</v>
      </c>
      <c r="M535" s="4" t="e">
        <f>(E534-MAX(E$15:E534))/MAX(E$15:E534)</f>
        <v>#DIV/0!</v>
      </c>
      <c r="N535" s="4" t="e">
        <f>(F534-MAX(F$15:F534))/MAX(F$15:F534)</f>
        <v>#DIV/0!</v>
      </c>
    </row>
    <row r="536" spans="2:14" ht="14">
      <c r="B536" s="27">
        <v>39498</v>
      </c>
      <c r="C536" s="2">
        <v>998.08998668464551</v>
      </c>
      <c r="D536" s="2">
        <v>998.08998668464119</v>
      </c>
      <c r="E536" s="30"/>
      <c r="F536" s="2"/>
      <c r="G536" s="4">
        <f t="shared" si="35"/>
        <v>-3.6498993328145657E-3</v>
      </c>
      <c r="H536" s="4">
        <f t="shared" si="36"/>
        <v>-3.6498993328145657E-3</v>
      </c>
      <c r="I536" s="4" t="e">
        <f t="shared" si="37"/>
        <v>#DIV/0!</v>
      </c>
      <c r="J536" s="4" t="e">
        <f t="shared" si="38"/>
        <v>#DIV/0!</v>
      </c>
      <c r="K536" s="4">
        <f>(C535-MAX(C$15:C535))/MAX(C$15:C535)</f>
        <v>-9.6854790160051738E-4</v>
      </c>
      <c r="L536" s="4">
        <f>(D535-MAX(D$15:D535))/MAX(D$15:D535)</f>
        <v>-9.685479016006348E-4</v>
      </c>
      <c r="M536" s="4" t="e">
        <f>(E535-MAX(E$15:E535))/MAX(E$15:E535)</f>
        <v>#DIV/0!</v>
      </c>
      <c r="N536" s="4" t="e">
        <f>(F535-MAX(F$15:F535))/MAX(F$15:F535)</f>
        <v>#DIV/0!</v>
      </c>
    </row>
    <row r="537" spans="2:14" ht="14">
      <c r="B537" s="27">
        <v>39499</v>
      </c>
      <c r="C537" s="2">
        <v>1003.425785701683</v>
      </c>
      <c r="D537" s="2">
        <v>1003.4257857016788</v>
      </c>
      <c r="E537" s="30"/>
      <c r="F537" s="2"/>
      <c r="G537" s="4">
        <f t="shared" si="35"/>
        <v>5.3460099672590911E-3</v>
      </c>
      <c r="H537" s="4">
        <f t="shared" si="36"/>
        <v>5.3460099672590911E-3</v>
      </c>
      <c r="I537" s="4" t="e">
        <f t="shared" si="37"/>
        <v>#DIV/0!</v>
      </c>
      <c r="J537" s="4" t="e">
        <f t="shared" si="38"/>
        <v>#DIV/0!</v>
      </c>
      <c r="K537" s="4">
        <f>(C536-MAX(C$15:C536))/MAX(C$15:C536)</f>
        <v>-4.6149121320752037E-3</v>
      </c>
      <c r="L537" s="4">
        <f>(D536-MAX(D$15:D536))/MAX(D$15:D536)</f>
        <v>-4.6149121320753364E-3</v>
      </c>
      <c r="M537" s="4" t="e">
        <f>(E536-MAX(E$15:E536))/MAX(E$15:E536)</f>
        <v>#DIV/0!</v>
      </c>
      <c r="N537" s="4" t="e">
        <f>(F536-MAX(F$15:F536))/MAX(F$15:F536)</f>
        <v>#DIV/0!</v>
      </c>
    </row>
    <row r="538" spans="2:14" ht="14">
      <c r="B538" s="27">
        <v>39500</v>
      </c>
      <c r="C538" s="2">
        <v>1000.9099766139136</v>
      </c>
      <c r="D538" s="2">
        <v>1000.9099766139094</v>
      </c>
      <c r="E538" s="30"/>
      <c r="F538" s="2"/>
      <c r="G538" s="4">
        <f t="shared" si="35"/>
        <v>-2.5072198897202469E-3</v>
      </c>
      <c r="H538" s="4">
        <f t="shared" si="36"/>
        <v>-2.5072198897202469E-3</v>
      </c>
      <c r="I538" s="4" t="e">
        <f t="shared" si="37"/>
        <v>#DIV/0!</v>
      </c>
      <c r="J538" s="4" t="e">
        <f t="shared" si="38"/>
        <v>#DIV/0!</v>
      </c>
      <c r="K538" s="4">
        <f>(C537-MAX(C$15:C537))/MAX(C$15:C537)</f>
        <v>0</v>
      </c>
      <c r="L538" s="4">
        <f>(D537-MAX(D$15:D537))/MAX(D$15:D537)</f>
        <v>0</v>
      </c>
      <c r="M538" s="4" t="e">
        <f>(E537-MAX(E$15:E537))/MAX(E$15:E537)</f>
        <v>#DIV/0!</v>
      </c>
      <c r="N538" s="4" t="e">
        <f>(F537-MAX(F$15:F537))/MAX(F$15:F537)</f>
        <v>#DIV/0!</v>
      </c>
    </row>
    <row r="539" spans="2:14" ht="14">
      <c r="B539" s="27">
        <v>39503</v>
      </c>
      <c r="C539" s="2">
        <v>995.08192578350247</v>
      </c>
      <c r="D539" s="2">
        <v>995.08192578349815</v>
      </c>
      <c r="E539" s="30"/>
      <c r="F539" s="2"/>
      <c r="G539" s="4">
        <f t="shared" si="35"/>
        <v>-5.8227522620241112E-3</v>
      </c>
      <c r="H539" s="4">
        <f t="shared" si="36"/>
        <v>-5.8227522620242222E-3</v>
      </c>
      <c r="I539" s="4" t="e">
        <f t="shared" si="37"/>
        <v>#DIV/0!</v>
      </c>
      <c r="J539" s="4" t="e">
        <f t="shared" si="38"/>
        <v>#DIV/0!</v>
      </c>
      <c r="K539" s="4">
        <f>(C538-MAX(C$15:C538))/MAX(C$15:C538)</f>
        <v>-2.5072198897202335E-3</v>
      </c>
      <c r="L539" s="4">
        <f>(D538-MAX(D$15:D538))/MAX(D$15:D538)</f>
        <v>-2.5072198897202439E-3</v>
      </c>
      <c r="M539" s="4" t="e">
        <f>(E538-MAX(E$15:E538))/MAX(E$15:E538)</f>
        <v>#DIV/0!</v>
      </c>
      <c r="N539" s="4" t="e">
        <f>(F538-MAX(F$15:F538))/MAX(F$15:F538)</f>
        <v>#DIV/0!</v>
      </c>
    </row>
    <row r="540" spans="2:14" ht="14">
      <c r="B540" s="27">
        <v>39504</v>
      </c>
      <c r="C540" s="2">
        <v>993.05119152239945</v>
      </c>
      <c r="D540" s="2">
        <v>993.05119152239524</v>
      </c>
      <c r="E540" s="30"/>
      <c r="F540" s="2"/>
      <c r="G540" s="4">
        <f t="shared" si="35"/>
        <v>-2.0407709239659289E-3</v>
      </c>
      <c r="H540" s="4">
        <f t="shared" si="36"/>
        <v>-2.0407709239658178E-3</v>
      </c>
      <c r="I540" s="4" t="e">
        <f t="shared" si="37"/>
        <v>#DIV/0!</v>
      </c>
      <c r="J540" s="4" t="e">
        <f t="shared" si="38"/>
        <v>#DIV/0!</v>
      </c>
      <c r="K540" s="4">
        <f>(C539-MAX(C$15:C539))/MAX(C$15:C539)</f>
        <v>-8.3153732314600621E-3</v>
      </c>
      <c r="L540" s="4">
        <f>(D539-MAX(D$15:D539))/MAX(D$15:D539)</f>
        <v>-8.3153732314602095E-3</v>
      </c>
      <c r="M540" s="4" t="e">
        <f>(E539-MAX(E$15:E539))/MAX(E$15:E539)</f>
        <v>#DIV/0!</v>
      </c>
      <c r="N540" s="4" t="e">
        <f>(F539-MAX(F$15:F539))/MAX(F$15:F539)</f>
        <v>#DIV/0!</v>
      </c>
    </row>
    <row r="541" spans="2:14" ht="14">
      <c r="B541" s="27">
        <v>39505</v>
      </c>
      <c r="C541" s="2">
        <v>992.97724482099716</v>
      </c>
      <c r="D541" s="2">
        <v>992.97724482099295</v>
      </c>
      <c r="E541" s="30"/>
      <c r="F541" s="2"/>
      <c r="G541" s="4">
        <f t="shared" si="35"/>
        <v>-7.4464138438701255E-5</v>
      </c>
      <c r="H541" s="4">
        <f t="shared" si="36"/>
        <v>-7.4464138438701255E-5</v>
      </c>
      <c r="I541" s="4" t="e">
        <f t="shared" si="37"/>
        <v>#DIV/0!</v>
      </c>
      <c r="J541" s="4" t="e">
        <f t="shared" si="38"/>
        <v>#DIV/0!</v>
      </c>
      <c r="K541" s="4">
        <f>(C540-MAX(C$15:C540))/MAX(C$15:C540)</f>
        <v>-1.0339174383513328E-2</v>
      </c>
      <c r="L541" s="4">
        <f>(D540-MAX(D$15:D540))/MAX(D$15:D540)</f>
        <v>-1.0339174383513372E-2</v>
      </c>
      <c r="M541" s="4" t="e">
        <f>(E540-MAX(E$15:E540))/MAX(E$15:E540)</f>
        <v>#DIV/0!</v>
      </c>
      <c r="N541" s="4" t="e">
        <f>(F540-MAX(F$15:F540))/MAX(F$15:F540)</f>
        <v>#DIV/0!</v>
      </c>
    </row>
    <row r="542" spans="2:14" ht="14">
      <c r="B542" s="27">
        <v>39506</v>
      </c>
      <c r="C542" s="2">
        <v>996.57125783958202</v>
      </c>
      <c r="D542" s="2">
        <v>996.57125783957792</v>
      </c>
      <c r="E542" s="30"/>
      <c r="F542" s="2"/>
      <c r="G542" s="4">
        <f t="shared" si="35"/>
        <v>3.6194313991886329E-3</v>
      </c>
      <c r="H542" s="4">
        <f t="shared" si="36"/>
        <v>3.6194313991886329E-3</v>
      </c>
      <c r="I542" s="4" t="e">
        <f t="shared" si="37"/>
        <v>#DIV/0!</v>
      </c>
      <c r="J542" s="4" t="e">
        <f t="shared" si="38"/>
        <v>#DIV/0!</v>
      </c>
      <c r="K542" s="4">
        <f>(C541-MAX(C$15:C541))/MAX(C$15:C541)</f>
        <v>-1.0412868624239445E-2</v>
      </c>
      <c r="L542" s="4">
        <f>(D541-MAX(D$15:D541))/MAX(D$15:D541)</f>
        <v>-1.0412868624239489E-2</v>
      </c>
      <c r="M542" s="4" t="e">
        <f>(E541-MAX(E$15:E541))/MAX(E$15:E541)</f>
        <v>#DIV/0!</v>
      </c>
      <c r="N542" s="4" t="e">
        <f>(F541-MAX(F$15:F541))/MAX(F$15:F541)</f>
        <v>#DIV/0!</v>
      </c>
    </row>
    <row r="543" spans="2:14" ht="14">
      <c r="B543" s="27">
        <v>39507</v>
      </c>
      <c r="C543" s="2">
        <v>1005.8373111984466</v>
      </c>
      <c r="D543" s="2">
        <v>1005.8373111984424</v>
      </c>
      <c r="E543" s="30"/>
      <c r="F543" s="2"/>
      <c r="G543" s="4">
        <f t="shared" si="35"/>
        <v>9.2979335757203962E-3</v>
      </c>
      <c r="H543" s="4">
        <f t="shared" si="36"/>
        <v>9.2979335757203962E-3</v>
      </c>
      <c r="I543" s="4" t="e">
        <f t="shared" si="37"/>
        <v>#DIV/0!</v>
      </c>
      <c r="J543" s="4" t="e">
        <f t="shared" si="38"/>
        <v>#DIV/0!</v>
      </c>
      <c r="K543" s="4">
        <f>(C542-MAX(C$15:C542))/MAX(C$15:C542)</f>
        <v>-6.8311258887050856E-3</v>
      </c>
      <c r="L543" s="4">
        <f>(D542-MAX(D$15:D542))/MAX(D$15:D542)</f>
        <v>-6.8311258887050015E-3</v>
      </c>
      <c r="M543" s="4" t="e">
        <f>(E542-MAX(E$15:E542))/MAX(E$15:E542)</f>
        <v>#DIV/0!</v>
      </c>
      <c r="N543" s="4" t="e">
        <f>(F542-MAX(F$15:F542))/MAX(F$15:F542)</f>
        <v>#DIV/0!</v>
      </c>
    </row>
    <row r="544" spans="2:14" ht="14">
      <c r="B544" s="27">
        <v>39510</v>
      </c>
      <c r="C544" s="2">
        <v>1007.2417804228609</v>
      </c>
      <c r="D544" s="2">
        <v>1007.2417804228566</v>
      </c>
      <c r="E544" s="30"/>
      <c r="F544" s="2"/>
      <c r="G544" s="4">
        <f t="shared" si="35"/>
        <v>1.3963184789207439E-3</v>
      </c>
      <c r="H544" s="4">
        <f t="shared" si="36"/>
        <v>1.3963184789205219E-3</v>
      </c>
      <c r="I544" s="4" t="e">
        <f t="shared" si="37"/>
        <v>#DIV/0!</v>
      </c>
      <c r="J544" s="4" t="e">
        <f t="shared" si="38"/>
        <v>#DIV/0!</v>
      </c>
      <c r="K544" s="4">
        <f>(C543-MAX(C$15:C543))/MAX(C$15:C543)</f>
        <v>0</v>
      </c>
      <c r="L544" s="4">
        <f>(D543-MAX(D$15:D543))/MAX(D$15:D543)</f>
        <v>0</v>
      </c>
      <c r="M544" s="4" t="e">
        <f>(E543-MAX(E$15:E543))/MAX(E$15:E543)</f>
        <v>#DIV/0!</v>
      </c>
      <c r="N544" s="4" t="e">
        <f>(F543-MAX(F$15:F543))/MAX(F$15:F543)</f>
        <v>#DIV/0!</v>
      </c>
    </row>
    <row r="545" spans="2:14" ht="14">
      <c r="B545" s="27">
        <v>39511</v>
      </c>
      <c r="C545" s="2">
        <v>1009.2586255920789</v>
      </c>
      <c r="D545" s="2">
        <v>1009.2586255920746</v>
      </c>
      <c r="E545" s="30"/>
      <c r="F545" s="2"/>
      <c r="G545" s="4">
        <f t="shared" si="35"/>
        <v>2.0023446290833302E-3</v>
      </c>
      <c r="H545" s="4">
        <f t="shared" si="36"/>
        <v>2.0023446290833302E-3</v>
      </c>
      <c r="I545" s="4" t="e">
        <f t="shared" si="37"/>
        <v>#DIV/0!</v>
      </c>
      <c r="J545" s="4" t="e">
        <f t="shared" si="38"/>
        <v>#DIV/0!</v>
      </c>
      <c r="K545" s="4">
        <f>(C544-MAX(C$15:C544))/MAX(C$15:C544)</f>
        <v>0</v>
      </c>
      <c r="L545" s="4">
        <f>(D544-MAX(D$15:D544))/MAX(D$15:D544)</f>
        <v>0</v>
      </c>
      <c r="M545" s="4" t="e">
        <f>(E544-MAX(E$15:E544))/MAX(E$15:E544)</f>
        <v>#DIV/0!</v>
      </c>
      <c r="N545" s="4" t="e">
        <f>(F544-MAX(F$15:F544))/MAX(F$15:F544)</f>
        <v>#DIV/0!</v>
      </c>
    </row>
    <row r="546" spans="2:14" ht="14">
      <c r="B546" s="27">
        <v>39512</v>
      </c>
      <c r="C546" s="2">
        <v>1008.0131341225282</v>
      </c>
      <c r="D546" s="2">
        <v>1008.0131341225239</v>
      </c>
      <c r="E546" s="30"/>
      <c r="F546" s="2"/>
      <c r="G546" s="4">
        <f t="shared" si="35"/>
        <v>-1.2340657171199254E-3</v>
      </c>
      <c r="H546" s="4">
        <f t="shared" si="36"/>
        <v>-1.2340657171199254E-3</v>
      </c>
      <c r="I546" s="4" t="e">
        <f t="shared" si="37"/>
        <v>#DIV/0!</v>
      </c>
      <c r="J546" s="4" t="e">
        <f t="shared" si="38"/>
        <v>#DIV/0!</v>
      </c>
      <c r="K546" s="4">
        <f>(C545-MAX(C$15:C545))/MAX(C$15:C545)</f>
        <v>0</v>
      </c>
      <c r="L546" s="4">
        <f>(D545-MAX(D$15:D545))/MAX(D$15:D545)</f>
        <v>0</v>
      </c>
      <c r="M546" s="4" t="e">
        <f>(E545-MAX(E$15:E545))/MAX(E$15:E545)</f>
        <v>#DIV/0!</v>
      </c>
      <c r="N546" s="4" t="e">
        <f>(F545-MAX(F$15:F545))/MAX(F$15:F545)</f>
        <v>#DIV/0!</v>
      </c>
    </row>
    <row r="547" spans="2:14" ht="14">
      <c r="B547" s="27">
        <v>39513</v>
      </c>
      <c r="C547" s="2">
        <v>1014.2578228962602</v>
      </c>
      <c r="D547" s="2">
        <v>1014.2578228962557</v>
      </c>
      <c r="E547" s="30"/>
      <c r="F547" s="2"/>
      <c r="G547" s="4">
        <f t="shared" si="35"/>
        <v>6.1950470309775074E-3</v>
      </c>
      <c r="H547" s="4">
        <f t="shared" si="36"/>
        <v>6.1950470309772854E-3</v>
      </c>
      <c r="I547" s="4" t="e">
        <f t="shared" si="37"/>
        <v>#DIV/0!</v>
      </c>
      <c r="J547" s="4" t="e">
        <f t="shared" si="38"/>
        <v>#DIV/0!</v>
      </c>
      <c r="K547" s="4">
        <f>(C546-MAX(C$15:C546))/MAX(C$15:C546)</f>
        <v>-1.234065717119923E-3</v>
      </c>
      <c r="L547" s="4">
        <f>(D546-MAX(D$15:D546))/MAX(D$15:D546)</f>
        <v>-1.2340657171199284E-3</v>
      </c>
      <c r="M547" s="4" t="e">
        <f>(E546-MAX(E$15:E546))/MAX(E$15:E546)</f>
        <v>#DIV/0!</v>
      </c>
      <c r="N547" s="4" t="e">
        <f>(F546-MAX(F$15:F546))/MAX(F$15:F546)</f>
        <v>#DIV/0!</v>
      </c>
    </row>
    <row r="548" spans="2:14" ht="14">
      <c r="B548" s="27">
        <v>39514</v>
      </c>
      <c r="C548" s="2">
        <v>1016.9395192542839</v>
      </c>
      <c r="D548" s="2">
        <v>1016.9395192542794</v>
      </c>
      <c r="E548" s="30"/>
      <c r="F548" s="2"/>
      <c r="G548" s="4">
        <f t="shared" si="35"/>
        <v>2.6439986929220893E-3</v>
      </c>
      <c r="H548" s="4">
        <f t="shared" si="36"/>
        <v>2.6439986929220893E-3</v>
      </c>
      <c r="I548" s="4" t="e">
        <f t="shared" si="37"/>
        <v>#DIV/0!</v>
      </c>
      <c r="J548" s="4" t="e">
        <f t="shared" si="38"/>
        <v>#DIV/0!</v>
      </c>
      <c r="K548" s="4">
        <f>(C547-MAX(C$15:C547))/MAX(C$15:C547)</f>
        <v>0</v>
      </c>
      <c r="L548" s="4">
        <f>(D547-MAX(D$15:D547))/MAX(D$15:D547)</f>
        <v>0</v>
      </c>
      <c r="M548" s="4" t="e">
        <f>(E547-MAX(E$15:E547))/MAX(E$15:E547)</f>
        <v>#DIV/0!</v>
      </c>
      <c r="N548" s="4" t="e">
        <f>(F547-MAX(F$15:F547))/MAX(F$15:F547)</f>
        <v>#DIV/0!</v>
      </c>
    </row>
    <row r="549" spans="2:14" ht="14">
      <c r="B549" s="27">
        <v>39517</v>
      </c>
      <c r="C549" s="2">
        <v>1022.1943290105387</v>
      </c>
      <c r="D549" s="2">
        <v>1022.194329010534</v>
      </c>
      <c r="E549" s="30"/>
      <c r="F549" s="2"/>
      <c r="G549" s="4">
        <f t="shared" si="35"/>
        <v>5.1672785419019096E-3</v>
      </c>
      <c r="H549" s="4">
        <f t="shared" si="36"/>
        <v>5.1672785419019096E-3</v>
      </c>
      <c r="I549" s="4" t="e">
        <f t="shared" si="37"/>
        <v>#DIV/0!</v>
      </c>
      <c r="J549" s="4" t="e">
        <f t="shared" si="38"/>
        <v>#DIV/0!</v>
      </c>
      <c r="K549" s="4">
        <f>(C548-MAX(C$15:C548))/MAX(C$15:C548)</f>
        <v>0</v>
      </c>
      <c r="L549" s="4">
        <f>(D548-MAX(D$15:D548))/MAX(D$15:D548)</f>
        <v>0</v>
      </c>
      <c r="M549" s="4" t="e">
        <f>(E548-MAX(E$15:E548))/MAX(E$15:E548)</f>
        <v>#DIV/0!</v>
      </c>
      <c r="N549" s="4" t="e">
        <f>(F548-MAX(F$15:F548))/MAX(F$15:F548)</f>
        <v>#DIV/0!</v>
      </c>
    </row>
    <row r="550" spans="2:14" ht="14">
      <c r="B550" s="27">
        <v>39518</v>
      </c>
      <c r="C550" s="2">
        <v>1010.960910242249</v>
      </c>
      <c r="D550" s="2">
        <v>1010.9609102422444</v>
      </c>
      <c r="E550" s="30"/>
      <c r="F550" s="2"/>
      <c r="G550" s="4">
        <f t="shared" si="35"/>
        <v>-1.0989513881536905E-2</v>
      </c>
      <c r="H550" s="4">
        <f t="shared" si="36"/>
        <v>-1.0989513881537016E-2</v>
      </c>
      <c r="I550" s="4" t="e">
        <f t="shared" si="37"/>
        <v>#DIV/0!</v>
      </c>
      <c r="J550" s="4" t="e">
        <f t="shared" si="38"/>
        <v>#DIV/0!</v>
      </c>
      <c r="K550" s="4">
        <f>(C549-MAX(C$15:C549))/MAX(C$15:C549)</f>
        <v>0</v>
      </c>
      <c r="L550" s="4">
        <f>(D549-MAX(D$15:D549))/MAX(D$15:D549)</f>
        <v>0</v>
      </c>
      <c r="M550" s="4" t="e">
        <f>(E549-MAX(E$15:E549))/MAX(E$15:E549)</f>
        <v>#DIV/0!</v>
      </c>
      <c r="N550" s="4" t="e">
        <f>(F549-MAX(F$15:F549))/MAX(F$15:F549)</f>
        <v>#DIV/0!</v>
      </c>
    </row>
    <row r="551" spans="2:14" ht="14">
      <c r="B551" s="27">
        <v>39519</v>
      </c>
      <c r="C551" s="2">
        <v>1013.975675721124</v>
      </c>
      <c r="D551" s="2">
        <v>1013.9756757211194</v>
      </c>
      <c r="E551" s="30"/>
      <c r="F551" s="2"/>
      <c r="G551" s="4">
        <f t="shared" si="35"/>
        <v>2.9820791766841381E-3</v>
      </c>
      <c r="H551" s="4">
        <f t="shared" si="36"/>
        <v>2.9820791766841381E-3</v>
      </c>
      <c r="I551" s="4" t="e">
        <f t="shared" si="37"/>
        <v>#DIV/0!</v>
      </c>
      <c r="J551" s="4" t="e">
        <f t="shared" si="38"/>
        <v>#DIV/0!</v>
      </c>
      <c r="K551" s="4">
        <f>(C550-MAX(C$15:C550))/MAX(C$15:C550)</f>
        <v>-1.098951388153694E-2</v>
      </c>
      <c r="L551" s="4">
        <f>(D550-MAX(D$15:D550))/MAX(D$15:D550)</f>
        <v>-1.098951388153699E-2</v>
      </c>
      <c r="M551" s="4" t="e">
        <f>(E550-MAX(E$15:E550))/MAX(E$15:E550)</f>
        <v>#DIV/0!</v>
      </c>
      <c r="N551" s="4" t="e">
        <f>(F550-MAX(F$15:F550))/MAX(F$15:F550)</f>
        <v>#DIV/0!</v>
      </c>
    </row>
    <row r="552" spans="2:14" ht="14">
      <c r="B552" s="27">
        <v>39520</v>
      </c>
      <c r="C552" s="2">
        <v>1011.3144020685115</v>
      </c>
      <c r="D552" s="2">
        <v>1011.3144020685069</v>
      </c>
      <c r="E552" s="30"/>
      <c r="F552" s="2"/>
      <c r="G552" s="4">
        <f t="shared" si="35"/>
        <v>-2.6245931892989738E-3</v>
      </c>
      <c r="H552" s="4">
        <f t="shared" si="36"/>
        <v>-2.6245931892989738E-3</v>
      </c>
      <c r="I552" s="4" t="e">
        <f t="shared" si="37"/>
        <v>#DIV/0!</v>
      </c>
      <c r="J552" s="4" t="e">
        <f t="shared" si="38"/>
        <v>#DIV/0!</v>
      </c>
      <c r="K552" s="4">
        <f>(C551-MAX(C$15:C551))/MAX(C$15:C551)</f>
        <v>-8.0402063053608593E-3</v>
      </c>
      <c r="L552" s="4">
        <f>(D551-MAX(D$15:D551))/MAX(D$15:D551)</f>
        <v>-8.0402063053608974E-3</v>
      </c>
      <c r="M552" s="4" t="e">
        <f>(E551-MAX(E$15:E551))/MAX(E$15:E551)</f>
        <v>#DIV/0!</v>
      </c>
      <c r="N552" s="4" t="e">
        <f>(F551-MAX(F$15:F551))/MAX(F$15:F551)</f>
        <v>#DIV/0!</v>
      </c>
    </row>
    <row r="553" spans="2:14" ht="14">
      <c r="B553" s="27">
        <v>39521</v>
      </c>
      <c r="C553" s="2">
        <v>1015.0809827595253</v>
      </c>
      <c r="D553" s="2">
        <v>1015.0809827595208</v>
      </c>
      <c r="E553" s="30"/>
      <c r="F553" s="2"/>
      <c r="G553" s="4">
        <f t="shared" si="35"/>
        <v>3.7244408695353837E-3</v>
      </c>
      <c r="H553" s="4">
        <f t="shared" si="36"/>
        <v>3.7244408695356057E-3</v>
      </c>
      <c r="I553" s="4" t="e">
        <f t="shared" si="37"/>
        <v>#DIV/0!</v>
      </c>
      <c r="J553" s="4" t="e">
        <f t="shared" si="38"/>
        <v>#DIV/0!</v>
      </c>
      <c r="K553" s="4">
        <f>(C552-MAX(C$15:C552))/MAX(C$15:C552)</f>
        <v>-1.0643697223950258E-2</v>
      </c>
      <c r="L553" s="4">
        <f>(D552-MAX(D$15:D552))/MAX(D$15:D552)</f>
        <v>-1.0643697223950307E-2</v>
      </c>
      <c r="M553" s="4" t="e">
        <f>(E552-MAX(E$15:E552))/MAX(E$15:E552)</f>
        <v>#DIV/0!</v>
      </c>
      <c r="N553" s="4" t="e">
        <f>(F552-MAX(F$15:F552))/MAX(F$15:F552)</f>
        <v>#DIV/0!</v>
      </c>
    </row>
    <row r="554" spans="2:14" ht="14">
      <c r="B554" s="27">
        <v>39524</v>
      </c>
      <c r="C554" s="2">
        <v>1017.9782886361473</v>
      </c>
      <c r="D554" s="2">
        <v>1017.9782886361428</v>
      </c>
      <c r="E554" s="30"/>
      <c r="F554" s="2"/>
      <c r="G554" s="4">
        <f t="shared" si="35"/>
        <v>2.8542608184281004E-3</v>
      </c>
      <c r="H554" s="4">
        <f t="shared" si="36"/>
        <v>2.8542608184281004E-3</v>
      </c>
      <c r="I554" s="4" t="e">
        <f t="shared" si="37"/>
        <v>#DIV/0!</v>
      </c>
      <c r="J554" s="4" t="e">
        <f t="shared" si="38"/>
        <v>#DIV/0!</v>
      </c>
      <c r="K554" s="4">
        <f>(C553-MAX(C$15:C553))/MAX(C$15:C553)</f>
        <v>-6.9588981753586077E-3</v>
      </c>
      <c r="L554" s="4">
        <f>(D553-MAX(D$15:D553))/MAX(D$15:D553)</f>
        <v>-6.9588981753585279E-3</v>
      </c>
      <c r="M554" s="4" t="e">
        <f>(E553-MAX(E$15:E553))/MAX(E$15:E553)</f>
        <v>#DIV/0!</v>
      </c>
      <c r="N554" s="4" t="e">
        <f>(F553-MAX(F$15:F553))/MAX(F$15:F553)</f>
        <v>#DIV/0!</v>
      </c>
    </row>
    <row r="555" spans="2:14" ht="14">
      <c r="B555" s="27">
        <v>39525</v>
      </c>
      <c r="C555" s="2">
        <v>1007.130297287562</v>
      </c>
      <c r="D555" s="2">
        <v>1007.1302972875576</v>
      </c>
      <c r="E555" s="30"/>
      <c r="F555" s="2"/>
      <c r="G555" s="4">
        <f t="shared" si="35"/>
        <v>-1.0656407380867705E-2</v>
      </c>
      <c r="H555" s="4">
        <f t="shared" si="36"/>
        <v>-1.0656407380867594E-2</v>
      </c>
      <c r="I555" s="4" t="e">
        <f t="shared" si="37"/>
        <v>#DIV/0!</v>
      </c>
      <c r="J555" s="4" t="e">
        <f t="shared" si="38"/>
        <v>#DIV/0!</v>
      </c>
      <c r="K555" s="4">
        <f>(C554-MAX(C$15:C554))/MAX(C$15:C554)</f>
        <v>-4.124499867331868E-3</v>
      </c>
      <c r="L555" s="4">
        <f>(D554-MAX(D$15:D554))/MAX(D$15:D554)</f>
        <v>-4.1244998673317761E-3</v>
      </c>
      <c r="M555" s="4" t="e">
        <f>(E554-MAX(E$15:E554))/MAX(E$15:E554)</f>
        <v>#DIV/0!</v>
      </c>
      <c r="N555" s="4" t="e">
        <f>(F554-MAX(F$15:F554))/MAX(F$15:F554)</f>
        <v>#DIV/0!</v>
      </c>
    </row>
    <row r="556" spans="2:14" ht="14">
      <c r="B556" s="27">
        <v>39526</v>
      </c>
      <c r="C556" s="2">
        <v>1014.7292128258069</v>
      </c>
      <c r="D556" s="2">
        <v>1014.7292128258024</v>
      </c>
      <c r="E556" s="30"/>
      <c r="F556" s="2"/>
      <c r="G556" s="4">
        <f t="shared" si="35"/>
        <v>7.5451166137197045E-3</v>
      </c>
      <c r="H556" s="4">
        <f t="shared" si="36"/>
        <v>7.5451166137197045E-3</v>
      </c>
      <c r="I556" s="4" t="e">
        <f t="shared" si="37"/>
        <v>#DIV/0!</v>
      </c>
      <c r="J556" s="4" t="e">
        <f t="shared" si="38"/>
        <v>#DIV/0!</v>
      </c>
      <c r="K556" s="4">
        <f>(C555-MAX(C$15:C555))/MAX(C$15:C555)</f>
        <v>-1.4736954897370945E-2</v>
      </c>
      <c r="L556" s="4">
        <f>(D555-MAX(D$15:D555))/MAX(D$15:D555)</f>
        <v>-1.4736954897370789E-2</v>
      </c>
      <c r="M556" s="4" t="e">
        <f>(E555-MAX(E$15:E555))/MAX(E$15:E555)</f>
        <v>#DIV/0!</v>
      </c>
      <c r="N556" s="4" t="e">
        <f>(F555-MAX(F$15:F555))/MAX(F$15:F555)</f>
        <v>#DIV/0!</v>
      </c>
    </row>
    <row r="557" spans="2:14" ht="14">
      <c r="B557" s="27">
        <v>39527</v>
      </c>
      <c r="C557" s="2">
        <v>1007.9149967406998</v>
      </c>
      <c r="D557" s="2">
        <v>1007.9149967406952</v>
      </c>
      <c r="E557" s="30"/>
      <c r="F557" s="2"/>
      <c r="G557" s="4">
        <f t="shared" si="35"/>
        <v>-6.7153049296087008E-3</v>
      </c>
      <c r="H557" s="4">
        <f t="shared" si="36"/>
        <v>-6.7153049296088119E-3</v>
      </c>
      <c r="I557" s="4" t="e">
        <f t="shared" si="37"/>
        <v>#DIV/0!</v>
      </c>
      <c r="J557" s="4" t="e">
        <f t="shared" si="38"/>
        <v>#DIV/0!</v>
      </c>
      <c r="K557" s="4">
        <f>(C556-MAX(C$15:C556))/MAX(C$15:C556)</f>
        <v>-7.3030303268829724E-3</v>
      </c>
      <c r="L557" s="4">
        <f>(D556-MAX(D$15:D556))/MAX(D$15:D556)</f>
        <v>-7.3030303268828952E-3</v>
      </c>
      <c r="M557" s="4" t="e">
        <f>(E556-MAX(E$15:E556))/MAX(E$15:E556)</f>
        <v>#DIV/0!</v>
      </c>
      <c r="N557" s="4" t="e">
        <f>(F556-MAX(F$15:F556))/MAX(F$15:F556)</f>
        <v>#DIV/0!</v>
      </c>
    </row>
    <row r="558" spans="2:14" ht="14">
      <c r="B558" s="27">
        <v>39531</v>
      </c>
      <c r="C558" s="2">
        <v>1002.6341620243722</v>
      </c>
      <c r="D558" s="2">
        <v>1002.6341620243676</v>
      </c>
      <c r="E558" s="30"/>
      <c r="F558" s="2"/>
      <c r="G558" s="4">
        <f t="shared" si="35"/>
        <v>-5.2393651581772449E-3</v>
      </c>
      <c r="H558" s="4">
        <f t="shared" si="36"/>
        <v>-5.2393651581773559E-3</v>
      </c>
      <c r="I558" s="4" t="e">
        <f t="shared" si="37"/>
        <v>#DIV/0!</v>
      </c>
      <c r="J558" s="4" t="e">
        <f t="shared" si="38"/>
        <v>#DIV/0!</v>
      </c>
      <c r="K558" s="4">
        <f>(C557-MAX(C$15:C557))/MAX(C$15:C557)</f>
        <v>-1.3969293180936468E-2</v>
      </c>
      <c r="L558" s="4">
        <f>(D557-MAX(D$15:D557))/MAX(D$15:D557)</f>
        <v>-1.3969293180936532E-2</v>
      </c>
      <c r="M558" s="4" t="e">
        <f>(E557-MAX(E$15:E557))/MAX(E$15:E557)</f>
        <v>#DIV/0!</v>
      </c>
      <c r="N558" s="4" t="e">
        <f>(F557-MAX(F$15:F557))/MAX(F$15:F557)</f>
        <v>#DIV/0!</v>
      </c>
    </row>
    <row r="559" spans="2:14" ht="14">
      <c r="B559" s="27">
        <v>39532</v>
      </c>
      <c r="C559" s="2">
        <v>1002.0576195764633</v>
      </c>
      <c r="D559" s="2">
        <v>1002.0576195764585</v>
      </c>
      <c r="E559" s="30"/>
      <c r="F559" s="2"/>
      <c r="G559" s="4">
        <f t="shared" si="35"/>
        <v>-5.7502773169515464E-4</v>
      </c>
      <c r="H559" s="4">
        <f t="shared" si="36"/>
        <v>-5.7502773169526566E-4</v>
      </c>
      <c r="I559" s="4" t="e">
        <f t="shared" si="37"/>
        <v>#DIV/0!</v>
      </c>
      <c r="J559" s="4" t="e">
        <f t="shared" si="38"/>
        <v>#DIV/0!</v>
      </c>
      <c r="K559" s="4">
        <f>(C558-MAX(C$15:C558))/MAX(C$15:C558)</f>
        <v>-1.9135468111137199E-2</v>
      </c>
      <c r="L559" s="4">
        <f>(D558-MAX(D$15:D558))/MAX(D$15:D558)</f>
        <v>-1.9135468111137286E-2</v>
      </c>
      <c r="M559" s="4" t="e">
        <f>(E558-MAX(E$15:E558))/MAX(E$15:E558)</f>
        <v>#DIV/0!</v>
      </c>
      <c r="N559" s="4" t="e">
        <f>(F558-MAX(F$15:F558))/MAX(F$15:F558)</f>
        <v>#DIV/0!</v>
      </c>
    </row>
    <row r="560" spans="2:14" ht="14">
      <c r="B560" s="27">
        <v>39533</v>
      </c>
      <c r="C560" s="2">
        <v>1005.7568533732634</v>
      </c>
      <c r="D560" s="2">
        <v>1005.7568533732585</v>
      </c>
      <c r="E560" s="30"/>
      <c r="F560" s="2"/>
      <c r="G560" s="4">
        <f t="shared" si="35"/>
        <v>3.6916378105720238E-3</v>
      </c>
      <c r="H560" s="4">
        <f t="shared" si="36"/>
        <v>3.6916378105718017E-3</v>
      </c>
      <c r="I560" s="4" t="e">
        <f t="shared" si="37"/>
        <v>#DIV/0!</v>
      </c>
      <c r="J560" s="4" t="e">
        <f t="shared" si="38"/>
        <v>#DIV/0!</v>
      </c>
      <c r="K560" s="4">
        <f>(C559-MAX(C$15:C559))/MAX(C$15:C559)</f>
        <v>-1.9699492418009525E-2</v>
      </c>
      <c r="L560" s="4">
        <f>(D559-MAX(D$15:D559))/MAX(D$15:D559)</f>
        <v>-1.9699492418009727E-2</v>
      </c>
      <c r="M560" s="4" t="e">
        <f>(E559-MAX(E$15:E559))/MAX(E$15:E559)</f>
        <v>#DIV/0!</v>
      </c>
      <c r="N560" s="4" t="e">
        <f>(F559-MAX(F$15:F559))/MAX(F$15:F559)</f>
        <v>#DIV/0!</v>
      </c>
    </row>
    <row r="561" spans="2:14" ht="14">
      <c r="B561" s="27">
        <v>39534</v>
      </c>
      <c r="C561" s="2">
        <v>1010.4398983701276</v>
      </c>
      <c r="D561" s="2">
        <v>1010.4398983701228</v>
      </c>
      <c r="E561" s="30"/>
      <c r="F561" s="2"/>
      <c r="G561" s="4">
        <f t="shared" si="35"/>
        <v>4.6562397075968764E-3</v>
      </c>
      <c r="H561" s="4">
        <f t="shared" si="36"/>
        <v>4.6562397075968764E-3</v>
      </c>
      <c r="I561" s="4" t="e">
        <f t="shared" si="37"/>
        <v>#DIV/0!</v>
      </c>
      <c r="J561" s="4" t="e">
        <f t="shared" si="38"/>
        <v>#DIV/0!</v>
      </c>
      <c r="K561" s="4">
        <f>(C560-MAX(C$15:C560))/MAX(C$15:C560)</f>
        <v>-1.6080577998496999E-2</v>
      </c>
      <c r="L561" s="4">
        <f>(D560-MAX(D$15:D560))/MAX(D$15:D560)</f>
        <v>-1.6080577998497294E-2</v>
      </c>
      <c r="M561" s="4" t="e">
        <f>(E560-MAX(E$15:E560))/MAX(E$15:E560)</f>
        <v>#DIV/0!</v>
      </c>
      <c r="N561" s="4" t="e">
        <f>(F560-MAX(F$15:F560))/MAX(F$15:F560)</f>
        <v>#DIV/0!</v>
      </c>
    </row>
    <row r="562" spans="2:14" ht="14">
      <c r="B562" s="27">
        <v>39535</v>
      </c>
      <c r="C562" s="2">
        <v>1013.520685575567</v>
      </c>
      <c r="D562" s="2">
        <v>1013.5206855755623</v>
      </c>
      <c r="E562" s="30"/>
      <c r="F562" s="2"/>
      <c r="G562" s="4">
        <f t="shared" si="35"/>
        <v>3.0489564103801658E-3</v>
      </c>
      <c r="H562" s="4">
        <f t="shared" si="36"/>
        <v>3.0489564103801658E-3</v>
      </c>
      <c r="I562" s="4" t="e">
        <f t="shared" si="37"/>
        <v>#DIV/0!</v>
      </c>
      <c r="J562" s="4" t="e">
        <f t="shared" si="38"/>
        <v>#DIV/0!</v>
      </c>
      <c r="K562" s="4">
        <f>(C561-MAX(C$15:C561))/MAX(C$15:C561)</f>
        <v>-1.149921331669794E-2</v>
      </c>
      <c r="L562" s="4">
        <f>(D561-MAX(D$15:D561))/MAX(D$15:D561)</f>
        <v>-1.1499213316698103E-2</v>
      </c>
      <c r="M562" s="4" t="e">
        <f>(E561-MAX(E$15:E561))/MAX(E$15:E561)</f>
        <v>#DIV/0!</v>
      </c>
      <c r="N562" s="4" t="e">
        <f>(F561-MAX(F$15:F561))/MAX(F$15:F561)</f>
        <v>#DIV/0!</v>
      </c>
    </row>
    <row r="563" spans="2:14" ht="14">
      <c r="B563" s="27">
        <v>39538</v>
      </c>
      <c r="C563" s="2">
        <v>1012.4638575884417</v>
      </c>
      <c r="D563" s="2">
        <v>1012.463857588437</v>
      </c>
      <c r="E563" s="30"/>
      <c r="F563" s="2"/>
      <c r="G563" s="4">
        <f t="shared" si="35"/>
        <v>-1.0427295684893867E-3</v>
      </c>
      <c r="H563" s="4">
        <f t="shared" si="36"/>
        <v>-1.0427295684893867E-3</v>
      </c>
      <c r="I563" s="4" t="e">
        <f t="shared" si="37"/>
        <v>#DIV/0!</v>
      </c>
      <c r="J563" s="4" t="e">
        <f t="shared" si="38"/>
        <v>#DIV/0!</v>
      </c>
      <c r="K563" s="4">
        <f>(C562-MAX(C$15:C562))/MAX(C$15:C562)</f>
        <v>-8.4853175064741517E-3</v>
      </c>
      <c r="L563" s="4">
        <f>(D562-MAX(D$15:D562))/MAX(D$15:D562)</f>
        <v>-8.4853175064741899E-3</v>
      </c>
      <c r="M563" s="4" t="e">
        <f>(E562-MAX(E$15:E562))/MAX(E$15:E562)</f>
        <v>#DIV/0!</v>
      </c>
      <c r="N563" s="4" t="e">
        <f>(F562-MAX(F$15:F562))/MAX(F$15:F562)</f>
        <v>#DIV/0!</v>
      </c>
    </row>
    <row r="564" spans="2:14" ht="14">
      <c r="B564" s="27">
        <v>39539</v>
      </c>
      <c r="C564" s="2">
        <v>999.5990441599231</v>
      </c>
      <c r="D564" s="2">
        <v>999.59904415991844</v>
      </c>
      <c r="E564" s="30"/>
      <c r="F564" s="2"/>
      <c r="G564" s="4">
        <f t="shared" si="35"/>
        <v>-1.2706442143190055E-2</v>
      </c>
      <c r="H564" s="4">
        <f t="shared" si="36"/>
        <v>-1.2706442143190166E-2</v>
      </c>
      <c r="I564" s="4" t="e">
        <f t="shared" si="37"/>
        <v>#DIV/0!</v>
      </c>
      <c r="J564" s="4" t="e">
        <f t="shared" si="38"/>
        <v>#DIV/0!</v>
      </c>
      <c r="K564" s="4">
        <f>(C563-MAX(C$15:C563))/MAX(C$15:C563)</f>
        <v>-9.5191991835015411E-3</v>
      </c>
      <c r="L564" s="4">
        <f>(D563-MAX(D$15:D563))/MAX(D$15:D563)</f>
        <v>-9.5191991835015845E-3</v>
      </c>
      <c r="M564" s="4" t="e">
        <f>(E563-MAX(E$15:E563))/MAX(E$15:E563)</f>
        <v>#DIV/0!</v>
      </c>
      <c r="N564" s="4" t="e">
        <f>(F563-MAX(F$15:F563))/MAX(F$15:F563)</f>
        <v>#DIV/0!</v>
      </c>
    </row>
    <row r="565" spans="2:14" ht="14">
      <c r="B565" s="27">
        <v>39540</v>
      </c>
      <c r="C565" s="2">
        <v>1000.0367660503376</v>
      </c>
      <c r="D565" s="2">
        <v>1000.0367660503331</v>
      </c>
      <c r="E565" s="30"/>
      <c r="F565" s="2"/>
      <c r="G565" s="4">
        <f t="shared" si="35"/>
        <v>4.3789746796174533E-4</v>
      </c>
      <c r="H565" s="4">
        <f t="shared" si="36"/>
        <v>4.3789746796174533E-4</v>
      </c>
      <c r="I565" s="4" t="e">
        <f t="shared" si="37"/>
        <v>#DIV/0!</v>
      </c>
      <c r="J565" s="4" t="e">
        <f t="shared" si="38"/>
        <v>#DIV/0!</v>
      </c>
      <c r="K565" s="4">
        <f>(C564-MAX(C$15:C564))/MAX(C$15:C564)</f>
        <v>-2.2104686173016953E-2</v>
      </c>
      <c r="L565" s="4">
        <f>(D564-MAX(D$15:D564))/MAX(D$15:D564)</f>
        <v>-2.2104686173017057E-2</v>
      </c>
      <c r="M565" s="4" t="e">
        <f>(E564-MAX(E$15:E564))/MAX(E$15:E564)</f>
        <v>#DIV/0!</v>
      </c>
      <c r="N565" s="4" t="e">
        <f>(F564-MAX(F$15:F564))/MAX(F$15:F564)</f>
        <v>#DIV/0!</v>
      </c>
    </row>
    <row r="566" spans="2:14" ht="14">
      <c r="B566" s="27">
        <v>39541</v>
      </c>
      <c r="C566" s="2">
        <v>999.83569091174422</v>
      </c>
      <c r="D566" s="2">
        <v>999.83569091173956</v>
      </c>
      <c r="E566" s="30"/>
      <c r="F566" s="2"/>
      <c r="G566" s="4">
        <f t="shared" si="35"/>
        <v>-2.0106774612649314E-4</v>
      </c>
      <c r="H566" s="4">
        <f t="shared" si="36"/>
        <v>-2.0106774612660416E-4</v>
      </c>
      <c r="I566" s="4" t="e">
        <f t="shared" si="37"/>
        <v>#DIV/0!</v>
      </c>
      <c r="J566" s="4" t="e">
        <f t="shared" si="38"/>
        <v>#DIV/0!</v>
      </c>
      <c r="K566" s="4">
        <f>(C565-MAX(C$15:C565))/MAX(C$15:C565)</f>
        <v>-2.1676468291160537E-2</v>
      </c>
      <c r="L566" s="4">
        <f>(D565-MAX(D$15:D565))/MAX(D$15:D565)</f>
        <v>-2.1676468291160524E-2</v>
      </c>
      <c r="M566" s="4" t="e">
        <f>(E565-MAX(E$15:E565))/MAX(E$15:E565)</f>
        <v>#DIV/0!</v>
      </c>
      <c r="N566" s="4" t="e">
        <f>(F565-MAX(F$15:F565))/MAX(F$15:F565)</f>
        <v>#DIV/0!</v>
      </c>
    </row>
    <row r="567" spans="2:14" ht="14">
      <c r="B567" s="27">
        <v>39542</v>
      </c>
      <c r="C567" s="2">
        <v>1000.1040423483406</v>
      </c>
      <c r="D567" s="2">
        <v>1000.104042348336</v>
      </c>
      <c r="E567" s="30"/>
      <c r="F567" s="2"/>
      <c r="G567" s="4">
        <f t="shared" si="35"/>
        <v>2.6839553642221681E-4</v>
      </c>
      <c r="H567" s="4">
        <f t="shared" si="36"/>
        <v>2.6839553642221681E-4</v>
      </c>
      <c r="I567" s="4" t="e">
        <f t="shared" si="37"/>
        <v>#DIV/0!</v>
      </c>
      <c r="J567" s="4" t="e">
        <f t="shared" si="38"/>
        <v>#DIV/0!</v>
      </c>
      <c r="K567" s="4">
        <f>(C566-MAX(C$15:C566))/MAX(C$15:C566)</f>
        <v>-2.1873177598663782E-2</v>
      </c>
      <c r="L567" s="4">
        <f>(D566-MAX(D$15:D566))/MAX(D$15:D566)</f>
        <v>-2.1873177598663883E-2</v>
      </c>
      <c r="M567" s="4" t="e">
        <f>(E566-MAX(E$15:E566))/MAX(E$15:E566)</f>
        <v>#DIV/0!</v>
      </c>
      <c r="N567" s="4" t="e">
        <f>(F566-MAX(F$15:F566))/MAX(F$15:F566)</f>
        <v>#DIV/0!</v>
      </c>
    </row>
    <row r="568" spans="2:14" ht="14">
      <c r="B568" s="27">
        <v>39545</v>
      </c>
      <c r="C568" s="2">
        <v>1000.1833660546363</v>
      </c>
      <c r="D568" s="2">
        <v>1000.1833660546317</v>
      </c>
      <c r="E568" s="30"/>
      <c r="F568" s="2"/>
      <c r="G568" s="4">
        <f t="shared" si="35"/>
        <v>7.9315454129647023E-5</v>
      </c>
      <c r="H568" s="4">
        <f t="shared" si="36"/>
        <v>7.9315454129647023E-5</v>
      </c>
      <c r="I568" s="4" t="e">
        <f t="shared" si="37"/>
        <v>#DIV/0!</v>
      </c>
      <c r="J568" s="4" t="e">
        <f t="shared" si="38"/>
        <v>#DIV/0!</v>
      </c>
      <c r="K568" s="4">
        <f>(C567-MAX(C$15:C567))/MAX(C$15:C567)</f>
        <v>-2.1610652725476364E-2</v>
      </c>
      <c r="L568" s="4">
        <f>(D567-MAX(D$15:D567))/MAX(D$15:D567)</f>
        <v>-2.1610652725476465E-2</v>
      </c>
      <c r="M568" s="4" t="e">
        <f>(E567-MAX(E$15:E567))/MAX(E$15:E567)</f>
        <v>#DIV/0!</v>
      </c>
      <c r="N568" s="4" t="e">
        <f>(F567-MAX(F$15:F567))/MAX(F$15:F567)</f>
        <v>#DIV/0!</v>
      </c>
    </row>
    <row r="569" spans="2:14" ht="14">
      <c r="B569" s="27">
        <v>39546</v>
      </c>
      <c r="C569" s="2">
        <v>1001.6845585770044</v>
      </c>
      <c r="D569" s="2">
        <v>1001.6845585769998</v>
      </c>
      <c r="E569" s="30"/>
      <c r="F569" s="2"/>
      <c r="G569" s="4">
        <f t="shared" si="35"/>
        <v>1.5009173050835045E-3</v>
      </c>
      <c r="H569" s="4">
        <f t="shared" si="36"/>
        <v>1.5009173050835045E-3</v>
      </c>
      <c r="I569" s="4" t="e">
        <f t="shared" si="37"/>
        <v>#DIV/0!</v>
      </c>
      <c r="J569" s="4" t="e">
        <f t="shared" si="38"/>
        <v>#DIV/0!</v>
      </c>
      <c r="K569" s="4">
        <f>(C568-MAX(C$15:C568))/MAX(C$15:C568)</f>
        <v>-2.1533051330081762E-2</v>
      </c>
      <c r="L569" s="4">
        <f>(D568-MAX(D$15:D568))/MAX(D$15:D568)</f>
        <v>-2.1533051330081748E-2</v>
      </c>
      <c r="M569" s="4" t="e">
        <f>(E568-MAX(E$15:E568))/MAX(E$15:E568)</f>
        <v>#DIV/0!</v>
      </c>
      <c r="N569" s="4" t="e">
        <f>(F568-MAX(F$15:F568))/MAX(F$15:F568)</f>
        <v>#DIV/0!</v>
      </c>
    </row>
    <row r="570" spans="2:14" ht="14">
      <c r="B570" s="27">
        <v>39547</v>
      </c>
      <c r="C570" s="2">
        <v>1004.3718454495398</v>
      </c>
      <c r="D570" s="2">
        <v>1004.3718454495354</v>
      </c>
      <c r="E570" s="30"/>
      <c r="F570" s="2"/>
      <c r="G570" s="4">
        <f t="shared" si="35"/>
        <v>2.6827675933758233E-3</v>
      </c>
      <c r="H570" s="4">
        <f t="shared" si="36"/>
        <v>2.6827675933760453E-3</v>
      </c>
      <c r="I570" s="4" t="e">
        <f t="shared" si="37"/>
        <v>#DIV/0!</v>
      </c>
      <c r="J570" s="4" t="e">
        <f t="shared" si="38"/>
        <v>#DIV/0!</v>
      </c>
      <c r="K570" s="4">
        <f>(C569-MAX(C$15:C569))/MAX(C$15:C569)</f>
        <v>-2.0064453354370789E-2</v>
      </c>
      <c r="L570" s="4">
        <f>(D569-MAX(D$15:D569))/MAX(D$15:D569)</f>
        <v>-2.0064453354370768E-2</v>
      </c>
      <c r="M570" s="4" t="e">
        <f>(E569-MAX(E$15:E569))/MAX(E$15:E569)</f>
        <v>#DIV/0!</v>
      </c>
      <c r="N570" s="4" t="e">
        <f>(F569-MAX(F$15:F569))/MAX(F$15:F569)</f>
        <v>#DIV/0!</v>
      </c>
    </row>
    <row r="571" spans="2:14" ht="14">
      <c r="B571" s="27">
        <v>39548</v>
      </c>
      <c r="C571" s="2">
        <v>1003.5580135079996</v>
      </c>
      <c r="D571" s="2">
        <v>1003.5580135079953</v>
      </c>
      <c r="E571" s="30"/>
      <c r="F571" s="2"/>
      <c r="G571" s="4">
        <f t="shared" si="35"/>
        <v>-8.1028948115924315E-4</v>
      </c>
      <c r="H571" s="4">
        <f t="shared" si="36"/>
        <v>-8.1028948115913213E-4</v>
      </c>
      <c r="I571" s="4" t="e">
        <f t="shared" si="37"/>
        <v>#DIV/0!</v>
      </c>
      <c r="J571" s="4" t="e">
        <f t="shared" si="38"/>
        <v>#DIV/0!</v>
      </c>
      <c r="K571" s="4">
        <f>(C570-MAX(C$15:C570))/MAX(C$15:C570)</f>
        <v>-1.7435514026232803E-2</v>
      </c>
      <c r="L571" s="4">
        <f>(D570-MAX(D$15:D570))/MAX(D$15:D570)</f>
        <v>-1.7435514026232661E-2</v>
      </c>
      <c r="M571" s="4" t="e">
        <f>(E570-MAX(E$15:E570))/MAX(E$15:E570)</f>
        <v>#DIV/0!</v>
      </c>
      <c r="N571" s="4" t="e">
        <f>(F570-MAX(F$15:F570))/MAX(F$15:F570)</f>
        <v>#DIV/0!</v>
      </c>
    </row>
    <row r="572" spans="2:14" ht="14">
      <c r="B572" s="27">
        <v>39549</v>
      </c>
      <c r="C572" s="2">
        <v>1010.1553890927069</v>
      </c>
      <c r="D572" s="2">
        <v>1010.1553890927025</v>
      </c>
      <c r="E572" s="30"/>
      <c r="F572" s="2"/>
      <c r="G572" s="4">
        <f t="shared" si="35"/>
        <v>6.573985256363768E-3</v>
      </c>
      <c r="H572" s="4">
        <f t="shared" si="36"/>
        <v>6.573985256363768E-3</v>
      </c>
      <c r="I572" s="4" t="e">
        <f t="shared" si="37"/>
        <v>#DIV/0!</v>
      </c>
      <c r="J572" s="4" t="e">
        <f t="shared" si="38"/>
        <v>#DIV/0!</v>
      </c>
      <c r="K572" s="4">
        <f>(C571-MAX(C$15:C571))/MAX(C$15:C571)</f>
        <v>-1.8231675693777954E-2</v>
      </c>
      <c r="L572" s="4">
        <f>(D571-MAX(D$15:D571))/MAX(D$15:D571)</f>
        <v>-1.8231675693777705E-2</v>
      </c>
      <c r="M572" s="4" t="e">
        <f>(E571-MAX(E$15:E571))/MAX(E$15:E571)</f>
        <v>#DIV/0!</v>
      </c>
      <c r="N572" s="4" t="e">
        <f>(F571-MAX(F$15:F571))/MAX(F$15:F571)</f>
        <v>#DIV/0!</v>
      </c>
    </row>
    <row r="573" spans="2:14" ht="14">
      <c r="B573" s="27">
        <v>39552</v>
      </c>
      <c r="C573" s="2">
        <v>1011.9538687694879</v>
      </c>
      <c r="D573" s="2">
        <v>1011.9538687694836</v>
      </c>
      <c r="E573" s="30"/>
      <c r="F573" s="2"/>
      <c r="G573" s="4">
        <f t="shared" si="35"/>
        <v>1.7803990318721041E-3</v>
      </c>
      <c r="H573" s="4">
        <f t="shared" si="36"/>
        <v>1.7803990318721041E-3</v>
      </c>
      <c r="I573" s="4" t="e">
        <f t="shared" si="37"/>
        <v>#DIV/0!</v>
      </c>
      <c r="J573" s="4" t="e">
        <f t="shared" si="38"/>
        <v>#DIV/0!</v>
      </c>
      <c r="K573" s="4">
        <f>(C572-MAX(C$15:C572))/MAX(C$15:C572)</f>
        <v>-1.1777545204623924E-2</v>
      </c>
      <c r="L573" s="4">
        <f>(D572-MAX(D$15:D572))/MAX(D$15:D572)</f>
        <v>-1.1777545204623645E-2</v>
      </c>
      <c r="M573" s="4" t="e">
        <f>(E572-MAX(E$15:E572))/MAX(E$15:E572)</f>
        <v>#DIV/0!</v>
      </c>
      <c r="N573" s="4" t="e">
        <f>(F572-MAX(F$15:F572))/MAX(F$15:F572)</f>
        <v>#DIV/0!</v>
      </c>
    </row>
    <row r="574" spans="2:14" ht="14">
      <c r="B574" s="27">
        <v>39553</v>
      </c>
      <c r="C574" s="2">
        <v>1010.849583085621</v>
      </c>
      <c r="D574" s="2">
        <v>1010.8495830856168</v>
      </c>
      <c r="E574" s="30"/>
      <c r="F574" s="2"/>
      <c r="G574" s="4">
        <f t="shared" si="35"/>
        <v>-1.091241130595888E-3</v>
      </c>
      <c r="H574" s="4">
        <f t="shared" si="36"/>
        <v>-1.091241130595777E-3</v>
      </c>
      <c r="I574" s="4" t="e">
        <f t="shared" si="37"/>
        <v>#DIV/0!</v>
      </c>
      <c r="J574" s="4" t="e">
        <f t="shared" si="38"/>
        <v>#DIV/0!</v>
      </c>
      <c r="K574" s="4">
        <f>(C573-MAX(C$15:C573))/MAX(C$15:C573)</f>
        <v>-1.0018114902831922E-2</v>
      </c>
      <c r="L574" s="4">
        <f>(D573-MAX(D$15:D573))/MAX(D$15:D573)</f>
        <v>-1.0018114902831634E-2</v>
      </c>
      <c r="M574" s="4" t="e">
        <f>(E573-MAX(E$15:E573))/MAX(E$15:E573)</f>
        <v>#DIV/0!</v>
      </c>
      <c r="N574" s="4" t="e">
        <f>(F573-MAX(F$15:F573))/MAX(F$15:F573)</f>
        <v>#DIV/0!</v>
      </c>
    </row>
    <row r="575" spans="2:14" ht="14">
      <c r="B575" s="27">
        <v>39554</v>
      </c>
      <c r="C575" s="2">
        <v>1003.1551391983211</v>
      </c>
      <c r="D575" s="2">
        <v>1003.1551391983168</v>
      </c>
      <c r="E575" s="30"/>
      <c r="F575" s="2"/>
      <c r="G575" s="4">
        <f t="shared" si="35"/>
        <v>-7.6118583971837017E-3</v>
      </c>
      <c r="H575" s="4">
        <f t="shared" si="36"/>
        <v>-7.6118583971838127E-3</v>
      </c>
      <c r="I575" s="4" t="e">
        <f t="shared" si="37"/>
        <v>#DIV/0!</v>
      </c>
      <c r="J575" s="4" t="e">
        <f t="shared" si="38"/>
        <v>#DIV/0!</v>
      </c>
      <c r="K575" s="4">
        <f>(C574-MAX(C$15:C574))/MAX(C$15:C574)</f>
        <v>-1.1098423854394825E-2</v>
      </c>
      <c r="L575" s="4">
        <f>(D574-MAX(D$15:D574))/MAX(D$15:D574)</f>
        <v>-1.109842385439443E-2</v>
      </c>
      <c r="M575" s="4" t="e">
        <f>(E574-MAX(E$15:E574))/MAX(E$15:E574)</f>
        <v>#DIV/0!</v>
      </c>
      <c r="N575" s="4" t="e">
        <f>(F574-MAX(F$15:F574))/MAX(F$15:F574)</f>
        <v>#DIV/0!</v>
      </c>
    </row>
    <row r="576" spans="2:14" ht="14">
      <c r="B576" s="27">
        <v>39555</v>
      </c>
      <c r="C576" s="2">
        <v>1003.2510348212337</v>
      </c>
      <c r="D576" s="2">
        <v>1003.2510348212294</v>
      </c>
      <c r="E576" s="30"/>
      <c r="F576" s="2"/>
      <c r="G576" s="4">
        <f t="shared" si="35"/>
        <v>9.5594010502964011E-5</v>
      </c>
      <c r="H576" s="4">
        <f t="shared" si="36"/>
        <v>9.5594010502964011E-5</v>
      </c>
      <c r="I576" s="4" t="e">
        <f t="shared" si="37"/>
        <v>#DIV/0!</v>
      </c>
      <c r="J576" s="4" t="e">
        <f t="shared" si="38"/>
        <v>#DIV/0!</v>
      </c>
      <c r="K576" s="4">
        <f>(C575-MAX(C$15:C575))/MAX(C$15:C575)</f>
        <v>-1.8625802620766959E-2</v>
      </c>
      <c r="L576" s="4">
        <f>(D575-MAX(D$15:D575))/MAX(D$15:D575)</f>
        <v>-1.8625802620766709E-2</v>
      </c>
      <c r="M576" s="4" t="e">
        <f>(E575-MAX(E$15:E575))/MAX(E$15:E575)</f>
        <v>#DIV/0!</v>
      </c>
      <c r="N576" s="4" t="e">
        <f>(F575-MAX(F$15:F575))/MAX(F$15:F575)</f>
        <v>#DIV/0!</v>
      </c>
    </row>
    <row r="577" spans="2:14" ht="14">
      <c r="B577" s="27">
        <v>39556</v>
      </c>
      <c r="C577" s="2">
        <v>998.44336925496737</v>
      </c>
      <c r="D577" s="2">
        <v>998.44336925496293</v>
      </c>
      <c r="E577" s="30"/>
      <c r="F577" s="2"/>
      <c r="G577" s="4">
        <f t="shared" si="35"/>
        <v>-4.7920863267516545E-3</v>
      </c>
      <c r="H577" s="4">
        <f t="shared" si="36"/>
        <v>-4.7920863267518765E-3</v>
      </c>
      <c r="I577" s="4" t="e">
        <f t="shared" si="37"/>
        <v>#DIV/0!</v>
      </c>
      <c r="J577" s="4" t="e">
        <f t="shared" si="38"/>
        <v>#DIV/0!</v>
      </c>
      <c r="K577" s="4">
        <f>(C576-MAX(C$15:C576))/MAX(C$15:C576)</f>
        <v>-1.8531989125435355E-2</v>
      </c>
      <c r="L577" s="4">
        <f>(D576-MAX(D$15:D576))/MAX(D$15:D576)</f>
        <v>-1.8531989125435105E-2</v>
      </c>
      <c r="M577" s="4" t="e">
        <f>(E576-MAX(E$15:E576))/MAX(E$15:E576)</f>
        <v>#DIV/0!</v>
      </c>
      <c r="N577" s="4" t="e">
        <f>(F576-MAX(F$15:F576))/MAX(F$15:F576)</f>
        <v>#DIV/0!</v>
      </c>
    </row>
    <row r="578" spans="2:14" ht="14">
      <c r="B578" s="27">
        <v>39559</v>
      </c>
      <c r="C578" s="2">
        <v>998.90476029987076</v>
      </c>
      <c r="D578" s="2">
        <v>998.90476029986644</v>
      </c>
      <c r="E578" s="30"/>
      <c r="F578" s="2"/>
      <c r="G578" s="4">
        <f t="shared" si="35"/>
        <v>4.6211038012877736E-4</v>
      </c>
      <c r="H578" s="4">
        <f t="shared" si="36"/>
        <v>4.6211038012877736E-4</v>
      </c>
      <c r="I578" s="4" t="e">
        <f t="shared" si="37"/>
        <v>#DIV/0!</v>
      </c>
      <c r="J578" s="4" t="e">
        <f t="shared" si="38"/>
        <v>#DIV/0!</v>
      </c>
      <c r="K578" s="4">
        <f>(C577-MAX(C$15:C577))/MAX(C$15:C577)</f>
        <v>-2.3235268560491556E-2</v>
      </c>
      <c r="L578" s="4">
        <f>(D577-MAX(D$15:D577))/MAX(D$15:D577)</f>
        <v>-2.3235268560491438E-2</v>
      </c>
      <c r="M578" s="4" t="e">
        <f>(E577-MAX(E$15:E577))/MAX(E$15:E577)</f>
        <v>#DIV/0!</v>
      </c>
      <c r="N578" s="4" t="e">
        <f>(F577-MAX(F$15:F577))/MAX(F$15:F577)</f>
        <v>#DIV/0!</v>
      </c>
    </row>
    <row r="579" spans="2:14" ht="14">
      <c r="B579" s="27">
        <v>39560</v>
      </c>
      <c r="C579" s="2">
        <v>1000.7019972832587</v>
      </c>
      <c r="D579" s="2">
        <v>1000.7019972832545</v>
      </c>
      <c r="E579" s="30"/>
      <c r="F579" s="2"/>
      <c r="G579" s="4">
        <f t="shared" si="35"/>
        <v>1.7992075469221991E-3</v>
      </c>
      <c r="H579" s="4">
        <f t="shared" si="36"/>
        <v>1.7992075469221991E-3</v>
      </c>
      <c r="I579" s="4" t="e">
        <f t="shared" si="37"/>
        <v>#DIV/0!</v>
      </c>
      <c r="J579" s="4" t="e">
        <f t="shared" si="38"/>
        <v>#DIV/0!</v>
      </c>
      <c r="K579" s="4">
        <f>(C578-MAX(C$15:C578))/MAX(C$15:C578)</f>
        <v>-2.2783895439149736E-2</v>
      </c>
      <c r="L579" s="4">
        <f>(D578-MAX(D$15:D578))/MAX(D$15:D578)</f>
        <v>-2.2783895439149503E-2</v>
      </c>
      <c r="M579" s="4" t="e">
        <f>(E578-MAX(E$15:E578))/MAX(E$15:E578)</f>
        <v>#DIV/0!</v>
      </c>
      <c r="N579" s="4" t="e">
        <f>(F578-MAX(F$15:F578))/MAX(F$15:F578)</f>
        <v>#DIV/0!</v>
      </c>
    </row>
    <row r="580" spans="2:14" ht="14">
      <c r="B580" s="27">
        <v>39561</v>
      </c>
      <c r="C580" s="2">
        <v>1000.2110568411404</v>
      </c>
      <c r="D580" s="2">
        <v>1000.2110568411362</v>
      </c>
      <c r="E580" s="30"/>
      <c r="F580" s="2"/>
      <c r="G580" s="4">
        <f t="shared" si="35"/>
        <v>-4.9059604502754706E-4</v>
      </c>
      <c r="H580" s="4">
        <f t="shared" si="36"/>
        <v>-4.9059604502754706E-4</v>
      </c>
      <c r="I580" s="4" t="e">
        <f t="shared" si="37"/>
        <v>#DIV/0!</v>
      </c>
      <c r="J580" s="4" t="e">
        <f t="shared" si="38"/>
        <v>#DIV/0!</v>
      </c>
      <c r="K580" s="4">
        <f>(C579-MAX(C$15:C579))/MAX(C$15:C579)</f>
        <v>-2.1025680848850016E-2</v>
      </c>
      <c r="L580" s="4">
        <f>(D579-MAX(D$15:D579))/MAX(D$15:D579)</f>
        <v>-2.1025680848849666E-2</v>
      </c>
      <c r="M580" s="4" t="e">
        <f>(E579-MAX(E$15:E579))/MAX(E$15:E579)</f>
        <v>#DIV/0!</v>
      </c>
      <c r="N580" s="4" t="e">
        <f>(F579-MAX(F$15:F579))/MAX(F$15:F579)</f>
        <v>#DIV/0!</v>
      </c>
    </row>
    <row r="581" spans="2:14" ht="14">
      <c r="B581" s="27">
        <v>39562</v>
      </c>
      <c r="C581" s="2">
        <v>998.71035482837817</v>
      </c>
      <c r="D581" s="2">
        <v>998.71035482837397</v>
      </c>
      <c r="E581" s="30"/>
      <c r="F581" s="2"/>
      <c r="G581" s="4">
        <f t="shared" si="35"/>
        <v>-1.5003853461705852E-3</v>
      </c>
      <c r="H581" s="4">
        <f t="shared" si="36"/>
        <v>-1.5003853461705852E-3</v>
      </c>
      <c r="I581" s="4" t="e">
        <f t="shared" si="37"/>
        <v>#DIV/0!</v>
      </c>
      <c r="J581" s="4" t="e">
        <f t="shared" si="38"/>
        <v>#DIV/0!</v>
      </c>
      <c r="K581" s="4">
        <f>(C580-MAX(C$15:C580))/MAX(C$15:C580)</f>
        <v>-2.150596177800913E-2</v>
      </c>
      <c r="L581" s="4">
        <f>(D580-MAX(D$15:D580))/MAX(D$15:D580)</f>
        <v>-2.1505961778008783E-2</v>
      </c>
      <c r="M581" s="4" t="e">
        <f>(E580-MAX(E$15:E580))/MAX(E$15:E580)</f>
        <v>#DIV/0!</v>
      </c>
      <c r="N581" s="4" t="e">
        <f>(F580-MAX(F$15:F580))/MAX(F$15:F580)</f>
        <v>#DIV/0!</v>
      </c>
    </row>
    <row r="582" spans="2:14" ht="14">
      <c r="B582" s="27">
        <v>39563</v>
      </c>
      <c r="C582" s="2">
        <v>997.70784979973155</v>
      </c>
      <c r="D582" s="2">
        <v>997.70784979972746</v>
      </c>
      <c r="E582" s="30"/>
      <c r="F582" s="2"/>
      <c r="G582" s="4">
        <f t="shared" si="35"/>
        <v>-1.0037995739203831E-3</v>
      </c>
      <c r="H582" s="4">
        <f t="shared" si="36"/>
        <v>-1.0037995739202721E-3</v>
      </c>
      <c r="I582" s="4" t="e">
        <f t="shared" si="37"/>
        <v>#DIV/0!</v>
      </c>
      <c r="J582" s="4" t="e">
        <f t="shared" si="38"/>
        <v>#DIV/0!</v>
      </c>
      <c r="K582" s="4">
        <f>(C581-MAX(C$15:C581))/MAX(C$15:C581)</f>
        <v>-2.2974079894272633E-2</v>
      </c>
      <c r="L582" s="4">
        <f>(D581-MAX(D$15:D581))/MAX(D$15:D581)</f>
        <v>-2.2974079894272293E-2</v>
      </c>
      <c r="M582" s="4" t="e">
        <f>(E581-MAX(E$15:E581))/MAX(E$15:E581)</f>
        <v>#DIV/0!</v>
      </c>
      <c r="N582" s="4" t="e">
        <f>(F581-MAX(F$15:F581))/MAX(F$15:F581)</f>
        <v>#DIV/0!</v>
      </c>
    </row>
    <row r="583" spans="2:14" ht="14">
      <c r="B583" s="27">
        <v>39566</v>
      </c>
      <c r="C583" s="2">
        <v>998.20441019123552</v>
      </c>
      <c r="D583" s="2">
        <v>998.20441019123132</v>
      </c>
      <c r="E583" s="30"/>
      <c r="F583" s="2"/>
      <c r="G583" s="4">
        <f t="shared" si="35"/>
        <v>4.9770119740322194E-4</v>
      </c>
      <c r="H583" s="4">
        <f t="shared" si="36"/>
        <v>4.9770119740322194E-4</v>
      </c>
      <c r="I583" s="4" t="e">
        <f t="shared" si="37"/>
        <v>#DIV/0!</v>
      </c>
      <c r="J583" s="4" t="e">
        <f t="shared" si="38"/>
        <v>#DIV/0!</v>
      </c>
      <c r="K583" s="4">
        <f>(C582-MAX(C$15:C582))/MAX(C$15:C582)</f>
        <v>-2.3954818096583955E-2</v>
      </c>
      <c r="L583" s="4">
        <f>(D582-MAX(D$15:D582))/MAX(D$15:D582)</f>
        <v>-2.3954818096583508E-2</v>
      </c>
      <c r="M583" s="4" t="e">
        <f>(E582-MAX(E$15:E582))/MAX(E$15:E582)</f>
        <v>#DIV/0!</v>
      </c>
      <c r="N583" s="4" t="e">
        <f>(F582-MAX(F$15:F582))/MAX(F$15:F582)</f>
        <v>#DIV/0!</v>
      </c>
    </row>
    <row r="584" spans="2:14" ht="14">
      <c r="B584" s="27">
        <v>39567</v>
      </c>
      <c r="C584" s="2">
        <v>998.7338853896556</v>
      </c>
      <c r="D584" s="2">
        <v>998.7338853896515</v>
      </c>
      <c r="E584" s="30"/>
      <c r="F584" s="2"/>
      <c r="G584" s="4">
        <f t="shared" si="35"/>
        <v>5.3042762886468253E-4</v>
      </c>
      <c r="H584" s="4">
        <f t="shared" si="36"/>
        <v>5.3042762886490458E-4</v>
      </c>
      <c r="I584" s="4" t="e">
        <f t="shared" si="37"/>
        <v>#DIV/0!</v>
      </c>
      <c r="J584" s="4" t="e">
        <f t="shared" si="38"/>
        <v>#DIV/0!</v>
      </c>
      <c r="K584" s="4">
        <f>(C583-MAX(C$15:C583))/MAX(C$15:C583)</f>
        <v>-2.3469039240830925E-2</v>
      </c>
      <c r="L584" s="4">
        <f>(D583-MAX(D$15:D583))/MAX(D$15:D583)</f>
        <v>-2.3469039240830589E-2</v>
      </c>
      <c r="M584" s="4" t="e">
        <f>(E583-MAX(E$15:E583))/MAX(E$15:E583)</f>
        <v>#DIV/0!</v>
      </c>
      <c r="N584" s="4" t="e">
        <f>(F583-MAX(F$15:F583))/MAX(F$15:F583)</f>
        <v>#DIV/0!</v>
      </c>
    </row>
    <row r="585" spans="2:14" ht="14">
      <c r="B585" s="27">
        <v>39568</v>
      </c>
      <c r="C585" s="2">
        <v>999.49826557733331</v>
      </c>
      <c r="D585" s="2">
        <v>999.49826557732933</v>
      </c>
      <c r="E585" s="30"/>
      <c r="F585" s="2"/>
      <c r="G585" s="4">
        <f t="shared" si="35"/>
        <v>7.6534920749127267E-4</v>
      </c>
      <c r="H585" s="4">
        <f t="shared" si="36"/>
        <v>7.6534920749149471E-4</v>
      </c>
      <c r="I585" s="4" t="e">
        <f t="shared" si="37"/>
        <v>#DIV/0!</v>
      </c>
      <c r="J585" s="4" t="e">
        <f t="shared" si="38"/>
        <v>#DIV/0!</v>
      </c>
      <c r="K585" s="4">
        <f>(C584-MAX(C$15:C584))/MAX(C$15:C584)</f>
        <v>-2.2951060238802425E-2</v>
      </c>
      <c r="L585" s="4">
        <f>(D584-MAX(D$15:D584))/MAX(D$15:D584)</f>
        <v>-2.2951060238801974E-2</v>
      </c>
      <c r="M585" s="4" t="e">
        <f>(E584-MAX(E$15:E584))/MAX(E$15:E584)</f>
        <v>#DIV/0!</v>
      </c>
      <c r="N585" s="4" t="e">
        <f>(F584-MAX(F$15:F584))/MAX(F$15:F584)</f>
        <v>#DIV/0!</v>
      </c>
    </row>
    <row r="586" spans="2:14" ht="14">
      <c r="B586" s="27">
        <v>39569</v>
      </c>
      <c r="C586" s="2">
        <v>996.36619261257363</v>
      </c>
      <c r="D586" s="2">
        <v>996.36619261256953</v>
      </c>
      <c r="E586" s="30"/>
      <c r="F586" s="2"/>
      <c r="G586" s="4">
        <f t="shared" si="35"/>
        <v>-3.1336452224361988E-3</v>
      </c>
      <c r="H586" s="4">
        <f t="shared" si="36"/>
        <v>-3.1336452224363098E-3</v>
      </c>
      <c r="I586" s="4" t="e">
        <f t="shared" si="37"/>
        <v>#DIV/0!</v>
      </c>
      <c r="J586" s="4" t="e">
        <f t="shared" si="38"/>
        <v>#DIV/0!</v>
      </c>
      <c r="K586" s="4">
        <f>(C585-MAX(C$15:C585))/MAX(C$15:C585)</f>
        <v>-2.2203276607075939E-2</v>
      </c>
      <c r="L586" s="4">
        <f>(D585-MAX(D$15:D585))/MAX(D$15:D585)</f>
        <v>-2.2203276607075374E-2</v>
      </c>
      <c r="M586" s="4" t="e">
        <f>(E585-MAX(E$15:E585))/MAX(E$15:E585)</f>
        <v>#DIV/0!</v>
      </c>
      <c r="N586" s="4" t="e">
        <f>(F585-MAX(F$15:F585))/MAX(F$15:F585)</f>
        <v>#DIV/0!</v>
      </c>
    </row>
    <row r="587" spans="2:14" ht="14">
      <c r="B587" s="27">
        <v>39570</v>
      </c>
      <c r="C587" s="2">
        <v>995.83404091953685</v>
      </c>
      <c r="D587" s="2">
        <v>995.83404091953287</v>
      </c>
      <c r="E587" s="30"/>
      <c r="F587" s="2"/>
      <c r="G587" s="4">
        <f t="shared" si="35"/>
        <v>-5.3409248224434158E-4</v>
      </c>
      <c r="H587" s="4">
        <f t="shared" si="36"/>
        <v>-5.3409248224423056E-4</v>
      </c>
      <c r="I587" s="4" t="e">
        <f t="shared" si="37"/>
        <v>#DIV/0!</v>
      </c>
      <c r="J587" s="4" t="e">
        <f t="shared" si="38"/>
        <v>#DIV/0!</v>
      </c>
      <c r="K587" s="4">
        <f>(C586-MAX(C$15:C586))/MAX(C$15:C586)</f>
        <v>-2.5267344637849954E-2</v>
      </c>
      <c r="L587" s="4">
        <f>(D586-MAX(D$15:D586))/MAX(D$15:D586)</f>
        <v>-2.5267344637849513E-2</v>
      </c>
      <c r="M587" s="4" t="e">
        <f>(E586-MAX(E$15:E586))/MAX(E$15:E586)</f>
        <v>#DIV/0!</v>
      </c>
      <c r="N587" s="4" t="e">
        <f>(F586-MAX(F$15:F586))/MAX(F$15:F586)</f>
        <v>#DIV/0!</v>
      </c>
    </row>
    <row r="588" spans="2:14" ht="14">
      <c r="B588" s="27">
        <v>39573</v>
      </c>
      <c r="C588" s="2">
        <v>996.62541768841879</v>
      </c>
      <c r="D588" s="2">
        <v>996.62541768841481</v>
      </c>
      <c r="E588" s="30"/>
      <c r="F588" s="2"/>
      <c r="G588" s="4">
        <f t="shared" si="35"/>
        <v>7.9468740408916716E-4</v>
      </c>
      <c r="H588" s="4">
        <f t="shared" si="36"/>
        <v>7.9468740408916716E-4</v>
      </c>
      <c r="I588" s="4" t="e">
        <f t="shared" si="37"/>
        <v>#DIV/0!</v>
      </c>
      <c r="J588" s="4" t="e">
        <f t="shared" si="38"/>
        <v>#DIV/0!</v>
      </c>
      <c r="K588" s="4">
        <f>(C587-MAX(C$15:C587))/MAX(C$15:C587)</f>
        <v>-2.5787942021276933E-2</v>
      </c>
      <c r="L588" s="4">
        <f>(D587-MAX(D$15:D587))/MAX(D$15:D587)</f>
        <v>-2.5787942021276381E-2</v>
      </c>
      <c r="M588" s="4" t="e">
        <f>(E587-MAX(E$15:E587))/MAX(E$15:E587)</f>
        <v>#DIV/0!</v>
      </c>
      <c r="N588" s="4" t="e">
        <f>(F587-MAX(F$15:F587))/MAX(F$15:F587)</f>
        <v>#DIV/0!</v>
      </c>
    </row>
    <row r="589" spans="2:14" ht="14">
      <c r="B589" s="27">
        <v>39574</v>
      </c>
      <c r="C589" s="2">
        <v>995.57946085741867</v>
      </c>
      <c r="D589" s="2">
        <v>995.57946085741469</v>
      </c>
      <c r="E589" s="30"/>
      <c r="F589" s="2"/>
      <c r="G589" s="4">
        <f t="shared" si="35"/>
        <v>-1.0494984499052062E-3</v>
      </c>
      <c r="H589" s="4">
        <f t="shared" si="36"/>
        <v>-1.0494984499052062E-3</v>
      </c>
      <c r="I589" s="4" t="e">
        <f t="shared" si="37"/>
        <v>#DIV/0!</v>
      </c>
      <c r="J589" s="4" t="e">
        <f t="shared" si="38"/>
        <v>#DIV/0!</v>
      </c>
      <c r="K589" s="4">
        <f>(C588-MAX(C$15:C588))/MAX(C$15:C588)</f>
        <v>-2.5013747969889481E-2</v>
      </c>
      <c r="L589" s="4">
        <f>(D588-MAX(D$15:D588))/MAX(D$15:D588)</f>
        <v>-2.5013747969888929E-2</v>
      </c>
      <c r="M589" s="4" t="e">
        <f>(E588-MAX(E$15:E588))/MAX(E$15:E588)</f>
        <v>#DIV/0!</v>
      </c>
      <c r="N589" s="4" t="e">
        <f>(F588-MAX(F$15:F588))/MAX(F$15:F588)</f>
        <v>#DIV/0!</v>
      </c>
    </row>
    <row r="590" spans="2:14" ht="14">
      <c r="B590" s="27">
        <v>39575</v>
      </c>
      <c r="C590" s="2">
        <v>997.92343197430978</v>
      </c>
      <c r="D590" s="2">
        <v>997.9234319743058</v>
      </c>
      <c r="E590" s="30"/>
      <c r="F590" s="2"/>
      <c r="G590" s="4">
        <f t="shared" si="35"/>
        <v>2.354378740268892E-3</v>
      </c>
      <c r="H590" s="4">
        <f t="shared" si="36"/>
        <v>2.354378740268892E-3</v>
      </c>
      <c r="I590" s="4" t="e">
        <f t="shared" si="37"/>
        <v>#DIV/0!</v>
      </c>
      <c r="J590" s="4" t="e">
        <f t="shared" si="38"/>
        <v>#DIV/0!</v>
      </c>
      <c r="K590" s="4">
        <f>(C589-MAX(C$15:C589))/MAX(C$15:C589)</f>
        <v>-2.6036994530073972E-2</v>
      </c>
      <c r="L590" s="4">
        <f>(D589-MAX(D$15:D589))/MAX(D$15:D589)</f>
        <v>-2.603699453007342E-2</v>
      </c>
      <c r="M590" s="4" t="e">
        <f>(E589-MAX(E$15:E589))/MAX(E$15:E589)</f>
        <v>#DIV/0!</v>
      </c>
      <c r="N590" s="4" t="e">
        <f>(F589-MAX(F$15:F589))/MAX(F$15:F589)</f>
        <v>#DIV/0!</v>
      </c>
    </row>
    <row r="591" spans="2:14" ht="14">
      <c r="B591" s="27">
        <v>39576</v>
      </c>
      <c r="C591" s="2">
        <v>997.38763670004437</v>
      </c>
      <c r="D591" s="2">
        <v>997.38763670004039</v>
      </c>
      <c r="E591" s="30"/>
      <c r="F591" s="2"/>
      <c r="G591" s="4">
        <f t="shared" si="35"/>
        <v>-5.3691020482937724E-4</v>
      </c>
      <c r="H591" s="4">
        <f t="shared" si="36"/>
        <v>-5.3691020482937724E-4</v>
      </c>
      <c r="I591" s="4" t="e">
        <f t="shared" si="37"/>
        <v>#DIV/0!</v>
      </c>
      <c r="J591" s="4" t="e">
        <f t="shared" si="38"/>
        <v>#DIV/0!</v>
      </c>
      <c r="K591" s="4">
        <f>(C590-MAX(C$15:C590))/MAX(C$15:C590)</f>
        <v>-2.3743916736187143E-2</v>
      </c>
      <c r="L591" s="4">
        <f>(D590-MAX(D$15:D590))/MAX(D$15:D590)</f>
        <v>-2.3743916736186584E-2</v>
      </c>
      <c r="M591" s="4" t="e">
        <f>(E590-MAX(E$15:E590))/MAX(E$15:E590)</f>
        <v>#DIV/0!</v>
      </c>
      <c r="N591" s="4" t="e">
        <f>(F590-MAX(F$15:F590))/MAX(F$15:F590)</f>
        <v>#DIV/0!</v>
      </c>
    </row>
    <row r="592" spans="2:14" ht="14">
      <c r="B592" s="27">
        <v>39577</v>
      </c>
      <c r="C592" s="2">
        <v>998.64209807047848</v>
      </c>
      <c r="D592" s="2">
        <v>998.6420980704745</v>
      </c>
      <c r="E592" s="30"/>
      <c r="F592" s="2"/>
      <c r="G592" s="4">
        <f t="shared" ref="G592:G655" si="39">C592/C591-1</f>
        <v>1.2577470627013199E-3</v>
      </c>
      <c r="H592" s="4">
        <f t="shared" ref="H592:H655" si="40">D592/D591-1</f>
        <v>1.2577470627013199E-3</v>
      </c>
      <c r="I592" s="4" t="e">
        <f t="shared" ref="I592:I655" si="41">E592/E591-1</f>
        <v>#DIV/0!</v>
      </c>
      <c r="J592" s="4" t="e">
        <f t="shared" ref="J592:J655" si="42">F592/F591-1</f>
        <v>#DIV/0!</v>
      </c>
      <c r="K592" s="4">
        <f>(C591-MAX(C$15:C591))/MAX(C$15:C591)</f>
        <v>-2.426807858981829E-2</v>
      </c>
      <c r="L592" s="4">
        <f>(D591-MAX(D$15:D591))/MAX(D$15:D591)</f>
        <v>-2.4268078589817735E-2</v>
      </c>
      <c r="M592" s="4" t="e">
        <f>(E591-MAX(E$15:E591))/MAX(E$15:E591)</f>
        <v>#DIV/0!</v>
      </c>
      <c r="N592" s="4" t="e">
        <f>(F591-MAX(F$15:F591))/MAX(F$15:F591)</f>
        <v>#DIV/0!</v>
      </c>
    </row>
    <row r="593" spans="2:14" ht="14">
      <c r="B593" s="27">
        <v>39580</v>
      </c>
      <c r="C593" s="2">
        <v>996.76525895549707</v>
      </c>
      <c r="D593" s="2">
        <v>996.76525895549298</v>
      </c>
      <c r="E593" s="30"/>
      <c r="F593" s="2"/>
      <c r="G593" s="4">
        <f t="shared" si="39"/>
        <v>-1.8793911438419464E-3</v>
      </c>
      <c r="H593" s="4">
        <f t="shared" si="40"/>
        <v>-1.8793911438420574E-3</v>
      </c>
      <c r="I593" s="4" t="e">
        <f t="shared" si="41"/>
        <v>#DIV/0!</v>
      </c>
      <c r="J593" s="4" t="e">
        <f t="shared" si="42"/>
        <v>#DIV/0!</v>
      </c>
      <c r="K593" s="4">
        <f>(C592-MAX(C$15:C592))/MAX(C$15:C592)</f>
        <v>-2.3040854631680697E-2</v>
      </c>
      <c r="L593" s="4">
        <f>(D592-MAX(D$15:D592))/MAX(D$15:D592)</f>
        <v>-2.3040854631680135E-2</v>
      </c>
      <c r="M593" s="4" t="e">
        <f>(E592-MAX(E$15:E592))/MAX(E$15:E592)</f>
        <v>#DIV/0!</v>
      </c>
      <c r="N593" s="4" t="e">
        <f>(F592-MAX(F$15:F592))/MAX(F$15:F592)</f>
        <v>#DIV/0!</v>
      </c>
    </row>
    <row r="594" spans="2:14" ht="14">
      <c r="B594" s="27">
        <v>39581</v>
      </c>
      <c r="C594" s="2">
        <v>996.90066416008074</v>
      </c>
      <c r="D594" s="2">
        <v>996.90066416007676</v>
      </c>
      <c r="E594" s="30"/>
      <c r="F594" s="2"/>
      <c r="G594" s="4">
        <f t="shared" si="39"/>
        <v>1.3584462677362907E-4</v>
      </c>
      <c r="H594" s="4">
        <f t="shared" si="40"/>
        <v>1.3584462677362907E-4</v>
      </c>
      <c r="I594" s="4" t="e">
        <f t="shared" si="41"/>
        <v>#DIV/0!</v>
      </c>
      <c r="J594" s="4" t="e">
        <f t="shared" si="42"/>
        <v>#DIV/0!</v>
      </c>
      <c r="K594" s="4">
        <f>(C593-MAX(C$15:C593))/MAX(C$15:C593)</f>
        <v>-2.4876942997381322E-2</v>
      </c>
      <c r="L594" s="4">
        <f>(D593-MAX(D$15:D593))/MAX(D$15:D593)</f>
        <v>-2.4876942997380878E-2</v>
      </c>
      <c r="M594" s="4" t="e">
        <f>(E593-MAX(E$15:E593))/MAX(E$15:E593)</f>
        <v>#DIV/0!</v>
      </c>
      <c r="N594" s="4" t="e">
        <f>(F593-MAX(F$15:F593))/MAX(F$15:F593)</f>
        <v>#DIV/0!</v>
      </c>
    </row>
    <row r="595" spans="2:14" ht="14">
      <c r="B595" s="27">
        <v>39582</v>
      </c>
      <c r="C595" s="2">
        <v>995.88065965517387</v>
      </c>
      <c r="D595" s="2">
        <v>995.88065965517001</v>
      </c>
      <c r="E595" s="30"/>
      <c r="F595" s="2"/>
      <c r="G595" s="4">
        <f t="shared" si="39"/>
        <v>-1.0231756699312644E-3</v>
      </c>
      <c r="H595" s="4">
        <f t="shared" si="40"/>
        <v>-1.0231756699311534E-3</v>
      </c>
      <c r="I595" s="4" t="e">
        <f t="shared" si="41"/>
        <v>#DIV/0!</v>
      </c>
      <c r="J595" s="4" t="e">
        <f t="shared" si="42"/>
        <v>#DIV/0!</v>
      </c>
      <c r="K595" s="4">
        <f>(C594-MAX(C$15:C594))/MAX(C$15:C594)</f>
        <v>-2.4744477769644509E-2</v>
      </c>
      <c r="L595" s="4">
        <f>(D594-MAX(D$15:D594))/MAX(D$15:D594)</f>
        <v>-2.4744477769643954E-2</v>
      </c>
      <c r="M595" s="4" t="e">
        <f>(E594-MAX(E$15:E594))/MAX(E$15:E594)</f>
        <v>#DIV/0!</v>
      </c>
      <c r="N595" s="4" t="e">
        <f>(F594-MAX(F$15:F594))/MAX(F$15:F594)</f>
        <v>#DIV/0!</v>
      </c>
    </row>
    <row r="596" spans="2:14" ht="14">
      <c r="B596" s="27">
        <v>39583</v>
      </c>
      <c r="C596" s="2">
        <v>994.46726699518365</v>
      </c>
      <c r="D596" s="2">
        <v>994.46726699517967</v>
      </c>
      <c r="E596" s="30"/>
      <c r="F596" s="2"/>
      <c r="G596" s="4">
        <f t="shared" si="39"/>
        <v>-1.4192389884141177E-3</v>
      </c>
      <c r="H596" s="4">
        <f t="shared" si="40"/>
        <v>-1.4192389884142287E-3</v>
      </c>
      <c r="I596" s="4" t="e">
        <f t="shared" si="41"/>
        <v>#DIV/0!</v>
      </c>
      <c r="J596" s="4" t="e">
        <f t="shared" si="42"/>
        <v>#DIV/0!</v>
      </c>
      <c r="K596" s="4">
        <f>(C595-MAX(C$15:C595))/MAX(C$15:C595)</f>
        <v>-2.5742335491956668E-2</v>
      </c>
      <c r="L596" s="4">
        <f>(D595-MAX(D$15:D595))/MAX(D$15:D595)</f>
        <v>-2.5742335491956009E-2</v>
      </c>
      <c r="M596" s="4" t="e">
        <f>(E595-MAX(E$15:E595))/MAX(E$15:E595)</f>
        <v>#DIV/0!</v>
      </c>
      <c r="N596" s="4" t="e">
        <f>(F595-MAX(F$15:F595))/MAX(F$15:F595)</f>
        <v>#DIV/0!</v>
      </c>
    </row>
    <row r="597" spans="2:14" ht="14">
      <c r="B597" s="27">
        <v>39584</v>
      </c>
      <c r="C597" s="2">
        <v>994.2129680773437</v>
      </c>
      <c r="D597" s="2">
        <v>994.21296807733972</v>
      </c>
      <c r="E597" s="30"/>
      <c r="F597" s="2"/>
      <c r="G597" s="4">
        <f t="shared" si="39"/>
        <v>-2.5571371354260464E-4</v>
      </c>
      <c r="H597" s="4">
        <f t="shared" si="40"/>
        <v>-2.5571371354260464E-4</v>
      </c>
      <c r="I597" s="4" t="e">
        <f t="shared" si="41"/>
        <v>#DIV/0!</v>
      </c>
      <c r="J597" s="4" t="e">
        <f t="shared" si="42"/>
        <v>#DIV/0!</v>
      </c>
      <c r="K597" s="4">
        <f>(C596-MAX(C$15:C596))/MAX(C$15:C596)</f>
        <v>-2.7125039954187795E-2</v>
      </c>
      <c r="L597" s="4">
        <f>(D596-MAX(D$15:D596))/MAX(D$15:D596)</f>
        <v>-2.712503995418725E-2</v>
      </c>
      <c r="M597" s="4" t="e">
        <f>(E596-MAX(E$15:E596))/MAX(E$15:E596)</f>
        <v>#DIV/0!</v>
      </c>
      <c r="N597" s="4" t="e">
        <f>(F596-MAX(F$15:F596))/MAX(F$15:F596)</f>
        <v>#DIV/0!</v>
      </c>
    </row>
    <row r="598" spans="2:14" ht="14">
      <c r="B598" s="27">
        <v>39587</v>
      </c>
      <c r="C598" s="2">
        <v>994.19330429402441</v>
      </c>
      <c r="D598" s="2">
        <v>994.19330429402044</v>
      </c>
      <c r="E598" s="30"/>
      <c r="F598" s="2"/>
      <c r="G598" s="4">
        <f t="shared" si="39"/>
        <v>-1.9778240629153565E-5</v>
      </c>
      <c r="H598" s="4">
        <f t="shared" si="40"/>
        <v>-1.9778240629153565E-5</v>
      </c>
      <c r="I598" s="4" t="e">
        <f t="shared" si="41"/>
        <v>#DIV/0!</v>
      </c>
      <c r="J598" s="4" t="e">
        <f t="shared" si="42"/>
        <v>#DIV/0!</v>
      </c>
      <c r="K598" s="4">
        <f>(C597-MAX(C$15:C597))/MAX(C$15:C597)</f>
        <v>-2.7373817423033762E-2</v>
      </c>
      <c r="L598" s="4">
        <f>(D597-MAX(D$15:D597))/MAX(D$15:D597)</f>
        <v>-2.7373817423033221E-2</v>
      </c>
      <c r="M598" s="4" t="e">
        <f>(E597-MAX(E$15:E597))/MAX(E$15:E597)</f>
        <v>#DIV/0!</v>
      </c>
      <c r="N598" s="4" t="e">
        <f>(F597-MAX(F$15:F597))/MAX(F$15:F597)</f>
        <v>#DIV/0!</v>
      </c>
    </row>
    <row r="599" spans="2:14" ht="14">
      <c r="B599" s="27">
        <v>39588</v>
      </c>
      <c r="C599" s="2">
        <v>995.44981239258914</v>
      </c>
      <c r="D599" s="2">
        <v>995.44981239258516</v>
      </c>
      <c r="E599" s="30"/>
      <c r="F599" s="2"/>
      <c r="G599" s="4">
        <f t="shared" si="39"/>
        <v>1.2638468727739216E-3</v>
      </c>
      <c r="H599" s="4">
        <f t="shared" si="40"/>
        <v>1.2638468727739216E-3</v>
      </c>
      <c r="I599" s="4" t="e">
        <f t="shared" si="41"/>
        <v>#DIV/0!</v>
      </c>
      <c r="J599" s="4" t="e">
        <f t="shared" si="42"/>
        <v>#DIV/0!</v>
      </c>
      <c r="K599" s="4">
        <f>(C598-MAX(C$15:C598))/MAX(C$15:C598)</f>
        <v>-2.7393054257715016E-2</v>
      </c>
      <c r="L599" s="4">
        <f>(D598-MAX(D$15:D598))/MAX(D$15:D598)</f>
        <v>-2.7393054257714471E-2</v>
      </c>
      <c r="M599" s="4" t="e">
        <f>(E598-MAX(E$15:E598))/MAX(E$15:E598)</f>
        <v>#DIV/0!</v>
      </c>
      <c r="N599" s="4" t="e">
        <f>(F598-MAX(F$15:F598))/MAX(F$15:F598)</f>
        <v>#DIV/0!</v>
      </c>
    </row>
    <row r="600" spans="2:14" ht="14">
      <c r="B600" s="27">
        <v>39589</v>
      </c>
      <c r="C600" s="2">
        <v>998.07107337487128</v>
      </c>
      <c r="D600" s="2">
        <v>998.0710733748673</v>
      </c>
      <c r="E600" s="30"/>
      <c r="F600" s="2"/>
      <c r="G600" s="4">
        <f t="shared" si="39"/>
        <v>2.6332427307227402E-3</v>
      </c>
      <c r="H600" s="4">
        <f t="shared" si="40"/>
        <v>2.6332427307227402E-3</v>
      </c>
      <c r="I600" s="4" t="e">
        <f t="shared" si="41"/>
        <v>#DIV/0!</v>
      </c>
      <c r="J600" s="4" t="e">
        <f t="shared" si="42"/>
        <v>#DIV/0!</v>
      </c>
      <c r="K600" s="4">
        <f>(C599-MAX(C$15:C599))/MAX(C$15:C599)</f>
        <v>-2.6163828010900485E-2</v>
      </c>
      <c r="L600" s="4">
        <f>(D599-MAX(D$15:D599))/MAX(D$15:D599)</f>
        <v>-2.6163828010899937E-2</v>
      </c>
      <c r="M600" s="4" t="e">
        <f>(E599-MAX(E$15:E599))/MAX(E$15:E599)</f>
        <v>#DIV/0!</v>
      </c>
      <c r="N600" s="4" t="e">
        <f>(F599-MAX(F$15:F599))/MAX(F$15:F599)</f>
        <v>#DIV/0!</v>
      </c>
    </row>
    <row r="601" spans="2:14" ht="14">
      <c r="B601" s="27">
        <v>39590</v>
      </c>
      <c r="C601" s="2">
        <v>997.65665316969705</v>
      </c>
      <c r="D601" s="2">
        <v>997.65665316969296</v>
      </c>
      <c r="E601" s="30"/>
      <c r="F601" s="2"/>
      <c r="G601" s="4">
        <f t="shared" si="39"/>
        <v>-4.1522113627934232E-4</v>
      </c>
      <c r="H601" s="4">
        <f t="shared" si="40"/>
        <v>-4.1522113627945334E-4</v>
      </c>
      <c r="I601" s="4" t="e">
        <f t="shared" si="41"/>
        <v>#DIV/0!</v>
      </c>
      <c r="J601" s="4" t="e">
        <f t="shared" si="42"/>
        <v>#DIV/0!</v>
      </c>
      <c r="K601" s="4">
        <f>(C600-MAX(C$15:C600))/MAX(C$15:C600)</f>
        <v>-2.359948099009529E-2</v>
      </c>
      <c r="L601" s="4">
        <f>(D600-MAX(D$15:D600))/MAX(D$15:D600)</f>
        <v>-2.3599480990094731E-2</v>
      </c>
      <c r="M601" s="4" t="e">
        <f>(E600-MAX(E$15:E600))/MAX(E$15:E600)</f>
        <v>#DIV/0!</v>
      </c>
      <c r="N601" s="4" t="e">
        <f>(F600-MAX(F$15:F600))/MAX(F$15:F600)</f>
        <v>#DIV/0!</v>
      </c>
    </row>
    <row r="602" spans="2:14" ht="14">
      <c r="B602" s="27">
        <v>39591</v>
      </c>
      <c r="C602" s="2">
        <v>1000.5170672572431</v>
      </c>
      <c r="D602" s="2">
        <v>1000.517067257239</v>
      </c>
      <c r="E602" s="30"/>
      <c r="F602" s="2"/>
      <c r="G602" s="4">
        <f t="shared" si="39"/>
        <v>2.8671327740441566E-3</v>
      </c>
      <c r="H602" s="4">
        <f t="shared" si="40"/>
        <v>2.8671327740441566E-3</v>
      </c>
      <c r="I602" s="4" t="e">
        <f t="shared" si="41"/>
        <v>#DIV/0!</v>
      </c>
      <c r="J602" s="4" t="e">
        <f t="shared" si="42"/>
        <v>#DIV/0!</v>
      </c>
      <c r="K602" s="4">
        <f>(C601-MAX(C$15:C601))/MAX(C$15:C601)</f>
        <v>-2.4004903123062291E-2</v>
      </c>
      <c r="L602" s="4">
        <f>(D601-MAX(D$15:D601))/MAX(D$15:D601)</f>
        <v>-2.4004903123061843E-2</v>
      </c>
      <c r="M602" s="4" t="e">
        <f>(E601-MAX(E$15:E601))/MAX(E$15:E601)</f>
        <v>#DIV/0!</v>
      </c>
      <c r="N602" s="4" t="e">
        <f>(F601-MAX(F$15:F601))/MAX(F$15:F601)</f>
        <v>#DIV/0!</v>
      </c>
    </row>
    <row r="603" spans="2:14" ht="14">
      <c r="B603" s="27">
        <v>39595</v>
      </c>
      <c r="C603" s="2">
        <v>999.12697552205623</v>
      </c>
      <c r="D603" s="2">
        <v>999.12697552205225</v>
      </c>
      <c r="E603" s="30"/>
      <c r="F603" s="2"/>
      <c r="G603" s="4">
        <f t="shared" si="39"/>
        <v>-1.3893733357268623E-3</v>
      </c>
      <c r="H603" s="4">
        <f t="shared" si="40"/>
        <v>-1.3893733357267513E-3</v>
      </c>
      <c r="I603" s="4" t="e">
        <f t="shared" si="41"/>
        <v>#DIV/0!</v>
      </c>
      <c r="J603" s="4" t="e">
        <f t="shared" si="42"/>
        <v>#DIV/0!</v>
      </c>
      <c r="K603" s="4">
        <f>(C602-MAX(C$15:C602))/MAX(C$15:C602)</f>
        <v>-2.1206595593500046E-2</v>
      </c>
      <c r="L603" s="4">
        <f>(D602-MAX(D$15:D602))/MAX(D$15:D602)</f>
        <v>-2.1206595593499585E-2</v>
      </c>
      <c r="M603" s="4" t="e">
        <f>(E602-MAX(E$15:E602))/MAX(E$15:E602)</f>
        <v>#DIV/0!</v>
      </c>
      <c r="N603" s="4" t="e">
        <f>(F602-MAX(F$15:F602))/MAX(F$15:F602)</f>
        <v>#DIV/0!</v>
      </c>
    </row>
    <row r="604" spans="2:14" ht="14">
      <c r="B604" s="27">
        <v>39596</v>
      </c>
      <c r="C604" s="2">
        <v>998.55119427320756</v>
      </c>
      <c r="D604" s="2">
        <v>998.55119427320369</v>
      </c>
      <c r="E604" s="30"/>
      <c r="F604" s="2"/>
      <c r="G604" s="4">
        <f t="shared" si="39"/>
        <v>-5.7628435920054066E-4</v>
      </c>
      <c r="H604" s="4">
        <f t="shared" si="40"/>
        <v>-5.7628435920042964E-4</v>
      </c>
      <c r="I604" s="4" t="e">
        <f t="shared" si="41"/>
        <v>#DIV/0!</v>
      </c>
      <c r="J604" s="4" t="e">
        <f t="shared" si="42"/>
        <v>#DIV/0!</v>
      </c>
      <c r="K604" s="4">
        <f>(C603-MAX(C$15:C603))/MAX(C$15:C603)</f>
        <v>-2.2566505050767745E-2</v>
      </c>
      <c r="L604" s="4">
        <f>(D603-MAX(D$15:D603))/MAX(D$15:D603)</f>
        <v>-2.2566505050767179E-2</v>
      </c>
      <c r="M604" s="4" t="e">
        <f>(E603-MAX(E$15:E603))/MAX(E$15:E603)</f>
        <v>#DIV/0!</v>
      </c>
      <c r="N604" s="4" t="e">
        <f>(F603-MAX(F$15:F603))/MAX(F$15:F603)</f>
        <v>#DIV/0!</v>
      </c>
    </row>
    <row r="605" spans="2:14" ht="14">
      <c r="B605" s="27">
        <v>39597</v>
      </c>
      <c r="C605" s="2">
        <v>997.63627978376871</v>
      </c>
      <c r="D605" s="2">
        <v>997.63627978376473</v>
      </c>
      <c r="E605" s="30"/>
      <c r="F605" s="2"/>
      <c r="G605" s="4">
        <f t="shared" si="39"/>
        <v>-9.1624194601735987E-4</v>
      </c>
      <c r="H605" s="4">
        <f t="shared" si="40"/>
        <v>-9.1624194601747089E-4</v>
      </c>
      <c r="I605" s="4" t="e">
        <f t="shared" si="41"/>
        <v>#DIV/0!</v>
      </c>
      <c r="J605" s="4" t="e">
        <f t="shared" si="42"/>
        <v>#DIV/0!</v>
      </c>
      <c r="K605" s="4">
        <f>(C604-MAX(C$15:C604))/MAX(C$15:C604)</f>
        <v>-2.3129784686065677E-2</v>
      </c>
      <c r="L605" s="4">
        <f>(D604-MAX(D$15:D604))/MAX(D$15:D604)</f>
        <v>-2.3129784686065004E-2</v>
      </c>
      <c r="M605" s="4" t="e">
        <f>(E604-MAX(E$15:E604))/MAX(E$15:E604)</f>
        <v>#DIV/0!</v>
      </c>
      <c r="N605" s="4" t="e">
        <f>(F604-MAX(F$15:F604))/MAX(F$15:F604)</f>
        <v>#DIV/0!</v>
      </c>
    </row>
    <row r="606" spans="2:14" ht="14">
      <c r="B606" s="27">
        <v>39598</v>
      </c>
      <c r="C606" s="2">
        <v>997.52904793532844</v>
      </c>
      <c r="D606" s="2">
        <v>997.52904793532457</v>
      </c>
      <c r="E606" s="30"/>
      <c r="F606" s="2"/>
      <c r="G606" s="4">
        <f t="shared" si="39"/>
        <v>-1.0748591507070415E-4</v>
      </c>
      <c r="H606" s="4">
        <f t="shared" si="40"/>
        <v>-1.0748591507059313E-4</v>
      </c>
      <c r="I606" s="4" t="e">
        <f t="shared" si="41"/>
        <v>#DIV/0!</v>
      </c>
      <c r="J606" s="4" t="e">
        <f t="shared" si="42"/>
        <v>#DIV/0!</v>
      </c>
      <c r="K606" s="4">
        <f>(C605-MAX(C$15:C605))/MAX(C$15:C605)</f>
        <v>-2.4024834153151313E-2</v>
      </c>
      <c r="L606" s="4">
        <f>(D605-MAX(D$15:D605))/MAX(D$15:D605)</f>
        <v>-2.4024834153150758E-2</v>
      </c>
      <c r="M606" s="4" t="e">
        <f>(E605-MAX(E$15:E605))/MAX(E$15:E605)</f>
        <v>#DIV/0!</v>
      </c>
      <c r="N606" s="4" t="e">
        <f>(F605-MAX(F$15:F605))/MAX(F$15:F605)</f>
        <v>#DIV/0!</v>
      </c>
    </row>
    <row r="607" spans="2:14" ht="14">
      <c r="B607" s="27">
        <v>39601</v>
      </c>
      <c r="C607" s="2">
        <v>999.42095464278214</v>
      </c>
      <c r="D607" s="2">
        <v>999.42095464277838</v>
      </c>
      <c r="E607" s="30"/>
      <c r="F607" s="2"/>
      <c r="G607" s="4">
        <f t="shared" si="39"/>
        <v>1.8965930980852086E-3</v>
      </c>
      <c r="H607" s="4">
        <f t="shared" si="40"/>
        <v>1.8965930980854306E-3</v>
      </c>
      <c r="I607" s="4" t="e">
        <f t="shared" si="41"/>
        <v>#DIV/0!</v>
      </c>
      <c r="J607" s="4" t="e">
        <f t="shared" si="42"/>
        <v>#DIV/0!</v>
      </c>
      <c r="K607" s="4">
        <f>(C606-MAX(C$15:C606))/MAX(C$15:C606)</f>
        <v>-2.4129737736938633E-2</v>
      </c>
      <c r="L607" s="4">
        <f>(D606-MAX(D$15:D606))/MAX(D$15:D606)</f>
        <v>-2.4129737736937964E-2</v>
      </c>
      <c r="M607" s="4" t="e">
        <f>(E606-MAX(E$15:E606))/MAX(E$15:E606)</f>
        <v>#DIV/0!</v>
      </c>
      <c r="N607" s="4" t="e">
        <f>(F606-MAX(F$15:F606))/MAX(F$15:F606)</f>
        <v>#DIV/0!</v>
      </c>
    </row>
    <row r="608" spans="2:14" ht="14">
      <c r="B608" s="27">
        <v>39602</v>
      </c>
      <c r="C608" s="2">
        <v>1000.584203712377</v>
      </c>
      <c r="D608" s="2">
        <v>1000.5842037123733</v>
      </c>
      <c r="E608" s="30"/>
      <c r="F608" s="2"/>
      <c r="G608" s="4">
        <f t="shared" si="39"/>
        <v>1.1639230338236217E-3</v>
      </c>
      <c r="H608" s="4">
        <f t="shared" si="40"/>
        <v>1.1639230338238438E-3</v>
      </c>
      <c r="I608" s="4" t="e">
        <f t="shared" si="41"/>
        <v>#DIV/0!</v>
      </c>
      <c r="J608" s="4" t="e">
        <f t="shared" si="42"/>
        <v>#DIV/0!</v>
      </c>
      <c r="K608" s="4">
        <f>(C607-MAX(C$15:C607))/MAX(C$15:C607)</f>
        <v>-2.2278908932903862E-2</v>
      </c>
      <c r="L608" s="4">
        <f>(D607-MAX(D$15:D607))/MAX(D$15:D607)</f>
        <v>-2.2278908932903074E-2</v>
      </c>
      <c r="M608" s="4" t="e">
        <f>(E607-MAX(E$15:E607))/MAX(E$15:E607)</f>
        <v>#DIV/0!</v>
      </c>
      <c r="N608" s="4" t="e">
        <f>(F607-MAX(F$15:F607))/MAX(F$15:F607)</f>
        <v>#DIV/0!</v>
      </c>
    </row>
    <row r="609" spans="2:14" ht="14">
      <c r="B609" s="27">
        <v>39603</v>
      </c>
      <c r="C609" s="2">
        <v>1000.4505775464573</v>
      </c>
      <c r="D609" s="2">
        <v>1000.4505775464538</v>
      </c>
      <c r="E609" s="30"/>
      <c r="F609" s="2"/>
      <c r="G609" s="4">
        <f t="shared" si="39"/>
        <v>-1.3354814659660708E-4</v>
      </c>
      <c r="H609" s="4">
        <f t="shared" si="40"/>
        <v>-1.3354814659649605E-4</v>
      </c>
      <c r="I609" s="4" t="e">
        <f t="shared" si="41"/>
        <v>#DIV/0!</v>
      </c>
      <c r="J609" s="4" t="e">
        <f t="shared" si="42"/>
        <v>#DIV/0!</v>
      </c>
      <c r="K609" s="4">
        <f>(C608-MAX(C$15:C608))/MAX(C$15:C608)</f>
        <v>-2.1140916834355608E-2</v>
      </c>
      <c r="L609" s="4">
        <f>(D608-MAX(D$15:D608))/MAX(D$15:D608)</f>
        <v>-2.1140916834354706E-2</v>
      </c>
      <c r="M609" s="4" t="e">
        <f>(E608-MAX(E$15:E608))/MAX(E$15:E608)</f>
        <v>#DIV/0!</v>
      </c>
      <c r="N609" s="4" t="e">
        <f>(F608-MAX(F$15:F608))/MAX(F$15:F608)</f>
        <v>#DIV/0!</v>
      </c>
    </row>
    <row r="610" spans="2:14" ht="14">
      <c r="B610" s="27">
        <v>39604</v>
      </c>
      <c r="C610" s="2">
        <v>996.2251569167654</v>
      </c>
      <c r="D610" s="2">
        <v>996.22515691676199</v>
      </c>
      <c r="E610" s="30"/>
      <c r="F610" s="2"/>
      <c r="G610" s="4">
        <f t="shared" si="39"/>
        <v>-4.2235176074909564E-3</v>
      </c>
      <c r="H610" s="4">
        <f t="shared" si="40"/>
        <v>-4.2235176074908454E-3</v>
      </c>
      <c r="I610" s="4" t="e">
        <f t="shared" si="41"/>
        <v>#DIV/0!</v>
      </c>
      <c r="J610" s="4" t="e">
        <f t="shared" si="42"/>
        <v>#DIV/0!</v>
      </c>
      <c r="K610" s="4">
        <f>(C609-MAX(C$15:C609))/MAX(C$15:C609)</f>
        <v>-2.1271641650691626E-2</v>
      </c>
      <c r="L610" s="4">
        <f>(D609-MAX(D$15:D609))/MAX(D$15:D609)</f>
        <v>-2.1271641650690613E-2</v>
      </c>
      <c r="M610" s="4" t="e">
        <f>(E609-MAX(E$15:E609))/MAX(E$15:E609)</f>
        <v>#DIV/0!</v>
      </c>
      <c r="N610" s="4" t="e">
        <f>(F609-MAX(F$15:F609))/MAX(F$15:F609)</f>
        <v>#DIV/0!</v>
      </c>
    </row>
    <row r="611" spans="2:14" ht="14">
      <c r="B611" s="27">
        <v>39605</v>
      </c>
      <c r="C611" s="2">
        <v>1001.5758126098937</v>
      </c>
      <c r="D611" s="2">
        <v>1001.5758126098904</v>
      </c>
      <c r="E611" s="30"/>
      <c r="F611" s="2"/>
      <c r="G611" s="4">
        <f t="shared" si="39"/>
        <v>5.3709301115101304E-3</v>
      </c>
      <c r="H611" s="4">
        <f t="shared" si="40"/>
        <v>5.3709301115103525E-3</v>
      </c>
      <c r="I611" s="4" t="e">
        <f t="shared" si="41"/>
        <v>#DIV/0!</v>
      </c>
      <c r="J611" s="4" t="e">
        <f t="shared" si="42"/>
        <v>#DIV/0!</v>
      </c>
      <c r="K611" s="4">
        <f>(C610-MAX(C$15:C610))/MAX(C$15:C610)</f>
        <v>-2.540531810513063E-2</v>
      </c>
      <c r="L611" s="4">
        <f>(D610-MAX(D$15:D610))/MAX(D$15:D610)</f>
        <v>-2.5405318105129523E-2</v>
      </c>
      <c r="M611" s="4" t="e">
        <f>(E610-MAX(E$15:E610))/MAX(E$15:E610)</f>
        <v>#DIV/0!</v>
      </c>
      <c r="N611" s="4" t="e">
        <f>(F610-MAX(F$15:F610))/MAX(F$15:F610)</f>
        <v>#DIV/0!</v>
      </c>
    </row>
    <row r="612" spans="2:14" ht="14">
      <c r="B612" s="27">
        <v>39608</v>
      </c>
      <c r="C612" s="2">
        <v>1002.0610833692716</v>
      </c>
      <c r="D612" s="2">
        <v>1002.0610833692683</v>
      </c>
      <c r="E612" s="30"/>
      <c r="F612" s="2"/>
      <c r="G612" s="4">
        <f t="shared" si="39"/>
        <v>4.8450726671744881E-4</v>
      </c>
      <c r="H612" s="4">
        <f t="shared" si="40"/>
        <v>4.8450726671744881E-4</v>
      </c>
      <c r="I612" s="4" t="e">
        <f t="shared" si="41"/>
        <v>#DIV/0!</v>
      </c>
      <c r="J612" s="4" t="e">
        <f t="shared" si="42"/>
        <v>#DIV/0!</v>
      </c>
      <c r="K612" s="4">
        <f>(C611-MAX(C$15:C611))/MAX(C$15:C611)</f>
        <v>-2.017083818162374E-2</v>
      </c>
      <c r="L612" s="4">
        <f>(D611-MAX(D$15:D611))/MAX(D$15:D611)</f>
        <v>-2.0170838181622498E-2</v>
      </c>
      <c r="M612" s="4" t="e">
        <f>(E611-MAX(E$15:E611))/MAX(E$15:E611)</f>
        <v>#DIV/0!</v>
      </c>
      <c r="N612" s="4" t="e">
        <f>(F611-MAX(F$15:F611))/MAX(F$15:F611)</f>
        <v>#DIV/0!</v>
      </c>
    </row>
    <row r="613" spans="2:14" ht="14">
      <c r="B613" s="27">
        <v>39609</v>
      </c>
      <c r="C613" s="2">
        <v>1003.415989046966</v>
      </c>
      <c r="D613" s="2">
        <v>1003.4159890469627</v>
      </c>
      <c r="E613" s="30"/>
      <c r="F613" s="2"/>
      <c r="G613" s="4">
        <f t="shared" si="39"/>
        <v>1.3521188480234425E-3</v>
      </c>
      <c r="H613" s="4">
        <f t="shared" si="40"/>
        <v>1.3521188480234425E-3</v>
      </c>
      <c r="I613" s="4" t="e">
        <f t="shared" si="41"/>
        <v>#DIV/0!</v>
      </c>
      <c r="J613" s="4" t="e">
        <f t="shared" si="42"/>
        <v>#DIV/0!</v>
      </c>
      <c r="K613" s="4">
        <f>(C612-MAX(C$15:C612))/MAX(C$15:C612)</f>
        <v>-1.9696103832581045E-2</v>
      </c>
      <c r="L613" s="4">
        <f>(D612-MAX(D$15:D612))/MAX(D$15:D612)</f>
        <v>-1.96961038325798E-2</v>
      </c>
      <c r="M613" s="4" t="e">
        <f>(E612-MAX(E$15:E612))/MAX(E$15:E612)</f>
        <v>#DIV/0!</v>
      </c>
      <c r="N613" s="4" t="e">
        <f>(F612-MAX(F$15:F612))/MAX(F$15:F612)</f>
        <v>#DIV/0!</v>
      </c>
    </row>
    <row r="614" spans="2:14" ht="14">
      <c r="B614" s="27">
        <v>39610</v>
      </c>
      <c r="C614" s="2">
        <v>1008.7160089982407</v>
      </c>
      <c r="D614" s="2">
        <v>1008.7160089982373</v>
      </c>
      <c r="E614" s="30"/>
      <c r="F614" s="2"/>
      <c r="G614" s="4">
        <f t="shared" si="39"/>
        <v>5.2819767764600289E-3</v>
      </c>
      <c r="H614" s="4">
        <f t="shared" si="40"/>
        <v>5.2819767764598069E-3</v>
      </c>
      <c r="I614" s="4" t="e">
        <f t="shared" si="41"/>
        <v>#DIV/0!</v>
      </c>
      <c r="J614" s="4" t="e">
        <f t="shared" si="42"/>
        <v>#DIV/0!</v>
      </c>
      <c r="K614" s="4">
        <f>(C613-MAX(C$15:C613))/MAX(C$15:C613)</f>
        <v>-1.8370616457782214E-2</v>
      </c>
      <c r="L614" s="4">
        <f>(D613-MAX(D$15:D613))/MAX(D$15:D613)</f>
        <v>-1.8370616457780962E-2</v>
      </c>
      <c r="M614" s="4" t="e">
        <f>(E613-MAX(E$15:E613))/MAX(E$15:E613)</f>
        <v>#DIV/0!</v>
      </c>
      <c r="N614" s="4" t="e">
        <f>(F613-MAX(F$15:F613))/MAX(F$15:F613)</f>
        <v>#DIV/0!</v>
      </c>
    </row>
    <row r="615" spans="2:14" ht="14">
      <c r="B615" s="27">
        <v>39611</v>
      </c>
      <c r="C615" s="2">
        <v>1008.2372831708674</v>
      </c>
      <c r="D615" s="2">
        <v>1008.237283170864</v>
      </c>
      <c r="E615" s="30"/>
      <c r="F615" s="2"/>
      <c r="G615" s="4">
        <f t="shared" si="39"/>
        <v>-4.74589302740136E-4</v>
      </c>
      <c r="H615" s="4">
        <f t="shared" si="40"/>
        <v>-4.74589302740136E-4</v>
      </c>
      <c r="I615" s="4" t="e">
        <f t="shared" si="41"/>
        <v>#DIV/0!</v>
      </c>
      <c r="J615" s="4" t="e">
        <f t="shared" si="42"/>
        <v>#DIV/0!</v>
      </c>
      <c r="K615" s="4">
        <f>(C614-MAX(C$15:C614))/MAX(C$15:C614)</f>
        <v>-1.3185672850821553E-2</v>
      </c>
      <c r="L615" s="4">
        <f>(D614-MAX(D$15:D614))/MAX(D$15:D614)</f>
        <v>-1.3185672850820389E-2</v>
      </c>
      <c r="M615" s="4" t="e">
        <f>(E614-MAX(E$15:E614))/MAX(E$15:E614)</f>
        <v>#DIV/0!</v>
      </c>
      <c r="N615" s="4" t="e">
        <f>(F614-MAX(F$15:F614))/MAX(F$15:F614)</f>
        <v>#DIV/0!</v>
      </c>
    </row>
    <row r="616" spans="2:14" ht="14">
      <c r="B616" s="27">
        <v>39612</v>
      </c>
      <c r="C616" s="2">
        <v>1003.1504383646653</v>
      </c>
      <c r="D616" s="2">
        <v>1003.1504383646619</v>
      </c>
      <c r="E616" s="30"/>
      <c r="F616" s="2"/>
      <c r="G616" s="4">
        <f t="shared" si="39"/>
        <v>-5.0452853619974425E-3</v>
      </c>
      <c r="H616" s="4">
        <f t="shared" si="40"/>
        <v>-5.0452853619974425E-3</v>
      </c>
      <c r="I616" s="4" t="e">
        <f t="shared" si="41"/>
        <v>#DIV/0!</v>
      </c>
      <c r="J616" s="4" t="e">
        <f t="shared" si="42"/>
        <v>#DIV/0!</v>
      </c>
      <c r="K616" s="4">
        <f>(C615-MAX(C$15:C615))/MAX(C$15:C615)</f>
        <v>-1.3654004374277265E-2</v>
      </c>
      <c r="L616" s="4">
        <f>(D615-MAX(D$15:D615))/MAX(D$15:D615)</f>
        <v>-1.3654004374276104E-2</v>
      </c>
      <c r="M616" s="4" t="e">
        <f>(E615-MAX(E$15:E615))/MAX(E$15:E615)</f>
        <v>#DIV/0!</v>
      </c>
      <c r="N616" s="4" t="e">
        <f>(F615-MAX(F$15:F615))/MAX(F$15:F615)</f>
        <v>#DIV/0!</v>
      </c>
    </row>
    <row r="617" spans="2:14" ht="14">
      <c r="B617" s="27">
        <v>39615</v>
      </c>
      <c r="C617" s="2">
        <v>1003.6931917354179</v>
      </c>
      <c r="D617" s="2">
        <v>1003.6931917354148</v>
      </c>
      <c r="E617" s="30"/>
      <c r="F617" s="2"/>
      <c r="G617" s="4">
        <f t="shared" si="39"/>
        <v>5.4104882976213631E-4</v>
      </c>
      <c r="H617" s="4">
        <f t="shared" si="40"/>
        <v>5.4104882976235835E-4</v>
      </c>
      <c r="I617" s="4" t="e">
        <f t="shared" si="41"/>
        <v>#DIV/0!</v>
      </c>
      <c r="J617" s="4" t="e">
        <f t="shared" si="42"/>
        <v>#DIV/0!</v>
      </c>
      <c r="K617" s="4">
        <f>(C616-MAX(C$15:C616))/MAX(C$15:C616)</f>
        <v>-1.8630401387872534E-2</v>
      </c>
      <c r="L617" s="4">
        <f>(D616-MAX(D$15:D616))/MAX(D$15:D616)</f>
        <v>-1.8630401387871396E-2</v>
      </c>
      <c r="M617" s="4" t="e">
        <f>(E616-MAX(E$15:E616))/MAX(E$15:E616)</f>
        <v>#DIV/0!</v>
      </c>
      <c r="N617" s="4" t="e">
        <f>(F616-MAX(F$15:F616))/MAX(F$15:F616)</f>
        <v>#DIV/0!</v>
      </c>
    </row>
    <row r="618" spans="2:14" ht="14">
      <c r="B618" s="27">
        <v>39616</v>
      </c>
      <c r="C618" s="2">
        <v>1006.0171171871494</v>
      </c>
      <c r="D618" s="2">
        <v>1006.0171171871463</v>
      </c>
      <c r="E618" s="30"/>
      <c r="F618" s="2"/>
      <c r="G618" s="4">
        <f t="shared" si="39"/>
        <v>2.3153743303900853E-3</v>
      </c>
      <c r="H618" s="4">
        <f t="shared" si="40"/>
        <v>2.3153743303900853E-3</v>
      </c>
      <c r="I618" s="4" t="e">
        <f t="shared" si="41"/>
        <v>#DIV/0!</v>
      </c>
      <c r="J618" s="4" t="e">
        <f t="shared" si="42"/>
        <v>#DIV/0!</v>
      </c>
      <c r="K618" s="4">
        <f>(C617-MAX(C$15:C617))/MAX(C$15:C617)</f>
        <v>-1.8099432514979263E-2</v>
      </c>
      <c r="L618" s="4">
        <f>(D617-MAX(D$15:D617))/MAX(D$15:D617)</f>
        <v>-1.8099432514977899E-2</v>
      </c>
      <c r="M618" s="4" t="e">
        <f>(E617-MAX(E$15:E617))/MAX(E$15:E617)</f>
        <v>#DIV/0!</v>
      </c>
      <c r="N618" s="4" t="e">
        <f>(F617-MAX(F$15:F617))/MAX(F$15:F617)</f>
        <v>#DIV/0!</v>
      </c>
    </row>
    <row r="619" spans="2:14" ht="14">
      <c r="B619" s="27">
        <v>39617</v>
      </c>
      <c r="C619" s="2">
        <v>1009.3487322496471</v>
      </c>
      <c r="D619" s="2">
        <v>1009.3487322496438</v>
      </c>
      <c r="E619" s="30"/>
      <c r="F619" s="2"/>
      <c r="G619" s="4">
        <f t="shared" si="39"/>
        <v>3.3116882462327357E-3</v>
      </c>
      <c r="H619" s="4">
        <f t="shared" si="40"/>
        <v>3.3116882462327357E-3</v>
      </c>
      <c r="I619" s="4" t="e">
        <f t="shared" si="41"/>
        <v>#DIV/0!</v>
      </c>
      <c r="J619" s="4" t="e">
        <f t="shared" si="42"/>
        <v>#DIV/0!</v>
      </c>
      <c r="K619" s="4">
        <f>(C618-MAX(C$15:C618))/MAX(C$15:C618)</f>
        <v>-1.5825965146028971E-2</v>
      </c>
      <c r="L619" s="4">
        <f>(D618-MAX(D$15:D618))/MAX(D$15:D618)</f>
        <v>-1.5825965146027597E-2</v>
      </c>
      <c r="M619" s="4" t="e">
        <f>(E618-MAX(E$15:E618))/MAX(E$15:E618)</f>
        <v>#DIV/0!</v>
      </c>
      <c r="N619" s="4" t="e">
        <f>(F618-MAX(F$15:F618))/MAX(F$15:F618)</f>
        <v>#DIV/0!</v>
      </c>
    </row>
    <row r="620" spans="2:14" ht="14">
      <c r="B620" s="27">
        <v>39618</v>
      </c>
      <c r="C620" s="2">
        <v>1008.3264878394505</v>
      </c>
      <c r="D620" s="2">
        <v>1008.3264878394471</v>
      </c>
      <c r="E620" s="30"/>
      <c r="F620" s="2"/>
      <c r="G620" s="4">
        <f t="shared" si="39"/>
        <v>-1.012776236334334E-3</v>
      </c>
      <c r="H620" s="4">
        <f t="shared" si="40"/>
        <v>-1.012776236334445E-3</v>
      </c>
      <c r="I620" s="4" t="e">
        <f t="shared" si="41"/>
        <v>#DIV/0!</v>
      </c>
      <c r="J620" s="4" t="e">
        <f t="shared" si="42"/>
        <v>#DIV/0!</v>
      </c>
      <c r="K620" s="4">
        <f>(C619-MAX(C$15:C619))/MAX(C$15:C619)</f>
        <v>-1.2566687562555565E-2</v>
      </c>
      <c r="L620" s="4">
        <f>(D619-MAX(D$15:D619))/MAX(D$15:D619)</f>
        <v>-1.2566687562554288E-2</v>
      </c>
      <c r="M620" s="4" t="e">
        <f>(E619-MAX(E$15:E619))/MAX(E$15:E619)</f>
        <v>#DIV/0!</v>
      </c>
      <c r="N620" s="4" t="e">
        <f>(F619-MAX(F$15:F619))/MAX(F$15:F619)</f>
        <v>#DIV/0!</v>
      </c>
    </row>
    <row r="621" spans="2:14" ht="14">
      <c r="B621" s="27">
        <v>39619</v>
      </c>
      <c r="C621" s="2">
        <v>1015.7132721340286</v>
      </c>
      <c r="D621" s="2">
        <v>1015.7132721340251</v>
      </c>
      <c r="E621" s="30"/>
      <c r="F621" s="2"/>
      <c r="G621" s="4">
        <f t="shared" si="39"/>
        <v>7.3257862246640659E-3</v>
      </c>
      <c r="H621" s="4">
        <f t="shared" si="40"/>
        <v>7.3257862246640659E-3</v>
      </c>
      <c r="I621" s="4" t="e">
        <f t="shared" si="41"/>
        <v>#DIV/0!</v>
      </c>
      <c r="J621" s="4" t="e">
        <f t="shared" si="42"/>
        <v>#DIV/0!</v>
      </c>
      <c r="K621" s="4">
        <f>(C620-MAX(C$15:C620))/MAX(C$15:C620)</f>
        <v>-1.3566736556357137E-2</v>
      </c>
      <c r="L621" s="4">
        <f>(D620-MAX(D$15:D620))/MAX(D$15:D620)</f>
        <v>-1.3566736556355976E-2</v>
      </c>
      <c r="M621" s="4" t="e">
        <f>(E620-MAX(E$15:E620))/MAX(E$15:E620)</f>
        <v>#DIV/0!</v>
      </c>
      <c r="N621" s="4" t="e">
        <f>(F620-MAX(F$15:F620))/MAX(F$15:F620)</f>
        <v>#DIV/0!</v>
      </c>
    </row>
    <row r="622" spans="2:14" ht="14">
      <c r="B622" s="27">
        <v>39622</v>
      </c>
      <c r="C622" s="2">
        <v>1016.4437474361376</v>
      </c>
      <c r="D622" s="2">
        <v>1016.4437474361341</v>
      </c>
      <c r="E622" s="30"/>
      <c r="F622" s="2"/>
      <c r="G622" s="4">
        <f t="shared" si="39"/>
        <v>7.1917471411420131E-4</v>
      </c>
      <c r="H622" s="4">
        <f t="shared" si="40"/>
        <v>7.1917471411420131E-4</v>
      </c>
      <c r="I622" s="4" t="e">
        <f t="shared" si="41"/>
        <v>#DIV/0!</v>
      </c>
      <c r="J622" s="4" t="e">
        <f t="shared" si="42"/>
        <v>#DIV/0!</v>
      </c>
      <c r="K622" s="4">
        <f>(C621-MAX(C$15:C621))/MAX(C$15:C621)</f>
        <v>-6.3403373434713301E-3</v>
      </c>
      <c r="L622" s="4">
        <f>(D621-MAX(D$15:D621))/MAX(D$15:D621)</f>
        <v>-6.3403373434701357E-3</v>
      </c>
      <c r="M622" s="4" t="e">
        <f>(E621-MAX(E$15:E621))/MAX(E$15:E621)</f>
        <v>#DIV/0!</v>
      </c>
      <c r="N622" s="4" t="e">
        <f>(F621-MAX(F$15:F621))/MAX(F$15:F621)</f>
        <v>#DIV/0!</v>
      </c>
    </row>
    <row r="623" spans="2:14" ht="14">
      <c r="B623" s="27">
        <v>39623</v>
      </c>
      <c r="C623" s="2">
        <v>1018.263524147008</v>
      </c>
      <c r="D623" s="2">
        <v>1018.2635241470044</v>
      </c>
      <c r="E623" s="30"/>
      <c r="F623" s="2"/>
      <c r="G623" s="4">
        <f t="shared" si="39"/>
        <v>1.7903368636587036E-3</v>
      </c>
      <c r="H623" s="4">
        <f t="shared" si="40"/>
        <v>1.7903368636587036E-3</v>
      </c>
      <c r="I623" s="4" t="e">
        <f t="shared" si="41"/>
        <v>#DIV/0!</v>
      </c>
      <c r="J623" s="4" t="e">
        <f t="shared" si="42"/>
        <v>#DIV/0!</v>
      </c>
      <c r="K623" s="4">
        <f>(C622-MAX(C$15:C622))/MAX(C$15:C622)</f>
        <v>-5.6257224396534149E-3</v>
      </c>
      <c r="L623" s="4">
        <f>(D622-MAX(D$15:D622))/MAX(D$15:D622)</f>
        <v>-5.6257224396523281E-3</v>
      </c>
      <c r="M623" s="4" t="e">
        <f>(E622-MAX(E$15:E622))/MAX(E$15:E622)</f>
        <v>#DIV/0!</v>
      </c>
      <c r="N623" s="4" t="e">
        <f>(F622-MAX(F$15:F622))/MAX(F$15:F622)</f>
        <v>#DIV/0!</v>
      </c>
    </row>
    <row r="624" spans="2:14" ht="14">
      <c r="B624" s="27">
        <v>39624</v>
      </c>
      <c r="C624" s="2">
        <v>1016.4065877419609</v>
      </c>
      <c r="D624" s="2">
        <v>1016.4065877419575</v>
      </c>
      <c r="E624" s="30"/>
      <c r="F624" s="2"/>
      <c r="G624" s="4">
        <f t="shared" si="39"/>
        <v>-1.8236304856373842E-3</v>
      </c>
      <c r="H624" s="4">
        <f t="shared" si="40"/>
        <v>-1.8236304856372731E-3</v>
      </c>
      <c r="I624" s="4" t="e">
        <f t="shared" si="41"/>
        <v>#DIV/0!</v>
      </c>
      <c r="J624" s="4" t="e">
        <f t="shared" si="42"/>
        <v>#DIV/0!</v>
      </c>
      <c r="K624" s="4">
        <f>(C623-MAX(C$15:C623))/MAX(C$15:C623)</f>
        <v>-3.8454575142631343E-3</v>
      </c>
      <c r="L624" s="4">
        <f>(D623-MAX(D$15:D623))/MAX(D$15:D623)</f>
        <v>-3.8454575142620397E-3</v>
      </c>
      <c r="M624" s="4" t="e">
        <f>(E623-MAX(E$15:E623))/MAX(E$15:E623)</f>
        <v>#DIV/0!</v>
      </c>
      <c r="N624" s="4" t="e">
        <f>(F623-MAX(F$15:F623))/MAX(F$15:F623)</f>
        <v>#DIV/0!</v>
      </c>
    </row>
    <row r="625" spans="2:14" ht="14">
      <c r="B625" s="27">
        <v>39625</v>
      </c>
      <c r="C625" s="2">
        <v>1028.6485575064839</v>
      </c>
      <c r="D625" s="2">
        <v>1028.6485575064805</v>
      </c>
      <c r="E625" s="30"/>
      <c r="F625" s="2"/>
      <c r="G625" s="4">
        <f t="shared" si="39"/>
        <v>1.2044362868327774E-2</v>
      </c>
      <c r="H625" s="4">
        <f t="shared" si="40"/>
        <v>1.2044362868327774E-2</v>
      </c>
      <c r="I625" s="4" t="e">
        <f t="shared" si="41"/>
        <v>#DIV/0!</v>
      </c>
      <c r="J625" s="4" t="e">
        <f t="shared" si="42"/>
        <v>#DIV/0!</v>
      </c>
      <c r="K625" s="4">
        <f>(C624-MAX(C$15:C624))/MAX(C$15:C624)</f>
        <v>-5.6620753063462521E-3</v>
      </c>
      <c r="L625" s="4">
        <f>(D624-MAX(D$15:D624))/MAX(D$15:D624)</f>
        <v>-5.6620753063450543E-3</v>
      </c>
      <c r="M625" s="4" t="e">
        <f>(E624-MAX(E$15:E624))/MAX(E$15:E624)</f>
        <v>#DIV/0!</v>
      </c>
      <c r="N625" s="4" t="e">
        <f>(F624-MAX(F$15:F624))/MAX(F$15:F624)</f>
        <v>#DIV/0!</v>
      </c>
    </row>
    <row r="626" spans="2:14" ht="14">
      <c r="B626" s="27">
        <v>39626</v>
      </c>
      <c r="C626" s="2">
        <v>1031.4058052138812</v>
      </c>
      <c r="D626" s="2">
        <v>1031.4058052138778</v>
      </c>
      <c r="E626" s="30"/>
      <c r="F626" s="2"/>
      <c r="G626" s="4">
        <f t="shared" si="39"/>
        <v>2.6804564953466503E-3</v>
      </c>
      <c r="H626" s="4">
        <f t="shared" si="40"/>
        <v>2.6804564953466503E-3</v>
      </c>
      <c r="I626" s="4" t="e">
        <f t="shared" si="41"/>
        <v>#DIV/0!</v>
      </c>
      <c r="J626" s="4" t="e">
        <f t="shared" si="42"/>
        <v>#DIV/0!</v>
      </c>
      <c r="K626" s="4">
        <f>(C625-MAX(C$15:C625))/MAX(C$15:C625)</f>
        <v>0</v>
      </c>
      <c r="L626" s="4">
        <f>(D625-MAX(D$15:D625))/MAX(D$15:D625)</f>
        <v>0</v>
      </c>
      <c r="M626" s="4" t="e">
        <f>(E625-MAX(E$15:E625))/MAX(E$15:E625)</f>
        <v>#DIV/0!</v>
      </c>
      <c r="N626" s="4" t="e">
        <f>(F625-MAX(F$15:F625))/MAX(F$15:F625)</f>
        <v>#DIV/0!</v>
      </c>
    </row>
    <row r="627" spans="2:14" ht="14">
      <c r="B627" s="27">
        <v>39629</v>
      </c>
      <c r="C627" s="2">
        <v>1031.2507273922056</v>
      </c>
      <c r="D627" s="2">
        <v>1031.2507273922022</v>
      </c>
      <c r="E627" s="30"/>
      <c r="F627" s="2"/>
      <c r="G627" s="4">
        <f t="shared" si="39"/>
        <v>-1.5035577741728812E-4</v>
      </c>
      <c r="H627" s="4">
        <f t="shared" si="40"/>
        <v>-1.5035577741728812E-4</v>
      </c>
      <c r="I627" s="4" t="e">
        <f t="shared" si="41"/>
        <v>#DIV/0!</v>
      </c>
      <c r="J627" s="4" t="e">
        <f t="shared" si="42"/>
        <v>#DIV/0!</v>
      </c>
      <c r="K627" s="4">
        <f>(C626-MAX(C$15:C626))/MAX(C$15:C626)</f>
        <v>0</v>
      </c>
      <c r="L627" s="4">
        <f>(D626-MAX(D$15:D626))/MAX(D$15:D626)</f>
        <v>0</v>
      </c>
      <c r="M627" s="4" t="e">
        <f>(E626-MAX(E$15:E626))/MAX(E$15:E626)</f>
        <v>#DIV/0!</v>
      </c>
      <c r="N627" s="4" t="e">
        <f>(F626-MAX(F$15:F626))/MAX(F$15:F626)</f>
        <v>#DIV/0!</v>
      </c>
    </row>
    <row r="628" spans="2:14" ht="14">
      <c r="B628" s="27">
        <v>39630</v>
      </c>
      <c r="C628" s="2">
        <v>1029.5559887325221</v>
      </c>
      <c r="D628" s="2">
        <v>1029.5559887325187</v>
      </c>
      <c r="E628" s="30"/>
      <c r="F628" s="2"/>
      <c r="G628" s="4">
        <f t="shared" si="39"/>
        <v>-1.6433817835640463E-3</v>
      </c>
      <c r="H628" s="4">
        <f t="shared" si="40"/>
        <v>-1.6433817835640463E-3</v>
      </c>
      <c r="I628" s="4" t="e">
        <f t="shared" si="41"/>
        <v>#DIV/0!</v>
      </c>
      <c r="J628" s="4" t="e">
        <f t="shared" si="42"/>
        <v>#DIV/0!</v>
      </c>
      <c r="K628" s="4">
        <f>(C627-MAX(C$15:C627))/MAX(C$15:C627)</f>
        <v>-1.5035577741725632E-4</v>
      </c>
      <c r="L628" s="4">
        <f>(D627-MAX(D$15:D627))/MAX(D$15:D627)</f>
        <v>-1.5035577741725681E-4</v>
      </c>
      <c r="M628" s="4" t="e">
        <f>(E627-MAX(E$15:E627))/MAX(E$15:E627)</f>
        <v>#DIV/0!</v>
      </c>
      <c r="N628" s="4" t="e">
        <f>(F627-MAX(F$15:F627))/MAX(F$15:F627)</f>
        <v>#DIV/0!</v>
      </c>
    </row>
    <row r="629" spans="2:14" ht="14">
      <c r="B629" s="27">
        <v>39631</v>
      </c>
      <c r="C629" s="2">
        <v>1037.7672042058678</v>
      </c>
      <c r="D629" s="2">
        <v>1037.7672042058643</v>
      </c>
      <c r="E629" s="30"/>
      <c r="F629" s="2"/>
      <c r="G629" s="4">
        <f t="shared" si="39"/>
        <v>7.9754919239063415E-3</v>
      </c>
      <c r="H629" s="4">
        <f t="shared" si="40"/>
        <v>7.9754919239063415E-3</v>
      </c>
      <c r="I629" s="4" t="e">
        <f t="shared" si="41"/>
        <v>#DIV/0!</v>
      </c>
      <c r="J629" s="4" t="e">
        <f t="shared" si="42"/>
        <v>#DIV/0!</v>
      </c>
      <c r="K629" s="4">
        <f>(C628-MAX(C$15:C628))/MAX(C$15:C628)</f>
        <v>-1.7934904690356003E-3</v>
      </c>
      <c r="L629" s="4">
        <f>(D628-MAX(D$15:D628))/MAX(D$15:D628)</f>
        <v>-1.7934904690356062E-3</v>
      </c>
      <c r="M629" s="4" t="e">
        <f>(E628-MAX(E$15:E628))/MAX(E$15:E628)</f>
        <v>#DIV/0!</v>
      </c>
      <c r="N629" s="4" t="e">
        <f>(F628-MAX(F$15:F628))/MAX(F$15:F628)</f>
        <v>#DIV/0!</v>
      </c>
    </row>
    <row r="630" spans="2:14" ht="14">
      <c r="B630" s="27">
        <v>39632</v>
      </c>
      <c r="C630" s="2">
        <v>1039.2886846238337</v>
      </c>
      <c r="D630" s="2">
        <v>1039.2886846238302</v>
      </c>
      <c r="E630" s="30"/>
      <c r="F630" s="2"/>
      <c r="G630" s="4">
        <f t="shared" si="39"/>
        <v>1.4661095588679451E-3</v>
      </c>
      <c r="H630" s="4">
        <f t="shared" si="40"/>
        <v>1.4661095588679451E-3</v>
      </c>
      <c r="I630" s="4" t="e">
        <f t="shared" si="41"/>
        <v>#DIV/0!</v>
      </c>
      <c r="J630" s="4" t="e">
        <f t="shared" si="42"/>
        <v>#DIV/0!</v>
      </c>
      <c r="K630" s="4">
        <f>(C629-MAX(C$15:C629))/MAX(C$15:C629)</f>
        <v>0</v>
      </c>
      <c r="L630" s="4">
        <f>(D629-MAX(D$15:D629))/MAX(D$15:D629)</f>
        <v>0</v>
      </c>
      <c r="M630" s="4" t="e">
        <f>(E629-MAX(E$15:E629))/MAX(E$15:E629)</f>
        <v>#DIV/0!</v>
      </c>
      <c r="N630" s="4" t="e">
        <f>(F629-MAX(F$15:F629))/MAX(F$15:F629)</f>
        <v>#DIV/0!</v>
      </c>
    </row>
    <row r="631" spans="2:14" ht="14">
      <c r="B631" s="27">
        <v>39636</v>
      </c>
      <c r="C631" s="2">
        <v>1042.2583310945492</v>
      </c>
      <c r="D631" s="2">
        <v>1042.2583310945461</v>
      </c>
      <c r="E631" s="30"/>
      <c r="F631" s="2"/>
      <c r="G631" s="4">
        <f t="shared" si="39"/>
        <v>2.8573836265621821E-3</v>
      </c>
      <c r="H631" s="4">
        <f t="shared" si="40"/>
        <v>2.8573836265624042E-3</v>
      </c>
      <c r="I631" s="4" t="e">
        <f t="shared" si="41"/>
        <v>#DIV/0!</v>
      </c>
      <c r="J631" s="4" t="e">
        <f t="shared" si="42"/>
        <v>#DIV/0!</v>
      </c>
      <c r="K631" s="4">
        <f>(C630-MAX(C$15:C630))/MAX(C$15:C630)</f>
        <v>0</v>
      </c>
      <c r="L631" s="4">
        <f>(D630-MAX(D$15:D630))/MAX(D$15:D630)</f>
        <v>0</v>
      </c>
      <c r="M631" s="4" t="e">
        <f>(E630-MAX(E$15:E630))/MAX(E$15:E630)</f>
        <v>#DIV/0!</v>
      </c>
      <c r="N631" s="4" t="e">
        <f>(F630-MAX(F$15:F630))/MAX(F$15:F630)</f>
        <v>#DIV/0!</v>
      </c>
    </row>
    <row r="632" spans="2:14" ht="14">
      <c r="B632" s="27">
        <v>39637</v>
      </c>
      <c r="C632" s="2">
        <v>1036.5583457726934</v>
      </c>
      <c r="D632" s="2">
        <v>1036.5583457726902</v>
      </c>
      <c r="E632" s="30"/>
      <c r="F632" s="2"/>
      <c r="G632" s="4">
        <f t="shared" si="39"/>
        <v>-5.4688795971242765E-3</v>
      </c>
      <c r="H632" s="4">
        <f t="shared" si="40"/>
        <v>-5.4688795971243875E-3</v>
      </c>
      <c r="I632" s="4" t="e">
        <f t="shared" si="41"/>
        <v>#DIV/0!</v>
      </c>
      <c r="J632" s="4" t="e">
        <f t="shared" si="42"/>
        <v>#DIV/0!</v>
      </c>
      <c r="K632" s="4">
        <f>(C631-MAX(C$15:C631))/MAX(C$15:C631)</f>
        <v>0</v>
      </c>
      <c r="L632" s="4">
        <f>(D631-MAX(D$15:D631))/MAX(D$15:D631)</f>
        <v>0</v>
      </c>
      <c r="M632" s="4" t="e">
        <f>(E631-MAX(E$15:E631))/MAX(E$15:E631)</f>
        <v>#DIV/0!</v>
      </c>
      <c r="N632" s="4" t="e">
        <f>(F631-MAX(F$15:F631))/MAX(F$15:F631)</f>
        <v>#DIV/0!</v>
      </c>
    </row>
    <row r="633" spans="2:14" ht="14">
      <c r="B633" s="27">
        <v>39638</v>
      </c>
      <c r="C633" s="2">
        <v>1045.7388364307681</v>
      </c>
      <c r="D633" s="2">
        <v>1045.7388364307649</v>
      </c>
      <c r="E633" s="30"/>
      <c r="F633" s="2"/>
      <c r="G633" s="4">
        <f t="shared" si="39"/>
        <v>8.8567042034002341E-3</v>
      </c>
      <c r="H633" s="4">
        <f t="shared" si="40"/>
        <v>8.8567042034002341E-3</v>
      </c>
      <c r="I633" s="4" t="e">
        <f t="shared" si="41"/>
        <v>#DIV/0!</v>
      </c>
      <c r="J633" s="4" t="e">
        <f t="shared" si="42"/>
        <v>#DIV/0!</v>
      </c>
      <c r="K633" s="4">
        <f>(C632-MAX(C$15:C632))/MAX(C$15:C632)</f>
        <v>-5.4688795971243155E-3</v>
      </c>
      <c r="L633" s="4">
        <f>(D632-MAX(D$15:D632))/MAX(D$15:D632)</f>
        <v>-5.468879597124332E-3</v>
      </c>
      <c r="M633" s="4" t="e">
        <f>(E632-MAX(E$15:E632))/MAX(E$15:E632)</f>
        <v>#DIV/0!</v>
      </c>
      <c r="N633" s="4" t="e">
        <f>(F632-MAX(F$15:F632))/MAX(F$15:F632)</f>
        <v>#DIV/0!</v>
      </c>
    </row>
    <row r="634" spans="2:14" ht="14">
      <c r="B634" s="27">
        <v>39639</v>
      </c>
      <c r="C634" s="2">
        <v>1043.2891837370903</v>
      </c>
      <c r="D634" s="2">
        <v>1043.2891837370871</v>
      </c>
      <c r="E634" s="30"/>
      <c r="F634" s="2"/>
      <c r="G634" s="4">
        <f t="shared" si="39"/>
        <v>-2.3425090551659755E-3</v>
      </c>
      <c r="H634" s="4">
        <f t="shared" si="40"/>
        <v>-2.3425090551659755E-3</v>
      </c>
      <c r="I634" s="4" t="e">
        <f t="shared" si="41"/>
        <v>#DIV/0!</v>
      </c>
      <c r="J634" s="4" t="e">
        <f t="shared" si="42"/>
        <v>#DIV/0!</v>
      </c>
      <c r="K634" s="4">
        <f>(C633-MAX(C$15:C633))/MAX(C$15:C633)</f>
        <v>0</v>
      </c>
      <c r="L634" s="4">
        <f>(D633-MAX(D$15:D633))/MAX(D$15:D633)</f>
        <v>0</v>
      </c>
      <c r="M634" s="4" t="e">
        <f>(E633-MAX(E$15:E633))/MAX(E$15:E633)</f>
        <v>#DIV/0!</v>
      </c>
      <c r="N634" s="4" t="e">
        <f>(F633-MAX(F$15:F633))/MAX(F$15:F633)</f>
        <v>#DIV/0!</v>
      </c>
    </row>
    <row r="635" spans="2:14" ht="14">
      <c r="B635" s="27">
        <v>39640</v>
      </c>
      <c r="C635" s="2">
        <v>1047.030346288102</v>
      </c>
      <c r="D635" s="2">
        <v>1047.0303462880988</v>
      </c>
      <c r="E635" s="30"/>
      <c r="F635" s="2"/>
      <c r="G635" s="4">
        <f t="shared" si="39"/>
        <v>3.5859305447898393E-3</v>
      </c>
      <c r="H635" s="4">
        <f t="shared" si="40"/>
        <v>3.5859305447898393E-3</v>
      </c>
      <c r="I635" s="4" t="e">
        <f t="shared" si="41"/>
        <v>#DIV/0!</v>
      </c>
      <c r="J635" s="4" t="e">
        <f t="shared" si="42"/>
        <v>#DIV/0!</v>
      </c>
      <c r="K635" s="4">
        <f>(C634-MAX(C$15:C634))/MAX(C$15:C634)</f>
        <v>-2.3425090551659352E-3</v>
      </c>
      <c r="L635" s="4">
        <f>(D634-MAX(D$15:D634))/MAX(D$15:D634)</f>
        <v>-2.3425090551659421E-3</v>
      </c>
      <c r="M635" s="4" t="e">
        <f>(E634-MAX(E$15:E634))/MAX(E$15:E634)</f>
        <v>#DIV/0!</v>
      </c>
      <c r="N635" s="4" t="e">
        <f>(F634-MAX(F$15:F634))/MAX(F$15:F634)</f>
        <v>#DIV/0!</v>
      </c>
    </row>
    <row r="636" spans="2:14" ht="14">
      <c r="B636" s="27">
        <v>39643</v>
      </c>
      <c r="C636" s="2">
        <v>1050.9645122139009</v>
      </c>
      <c r="D636" s="2">
        <v>1050.9645122138977</v>
      </c>
      <c r="E636" s="30"/>
      <c r="F636" s="2"/>
      <c r="G636" s="4">
        <f t="shared" si="39"/>
        <v>3.7574516724812046E-3</v>
      </c>
      <c r="H636" s="4">
        <f t="shared" si="40"/>
        <v>3.7574516724812046E-3</v>
      </c>
      <c r="I636" s="4" t="e">
        <f t="shared" si="41"/>
        <v>#DIV/0!</v>
      </c>
      <c r="J636" s="4" t="e">
        <f t="shared" si="42"/>
        <v>#DIV/0!</v>
      </c>
      <c r="K636" s="4">
        <f>(C635-MAX(C$15:C635))/MAX(C$15:C635)</f>
        <v>0</v>
      </c>
      <c r="L636" s="4">
        <f>(D635-MAX(D$15:D635))/MAX(D$15:D635)</f>
        <v>0</v>
      </c>
      <c r="M636" s="4" t="e">
        <f>(E635-MAX(E$15:E635))/MAX(E$15:E635)</f>
        <v>#DIV/0!</v>
      </c>
      <c r="N636" s="4" t="e">
        <f>(F635-MAX(F$15:F635))/MAX(F$15:F635)</f>
        <v>#DIV/0!</v>
      </c>
    </row>
    <row r="637" spans="2:14" ht="14">
      <c r="B637" s="27">
        <v>39644</v>
      </c>
      <c r="C637" s="2">
        <v>1054.4629807848708</v>
      </c>
      <c r="D637" s="2">
        <v>1054.4629807848678</v>
      </c>
      <c r="E637" s="30"/>
      <c r="F637" s="2"/>
      <c r="G637" s="4">
        <f t="shared" si="39"/>
        <v>3.3288170345544543E-3</v>
      </c>
      <c r="H637" s="4">
        <f t="shared" si="40"/>
        <v>3.3288170345546764E-3</v>
      </c>
      <c r="I637" s="4" t="e">
        <f t="shared" si="41"/>
        <v>#DIV/0!</v>
      </c>
      <c r="J637" s="4" t="e">
        <f t="shared" si="42"/>
        <v>#DIV/0!</v>
      </c>
      <c r="K637" s="4">
        <f>(C636-MAX(C$15:C636))/MAX(C$15:C636)</f>
        <v>0</v>
      </c>
      <c r="L637" s="4">
        <f>(D636-MAX(D$15:D636))/MAX(D$15:D636)</f>
        <v>0</v>
      </c>
      <c r="M637" s="4" t="e">
        <f>(E636-MAX(E$15:E636))/MAX(E$15:E636)</f>
        <v>#DIV/0!</v>
      </c>
      <c r="N637" s="4" t="e">
        <f>(F636-MAX(F$15:F636))/MAX(F$15:F636)</f>
        <v>#DIV/0!</v>
      </c>
    </row>
    <row r="638" spans="2:14" ht="14">
      <c r="B638" s="27">
        <v>39645</v>
      </c>
      <c r="C638" s="2">
        <v>1048.4922623770465</v>
      </c>
      <c r="D638" s="2">
        <v>1048.4922623770435</v>
      </c>
      <c r="E638" s="30"/>
      <c r="F638" s="2"/>
      <c r="G638" s="4">
        <f t="shared" si="39"/>
        <v>-5.662330984232411E-3</v>
      </c>
      <c r="H638" s="4">
        <f t="shared" si="40"/>
        <v>-5.662330984232411E-3</v>
      </c>
      <c r="I638" s="4" t="e">
        <f t="shared" si="41"/>
        <v>#DIV/0!</v>
      </c>
      <c r="J638" s="4" t="e">
        <f t="shared" si="42"/>
        <v>#DIV/0!</v>
      </c>
      <c r="K638" s="4">
        <f>(C637-MAX(C$15:C637))/MAX(C$15:C637)</f>
        <v>0</v>
      </c>
      <c r="L638" s="4">
        <f>(D637-MAX(D$15:D637))/MAX(D$15:D637)</f>
        <v>0</v>
      </c>
      <c r="M638" s="4" t="e">
        <f>(E637-MAX(E$15:E637))/MAX(E$15:E637)</f>
        <v>#DIV/0!</v>
      </c>
      <c r="N638" s="4" t="e">
        <f>(F637-MAX(F$15:F637))/MAX(F$15:F637)</f>
        <v>#DIV/0!</v>
      </c>
    </row>
    <row r="639" spans="2:14" ht="14">
      <c r="B639" s="27">
        <v>39646</v>
      </c>
      <c r="C639" s="2">
        <v>1044.5501487058611</v>
      </c>
      <c r="D639" s="2">
        <v>1044.550148705858</v>
      </c>
      <c r="E639" s="30"/>
      <c r="F639" s="2"/>
      <c r="G639" s="4">
        <f t="shared" si="39"/>
        <v>-3.7597928116780421E-3</v>
      </c>
      <c r="H639" s="4">
        <f t="shared" si="40"/>
        <v>-3.7597928116783752E-3</v>
      </c>
      <c r="I639" s="4" t="e">
        <f t="shared" si="41"/>
        <v>#DIV/0!</v>
      </c>
      <c r="J639" s="4" t="e">
        <f t="shared" si="42"/>
        <v>#DIV/0!</v>
      </c>
      <c r="K639" s="4">
        <f>(C638-MAX(C$15:C638))/MAX(C$15:C638)</f>
        <v>-5.6623309842324492E-3</v>
      </c>
      <c r="L639" s="4">
        <f>(D638-MAX(D$15:D638))/MAX(D$15:D638)</f>
        <v>-5.6623309842324648E-3</v>
      </c>
      <c r="M639" s="4" t="e">
        <f>(E638-MAX(E$15:E638))/MAX(E$15:E638)</f>
        <v>#DIV/0!</v>
      </c>
      <c r="N639" s="4" t="e">
        <f>(F638-MAX(F$15:F638))/MAX(F$15:F638)</f>
        <v>#DIV/0!</v>
      </c>
    </row>
    <row r="640" spans="2:14" ht="14">
      <c r="B640" s="27">
        <v>39647</v>
      </c>
      <c r="C640" s="2">
        <v>1044.2087288688015</v>
      </c>
      <c r="D640" s="2">
        <v>1044.2087288687985</v>
      </c>
      <c r="E640" s="30"/>
      <c r="F640" s="2"/>
      <c r="G640" s="4">
        <f t="shared" si="39"/>
        <v>-3.2685825327072315E-4</v>
      </c>
      <c r="H640" s="4">
        <f t="shared" si="40"/>
        <v>-3.2685825327050111E-4</v>
      </c>
      <c r="I640" s="4" t="e">
        <f t="shared" si="41"/>
        <v>#DIV/0!</v>
      </c>
      <c r="J640" s="4" t="e">
        <f t="shared" si="42"/>
        <v>#DIV/0!</v>
      </c>
      <c r="K640" s="4">
        <f>(C639-MAX(C$15:C639))/MAX(C$15:C639)</f>
        <v>-9.4008346045786877E-3</v>
      </c>
      <c r="L640" s="4">
        <f>(D639-MAX(D$15:D639))/MAX(D$15:D639)</f>
        <v>-9.4008346045789289E-3</v>
      </c>
      <c r="M640" s="4" t="e">
        <f>(E639-MAX(E$15:E639))/MAX(E$15:E639)</f>
        <v>#DIV/0!</v>
      </c>
      <c r="N640" s="4" t="e">
        <f>(F639-MAX(F$15:F639))/MAX(F$15:F639)</f>
        <v>#DIV/0!</v>
      </c>
    </row>
    <row r="641" spans="2:14" ht="14">
      <c r="B641" s="27">
        <v>39650</v>
      </c>
      <c r="C641" s="2">
        <v>1046.5247588809018</v>
      </c>
      <c r="D641" s="2">
        <v>1046.5247588808988</v>
      </c>
      <c r="E641" s="30"/>
      <c r="F641" s="2"/>
      <c r="G641" s="4">
        <f t="shared" si="39"/>
        <v>2.2179761077167903E-3</v>
      </c>
      <c r="H641" s="4">
        <f t="shared" si="40"/>
        <v>2.2179761077167903E-3</v>
      </c>
      <c r="I641" s="4" t="e">
        <f t="shared" si="41"/>
        <v>#DIV/0!</v>
      </c>
      <c r="J641" s="4" t="e">
        <f t="shared" si="42"/>
        <v>#DIV/0!</v>
      </c>
      <c r="K641" s="4">
        <f>(C640-MAX(C$15:C640))/MAX(C$15:C640)</f>
        <v>-9.7246201174712738E-3</v>
      </c>
      <c r="L641" s="4">
        <f>(D640-MAX(D$15:D640))/MAX(D$15:D640)</f>
        <v>-9.7246201174713016E-3</v>
      </c>
      <c r="M641" s="4" t="e">
        <f>(E640-MAX(E$15:E640))/MAX(E$15:E640)</f>
        <v>#DIV/0!</v>
      </c>
      <c r="N641" s="4" t="e">
        <f>(F640-MAX(F$15:F640))/MAX(F$15:F640)</f>
        <v>#DIV/0!</v>
      </c>
    </row>
    <row r="642" spans="2:14" ht="14">
      <c r="B642" s="27">
        <v>39651</v>
      </c>
      <c r="C642" s="2">
        <v>1042.5389506330839</v>
      </c>
      <c r="D642" s="2">
        <v>1042.538950633081</v>
      </c>
      <c r="E642" s="30"/>
      <c r="F642" s="2"/>
      <c r="G642" s="4">
        <f t="shared" si="39"/>
        <v>-3.8086134264803118E-3</v>
      </c>
      <c r="H642" s="4">
        <f t="shared" si="40"/>
        <v>-3.8086134264803118E-3</v>
      </c>
      <c r="I642" s="4" t="e">
        <f t="shared" si="41"/>
        <v>#DIV/0!</v>
      </c>
      <c r="J642" s="4" t="e">
        <f t="shared" si="42"/>
        <v>#DIV/0!</v>
      </c>
      <c r="K642" s="4">
        <f>(C641-MAX(C$15:C641))/MAX(C$15:C641)</f>
        <v>-7.5282129848316514E-3</v>
      </c>
      <c r="L642" s="4">
        <f>(D641-MAX(D$15:D641))/MAX(D$15:D641)</f>
        <v>-7.5282129848316722E-3</v>
      </c>
      <c r="M642" s="4" t="e">
        <f>(E641-MAX(E$15:E641))/MAX(E$15:E641)</f>
        <v>#DIV/0!</v>
      </c>
      <c r="N642" s="4" t="e">
        <f>(F641-MAX(F$15:F641))/MAX(F$15:F641)</f>
        <v>#DIV/0!</v>
      </c>
    </row>
    <row r="643" spans="2:14" ht="14">
      <c r="B643" s="27">
        <v>39652</v>
      </c>
      <c r="C643" s="2">
        <v>1040.2642391501822</v>
      </c>
      <c r="D643" s="2">
        <v>1040.2642391501793</v>
      </c>
      <c r="E643" s="30"/>
      <c r="F643" s="2"/>
      <c r="G643" s="4">
        <f t="shared" si="39"/>
        <v>-2.1818959200712307E-3</v>
      </c>
      <c r="H643" s="4">
        <f t="shared" si="40"/>
        <v>-2.1818959200712307E-3</v>
      </c>
      <c r="I643" s="4" t="e">
        <f t="shared" si="41"/>
        <v>#DIV/0!</v>
      </c>
      <c r="J643" s="4" t="e">
        <f t="shared" si="42"/>
        <v>#DIV/0!</v>
      </c>
      <c r="K643" s="4">
        <f>(C642-MAX(C$15:C642))/MAX(C$15:C642)</f>
        <v>-1.1308154358260542E-2</v>
      </c>
      <c r="L643" s="4">
        <f>(D642-MAX(D$15:D642))/MAX(D$15:D642)</f>
        <v>-1.1308154358260573E-2</v>
      </c>
      <c r="M643" s="4" t="e">
        <f>(E642-MAX(E$15:E642))/MAX(E$15:E642)</f>
        <v>#DIV/0!</v>
      </c>
      <c r="N643" s="4" t="e">
        <f>(F642-MAX(F$15:F642))/MAX(F$15:F642)</f>
        <v>#DIV/0!</v>
      </c>
    </row>
    <row r="644" spans="2:14" ht="14">
      <c r="B644" s="27">
        <v>39653</v>
      </c>
      <c r="C644" s="2">
        <v>1050.0187782308042</v>
      </c>
      <c r="D644" s="2">
        <v>1050.0187782308012</v>
      </c>
      <c r="E644" s="30"/>
      <c r="F644" s="2"/>
      <c r="G644" s="4">
        <f t="shared" si="39"/>
        <v>9.3769820335174447E-3</v>
      </c>
      <c r="H644" s="4">
        <f t="shared" si="40"/>
        <v>9.3769820335174447E-3</v>
      </c>
      <c r="I644" s="4" t="e">
        <f t="shared" si="41"/>
        <v>#DIV/0!</v>
      </c>
      <c r="J644" s="4" t="e">
        <f t="shared" si="42"/>
        <v>#DIV/0!</v>
      </c>
      <c r="K644" s="4">
        <f>(C643-MAX(C$15:C643))/MAX(C$15:C643)</f>
        <v>-1.3465377062473971E-2</v>
      </c>
      <c r="L644" s="4">
        <f>(D643-MAX(D$15:D643))/MAX(D$15:D643)</f>
        <v>-1.3465377062474009E-2</v>
      </c>
      <c r="M644" s="4" t="e">
        <f>(E643-MAX(E$15:E643))/MAX(E$15:E643)</f>
        <v>#DIV/0!</v>
      </c>
      <c r="N644" s="4" t="e">
        <f>(F643-MAX(F$15:F643))/MAX(F$15:F643)</f>
        <v>#DIV/0!</v>
      </c>
    </row>
    <row r="645" spans="2:14" ht="14">
      <c r="B645" s="27">
        <v>39654</v>
      </c>
      <c r="C645" s="2">
        <v>1048.4653780476237</v>
      </c>
      <c r="D645" s="2">
        <v>1048.4653780476208</v>
      </c>
      <c r="E645" s="30"/>
      <c r="F645" s="2"/>
      <c r="G645" s="4">
        <f t="shared" si="39"/>
        <v>-1.4794022882121949E-3</v>
      </c>
      <c r="H645" s="4">
        <f t="shared" si="40"/>
        <v>-1.4794022882121949E-3</v>
      </c>
      <c r="I645" s="4" t="e">
        <f t="shared" si="41"/>
        <v>#DIV/0!</v>
      </c>
      <c r="J645" s="4" t="e">
        <f t="shared" si="42"/>
        <v>#DIV/0!</v>
      </c>
      <c r="K645" s="4">
        <f>(C644-MAX(C$15:C644))/MAX(C$15:C644)</f>
        <v>-4.2146596277458839E-3</v>
      </c>
      <c r="L645" s="4">
        <f>(D644-MAX(D$15:D644))/MAX(D$15:D644)</f>
        <v>-4.2146596277458951E-3</v>
      </c>
      <c r="M645" s="4" t="e">
        <f>(E644-MAX(E$15:E644))/MAX(E$15:E644)</f>
        <v>#DIV/0!</v>
      </c>
      <c r="N645" s="4" t="e">
        <f>(F644-MAX(F$15:F644))/MAX(F$15:F644)</f>
        <v>#DIV/0!</v>
      </c>
    </row>
    <row r="646" spans="2:14" ht="14">
      <c r="B646" s="27">
        <v>39657</v>
      </c>
      <c r="C646" s="2">
        <v>1055.4875400576009</v>
      </c>
      <c r="D646" s="2">
        <v>1055.4875400575977</v>
      </c>
      <c r="E646" s="30"/>
      <c r="F646" s="2"/>
      <c r="G646" s="4">
        <f t="shared" si="39"/>
        <v>6.6975621293792198E-3</v>
      </c>
      <c r="H646" s="4">
        <f t="shared" si="40"/>
        <v>6.6975621293792198E-3</v>
      </c>
      <c r="I646" s="4" t="e">
        <f t="shared" si="41"/>
        <v>#DIV/0!</v>
      </c>
      <c r="J646" s="4" t="e">
        <f t="shared" si="42"/>
        <v>#DIV/0!</v>
      </c>
      <c r="K646" s="4">
        <f>(C645-MAX(C$15:C645))/MAX(C$15:C645)</f>
        <v>-5.6878267388607599E-3</v>
      </c>
      <c r="L646" s="4">
        <f>(D645-MAX(D$15:D645))/MAX(D$15:D645)</f>
        <v>-5.6878267388607755E-3</v>
      </c>
      <c r="M646" s="4" t="e">
        <f>(E645-MAX(E$15:E645))/MAX(E$15:E645)</f>
        <v>#DIV/0!</v>
      </c>
      <c r="N646" s="4" t="e">
        <f>(F645-MAX(F$15:F645))/MAX(F$15:F645)</f>
        <v>#DIV/0!</v>
      </c>
    </row>
    <row r="647" spans="2:14" ht="14">
      <c r="B647" s="27">
        <v>39658</v>
      </c>
      <c r="C647" s="2">
        <v>1048.481234999768</v>
      </c>
      <c r="D647" s="2">
        <v>1048.4812349997649</v>
      </c>
      <c r="E647" s="30"/>
      <c r="F647" s="2"/>
      <c r="G647" s="4">
        <f t="shared" si="39"/>
        <v>-6.637979883164169E-3</v>
      </c>
      <c r="H647" s="4">
        <f t="shared" si="40"/>
        <v>-6.63797988316428E-3</v>
      </c>
      <c r="I647" s="4" t="e">
        <f t="shared" si="41"/>
        <v>#DIV/0!</v>
      </c>
      <c r="J647" s="4" t="e">
        <f t="shared" si="42"/>
        <v>#DIV/0!</v>
      </c>
      <c r="K647" s="4">
        <f>(C646-MAX(C$15:C646))/MAX(C$15:C646)</f>
        <v>0</v>
      </c>
      <c r="L647" s="4">
        <f>(D646-MAX(D$15:D646))/MAX(D$15:D646)</f>
        <v>0</v>
      </c>
      <c r="M647" s="4" t="e">
        <f>(E646-MAX(E$15:E646))/MAX(E$15:E646)</f>
        <v>#DIV/0!</v>
      </c>
      <c r="N647" s="4" t="e">
        <f>(F646-MAX(F$15:F646))/MAX(F$15:F646)</f>
        <v>#DIV/0!</v>
      </c>
    </row>
    <row r="648" spans="2:14" ht="14">
      <c r="B648" s="27">
        <v>39659</v>
      </c>
      <c r="C648" s="2">
        <v>1041.3768072940086</v>
      </c>
      <c r="D648" s="2">
        <v>1041.3768072940054</v>
      </c>
      <c r="E648" s="30"/>
      <c r="F648" s="2"/>
      <c r="G648" s="4">
        <f t="shared" si="39"/>
        <v>-6.7759226093931924E-3</v>
      </c>
      <c r="H648" s="4">
        <f t="shared" si="40"/>
        <v>-6.7759226093933034E-3</v>
      </c>
      <c r="I648" s="4" t="e">
        <f t="shared" si="41"/>
        <v>#DIV/0!</v>
      </c>
      <c r="J648" s="4" t="e">
        <f t="shared" si="42"/>
        <v>#DIV/0!</v>
      </c>
      <c r="K648" s="4">
        <f>(C647-MAX(C$15:C647))/MAX(C$15:C647)</f>
        <v>-6.6379798831642097E-3</v>
      </c>
      <c r="L648" s="4">
        <f>(D647-MAX(D$15:D647))/MAX(D$15:D647)</f>
        <v>-6.6379798831642297E-3</v>
      </c>
      <c r="M648" s="4" t="e">
        <f>(E647-MAX(E$15:E647))/MAX(E$15:E647)</f>
        <v>#DIV/0!</v>
      </c>
      <c r="N648" s="4" t="e">
        <f>(F647-MAX(F$15:F647))/MAX(F$15:F647)</f>
        <v>#DIV/0!</v>
      </c>
    </row>
    <row r="649" spans="2:14" ht="14">
      <c r="B649" s="27">
        <v>39660</v>
      </c>
      <c r="C649" s="2">
        <v>1046.8177515697794</v>
      </c>
      <c r="D649" s="2">
        <v>1046.817751569776</v>
      </c>
      <c r="E649" s="30"/>
      <c r="F649" s="2"/>
      <c r="G649" s="4">
        <f t="shared" si="39"/>
        <v>5.2247603726733871E-3</v>
      </c>
      <c r="H649" s="4">
        <f t="shared" si="40"/>
        <v>5.2247603726731651E-3</v>
      </c>
      <c r="I649" s="4" t="e">
        <f t="shared" si="41"/>
        <v>#DIV/0!</v>
      </c>
      <c r="J649" s="4" t="e">
        <f t="shared" si="42"/>
        <v>#DIV/0!</v>
      </c>
      <c r="K649" s="4">
        <f>(C648-MAX(C$15:C648))/MAX(C$15:C648)</f>
        <v>-1.3368924054586409E-2</v>
      </c>
      <c r="L649" s="4">
        <f>(D648-MAX(D$15:D648))/MAX(D$15:D648)</f>
        <v>-1.3368924054586449E-2</v>
      </c>
      <c r="M649" s="4" t="e">
        <f>(E648-MAX(E$15:E648))/MAX(E$15:E648)</f>
        <v>#DIV/0!</v>
      </c>
      <c r="N649" s="4" t="e">
        <f>(F648-MAX(F$15:F648))/MAX(F$15:F648)</f>
        <v>#DIV/0!</v>
      </c>
    </row>
    <row r="650" spans="2:14" ht="14">
      <c r="B650" s="27">
        <v>39661</v>
      </c>
      <c r="C650" s="2">
        <v>1049.0352957722441</v>
      </c>
      <c r="D650" s="2">
        <v>1049.0352957722407</v>
      </c>
      <c r="E650" s="30"/>
      <c r="F650" s="2"/>
      <c r="G650" s="4">
        <f t="shared" si="39"/>
        <v>2.1183670215176864E-3</v>
      </c>
      <c r="H650" s="4">
        <f t="shared" si="40"/>
        <v>2.1183670215176864E-3</v>
      </c>
      <c r="I650" s="4" t="e">
        <f t="shared" si="41"/>
        <v>#DIV/0!</v>
      </c>
      <c r="J650" s="4" t="e">
        <f t="shared" si="42"/>
        <v>#DIV/0!</v>
      </c>
      <c r="K650" s="4">
        <f>(C649-MAX(C$15:C649))/MAX(C$15:C649)</f>
        <v>-8.214013106538777E-3</v>
      </c>
      <c r="L650" s="4">
        <f>(D649-MAX(D$15:D649))/MAX(D$15:D649)</f>
        <v>-8.2140131065390181E-3</v>
      </c>
      <c r="M650" s="4" t="e">
        <f>(E649-MAX(E$15:E649))/MAX(E$15:E649)</f>
        <v>#DIV/0!</v>
      </c>
      <c r="N650" s="4" t="e">
        <f>(F649-MAX(F$15:F649))/MAX(F$15:F649)</f>
        <v>#DIV/0!</v>
      </c>
    </row>
    <row r="651" spans="2:14" ht="14">
      <c r="B651" s="27">
        <v>39664</v>
      </c>
      <c r="C651" s="2">
        <v>1052.8675777094206</v>
      </c>
      <c r="D651" s="2">
        <v>1052.8675777094172</v>
      </c>
      <c r="E651" s="30"/>
      <c r="F651" s="2"/>
      <c r="G651" s="4">
        <f t="shared" si="39"/>
        <v>3.6531487096964632E-3</v>
      </c>
      <c r="H651" s="4">
        <f t="shared" si="40"/>
        <v>3.6531487096964632E-3</v>
      </c>
      <c r="I651" s="4" t="e">
        <f t="shared" si="41"/>
        <v>#DIV/0!</v>
      </c>
      <c r="J651" s="4" t="e">
        <f t="shared" si="42"/>
        <v>#DIV/0!</v>
      </c>
      <c r="K651" s="4">
        <f>(C650-MAX(C$15:C650))/MAX(C$15:C650)</f>
        <v>-6.1130463795002624E-3</v>
      </c>
      <c r="L651" s="4">
        <f>(D650-MAX(D$15:D650))/MAX(D$15:D650)</f>
        <v>-6.1130463795004966E-3</v>
      </c>
      <c r="M651" s="4" t="e">
        <f>(E650-MAX(E$15:E650))/MAX(E$15:E650)</f>
        <v>#DIV/0!</v>
      </c>
      <c r="N651" s="4" t="e">
        <f>(F650-MAX(F$15:F650))/MAX(F$15:F650)</f>
        <v>#DIV/0!</v>
      </c>
    </row>
    <row r="652" spans="2:14" ht="14">
      <c r="B652" s="27">
        <v>39665</v>
      </c>
      <c r="C652" s="2">
        <v>1042.0194339517741</v>
      </c>
      <c r="D652" s="2">
        <v>1042.0194339517707</v>
      </c>
      <c r="E652" s="30"/>
      <c r="F652" s="2"/>
      <c r="G652" s="4">
        <f t="shared" si="39"/>
        <v>-1.0303426553648243E-2</v>
      </c>
      <c r="H652" s="4">
        <f t="shared" si="40"/>
        <v>-1.0303426553648243E-2</v>
      </c>
      <c r="I652" s="4" t="e">
        <f t="shared" si="41"/>
        <v>#DIV/0!</v>
      </c>
      <c r="J652" s="4" t="e">
        <f t="shared" si="42"/>
        <v>#DIV/0!</v>
      </c>
      <c r="K652" s="4">
        <f>(C651-MAX(C$15:C651))/MAX(C$15:C651)</f>
        <v>-2.4822295372973076E-3</v>
      </c>
      <c r="L652" s="4">
        <f>(D651-MAX(D$15:D651))/MAX(D$15:D651)</f>
        <v>-2.4822295372975301E-3</v>
      </c>
      <c r="M652" s="4" t="e">
        <f>(E651-MAX(E$15:E651))/MAX(E$15:E651)</f>
        <v>#DIV/0!</v>
      </c>
      <c r="N652" s="4" t="e">
        <f>(F651-MAX(F$15:F651))/MAX(F$15:F651)</f>
        <v>#DIV/0!</v>
      </c>
    </row>
    <row r="653" spans="2:14" ht="14">
      <c r="B653" s="27">
        <v>39666</v>
      </c>
      <c r="C653" s="2">
        <v>1041.3508172519105</v>
      </c>
      <c r="D653" s="2">
        <v>1041.3508172519071</v>
      </c>
      <c r="E653" s="30"/>
      <c r="F653" s="2"/>
      <c r="G653" s="4">
        <f t="shared" si="39"/>
        <v>-6.416547312634302E-4</v>
      </c>
      <c r="H653" s="4">
        <f t="shared" si="40"/>
        <v>-6.416547312634302E-4</v>
      </c>
      <c r="I653" s="4" t="e">
        <f t="shared" si="41"/>
        <v>#DIV/0!</v>
      </c>
      <c r="J653" s="4" t="e">
        <f t="shared" si="42"/>
        <v>#DIV/0!</v>
      </c>
      <c r="K653" s="4">
        <f>(C652-MAX(C$15:C652))/MAX(C$15:C652)</f>
        <v>-1.2760080621218702E-2</v>
      </c>
      <c r="L653" s="4">
        <f>(D652-MAX(D$15:D652))/MAX(D$15:D652)</f>
        <v>-1.2760080621218957E-2</v>
      </c>
      <c r="M653" s="4" t="e">
        <f>(E652-MAX(E$15:E652))/MAX(E$15:E652)</f>
        <v>#DIV/0!</v>
      </c>
      <c r="N653" s="4" t="e">
        <f>(F652-MAX(F$15:F652))/MAX(F$15:F652)</f>
        <v>#DIV/0!</v>
      </c>
    </row>
    <row r="654" spans="2:14" ht="14">
      <c r="B654" s="27">
        <v>39667</v>
      </c>
      <c r="C654" s="2">
        <v>1048.9804471385926</v>
      </c>
      <c r="D654" s="2">
        <v>1048.9804471385894</v>
      </c>
      <c r="E654" s="30"/>
      <c r="F654" s="2"/>
      <c r="G654" s="4">
        <f t="shared" si="39"/>
        <v>7.3266662495319324E-3</v>
      </c>
      <c r="H654" s="4">
        <f t="shared" si="40"/>
        <v>7.3266662495321544E-3</v>
      </c>
      <c r="I654" s="4" t="e">
        <f t="shared" si="41"/>
        <v>#DIV/0!</v>
      </c>
      <c r="J654" s="4" t="e">
        <f t="shared" si="42"/>
        <v>#DIV/0!</v>
      </c>
      <c r="K654" s="4">
        <f>(C653-MAX(C$15:C653))/MAX(C$15:C653)</f>
        <v>-1.3393547786380232E-2</v>
      </c>
      <c r="L654" s="4">
        <f>(D653-MAX(D$15:D653))/MAX(D$15:D653)</f>
        <v>-1.3393547786380487E-2</v>
      </c>
      <c r="M654" s="4" t="e">
        <f>(E653-MAX(E$15:E653))/MAX(E$15:E653)</f>
        <v>#DIV/0!</v>
      </c>
      <c r="N654" s="4" t="e">
        <f>(F653-MAX(F$15:F653))/MAX(F$15:F653)</f>
        <v>#DIV/0!</v>
      </c>
    </row>
    <row r="655" spans="2:14" ht="14">
      <c r="B655" s="27">
        <v>39668</v>
      </c>
      <c r="C655" s="2">
        <v>1037.7438677537887</v>
      </c>
      <c r="D655" s="2">
        <v>1037.7438677537855</v>
      </c>
      <c r="E655" s="30"/>
      <c r="F655" s="2"/>
      <c r="G655" s="4">
        <f t="shared" si="39"/>
        <v>-1.0711905465402238E-2</v>
      </c>
      <c r="H655" s="4">
        <f t="shared" si="40"/>
        <v>-1.0711905465402238E-2</v>
      </c>
      <c r="I655" s="4" t="e">
        <f t="shared" si="41"/>
        <v>#DIV/0!</v>
      </c>
      <c r="J655" s="4" t="e">
        <f t="shared" si="42"/>
        <v>#DIV/0!</v>
      </c>
      <c r="K655" s="4">
        <f>(C654-MAX(C$15:C654))/MAX(C$15:C654)</f>
        <v>-6.1650115913762377E-3</v>
      </c>
      <c r="L655" s="4">
        <f>(D654-MAX(D$15:D654))/MAX(D$15:D654)</f>
        <v>-6.1650115913762567E-3</v>
      </c>
      <c r="M655" s="4" t="e">
        <f>(E654-MAX(E$15:E654))/MAX(E$15:E654)</f>
        <v>#DIV/0!</v>
      </c>
      <c r="N655" s="4" t="e">
        <f>(F654-MAX(F$15:F654))/MAX(F$15:F654)</f>
        <v>#DIV/0!</v>
      </c>
    </row>
    <row r="656" spans="2:14" ht="14">
      <c r="B656" s="27">
        <v>39671</v>
      </c>
      <c r="C656" s="2">
        <v>1034.7411383751801</v>
      </c>
      <c r="D656" s="2">
        <v>1034.7411383751771</v>
      </c>
      <c r="E656" s="30"/>
      <c r="F656" s="2"/>
      <c r="G656" s="4">
        <f t="shared" ref="G656:G719" si="43">C656/C655-1</f>
        <v>-2.8935168608685835E-3</v>
      </c>
      <c r="H656" s="4">
        <f t="shared" ref="H656:H719" si="44">D656/D655-1</f>
        <v>-2.8935168608683615E-3</v>
      </c>
      <c r="I656" s="4" t="e">
        <f t="shared" ref="I656:I719" si="45">E656/E655-1</f>
        <v>#DIV/0!</v>
      </c>
      <c r="J656" s="4" t="e">
        <f t="shared" ref="J656:J719" si="46">F656/F655-1</f>
        <v>#DIV/0!</v>
      </c>
      <c r="K656" s="4">
        <f>(C655-MAX(C$15:C655))/MAX(C$15:C655)</f>
        <v>-1.6810878035418492E-2</v>
      </c>
      <c r="L656" s="4">
        <f>(D655-MAX(D$15:D655))/MAX(D$15:D655)</f>
        <v>-1.6810878035418541E-2</v>
      </c>
      <c r="M656" s="4" t="e">
        <f>(E655-MAX(E$15:E655))/MAX(E$15:E655)</f>
        <v>#DIV/0!</v>
      </c>
      <c r="N656" s="4" t="e">
        <f>(F655-MAX(F$15:F655))/MAX(F$15:F655)</f>
        <v>#DIV/0!</v>
      </c>
    </row>
    <row r="657" spans="2:14" ht="14">
      <c r="B657" s="27">
        <v>39672</v>
      </c>
      <c r="C657" s="2">
        <v>1040.1810341130224</v>
      </c>
      <c r="D657" s="2">
        <v>1040.1810341130195</v>
      </c>
      <c r="E657" s="30"/>
      <c r="F657" s="2"/>
      <c r="G657" s="4">
        <f t="shared" si="43"/>
        <v>5.2572527911516342E-3</v>
      </c>
      <c r="H657" s="4">
        <f t="shared" si="44"/>
        <v>5.2572527911516342E-3</v>
      </c>
      <c r="I657" s="4" t="e">
        <f t="shared" si="45"/>
        <v>#DIV/0!</v>
      </c>
      <c r="J657" s="4" t="e">
        <f t="shared" si="46"/>
        <v>#DIV/0!</v>
      </c>
      <c r="K657" s="4">
        <f>(C656-MAX(C$15:C656))/MAX(C$15:C656)</f>
        <v>-1.9655752337245612E-2</v>
      </c>
      <c r="L657" s="4">
        <f>(D656-MAX(D$15:D656))/MAX(D$15:D656)</f>
        <v>-1.9655752337245456E-2</v>
      </c>
      <c r="M657" s="4" t="e">
        <f>(E656-MAX(E$15:E656))/MAX(E$15:E656)</f>
        <v>#DIV/0!</v>
      </c>
      <c r="N657" s="4" t="e">
        <f>(F656-MAX(F$15:F656))/MAX(F$15:F656)</f>
        <v>#DIV/0!</v>
      </c>
    </row>
    <row r="658" spans="2:14" ht="14">
      <c r="B658" s="27">
        <v>39673</v>
      </c>
      <c r="C658" s="2">
        <v>1041.4874656488798</v>
      </c>
      <c r="D658" s="2">
        <v>1041.4874656488767</v>
      </c>
      <c r="E658" s="30"/>
      <c r="F658" s="2"/>
      <c r="G658" s="4">
        <f t="shared" si="43"/>
        <v>1.2559655415862458E-3</v>
      </c>
      <c r="H658" s="4">
        <f t="shared" si="44"/>
        <v>1.2559655415860238E-3</v>
      </c>
      <c r="I658" s="4" t="e">
        <f t="shared" si="45"/>
        <v>#DIV/0!</v>
      </c>
      <c r="J658" s="4" t="e">
        <f t="shared" si="46"/>
        <v>#DIV/0!</v>
      </c>
      <c r="K658" s="4">
        <f>(C657-MAX(C$15:C657))/MAX(C$15:C657)</f>
        <v>-1.4501834804931148E-2</v>
      </c>
      <c r="L658" s="4">
        <f>(D657-MAX(D$15:D657))/MAX(D$15:D657)</f>
        <v>-1.4501834804930976E-2</v>
      </c>
      <c r="M658" s="4" t="e">
        <f>(E657-MAX(E$15:E657))/MAX(E$15:E657)</f>
        <v>#DIV/0!</v>
      </c>
      <c r="N658" s="4" t="e">
        <f>(F657-MAX(F$15:F657))/MAX(F$15:F657)</f>
        <v>#DIV/0!</v>
      </c>
    </row>
    <row r="659" spans="2:14" ht="14">
      <c r="B659" s="27">
        <v>39674</v>
      </c>
      <c r="C659" s="2">
        <v>1039.9155179266652</v>
      </c>
      <c r="D659" s="2">
        <v>1039.915517926662</v>
      </c>
      <c r="E659" s="30"/>
      <c r="F659" s="2"/>
      <c r="G659" s="4">
        <f t="shared" si="43"/>
        <v>-1.5093294677678282E-3</v>
      </c>
      <c r="H659" s="4">
        <f t="shared" si="44"/>
        <v>-1.5093294677678282E-3</v>
      </c>
      <c r="I659" s="4" t="e">
        <f t="shared" si="45"/>
        <v>#DIV/0!</v>
      </c>
      <c r="J659" s="4" t="e">
        <f t="shared" si="46"/>
        <v>#DIV/0!</v>
      </c>
      <c r="K659" s="4">
        <f>(C658-MAX(C$15:C658))/MAX(C$15:C658)</f>
        <v>-1.3264083068149744E-2</v>
      </c>
      <c r="L659" s="4">
        <f>(D658-MAX(D$15:D658))/MAX(D$15:D658)</f>
        <v>-1.3264083068149784E-2</v>
      </c>
      <c r="M659" s="4" t="e">
        <f>(E658-MAX(E$15:E658))/MAX(E$15:E658)</f>
        <v>#DIV/0!</v>
      </c>
      <c r="N659" s="4" t="e">
        <f>(F658-MAX(F$15:F658))/MAX(F$15:F658)</f>
        <v>#DIV/0!</v>
      </c>
    </row>
    <row r="660" spans="2:14" ht="14">
      <c r="B660" s="27">
        <v>39675</v>
      </c>
      <c r="C660" s="2">
        <v>1038.0357918141881</v>
      </c>
      <c r="D660" s="2">
        <v>1038.0357918141847</v>
      </c>
      <c r="E660" s="30"/>
      <c r="F660" s="2"/>
      <c r="G660" s="4">
        <f t="shared" si="43"/>
        <v>-1.8075757886801824E-3</v>
      </c>
      <c r="H660" s="4">
        <f t="shared" si="44"/>
        <v>-1.8075757886804045E-3</v>
      </c>
      <c r="I660" s="4" t="e">
        <f t="shared" si="45"/>
        <v>#DIV/0!</v>
      </c>
      <c r="J660" s="4" t="e">
        <f t="shared" si="46"/>
        <v>#DIV/0!</v>
      </c>
      <c r="K660" s="4">
        <f>(C659-MAX(C$15:C659))/MAX(C$15:C659)</f>
        <v>-1.4753392664479852E-2</v>
      </c>
      <c r="L660" s="4">
        <f>(D659-MAX(D$15:D659))/MAX(D$15:D659)</f>
        <v>-1.4753392664479897E-2</v>
      </c>
      <c r="M660" s="4" t="e">
        <f>(E659-MAX(E$15:E659))/MAX(E$15:E659)</f>
        <v>#DIV/0!</v>
      </c>
      <c r="N660" s="4" t="e">
        <f>(F659-MAX(F$15:F659))/MAX(F$15:F659)</f>
        <v>#DIV/0!</v>
      </c>
    </row>
    <row r="661" spans="2:14" ht="14">
      <c r="B661" s="27">
        <v>39678</v>
      </c>
      <c r="C661" s="2">
        <v>1045.1235471756747</v>
      </c>
      <c r="D661" s="2">
        <v>1045.1235471756711</v>
      </c>
      <c r="E661" s="30"/>
      <c r="F661" s="2"/>
      <c r="G661" s="4">
        <f t="shared" si="43"/>
        <v>6.8280452537183844E-3</v>
      </c>
      <c r="H661" s="4">
        <f t="shared" si="44"/>
        <v>6.8280452537181624E-3</v>
      </c>
      <c r="I661" s="4" t="e">
        <f t="shared" si="45"/>
        <v>#DIV/0!</v>
      </c>
      <c r="J661" s="4" t="e">
        <f t="shared" si="46"/>
        <v>#DIV/0!</v>
      </c>
      <c r="K661" s="4">
        <f>(C660-MAX(C$15:C660))/MAX(C$15:C660)</f>
        <v>-1.6534300577778875E-2</v>
      </c>
      <c r="L661" s="4">
        <f>(D660-MAX(D$15:D660))/MAX(D$15:D660)</f>
        <v>-1.6534300577779142E-2</v>
      </c>
      <c r="M661" s="4" t="e">
        <f>(E660-MAX(E$15:E660))/MAX(E$15:E660)</f>
        <v>#DIV/0!</v>
      </c>
      <c r="N661" s="4" t="e">
        <f>(F660-MAX(F$15:F660))/MAX(F$15:F660)</f>
        <v>#DIV/0!</v>
      </c>
    </row>
    <row r="662" spans="2:14" ht="14">
      <c r="B662" s="27">
        <v>39679</v>
      </c>
      <c r="C662" s="2">
        <v>1049.1841529748078</v>
      </c>
      <c r="D662" s="2">
        <v>1049.1841529748042</v>
      </c>
      <c r="E662" s="30"/>
      <c r="F662" s="2"/>
      <c r="G662" s="4">
        <f t="shared" si="43"/>
        <v>3.8852878304258542E-3</v>
      </c>
      <c r="H662" s="4">
        <f t="shared" si="44"/>
        <v>3.8852878304258542E-3</v>
      </c>
      <c r="I662" s="4" t="e">
        <f t="shared" si="45"/>
        <v>#DIV/0!</v>
      </c>
      <c r="J662" s="4" t="e">
        <f t="shared" si="46"/>
        <v>#DIV/0!</v>
      </c>
      <c r="K662" s="4">
        <f>(C661-MAX(C$15:C661))/MAX(C$15:C661)</f>
        <v>-9.819152276644174E-3</v>
      </c>
      <c r="L662" s="4">
        <f>(D661-MAX(D$15:D661))/MAX(D$15:D661)</f>
        <v>-9.8191522766446354E-3</v>
      </c>
      <c r="M662" s="4" t="e">
        <f>(E661-MAX(E$15:E661))/MAX(E$15:E661)</f>
        <v>#DIV/0!</v>
      </c>
      <c r="N662" s="4" t="e">
        <f>(F661-MAX(F$15:F661))/MAX(F$15:F661)</f>
        <v>#DIV/0!</v>
      </c>
    </row>
    <row r="663" spans="2:14" ht="14">
      <c r="B663" s="27">
        <v>39680</v>
      </c>
      <c r="C663" s="2">
        <v>1047.2391055082933</v>
      </c>
      <c r="D663" s="2">
        <v>1047.2391055082896</v>
      </c>
      <c r="E663" s="30"/>
      <c r="F663" s="2"/>
      <c r="G663" s="4">
        <f t="shared" si="43"/>
        <v>-1.8538666076871602E-3</v>
      </c>
      <c r="H663" s="4">
        <f t="shared" si="44"/>
        <v>-1.8538666076871602E-3</v>
      </c>
      <c r="I663" s="4" t="e">
        <f t="shared" si="45"/>
        <v>#DIV/0!</v>
      </c>
      <c r="J663" s="4" t="e">
        <f t="shared" si="46"/>
        <v>#DIV/0!</v>
      </c>
      <c r="K663" s="4">
        <f>(C662-MAX(C$15:C662))/MAX(C$15:C662)</f>
        <v>-5.9720146790639122E-3</v>
      </c>
      <c r="L663" s="4">
        <f>(D662-MAX(D$15:D662))/MAX(D$15:D662)</f>
        <v>-5.9720146790643606E-3</v>
      </c>
      <c r="M663" s="4" t="e">
        <f>(E662-MAX(E$15:E662))/MAX(E$15:E662)</f>
        <v>#DIV/0!</v>
      </c>
      <c r="N663" s="4" t="e">
        <f>(F662-MAX(F$15:F662))/MAX(F$15:F662)</f>
        <v>#DIV/0!</v>
      </c>
    </row>
    <row r="664" spans="2:14" ht="14">
      <c r="B664" s="27">
        <v>39681</v>
      </c>
      <c r="C664" s="2">
        <v>1046.7378665469969</v>
      </c>
      <c r="D664" s="2">
        <v>1046.7378665469932</v>
      </c>
      <c r="E664" s="30"/>
      <c r="F664" s="2"/>
      <c r="G664" s="4">
        <f t="shared" si="43"/>
        <v>-4.7862895747485812E-4</v>
      </c>
      <c r="H664" s="4">
        <f t="shared" si="44"/>
        <v>-4.7862895747496914E-4</v>
      </c>
      <c r="I664" s="4" t="e">
        <f t="shared" si="45"/>
        <v>#DIV/0!</v>
      </c>
      <c r="J664" s="4" t="e">
        <f t="shared" si="46"/>
        <v>#DIV/0!</v>
      </c>
      <c r="K664" s="4">
        <f>(C663-MAX(C$15:C663))/MAX(C$15:C663)</f>
        <v>-7.8148099681569563E-3</v>
      </c>
      <c r="L664" s="4">
        <f>(D663-MAX(D$15:D663))/MAX(D$15:D663)</f>
        <v>-7.8148099681574108E-3</v>
      </c>
      <c r="M664" s="4" t="e">
        <f>(E663-MAX(E$15:E663))/MAX(E$15:E663)</f>
        <v>#DIV/0!</v>
      </c>
      <c r="N664" s="4" t="e">
        <f>(F663-MAX(F$15:F663))/MAX(F$15:F663)</f>
        <v>#DIV/0!</v>
      </c>
    </row>
    <row r="665" spans="2:14" ht="14">
      <c r="B665" s="27">
        <v>39682</v>
      </c>
      <c r="C665" s="2">
        <v>1041.567946172556</v>
      </c>
      <c r="D665" s="2">
        <v>1041.5679461725524</v>
      </c>
      <c r="E665" s="30"/>
      <c r="F665" s="2"/>
      <c r="G665" s="4">
        <f t="shared" si="43"/>
        <v>-4.9390783878827671E-3</v>
      </c>
      <c r="H665" s="4">
        <f t="shared" si="44"/>
        <v>-4.9390783878828781E-3</v>
      </c>
      <c r="I665" s="4" t="e">
        <f t="shared" si="45"/>
        <v>#DIV/0!</v>
      </c>
      <c r="J665" s="4" t="e">
        <f t="shared" si="46"/>
        <v>#DIV/0!</v>
      </c>
      <c r="K665" s="4">
        <f>(C664-MAX(C$15:C664))/MAX(C$15:C664)</f>
        <v>-8.2896985312839455E-3</v>
      </c>
      <c r="L665" s="4">
        <f>(D664-MAX(D$15:D664))/MAX(D$15:D664)</f>
        <v>-8.2896985312844E-3</v>
      </c>
      <c r="M665" s="4" t="e">
        <f>(E664-MAX(E$15:E664))/MAX(E$15:E664)</f>
        <v>#DIV/0!</v>
      </c>
      <c r="N665" s="4" t="e">
        <f>(F664-MAX(F$15:F664))/MAX(F$15:F664)</f>
        <v>#DIV/0!</v>
      </c>
    </row>
    <row r="666" spans="2:14" ht="14">
      <c r="B666" s="27">
        <v>39685</v>
      </c>
      <c r="C666" s="2">
        <v>1050.3686250011635</v>
      </c>
      <c r="D666" s="2">
        <v>1050.3686250011597</v>
      </c>
      <c r="E666" s="30"/>
      <c r="F666" s="2"/>
      <c r="G666" s="4">
        <f t="shared" si="43"/>
        <v>8.4494524442186858E-3</v>
      </c>
      <c r="H666" s="4">
        <f t="shared" si="44"/>
        <v>8.4494524442184638E-3</v>
      </c>
      <c r="I666" s="4" t="e">
        <f t="shared" si="45"/>
        <v>#DIV/0!</v>
      </c>
      <c r="J666" s="4" t="e">
        <f t="shared" si="46"/>
        <v>#DIV/0!</v>
      </c>
      <c r="K666" s="4">
        <f>(C665-MAX(C$15:C665))/MAX(C$15:C665)</f>
        <v>-1.3187833448308829E-2</v>
      </c>
      <c r="L666" s="4">
        <f>(D665-MAX(D$15:D665))/MAX(D$15:D665)</f>
        <v>-1.3187833448309299E-2</v>
      </c>
      <c r="M666" s="4" t="e">
        <f>(E665-MAX(E$15:E665))/MAX(E$15:E665)</f>
        <v>#DIV/0!</v>
      </c>
      <c r="N666" s="4" t="e">
        <f>(F665-MAX(F$15:F665))/MAX(F$15:F665)</f>
        <v>#DIV/0!</v>
      </c>
    </row>
    <row r="667" spans="2:14" ht="14">
      <c r="B667" s="27">
        <v>39686</v>
      </c>
      <c r="C667" s="2">
        <v>1048.8611044634306</v>
      </c>
      <c r="D667" s="2">
        <v>1048.8611044634265</v>
      </c>
      <c r="E667" s="30"/>
      <c r="F667" s="2"/>
      <c r="G667" s="4">
        <f t="shared" si="43"/>
        <v>-1.4352299772198984E-3</v>
      </c>
      <c r="H667" s="4">
        <f t="shared" si="44"/>
        <v>-1.4352299772201205E-3</v>
      </c>
      <c r="I667" s="4" t="e">
        <f t="shared" si="45"/>
        <v>#DIV/0!</v>
      </c>
      <c r="J667" s="4" t="e">
        <f t="shared" si="46"/>
        <v>#DIV/0!</v>
      </c>
      <c r="K667" s="4">
        <f>(C666-MAX(C$15:C666))/MAX(C$15:C666)</f>
        <v>-4.8498109756539539E-3</v>
      </c>
      <c r="L667" s="4">
        <f>(D666-MAX(D$15:D666))/MAX(D$15:D666)</f>
        <v>-4.8498109756546148E-3</v>
      </c>
      <c r="M667" s="4" t="e">
        <f>(E666-MAX(E$15:E666))/MAX(E$15:E666)</f>
        <v>#DIV/0!</v>
      </c>
      <c r="N667" s="4" t="e">
        <f>(F666-MAX(F$15:F666))/MAX(F$15:F666)</f>
        <v>#DIV/0!</v>
      </c>
    </row>
    <row r="668" spans="2:14" ht="14">
      <c r="B668" s="27">
        <v>39687</v>
      </c>
      <c r="C668" s="2">
        <v>1045.674245314799</v>
      </c>
      <c r="D668" s="2">
        <v>1045.6742453147949</v>
      </c>
      <c r="E668" s="30"/>
      <c r="F668" s="2"/>
      <c r="G668" s="4">
        <f t="shared" si="43"/>
        <v>-3.038399588915941E-3</v>
      </c>
      <c r="H668" s="4">
        <f t="shared" si="44"/>
        <v>-3.038399588915941E-3</v>
      </c>
      <c r="I668" s="4" t="e">
        <f t="shared" si="45"/>
        <v>#DIV/0!</v>
      </c>
      <c r="J668" s="4" t="e">
        <f t="shared" si="46"/>
        <v>#DIV/0!</v>
      </c>
      <c r="K668" s="4">
        <f>(C667-MAX(C$15:C667))/MAX(C$15:C667)</f>
        <v>-6.2780803587777698E-3</v>
      </c>
      <c r="L668" s="4">
        <f>(D667-MAX(D$15:D667))/MAX(D$15:D667)</f>
        <v>-6.278080358778651E-3</v>
      </c>
      <c r="M668" s="4" t="e">
        <f>(E667-MAX(E$15:E667))/MAX(E$15:E667)</f>
        <v>#DIV/0!</v>
      </c>
      <c r="N668" s="4" t="e">
        <f>(F667-MAX(F$15:F667))/MAX(F$15:F667)</f>
        <v>#DIV/0!</v>
      </c>
    </row>
    <row r="669" spans="2:14" ht="14">
      <c r="B669" s="27">
        <v>39688</v>
      </c>
      <c r="C669" s="2">
        <v>1039.4258196122146</v>
      </c>
      <c r="D669" s="2">
        <v>1039.4258196122105</v>
      </c>
      <c r="E669" s="30"/>
      <c r="F669" s="2"/>
      <c r="G669" s="4">
        <f t="shared" si="43"/>
        <v>-5.9754992824780917E-3</v>
      </c>
      <c r="H669" s="4">
        <f t="shared" si="44"/>
        <v>-5.9754992824780917E-3</v>
      </c>
      <c r="I669" s="4" t="e">
        <f t="shared" si="45"/>
        <v>#DIV/0!</v>
      </c>
      <c r="J669" s="4" t="e">
        <f t="shared" si="46"/>
        <v>#DIV/0!</v>
      </c>
      <c r="K669" s="4">
        <f>(C668-MAX(C$15:C668))/MAX(C$15:C668)</f>
        <v>-9.2974046309123974E-3</v>
      </c>
      <c r="L669" s="4">
        <f>(D668-MAX(D$15:D668))/MAX(D$15:D668)</f>
        <v>-9.2974046309132873E-3</v>
      </c>
      <c r="M669" s="4" t="e">
        <f>(E668-MAX(E$15:E668))/MAX(E$15:E668)</f>
        <v>#DIV/0!</v>
      </c>
      <c r="N669" s="4" t="e">
        <f>(F668-MAX(F$15:F668))/MAX(F$15:F668)</f>
        <v>#DIV/0!</v>
      </c>
    </row>
    <row r="670" spans="2:14" ht="14">
      <c r="B670" s="27">
        <v>39689</v>
      </c>
      <c r="C670" s="2">
        <v>1044.7855179740898</v>
      </c>
      <c r="D670" s="2">
        <v>1044.7855179740857</v>
      </c>
      <c r="E670" s="30"/>
      <c r="F670" s="2"/>
      <c r="G670" s="4">
        <f t="shared" si="43"/>
        <v>5.1564029493462726E-3</v>
      </c>
      <c r="H670" s="4">
        <f t="shared" si="44"/>
        <v>5.1564029493464947E-3</v>
      </c>
      <c r="I670" s="4" t="e">
        <f t="shared" si="45"/>
        <v>#DIV/0!</v>
      </c>
      <c r="J670" s="4" t="e">
        <f t="shared" si="46"/>
        <v>#DIV/0!</v>
      </c>
      <c r="K670" s="4">
        <f>(C669-MAX(C$15:C669))/MAX(C$15:C669)</f>
        <v>-1.5217347278689588E-2</v>
      </c>
      <c r="L670" s="4">
        <f>(D669-MAX(D$15:D669))/MAX(D$15:D669)</f>
        <v>-1.5217347278690495E-2</v>
      </c>
      <c r="M670" s="4" t="e">
        <f>(E669-MAX(E$15:E669))/MAX(E$15:E669)</f>
        <v>#DIV/0!</v>
      </c>
      <c r="N670" s="4" t="e">
        <f>(F669-MAX(F$15:F669))/MAX(F$15:F669)</f>
        <v>#DIV/0!</v>
      </c>
    </row>
    <row r="671" spans="2:14" ht="14">
      <c r="B671" s="27">
        <v>39693</v>
      </c>
      <c r="C671" s="2">
        <v>1046.0157120190117</v>
      </c>
      <c r="D671" s="2">
        <v>1046.0157120190077</v>
      </c>
      <c r="E671" s="30"/>
      <c r="F671" s="2"/>
      <c r="G671" s="4">
        <f t="shared" si="43"/>
        <v>1.1774608508237083E-3</v>
      </c>
      <c r="H671" s="4">
        <f t="shared" si="44"/>
        <v>1.1774608508237083E-3</v>
      </c>
      <c r="I671" s="4" t="e">
        <f t="shared" si="45"/>
        <v>#DIV/0!</v>
      </c>
      <c r="J671" s="4" t="e">
        <f t="shared" si="46"/>
        <v>#DIV/0!</v>
      </c>
      <c r="K671" s="4">
        <f>(C670-MAX(C$15:C670))/MAX(C$15:C670)</f>
        <v>-1.0139411103732282E-2</v>
      </c>
      <c r="L671" s="4">
        <f>(D670-MAX(D$15:D670))/MAX(D$15:D670)</f>
        <v>-1.0139411103733174E-2</v>
      </c>
      <c r="M671" s="4" t="e">
        <f>(E670-MAX(E$15:E670))/MAX(E$15:E670)</f>
        <v>#DIV/0!</v>
      </c>
      <c r="N671" s="4" t="e">
        <f>(F670-MAX(F$15:F670))/MAX(F$15:F670)</f>
        <v>#DIV/0!</v>
      </c>
    </row>
    <row r="672" spans="2:14" ht="14">
      <c r="B672" s="27">
        <v>39694</v>
      </c>
      <c r="C672" s="2">
        <v>1047.4051334094013</v>
      </c>
      <c r="D672" s="2">
        <v>1047.4051334093972</v>
      </c>
      <c r="E672" s="30"/>
      <c r="F672" s="2"/>
      <c r="G672" s="4">
        <f t="shared" si="43"/>
        <v>1.3282987764187126E-3</v>
      </c>
      <c r="H672" s="4">
        <f t="shared" si="44"/>
        <v>1.3282987764187126E-3</v>
      </c>
      <c r="I672" s="4" t="e">
        <f t="shared" si="45"/>
        <v>#DIV/0!</v>
      </c>
      <c r="J672" s="4" t="e">
        <f t="shared" si="46"/>
        <v>#DIV/0!</v>
      </c>
      <c r="K672" s="4">
        <f>(C671-MAX(C$15:C671))/MAX(C$15:C671)</f>
        <v>-8.973889012533709E-3</v>
      </c>
      <c r="L672" s="4">
        <f>(D671-MAX(D$15:D671))/MAX(D$15:D671)</f>
        <v>-8.9738890125345971E-3</v>
      </c>
      <c r="M672" s="4" t="e">
        <f>(E671-MAX(E$15:E671))/MAX(E$15:E671)</f>
        <v>#DIV/0!</v>
      </c>
      <c r="N672" s="4" t="e">
        <f>(F671-MAX(F$15:F671))/MAX(F$15:F671)</f>
        <v>#DIV/0!</v>
      </c>
    </row>
    <row r="673" spans="2:14" ht="14">
      <c r="B673" s="27">
        <v>39695</v>
      </c>
      <c r="C673" s="2">
        <v>1059.1867005669037</v>
      </c>
      <c r="D673" s="2">
        <v>1059.1867005668996</v>
      </c>
      <c r="E673" s="30"/>
      <c r="F673" s="2"/>
      <c r="G673" s="4">
        <f t="shared" si="43"/>
        <v>1.1248338185199103E-2</v>
      </c>
      <c r="H673" s="4">
        <f t="shared" si="44"/>
        <v>1.1248338185199103E-2</v>
      </c>
      <c r="I673" s="4" t="e">
        <f t="shared" si="45"/>
        <v>#DIV/0!</v>
      </c>
      <c r="J673" s="4" t="e">
        <f t="shared" si="46"/>
        <v>#DIV/0!</v>
      </c>
      <c r="K673" s="4">
        <f>(C672-MAX(C$15:C672))/MAX(C$15:C672)</f>
        <v>-7.6575102419101171E-3</v>
      </c>
      <c r="L673" s="4">
        <f>(D672-MAX(D$15:D672))/MAX(D$15:D672)</f>
        <v>-7.6575102419110027E-3</v>
      </c>
      <c r="M673" s="4" t="e">
        <f>(E672-MAX(E$15:E672))/MAX(E$15:E672)</f>
        <v>#DIV/0!</v>
      </c>
      <c r="N673" s="4" t="e">
        <f>(F672-MAX(F$15:F672))/MAX(F$15:F672)</f>
        <v>#DIV/0!</v>
      </c>
    </row>
    <row r="674" spans="2:14" ht="14">
      <c r="B674" s="27">
        <v>39696</v>
      </c>
      <c r="C674" s="2">
        <v>1057.5208627936311</v>
      </c>
      <c r="D674" s="2">
        <v>1057.520862793627</v>
      </c>
      <c r="E674" s="30"/>
      <c r="F674" s="2"/>
      <c r="G674" s="4">
        <f t="shared" si="43"/>
        <v>-1.57275178434646E-3</v>
      </c>
      <c r="H674" s="4">
        <f t="shared" si="44"/>
        <v>-1.57275178434646E-3</v>
      </c>
      <c r="I674" s="4" t="e">
        <f t="shared" si="45"/>
        <v>#DIV/0!</v>
      </c>
      <c r="J674" s="4" t="e">
        <f t="shared" si="46"/>
        <v>#DIV/0!</v>
      </c>
      <c r="K674" s="4">
        <f>(C673-MAX(C$15:C673))/MAX(C$15:C673)</f>
        <v>0</v>
      </c>
      <c r="L674" s="4">
        <f>(D673-MAX(D$15:D673))/MAX(D$15:D673)</f>
        <v>0</v>
      </c>
      <c r="M674" s="4" t="e">
        <f>(E673-MAX(E$15:E673))/MAX(E$15:E673)</f>
        <v>#DIV/0!</v>
      </c>
      <c r="N674" s="4" t="e">
        <f>(F673-MAX(F$15:F673))/MAX(F$15:F673)</f>
        <v>#DIV/0!</v>
      </c>
    </row>
    <row r="675" spans="2:14" ht="14">
      <c r="B675" s="27">
        <v>39699</v>
      </c>
      <c r="C675" s="2">
        <v>1046.8516224861401</v>
      </c>
      <c r="D675" s="2">
        <v>1046.851622486136</v>
      </c>
      <c r="E675" s="30"/>
      <c r="F675" s="2"/>
      <c r="G675" s="4">
        <f t="shared" si="43"/>
        <v>-1.0088917091721772E-2</v>
      </c>
      <c r="H675" s="4">
        <f t="shared" si="44"/>
        <v>-1.0088917091721772E-2</v>
      </c>
      <c r="I675" s="4" t="e">
        <f t="shared" si="45"/>
        <v>#DIV/0!</v>
      </c>
      <c r="J675" s="4" t="e">
        <f t="shared" si="46"/>
        <v>#DIV/0!</v>
      </c>
      <c r="K675" s="4">
        <f>(C674-MAX(C$15:C674))/MAX(C$15:C674)</f>
        <v>-1.5727517843464644E-3</v>
      </c>
      <c r="L675" s="4">
        <f>(D674-MAX(D$15:D674))/MAX(D$15:D674)</f>
        <v>-1.5727517843464704E-3</v>
      </c>
      <c r="M675" s="4" t="e">
        <f>(E674-MAX(E$15:E674))/MAX(E$15:E674)</f>
        <v>#DIV/0!</v>
      </c>
      <c r="N675" s="4" t="e">
        <f>(F674-MAX(F$15:F674))/MAX(F$15:F674)</f>
        <v>#DIV/0!</v>
      </c>
    </row>
    <row r="676" spans="2:14" ht="14">
      <c r="B676" s="27">
        <v>39700</v>
      </c>
      <c r="C676" s="2">
        <v>1060.0227384617949</v>
      </c>
      <c r="D676" s="2">
        <v>1060.0227384617906</v>
      </c>
      <c r="E676" s="30"/>
      <c r="F676" s="2"/>
      <c r="G676" s="4">
        <f t="shared" si="43"/>
        <v>1.2581645471757552E-2</v>
      </c>
      <c r="H676" s="4">
        <f t="shared" si="44"/>
        <v>1.2581645471757552E-2</v>
      </c>
      <c r="I676" s="4" t="e">
        <f t="shared" si="45"/>
        <v>#DIV/0!</v>
      </c>
      <c r="J676" s="4" t="e">
        <f t="shared" si="46"/>
        <v>#DIV/0!</v>
      </c>
      <c r="K676" s="4">
        <f>(C675-MAX(C$15:C675))/MAX(C$15:C675)</f>
        <v>-1.1645801513710098E-2</v>
      </c>
      <c r="L676" s="4">
        <f>(D675-MAX(D$15:D675))/MAX(D$15:D675)</f>
        <v>-1.1645801513710143E-2</v>
      </c>
      <c r="M676" s="4" t="e">
        <f>(E675-MAX(E$15:E675))/MAX(E$15:E675)</f>
        <v>#DIV/0!</v>
      </c>
      <c r="N676" s="4" t="e">
        <f>(F675-MAX(F$15:F675))/MAX(F$15:F675)</f>
        <v>#DIV/0!</v>
      </c>
    </row>
    <row r="677" spans="2:14" ht="14">
      <c r="B677" s="27">
        <v>39701</v>
      </c>
      <c r="C677" s="2">
        <v>1058.3636081773329</v>
      </c>
      <c r="D677" s="2">
        <v>1058.3636081773286</v>
      </c>
      <c r="E677" s="30"/>
      <c r="F677" s="2"/>
      <c r="G677" s="4">
        <f t="shared" si="43"/>
        <v>-1.5651836741441549E-3</v>
      </c>
      <c r="H677" s="4">
        <f t="shared" si="44"/>
        <v>-1.5651836741441549E-3</v>
      </c>
      <c r="I677" s="4" t="e">
        <f t="shared" si="45"/>
        <v>#DIV/0!</v>
      </c>
      <c r="J677" s="4" t="e">
        <f t="shared" si="46"/>
        <v>#DIV/0!</v>
      </c>
      <c r="K677" s="4">
        <f>(C676-MAX(C$15:C676))/MAX(C$15:C676)</f>
        <v>0</v>
      </c>
      <c r="L677" s="4">
        <f>(D676-MAX(D$15:D676))/MAX(D$15:D676)</f>
        <v>0</v>
      </c>
      <c r="M677" s="4" t="e">
        <f>(E676-MAX(E$15:E676))/MAX(E$15:E676)</f>
        <v>#DIV/0!</v>
      </c>
      <c r="N677" s="4" t="e">
        <f>(F676-MAX(F$15:F676))/MAX(F$15:F676)</f>
        <v>#DIV/0!</v>
      </c>
    </row>
    <row r="678" spans="2:14" ht="14">
      <c r="B678" s="27">
        <v>39702</v>
      </c>
      <c r="C678" s="2">
        <v>1051.3980885518433</v>
      </c>
      <c r="D678" s="2">
        <v>1051.398088551839</v>
      </c>
      <c r="E678" s="30"/>
      <c r="F678" s="2"/>
      <c r="G678" s="4">
        <f t="shared" si="43"/>
        <v>-6.5814050782465605E-3</v>
      </c>
      <c r="H678" s="4">
        <f t="shared" si="44"/>
        <v>-6.5814050782465605E-3</v>
      </c>
      <c r="I678" s="4" t="e">
        <f t="shared" si="45"/>
        <v>#DIV/0!</v>
      </c>
      <c r="J678" s="4" t="e">
        <f t="shared" si="46"/>
        <v>#DIV/0!</v>
      </c>
      <c r="K678" s="4">
        <f>(C677-MAX(C$15:C677))/MAX(C$15:C677)</f>
        <v>-1.5651836741441545E-3</v>
      </c>
      <c r="L678" s="4">
        <f>(D677-MAX(D$15:D677))/MAX(D$15:D677)</f>
        <v>-1.565183674144161E-3</v>
      </c>
      <c r="M678" s="4" t="e">
        <f>(E677-MAX(E$15:E677))/MAX(E$15:E677)</f>
        <v>#DIV/0!</v>
      </c>
      <c r="N678" s="4" t="e">
        <f>(F677-MAX(F$15:F677))/MAX(F$15:F677)</f>
        <v>#DIV/0!</v>
      </c>
    </row>
    <row r="679" spans="2:14" ht="14">
      <c r="B679" s="27">
        <v>39703</v>
      </c>
      <c r="C679" s="2">
        <v>1049.7613221333415</v>
      </c>
      <c r="D679" s="2">
        <v>1049.7613221333374</v>
      </c>
      <c r="E679" s="30"/>
      <c r="F679" s="2"/>
      <c r="G679" s="4">
        <f t="shared" si="43"/>
        <v>-1.5567523246653447E-3</v>
      </c>
      <c r="H679" s="4">
        <f t="shared" si="44"/>
        <v>-1.5567523246651227E-3</v>
      </c>
      <c r="I679" s="4" t="e">
        <f t="shared" si="45"/>
        <v>#DIV/0!</v>
      </c>
      <c r="J679" s="4" t="e">
        <f t="shared" si="46"/>
        <v>#DIV/0!</v>
      </c>
      <c r="K679" s="4">
        <f>(C678-MAX(C$15:C678))/MAX(C$15:C678)</f>
        <v>-8.1362876446092695E-3</v>
      </c>
      <c r="L679" s="4">
        <f>(D678-MAX(D$15:D678))/MAX(D$15:D678)</f>
        <v>-8.1362876446093042E-3</v>
      </c>
      <c r="M679" s="4" t="e">
        <f>(E678-MAX(E$15:E678))/MAX(E$15:E678)</f>
        <v>#DIV/0!</v>
      </c>
      <c r="N679" s="4" t="e">
        <f>(F678-MAX(F$15:F678))/MAX(F$15:F678)</f>
        <v>#DIV/0!</v>
      </c>
    </row>
    <row r="680" spans="2:14" ht="14">
      <c r="B680" s="27">
        <v>39706</v>
      </c>
      <c r="C680" s="2">
        <v>1067.748537437981</v>
      </c>
      <c r="D680" s="2">
        <v>1067.7485374379767</v>
      </c>
      <c r="E680" s="30"/>
      <c r="F680" s="2"/>
      <c r="G680" s="4">
        <f t="shared" si="43"/>
        <v>1.713457614163727E-2</v>
      </c>
      <c r="H680" s="4">
        <f t="shared" si="44"/>
        <v>1.7134576141637048E-2</v>
      </c>
      <c r="I680" s="4" t="e">
        <f t="shared" si="45"/>
        <v>#DIV/0!</v>
      </c>
      <c r="J680" s="4" t="e">
        <f t="shared" si="46"/>
        <v>#DIV/0!</v>
      </c>
      <c r="K680" s="4">
        <f>(C679-MAX(C$15:C679))/MAX(C$15:C679)</f>
        <v>-9.6803737845697346E-3</v>
      </c>
      <c r="L680" s="4">
        <f>(D679-MAX(D$15:D679))/MAX(D$15:D679)</f>
        <v>-9.6803737845695594E-3</v>
      </c>
      <c r="M680" s="4" t="e">
        <f>(E679-MAX(E$15:E679))/MAX(E$15:E679)</f>
        <v>#DIV/0!</v>
      </c>
      <c r="N680" s="4" t="e">
        <f>(F679-MAX(F$15:F679))/MAX(F$15:F679)</f>
        <v>#DIV/0!</v>
      </c>
    </row>
    <row r="681" spans="2:14" ht="14">
      <c r="B681" s="27">
        <v>39707</v>
      </c>
      <c r="C681" s="2">
        <v>1059.475381585363</v>
      </c>
      <c r="D681" s="2">
        <v>1059.4753815853587</v>
      </c>
      <c r="E681" s="30"/>
      <c r="F681" s="2"/>
      <c r="G681" s="4">
        <f t="shared" si="43"/>
        <v>-7.7482249448630469E-3</v>
      </c>
      <c r="H681" s="4">
        <f t="shared" si="44"/>
        <v>-7.7482249448630469E-3</v>
      </c>
      <c r="I681" s="4" t="e">
        <f t="shared" si="45"/>
        <v>#DIV/0!</v>
      </c>
      <c r="J681" s="4" t="e">
        <f t="shared" si="46"/>
        <v>#DIV/0!</v>
      </c>
      <c r="K681" s="4">
        <f>(C680-MAX(C$15:C680))/MAX(C$15:C680)</f>
        <v>0</v>
      </c>
      <c r="L681" s="4">
        <f>(D680-MAX(D$15:D680))/MAX(D$15:D680)</f>
        <v>0</v>
      </c>
      <c r="M681" s="4" t="e">
        <f>(E680-MAX(E$15:E680))/MAX(E$15:E680)</f>
        <v>#DIV/0!</v>
      </c>
      <c r="N681" s="4" t="e">
        <f>(F680-MAX(F$15:F680))/MAX(F$15:F680)</f>
        <v>#DIV/0!</v>
      </c>
    </row>
    <row r="682" spans="2:14" ht="14">
      <c r="B682" s="27">
        <v>39708</v>
      </c>
      <c r="C682" s="2">
        <v>1073.4993149107361</v>
      </c>
      <c r="D682" s="2">
        <v>1073.4993149107315</v>
      </c>
      <c r="E682" s="30"/>
      <c r="F682" s="2"/>
      <c r="G682" s="4">
        <f t="shared" si="43"/>
        <v>1.3236676914935019E-2</v>
      </c>
      <c r="H682" s="4">
        <f t="shared" si="44"/>
        <v>1.3236676914935019E-2</v>
      </c>
      <c r="I682" s="4" t="e">
        <f t="shared" si="45"/>
        <v>#DIV/0!</v>
      </c>
      <c r="J682" s="4" t="e">
        <f t="shared" si="46"/>
        <v>#DIV/0!</v>
      </c>
      <c r="K682" s="4">
        <f>(C681-MAX(C$15:C681))/MAX(C$15:C681)</f>
        <v>-7.7482249448629983E-3</v>
      </c>
      <c r="L682" s="4">
        <f>(D681-MAX(D$15:D681))/MAX(D$15:D681)</f>
        <v>-7.7482249448630296E-3</v>
      </c>
      <c r="M682" s="4" t="e">
        <f>(E681-MAX(E$15:E681))/MAX(E$15:E681)</f>
        <v>#DIV/0!</v>
      </c>
      <c r="N682" s="4" t="e">
        <f>(F681-MAX(F$15:F681))/MAX(F$15:F681)</f>
        <v>#DIV/0!</v>
      </c>
    </row>
    <row r="683" spans="2:14" ht="14">
      <c r="B683" s="27">
        <v>39709</v>
      </c>
      <c r="C683" s="2">
        <v>1054.7678024469667</v>
      </c>
      <c r="D683" s="2">
        <v>1054.7678024469622</v>
      </c>
      <c r="E683" s="30"/>
      <c r="F683" s="2"/>
      <c r="G683" s="4">
        <f t="shared" si="43"/>
        <v>-1.7449021348771798E-2</v>
      </c>
      <c r="H683" s="4">
        <f t="shared" si="44"/>
        <v>-1.7449021348771909E-2</v>
      </c>
      <c r="I683" s="4" t="e">
        <f t="shared" si="45"/>
        <v>#DIV/0!</v>
      </c>
      <c r="J683" s="4" t="e">
        <f t="shared" si="46"/>
        <v>#DIV/0!</v>
      </c>
      <c r="K683" s="4">
        <f>(C682-MAX(C$15:C682))/MAX(C$15:C682)</f>
        <v>0</v>
      </c>
      <c r="L683" s="4">
        <f>(D682-MAX(D$15:D682))/MAX(D$15:D682)</f>
        <v>0</v>
      </c>
      <c r="M683" s="4" t="e">
        <f>(E682-MAX(E$15:E682))/MAX(E$15:E682)</f>
        <v>#DIV/0!</v>
      </c>
      <c r="N683" s="4" t="e">
        <f>(F682-MAX(F$15:F682))/MAX(F$15:F682)</f>
        <v>#DIV/0!</v>
      </c>
    </row>
    <row r="684" spans="2:14" ht="14">
      <c r="B684" s="27">
        <v>39710</v>
      </c>
      <c r="C684" s="2">
        <v>1038.5226806099854</v>
      </c>
      <c r="D684" s="2">
        <v>1038.5226806099806</v>
      </c>
      <c r="E684" s="30"/>
      <c r="F684" s="2"/>
      <c r="G684" s="4">
        <f t="shared" si="43"/>
        <v>-1.5401609528935212E-2</v>
      </c>
      <c r="H684" s="4">
        <f t="shared" si="44"/>
        <v>-1.5401609528935545E-2</v>
      </c>
      <c r="I684" s="4" t="e">
        <f t="shared" si="45"/>
        <v>#DIV/0!</v>
      </c>
      <c r="J684" s="4" t="e">
        <f t="shared" si="46"/>
        <v>#DIV/0!</v>
      </c>
      <c r="K684" s="4">
        <f>(C683-MAX(C$15:C683))/MAX(C$15:C683)</f>
        <v>-1.744902134877184E-2</v>
      </c>
      <c r="L684" s="4">
        <f>(D683-MAX(D$15:D683))/MAX(D$15:D683)</f>
        <v>-1.7449021348771913E-2</v>
      </c>
      <c r="M684" s="4" t="e">
        <f>(E683-MAX(E$15:E683))/MAX(E$15:E683)</f>
        <v>#DIV/0!</v>
      </c>
      <c r="N684" s="4" t="e">
        <f>(F683-MAX(F$15:F683))/MAX(F$15:F683)</f>
        <v>#DIV/0!</v>
      </c>
    </row>
    <row r="685" spans="2:14" ht="14">
      <c r="B685" s="27">
        <v>39713</v>
      </c>
      <c r="C685" s="2">
        <v>1055.0234679150324</v>
      </c>
      <c r="D685" s="2">
        <v>1055.0234679150276</v>
      </c>
      <c r="E685" s="30"/>
      <c r="F685" s="2"/>
      <c r="G685" s="4">
        <f t="shared" si="43"/>
        <v>1.5888711544898682E-2</v>
      </c>
      <c r="H685" s="4">
        <f t="shared" si="44"/>
        <v>1.5888711544898682E-2</v>
      </c>
      <c r="I685" s="4" t="e">
        <f t="shared" si="45"/>
        <v>#DIV/0!</v>
      </c>
      <c r="J685" s="4" t="e">
        <f t="shared" si="46"/>
        <v>#DIV/0!</v>
      </c>
      <c r="K685" s="4">
        <f>(C684-MAX(C$15:C684))/MAX(C$15:C684)</f>
        <v>-3.2581887864231253E-2</v>
      </c>
      <c r="L685" s="4">
        <f>(D684-MAX(D$15:D684))/MAX(D$15:D684)</f>
        <v>-3.25818878642316E-2</v>
      </c>
      <c r="M685" s="4" t="e">
        <f>(E684-MAX(E$15:E684))/MAX(E$15:E684)</f>
        <v>#DIV/0!</v>
      </c>
      <c r="N685" s="4" t="e">
        <f>(F684-MAX(F$15:F684))/MAX(F$15:F684)</f>
        <v>#DIV/0!</v>
      </c>
    </row>
    <row r="686" spans="2:14" ht="14">
      <c r="B686" s="27">
        <v>39714</v>
      </c>
      <c r="C686" s="2">
        <v>1060.0813181150777</v>
      </c>
      <c r="D686" s="2">
        <v>1060.0813181150729</v>
      </c>
      <c r="E686" s="30"/>
      <c r="F686" s="2"/>
      <c r="G686" s="4">
        <f t="shared" si="43"/>
        <v>4.7940641643173798E-3</v>
      </c>
      <c r="H686" s="4">
        <f t="shared" si="44"/>
        <v>4.7940641643173798E-3</v>
      </c>
      <c r="I686" s="4" t="e">
        <f t="shared" si="45"/>
        <v>#DIV/0!</v>
      </c>
      <c r="J686" s="4" t="e">
        <f t="shared" si="46"/>
        <v>#DIV/0!</v>
      </c>
      <c r="K686" s="4">
        <f>(C685-MAX(C$15:C685))/MAX(C$15:C685)</f>
        <v>-1.7210860537195605E-2</v>
      </c>
      <c r="L686" s="4">
        <f>(D685-MAX(D$15:D685))/MAX(D$15:D685)</f>
        <v>-1.721086053719589E-2</v>
      </c>
      <c r="M686" s="4" t="e">
        <f>(E685-MAX(E$15:E685))/MAX(E$15:E685)</f>
        <v>#DIV/0!</v>
      </c>
      <c r="N686" s="4" t="e">
        <f>(F685-MAX(F$15:F685))/MAX(F$15:F685)</f>
        <v>#DIV/0!</v>
      </c>
    </row>
    <row r="687" spans="2:14" ht="14">
      <c r="B687" s="27">
        <v>39715</v>
      </c>
      <c r="C687" s="2">
        <v>1063.4430187053595</v>
      </c>
      <c r="D687" s="2">
        <v>1063.4430187053547</v>
      </c>
      <c r="E687" s="30"/>
      <c r="F687" s="2"/>
      <c r="G687" s="4">
        <f t="shared" si="43"/>
        <v>3.171172374077047E-3</v>
      </c>
      <c r="H687" s="4">
        <f t="shared" si="44"/>
        <v>3.171172374077047E-3</v>
      </c>
      <c r="I687" s="4" t="e">
        <f t="shared" si="45"/>
        <v>#DIV/0!</v>
      </c>
      <c r="J687" s="4" t="e">
        <f t="shared" si="46"/>
        <v>#DIV/0!</v>
      </c>
      <c r="K687" s="4">
        <f>(C686-MAX(C$15:C686))/MAX(C$15:C686)</f>
        <v>-1.2499306342616642E-2</v>
      </c>
      <c r="L687" s="4">
        <f>(D686-MAX(D$15:D686))/MAX(D$15:D686)</f>
        <v>-1.2499306342616905E-2</v>
      </c>
      <c r="M687" s="4" t="e">
        <f>(E686-MAX(E$15:E686))/MAX(E$15:E686)</f>
        <v>#DIV/0!</v>
      </c>
      <c r="N687" s="4" t="e">
        <f>(F686-MAX(F$15:F686))/MAX(F$15:F686)</f>
        <v>#DIV/0!</v>
      </c>
    </row>
    <row r="688" spans="2:14" ht="14">
      <c r="B688" s="27">
        <v>39716</v>
      </c>
      <c r="C688" s="2">
        <v>1054.5582232036711</v>
      </c>
      <c r="D688" s="2">
        <v>1054.5582232036663</v>
      </c>
      <c r="E688" s="30"/>
      <c r="F688" s="2"/>
      <c r="G688" s="4">
        <f t="shared" si="43"/>
        <v>-8.3547452429606484E-3</v>
      </c>
      <c r="H688" s="4">
        <f t="shared" si="44"/>
        <v>-8.3547452429607594E-3</v>
      </c>
      <c r="I688" s="4" t="e">
        <f t="shared" si="45"/>
        <v>#DIV/0!</v>
      </c>
      <c r="J688" s="4" t="e">
        <f t="shared" si="46"/>
        <v>#DIV/0!</v>
      </c>
      <c r="K688" s="4">
        <f>(C687-MAX(C$15:C687))/MAX(C$15:C687)</f>
        <v>-9.3677714235083746E-3</v>
      </c>
      <c r="L688" s="4">
        <f>(D687-MAX(D$15:D687))/MAX(D$15:D687)</f>
        <v>-9.3677714235086262E-3</v>
      </c>
      <c r="M688" s="4" t="e">
        <f>(E687-MAX(E$15:E687))/MAX(E$15:E687)</f>
        <v>#DIV/0!</v>
      </c>
      <c r="N688" s="4" t="e">
        <f>(F687-MAX(F$15:F687))/MAX(F$15:F687)</f>
        <v>#DIV/0!</v>
      </c>
    </row>
    <row r="689" spans="2:14" ht="14">
      <c r="B689" s="27">
        <v>39717</v>
      </c>
      <c r="C689" s="2">
        <v>1050.8676903805394</v>
      </c>
      <c r="D689" s="2">
        <v>1050.8676903805347</v>
      </c>
      <c r="E689" s="30"/>
      <c r="F689" s="2"/>
      <c r="G689" s="4">
        <f t="shared" si="43"/>
        <v>-3.4996008204459805E-3</v>
      </c>
      <c r="H689" s="4">
        <f t="shared" si="44"/>
        <v>-3.4996008204459805E-3</v>
      </c>
      <c r="I689" s="4" t="e">
        <f t="shared" si="45"/>
        <v>#DIV/0!</v>
      </c>
      <c r="J689" s="4" t="e">
        <f t="shared" si="46"/>
        <v>#DIV/0!</v>
      </c>
      <c r="K689" s="4">
        <f>(C688-MAX(C$15:C688))/MAX(C$15:C688)</f>
        <v>-1.7644251322731366E-2</v>
      </c>
      <c r="L689" s="4">
        <f>(D688-MAX(D$15:D688))/MAX(D$15:D688)</f>
        <v>-1.7644251322731654E-2</v>
      </c>
      <c r="M689" s="4" t="e">
        <f>(E688-MAX(E$15:E688))/MAX(E$15:E688)</f>
        <v>#DIV/0!</v>
      </c>
      <c r="N689" s="4" t="e">
        <f>(F688-MAX(F$15:F688))/MAX(F$15:F688)</f>
        <v>#DIV/0!</v>
      </c>
    </row>
    <row r="690" spans="2:14" ht="14">
      <c r="B690" s="27">
        <v>39720</v>
      </c>
      <c r="C690" s="2">
        <v>1083.5681667840163</v>
      </c>
      <c r="D690" s="2">
        <v>1083.5681667840115</v>
      </c>
      <c r="E690" s="30"/>
      <c r="F690" s="2"/>
      <c r="G690" s="4">
        <f t="shared" si="43"/>
        <v>3.1117596156786664E-2</v>
      </c>
      <c r="H690" s="4">
        <f t="shared" si="44"/>
        <v>3.1117596156786886E-2</v>
      </c>
      <c r="I690" s="4" t="e">
        <f t="shared" si="45"/>
        <v>#DIV/0!</v>
      </c>
      <c r="J690" s="4" t="e">
        <f t="shared" si="46"/>
        <v>#DIV/0!</v>
      </c>
      <c r="K690" s="4">
        <f>(C689-MAX(C$15:C689))/MAX(C$15:C689)</f>
        <v>-2.1082104306772195E-2</v>
      </c>
      <c r="L690" s="4">
        <f>(D689-MAX(D$15:D689))/MAX(D$15:D689)</f>
        <v>-2.1082104306772497E-2</v>
      </c>
      <c r="M690" s="4" t="e">
        <f>(E689-MAX(E$15:E689))/MAX(E$15:E689)</f>
        <v>#DIV/0!</v>
      </c>
      <c r="N690" s="4" t="e">
        <f>(F689-MAX(F$15:F689))/MAX(F$15:F689)</f>
        <v>#DIV/0!</v>
      </c>
    </row>
    <row r="691" spans="2:14" ht="14">
      <c r="B691" s="27">
        <v>39721</v>
      </c>
      <c r="C691" s="2">
        <v>1062.1123571233841</v>
      </c>
      <c r="D691" s="2">
        <v>1062.1123571233793</v>
      </c>
      <c r="E691" s="30"/>
      <c r="F691" s="2"/>
      <c r="G691" s="4">
        <f t="shared" si="43"/>
        <v>-1.9801070498695172E-2</v>
      </c>
      <c r="H691" s="4">
        <f t="shared" si="44"/>
        <v>-1.9801070498695283E-2</v>
      </c>
      <c r="I691" s="4" t="e">
        <f t="shared" si="45"/>
        <v>#DIV/0!</v>
      </c>
      <c r="J691" s="4" t="e">
        <f t="shared" si="46"/>
        <v>#DIV/0!</v>
      </c>
      <c r="K691" s="4">
        <f>(C690-MAX(C$15:C690))/MAX(C$15:C690)</f>
        <v>0</v>
      </c>
      <c r="L691" s="4">
        <f>(D690-MAX(D$15:D690))/MAX(D$15:D690)</f>
        <v>0</v>
      </c>
      <c r="M691" s="4" t="e">
        <f>(E690-MAX(E$15:E690))/MAX(E$15:E690)</f>
        <v>#DIV/0!</v>
      </c>
      <c r="N691" s="4" t="e">
        <f>(F690-MAX(F$15:F690))/MAX(F$15:F690)</f>
        <v>#DIV/0!</v>
      </c>
    </row>
    <row r="692" spans="2:14" ht="14">
      <c r="B692" s="27">
        <v>39722</v>
      </c>
      <c r="C692" s="2">
        <v>1062.2543105700606</v>
      </c>
      <c r="D692" s="2">
        <v>1062.2543105700558</v>
      </c>
      <c r="E692" s="30"/>
      <c r="F692" s="2"/>
      <c r="G692" s="4">
        <f t="shared" si="43"/>
        <v>1.3365200557591272E-4</v>
      </c>
      <c r="H692" s="4">
        <f t="shared" si="44"/>
        <v>1.3365200557591272E-4</v>
      </c>
      <c r="I692" s="4" t="e">
        <f t="shared" si="45"/>
        <v>#DIV/0!</v>
      </c>
      <c r="J692" s="4" t="e">
        <f t="shared" si="46"/>
        <v>#DIV/0!</v>
      </c>
      <c r="K692" s="4">
        <f>(C691-MAX(C$15:C691))/MAX(C$15:C691)</f>
        <v>-1.980107049869519E-2</v>
      </c>
      <c r="L692" s="4">
        <f>(D691-MAX(D$15:D691))/MAX(D$15:D691)</f>
        <v>-1.9801070498695277E-2</v>
      </c>
      <c r="M692" s="4" t="e">
        <f>(E691-MAX(E$15:E691))/MAX(E$15:E691)</f>
        <v>#DIV/0!</v>
      </c>
      <c r="N692" s="4" t="e">
        <f>(F691-MAX(F$15:F691))/MAX(F$15:F691)</f>
        <v>#DIV/0!</v>
      </c>
    </row>
    <row r="693" spans="2:14" ht="14">
      <c r="B693" s="27">
        <v>39723</v>
      </c>
      <c r="C693" s="2">
        <v>1071.9524883960678</v>
      </c>
      <c r="D693" s="2">
        <v>1071.952488396063</v>
      </c>
      <c r="E693" s="30"/>
      <c r="F693" s="2"/>
      <c r="G693" s="4">
        <f t="shared" si="43"/>
        <v>9.1298079278234745E-3</v>
      </c>
      <c r="H693" s="4">
        <f t="shared" si="44"/>
        <v>9.1298079278234745E-3</v>
      </c>
      <c r="I693" s="4" t="e">
        <f t="shared" si="45"/>
        <v>#DIV/0!</v>
      </c>
      <c r="J693" s="4" t="e">
        <f t="shared" si="46"/>
        <v>#DIV/0!</v>
      </c>
      <c r="K693" s="4">
        <f>(C692-MAX(C$15:C692))/MAX(C$15:C692)</f>
        <v>-1.9670064945903929E-2</v>
      </c>
      <c r="L693" s="4">
        <f>(D692-MAX(D$15:D692))/MAX(D$15:D692)</f>
        <v>-1.9670064945904016E-2</v>
      </c>
      <c r="M693" s="4" t="e">
        <f>(E692-MAX(E$15:E692))/MAX(E$15:E692)</f>
        <v>#DIV/0!</v>
      </c>
      <c r="N693" s="4" t="e">
        <f>(F692-MAX(F$15:F692))/MAX(F$15:F692)</f>
        <v>#DIV/0!</v>
      </c>
    </row>
    <row r="694" spans="2:14" ht="14">
      <c r="B694" s="27">
        <v>39724</v>
      </c>
      <c r="C694" s="2">
        <v>1076.2387289488968</v>
      </c>
      <c r="D694" s="2">
        <v>1076.238728948892</v>
      </c>
      <c r="E694" s="30"/>
      <c r="F694" s="2"/>
      <c r="G694" s="4">
        <f t="shared" si="43"/>
        <v>3.9985359418703847E-3</v>
      </c>
      <c r="H694" s="4">
        <f t="shared" si="44"/>
        <v>3.9985359418703847E-3</v>
      </c>
      <c r="I694" s="4" t="e">
        <f t="shared" si="45"/>
        <v>#DIV/0!</v>
      </c>
      <c r="J694" s="4" t="e">
        <f t="shared" si="46"/>
        <v>#DIV/0!</v>
      </c>
      <c r="K694" s="4">
        <f>(C693-MAX(C$15:C693))/MAX(C$15:C693)</f>
        <v>-1.0719840932964398E-2</v>
      </c>
      <c r="L694" s="4">
        <f>(D693-MAX(D$15:D693))/MAX(D$15:D693)</f>
        <v>-1.0719840932964445E-2</v>
      </c>
      <c r="M694" s="4" t="e">
        <f>(E693-MAX(E$15:E693))/MAX(E$15:E693)</f>
        <v>#DIV/0!</v>
      </c>
      <c r="N694" s="4" t="e">
        <f>(F693-MAX(F$15:F693))/MAX(F$15:F693)</f>
        <v>#DIV/0!</v>
      </c>
    </row>
    <row r="695" spans="2:14" ht="14">
      <c r="B695" s="27">
        <v>39727</v>
      </c>
      <c r="C695" s="2">
        <v>1084.2204606055948</v>
      </c>
      <c r="D695" s="2">
        <v>1084.2204606055898</v>
      </c>
      <c r="E695" s="30"/>
      <c r="F695" s="2"/>
      <c r="G695" s="4">
        <f t="shared" si="43"/>
        <v>7.4163207864610392E-3</v>
      </c>
      <c r="H695" s="4">
        <f t="shared" si="44"/>
        <v>7.4163207864608172E-3</v>
      </c>
      <c r="I695" s="4" t="e">
        <f t="shared" si="45"/>
        <v>#DIV/0!</v>
      </c>
      <c r="J695" s="4" t="e">
        <f t="shared" si="46"/>
        <v>#DIV/0!</v>
      </c>
      <c r="K695" s="4">
        <f>(C694-MAX(C$15:C694))/MAX(C$15:C694)</f>
        <v>-6.764168660355686E-3</v>
      </c>
      <c r="L695" s="4">
        <f>(D694-MAX(D$15:D694))/MAX(D$15:D694)</f>
        <v>-6.7641686603557164E-3</v>
      </c>
      <c r="M695" s="4" t="e">
        <f>(E694-MAX(E$15:E694))/MAX(E$15:E694)</f>
        <v>#DIV/0!</v>
      </c>
      <c r="N695" s="4" t="e">
        <f>(F694-MAX(F$15:F694))/MAX(F$15:F694)</f>
        <v>#DIV/0!</v>
      </c>
    </row>
    <row r="696" spans="2:14" ht="14">
      <c r="B696" s="27">
        <v>39728</v>
      </c>
      <c r="C696" s="2">
        <v>1088.6096024257033</v>
      </c>
      <c r="D696" s="2">
        <v>1088.6096024256983</v>
      </c>
      <c r="E696" s="30"/>
      <c r="F696" s="2"/>
      <c r="G696" s="4">
        <f t="shared" si="43"/>
        <v>4.0482005086466266E-3</v>
      </c>
      <c r="H696" s="4">
        <f t="shared" si="44"/>
        <v>4.0482005086466266E-3</v>
      </c>
      <c r="I696" s="4" t="e">
        <f t="shared" si="45"/>
        <v>#DIV/0!</v>
      </c>
      <c r="J696" s="4" t="e">
        <f t="shared" si="46"/>
        <v>#DIV/0!</v>
      </c>
      <c r="K696" s="4">
        <f>(C695-MAX(C$15:C695))/MAX(C$15:C695)</f>
        <v>0</v>
      </c>
      <c r="L696" s="4">
        <f>(D695-MAX(D$15:D695))/MAX(D$15:D695)</f>
        <v>0</v>
      </c>
      <c r="M696" s="4" t="e">
        <f>(E695-MAX(E$15:E695))/MAX(E$15:E695)</f>
        <v>#DIV/0!</v>
      </c>
      <c r="N696" s="4" t="e">
        <f>(F695-MAX(F$15:F695))/MAX(F$15:F695)</f>
        <v>#DIV/0!</v>
      </c>
    </row>
    <row r="697" spans="2:14" ht="14">
      <c r="B697" s="27">
        <v>39729</v>
      </c>
      <c r="C697" s="2">
        <v>1085.1835797218992</v>
      </c>
      <c r="D697" s="2">
        <v>1085.1835797218941</v>
      </c>
      <c r="E697" s="30"/>
      <c r="F697" s="2"/>
      <c r="G697" s="4">
        <f t="shared" si="43"/>
        <v>-3.1471545870714879E-3</v>
      </c>
      <c r="H697" s="4">
        <f t="shared" si="44"/>
        <v>-3.1471545870714879E-3</v>
      </c>
      <c r="I697" s="4" t="e">
        <f t="shared" si="45"/>
        <v>#DIV/0!</v>
      </c>
      <c r="J697" s="4" t="e">
        <f t="shared" si="46"/>
        <v>#DIV/0!</v>
      </c>
      <c r="K697" s="4">
        <f>(C696-MAX(C$15:C696))/MAX(C$15:C696)</f>
        <v>0</v>
      </c>
      <c r="L697" s="4">
        <f>(D696-MAX(D$15:D696))/MAX(D$15:D696)</f>
        <v>0</v>
      </c>
      <c r="M697" s="4" t="e">
        <f>(E696-MAX(E$15:E696))/MAX(E$15:E696)</f>
        <v>#DIV/0!</v>
      </c>
      <c r="N697" s="4" t="e">
        <f>(F696-MAX(F$15:F696))/MAX(F$15:F696)</f>
        <v>#DIV/0!</v>
      </c>
    </row>
    <row r="698" spans="2:14" ht="14">
      <c r="B698" s="27">
        <v>39730</v>
      </c>
      <c r="C698" s="2">
        <v>1096.3894356037367</v>
      </c>
      <c r="D698" s="2">
        <v>1096.3894356037317</v>
      </c>
      <c r="E698" s="30"/>
      <c r="F698" s="2"/>
      <c r="G698" s="4">
        <f t="shared" si="43"/>
        <v>1.032623059474358E-2</v>
      </c>
      <c r="H698" s="4">
        <f t="shared" si="44"/>
        <v>1.032623059474358E-2</v>
      </c>
      <c r="I698" s="4" t="e">
        <f t="shared" si="45"/>
        <v>#DIV/0!</v>
      </c>
      <c r="J698" s="4" t="e">
        <f t="shared" si="46"/>
        <v>#DIV/0!</v>
      </c>
      <c r="K698" s="4">
        <f>(C697-MAX(C$15:C697))/MAX(C$15:C697)</f>
        <v>-3.1471545870715282E-3</v>
      </c>
      <c r="L698" s="4">
        <f>(D697-MAX(D$15:D697))/MAX(D$15:D697)</f>
        <v>-3.1471545870715425E-3</v>
      </c>
      <c r="M698" s="4" t="e">
        <f>(E697-MAX(E$15:E697))/MAX(E$15:E697)</f>
        <v>#DIV/0!</v>
      </c>
      <c r="N698" s="4" t="e">
        <f>(F697-MAX(F$15:F697))/MAX(F$15:F697)</f>
        <v>#DIV/0!</v>
      </c>
    </row>
    <row r="699" spans="2:14" ht="14">
      <c r="B699" s="27">
        <v>39731</v>
      </c>
      <c r="C699" s="2">
        <v>1095.3054342837324</v>
      </c>
      <c r="D699" s="2">
        <v>1095.3054342837274</v>
      </c>
      <c r="E699" s="30"/>
      <c r="F699" s="2"/>
      <c r="G699" s="4">
        <f t="shared" si="43"/>
        <v>-9.8870098963277364E-4</v>
      </c>
      <c r="H699" s="4">
        <f t="shared" si="44"/>
        <v>-9.8870098963277364E-4</v>
      </c>
      <c r="I699" s="4" t="e">
        <f t="shared" si="45"/>
        <v>#DIV/0!</v>
      </c>
      <c r="J699" s="4" t="e">
        <f t="shared" si="46"/>
        <v>#DIV/0!</v>
      </c>
      <c r="K699" s="4">
        <f>(C698-MAX(C$15:C698))/MAX(C$15:C698)</f>
        <v>0</v>
      </c>
      <c r="L699" s="4">
        <f>(D698-MAX(D$15:D698))/MAX(D$15:D698)</f>
        <v>0</v>
      </c>
      <c r="M699" s="4" t="e">
        <f>(E698-MAX(E$15:E698))/MAX(E$15:E698)</f>
        <v>#DIV/0!</v>
      </c>
      <c r="N699" s="4" t="e">
        <f>(F698-MAX(F$15:F698))/MAX(F$15:F698)</f>
        <v>#DIV/0!</v>
      </c>
    </row>
    <row r="700" spans="2:14" ht="14">
      <c r="B700" s="27">
        <v>39734</v>
      </c>
      <c r="C700" s="2">
        <v>1088.4086965410925</v>
      </c>
      <c r="D700" s="2">
        <v>1088.4086965410875</v>
      </c>
      <c r="E700" s="30"/>
      <c r="F700" s="2"/>
      <c r="G700" s="4">
        <f t="shared" si="43"/>
        <v>-6.2966342782276863E-3</v>
      </c>
      <c r="H700" s="4">
        <f t="shared" si="44"/>
        <v>-6.2966342782276863E-3</v>
      </c>
      <c r="I700" s="4" t="e">
        <f t="shared" si="45"/>
        <v>#DIV/0!</v>
      </c>
      <c r="J700" s="4" t="e">
        <f t="shared" si="46"/>
        <v>#DIV/0!</v>
      </c>
      <c r="K700" s="4">
        <f>(C699-MAX(C$15:C699))/MAX(C$15:C699)</f>
        <v>-9.8870098963273504E-4</v>
      </c>
      <c r="L700" s="4">
        <f>(D699-MAX(D$15:D699))/MAX(D$15:D699)</f>
        <v>-9.887009896327396E-4</v>
      </c>
      <c r="M700" s="4" t="e">
        <f>(E699-MAX(E$15:E699))/MAX(E$15:E699)</f>
        <v>#DIV/0!</v>
      </c>
      <c r="N700" s="4" t="e">
        <f>(F699-MAX(F$15:F699))/MAX(F$15:F699)</f>
        <v>#DIV/0!</v>
      </c>
    </row>
    <row r="701" spans="2:14" ht="14">
      <c r="B701" s="27">
        <v>39735</v>
      </c>
      <c r="C701" s="2">
        <v>1085.082501497548</v>
      </c>
      <c r="D701" s="2">
        <v>1085.082501497543</v>
      </c>
      <c r="E701" s="30"/>
      <c r="F701" s="2"/>
      <c r="G701" s="4">
        <f t="shared" si="43"/>
        <v>-3.0560165993849253E-3</v>
      </c>
      <c r="H701" s="4">
        <f t="shared" si="44"/>
        <v>-3.0560165993849253E-3</v>
      </c>
      <c r="I701" s="4" t="e">
        <f t="shared" si="45"/>
        <v>#DIV/0!</v>
      </c>
      <c r="J701" s="4" t="e">
        <f t="shared" si="46"/>
        <v>#DIV/0!</v>
      </c>
      <c r="K701" s="4">
        <f>(C700-MAX(C$15:C700))/MAX(C$15:C700)</f>
        <v>-7.2791097793181445E-3</v>
      </c>
      <c r="L701" s="4">
        <f>(D700-MAX(D$15:D700))/MAX(D$15:D700)</f>
        <v>-7.2791097793181775E-3</v>
      </c>
      <c r="M701" s="4" t="e">
        <f>(E700-MAX(E$15:E700))/MAX(E$15:E700)</f>
        <v>#DIV/0!</v>
      </c>
      <c r="N701" s="4" t="e">
        <f>(F700-MAX(F$15:F700))/MAX(F$15:F700)</f>
        <v>#DIV/0!</v>
      </c>
    </row>
    <row r="702" spans="2:14" ht="14">
      <c r="B702" s="27">
        <v>39736</v>
      </c>
      <c r="C702" s="2">
        <v>1090.7094667017486</v>
      </c>
      <c r="D702" s="2">
        <v>1090.7094667017436</v>
      </c>
      <c r="E702" s="30"/>
      <c r="F702" s="2"/>
      <c r="G702" s="4">
        <f t="shared" si="43"/>
        <v>5.1857487301054661E-3</v>
      </c>
      <c r="H702" s="4">
        <f t="shared" si="44"/>
        <v>5.1857487301054661E-3</v>
      </c>
      <c r="I702" s="4" t="e">
        <f t="shared" si="45"/>
        <v>#DIV/0!</v>
      </c>
      <c r="J702" s="4" t="e">
        <f t="shared" si="46"/>
        <v>#DIV/0!</v>
      </c>
      <c r="K702" s="4">
        <f>(C701-MAX(C$15:C701))/MAX(C$15:C701)</f>
        <v>-1.0312881298388676E-2</v>
      </c>
      <c r="L702" s="4">
        <f>(D701-MAX(D$15:D701))/MAX(D$15:D701)</f>
        <v>-1.0312881298388723E-2</v>
      </c>
      <c r="M702" s="4" t="e">
        <f>(E701-MAX(E$15:E701))/MAX(E$15:E701)</f>
        <v>#DIV/0!</v>
      </c>
      <c r="N702" s="4" t="e">
        <f>(F701-MAX(F$15:F701))/MAX(F$15:F701)</f>
        <v>#DIV/0!</v>
      </c>
    </row>
    <row r="703" spans="2:14" ht="14">
      <c r="B703" s="27">
        <v>39737</v>
      </c>
      <c r="C703" s="2">
        <v>1086.5034286969935</v>
      </c>
      <c r="D703" s="2">
        <v>1086.5034286969885</v>
      </c>
      <c r="E703" s="30"/>
      <c r="F703" s="2"/>
      <c r="G703" s="4">
        <f t="shared" si="43"/>
        <v>-3.8562404867301669E-3</v>
      </c>
      <c r="H703" s="4">
        <f t="shared" si="44"/>
        <v>-3.8562404867301669E-3</v>
      </c>
      <c r="I703" s="4" t="e">
        <f t="shared" si="45"/>
        <v>#DIV/0!</v>
      </c>
      <c r="J703" s="4" t="e">
        <f t="shared" si="46"/>
        <v>#DIV/0!</v>
      </c>
      <c r="K703" s="4">
        <f>(C702-MAX(C$15:C702))/MAX(C$15:C702)</f>
        <v>-5.1806125793800433E-3</v>
      </c>
      <c r="L703" s="4">
        <f>(D702-MAX(D$15:D702))/MAX(D$15:D702)</f>
        <v>-5.1806125793800667E-3</v>
      </c>
      <c r="M703" s="4" t="e">
        <f>(E702-MAX(E$15:E702))/MAX(E$15:E702)</f>
        <v>#DIV/0!</v>
      </c>
      <c r="N703" s="4" t="e">
        <f>(F702-MAX(F$15:F702))/MAX(F$15:F702)</f>
        <v>#DIV/0!</v>
      </c>
    </row>
    <row r="704" spans="2:14" ht="14">
      <c r="B704" s="27">
        <v>39738</v>
      </c>
      <c r="C704" s="2">
        <v>1087.6798453012459</v>
      </c>
      <c r="D704" s="2">
        <v>1087.6798453012409</v>
      </c>
      <c r="E704" s="30"/>
      <c r="F704" s="2"/>
      <c r="G704" s="4">
        <f t="shared" si="43"/>
        <v>1.0827546174090319E-3</v>
      </c>
      <c r="H704" s="4">
        <f t="shared" si="44"/>
        <v>1.0827546174090319E-3</v>
      </c>
      <c r="I704" s="4" t="e">
        <f t="shared" si="45"/>
        <v>#DIV/0!</v>
      </c>
      <c r="J704" s="4" t="e">
        <f t="shared" si="46"/>
        <v>#DIV/0!</v>
      </c>
      <c r="K704" s="4">
        <f>(C703-MAX(C$15:C703))/MAX(C$15:C703)</f>
        <v>-9.016875378135494E-3</v>
      </c>
      <c r="L704" s="4">
        <f>(D703-MAX(D$15:D703))/MAX(D$15:D703)</f>
        <v>-9.0168753781355356E-3</v>
      </c>
      <c r="M704" s="4" t="e">
        <f>(E703-MAX(E$15:E703))/MAX(E$15:E703)</f>
        <v>#DIV/0!</v>
      </c>
      <c r="N704" s="4" t="e">
        <f>(F703-MAX(F$15:F703))/MAX(F$15:F703)</f>
        <v>#DIV/0!</v>
      </c>
    </row>
    <row r="705" spans="2:14" ht="14">
      <c r="B705" s="27">
        <v>39741</v>
      </c>
      <c r="C705" s="2">
        <v>1090.5885043876306</v>
      </c>
      <c r="D705" s="2">
        <v>1090.5885043876256</v>
      </c>
      <c r="E705" s="30"/>
      <c r="F705" s="2"/>
      <c r="G705" s="4">
        <f t="shared" si="43"/>
        <v>2.6741868013369086E-3</v>
      </c>
      <c r="H705" s="4">
        <f t="shared" si="44"/>
        <v>2.6741868013369086E-3</v>
      </c>
      <c r="I705" s="4" t="e">
        <f t="shared" si="45"/>
        <v>#DIV/0!</v>
      </c>
      <c r="J705" s="4" t="e">
        <f t="shared" si="46"/>
        <v>#DIV/0!</v>
      </c>
      <c r="K705" s="4">
        <f>(C704-MAX(C$15:C704))/MAX(C$15:C704)</f>
        <v>-7.9438838241767708E-3</v>
      </c>
      <c r="L705" s="4">
        <f>(D704-MAX(D$15:D704))/MAX(D$15:D704)</f>
        <v>-7.9438838241768072E-3</v>
      </c>
      <c r="M705" s="4" t="e">
        <f>(E704-MAX(E$15:E704))/MAX(E$15:E704)</f>
        <v>#DIV/0!</v>
      </c>
      <c r="N705" s="4" t="e">
        <f>(F704-MAX(F$15:F704))/MAX(F$15:F704)</f>
        <v>#DIV/0!</v>
      </c>
    </row>
    <row r="706" spans="2:14" ht="14">
      <c r="B706" s="27">
        <v>39742</v>
      </c>
      <c r="C706" s="2">
        <v>1090.4789610907205</v>
      </c>
      <c r="D706" s="2">
        <v>1090.4789610907155</v>
      </c>
      <c r="E706" s="30"/>
      <c r="F706" s="2"/>
      <c r="G706" s="4">
        <f t="shared" si="43"/>
        <v>-1.0044420647137287E-4</v>
      </c>
      <c r="H706" s="4">
        <f t="shared" si="44"/>
        <v>-1.0044420647137287E-4</v>
      </c>
      <c r="I706" s="4" t="e">
        <f t="shared" si="45"/>
        <v>#DIV/0!</v>
      </c>
      <c r="J706" s="4" t="e">
        <f t="shared" si="46"/>
        <v>#DIV/0!</v>
      </c>
      <c r="K706" s="4">
        <f>(C705-MAX(C$15:C705))/MAX(C$15:C705)</f>
        <v>-5.2909404521139236E-3</v>
      </c>
      <c r="L706" s="4">
        <f>(D705-MAX(D$15:D705))/MAX(D$15:D705)</f>
        <v>-5.2909404521139479E-3</v>
      </c>
      <c r="M706" s="4" t="e">
        <f>(E705-MAX(E$15:E705))/MAX(E$15:E705)</f>
        <v>#DIV/0!</v>
      </c>
      <c r="N706" s="4" t="e">
        <f>(F705-MAX(F$15:F705))/MAX(F$15:F705)</f>
        <v>#DIV/0!</v>
      </c>
    </row>
    <row r="707" spans="2:14" ht="14">
      <c r="B707" s="27">
        <v>39743</v>
      </c>
      <c r="C707" s="2">
        <v>1097.2540806491077</v>
      </c>
      <c r="D707" s="2">
        <v>1097.2540806491024</v>
      </c>
      <c r="E707" s="30"/>
      <c r="F707" s="2"/>
      <c r="G707" s="4">
        <f t="shared" si="43"/>
        <v>6.2129759492199899E-3</v>
      </c>
      <c r="H707" s="4">
        <f t="shared" si="44"/>
        <v>6.2129759492199899E-3</v>
      </c>
      <c r="I707" s="4" t="e">
        <f t="shared" si="45"/>
        <v>#DIV/0!</v>
      </c>
      <c r="J707" s="4" t="e">
        <f t="shared" si="46"/>
        <v>#DIV/0!</v>
      </c>
      <c r="K707" s="4">
        <f>(C706-MAX(C$15:C706))/MAX(C$15:C706)</f>
        <v>-5.3908532142701113E-3</v>
      </c>
      <c r="L707" s="4">
        <f>(D706-MAX(D$15:D706))/MAX(D$15:D706)</f>
        <v>-5.3908532142701356E-3</v>
      </c>
      <c r="M707" s="4" t="e">
        <f>(E706-MAX(E$15:E706))/MAX(E$15:E706)</f>
        <v>#DIV/0!</v>
      </c>
      <c r="N707" s="4" t="e">
        <f>(F706-MAX(F$15:F706))/MAX(F$15:F706)</f>
        <v>#DIV/0!</v>
      </c>
    </row>
    <row r="708" spans="2:14" ht="14">
      <c r="B708" s="27">
        <v>39744</v>
      </c>
      <c r="C708" s="2">
        <v>1094.127588542055</v>
      </c>
      <c r="D708" s="2">
        <v>1094.12758854205</v>
      </c>
      <c r="E708" s="30"/>
      <c r="F708" s="2"/>
      <c r="G708" s="4">
        <f t="shared" si="43"/>
        <v>-2.8493784276500955E-3</v>
      </c>
      <c r="H708" s="4">
        <f t="shared" si="44"/>
        <v>-2.8493784276498735E-3</v>
      </c>
      <c r="I708" s="4" t="e">
        <f t="shared" si="45"/>
        <v>#DIV/0!</v>
      </c>
      <c r="J708" s="4" t="e">
        <f t="shared" si="46"/>
        <v>#DIV/0!</v>
      </c>
      <c r="K708" s="4">
        <f>(C707-MAX(C$15:C707))/MAX(C$15:C707)</f>
        <v>0</v>
      </c>
      <c r="L708" s="4">
        <f>(D707-MAX(D$15:D707))/MAX(D$15:D707)</f>
        <v>0</v>
      </c>
      <c r="M708" s="4" t="e">
        <f>(E707-MAX(E$15:E707))/MAX(E$15:E707)</f>
        <v>#DIV/0!</v>
      </c>
      <c r="N708" s="4" t="e">
        <f>(F707-MAX(F$15:F707))/MAX(F$15:F707)</f>
        <v>#DIV/0!</v>
      </c>
    </row>
    <row r="709" spans="2:14" ht="14">
      <c r="B709" s="27">
        <v>39745</v>
      </c>
      <c r="C709" s="2">
        <v>1089.1438881373624</v>
      </c>
      <c r="D709" s="2">
        <v>1089.1438881373574</v>
      </c>
      <c r="E709" s="30"/>
      <c r="F709" s="2"/>
      <c r="G709" s="4">
        <f t="shared" si="43"/>
        <v>-4.5549536058527851E-3</v>
      </c>
      <c r="H709" s="4">
        <f t="shared" si="44"/>
        <v>-4.5549536058527851E-3</v>
      </c>
      <c r="I709" s="4" t="e">
        <f t="shared" si="45"/>
        <v>#DIV/0!</v>
      </c>
      <c r="J709" s="4" t="e">
        <f t="shared" si="46"/>
        <v>#DIV/0!</v>
      </c>
      <c r="K709" s="4">
        <f>(C708-MAX(C$15:C708))/MAX(C$15:C708)</f>
        <v>-2.849378427650115E-3</v>
      </c>
      <c r="L709" s="4">
        <f>(D708-MAX(D$15:D708))/MAX(D$15:D708)</f>
        <v>-2.8493784276499216E-3</v>
      </c>
      <c r="M709" s="4" t="e">
        <f>(E708-MAX(E$15:E708))/MAX(E$15:E708)</f>
        <v>#DIV/0!</v>
      </c>
      <c r="N709" s="4" t="e">
        <f>(F708-MAX(F$15:F708))/MAX(F$15:F708)</f>
        <v>#DIV/0!</v>
      </c>
    </row>
    <row r="710" spans="2:14" ht="14">
      <c r="B710" s="27">
        <v>39748</v>
      </c>
      <c r="C710" s="2">
        <v>1091.3117492922659</v>
      </c>
      <c r="D710" s="2">
        <v>1091.3117492922609</v>
      </c>
      <c r="E710" s="30"/>
      <c r="F710" s="2"/>
      <c r="G710" s="4">
        <f t="shared" si="43"/>
        <v>1.9904267732804293E-3</v>
      </c>
      <c r="H710" s="4">
        <f t="shared" si="44"/>
        <v>1.9904267732804293E-3</v>
      </c>
      <c r="I710" s="4" t="e">
        <f t="shared" si="45"/>
        <v>#DIV/0!</v>
      </c>
      <c r="J710" s="4" t="e">
        <f t="shared" si="46"/>
        <v>#DIV/0!</v>
      </c>
      <c r="K710" s="4">
        <f>(C709-MAX(C$15:C709))/MAX(C$15:C709)</f>
        <v>-7.3913532469594189E-3</v>
      </c>
      <c r="L710" s="4">
        <f>(D709-MAX(D$15:D709))/MAX(D$15:D709)</f>
        <v>-7.3913532469592471E-3</v>
      </c>
      <c r="M710" s="4" t="e">
        <f>(E709-MAX(E$15:E709))/MAX(E$15:E709)</f>
        <v>#DIV/0!</v>
      </c>
      <c r="N710" s="4" t="e">
        <f>(F709-MAX(F$15:F709))/MAX(F$15:F709)</f>
        <v>#DIV/0!</v>
      </c>
    </row>
    <row r="711" spans="2:14" ht="14">
      <c r="B711" s="27">
        <v>39749</v>
      </c>
      <c r="C711" s="2">
        <v>1087.7216245910643</v>
      </c>
      <c r="D711" s="2">
        <v>1087.7216245910595</v>
      </c>
      <c r="E711" s="30"/>
      <c r="F711" s="2"/>
      <c r="G711" s="4">
        <f t="shared" si="43"/>
        <v>-3.2897333906006798E-3</v>
      </c>
      <c r="H711" s="4">
        <f t="shared" si="44"/>
        <v>-3.2897333906004578E-3</v>
      </c>
      <c r="I711" s="4" t="e">
        <f t="shared" si="45"/>
        <v>#DIV/0!</v>
      </c>
      <c r="J711" s="4" t="e">
        <f t="shared" si="46"/>
        <v>#DIV/0!</v>
      </c>
      <c r="K711" s="4">
        <f>(C710-MAX(C$15:C710))/MAX(C$15:C710)</f>
        <v>-5.4156384210724221E-3</v>
      </c>
      <c r="L711" s="4">
        <f>(D710-MAX(D$15:D710))/MAX(D$15:D710)</f>
        <v>-5.4156384210722408E-3</v>
      </c>
      <c r="M711" s="4" t="e">
        <f>(E710-MAX(E$15:E710))/MAX(E$15:E710)</f>
        <v>#DIV/0!</v>
      </c>
      <c r="N711" s="4" t="e">
        <f>(F710-MAX(F$15:F710))/MAX(F$15:F710)</f>
        <v>#DIV/0!</v>
      </c>
    </row>
    <row r="712" spans="2:14" ht="14">
      <c r="B712" s="27">
        <v>39750</v>
      </c>
      <c r="C712" s="2">
        <v>1081.5602328959931</v>
      </c>
      <c r="D712" s="2">
        <v>1081.5602328959883</v>
      </c>
      <c r="E712" s="30"/>
      <c r="F712" s="2"/>
      <c r="G712" s="4">
        <f t="shared" si="43"/>
        <v>-5.6644931531885101E-3</v>
      </c>
      <c r="H712" s="4">
        <f t="shared" si="44"/>
        <v>-5.6644931531885101E-3</v>
      </c>
      <c r="I712" s="4" t="e">
        <f t="shared" si="45"/>
        <v>#DIV/0!</v>
      </c>
      <c r="J712" s="4" t="e">
        <f t="shared" si="46"/>
        <v>#DIV/0!</v>
      </c>
      <c r="K712" s="4">
        <f>(C711-MAX(C$15:C711))/MAX(C$15:C711)</f>
        <v>-8.6875558051278771E-3</v>
      </c>
      <c r="L712" s="4">
        <f>(D711-MAX(D$15:D711))/MAX(D$15:D711)</f>
        <v>-8.6875558051275042E-3</v>
      </c>
      <c r="M712" s="4" t="e">
        <f>(E711-MAX(E$15:E711))/MAX(E$15:E711)</f>
        <v>#DIV/0!</v>
      </c>
      <c r="N712" s="4" t="e">
        <f>(F711-MAX(F$15:F711))/MAX(F$15:F711)</f>
        <v>#DIV/0!</v>
      </c>
    </row>
    <row r="713" spans="2:14" ht="14">
      <c r="B713" s="27">
        <v>39751</v>
      </c>
      <c r="C713" s="2">
        <v>1086.27021388868</v>
      </c>
      <c r="D713" s="2">
        <v>1086.2702138886752</v>
      </c>
      <c r="E713" s="30"/>
      <c r="F713" s="2"/>
      <c r="G713" s="4">
        <f t="shared" si="43"/>
        <v>4.3548023026656058E-3</v>
      </c>
      <c r="H713" s="4">
        <f t="shared" si="44"/>
        <v>4.3548023026656058E-3</v>
      </c>
      <c r="I713" s="4" t="e">
        <f t="shared" si="45"/>
        <v>#DIV/0!</v>
      </c>
      <c r="J713" s="4" t="e">
        <f t="shared" si="46"/>
        <v>#DIV/0!</v>
      </c>
      <c r="K713" s="4">
        <f>(C712-MAX(C$15:C712))/MAX(C$15:C712)</f>
        <v>-1.4302838357940318E-2</v>
      </c>
      <c r="L713" s="4">
        <f>(D712-MAX(D$15:D712))/MAX(D$15:D712)</f>
        <v>-1.4302838357939971E-2</v>
      </c>
      <c r="M713" s="4" t="e">
        <f>(E712-MAX(E$15:E712))/MAX(E$15:E712)</f>
        <v>#DIV/0!</v>
      </c>
      <c r="N713" s="4" t="e">
        <f>(F712-MAX(F$15:F712))/MAX(F$15:F712)</f>
        <v>#DIV/0!</v>
      </c>
    </row>
    <row r="714" spans="2:14" ht="14">
      <c r="B714" s="27">
        <v>39752</v>
      </c>
      <c r="C714" s="2">
        <v>1087.4866228954872</v>
      </c>
      <c r="D714" s="2">
        <v>1087.4866228954825</v>
      </c>
      <c r="E714" s="30"/>
      <c r="F714" s="2"/>
      <c r="G714" s="4">
        <f t="shared" si="43"/>
        <v>1.1198033336961011E-3</v>
      </c>
      <c r="H714" s="4">
        <f t="shared" si="44"/>
        <v>1.1198033336961011E-3</v>
      </c>
      <c r="I714" s="4" t="e">
        <f t="shared" si="45"/>
        <v>#DIV/0!</v>
      </c>
      <c r="J714" s="4" t="e">
        <f t="shared" si="46"/>
        <v>#DIV/0!</v>
      </c>
      <c r="K714" s="4">
        <f>(C713-MAX(C$15:C713))/MAX(C$15:C713)</f>
        <v>-1.0010322088690586E-2</v>
      </c>
      <c r="L714" s="4">
        <f>(D713-MAX(D$15:D713))/MAX(D$15:D713)</f>
        <v>-1.001032208869022E-2</v>
      </c>
      <c r="M714" s="4" t="e">
        <f>(E713-MAX(E$15:E713))/MAX(E$15:E713)</f>
        <v>#DIV/0!</v>
      </c>
      <c r="N714" s="4" t="e">
        <f>(F713-MAX(F$15:F713))/MAX(F$15:F713)</f>
        <v>#DIV/0!</v>
      </c>
    </row>
    <row r="715" spans="2:14" ht="14">
      <c r="B715" s="27">
        <v>39755</v>
      </c>
      <c r="C715" s="2">
        <v>1089.5436545924176</v>
      </c>
      <c r="D715" s="2">
        <v>1089.5436545924131</v>
      </c>
      <c r="E715" s="30"/>
      <c r="F715" s="2"/>
      <c r="G715" s="4">
        <f t="shared" si="43"/>
        <v>1.8915466669864323E-3</v>
      </c>
      <c r="H715" s="4">
        <f t="shared" si="44"/>
        <v>1.8915466669866543E-3</v>
      </c>
      <c r="I715" s="4" t="e">
        <f t="shared" si="45"/>
        <v>#DIV/0!</v>
      </c>
      <c r="J715" s="4" t="e">
        <f t="shared" si="46"/>
        <v>#DIV/0!</v>
      </c>
      <c r="K715" s="4">
        <f>(C714-MAX(C$15:C714))/MAX(C$15:C714)</f>
        <v>-8.9017283470408607E-3</v>
      </c>
      <c r="L715" s="4">
        <f>(D714-MAX(D$15:D714))/MAX(D$15:D714)</f>
        <v>-8.9017283470404877E-3</v>
      </c>
      <c r="M715" s="4" t="e">
        <f>(E714-MAX(E$15:E714))/MAX(E$15:E714)</f>
        <v>#DIV/0!</v>
      </c>
      <c r="N715" s="4" t="e">
        <f>(F714-MAX(F$15:F714))/MAX(F$15:F714)</f>
        <v>#DIV/0!</v>
      </c>
    </row>
    <row r="716" spans="2:14" ht="14">
      <c r="B716" s="27">
        <v>39756</v>
      </c>
      <c r="C716" s="2">
        <v>1087.1936661927707</v>
      </c>
      <c r="D716" s="2">
        <v>1087.1936661927662</v>
      </c>
      <c r="E716" s="30"/>
      <c r="F716" s="2"/>
      <c r="G716" s="4">
        <f t="shared" si="43"/>
        <v>-2.1568556613053014E-3</v>
      </c>
      <c r="H716" s="4">
        <f t="shared" si="44"/>
        <v>-2.1568556613053014E-3</v>
      </c>
      <c r="I716" s="4" t="e">
        <f t="shared" si="45"/>
        <v>#DIV/0!</v>
      </c>
      <c r="J716" s="4" t="e">
        <f t="shared" si="46"/>
        <v>#DIV/0!</v>
      </c>
      <c r="K716" s="4">
        <f>(C715-MAX(C$15:C715))/MAX(C$15:C715)</f>
        <v>-7.0270197146396094E-3</v>
      </c>
      <c r="L716" s="4">
        <f>(D715-MAX(D$15:D715))/MAX(D$15:D715)</f>
        <v>-7.0270197146390214E-3</v>
      </c>
      <c r="M716" s="4" t="e">
        <f>(E715-MAX(E$15:E715))/MAX(E$15:E715)</f>
        <v>#DIV/0!</v>
      </c>
      <c r="N716" s="4" t="e">
        <f>(F715-MAX(F$15:F715))/MAX(F$15:F715)</f>
        <v>#DIV/0!</v>
      </c>
    </row>
    <row r="717" spans="2:14" ht="14">
      <c r="B717" s="27">
        <v>39757</v>
      </c>
      <c r="C717" s="2">
        <v>1092.5515368090055</v>
      </c>
      <c r="D717" s="2">
        <v>1092.5515368090009</v>
      </c>
      <c r="E717" s="30"/>
      <c r="F717" s="2"/>
      <c r="G717" s="4">
        <f t="shared" si="43"/>
        <v>4.9281657747302088E-3</v>
      </c>
      <c r="H717" s="4">
        <f t="shared" si="44"/>
        <v>4.9281657747304308E-3</v>
      </c>
      <c r="I717" s="4" t="e">
        <f t="shared" si="45"/>
        <v>#DIV/0!</v>
      </c>
      <c r="J717" s="4" t="e">
        <f t="shared" si="46"/>
        <v>#DIV/0!</v>
      </c>
      <c r="K717" s="4">
        <f>(C716-MAX(C$15:C716))/MAX(C$15:C716)</f>
        <v>-9.1687191086912805E-3</v>
      </c>
      <c r="L717" s="4">
        <f>(D716-MAX(D$15:D716))/MAX(D$15:D716)</f>
        <v>-9.1687191086907028E-3</v>
      </c>
      <c r="M717" s="4" t="e">
        <f>(E716-MAX(E$15:E716))/MAX(E$15:E716)</f>
        <v>#DIV/0!</v>
      </c>
      <c r="N717" s="4" t="e">
        <f>(F716-MAX(F$15:F716))/MAX(F$15:F716)</f>
        <v>#DIV/0!</v>
      </c>
    </row>
    <row r="718" spans="2:14" ht="14">
      <c r="B718" s="27">
        <v>39758</v>
      </c>
      <c r="C718" s="2">
        <v>1094.9081529799055</v>
      </c>
      <c r="D718" s="2">
        <v>1094.9081529799009</v>
      </c>
      <c r="E718" s="30"/>
      <c r="F718" s="2"/>
      <c r="G718" s="4">
        <f t="shared" si="43"/>
        <v>2.156983987943395E-3</v>
      </c>
      <c r="H718" s="4">
        <f t="shared" si="44"/>
        <v>2.156983987943395E-3</v>
      </c>
      <c r="I718" s="4" t="e">
        <f t="shared" si="45"/>
        <v>#DIV/0!</v>
      </c>
      <c r="J718" s="4" t="e">
        <f t="shared" si="46"/>
        <v>#DIV/0!</v>
      </c>
      <c r="K718" s="4">
        <f>(C717-MAX(C$15:C717))/MAX(C$15:C717)</f>
        <v>-4.2857383016705435E-3</v>
      </c>
      <c r="L718" s="4">
        <f>(D717-MAX(D$15:D717))/MAX(D$15:D717)</f>
        <v>-4.2857383016699424E-3</v>
      </c>
      <c r="M718" s="4" t="e">
        <f>(E717-MAX(E$15:E717))/MAX(E$15:E717)</f>
        <v>#DIV/0!</v>
      </c>
      <c r="N718" s="4" t="e">
        <f>(F717-MAX(F$15:F717))/MAX(F$15:F717)</f>
        <v>#DIV/0!</v>
      </c>
    </row>
    <row r="719" spans="2:14" ht="14">
      <c r="B719" s="27">
        <v>39759</v>
      </c>
      <c r="C719" s="2">
        <v>1092.9052049537413</v>
      </c>
      <c r="D719" s="2">
        <v>1092.9052049537365</v>
      </c>
      <c r="E719" s="30"/>
      <c r="F719" s="2"/>
      <c r="G719" s="4">
        <f t="shared" si="43"/>
        <v>-1.8293297211395831E-3</v>
      </c>
      <c r="H719" s="4">
        <f t="shared" si="44"/>
        <v>-1.8293297211398052E-3</v>
      </c>
      <c r="I719" s="4" t="e">
        <f t="shared" si="45"/>
        <v>#DIV/0!</v>
      </c>
      <c r="J719" s="4" t="e">
        <f t="shared" si="46"/>
        <v>#DIV/0!</v>
      </c>
      <c r="K719" s="4">
        <f>(C718-MAX(C$15:C718))/MAX(C$15:C718)</f>
        <v>-2.137998582620346E-3</v>
      </c>
      <c r="L719" s="4">
        <f>(D718-MAX(D$15:D718))/MAX(D$15:D718)</f>
        <v>-2.1379985826197345E-3</v>
      </c>
      <c r="M719" s="4" t="e">
        <f>(E718-MAX(E$15:E718))/MAX(E$15:E718)</f>
        <v>#DIV/0!</v>
      </c>
      <c r="N719" s="4" t="e">
        <f>(F718-MAX(F$15:F718))/MAX(F$15:F718)</f>
        <v>#DIV/0!</v>
      </c>
    </row>
    <row r="720" spans="2:14" ht="14">
      <c r="B720" s="27">
        <v>39762</v>
      </c>
      <c r="C720" s="2">
        <v>1095.41471227855</v>
      </c>
      <c r="D720" s="2">
        <v>1095.414712278545</v>
      </c>
      <c r="E720" s="30"/>
      <c r="F720" s="2"/>
      <c r="G720" s="4">
        <f t="shared" ref="G720:G783" si="47">C720/C719-1</f>
        <v>2.2961802299357181E-3</v>
      </c>
      <c r="H720" s="4">
        <f t="shared" ref="H720:H783" si="48">D720/D719-1</f>
        <v>2.2961802299357181E-3</v>
      </c>
      <c r="I720" s="4" t="e">
        <f t="shared" ref="I720:I783" si="49">E720/E719-1</f>
        <v>#DIV/0!</v>
      </c>
      <c r="J720" s="4" t="e">
        <f t="shared" ref="J720:J783" si="50">F720/F719-1</f>
        <v>#DIV/0!</v>
      </c>
      <c r="K720" s="4">
        <f>(C719-MAX(C$15:C719))/MAX(C$15:C719)</f>
        <v>-3.9634171994089784E-3</v>
      </c>
      <c r="L720" s="4">
        <f>(D719-MAX(D$15:D719))/MAX(D$15:D719)</f>
        <v>-3.9634171994085829E-3</v>
      </c>
      <c r="M720" s="4" t="e">
        <f>(E719-MAX(E$15:E719))/MAX(E$15:E719)</f>
        <v>#DIV/0!</v>
      </c>
      <c r="N720" s="4" t="e">
        <f>(F719-MAX(F$15:F719))/MAX(F$15:F719)</f>
        <v>#DIV/0!</v>
      </c>
    </row>
    <row r="721" spans="2:14" ht="14">
      <c r="B721" s="27">
        <v>39763</v>
      </c>
      <c r="C721" s="2">
        <v>1096.0735138035225</v>
      </c>
      <c r="D721" s="2">
        <v>1096.0735138035172</v>
      </c>
      <c r="E721" s="30"/>
      <c r="F721" s="2"/>
      <c r="G721" s="4">
        <f t="shared" si="47"/>
        <v>6.0141745184538742E-4</v>
      </c>
      <c r="H721" s="4">
        <f t="shared" si="48"/>
        <v>6.0141745184516537E-4</v>
      </c>
      <c r="I721" s="4" t="e">
        <f t="shared" si="49"/>
        <v>#DIV/0!</v>
      </c>
      <c r="J721" s="4" t="e">
        <f t="shared" si="50"/>
        <v>#DIV/0!</v>
      </c>
      <c r="K721" s="4">
        <f>(C720-MAX(C$15:C720))/MAX(C$15:C720)</f>
        <v>-1.6763376896894279E-3</v>
      </c>
      <c r="L721" s="4">
        <f>(D720-MAX(D$15:D720))/MAX(D$15:D720)</f>
        <v>-1.6763376896892287E-3</v>
      </c>
      <c r="M721" s="4" t="e">
        <f>(E720-MAX(E$15:E720))/MAX(E$15:E720)</f>
        <v>#DIV/0!</v>
      </c>
      <c r="N721" s="4" t="e">
        <f>(F720-MAX(F$15:F720))/MAX(F$15:F720)</f>
        <v>#DIV/0!</v>
      </c>
    </row>
    <row r="722" spans="2:14" ht="14">
      <c r="B722" s="27">
        <v>39764</v>
      </c>
      <c r="C722" s="2">
        <v>1101.8535317352462</v>
      </c>
      <c r="D722" s="2">
        <v>1101.8535317352412</v>
      </c>
      <c r="E722" s="30"/>
      <c r="F722" s="2"/>
      <c r="G722" s="4">
        <f t="shared" si="47"/>
        <v>5.2733852783890534E-3</v>
      </c>
      <c r="H722" s="4">
        <f t="shared" si="48"/>
        <v>5.2733852783892754E-3</v>
      </c>
      <c r="I722" s="4" t="e">
        <f t="shared" si="49"/>
        <v>#DIV/0!</v>
      </c>
      <c r="J722" s="4" t="e">
        <f t="shared" si="50"/>
        <v>#DIV/0!</v>
      </c>
      <c r="K722" s="4">
        <f>(C721-MAX(C$15:C721))/MAX(C$15:C721)</f>
        <v>-1.0759284165858802E-3</v>
      </c>
      <c r="L722" s="4">
        <f>(D721-MAX(D$15:D721))/MAX(D$15:D721)</f>
        <v>-1.0759284165858852E-3</v>
      </c>
      <c r="M722" s="4" t="e">
        <f>(E721-MAX(E$15:E721))/MAX(E$15:E721)</f>
        <v>#DIV/0!</v>
      </c>
      <c r="N722" s="4" t="e">
        <f>(F721-MAX(F$15:F721))/MAX(F$15:F721)</f>
        <v>#DIV/0!</v>
      </c>
    </row>
    <row r="723" spans="2:14" ht="14">
      <c r="B723" s="27">
        <v>39765</v>
      </c>
      <c r="C723" s="2">
        <v>1094.1491202915508</v>
      </c>
      <c r="D723" s="2">
        <v>1094.1491202915461</v>
      </c>
      <c r="E723" s="30"/>
      <c r="F723" s="2"/>
      <c r="G723" s="4">
        <f t="shared" si="47"/>
        <v>-6.9922282969516747E-3</v>
      </c>
      <c r="H723" s="4">
        <f t="shared" si="48"/>
        <v>-6.9922282969514526E-3</v>
      </c>
      <c r="I723" s="4" t="e">
        <f t="shared" si="49"/>
        <v>#DIV/0!</v>
      </c>
      <c r="J723" s="4" t="e">
        <f t="shared" si="50"/>
        <v>#DIV/0!</v>
      </c>
      <c r="K723" s="4">
        <f>(C722-MAX(C$15:C722))/MAX(C$15:C722)</f>
        <v>0</v>
      </c>
      <c r="L723" s="4">
        <f>(D722-MAX(D$15:D722))/MAX(D$15:D722)</f>
        <v>0</v>
      </c>
      <c r="M723" s="4" t="e">
        <f>(E722-MAX(E$15:E722))/MAX(E$15:E722)</f>
        <v>#DIV/0!</v>
      </c>
      <c r="N723" s="4" t="e">
        <f>(F722-MAX(F$15:F722))/MAX(F$15:F722)</f>
        <v>#DIV/0!</v>
      </c>
    </row>
    <row r="724" spans="2:14" ht="14">
      <c r="B724" s="27">
        <v>39766</v>
      </c>
      <c r="C724" s="2">
        <v>1094.4731938634036</v>
      </c>
      <c r="D724" s="2">
        <v>1094.4731938633986</v>
      </c>
      <c r="E724" s="30"/>
      <c r="F724" s="2"/>
      <c r="G724" s="4">
        <f t="shared" si="47"/>
        <v>2.9618775525430685E-4</v>
      </c>
      <c r="H724" s="4">
        <f t="shared" si="48"/>
        <v>2.9618775525430685E-4</v>
      </c>
      <c r="I724" s="4" t="e">
        <f t="shared" si="49"/>
        <v>#DIV/0!</v>
      </c>
      <c r="J724" s="4" t="e">
        <f t="shared" si="50"/>
        <v>#DIV/0!</v>
      </c>
      <c r="K724" s="4">
        <f>(C723-MAX(C$15:C723))/MAX(C$15:C723)</f>
        <v>-6.9922282969516808E-3</v>
      </c>
      <c r="L724" s="4">
        <f>(D723-MAX(D$15:D723))/MAX(D$15:D723)</f>
        <v>-6.9922282969515064E-3</v>
      </c>
      <c r="M724" s="4" t="e">
        <f>(E723-MAX(E$15:E723))/MAX(E$15:E723)</f>
        <v>#DIV/0!</v>
      </c>
      <c r="N724" s="4" t="e">
        <f>(F723-MAX(F$15:F723))/MAX(F$15:F723)</f>
        <v>#DIV/0!</v>
      </c>
    </row>
    <row r="725" spans="2:14" ht="14">
      <c r="B725" s="27">
        <v>39769</v>
      </c>
      <c r="C725" s="2">
        <v>1095.5040908793492</v>
      </c>
      <c r="D725" s="2">
        <v>1095.5040908793439</v>
      </c>
      <c r="E725" s="30"/>
      <c r="F725" s="2"/>
      <c r="G725" s="4">
        <f t="shared" si="47"/>
        <v>9.4191161713763627E-4</v>
      </c>
      <c r="H725" s="4">
        <f t="shared" si="48"/>
        <v>9.4191161713741423E-4</v>
      </c>
      <c r="I725" s="4" t="e">
        <f t="shared" si="49"/>
        <v>#DIV/0!</v>
      </c>
      <c r="J725" s="4" t="e">
        <f t="shared" si="50"/>
        <v>#DIV/0!</v>
      </c>
      <c r="K725" s="4">
        <f>(C724-MAX(C$15:C724))/MAX(C$15:C724)</f>
        <v>-6.6981115541007632E-3</v>
      </c>
      <c r="L725" s="4">
        <f>(D724-MAX(D$15:D724))/MAX(D$15:D724)</f>
        <v>-6.6981115541007935E-3</v>
      </c>
      <c r="M725" s="4" t="e">
        <f>(E724-MAX(E$15:E724))/MAX(E$15:E724)</f>
        <v>#DIV/0!</v>
      </c>
      <c r="N725" s="4" t="e">
        <f>(F724-MAX(F$15:F724))/MAX(F$15:F724)</f>
        <v>#DIV/0!</v>
      </c>
    </row>
    <row r="726" spans="2:14" ht="14">
      <c r="B726" s="27">
        <v>39770</v>
      </c>
      <c r="C726" s="2">
        <v>1093.9054801256077</v>
      </c>
      <c r="D726" s="2">
        <v>1093.9054801256023</v>
      </c>
      <c r="E726" s="30"/>
      <c r="F726" s="2"/>
      <c r="G726" s="4">
        <f t="shared" si="47"/>
        <v>-1.459246722171792E-3</v>
      </c>
      <c r="H726" s="4">
        <f t="shared" si="48"/>
        <v>-1.459246722172014E-3</v>
      </c>
      <c r="I726" s="4" t="e">
        <f t="shared" si="49"/>
        <v>#DIV/0!</v>
      </c>
      <c r="J726" s="4" t="e">
        <f t="shared" si="50"/>
        <v>#DIV/0!</v>
      </c>
      <c r="K726" s="4">
        <f>(C725-MAX(C$15:C725))/MAX(C$15:C725)</f>
        <v>-5.7625089660488984E-3</v>
      </c>
      <c r="L726" s="4">
        <f>(D725-MAX(D$15:D725))/MAX(D$15:D725)</f>
        <v>-5.7625089660491308E-3</v>
      </c>
      <c r="M726" s="4" t="e">
        <f>(E725-MAX(E$15:E725))/MAX(E$15:E725)</f>
        <v>#DIV/0!</v>
      </c>
      <c r="N726" s="4" t="e">
        <f>(F725-MAX(F$15:F725))/MAX(F$15:F725)</f>
        <v>#DIV/0!</v>
      </c>
    </row>
    <row r="727" spans="2:14" ht="14">
      <c r="B727" s="27">
        <v>39771</v>
      </c>
      <c r="C727" s="2">
        <v>1099.0185043272891</v>
      </c>
      <c r="D727" s="2">
        <v>1099.0185043272836</v>
      </c>
      <c r="E727" s="30"/>
      <c r="F727" s="2"/>
      <c r="G727" s="4">
        <f t="shared" si="47"/>
        <v>4.6741005457748841E-3</v>
      </c>
      <c r="H727" s="4">
        <f t="shared" si="48"/>
        <v>4.6741005457751061E-3</v>
      </c>
      <c r="I727" s="4" t="e">
        <f t="shared" si="49"/>
        <v>#DIV/0!</v>
      </c>
      <c r="J727" s="4" t="e">
        <f t="shared" si="50"/>
        <v>#DIV/0!</v>
      </c>
      <c r="K727" s="4">
        <f>(C726-MAX(C$15:C726))/MAX(C$15:C726)</f>
        <v>-7.2133467659004878E-3</v>
      </c>
      <c r="L727" s="4">
        <f>(D726-MAX(D$15:D726))/MAX(D$15:D726)</f>
        <v>-7.2133467659009336E-3</v>
      </c>
      <c r="M727" s="4" t="e">
        <f>(E726-MAX(E$15:E726))/MAX(E$15:E726)</f>
        <v>#DIV/0!</v>
      </c>
      <c r="N727" s="4" t="e">
        <f>(F726-MAX(F$15:F726))/MAX(F$15:F726)</f>
        <v>#DIV/0!</v>
      </c>
    </row>
    <row r="728" spans="2:14" ht="14">
      <c r="B728" s="27">
        <v>39772</v>
      </c>
      <c r="C728" s="2">
        <v>1103.7160848105964</v>
      </c>
      <c r="D728" s="2">
        <v>1103.7160848105909</v>
      </c>
      <c r="E728" s="30"/>
      <c r="F728" s="2"/>
      <c r="G728" s="4">
        <f t="shared" si="47"/>
        <v>4.2743415736958834E-3</v>
      </c>
      <c r="H728" s="4">
        <f t="shared" si="48"/>
        <v>4.2743415736961055E-3</v>
      </c>
      <c r="I728" s="4" t="e">
        <f t="shared" si="49"/>
        <v>#DIV/0!</v>
      </c>
      <c r="J728" s="4" t="e">
        <f t="shared" si="50"/>
        <v>#DIV/0!</v>
      </c>
      <c r="K728" s="4">
        <f>(C727-MAX(C$15:C727))/MAX(C$15:C727)</f>
        <v>-2.5729621281808581E-3</v>
      </c>
      <c r="L728" s="4">
        <f>(D727-MAX(D$15:D727))/MAX(D$15:D727)</f>
        <v>-2.5729621281812822E-3</v>
      </c>
      <c r="M728" s="4" t="e">
        <f>(E727-MAX(E$15:E727))/MAX(E$15:E727)</f>
        <v>#DIV/0!</v>
      </c>
      <c r="N728" s="4" t="e">
        <f>(F727-MAX(F$15:F727))/MAX(F$15:F727)</f>
        <v>#DIV/0!</v>
      </c>
    </row>
    <row r="729" spans="2:14" ht="14">
      <c r="B729" s="27">
        <v>39773</v>
      </c>
      <c r="C729" s="2">
        <v>1097.9008201064671</v>
      </c>
      <c r="D729" s="2">
        <v>1097.9008201064619</v>
      </c>
      <c r="E729" s="30"/>
      <c r="F729" s="2"/>
      <c r="G729" s="4">
        <f t="shared" si="47"/>
        <v>-5.2688048893726469E-3</v>
      </c>
      <c r="H729" s="4">
        <f t="shared" si="48"/>
        <v>-5.2688048893724249E-3</v>
      </c>
      <c r="I729" s="4" t="e">
        <f t="shared" si="49"/>
        <v>#DIV/0!</v>
      </c>
      <c r="J729" s="4" t="e">
        <f t="shared" si="50"/>
        <v>#DIV/0!</v>
      </c>
      <c r="K729" s="4">
        <f>(C728-MAX(C$15:C728))/MAX(C$15:C728)</f>
        <v>0</v>
      </c>
      <c r="L729" s="4">
        <f>(D728-MAX(D$15:D728))/MAX(D$15:D728)</f>
        <v>0</v>
      </c>
      <c r="M729" s="4" t="e">
        <f>(E728-MAX(E$15:E728))/MAX(E$15:E728)</f>
        <v>#DIV/0!</v>
      </c>
      <c r="N729" s="4" t="e">
        <f>(F728-MAX(F$15:F728))/MAX(F$15:F728)</f>
        <v>#DIV/0!</v>
      </c>
    </row>
    <row r="730" spans="2:14" ht="14">
      <c r="B730" s="27">
        <v>39776</v>
      </c>
      <c r="C730" s="2">
        <v>1090.0468562488993</v>
      </c>
      <c r="D730" s="2">
        <v>1090.0468562488941</v>
      </c>
      <c r="E730" s="30"/>
      <c r="F730" s="2"/>
      <c r="G730" s="4">
        <f t="shared" si="47"/>
        <v>-7.1536187183157685E-3</v>
      </c>
      <c r="H730" s="4">
        <f t="shared" si="48"/>
        <v>-7.1536187183157685E-3</v>
      </c>
      <c r="I730" s="4" t="e">
        <f t="shared" si="49"/>
        <v>#DIV/0!</v>
      </c>
      <c r="J730" s="4" t="e">
        <f t="shared" si="50"/>
        <v>#DIV/0!</v>
      </c>
      <c r="K730" s="4">
        <f>(C729-MAX(C$15:C729))/MAX(C$15:C729)</f>
        <v>-5.2688048893726209E-3</v>
      </c>
      <c r="L730" s="4">
        <f>(D729-MAX(D$15:D729))/MAX(D$15:D729)</f>
        <v>-5.2688048893724413E-3</v>
      </c>
      <c r="M730" s="4" t="e">
        <f>(E729-MAX(E$15:E729))/MAX(E$15:E729)</f>
        <v>#DIV/0!</v>
      </c>
      <c r="N730" s="4" t="e">
        <f>(F729-MAX(F$15:F729))/MAX(F$15:F729)</f>
        <v>#DIV/0!</v>
      </c>
    </row>
    <row r="731" spans="2:14" ht="14">
      <c r="B731" s="27">
        <v>39777</v>
      </c>
      <c r="C731" s="2">
        <v>1095.2111562315345</v>
      </c>
      <c r="D731" s="2">
        <v>1095.211156231529</v>
      </c>
      <c r="E731" s="30"/>
      <c r="F731" s="2"/>
      <c r="G731" s="4">
        <f t="shared" si="47"/>
        <v>4.7376862315871016E-3</v>
      </c>
      <c r="H731" s="4">
        <f t="shared" si="48"/>
        <v>4.7376862315868795E-3</v>
      </c>
      <c r="I731" s="4" t="e">
        <f t="shared" si="49"/>
        <v>#DIV/0!</v>
      </c>
      <c r="J731" s="4" t="e">
        <f t="shared" si="50"/>
        <v>#DIV/0!</v>
      </c>
      <c r="K731" s="4">
        <f>(C730-MAX(C$15:C730))/MAX(C$15:C730)</f>
        <v>-1.2384732586408573E-2</v>
      </c>
      <c r="L731" s="4">
        <f>(D730-MAX(D$15:D730))/MAX(D$15:D730)</f>
        <v>-1.2384732586408429E-2</v>
      </c>
      <c r="M731" s="4" t="e">
        <f>(E730-MAX(E$15:E730))/MAX(E$15:E730)</f>
        <v>#DIV/0!</v>
      </c>
      <c r="N731" s="4" t="e">
        <f>(F730-MAX(F$15:F730))/MAX(F$15:F730)</f>
        <v>#DIV/0!</v>
      </c>
    </row>
    <row r="732" spans="2:14" ht="14">
      <c r="B732" s="27">
        <v>39778</v>
      </c>
      <c r="C732" s="2">
        <v>1093.3092164227335</v>
      </c>
      <c r="D732" s="2">
        <v>1093.309216422728</v>
      </c>
      <c r="E732" s="30"/>
      <c r="F732" s="2"/>
      <c r="G732" s="4">
        <f t="shared" si="47"/>
        <v>-1.7365964526377953E-3</v>
      </c>
      <c r="H732" s="4">
        <f t="shared" si="48"/>
        <v>-1.7365964526377953E-3</v>
      </c>
      <c r="I732" s="4" t="e">
        <f t="shared" si="49"/>
        <v>#DIV/0!</v>
      </c>
      <c r="J732" s="4" t="e">
        <f t="shared" si="50"/>
        <v>#DIV/0!</v>
      </c>
      <c r="K732" s="4">
        <f>(C731-MAX(C$15:C731))/MAX(C$15:C731)</f>
        <v>-7.7057213318780403E-3</v>
      </c>
      <c r="L732" s="4">
        <f>(D731-MAX(D$15:D731))/MAX(D$15:D731)</f>
        <v>-7.7057213318780784E-3</v>
      </c>
      <c r="M732" s="4" t="e">
        <f>(E731-MAX(E$15:E731))/MAX(E$15:E731)</f>
        <v>#DIV/0!</v>
      </c>
      <c r="N732" s="4" t="e">
        <f>(F731-MAX(F$15:F731))/MAX(F$15:F731)</f>
        <v>#DIV/0!</v>
      </c>
    </row>
    <row r="733" spans="2:14" ht="14">
      <c r="B733" s="27">
        <v>39780</v>
      </c>
      <c r="C733" s="2">
        <v>1091.5125325660879</v>
      </c>
      <c r="D733" s="2">
        <v>1091.5125325660824</v>
      </c>
      <c r="E733" s="30"/>
      <c r="F733" s="2"/>
      <c r="G733" s="4">
        <f t="shared" si="47"/>
        <v>-1.6433446546113561E-3</v>
      </c>
      <c r="H733" s="4">
        <f t="shared" si="48"/>
        <v>-1.6433446546113561E-3</v>
      </c>
      <c r="I733" s="4" t="e">
        <f t="shared" si="49"/>
        <v>#DIV/0!</v>
      </c>
      <c r="J733" s="4" t="e">
        <f t="shared" si="50"/>
        <v>#DIV/0!</v>
      </c>
      <c r="K733" s="4">
        <f>(C732-MAX(C$15:C732))/MAX(C$15:C732)</f>
        <v>-9.4289360561858517E-3</v>
      </c>
      <c r="L733" s="4">
        <f>(D732-MAX(D$15:D732))/MAX(D$15:D732)</f>
        <v>-9.4289360561858986E-3</v>
      </c>
      <c r="M733" s="4" t="e">
        <f>(E732-MAX(E$15:E732))/MAX(E$15:E732)</f>
        <v>#DIV/0!</v>
      </c>
      <c r="N733" s="4" t="e">
        <f>(F732-MAX(F$15:F732))/MAX(F$15:F732)</f>
        <v>#DIV/0!</v>
      </c>
    </row>
    <row r="734" spans="2:14" ht="14">
      <c r="B734" s="27">
        <v>39783</v>
      </c>
      <c r="C734" s="2">
        <v>1099.3885611525102</v>
      </c>
      <c r="D734" s="2">
        <v>1099.3885611525047</v>
      </c>
      <c r="E734" s="30"/>
      <c r="F734" s="2"/>
      <c r="G734" s="4">
        <f t="shared" si="47"/>
        <v>7.2157014706062395E-3</v>
      </c>
      <c r="H734" s="4">
        <f t="shared" si="48"/>
        <v>7.2157014706062395E-3</v>
      </c>
      <c r="I734" s="4" t="e">
        <f t="shared" si="49"/>
        <v>#DIV/0!</v>
      </c>
      <c r="J734" s="4" t="e">
        <f t="shared" si="50"/>
        <v>#DIV/0!</v>
      </c>
      <c r="K734" s="4">
        <f>(C733-MAX(C$15:C733))/MAX(C$15:C733)</f>
        <v>-1.1056785719130564E-2</v>
      </c>
      <c r="L734" s="4">
        <f>(D733-MAX(D$15:D733))/MAX(D$15:D733)</f>
        <v>-1.1056785719130619E-2</v>
      </c>
      <c r="M734" s="4" t="e">
        <f>(E733-MAX(E$15:E733))/MAX(E$15:E733)</f>
        <v>#DIV/0!</v>
      </c>
      <c r="N734" s="4" t="e">
        <f>(F733-MAX(F$15:F733))/MAX(F$15:F733)</f>
        <v>#DIV/0!</v>
      </c>
    </row>
    <row r="735" spans="2:14" ht="14">
      <c r="B735" s="27">
        <v>39784</v>
      </c>
      <c r="C735" s="2">
        <v>1094.5458530980277</v>
      </c>
      <c r="D735" s="2">
        <v>1094.5458530980222</v>
      </c>
      <c r="E735" s="30"/>
      <c r="F735" s="2"/>
      <c r="G735" s="4">
        <f t="shared" si="47"/>
        <v>-4.4049103525379829E-3</v>
      </c>
      <c r="H735" s="4">
        <f t="shared" si="48"/>
        <v>-4.4049103525379829E-3</v>
      </c>
      <c r="I735" s="4" t="e">
        <f t="shared" si="49"/>
        <v>#DIV/0!</v>
      </c>
      <c r="J735" s="4" t="e">
        <f t="shared" si="50"/>
        <v>#DIV/0!</v>
      </c>
      <c r="K735" s="4">
        <f>(C734-MAX(C$15:C734))/MAX(C$15:C734)</f>
        <v>-3.920866713497991E-3</v>
      </c>
      <c r="L735" s="4">
        <f>(D734-MAX(D$15:D734))/MAX(D$15:D734)</f>
        <v>-3.9208667134980101E-3</v>
      </c>
      <c r="M735" s="4" t="e">
        <f>(E734-MAX(E$15:E734))/MAX(E$15:E734)</f>
        <v>#DIV/0!</v>
      </c>
      <c r="N735" s="4" t="e">
        <f>(F734-MAX(F$15:F734))/MAX(F$15:F734)</f>
        <v>#DIV/0!</v>
      </c>
    </row>
    <row r="736" spans="2:14" ht="14">
      <c r="B736" s="27">
        <v>39785</v>
      </c>
      <c r="C736" s="2">
        <v>1092.2885514778636</v>
      </c>
      <c r="D736" s="2">
        <v>1092.2885514778582</v>
      </c>
      <c r="E736" s="30"/>
      <c r="F736" s="2"/>
      <c r="G736" s="4">
        <f t="shared" si="47"/>
        <v>-2.0623180050199919E-3</v>
      </c>
      <c r="H736" s="4">
        <f t="shared" si="48"/>
        <v>-2.0623180050199919E-3</v>
      </c>
      <c r="I736" s="4" t="e">
        <f t="shared" si="49"/>
        <v>#DIV/0!</v>
      </c>
      <c r="J736" s="4" t="e">
        <f t="shared" si="50"/>
        <v>#DIV/0!</v>
      </c>
      <c r="K736" s="4">
        <f>(C735-MAX(C$15:C735))/MAX(C$15:C735)</f>
        <v>-8.3085059996587385E-3</v>
      </c>
      <c r="L736" s="4">
        <f>(D735-MAX(D$15:D735))/MAX(D$15:D735)</f>
        <v>-8.3085059996587801E-3</v>
      </c>
      <c r="M736" s="4" t="e">
        <f>(E735-MAX(E$15:E735))/MAX(E$15:E735)</f>
        <v>#DIV/0!</v>
      </c>
      <c r="N736" s="4" t="e">
        <f>(F735-MAX(F$15:F735))/MAX(F$15:F735)</f>
        <v>#DIV/0!</v>
      </c>
    </row>
    <row r="737" spans="2:14" ht="14">
      <c r="B737" s="27">
        <v>39786</v>
      </c>
      <c r="C737" s="2">
        <v>1095.4281202721488</v>
      </c>
      <c r="D737" s="2">
        <v>1095.4281202721436</v>
      </c>
      <c r="E737" s="30"/>
      <c r="F737" s="2"/>
      <c r="G737" s="4">
        <f t="shared" si="47"/>
        <v>2.8743034887963592E-3</v>
      </c>
      <c r="H737" s="4">
        <f t="shared" si="48"/>
        <v>2.8743034887965813E-3</v>
      </c>
      <c r="I737" s="4" t="e">
        <f t="shared" si="49"/>
        <v>#DIV/0!</v>
      </c>
      <c r="J737" s="4" t="e">
        <f t="shared" si="50"/>
        <v>#DIV/0!</v>
      </c>
      <c r="K737" s="4">
        <f>(C736-MAX(C$15:C736))/MAX(C$15:C736)</f>
        <v>-1.0353689223160855E-2</v>
      </c>
      <c r="L737" s="4">
        <f>(D736-MAX(D$15:D736))/MAX(D$15:D736)</f>
        <v>-1.0353689223160906E-2</v>
      </c>
      <c r="M737" s="4" t="e">
        <f>(E736-MAX(E$15:E736))/MAX(E$15:E736)</f>
        <v>#DIV/0!</v>
      </c>
      <c r="N737" s="4" t="e">
        <f>(F736-MAX(F$15:F736))/MAX(F$15:F736)</f>
        <v>#DIV/0!</v>
      </c>
    </row>
    <row r="738" spans="2:14" ht="14">
      <c r="B738" s="27">
        <v>39787</v>
      </c>
      <c r="C738" s="2">
        <v>1091.5620800506258</v>
      </c>
      <c r="D738" s="2">
        <v>1091.5620800506206</v>
      </c>
      <c r="E738" s="30"/>
      <c r="F738" s="2"/>
      <c r="G738" s="4">
        <f t="shared" si="47"/>
        <v>-3.5292504820513271E-3</v>
      </c>
      <c r="H738" s="4">
        <f t="shared" si="48"/>
        <v>-3.5292504820513271E-3</v>
      </c>
      <c r="I738" s="4" t="e">
        <f t="shared" si="49"/>
        <v>#DIV/0!</v>
      </c>
      <c r="J738" s="4" t="e">
        <f t="shared" si="50"/>
        <v>#DIV/0!</v>
      </c>
      <c r="K738" s="4">
        <f>(C737-MAX(C$15:C737))/MAX(C$15:C737)</f>
        <v>-7.5091453794204942E-3</v>
      </c>
      <c r="L738" s="4">
        <f>(D737-MAX(D$15:D737))/MAX(D$15:D737)</f>
        <v>-7.5091453794203251E-3</v>
      </c>
      <c r="M738" s="4" t="e">
        <f>(E737-MAX(E$15:E737))/MAX(E$15:E737)</f>
        <v>#DIV/0!</v>
      </c>
      <c r="N738" s="4" t="e">
        <f>(F737-MAX(F$15:F737))/MAX(F$15:F737)</f>
        <v>#DIV/0!</v>
      </c>
    </row>
    <row r="739" spans="2:14" ht="14">
      <c r="B739" s="27">
        <v>39790</v>
      </c>
      <c r="C739" s="2">
        <v>1086.1862217038513</v>
      </c>
      <c r="D739" s="2">
        <v>1086.1862217038458</v>
      </c>
      <c r="E739" s="30"/>
      <c r="F739" s="2"/>
      <c r="G739" s="4">
        <f t="shared" si="47"/>
        <v>-4.9249222238695323E-3</v>
      </c>
      <c r="H739" s="4">
        <f t="shared" si="48"/>
        <v>-4.9249222238697543E-3</v>
      </c>
      <c r="I739" s="4" t="e">
        <f t="shared" si="49"/>
        <v>#DIV/0!</v>
      </c>
      <c r="J739" s="4" t="e">
        <f t="shared" si="50"/>
        <v>#DIV/0!</v>
      </c>
      <c r="K739" s="4">
        <f>(C738-MAX(C$15:C738))/MAX(C$15:C738)</f>
        <v>-1.101189420652166E-2</v>
      </c>
      <c r="L739" s="4">
        <f>(D738-MAX(D$15:D738))/MAX(D$15:D738)</f>
        <v>-1.1011894206521509E-2</v>
      </c>
      <c r="M739" s="4" t="e">
        <f>(E738-MAX(E$15:E738))/MAX(E$15:E738)</f>
        <v>#DIV/0!</v>
      </c>
      <c r="N739" s="4" t="e">
        <f>(F738-MAX(F$15:F738))/MAX(F$15:F738)</f>
        <v>#DIV/0!</v>
      </c>
    </row>
    <row r="740" spans="2:14" ht="14">
      <c r="B740" s="27">
        <v>39791</v>
      </c>
      <c r="C740" s="2">
        <v>1091.1558221483413</v>
      </c>
      <c r="D740" s="2">
        <v>1091.1558221483356</v>
      </c>
      <c r="E740" s="30"/>
      <c r="F740" s="2"/>
      <c r="G740" s="4">
        <f t="shared" si="47"/>
        <v>4.5752747965208673E-3</v>
      </c>
      <c r="H740" s="4">
        <f t="shared" si="48"/>
        <v>4.5752747965208673E-3</v>
      </c>
      <c r="I740" s="4" t="e">
        <f t="shared" si="49"/>
        <v>#DIV/0!</v>
      </c>
      <c r="J740" s="4" t="e">
        <f t="shared" si="50"/>
        <v>#DIV/0!</v>
      </c>
      <c r="K740" s="4">
        <f>(C739-MAX(C$15:C739))/MAX(C$15:C739)</f>
        <v>-1.588258370788654E-2</v>
      </c>
      <c r="L740" s="4">
        <f>(D739-MAX(D$15:D739))/MAX(D$15:D739)</f>
        <v>-1.588258370788662E-2</v>
      </c>
      <c r="M740" s="4" t="e">
        <f>(E739-MAX(E$15:E739))/MAX(E$15:E739)</f>
        <v>#DIV/0!</v>
      </c>
      <c r="N740" s="4" t="e">
        <f>(F739-MAX(F$15:F739))/MAX(F$15:F739)</f>
        <v>#DIV/0!</v>
      </c>
    </row>
    <row r="741" spans="2:14" ht="14">
      <c r="B741" s="27">
        <v>39792</v>
      </c>
      <c r="C741" s="2">
        <v>1091.3532124944213</v>
      </c>
      <c r="D741" s="2">
        <v>1091.3532124944154</v>
      </c>
      <c r="E741" s="30"/>
      <c r="F741" s="2"/>
      <c r="G741" s="4">
        <f t="shared" si="47"/>
        <v>1.809002363122314E-4</v>
      </c>
      <c r="H741" s="4">
        <f t="shared" si="48"/>
        <v>1.8090023631200935E-4</v>
      </c>
      <c r="I741" s="4" t="e">
        <f t="shared" si="49"/>
        <v>#DIV/0!</v>
      </c>
      <c r="J741" s="4" t="e">
        <f t="shared" si="50"/>
        <v>#DIV/0!</v>
      </c>
      <c r="K741" s="4">
        <f>(C740-MAX(C$15:C740))/MAX(C$15:C740)</f>
        <v>-1.1379976096307897E-2</v>
      </c>
      <c r="L741" s="4">
        <f>(D740-MAX(D$15:D740))/MAX(D$15:D740)</f>
        <v>-1.1379976096308159E-2</v>
      </c>
      <c r="M741" s="4" t="e">
        <f>(E740-MAX(E$15:E740))/MAX(E$15:E740)</f>
        <v>#DIV/0!</v>
      </c>
      <c r="N741" s="4" t="e">
        <f>(F740-MAX(F$15:F740))/MAX(F$15:F740)</f>
        <v>#DIV/0!</v>
      </c>
    </row>
    <row r="742" spans="2:14" ht="14">
      <c r="B742" s="27">
        <v>39793</v>
      </c>
      <c r="C742" s="2">
        <v>1098.1881888818866</v>
      </c>
      <c r="D742" s="2">
        <v>1098.1881888818809</v>
      </c>
      <c r="E742" s="30"/>
      <c r="F742" s="2"/>
      <c r="G742" s="4">
        <f t="shared" si="47"/>
        <v>6.2628453457731492E-3</v>
      </c>
      <c r="H742" s="4">
        <f t="shared" si="48"/>
        <v>6.2628453457733713E-3</v>
      </c>
      <c r="I742" s="4" t="e">
        <f t="shared" si="49"/>
        <v>#DIV/0!</v>
      </c>
      <c r="J742" s="4" t="e">
        <f t="shared" si="50"/>
        <v>#DIV/0!</v>
      </c>
      <c r="K742" s="4">
        <f>(C741-MAX(C$15:C741))/MAX(C$15:C741)</f>
        <v>-1.1201134500360758E-2</v>
      </c>
      <c r="L742" s="4">
        <f>(D741-MAX(D$15:D741))/MAX(D$15:D741)</f>
        <v>-1.1201134500361224E-2</v>
      </c>
      <c r="M742" s="4" t="e">
        <f>(E741-MAX(E$15:E741))/MAX(E$15:E741)</f>
        <v>#DIV/0!</v>
      </c>
      <c r="N742" s="4" t="e">
        <f>(F741-MAX(F$15:F741))/MAX(F$15:F741)</f>
        <v>#DIV/0!</v>
      </c>
    </row>
    <row r="743" spans="2:14" ht="14">
      <c r="B743" s="27">
        <v>39794</v>
      </c>
      <c r="C743" s="2">
        <v>1096.4653075076276</v>
      </c>
      <c r="D743" s="2">
        <v>1096.4653075076219</v>
      </c>
      <c r="E743" s="30"/>
      <c r="F743" s="2"/>
      <c r="G743" s="4">
        <f t="shared" si="47"/>
        <v>-1.5688398324636976E-3</v>
      </c>
      <c r="H743" s="4">
        <f t="shared" si="48"/>
        <v>-1.5688398324636976E-3</v>
      </c>
      <c r="I743" s="4" t="e">
        <f t="shared" si="49"/>
        <v>#DIV/0!</v>
      </c>
      <c r="J743" s="4" t="e">
        <f t="shared" si="50"/>
        <v>#DIV/0!</v>
      </c>
      <c r="K743" s="4">
        <f>(C742-MAX(C$15:C742))/MAX(C$15:C742)</f>
        <v>-5.0084401276605335E-3</v>
      </c>
      <c r="L743" s="4">
        <f>(D742-MAX(D$15:D742))/MAX(D$15:D742)</f>
        <v>-5.0084401276607642E-3</v>
      </c>
      <c r="M743" s="4" t="e">
        <f>(E742-MAX(E$15:E742))/MAX(E$15:E742)</f>
        <v>#DIV/0!</v>
      </c>
      <c r="N743" s="4" t="e">
        <f>(F742-MAX(F$15:F742))/MAX(F$15:F742)</f>
        <v>#DIV/0!</v>
      </c>
    </row>
    <row r="744" spans="2:14" ht="14">
      <c r="B744" s="27">
        <v>39797</v>
      </c>
      <c r="C744" s="2">
        <v>1099.3758747909926</v>
      </c>
      <c r="D744" s="2">
        <v>1099.3758747909869</v>
      </c>
      <c r="E744" s="30"/>
      <c r="F744" s="2"/>
      <c r="G744" s="4">
        <f t="shared" si="47"/>
        <v>2.6545001136251134E-3</v>
      </c>
      <c r="H744" s="4">
        <f t="shared" si="48"/>
        <v>2.6545001136251134E-3</v>
      </c>
      <c r="I744" s="4" t="e">
        <f t="shared" si="49"/>
        <v>#DIV/0!</v>
      </c>
      <c r="J744" s="4" t="e">
        <f t="shared" si="50"/>
        <v>#DIV/0!</v>
      </c>
      <c r="K744" s="4">
        <f>(C743-MAX(C$15:C743))/MAX(C$15:C743)</f>
        <v>-6.5694225197534132E-3</v>
      </c>
      <c r="L744" s="4">
        <f>(D743-MAX(D$15:D743))/MAX(D$15:D743)</f>
        <v>-6.5694225197536517E-3</v>
      </c>
      <c r="M744" s="4" t="e">
        <f>(E743-MAX(E$15:E743))/MAX(E$15:E743)</f>
        <v>#DIV/0!</v>
      </c>
      <c r="N744" s="4" t="e">
        <f>(F743-MAX(F$15:F743))/MAX(F$15:F743)</f>
        <v>#DIV/0!</v>
      </c>
    </row>
    <row r="745" spans="2:14" ht="14">
      <c r="B745" s="27">
        <v>39798</v>
      </c>
      <c r="C745" s="2">
        <v>1092.1658433283553</v>
      </c>
      <c r="D745" s="2">
        <v>1092.1658433283496</v>
      </c>
      <c r="E745" s="30"/>
      <c r="F745" s="2"/>
      <c r="G745" s="4">
        <f t="shared" si="47"/>
        <v>-6.5582951454232763E-3</v>
      </c>
      <c r="H745" s="4">
        <f t="shared" si="48"/>
        <v>-6.5582951454233873E-3</v>
      </c>
      <c r="I745" s="4" t="e">
        <f t="shared" si="49"/>
        <v>#DIV/0!</v>
      </c>
      <c r="J745" s="4" t="e">
        <f t="shared" si="50"/>
        <v>#DIV/0!</v>
      </c>
      <c r="K745" s="4">
        <f>(C744-MAX(C$15:C744))/MAX(C$15:C744)</f>
        <v>-3.9323609389534057E-3</v>
      </c>
      <c r="L745" s="4">
        <f>(D744-MAX(D$15:D744))/MAX(D$15:D744)</f>
        <v>-3.9323609389536312E-3</v>
      </c>
      <c r="M745" s="4" t="e">
        <f>(E744-MAX(E$15:E744))/MAX(E$15:E744)</f>
        <v>#DIV/0!</v>
      </c>
      <c r="N745" s="4" t="e">
        <f>(F744-MAX(F$15:F744))/MAX(F$15:F744)</f>
        <v>#DIV/0!</v>
      </c>
    </row>
    <row r="746" spans="2:14" ht="14">
      <c r="B746" s="27">
        <v>39799</v>
      </c>
      <c r="C746" s="2">
        <v>1095.8375676982032</v>
      </c>
      <c r="D746" s="2">
        <v>1095.8375676981975</v>
      </c>
      <c r="E746" s="30"/>
      <c r="F746" s="2"/>
      <c r="G746" s="4">
        <f t="shared" si="47"/>
        <v>3.3618743822443342E-3</v>
      </c>
      <c r="H746" s="4">
        <f t="shared" si="48"/>
        <v>3.3618743822443342E-3</v>
      </c>
      <c r="I746" s="4" t="e">
        <f t="shared" si="49"/>
        <v>#DIV/0!</v>
      </c>
      <c r="J746" s="4" t="e">
        <f t="shared" si="50"/>
        <v>#DIV/0!</v>
      </c>
      <c r="K746" s="4">
        <f>(C745-MAX(C$15:C745))/MAX(C$15:C745)</f>
        <v>-1.0464866500720741E-2</v>
      </c>
      <c r="L746" s="4">
        <f>(D745-MAX(D$15:D745))/MAX(D$15:D745)</f>
        <v>-1.0464866500720999E-2</v>
      </c>
      <c r="M746" s="4" t="e">
        <f>(E745-MAX(E$15:E745))/MAX(E$15:E745)</f>
        <v>#DIV/0!</v>
      </c>
      <c r="N746" s="4" t="e">
        <f>(F745-MAX(F$15:F745))/MAX(F$15:F745)</f>
        <v>#DIV/0!</v>
      </c>
    </row>
    <row r="747" spans="2:14" ht="14">
      <c r="B747" s="27">
        <v>39800</v>
      </c>
      <c r="C747" s="2">
        <v>1103.5290380142114</v>
      </c>
      <c r="D747" s="2">
        <v>1103.5290380142055</v>
      </c>
      <c r="E747" s="30"/>
      <c r="F747" s="2"/>
      <c r="G747" s="4">
        <f t="shared" si="47"/>
        <v>7.0188051064576928E-3</v>
      </c>
      <c r="H747" s="4">
        <f t="shared" si="48"/>
        <v>7.0188051064574708E-3</v>
      </c>
      <c r="I747" s="4" t="e">
        <f t="shared" si="49"/>
        <v>#DIV/0!</v>
      </c>
      <c r="J747" s="4" t="e">
        <f t="shared" si="50"/>
        <v>#DIV/0!</v>
      </c>
      <c r="K747" s="4">
        <f>(C746-MAX(C$15:C746))/MAX(C$15:C746)</f>
        <v>-7.1381736850787848E-3</v>
      </c>
      <c r="L747" s="4">
        <f>(D746-MAX(D$15:D746))/MAX(D$15:D746)</f>
        <v>-7.1381736850790259E-3</v>
      </c>
      <c r="M747" s="4" t="e">
        <f>(E746-MAX(E$15:E746))/MAX(E$15:E746)</f>
        <v>#DIV/0!</v>
      </c>
      <c r="N747" s="4" t="e">
        <f>(F746-MAX(F$15:F746))/MAX(F$15:F746)</f>
        <v>#DIV/0!</v>
      </c>
    </row>
    <row r="748" spans="2:14" ht="14">
      <c r="B748" s="27">
        <v>39801</v>
      </c>
      <c r="C748" s="2">
        <v>1104.9658143048459</v>
      </c>
      <c r="D748" s="2">
        <v>1104.9658143048398</v>
      </c>
      <c r="E748" s="30"/>
      <c r="F748" s="2"/>
      <c r="G748" s="4">
        <f t="shared" si="47"/>
        <v>1.3019832203238213E-3</v>
      </c>
      <c r="H748" s="4">
        <f t="shared" si="48"/>
        <v>1.3019832203235993E-3</v>
      </c>
      <c r="I748" s="4" t="e">
        <f t="shared" si="49"/>
        <v>#DIV/0!</v>
      </c>
      <c r="J748" s="4" t="e">
        <f t="shared" si="50"/>
        <v>#DIV/0!</v>
      </c>
      <c r="K748" s="4">
        <f>(C747-MAX(C$15:C747))/MAX(C$15:C747)</f>
        <v>-1.6947002853278707E-4</v>
      </c>
      <c r="L748" s="4">
        <f>(D747-MAX(D$15:D747))/MAX(D$15:D747)</f>
        <v>-1.6947002853319993E-4</v>
      </c>
      <c r="M748" s="4" t="e">
        <f>(E747-MAX(E$15:E747))/MAX(E$15:E747)</f>
        <v>#DIV/0!</v>
      </c>
      <c r="N748" s="4" t="e">
        <f>(F747-MAX(F$15:F747))/MAX(F$15:F747)</f>
        <v>#DIV/0!</v>
      </c>
    </row>
    <row r="749" spans="2:14" ht="14">
      <c r="B749" s="27">
        <v>39804</v>
      </c>
      <c r="C749" s="2">
        <v>1112.2676100914916</v>
      </c>
      <c r="D749" s="2">
        <v>1112.2676100914857</v>
      </c>
      <c r="E749" s="30"/>
      <c r="F749" s="2"/>
      <c r="G749" s="4">
        <f t="shared" si="47"/>
        <v>6.6081644265523209E-3</v>
      </c>
      <c r="H749" s="4">
        <f t="shared" si="48"/>
        <v>6.608164426552543E-3</v>
      </c>
      <c r="I749" s="4" t="e">
        <f t="shared" si="49"/>
        <v>#DIV/0!</v>
      </c>
      <c r="J749" s="4" t="e">
        <f t="shared" si="50"/>
        <v>#DIV/0!</v>
      </c>
      <c r="K749" s="4">
        <f>(C748-MAX(C$15:C748))/MAX(C$15:C748)</f>
        <v>0</v>
      </c>
      <c r="L749" s="4">
        <f>(D748-MAX(D$15:D748))/MAX(D$15:D748)</f>
        <v>0</v>
      </c>
      <c r="M749" s="4" t="e">
        <f>(E748-MAX(E$15:E748))/MAX(E$15:E748)</f>
        <v>#DIV/0!</v>
      </c>
      <c r="N749" s="4" t="e">
        <f>(F748-MAX(F$15:F748))/MAX(F$15:F748)</f>
        <v>#DIV/0!</v>
      </c>
    </row>
    <row r="750" spans="2:14" ht="14">
      <c r="B750" s="27">
        <v>39805</v>
      </c>
      <c r="C750" s="2">
        <v>1114.4763081523508</v>
      </c>
      <c r="D750" s="2">
        <v>1114.4763081523449</v>
      </c>
      <c r="E750" s="30"/>
      <c r="F750" s="2"/>
      <c r="G750" s="4">
        <f t="shared" si="47"/>
        <v>1.9857613768663462E-3</v>
      </c>
      <c r="H750" s="4">
        <f t="shared" si="48"/>
        <v>1.9857613768663462E-3</v>
      </c>
      <c r="I750" s="4" t="e">
        <f t="shared" si="49"/>
        <v>#DIV/0!</v>
      </c>
      <c r="J750" s="4" t="e">
        <f t="shared" si="50"/>
        <v>#DIV/0!</v>
      </c>
      <c r="K750" s="4">
        <f>(C749-MAX(C$15:C749))/MAX(C$15:C749)</f>
        <v>0</v>
      </c>
      <c r="L750" s="4">
        <f>(D749-MAX(D$15:D749))/MAX(D$15:D749)</f>
        <v>0</v>
      </c>
      <c r="M750" s="4" t="e">
        <f>(E749-MAX(E$15:E749))/MAX(E$15:E749)</f>
        <v>#DIV/0!</v>
      </c>
      <c r="N750" s="4" t="e">
        <f>(F749-MAX(F$15:F749))/MAX(F$15:F749)</f>
        <v>#DIV/0!</v>
      </c>
    </row>
    <row r="751" spans="2:14" ht="14">
      <c r="B751" s="27">
        <v>39806</v>
      </c>
      <c r="C751" s="2">
        <v>1113.3698375188562</v>
      </c>
      <c r="D751" s="2">
        <v>1113.3698375188501</v>
      </c>
      <c r="E751" s="30"/>
      <c r="F751" s="2"/>
      <c r="G751" s="4">
        <f t="shared" si="47"/>
        <v>-9.9281664886086141E-4</v>
      </c>
      <c r="H751" s="4">
        <f t="shared" si="48"/>
        <v>-9.9281664886108345E-4</v>
      </c>
      <c r="I751" s="4" t="e">
        <f t="shared" si="49"/>
        <v>#DIV/0!</v>
      </c>
      <c r="J751" s="4" t="e">
        <f t="shared" si="50"/>
        <v>#DIV/0!</v>
      </c>
      <c r="K751" s="4">
        <f>(C750-MAX(C$15:C750))/MAX(C$15:C750)</f>
        <v>0</v>
      </c>
      <c r="L751" s="4">
        <f>(D750-MAX(D$15:D750))/MAX(D$15:D750)</f>
        <v>0</v>
      </c>
      <c r="M751" s="4" t="e">
        <f>(E750-MAX(E$15:E750))/MAX(E$15:E750)</f>
        <v>#DIV/0!</v>
      </c>
      <c r="N751" s="4" t="e">
        <f>(F750-MAX(F$15:F750))/MAX(F$15:F750)</f>
        <v>#DIV/0!</v>
      </c>
    </row>
    <row r="752" spans="2:14" ht="14">
      <c r="B752" s="27">
        <v>39808</v>
      </c>
      <c r="C752" s="2">
        <v>1113.2295295498138</v>
      </c>
      <c r="D752" s="2">
        <v>1113.2295295498077</v>
      </c>
      <c r="E752" s="30"/>
      <c r="F752" s="2"/>
      <c r="G752" s="4">
        <f t="shared" si="47"/>
        <v>-1.2602098989411559E-4</v>
      </c>
      <c r="H752" s="4">
        <f t="shared" si="48"/>
        <v>-1.2602098989411559E-4</v>
      </c>
      <c r="I752" s="4" t="e">
        <f t="shared" si="49"/>
        <v>#DIV/0!</v>
      </c>
      <c r="J752" s="4" t="e">
        <f t="shared" si="50"/>
        <v>#DIV/0!</v>
      </c>
      <c r="K752" s="4">
        <f>(C751-MAX(C$15:C751))/MAX(C$15:C751)</f>
        <v>-9.9281664886083257E-4</v>
      </c>
      <c r="L752" s="4">
        <f>(D751-MAX(D$15:D751))/MAX(D$15:D751)</f>
        <v>-9.9281664886104182E-4</v>
      </c>
      <c r="M752" s="4" t="e">
        <f>(E751-MAX(E$15:E751))/MAX(E$15:E751)</f>
        <v>#DIV/0!</v>
      </c>
      <c r="N752" s="4" t="e">
        <f>(F751-MAX(F$15:F751))/MAX(F$15:F751)</f>
        <v>#DIV/0!</v>
      </c>
    </row>
    <row r="753" spans="2:14" ht="14">
      <c r="B753" s="27">
        <v>39811</v>
      </c>
      <c r="C753" s="2">
        <v>1116.3871610965948</v>
      </c>
      <c r="D753" s="2">
        <v>1116.3871610965887</v>
      </c>
      <c r="E753" s="30"/>
      <c r="F753" s="2"/>
      <c r="G753" s="4">
        <f t="shared" si="47"/>
        <v>2.8364604629720347E-3</v>
      </c>
      <c r="H753" s="4">
        <f t="shared" si="48"/>
        <v>2.8364604629720347E-3</v>
      </c>
      <c r="I753" s="4" t="e">
        <f t="shared" si="49"/>
        <v>#DIV/0!</v>
      </c>
      <c r="J753" s="4" t="e">
        <f t="shared" si="50"/>
        <v>#DIV/0!</v>
      </c>
      <c r="K753" s="4">
        <f>(C752-MAX(C$15:C752))/MAX(C$15:C752)</f>
        <v>-1.1187125230180928E-3</v>
      </c>
      <c r="L753" s="4">
        <f>(D752-MAX(D$15:D752))/MAX(D$15:D752)</f>
        <v>-1.1187125230183029E-3</v>
      </c>
      <c r="M753" s="4" t="e">
        <f>(E752-MAX(E$15:E752))/MAX(E$15:E752)</f>
        <v>#DIV/0!</v>
      </c>
      <c r="N753" s="4" t="e">
        <f>(F752-MAX(F$15:F752))/MAX(F$15:F752)</f>
        <v>#DIV/0!</v>
      </c>
    </row>
    <row r="754" spans="2:14" ht="14">
      <c r="B754" s="27">
        <v>39812</v>
      </c>
      <c r="C754" s="2">
        <v>1111.329246950025</v>
      </c>
      <c r="D754" s="2">
        <v>1111.3292469500191</v>
      </c>
      <c r="E754" s="30"/>
      <c r="F754" s="2"/>
      <c r="G754" s="4">
        <f t="shared" si="47"/>
        <v>-4.5306093825027149E-3</v>
      </c>
      <c r="H754" s="4">
        <f t="shared" si="48"/>
        <v>-4.5306093825026039E-3</v>
      </c>
      <c r="I754" s="4" t="e">
        <f t="shared" si="49"/>
        <v>#DIV/0!</v>
      </c>
      <c r="J754" s="4" t="e">
        <f t="shared" si="50"/>
        <v>#DIV/0!</v>
      </c>
      <c r="K754" s="4">
        <f>(C753-MAX(C$15:C753))/MAX(C$15:C753)</f>
        <v>0</v>
      </c>
      <c r="L754" s="4">
        <f>(D753-MAX(D$15:D753))/MAX(D$15:D753)</f>
        <v>0</v>
      </c>
      <c r="M754" s="4" t="e">
        <f>(E753-MAX(E$15:E753))/MAX(E$15:E753)</f>
        <v>#DIV/0!</v>
      </c>
      <c r="N754" s="4" t="e">
        <f>(F753-MAX(F$15:F753))/MAX(F$15:F753)</f>
        <v>#DIV/0!</v>
      </c>
    </row>
    <row r="755" spans="2:14" ht="14">
      <c r="B755" s="27">
        <v>39813</v>
      </c>
      <c r="C755" s="2">
        <v>1108.3475261366621</v>
      </c>
      <c r="D755" s="2">
        <v>1108.3475261366561</v>
      </c>
      <c r="E755" s="30"/>
      <c r="F755" s="2"/>
      <c r="G755" s="4">
        <f t="shared" si="47"/>
        <v>-2.6830219950982892E-3</v>
      </c>
      <c r="H755" s="4">
        <f t="shared" si="48"/>
        <v>-2.6830219950982892E-3</v>
      </c>
      <c r="I755" s="4" t="e">
        <f t="shared" si="49"/>
        <v>#DIV/0!</v>
      </c>
      <c r="J755" s="4" t="e">
        <f t="shared" si="50"/>
        <v>#DIV/0!</v>
      </c>
      <c r="K755" s="4">
        <f>(C754-MAX(C$15:C754))/MAX(C$15:C754)</f>
        <v>-4.5306093825027384E-3</v>
      </c>
      <c r="L755" s="4">
        <f>(D754-MAX(D$15:D754))/MAX(D$15:D754)</f>
        <v>-4.5306093825025597E-3</v>
      </c>
      <c r="M755" s="4" t="e">
        <f>(E754-MAX(E$15:E754))/MAX(E$15:E754)</f>
        <v>#DIV/0!</v>
      </c>
      <c r="N755" s="4" t="e">
        <f>(F754-MAX(F$15:F754))/MAX(F$15:F754)</f>
        <v>#DIV/0!</v>
      </c>
    </row>
    <row r="756" spans="2:14" ht="14">
      <c r="B756" s="27">
        <v>39815</v>
      </c>
      <c r="C756" s="2">
        <v>1100.9931949265397</v>
      </c>
      <c r="D756" s="2">
        <v>1100.9931949265338</v>
      </c>
      <c r="E756" s="30"/>
      <c r="F756" s="2"/>
      <c r="G756" s="4">
        <f t="shared" si="47"/>
        <v>-6.6354018362427825E-3</v>
      </c>
      <c r="H756" s="4">
        <f t="shared" si="48"/>
        <v>-6.6354018362428935E-3</v>
      </c>
      <c r="I756" s="4" t="e">
        <f t="shared" si="49"/>
        <v>#DIV/0!</v>
      </c>
      <c r="J756" s="4" t="e">
        <f t="shared" si="50"/>
        <v>#DIV/0!</v>
      </c>
      <c r="K756" s="4">
        <f>(C755-MAX(C$15:C755))/MAX(C$15:C755)</f>
        <v>-7.2014756529765658E-3</v>
      </c>
      <c r="L756" s="4">
        <f>(D755-MAX(D$15:D755))/MAX(D$15:D755)</f>
        <v>-7.2014756529764018E-3</v>
      </c>
      <c r="M756" s="4" t="e">
        <f>(E755-MAX(E$15:E755))/MAX(E$15:E755)</f>
        <v>#DIV/0!</v>
      </c>
      <c r="N756" s="4" t="e">
        <f>(F755-MAX(F$15:F755))/MAX(F$15:F755)</f>
        <v>#DIV/0!</v>
      </c>
    </row>
    <row r="757" spans="2:14" ht="14">
      <c r="B757" s="27">
        <v>39818</v>
      </c>
      <c r="C757" s="2">
        <v>1102.7971369522079</v>
      </c>
      <c r="D757" s="2">
        <v>1102.797136952202</v>
      </c>
      <c r="E757" s="30"/>
      <c r="F757" s="2"/>
      <c r="G757" s="4">
        <f t="shared" si="47"/>
        <v>1.6384679160423854E-3</v>
      </c>
      <c r="H757" s="4">
        <f t="shared" si="48"/>
        <v>1.6384679160423854E-3</v>
      </c>
      <c r="I757" s="4" t="e">
        <f t="shared" si="49"/>
        <v>#DIV/0!</v>
      </c>
      <c r="J757" s="4" t="e">
        <f t="shared" si="50"/>
        <v>#DIV/0!</v>
      </c>
      <c r="K757" s="4">
        <f>(C756-MAX(C$15:C756))/MAX(C$15:C756)</f>
        <v>-1.3789092804447955E-2</v>
      </c>
      <c r="L757" s="4">
        <f>(D756-MAX(D$15:D756))/MAX(D$15:D756)</f>
        <v>-1.3789092804447829E-2</v>
      </c>
      <c r="M757" s="4" t="e">
        <f>(E756-MAX(E$15:E756))/MAX(E$15:E756)</f>
        <v>#DIV/0!</v>
      </c>
      <c r="N757" s="4" t="e">
        <f>(F756-MAX(F$15:F756))/MAX(F$15:F756)</f>
        <v>#DIV/0!</v>
      </c>
    </row>
    <row r="758" spans="2:14" ht="14">
      <c r="B758" s="27">
        <v>39819</v>
      </c>
      <c r="C758" s="2">
        <v>1101.4739228355975</v>
      </c>
      <c r="D758" s="2">
        <v>1101.4739228355916</v>
      </c>
      <c r="E758" s="30"/>
      <c r="F758" s="2"/>
      <c r="G758" s="4">
        <f t="shared" si="47"/>
        <v>-1.199870830520422E-3</v>
      </c>
      <c r="H758" s="4">
        <f t="shared" si="48"/>
        <v>-1.199870830520422E-3</v>
      </c>
      <c r="I758" s="4" t="e">
        <f t="shared" si="49"/>
        <v>#DIV/0!</v>
      </c>
      <c r="J758" s="4" t="e">
        <f t="shared" si="50"/>
        <v>#DIV/0!</v>
      </c>
      <c r="K758" s="4">
        <f>(C757-MAX(C$15:C757))/MAX(C$15:C757)</f>
        <v>-1.2173217874556913E-2</v>
      </c>
      <c r="L758" s="4">
        <f>(D757-MAX(D$15:D757))/MAX(D$15:D757)</f>
        <v>-1.2173217874556776E-2</v>
      </c>
      <c r="M758" s="4" t="e">
        <f>(E757-MAX(E$15:E757))/MAX(E$15:E757)</f>
        <v>#DIV/0!</v>
      </c>
      <c r="N758" s="4" t="e">
        <f>(F757-MAX(F$15:F757))/MAX(F$15:F757)</f>
        <v>#DIV/0!</v>
      </c>
    </row>
    <row r="759" spans="2:14" ht="14">
      <c r="B759" s="27">
        <v>39820</v>
      </c>
      <c r="C759" s="2">
        <v>1107.4787375979085</v>
      </c>
      <c r="D759" s="2">
        <v>1107.4787375979026</v>
      </c>
      <c r="E759" s="30"/>
      <c r="F759" s="2"/>
      <c r="G759" s="4">
        <f t="shared" si="47"/>
        <v>5.4516177258672194E-3</v>
      </c>
      <c r="H759" s="4">
        <f t="shared" si="48"/>
        <v>5.4516177258672194E-3</v>
      </c>
      <c r="I759" s="4" t="e">
        <f t="shared" si="49"/>
        <v>#DIV/0!</v>
      </c>
      <c r="J759" s="4" t="e">
        <f t="shared" si="50"/>
        <v>#DIV/0!</v>
      </c>
      <c r="K759" s="4">
        <f>(C758-MAX(C$15:C758))/MAX(C$15:C758)</f>
        <v>-1.3358482416036108E-2</v>
      </c>
      <c r="L759" s="4">
        <f>(D758-MAX(D$15:D758))/MAX(D$15:D758)</f>
        <v>-1.3358482416035978E-2</v>
      </c>
      <c r="M759" s="4" t="e">
        <f>(E758-MAX(E$15:E758))/MAX(E$15:E758)</f>
        <v>#DIV/0!</v>
      </c>
      <c r="N759" s="4" t="e">
        <f>(F758-MAX(F$15:F758))/MAX(F$15:F758)</f>
        <v>#DIV/0!</v>
      </c>
    </row>
    <row r="760" spans="2:14" ht="14">
      <c r="B760" s="27">
        <v>39821</v>
      </c>
      <c r="C760" s="2">
        <v>1107.3227801660817</v>
      </c>
      <c r="D760" s="2">
        <v>1107.3227801660757</v>
      </c>
      <c r="E760" s="30"/>
      <c r="F760" s="2"/>
      <c r="G760" s="4">
        <f t="shared" si="47"/>
        <v>-1.4082205511700696E-4</v>
      </c>
      <c r="H760" s="4">
        <f t="shared" si="48"/>
        <v>-1.4082205511700696E-4</v>
      </c>
      <c r="I760" s="4" t="e">
        <f t="shared" si="49"/>
        <v>#DIV/0!</v>
      </c>
      <c r="J760" s="4" t="e">
        <f t="shared" si="50"/>
        <v>#DIV/0!</v>
      </c>
      <c r="K760" s="4">
        <f>(C759-MAX(C$15:C759))/MAX(C$15:C759)</f>
        <v>-7.9796900296988139E-3</v>
      </c>
      <c r="L760" s="4">
        <f>(D759-MAX(D$15:D759))/MAX(D$15:D759)</f>
        <v>-7.9796900296986543E-3</v>
      </c>
      <c r="M760" s="4" t="e">
        <f>(E759-MAX(E$15:E759))/MAX(E$15:E759)</f>
        <v>#DIV/0!</v>
      </c>
      <c r="N760" s="4" t="e">
        <f>(F759-MAX(F$15:F759))/MAX(F$15:F759)</f>
        <v>#DIV/0!</v>
      </c>
    </row>
    <row r="761" spans="2:14" ht="14">
      <c r="B761" s="27">
        <v>39822</v>
      </c>
      <c r="C761" s="2">
        <v>1114.6300056394325</v>
      </c>
      <c r="D761" s="2">
        <v>1114.6300056394268</v>
      </c>
      <c r="E761" s="30"/>
      <c r="F761" s="2"/>
      <c r="G761" s="4">
        <f t="shared" si="47"/>
        <v>6.5990022098658674E-3</v>
      </c>
      <c r="H761" s="4">
        <f t="shared" si="48"/>
        <v>6.5990022098660894E-3</v>
      </c>
      <c r="I761" s="4" t="e">
        <f t="shared" si="49"/>
        <v>#DIV/0!</v>
      </c>
      <c r="J761" s="4" t="e">
        <f t="shared" si="50"/>
        <v>#DIV/0!</v>
      </c>
      <c r="K761" s="4">
        <f>(C760-MAX(C$15:C760))/MAX(C$15:C760)</f>
        <v>-8.1193883684666113E-3</v>
      </c>
      <c r="L761" s="4">
        <f>(D760-MAX(D$15:D760))/MAX(D$15:D760)</f>
        <v>-8.1193883684664517E-3</v>
      </c>
      <c r="M761" s="4" t="e">
        <f>(E760-MAX(E$15:E760))/MAX(E$15:E760)</f>
        <v>#DIV/0!</v>
      </c>
      <c r="N761" s="4" t="e">
        <f>(F760-MAX(F$15:F760))/MAX(F$15:F760)</f>
        <v>#DIV/0!</v>
      </c>
    </row>
    <row r="762" spans="2:14" ht="14">
      <c r="B762" s="27">
        <v>39825</v>
      </c>
      <c r="C762" s="2">
        <v>1120.3873092368904</v>
      </c>
      <c r="D762" s="2">
        <v>1120.3873092368847</v>
      </c>
      <c r="E762" s="30"/>
      <c r="F762" s="2"/>
      <c r="G762" s="4">
        <f t="shared" si="47"/>
        <v>5.1652149756680199E-3</v>
      </c>
      <c r="H762" s="4">
        <f t="shared" si="48"/>
        <v>5.1652149756682419E-3</v>
      </c>
      <c r="I762" s="4" t="e">
        <f t="shared" si="49"/>
        <v>#DIV/0!</v>
      </c>
      <c r="J762" s="4" t="e">
        <f t="shared" si="50"/>
        <v>#DIV/0!</v>
      </c>
      <c r="K762" s="4">
        <f>(C761-MAX(C$15:C761))/MAX(C$15:C761)</f>
        <v>-1.5739660203869554E-3</v>
      </c>
      <c r="L762" s="4">
        <f>(D761-MAX(D$15:D761))/MAX(D$15:D761)</f>
        <v>-1.5739660203865568E-3</v>
      </c>
      <c r="M762" s="4" t="e">
        <f>(E761-MAX(E$15:E761))/MAX(E$15:E761)</f>
        <v>#DIV/0!</v>
      </c>
      <c r="N762" s="4" t="e">
        <f>(F761-MAX(F$15:F761))/MAX(F$15:F761)</f>
        <v>#DIV/0!</v>
      </c>
    </row>
    <row r="763" spans="2:14" ht="14">
      <c r="B763" s="27">
        <v>39826</v>
      </c>
      <c r="C763" s="2">
        <v>1121.5442202728882</v>
      </c>
      <c r="D763" s="2">
        <v>1121.5442202728823</v>
      </c>
      <c r="E763" s="30"/>
      <c r="F763" s="2"/>
      <c r="G763" s="4">
        <f t="shared" si="47"/>
        <v>1.0325991971347204E-3</v>
      </c>
      <c r="H763" s="4">
        <f t="shared" si="48"/>
        <v>1.0325991971344983E-3</v>
      </c>
      <c r="I763" s="4" t="e">
        <f t="shared" si="49"/>
        <v>#DIV/0!</v>
      </c>
      <c r="J763" s="4" t="e">
        <f t="shared" si="50"/>
        <v>#DIV/0!</v>
      </c>
      <c r="K763" s="4">
        <f>(C762-MAX(C$15:C762))/MAX(C$15:C762)</f>
        <v>0</v>
      </c>
      <c r="L763" s="4">
        <f>(D762-MAX(D$15:D762))/MAX(D$15:D762)</f>
        <v>0</v>
      </c>
      <c r="M763" s="4" t="e">
        <f>(E762-MAX(E$15:E762))/MAX(E$15:E762)</f>
        <v>#DIV/0!</v>
      </c>
      <c r="N763" s="4" t="e">
        <f>(F762-MAX(F$15:F762))/MAX(F$15:F762)</f>
        <v>#DIV/0!</v>
      </c>
    </row>
    <row r="764" spans="2:14" ht="14">
      <c r="B764" s="27">
        <v>39827</v>
      </c>
      <c r="C764" s="2">
        <v>1130.3823607122463</v>
      </c>
      <c r="D764" s="2">
        <v>1130.3823607122401</v>
      </c>
      <c r="E764" s="30"/>
      <c r="F764" s="2"/>
      <c r="G764" s="4">
        <f t="shared" si="47"/>
        <v>7.8803316709239457E-3</v>
      </c>
      <c r="H764" s="4">
        <f t="shared" si="48"/>
        <v>7.8803316709237237E-3</v>
      </c>
      <c r="I764" s="4" t="e">
        <f t="shared" si="49"/>
        <v>#DIV/0!</v>
      </c>
      <c r="J764" s="4" t="e">
        <f t="shared" si="50"/>
        <v>#DIV/0!</v>
      </c>
      <c r="K764" s="4">
        <f>(C763-MAX(C$15:C763))/MAX(C$15:C763)</f>
        <v>0</v>
      </c>
      <c r="L764" s="4">
        <f>(D763-MAX(D$15:D763))/MAX(D$15:D763)</f>
        <v>0</v>
      </c>
      <c r="M764" s="4" t="e">
        <f>(E763-MAX(E$15:E763))/MAX(E$15:E763)</f>
        <v>#DIV/0!</v>
      </c>
      <c r="N764" s="4" t="e">
        <f>(F763-MAX(F$15:F763))/MAX(F$15:F763)</f>
        <v>#DIV/0!</v>
      </c>
    </row>
    <row r="765" spans="2:14" ht="14">
      <c r="B765" s="27">
        <v>39828</v>
      </c>
      <c r="C765" s="2">
        <v>1130.7701530603583</v>
      </c>
      <c r="D765" s="2">
        <v>1130.7701530603522</v>
      </c>
      <c r="E765" s="30"/>
      <c r="F765" s="2"/>
      <c r="G765" s="4">
        <f t="shared" si="47"/>
        <v>3.4306298611008756E-4</v>
      </c>
      <c r="H765" s="4">
        <f t="shared" si="48"/>
        <v>3.4306298611008756E-4</v>
      </c>
      <c r="I765" s="4" t="e">
        <f t="shared" si="49"/>
        <v>#DIV/0!</v>
      </c>
      <c r="J765" s="4" t="e">
        <f t="shared" si="50"/>
        <v>#DIV/0!</v>
      </c>
      <c r="K765" s="4">
        <f>(C764-MAX(C$15:C764))/MAX(C$15:C764)</f>
        <v>0</v>
      </c>
      <c r="L765" s="4">
        <f>(D764-MAX(D$15:D764))/MAX(D$15:D764)</f>
        <v>0</v>
      </c>
      <c r="M765" s="4" t="e">
        <f>(E764-MAX(E$15:E764))/MAX(E$15:E764)</f>
        <v>#DIV/0!</v>
      </c>
      <c r="N765" s="4" t="e">
        <f>(F764-MAX(F$15:F764))/MAX(F$15:F764)</f>
        <v>#DIV/0!</v>
      </c>
    </row>
    <row r="766" spans="2:14" ht="14">
      <c r="B766" s="27">
        <v>39829</v>
      </c>
      <c r="C766" s="2">
        <v>1128.6255637408813</v>
      </c>
      <c r="D766" s="2">
        <v>1128.6255637408751</v>
      </c>
      <c r="E766" s="30"/>
      <c r="F766" s="2"/>
      <c r="G766" s="4">
        <f t="shared" si="47"/>
        <v>-1.8965740417474786E-3</v>
      </c>
      <c r="H766" s="4">
        <f t="shared" si="48"/>
        <v>-1.8965740417474786E-3</v>
      </c>
      <c r="I766" s="4" t="e">
        <f t="shared" si="49"/>
        <v>#DIV/0!</v>
      </c>
      <c r="J766" s="4" t="e">
        <f t="shared" si="50"/>
        <v>#DIV/0!</v>
      </c>
      <c r="K766" s="4">
        <f>(C765-MAX(C$15:C765))/MAX(C$15:C765)</f>
        <v>0</v>
      </c>
      <c r="L766" s="4">
        <f>(D765-MAX(D$15:D765))/MAX(D$15:D765)</f>
        <v>0</v>
      </c>
      <c r="M766" s="4" t="e">
        <f>(E765-MAX(E$15:E765))/MAX(E$15:E765)</f>
        <v>#DIV/0!</v>
      </c>
      <c r="N766" s="4" t="e">
        <f>(F765-MAX(F$15:F765))/MAX(F$15:F765)</f>
        <v>#DIV/0!</v>
      </c>
    </row>
    <row r="767" spans="2:14" ht="14">
      <c r="B767" s="27">
        <v>39833</v>
      </c>
      <c r="C767" s="2">
        <v>1139.7976119389068</v>
      </c>
      <c r="D767" s="2">
        <v>1139.7976119389007</v>
      </c>
      <c r="E767" s="30"/>
      <c r="F767" s="2"/>
      <c r="G767" s="4">
        <f t="shared" si="47"/>
        <v>9.8988083886699663E-3</v>
      </c>
      <c r="H767" s="4">
        <f t="shared" si="48"/>
        <v>9.8988083886699663E-3</v>
      </c>
      <c r="I767" s="4" t="e">
        <f t="shared" si="49"/>
        <v>#DIV/0!</v>
      </c>
      <c r="J767" s="4" t="e">
        <f t="shared" si="50"/>
        <v>#DIV/0!</v>
      </c>
      <c r="K767" s="4">
        <f>(C766-MAX(C$15:C766))/MAX(C$15:C766)</f>
        <v>-1.8965740417474471E-3</v>
      </c>
      <c r="L767" s="4">
        <f>(D766-MAX(D$15:D766))/MAX(D$15:D766)</f>
        <v>-1.8965740417474575E-3</v>
      </c>
      <c r="M767" s="4" t="e">
        <f>(E766-MAX(E$15:E766))/MAX(E$15:E766)</f>
        <v>#DIV/0!</v>
      </c>
      <c r="N767" s="4" t="e">
        <f>(F766-MAX(F$15:F766))/MAX(F$15:F766)</f>
        <v>#DIV/0!</v>
      </c>
    </row>
    <row r="768" spans="2:14" ht="14">
      <c r="B768" s="27">
        <v>39834</v>
      </c>
      <c r="C768" s="2">
        <v>1133.9685871827701</v>
      </c>
      <c r="D768" s="2">
        <v>1133.9685871827639</v>
      </c>
      <c r="E768" s="30"/>
      <c r="F768" s="2"/>
      <c r="G768" s="4">
        <f t="shared" si="47"/>
        <v>-5.1140875319267698E-3</v>
      </c>
      <c r="H768" s="4">
        <f t="shared" si="48"/>
        <v>-5.1140875319268808E-3</v>
      </c>
      <c r="I768" s="4" t="e">
        <f t="shared" si="49"/>
        <v>#DIV/0!</v>
      </c>
      <c r="J768" s="4" t="e">
        <f t="shared" si="50"/>
        <v>#DIV/0!</v>
      </c>
      <c r="K768" s="4">
        <f>(C767-MAX(C$15:C767))/MAX(C$15:C767)</f>
        <v>0</v>
      </c>
      <c r="L768" s="4">
        <f>(D767-MAX(D$15:D767))/MAX(D$15:D767)</f>
        <v>0</v>
      </c>
      <c r="M768" s="4" t="e">
        <f>(E767-MAX(E$15:E767))/MAX(E$15:E767)</f>
        <v>#DIV/0!</v>
      </c>
      <c r="N768" s="4" t="e">
        <f>(F767-MAX(F$15:F767))/MAX(F$15:F767)</f>
        <v>#DIV/0!</v>
      </c>
    </row>
    <row r="769" spans="2:14" ht="14">
      <c r="B769" s="27">
        <v>39835</v>
      </c>
      <c r="C769" s="2">
        <v>1139.7420785487891</v>
      </c>
      <c r="D769" s="2">
        <v>1139.7420785487832</v>
      </c>
      <c r="E769" s="30"/>
      <c r="F769" s="2"/>
      <c r="G769" s="4">
        <f t="shared" si="47"/>
        <v>5.0914032639675089E-3</v>
      </c>
      <c r="H769" s="4">
        <f t="shared" si="48"/>
        <v>5.0914032639677309E-3</v>
      </c>
      <c r="I769" s="4" t="e">
        <f t="shared" si="49"/>
        <v>#DIV/0!</v>
      </c>
      <c r="J769" s="4" t="e">
        <f t="shared" si="50"/>
        <v>#DIV/0!</v>
      </c>
      <c r="K769" s="4">
        <f>(C768-MAX(C$15:C768))/MAX(C$15:C768)</f>
        <v>-5.1140875319268244E-3</v>
      </c>
      <c r="L769" s="4">
        <f>(D768-MAX(D$15:D768))/MAX(D$15:D768)</f>
        <v>-5.1140875319268522E-3</v>
      </c>
      <c r="M769" s="4" t="e">
        <f>(E768-MAX(E$15:E768))/MAX(E$15:E768)</f>
        <v>#DIV/0!</v>
      </c>
      <c r="N769" s="4" t="e">
        <f>(F768-MAX(F$15:F768))/MAX(F$15:F768)</f>
        <v>#DIV/0!</v>
      </c>
    </row>
    <row r="770" spans="2:14" ht="14">
      <c r="B770" s="27">
        <v>39836</v>
      </c>
      <c r="C770" s="2">
        <v>1137.0473099512797</v>
      </c>
      <c r="D770" s="2">
        <v>1137.0473099512735</v>
      </c>
      <c r="E770" s="30"/>
      <c r="F770" s="2"/>
      <c r="G770" s="4">
        <f t="shared" si="47"/>
        <v>-2.3643670337596401E-3</v>
      </c>
      <c r="H770" s="4">
        <f t="shared" si="48"/>
        <v>-2.3643670337598621E-3</v>
      </c>
      <c r="I770" s="4" t="e">
        <f t="shared" si="49"/>
        <v>#DIV/0!</v>
      </c>
      <c r="J770" s="4" t="e">
        <f t="shared" si="50"/>
        <v>#DIV/0!</v>
      </c>
      <c r="K770" s="4">
        <f>(C769-MAX(C$15:C769))/MAX(C$15:C769)</f>
        <v>-4.8722149911552016E-5</v>
      </c>
      <c r="L770" s="4">
        <f>(D769-MAX(D$15:D769))/MAX(D$15:D769)</f>
        <v>-4.8722149911352794E-5</v>
      </c>
      <c r="M770" s="4" t="e">
        <f>(E769-MAX(E$15:E769))/MAX(E$15:E769)</f>
        <v>#DIV/0!</v>
      </c>
      <c r="N770" s="4" t="e">
        <f>(F769-MAX(F$15:F769))/MAX(F$15:F769)</f>
        <v>#DIV/0!</v>
      </c>
    </row>
    <row r="771" spans="2:14" ht="14">
      <c r="B771" s="27">
        <v>39839</v>
      </c>
      <c r="C771" s="2">
        <v>1138.4534023910578</v>
      </c>
      <c r="D771" s="2">
        <v>1138.4534023910517</v>
      </c>
      <c r="E771" s="30"/>
      <c r="F771" s="2"/>
      <c r="G771" s="4">
        <f t="shared" si="47"/>
        <v>1.2366173574944739E-3</v>
      </c>
      <c r="H771" s="4">
        <f t="shared" si="48"/>
        <v>1.2366173574944739E-3</v>
      </c>
      <c r="I771" s="4" t="e">
        <f t="shared" si="49"/>
        <v>#DIV/0!</v>
      </c>
      <c r="J771" s="4" t="e">
        <f t="shared" si="50"/>
        <v>#DIV/0!</v>
      </c>
      <c r="K771" s="4">
        <f>(C770-MAX(C$15:C770))/MAX(C$15:C770)</f>
        <v>-2.4129739866261186E-3</v>
      </c>
      <c r="L771" s="4">
        <f>(D770-MAX(D$15:D770))/MAX(D$15:D770)</f>
        <v>-2.4129739866261316E-3</v>
      </c>
      <c r="M771" s="4" t="e">
        <f>(E770-MAX(E$15:E770))/MAX(E$15:E770)</f>
        <v>#DIV/0!</v>
      </c>
      <c r="N771" s="4" t="e">
        <f>(F770-MAX(F$15:F770))/MAX(F$15:F770)</f>
        <v>#DIV/0!</v>
      </c>
    </row>
    <row r="772" spans="2:14" ht="14">
      <c r="B772" s="27">
        <v>39840</v>
      </c>
      <c r="C772" s="2">
        <v>1138.3106273010994</v>
      </c>
      <c r="D772" s="2">
        <v>1138.3106273010933</v>
      </c>
      <c r="E772" s="30"/>
      <c r="F772" s="2"/>
      <c r="G772" s="4">
        <f t="shared" si="47"/>
        <v>-1.2541144824940176E-4</v>
      </c>
      <c r="H772" s="4">
        <f t="shared" si="48"/>
        <v>-1.2541144824940176E-4</v>
      </c>
      <c r="I772" s="4" t="e">
        <f t="shared" si="49"/>
        <v>#DIV/0!</v>
      </c>
      <c r="J772" s="4" t="e">
        <f t="shared" si="50"/>
        <v>#DIV/0!</v>
      </c>
      <c r="K772" s="4">
        <f>(C771-MAX(C$15:C771))/MAX(C$15:C771)</f>
        <v>-1.1793405546466913E-3</v>
      </c>
      <c r="L772" s="4">
        <f>(D771-MAX(D$15:D771))/MAX(D$15:D771)</f>
        <v>-1.1793405546466976E-3</v>
      </c>
      <c r="M772" s="4" t="e">
        <f>(E771-MAX(E$15:E771))/MAX(E$15:E771)</f>
        <v>#DIV/0!</v>
      </c>
      <c r="N772" s="4" t="e">
        <f>(F771-MAX(F$15:F771))/MAX(F$15:F771)</f>
        <v>#DIV/0!</v>
      </c>
    </row>
    <row r="773" spans="2:14" ht="14">
      <c r="B773" s="27">
        <v>39841</v>
      </c>
      <c r="C773" s="2">
        <v>1128.7116156137588</v>
      </c>
      <c r="D773" s="2">
        <v>1128.7116156137527</v>
      </c>
      <c r="E773" s="30"/>
      <c r="F773" s="2"/>
      <c r="G773" s="4">
        <f t="shared" si="47"/>
        <v>-8.4326821318532197E-3</v>
      </c>
      <c r="H773" s="4">
        <f t="shared" si="48"/>
        <v>-8.4326821318533307E-3</v>
      </c>
      <c r="I773" s="4" t="e">
        <f t="shared" si="49"/>
        <v>#DIV/0!</v>
      </c>
      <c r="J773" s="4" t="e">
        <f t="shared" si="50"/>
        <v>#DIV/0!</v>
      </c>
      <c r="K773" s="4">
        <f>(C772-MAX(C$15:C772))/MAX(C$15:C772)</f>
        <v>-1.3046041000892043E-3</v>
      </c>
      <c r="L773" s="4">
        <f>(D772-MAX(D$15:D772))/MAX(D$15:D772)</f>
        <v>-1.3046041000892114E-3</v>
      </c>
      <c r="M773" s="4" t="e">
        <f>(E772-MAX(E$15:E772))/MAX(E$15:E772)</f>
        <v>#DIV/0!</v>
      </c>
      <c r="N773" s="4" t="e">
        <f>(F772-MAX(F$15:F772))/MAX(F$15:F772)</f>
        <v>#DIV/0!</v>
      </c>
    </row>
    <row r="774" spans="2:14" ht="14">
      <c r="B774" s="27">
        <v>39842</v>
      </c>
      <c r="C774" s="2">
        <v>1139.5422411277664</v>
      </c>
      <c r="D774" s="2">
        <v>1139.54224112776</v>
      </c>
      <c r="E774" s="30"/>
      <c r="F774" s="2"/>
      <c r="G774" s="4">
        <f t="shared" si="47"/>
        <v>9.5955648583612163E-3</v>
      </c>
      <c r="H774" s="4">
        <f t="shared" si="48"/>
        <v>9.5955648583612163E-3</v>
      </c>
      <c r="I774" s="4" t="e">
        <f t="shared" si="49"/>
        <v>#DIV/0!</v>
      </c>
      <c r="J774" s="4" t="e">
        <f t="shared" si="50"/>
        <v>#DIV/0!</v>
      </c>
      <c r="K774" s="4">
        <f>(C773-MAX(C$15:C773))/MAX(C$15:C773)</f>
        <v>-9.7262849202584805E-3</v>
      </c>
      <c r="L774" s="4">
        <f>(D773-MAX(D$15:D773))/MAX(D$15:D773)</f>
        <v>-9.7262849202585325E-3</v>
      </c>
      <c r="M774" s="4" t="e">
        <f>(E773-MAX(E$15:E773))/MAX(E$15:E773)</f>
        <v>#DIV/0!</v>
      </c>
      <c r="N774" s="4" t="e">
        <f>(F773-MAX(F$15:F773))/MAX(F$15:F773)</f>
        <v>#DIV/0!</v>
      </c>
    </row>
    <row r="775" spans="2:14" ht="14">
      <c r="B775" s="27">
        <v>39843</v>
      </c>
      <c r="C775" s="2">
        <v>1145.3111128466319</v>
      </c>
      <c r="D775" s="2">
        <v>1145.3111128466255</v>
      </c>
      <c r="E775" s="30"/>
      <c r="F775" s="2"/>
      <c r="G775" s="4">
        <f t="shared" si="47"/>
        <v>5.0624465778084105E-3</v>
      </c>
      <c r="H775" s="4">
        <f t="shared" si="48"/>
        <v>5.0624465778086325E-3</v>
      </c>
      <c r="I775" s="4" t="e">
        <f t="shared" si="49"/>
        <v>#DIV/0!</v>
      </c>
      <c r="J775" s="4" t="e">
        <f t="shared" si="50"/>
        <v>#DIV/0!</v>
      </c>
      <c r="K775" s="4">
        <f>(C774-MAX(C$15:C774))/MAX(C$15:C774)</f>
        <v>-2.2404925968043304E-4</v>
      </c>
      <c r="L775" s="4">
        <f>(D774-MAX(D$15:D774))/MAX(D$15:D774)</f>
        <v>-2.2404925968063372E-4</v>
      </c>
      <c r="M775" s="4" t="e">
        <f>(E774-MAX(E$15:E774))/MAX(E$15:E774)</f>
        <v>#DIV/0!</v>
      </c>
      <c r="N775" s="4" t="e">
        <f>(F774-MAX(F$15:F774))/MAX(F$15:F774)</f>
        <v>#DIV/0!</v>
      </c>
    </row>
    <row r="776" spans="2:14" ht="14">
      <c r="B776" s="27">
        <v>39846</v>
      </c>
      <c r="C776" s="2">
        <v>1147.5442631012106</v>
      </c>
      <c r="D776" s="2">
        <v>1147.5442631012043</v>
      </c>
      <c r="E776" s="30"/>
      <c r="F776" s="2"/>
      <c r="G776" s="4">
        <f t="shared" si="47"/>
        <v>1.9498197734486578E-3</v>
      </c>
      <c r="H776" s="4">
        <f t="shared" si="48"/>
        <v>1.9498197734486578E-3</v>
      </c>
      <c r="I776" s="4" t="e">
        <f t="shared" si="49"/>
        <v>#DIV/0!</v>
      </c>
      <c r="J776" s="4" t="e">
        <f t="shared" si="50"/>
        <v>#DIV/0!</v>
      </c>
      <c r="K776" s="4">
        <f>(C775-MAX(C$15:C775))/MAX(C$15:C775)</f>
        <v>0</v>
      </c>
      <c r="L776" s="4">
        <f>(D775-MAX(D$15:D775))/MAX(D$15:D775)</f>
        <v>0</v>
      </c>
      <c r="M776" s="4" t="e">
        <f>(E775-MAX(E$15:E775))/MAX(E$15:E775)</f>
        <v>#DIV/0!</v>
      </c>
      <c r="N776" s="4" t="e">
        <f>(F775-MAX(F$15:F775))/MAX(F$15:F775)</f>
        <v>#DIV/0!</v>
      </c>
    </row>
    <row r="777" spans="2:14" ht="14">
      <c r="B777" s="27">
        <v>39847</v>
      </c>
      <c r="C777" s="2">
        <v>1144.4058773101033</v>
      </c>
      <c r="D777" s="2">
        <v>1144.4058773100969</v>
      </c>
      <c r="E777" s="30"/>
      <c r="F777" s="2"/>
      <c r="G777" s="4">
        <f t="shared" si="47"/>
        <v>-2.7348712306973777E-3</v>
      </c>
      <c r="H777" s="4">
        <f t="shared" si="48"/>
        <v>-2.7348712306973777E-3</v>
      </c>
      <c r="I777" s="4" t="e">
        <f t="shared" si="49"/>
        <v>#DIV/0!</v>
      </c>
      <c r="J777" s="4" t="e">
        <f t="shared" si="50"/>
        <v>#DIV/0!</v>
      </c>
      <c r="K777" s="4">
        <f>(C776-MAX(C$15:C776))/MAX(C$15:C776)</f>
        <v>0</v>
      </c>
      <c r="L777" s="4">
        <f>(D776-MAX(D$15:D776))/MAX(D$15:D776)</f>
        <v>0</v>
      </c>
      <c r="M777" s="4" t="e">
        <f>(E776-MAX(E$15:E776))/MAX(E$15:E776)</f>
        <v>#DIV/0!</v>
      </c>
      <c r="N777" s="4" t="e">
        <f>(F776-MAX(F$15:F776))/MAX(F$15:F776)</f>
        <v>#DIV/0!</v>
      </c>
    </row>
    <row r="778" spans="2:14" ht="14">
      <c r="B778" s="27">
        <v>39848</v>
      </c>
      <c r="C778" s="2">
        <v>1147.2049559217701</v>
      </c>
      <c r="D778" s="2">
        <v>1147.2049559217637</v>
      </c>
      <c r="E778" s="30"/>
      <c r="F778" s="2"/>
      <c r="G778" s="4">
        <f t="shared" si="47"/>
        <v>2.4458792699020293E-3</v>
      </c>
      <c r="H778" s="4">
        <f t="shared" si="48"/>
        <v>2.4458792699020293E-3</v>
      </c>
      <c r="I778" s="4" t="e">
        <f t="shared" si="49"/>
        <v>#DIV/0!</v>
      </c>
      <c r="J778" s="4" t="e">
        <f t="shared" si="50"/>
        <v>#DIV/0!</v>
      </c>
      <c r="K778" s="4">
        <f>(C777-MAX(C$15:C777))/MAX(C$15:C777)</f>
        <v>-2.7348712306973916E-3</v>
      </c>
      <c r="L778" s="4">
        <f>(D777-MAX(D$15:D777))/MAX(D$15:D777)</f>
        <v>-2.7348712306974068E-3</v>
      </c>
      <c r="M778" s="4" t="e">
        <f>(E777-MAX(E$15:E777))/MAX(E$15:E777)</f>
        <v>#DIV/0!</v>
      </c>
      <c r="N778" s="4" t="e">
        <f>(F777-MAX(F$15:F777))/MAX(F$15:F777)</f>
        <v>#DIV/0!</v>
      </c>
    </row>
    <row r="779" spans="2:14" ht="14">
      <c r="B779" s="27">
        <v>39849</v>
      </c>
      <c r="C779" s="2">
        <v>1141.1792565935366</v>
      </c>
      <c r="D779" s="2">
        <v>1141.1792565935302</v>
      </c>
      <c r="E779" s="30"/>
      <c r="F779" s="2"/>
      <c r="G779" s="4">
        <f t="shared" si="47"/>
        <v>-5.2525046175309065E-3</v>
      </c>
      <c r="H779" s="4">
        <f t="shared" si="48"/>
        <v>-5.2525046175310175E-3</v>
      </c>
      <c r="I779" s="4" t="e">
        <f t="shared" si="49"/>
        <v>#DIV/0!</v>
      </c>
      <c r="J779" s="4" t="e">
        <f t="shared" si="50"/>
        <v>#DIV/0!</v>
      </c>
      <c r="K779" s="4">
        <f>(C778-MAX(C$15:C778))/MAX(C$15:C778)</f>
        <v>-2.9568112564439929E-4</v>
      </c>
      <c r="L779" s="4">
        <f>(D778-MAX(D$15:D778))/MAX(D$15:D778)</f>
        <v>-2.9568112564440097E-4</v>
      </c>
      <c r="M779" s="4" t="e">
        <f>(E778-MAX(E$15:E778))/MAX(E$15:E778)</f>
        <v>#DIV/0!</v>
      </c>
      <c r="N779" s="4" t="e">
        <f>(F778-MAX(F$15:F778))/MAX(F$15:F778)</f>
        <v>#DIV/0!</v>
      </c>
    </row>
    <row r="780" spans="2:14" ht="14">
      <c r="B780" s="27">
        <v>39850</v>
      </c>
      <c r="C780" s="2">
        <v>1131.0716312006557</v>
      </c>
      <c r="D780" s="2">
        <v>1131.0716312006496</v>
      </c>
      <c r="E780" s="30"/>
      <c r="F780" s="2"/>
      <c r="G780" s="4">
        <f t="shared" si="47"/>
        <v>-8.8571758858048133E-3</v>
      </c>
      <c r="H780" s="4">
        <f t="shared" si="48"/>
        <v>-8.8571758858045913E-3</v>
      </c>
      <c r="I780" s="4" t="e">
        <f t="shared" si="49"/>
        <v>#DIV/0!</v>
      </c>
      <c r="J780" s="4" t="e">
        <f t="shared" si="50"/>
        <v>#DIV/0!</v>
      </c>
      <c r="K780" s="4">
        <f>(C779-MAX(C$15:C779))/MAX(C$15:C779)</f>
        <v>-5.5466326766975844E-3</v>
      </c>
      <c r="L780" s="4">
        <f>(D779-MAX(D$15:D779))/MAX(D$15:D779)</f>
        <v>-5.5466326766976147E-3</v>
      </c>
      <c r="M780" s="4" t="e">
        <f>(E779-MAX(E$15:E779))/MAX(E$15:E779)</f>
        <v>#DIV/0!</v>
      </c>
      <c r="N780" s="4" t="e">
        <f>(F779-MAX(F$15:F779))/MAX(F$15:F779)</f>
        <v>#DIV/0!</v>
      </c>
    </row>
    <row r="781" spans="2:14" ht="14">
      <c r="B781" s="27">
        <v>39853</v>
      </c>
      <c r="C781" s="2">
        <v>1132.4061189751289</v>
      </c>
      <c r="D781" s="2">
        <v>1132.4061189751228</v>
      </c>
      <c r="E781" s="30"/>
      <c r="F781" s="2"/>
      <c r="G781" s="4">
        <f t="shared" si="47"/>
        <v>1.179843731963004E-3</v>
      </c>
      <c r="H781" s="4">
        <f t="shared" si="48"/>
        <v>1.179843731963004E-3</v>
      </c>
      <c r="I781" s="4" t="e">
        <f t="shared" si="49"/>
        <v>#DIV/0!</v>
      </c>
      <c r="J781" s="4" t="e">
        <f t="shared" si="50"/>
        <v>#DIV/0!</v>
      </c>
      <c r="K781" s="4">
        <f>(C780-MAX(C$15:C780))/MAX(C$15:C780)</f>
        <v>-1.4354681061310895E-2</v>
      </c>
      <c r="L781" s="4">
        <f>(D780-MAX(D$15:D780))/MAX(D$15:D780)</f>
        <v>-1.4354681061310777E-2</v>
      </c>
      <c r="M781" s="4" t="e">
        <f>(E780-MAX(E$15:E780))/MAX(E$15:E780)</f>
        <v>#DIV/0!</v>
      </c>
      <c r="N781" s="4" t="e">
        <f>(F780-MAX(F$15:F780))/MAX(F$15:F780)</f>
        <v>#DIV/0!</v>
      </c>
    </row>
    <row r="782" spans="2:14" ht="14">
      <c r="B782" s="27">
        <v>39854</v>
      </c>
      <c r="C782" s="2">
        <v>1146.0440544841008</v>
      </c>
      <c r="D782" s="2">
        <v>1146.0440544840944</v>
      </c>
      <c r="E782" s="30"/>
      <c r="F782" s="2"/>
      <c r="G782" s="4">
        <f t="shared" si="47"/>
        <v>1.2043325517628434E-2</v>
      </c>
      <c r="H782" s="4">
        <f t="shared" si="48"/>
        <v>1.2043325517628434E-2</v>
      </c>
      <c r="I782" s="4" t="e">
        <f t="shared" si="49"/>
        <v>#DIV/0!</v>
      </c>
      <c r="J782" s="4" t="e">
        <f t="shared" si="50"/>
        <v>#DIV/0!</v>
      </c>
      <c r="K782" s="4">
        <f>(C781-MAX(C$15:C781))/MAX(C$15:C781)</f>
        <v>-1.3191773609822424E-2</v>
      </c>
      <c r="L782" s="4">
        <f>(D781-MAX(D$15:D781))/MAX(D$15:D781)</f>
        <v>-1.3191773609822299E-2</v>
      </c>
      <c r="M782" s="4" t="e">
        <f>(E781-MAX(E$15:E781))/MAX(E$15:E781)</f>
        <v>#DIV/0!</v>
      </c>
      <c r="N782" s="4" t="e">
        <f>(F781-MAX(F$15:F781))/MAX(F$15:F781)</f>
        <v>#DIV/0!</v>
      </c>
    </row>
    <row r="783" spans="2:14" ht="14">
      <c r="B783" s="27">
        <v>39855</v>
      </c>
      <c r="C783" s="2">
        <v>1145.2527360991457</v>
      </c>
      <c r="D783" s="2">
        <v>1145.2527360991394</v>
      </c>
      <c r="E783" s="30"/>
      <c r="F783" s="2"/>
      <c r="G783" s="4">
        <f t="shared" si="47"/>
        <v>-6.9047815558120895E-4</v>
      </c>
      <c r="H783" s="4">
        <f t="shared" si="48"/>
        <v>-6.9047815558120895E-4</v>
      </c>
      <c r="I783" s="4" t="e">
        <f t="shared" si="49"/>
        <v>#DIV/0!</v>
      </c>
      <c r="J783" s="4" t="e">
        <f t="shared" si="50"/>
        <v>#DIV/0!</v>
      </c>
      <c r="K783" s="4">
        <f>(C782-MAX(C$15:C782))/MAX(C$15:C782)</f>
        <v>-1.3073209159318547E-3</v>
      </c>
      <c r="L783" s="4">
        <f>(D782-MAX(D$15:D782))/MAX(D$15:D782)</f>
        <v>-1.3073209159318619E-3</v>
      </c>
      <c r="M783" s="4" t="e">
        <f>(E782-MAX(E$15:E782))/MAX(E$15:E782)</f>
        <v>#DIV/0!</v>
      </c>
      <c r="N783" s="4" t="e">
        <f>(F782-MAX(F$15:F782))/MAX(F$15:F782)</f>
        <v>#DIV/0!</v>
      </c>
    </row>
    <row r="784" spans="2:14" ht="14">
      <c r="B784" s="27">
        <v>39856</v>
      </c>
      <c r="C784" s="2">
        <v>1144.6459237481274</v>
      </c>
      <c r="D784" s="2">
        <v>1144.645923748121</v>
      </c>
      <c r="E784" s="30"/>
      <c r="F784" s="2"/>
      <c r="G784" s="4">
        <f t="shared" ref="G784:G847" si="51">C784/C783-1</f>
        <v>-5.2985016485107561E-4</v>
      </c>
      <c r="H784" s="4">
        <f t="shared" ref="H784:H847" si="52">D784/D783-1</f>
        <v>-5.2985016485107561E-4</v>
      </c>
      <c r="I784" s="4" t="e">
        <f t="shared" ref="I784:I847" si="53">E784/E783-1</f>
        <v>#DIV/0!</v>
      </c>
      <c r="J784" s="4" t="e">
        <f t="shared" ref="J784:J847" si="54">F784/F783-1</f>
        <v>#DIV/0!</v>
      </c>
      <c r="K784" s="4">
        <f>(C783-MAX(C$15:C783))/MAX(C$15:C783)</f>
        <v>-1.9968963949783267E-3</v>
      </c>
      <c r="L784" s="4">
        <f>(D783-MAX(D$15:D783))/MAX(D$15:D783)</f>
        <v>-1.9968963949783375E-3</v>
      </c>
      <c r="M784" s="4" t="e">
        <f>(E783-MAX(E$15:E783))/MAX(E$15:E783)</f>
        <v>#DIV/0!</v>
      </c>
      <c r="N784" s="4" t="e">
        <f>(F783-MAX(F$15:F783))/MAX(F$15:F783)</f>
        <v>#DIV/0!</v>
      </c>
    </row>
    <row r="785" spans="2:14" ht="14">
      <c r="B785" s="27">
        <v>39857</v>
      </c>
      <c r="C785" s="2">
        <v>1149.5146721837214</v>
      </c>
      <c r="D785" s="2">
        <v>1149.514672183715</v>
      </c>
      <c r="E785" s="30"/>
      <c r="F785" s="2"/>
      <c r="G785" s="4">
        <f t="shared" si="51"/>
        <v>4.2534973781684915E-3</v>
      </c>
      <c r="H785" s="4">
        <f t="shared" si="52"/>
        <v>4.2534973781684915E-3</v>
      </c>
      <c r="I785" s="4" t="e">
        <f t="shared" si="53"/>
        <v>#DIV/0!</v>
      </c>
      <c r="J785" s="4" t="e">
        <f t="shared" si="54"/>
        <v>#DIV/0!</v>
      </c>
      <c r="K785" s="4">
        <f>(C784-MAX(C$15:C784))/MAX(C$15:C784)</f>
        <v>-2.5256885039453814E-3</v>
      </c>
      <c r="L785" s="4">
        <f>(D784-MAX(D$15:D784))/MAX(D$15:D784)</f>
        <v>-2.5256885039453953E-3</v>
      </c>
      <c r="M785" s="4" t="e">
        <f>(E784-MAX(E$15:E784))/MAX(E$15:E784)</f>
        <v>#DIV/0!</v>
      </c>
      <c r="N785" s="4" t="e">
        <f>(F784-MAX(F$15:F784))/MAX(F$15:F784)</f>
        <v>#DIV/0!</v>
      </c>
    </row>
    <row r="786" spans="2:14" ht="14">
      <c r="B786" s="27">
        <v>39861</v>
      </c>
      <c r="C786" s="2">
        <v>1162.3625170153725</v>
      </c>
      <c r="D786" s="2">
        <v>1162.3625170153662</v>
      </c>
      <c r="E786" s="30"/>
      <c r="F786" s="2"/>
      <c r="G786" s="4">
        <f t="shared" si="51"/>
        <v>1.1176755845355268E-2</v>
      </c>
      <c r="H786" s="4">
        <f t="shared" si="52"/>
        <v>1.117675584535549E-2</v>
      </c>
      <c r="I786" s="4" t="e">
        <f t="shared" si="53"/>
        <v>#DIV/0!</v>
      </c>
      <c r="J786" s="4" t="e">
        <f t="shared" si="54"/>
        <v>#DIV/0!</v>
      </c>
      <c r="K786" s="4">
        <f>(C785-MAX(C$15:C785))/MAX(C$15:C785)</f>
        <v>0</v>
      </c>
      <c r="L786" s="4">
        <f>(D785-MAX(D$15:D785))/MAX(D$15:D785)</f>
        <v>0</v>
      </c>
      <c r="M786" s="4" t="e">
        <f>(E785-MAX(E$15:E785))/MAX(E$15:E785)</f>
        <v>#DIV/0!</v>
      </c>
      <c r="N786" s="4" t="e">
        <f>(F785-MAX(F$15:F785))/MAX(F$15:F785)</f>
        <v>#DIV/0!</v>
      </c>
    </row>
    <row r="787" spans="2:14" ht="14">
      <c r="B787" s="27">
        <v>39862</v>
      </c>
      <c r="C787" s="2">
        <v>1163.6668300513752</v>
      </c>
      <c r="D787" s="2">
        <v>1163.6668300513688</v>
      </c>
      <c r="E787" s="30"/>
      <c r="F787" s="2"/>
      <c r="G787" s="4">
        <f t="shared" si="51"/>
        <v>1.1221224161217513E-3</v>
      </c>
      <c r="H787" s="4">
        <f t="shared" si="52"/>
        <v>1.1221224161217513E-3</v>
      </c>
      <c r="I787" s="4" t="e">
        <f t="shared" si="53"/>
        <v>#DIV/0!</v>
      </c>
      <c r="J787" s="4" t="e">
        <f t="shared" si="54"/>
        <v>#DIV/0!</v>
      </c>
      <c r="K787" s="4">
        <f>(C786-MAX(C$15:C786))/MAX(C$15:C786)</f>
        <v>0</v>
      </c>
      <c r="L787" s="4">
        <f>(D786-MAX(D$15:D786))/MAX(D$15:D786)</f>
        <v>0</v>
      </c>
      <c r="M787" s="4" t="e">
        <f>(E786-MAX(E$15:E786))/MAX(E$15:E786)</f>
        <v>#DIV/0!</v>
      </c>
      <c r="N787" s="4" t="e">
        <f>(F786-MAX(F$15:F786))/MAX(F$15:F786)</f>
        <v>#DIV/0!</v>
      </c>
    </row>
    <row r="788" spans="2:14" ht="14">
      <c r="B788" s="27">
        <v>39863</v>
      </c>
      <c r="C788" s="2">
        <v>1170.0608695388964</v>
      </c>
      <c r="D788" s="2">
        <v>1170.0608695388901</v>
      </c>
      <c r="E788" s="30"/>
      <c r="F788" s="2"/>
      <c r="G788" s="4">
        <f t="shared" si="51"/>
        <v>5.4947338210533658E-3</v>
      </c>
      <c r="H788" s="4">
        <f t="shared" si="52"/>
        <v>5.4947338210533658E-3</v>
      </c>
      <c r="I788" s="4" t="e">
        <f t="shared" si="53"/>
        <v>#DIV/0!</v>
      </c>
      <c r="J788" s="4" t="e">
        <f t="shared" si="54"/>
        <v>#DIV/0!</v>
      </c>
      <c r="K788" s="4">
        <f>(C787-MAX(C$15:C787))/MAX(C$15:C787)</f>
        <v>0</v>
      </c>
      <c r="L788" s="4">
        <f>(D787-MAX(D$15:D787))/MAX(D$15:D787)</f>
        <v>0</v>
      </c>
      <c r="M788" s="4" t="e">
        <f>(E787-MAX(E$15:E787))/MAX(E$15:E787)</f>
        <v>#DIV/0!</v>
      </c>
      <c r="N788" s="4" t="e">
        <f>(F787-MAX(F$15:F787))/MAX(F$15:F787)</f>
        <v>#DIV/0!</v>
      </c>
    </row>
    <row r="789" spans="2:14" ht="14">
      <c r="B789" s="27">
        <v>39864</v>
      </c>
      <c r="C789" s="2">
        <v>1170.9325570073649</v>
      </c>
      <c r="D789" s="2">
        <v>1170.9325570073586</v>
      </c>
      <c r="E789" s="30"/>
      <c r="F789" s="2"/>
      <c r="G789" s="4">
        <f t="shared" si="51"/>
        <v>7.4499326587340597E-4</v>
      </c>
      <c r="H789" s="4">
        <f t="shared" si="52"/>
        <v>7.4499326587340597E-4</v>
      </c>
      <c r="I789" s="4" t="e">
        <f t="shared" si="53"/>
        <v>#DIV/0!</v>
      </c>
      <c r="J789" s="4" t="e">
        <f t="shared" si="54"/>
        <v>#DIV/0!</v>
      </c>
      <c r="K789" s="4">
        <f>(C788-MAX(C$15:C788))/MAX(C$15:C788)</f>
        <v>0</v>
      </c>
      <c r="L789" s="4">
        <f>(D788-MAX(D$15:D788))/MAX(D$15:D788)</f>
        <v>0</v>
      </c>
      <c r="M789" s="4" t="e">
        <f>(E788-MAX(E$15:E788))/MAX(E$15:E788)</f>
        <v>#DIV/0!</v>
      </c>
      <c r="N789" s="4" t="e">
        <f>(F788-MAX(F$15:F788))/MAX(F$15:F788)</f>
        <v>#DIV/0!</v>
      </c>
    </row>
    <row r="790" spans="2:14" ht="14">
      <c r="B790" s="27">
        <v>39867</v>
      </c>
      <c r="C790" s="2">
        <v>1179.6737410165392</v>
      </c>
      <c r="D790" s="2">
        <v>1179.6737410165329</v>
      </c>
      <c r="E790" s="30"/>
      <c r="F790" s="2"/>
      <c r="G790" s="4">
        <f t="shared" si="51"/>
        <v>7.4651472938072061E-3</v>
      </c>
      <c r="H790" s="4">
        <f t="shared" si="52"/>
        <v>7.4651472938072061E-3</v>
      </c>
      <c r="I790" s="4" t="e">
        <f t="shared" si="53"/>
        <v>#DIV/0!</v>
      </c>
      <c r="J790" s="4" t="e">
        <f t="shared" si="54"/>
        <v>#DIV/0!</v>
      </c>
      <c r="K790" s="4">
        <f>(C789-MAX(C$15:C789))/MAX(C$15:C789)</f>
        <v>0</v>
      </c>
      <c r="L790" s="4">
        <f>(D789-MAX(D$15:D789))/MAX(D$15:D789)</f>
        <v>0</v>
      </c>
      <c r="M790" s="4" t="e">
        <f>(E789-MAX(E$15:E789))/MAX(E$15:E789)</f>
        <v>#DIV/0!</v>
      </c>
      <c r="N790" s="4" t="e">
        <f>(F789-MAX(F$15:F789))/MAX(F$15:F789)</f>
        <v>#DIV/0!</v>
      </c>
    </row>
    <row r="791" spans="2:14" ht="14">
      <c r="B791" s="27">
        <v>39868</v>
      </c>
      <c r="C791" s="2">
        <v>1172.8758118333674</v>
      </c>
      <c r="D791" s="2">
        <v>1172.875811833361</v>
      </c>
      <c r="E791" s="30"/>
      <c r="F791" s="2"/>
      <c r="G791" s="4">
        <f t="shared" si="51"/>
        <v>-5.7625502262295125E-3</v>
      </c>
      <c r="H791" s="4">
        <f t="shared" si="52"/>
        <v>-5.7625502262295125E-3</v>
      </c>
      <c r="I791" s="4" t="e">
        <f t="shared" si="53"/>
        <v>#DIV/0!</v>
      </c>
      <c r="J791" s="4" t="e">
        <f t="shared" si="54"/>
        <v>#DIV/0!</v>
      </c>
      <c r="K791" s="4">
        <f>(C790-MAX(C$15:C790))/MAX(C$15:C790)</f>
        <v>0</v>
      </c>
      <c r="L791" s="4">
        <f>(D790-MAX(D$15:D790))/MAX(D$15:D790)</f>
        <v>0</v>
      </c>
      <c r="M791" s="4" t="e">
        <f>(E790-MAX(E$15:E790))/MAX(E$15:E790)</f>
        <v>#DIV/0!</v>
      </c>
      <c r="N791" s="4" t="e">
        <f>(F790-MAX(F$15:F790))/MAX(F$15:F790)</f>
        <v>#DIV/0!</v>
      </c>
    </row>
    <row r="792" spans="2:14" ht="14">
      <c r="B792" s="27">
        <v>39869</v>
      </c>
      <c r="C792" s="2">
        <v>1178.5387096355973</v>
      </c>
      <c r="D792" s="2">
        <v>1178.5387096355907</v>
      </c>
      <c r="E792" s="30"/>
      <c r="F792" s="2"/>
      <c r="G792" s="4">
        <f t="shared" si="51"/>
        <v>4.8282160354027326E-3</v>
      </c>
      <c r="H792" s="4">
        <f t="shared" si="52"/>
        <v>4.8282160354027326E-3</v>
      </c>
      <c r="I792" s="4" t="e">
        <f t="shared" si="53"/>
        <v>#DIV/0!</v>
      </c>
      <c r="J792" s="4" t="e">
        <f t="shared" si="54"/>
        <v>#DIV/0!</v>
      </c>
      <c r="K792" s="4">
        <f>(C791-MAX(C$15:C791))/MAX(C$15:C791)</f>
        <v>-5.7625502262294891E-3</v>
      </c>
      <c r="L792" s="4">
        <f>(D791-MAX(D$15:D791))/MAX(D$15:D791)</f>
        <v>-5.7625502262295203E-3</v>
      </c>
      <c r="M792" s="4" t="e">
        <f>(E791-MAX(E$15:E791))/MAX(E$15:E791)</f>
        <v>#DIV/0!</v>
      </c>
      <c r="N792" s="4" t="e">
        <f>(F791-MAX(F$15:F791))/MAX(F$15:F791)</f>
        <v>#DIV/0!</v>
      </c>
    </row>
    <row r="793" spans="2:14" ht="14">
      <c r="B793" s="27">
        <v>39870</v>
      </c>
      <c r="C793" s="2">
        <v>1182.5618328481148</v>
      </c>
      <c r="D793" s="2">
        <v>1182.5618328481082</v>
      </c>
      <c r="E793" s="30"/>
      <c r="F793" s="2"/>
      <c r="G793" s="4">
        <f t="shared" si="51"/>
        <v>3.4136538576330366E-3</v>
      </c>
      <c r="H793" s="4">
        <f t="shared" si="52"/>
        <v>3.4136538576330366E-3</v>
      </c>
      <c r="I793" s="4" t="e">
        <f t="shared" si="53"/>
        <v>#DIV/0!</v>
      </c>
      <c r="J793" s="4" t="e">
        <f t="shared" si="54"/>
        <v>#DIV/0!</v>
      </c>
      <c r="K793" s="4">
        <f>(C792-MAX(C$15:C792))/MAX(C$15:C792)</f>
        <v>-9.6215702823376553E-4</v>
      </c>
      <c r="L793" s="4">
        <f>(D792-MAX(D$15:D792))/MAX(D$15:D792)</f>
        <v>-9.621570282339635E-4</v>
      </c>
      <c r="M793" s="4" t="e">
        <f>(E792-MAX(E$15:E792))/MAX(E$15:E792)</f>
        <v>#DIV/0!</v>
      </c>
      <c r="N793" s="4" t="e">
        <f>(F792-MAX(F$15:F792))/MAX(F$15:F792)</f>
        <v>#DIV/0!</v>
      </c>
    </row>
    <row r="794" spans="2:14" ht="14">
      <c r="B794" s="27">
        <v>39871</v>
      </c>
      <c r="C794" s="2">
        <v>1189.0846553407143</v>
      </c>
      <c r="D794" s="2">
        <v>1189.084655340708</v>
      </c>
      <c r="E794" s="30"/>
      <c r="F794" s="2"/>
      <c r="G794" s="4">
        <f t="shared" si="51"/>
        <v>5.5158405348578743E-3</v>
      </c>
      <c r="H794" s="4">
        <f t="shared" si="52"/>
        <v>5.5158405348580963E-3</v>
      </c>
      <c r="I794" s="4" t="e">
        <f t="shared" si="53"/>
        <v>#DIV/0!</v>
      </c>
      <c r="J794" s="4" t="e">
        <f t="shared" si="54"/>
        <v>#DIV/0!</v>
      </c>
      <c r="K794" s="4">
        <f>(C793-MAX(C$15:C793))/MAX(C$15:C793)</f>
        <v>0</v>
      </c>
      <c r="L794" s="4">
        <f>(D793-MAX(D$15:D793))/MAX(D$15:D793)</f>
        <v>0</v>
      </c>
      <c r="M794" s="4" t="e">
        <f>(E793-MAX(E$15:E793))/MAX(E$15:E793)</f>
        <v>#DIV/0!</v>
      </c>
      <c r="N794" s="4" t="e">
        <f>(F793-MAX(F$15:F793))/MAX(F$15:F793)</f>
        <v>#DIV/0!</v>
      </c>
    </row>
    <row r="795" spans="2:14" ht="14">
      <c r="B795" s="27">
        <v>39874</v>
      </c>
      <c r="C795" s="2">
        <v>1196.5246167585417</v>
      </c>
      <c r="D795" s="2">
        <v>1196.5246167585353</v>
      </c>
      <c r="E795" s="30"/>
      <c r="F795" s="2"/>
      <c r="G795" s="4">
        <f t="shared" si="51"/>
        <v>6.2568811937915303E-3</v>
      </c>
      <c r="H795" s="4">
        <f t="shared" si="52"/>
        <v>6.2568811937915303E-3</v>
      </c>
      <c r="I795" s="4" t="e">
        <f t="shared" si="53"/>
        <v>#DIV/0!</v>
      </c>
      <c r="J795" s="4" t="e">
        <f t="shared" si="54"/>
        <v>#DIV/0!</v>
      </c>
      <c r="K795" s="4">
        <f>(C794-MAX(C$15:C794))/MAX(C$15:C794)</f>
        <v>0</v>
      </c>
      <c r="L795" s="4">
        <f>(D794-MAX(D$15:D794))/MAX(D$15:D794)</f>
        <v>0</v>
      </c>
      <c r="M795" s="4" t="e">
        <f>(E794-MAX(E$15:E794))/MAX(E$15:E794)</f>
        <v>#DIV/0!</v>
      </c>
      <c r="N795" s="4" t="e">
        <f>(F794-MAX(F$15:F794))/MAX(F$15:F794)</f>
        <v>#DIV/0!</v>
      </c>
    </row>
    <row r="796" spans="2:14" ht="14">
      <c r="B796" s="27">
        <v>39875</v>
      </c>
      <c r="C796" s="2">
        <v>1198.3357952409033</v>
      </c>
      <c r="D796" s="2">
        <v>1198.3357952408969</v>
      </c>
      <c r="E796" s="30"/>
      <c r="F796" s="2"/>
      <c r="G796" s="4">
        <f t="shared" si="51"/>
        <v>1.5136993063027404E-3</v>
      </c>
      <c r="H796" s="4">
        <f t="shared" si="52"/>
        <v>1.5136993063027404E-3</v>
      </c>
      <c r="I796" s="4" t="e">
        <f t="shared" si="53"/>
        <v>#DIV/0!</v>
      </c>
      <c r="J796" s="4" t="e">
        <f t="shared" si="54"/>
        <v>#DIV/0!</v>
      </c>
      <c r="K796" s="4">
        <f>(C795-MAX(C$15:C795))/MAX(C$15:C795)</f>
        <v>0</v>
      </c>
      <c r="L796" s="4">
        <f>(D795-MAX(D$15:D795))/MAX(D$15:D795)</f>
        <v>0</v>
      </c>
      <c r="M796" s="4" t="e">
        <f>(E795-MAX(E$15:E795))/MAX(E$15:E795)</f>
        <v>#DIV/0!</v>
      </c>
      <c r="N796" s="4" t="e">
        <f>(F795-MAX(F$15:F795))/MAX(F$15:F795)</f>
        <v>#DIV/0!</v>
      </c>
    </row>
    <row r="797" spans="2:14" ht="14">
      <c r="B797" s="27">
        <v>39876</v>
      </c>
      <c r="C797" s="2">
        <v>1196.4748691154937</v>
      </c>
      <c r="D797" s="2">
        <v>1196.4748691154873</v>
      </c>
      <c r="E797" s="30"/>
      <c r="F797" s="2"/>
      <c r="G797" s="4">
        <f t="shared" si="51"/>
        <v>-1.5529254260785441E-3</v>
      </c>
      <c r="H797" s="4">
        <f t="shared" si="52"/>
        <v>-1.5529254260785441E-3</v>
      </c>
      <c r="I797" s="4" t="e">
        <f t="shared" si="53"/>
        <v>#DIV/0!</v>
      </c>
      <c r="J797" s="4" t="e">
        <f t="shared" si="54"/>
        <v>#DIV/0!</v>
      </c>
      <c r="K797" s="4">
        <f>(C796-MAX(C$15:C796))/MAX(C$15:C796)</f>
        <v>0</v>
      </c>
      <c r="L797" s="4">
        <f>(D796-MAX(D$15:D796))/MAX(D$15:D796)</f>
        <v>0</v>
      </c>
      <c r="M797" s="4" t="e">
        <f>(E796-MAX(E$15:E796))/MAX(E$15:E796)</f>
        <v>#DIV/0!</v>
      </c>
      <c r="N797" s="4" t="e">
        <f>(F796-MAX(F$15:F796))/MAX(F$15:F796)</f>
        <v>#DIV/0!</v>
      </c>
    </row>
    <row r="798" spans="2:14" ht="14">
      <c r="B798" s="27">
        <v>39877</v>
      </c>
      <c r="C798" s="2">
        <v>1202.2712177531887</v>
      </c>
      <c r="D798" s="2">
        <v>1202.2712177531823</v>
      </c>
      <c r="E798" s="30"/>
      <c r="F798" s="2"/>
      <c r="G798" s="4">
        <f t="shared" si="51"/>
        <v>4.8445218427195513E-3</v>
      </c>
      <c r="H798" s="4">
        <f t="shared" si="52"/>
        <v>4.8445218427195513E-3</v>
      </c>
      <c r="I798" s="4" t="e">
        <f t="shared" si="53"/>
        <v>#DIV/0!</v>
      </c>
      <c r="J798" s="4" t="e">
        <f t="shared" si="54"/>
        <v>#DIV/0!</v>
      </c>
      <c r="K798" s="4">
        <f>(C797-MAX(C$15:C797))/MAX(C$15:C797)</f>
        <v>-1.5529254260785064E-3</v>
      </c>
      <c r="L798" s="4">
        <f>(D797-MAX(D$15:D797))/MAX(D$15:D797)</f>
        <v>-1.5529254260785146E-3</v>
      </c>
      <c r="M798" s="4" t="e">
        <f>(E797-MAX(E$15:E797))/MAX(E$15:E797)</f>
        <v>#DIV/0!</v>
      </c>
      <c r="N798" s="4" t="e">
        <f>(F797-MAX(F$15:F797))/MAX(F$15:F797)</f>
        <v>#DIV/0!</v>
      </c>
    </row>
    <row r="799" spans="2:14" ht="14">
      <c r="B799" s="27">
        <v>39878</v>
      </c>
      <c r="C799" s="2">
        <v>1202.6843458597539</v>
      </c>
      <c r="D799" s="2">
        <v>1202.6843458597473</v>
      </c>
      <c r="E799" s="30"/>
      <c r="F799" s="2"/>
      <c r="G799" s="4">
        <f t="shared" si="51"/>
        <v>3.4362305315527308E-4</v>
      </c>
      <c r="H799" s="4">
        <f t="shared" si="52"/>
        <v>3.4362305315527308E-4</v>
      </c>
      <c r="I799" s="4" t="e">
        <f t="shared" si="53"/>
        <v>#DIV/0!</v>
      </c>
      <c r="J799" s="4" t="e">
        <f t="shared" si="54"/>
        <v>#DIV/0!</v>
      </c>
      <c r="K799" s="4">
        <f>(C798-MAX(C$15:C798))/MAX(C$15:C798)</f>
        <v>0</v>
      </c>
      <c r="L799" s="4">
        <f>(D798-MAX(D$15:D798))/MAX(D$15:D798)</f>
        <v>0</v>
      </c>
      <c r="M799" s="4" t="e">
        <f>(E798-MAX(E$15:E798))/MAX(E$15:E798)</f>
        <v>#DIV/0!</v>
      </c>
      <c r="N799" s="4" t="e">
        <f>(F798-MAX(F$15:F798))/MAX(F$15:F798)</f>
        <v>#DIV/0!</v>
      </c>
    </row>
    <row r="800" spans="2:14" ht="14">
      <c r="B800" s="27">
        <v>39881</v>
      </c>
      <c r="C800" s="2">
        <v>1203.0609932508626</v>
      </c>
      <c r="D800" s="2">
        <v>1203.060993250856</v>
      </c>
      <c r="E800" s="30"/>
      <c r="F800" s="2"/>
      <c r="G800" s="4">
        <f t="shared" si="51"/>
        <v>3.131722736771092E-4</v>
      </c>
      <c r="H800" s="4">
        <f t="shared" si="52"/>
        <v>3.131722736771092E-4</v>
      </c>
      <c r="I800" s="4" t="e">
        <f t="shared" si="53"/>
        <v>#DIV/0!</v>
      </c>
      <c r="J800" s="4" t="e">
        <f t="shared" si="54"/>
        <v>#DIV/0!</v>
      </c>
      <c r="K800" s="4">
        <f>(C799-MAX(C$15:C799))/MAX(C$15:C799)</f>
        <v>0</v>
      </c>
      <c r="L800" s="4">
        <f>(D799-MAX(D$15:D799))/MAX(D$15:D799)</f>
        <v>0</v>
      </c>
      <c r="M800" s="4" t="e">
        <f>(E799-MAX(E$15:E799))/MAX(E$15:E799)</f>
        <v>#DIV/0!</v>
      </c>
      <c r="N800" s="4" t="e">
        <f>(F799-MAX(F$15:F799))/MAX(F$15:F799)</f>
        <v>#DIV/0!</v>
      </c>
    </row>
    <row r="801" spans="2:14" ht="14">
      <c r="B801" s="27">
        <v>39882</v>
      </c>
      <c r="C801" s="2">
        <v>1194.1916443485138</v>
      </c>
      <c r="D801" s="2">
        <v>1194.1916443485072</v>
      </c>
      <c r="E801" s="30"/>
      <c r="F801" s="2"/>
      <c r="G801" s="4">
        <f t="shared" si="51"/>
        <v>-7.3723185708002292E-3</v>
      </c>
      <c r="H801" s="4">
        <f t="shared" si="52"/>
        <v>-7.3723185708003403E-3</v>
      </c>
      <c r="I801" s="4" t="e">
        <f t="shared" si="53"/>
        <v>#DIV/0!</v>
      </c>
      <c r="J801" s="4" t="e">
        <f t="shared" si="54"/>
        <v>#DIV/0!</v>
      </c>
      <c r="K801" s="4">
        <f>(C800-MAX(C$15:C800))/MAX(C$15:C800)</f>
        <v>0</v>
      </c>
      <c r="L801" s="4">
        <f>(D800-MAX(D$15:D800))/MAX(D$15:D800)</f>
        <v>0</v>
      </c>
      <c r="M801" s="4" t="e">
        <f>(E800-MAX(E$15:E800))/MAX(E$15:E800)</f>
        <v>#DIV/0!</v>
      </c>
      <c r="N801" s="4" t="e">
        <f>(F800-MAX(F$15:F800))/MAX(F$15:F800)</f>
        <v>#DIV/0!</v>
      </c>
    </row>
    <row r="802" spans="2:14" ht="14">
      <c r="B802" s="27">
        <v>39883</v>
      </c>
      <c r="C802" s="2">
        <v>1195.5590361858833</v>
      </c>
      <c r="D802" s="2">
        <v>1195.5590361858765</v>
      </c>
      <c r="E802" s="30"/>
      <c r="F802" s="2"/>
      <c r="G802" s="4">
        <f t="shared" si="51"/>
        <v>1.1450355090329989E-3</v>
      </c>
      <c r="H802" s="4">
        <f t="shared" si="52"/>
        <v>1.1450355090327768E-3</v>
      </c>
      <c r="I802" s="4" t="e">
        <f t="shared" si="53"/>
        <v>#DIV/0!</v>
      </c>
      <c r="J802" s="4" t="e">
        <f t="shared" si="54"/>
        <v>#DIV/0!</v>
      </c>
      <c r="K802" s="4">
        <f>(C801-MAX(C$15:C801))/MAX(C$15:C801)</f>
        <v>-7.3723185708002657E-3</v>
      </c>
      <c r="L802" s="4">
        <f>(D801-MAX(D$15:D801))/MAX(D$15:D801)</f>
        <v>-7.3723185708003064E-3</v>
      </c>
      <c r="M802" s="4" t="e">
        <f>(E801-MAX(E$15:E801))/MAX(E$15:E801)</f>
        <v>#DIV/0!</v>
      </c>
      <c r="N802" s="4" t="e">
        <f>(F801-MAX(F$15:F801))/MAX(F$15:F801)</f>
        <v>#DIV/0!</v>
      </c>
    </row>
    <row r="803" spans="2:14" ht="14">
      <c r="B803" s="27">
        <v>39884</v>
      </c>
      <c r="C803" s="2">
        <v>1187.8246527372808</v>
      </c>
      <c r="D803" s="2">
        <v>1187.8246527372739</v>
      </c>
      <c r="E803" s="30"/>
      <c r="F803" s="2"/>
      <c r="G803" s="4">
        <f t="shared" si="51"/>
        <v>-6.4692610021811481E-3</v>
      </c>
      <c r="H803" s="4">
        <f t="shared" si="52"/>
        <v>-6.4692610021811481E-3</v>
      </c>
      <c r="I803" s="4" t="e">
        <f t="shared" si="53"/>
        <v>#DIV/0!</v>
      </c>
      <c r="J803" s="4" t="e">
        <f t="shared" si="54"/>
        <v>#DIV/0!</v>
      </c>
      <c r="K803" s="4">
        <f>(C802-MAX(C$15:C802))/MAX(C$15:C802)</f>
        <v>-6.2357246283147854E-3</v>
      </c>
      <c r="L803" s="4">
        <f>(D802-MAX(D$15:D802))/MAX(D$15:D802)</f>
        <v>-6.2357246283150083E-3</v>
      </c>
      <c r="M803" s="4" t="e">
        <f>(E802-MAX(E$15:E802))/MAX(E$15:E802)</f>
        <v>#DIV/0!</v>
      </c>
      <c r="N803" s="4" t="e">
        <f>(F802-MAX(F$15:F802))/MAX(F$15:F802)</f>
        <v>#DIV/0!</v>
      </c>
    </row>
    <row r="804" spans="2:14" ht="14">
      <c r="B804" s="27">
        <v>39885</v>
      </c>
      <c r="C804" s="2">
        <v>1185.3759600629078</v>
      </c>
      <c r="D804" s="2">
        <v>1185.375960062901</v>
      </c>
      <c r="E804" s="30"/>
      <c r="F804" s="2"/>
      <c r="G804" s="4">
        <f t="shared" si="51"/>
        <v>-2.0614933935998447E-3</v>
      </c>
      <c r="H804" s="4">
        <f t="shared" si="52"/>
        <v>-2.0614933935998447E-3</v>
      </c>
      <c r="I804" s="4" t="e">
        <f t="shared" si="53"/>
        <v>#DIV/0!</v>
      </c>
      <c r="J804" s="4" t="e">
        <f t="shared" si="54"/>
        <v>#DIV/0!</v>
      </c>
      <c r="K804" s="4">
        <f>(C803-MAX(C$15:C803))/MAX(C$15:C803)</f>
        <v>-1.2664645100337588E-2</v>
      </c>
      <c r="L804" s="4">
        <f>(D803-MAX(D$15:D803))/MAX(D$15:D803)</f>
        <v>-1.2664645100337846E-2</v>
      </c>
      <c r="M804" s="4" t="e">
        <f>(E803-MAX(E$15:E803))/MAX(E$15:E803)</f>
        <v>#DIV/0!</v>
      </c>
      <c r="N804" s="4" t="e">
        <f>(F803-MAX(F$15:F803))/MAX(F$15:F803)</f>
        <v>#DIV/0!</v>
      </c>
    </row>
    <row r="805" spans="2:14" ht="14">
      <c r="B805" s="27">
        <v>39888</v>
      </c>
      <c r="C805" s="2">
        <v>1186.8526441992919</v>
      </c>
      <c r="D805" s="2">
        <v>1186.8526441992851</v>
      </c>
      <c r="E805" s="30"/>
      <c r="F805" s="2"/>
      <c r="G805" s="4">
        <f t="shared" si="51"/>
        <v>1.2457517160258114E-3</v>
      </c>
      <c r="H805" s="4">
        <f t="shared" si="52"/>
        <v>1.2457517160258114E-3</v>
      </c>
      <c r="I805" s="4" t="e">
        <f t="shared" si="53"/>
        <v>#DIV/0!</v>
      </c>
      <c r="J805" s="4" t="e">
        <f t="shared" si="54"/>
        <v>#DIV/0!</v>
      </c>
      <c r="K805" s="4">
        <f>(C804-MAX(C$15:C804))/MAX(C$15:C804)</f>
        <v>-1.4700030411730836E-2</v>
      </c>
      <c r="L805" s="4">
        <f>(D804-MAX(D$15:D804))/MAX(D$15:D804)</f>
        <v>-1.4700030411731107E-2</v>
      </c>
      <c r="M805" s="4" t="e">
        <f>(E804-MAX(E$15:E804))/MAX(E$15:E804)</f>
        <v>#DIV/0!</v>
      </c>
      <c r="N805" s="4" t="e">
        <f>(F804-MAX(F$15:F804))/MAX(F$15:F804)</f>
        <v>#DIV/0!</v>
      </c>
    </row>
    <row r="806" spans="2:14" ht="14">
      <c r="B806" s="27">
        <v>39889</v>
      </c>
      <c r="C806" s="2">
        <v>1180.0691064805999</v>
      </c>
      <c r="D806" s="2">
        <v>1180.0691064805928</v>
      </c>
      <c r="E806" s="30"/>
      <c r="F806" s="2"/>
      <c r="G806" s="4">
        <f t="shared" si="51"/>
        <v>-5.7155686106833414E-3</v>
      </c>
      <c r="H806" s="4">
        <f t="shared" si="52"/>
        <v>-5.7155686106835635E-3</v>
      </c>
      <c r="I806" s="4" t="e">
        <f t="shared" si="53"/>
        <v>#DIV/0!</v>
      </c>
      <c r="J806" s="4" t="e">
        <f t="shared" si="54"/>
        <v>#DIV/0!</v>
      </c>
      <c r="K806" s="4">
        <f>(C805-MAX(C$15:C805))/MAX(C$15:C805)</f>
        <v>-1.3472591283816025E-2</v>
      </c>
      <c r="L806" s="4">
        <f>(D805-MAX(D$15:D805))/MAX(D$15:D805)</f>
        <v>-1.3472591283816289E-2</v>
      </c>
      <c r="M806" s="4" t="e">
        <f>(E805-MAX(E$15:E805))/MAX(E$15:E805)</f>
        <v>#DIV/0!</v>
      </c>
      <c r="N806" s="4" t="e">
        <f>(F805-MAX(F$15:F805))/MAX(F$15:F805)</f>
        <v>#DIV/0!</v>
      </c>
    </row>
    <row r="807" spans="2:14" ht="14">
      <c r="B807" s="27">
        <v>39890</v>
      </c>
      <c r="C807" s="2">
        <v>1173.3968201519178</v>
      </c>
      <c r="D807" s="2">
        <v>1173.3968201519108</v>
      </c>
      <c r="E807" s="30"/>
      <c r="F807" s="2"/>
      <c r="G807" s="4">
        <f t="shared" si="51"/>
        <v>-5.6541488053875044E-3</v>
      </c>
      <c r="H807" s="4">
        <f t="shared" si="52"/>
        <v>-5.6541488053876154E-3</v>
      </c>
      <c r="I807" s="4" t="e">
        <f t="shared" si="53"/>
        <v>#DIV/0!</v>
      </c>
      <c r="J807" s="4" t="e">
        <f t="shared" si="54"/>
        <v>#DIV/0!</v>
      </c>
      <c r="K807" s="4">
        <f>(C806-MAX(C$15:C806))/MAX(C$15:C806)</f>
        <v>-1.9111156374653073E-2</v>
      </c>
      <c r="L807" s="4">
        <f>(D806-MAX(D$15:D806))/MAX(D$15:D806)</f>
        <v>-1.9111156374653555E-2</v>
      </c>
      <c r="M807" s="4" t="e">
        <f>(E806-MAX(E$15:E806))/MAX(E$15:E806)</f>
        <v>#DIV/0!</v>
      </c>
      <c r="N807" s="4" t="e">
        <f>(F806-MAX(F$15:F806))/MAX(F$15:F806)</f>
        <v>#DIV/0!</v>
      </c>
    </row>
    <row r="808" spans="2:14" ht="14">
      <c r="B808" s="27">
        <v>39891</v>
      </c>
      <c r="C808" s="2">
        <v>1175.8917985414434</v>
      </c>
      <c r="D808" s="2">
        <v>1175.8917985414364</v>
      </c>
      <c r="E808" s="30"/>
      <c r="F808" s="2"/>
      <c r="G808" s="4">
        <f t="shared" si="51"/>
        <v>2.1262869872125112E-3</v>
      </c>
      <c r="H808" s="4">
        <f t="shared" si="52"/>
        <v>2.1262869872125112E-3</v>
      </c>
      <c r="I808" s="4" t="e">
        <f t="shared" si="53"/>
        <v>#DIV/0!</v>
      </c>
      <c r="J808" s="4" t="e">
        <f t="shared" si="54"/>
        <v>#DIV/0!</v>
      </c>
      <c r="K808" s="4">
        <f>(C807-MAX(C$15:C807))/MAX(C$15:C807)</f>
        <v>-2.4657247858055314E-2</v>
      </c>
      <c r="L808" s="4">
        <f>(D807-MAX(D$15:D807))/MAX(D$15:D807)</f>
        <v>-2.4657247858055828E-2</v>
      </c>
      <c r="M808" s="4" t="e">
        <f>(E807-MAX(E$15:E807))/MAX(E$15:E807)</f>
        <v>#DIV/0!</v>
      </c>
      <c r="N808" s="4" t="e">
        <f>(F807-MAX(F$15:F807))/MAX(F$15:F807)</f>
        <v>#DIV/0!</v>
      </c>
    </row>
    <row r="809" spans="2:14" ht="14">
      <c r="B809" s="27">
        <v>39892</v>
      </c>
      <c r="C809" s="2">
        <v>1178.8278561167576</v>
      </c>
      <c r="D809" s="2">
        <v>1178.8278561167504</v>
      </c>
      <c r="E809" s="30"/>
      <c r="F809" s="2"/>
      <c r="G809" s="4">
        <f t="shared" si="51"/>
        <v>2.4968773308531311E-3</v>
      </c>
      <c r="H809" s="4">
        <f t="shared" si="52"/>
        <v>2.4968773308529091E-3</v>
      </c>
      <c r="I809" s="4" t="e">
        <f t="shared" si="53"/>
        <v>#DIV/0!</v>
      </c>
      <c r="J809" s="4" t="e">
        <f t="shared" si="54"/>
        <v>#DIV/0!</v>
      </c>
      <c r="K809" s="4">
        <f>(C808-MAX(C$15:C808))/MAX(C$15:C808)</f>
        <v>-2.2583389256103818E-2</v>
      </c>
      <c r="L809" s="4">
        <f>(D808-MAX(D$15:D808))/MAX(D$15:D808)</f>
        <v>-2.2583389256104317E-2</v>
      </c>
      <c r="M809" s="4" t="e">
        <f>(E808-MAX(E$15:E808))/MAX(E$15:E808)</f>
        <v>#DIV/0!</v>
      </c>
      <c r="N809" s="4" t="e">
        <f>(F808-MAX(F$15:F808))/MAX(F$15:F808)</f>
        <v>#DIV/0!</v>
      </c>
    </row>
    <row r="810" spans="2:14" ht="14">
      <c r="B810" s="27">
        <v>39895</v>
      </c>
      <c r="C810" s="2">
        <v>1158.9360886907823</v>
      </c>
      <c r="D810" s="2">
        <v>1158.9360886907753</v>
      </c>
      <c r="E810" s="30"/>
      <c r="F810" s="2"/>
      <c r="G810" s="4">
        <f t="shared" si="51"/>
        <v>-1.6874191870136057E-2</v>
      </c>
      <c r="H810" s="4">
        <f t="shared" si="52"/>
        <v>-1.6874191870135946E-2</v>
      </c>
      <c r="I810" s="4" t="e">
        <f t="shared" si="53"/>
        <v>#DIV/0!</v>
      </c>
      <c r="J810" s="4" t="e">
        <f t="shared" si="54"/>
        <v>#DIV/0!</v>
      </c>
      <c r="K810" s="4">
        <f>(C809-MAX(C$15:C809))/MAX(C$15:C809)</f>
        <v>-2.0142899877938138E-2</v>
      </c>
      <c r="L810" s="4">
        <f>(D809-MAX(D$15:D809))/MAX(D$15:D809)</f>
        <v>-2.0142899877938818E-2</v>
      </c>
      <c r="M810" s="4" t="e">
        <f>(E809-MAX(E$15:E809))/MAX(E$15:E809)</f>
        <v>#DIV/0!</v>
      </c>
      <c r="N810" s="4" t="e">
        <f>(F809-MAX(F$15:F809))/MAX(F$15:F809)</f>
        <v>#DIV/0!</v>
      </c>
    </row>
    <row r="811" spans="2:14" ht="14">
      <c r="B811" s="27">
        <v>39896</v>
      </c>
      <c r="C811" s="2">
        <v>1166.6336022019907</v>
      </c>
      <c r="D811" s="2">
        <v>1166.6336022019836</v>
      </c>
      <c r="E811" s="30"/>
      <c r="F811" s="2"/>
      <c r="G811" s="4">
        <f t="shared" si="51"/>
        <v>6.6418792082867384E-3</v>
      </c>
      <c r="H811" s="4">
        <f t="shared" si="52"/>
        <v>6.6418792082867384E-3</v>
      </c>
      <c r="I811" s="4" t="e">
        <f t="shared" si="53"/>
        <v>#DIV/0!</v>
      </c>
      <c r="J811" s="4" t="e">
        <f t="shared" si="54"/>
        <v>#DIV/0!</v>
      </c>
      <c r="K811" s="4">
        <f>(C810-MAX(C$15:C810))/MAX(C$15:C810)</f>
        <v>-3.6677196590712946E-2</v>
      </c>
      <c r="L811" s="4">
        <f>(D810-MAX(D$15:D810))/MAX(D$15:D810)</f>
        <v>-3.6677196590713522E-2</v>
      </c>
      <c r="M811" s="4" t="e">
        <f>(E810-MAX(E$15:E810))/MAX(E$15:E810)</f>
        <v>#DIV/0!</v>
      </c>
      <c r="N811" s="4" t="e">
        <f>(F810-MAX(F$15:F810))/MAX(F$15:F810)</f>
        <v>#DIV/0!</v>
      </c>
    </row>
    <row r="812" spans="2:14" ht="14">
      <c r="B812" s="27">
        <v>39897</v>
      </c>
      <c r="C812" s="2">
        <v>1164.2805648055985</v>
      </c>
      <c r="D812" s="2">
        <v>1164.2805648055912</v>
      </c>
      <c r="E812" s="30"/>
      <c r="F812" s="2"/>
      <c r="G812" s="4">
        <f t="shared" si="51"/>
        <v>-2.0169463591233061E-3</v>
      </c>
      <c r="H812" s="4">
        <f t="shared" si="52"/>
        <v>-2.0169463591235282E-3</v>
      </c>
      <c r="I812" s="4" t="e">
        <f t="shared" si="53"/>
        <v>#DIV/0!</v>
      </c>
      <c r="J812" s="4" t="e">
        <f t="shared" si="54"/>
        <v>#DIV/0!</v>
      </c>
      <c r="K812" s="4">
        <f>(C811-MAX(C$15:C811))/MAX(C$15:C811)</f>
        <v>-3.0278922891880361E-2</v>
      </c>
      <c r="L812" s="4">
        <f>(D811-MAX(D$15:D811))/MAX(D$15:D811)</f>
        <v>-3.0278922891880906E-2</v>
      </c>
      <c r="M812" s="4" t="e">
        <f>(E811-MAX(E$15:E811))/MAX(E$15:E811)</f>
        <v>#DIV/0!</v>
      </c>
      <c r="N812" s="4" t="e">
        <f>(F811-MAX(F$15:F811))/MAX(F$15:F811)</f>
        <v>#DIV/0!</v>
      </c>
    </row>
    <row r="813" spans="2:14" ht="14">
      <c r="B813" s="27">
        <v>39898</v>
      </c>
      <c r="C813" s="2">
        <v>1156.3778357811518</v>
      </c>
      <c r="D813" s="2">
        <v>1156.3778357811445</v>
      </c>
      <c r="E813" s="30"/>
      <c r="F813" s="2"/>
      <c r="G813" s="4">
        <f t="shared" si="51"/>
        <v>-6.7876500418661001E-3</v>
      </c>
      <c r="H813" s="4">
        <f t="shared" si="52"/>
        <v>-6.7876500418662111E-3</v>
      </c>
      <c r="I813" s="4" t="e">
        <f t="shared" si="53"/>
        <v>#DIV/0!</v>
      </c>
      <c r="J813" s="4" t="e">
        <f t="shared" si="54"/>
        <v>#DIV/0!</v>
      </c>
      <c r="K813" s="4">
        <f>(C812-MAX(C$15:C812))/MAX(C$15:C812)</f>
        <v>-3.2234798287718712E-2</v>
      </c>
      <c r="L813" s="4">
        <f>(D812-MAX(D$15:D812))/MAX(D$15:D812)</f>
        <v>-3.2234798287719454E-2</v>
      </c>
      <c r="M813" s="4" t="e">
        <f>(E812-MAX(E$15:E812))/MAX(E$15:E812)</f>
        <v>#DIV/0!</v>
      </c>
      <c r="N813" s="4" t="e">
        <f>(F812-MAX(F$15:F812))/MAX(F$15:F812)</f>
        <v>#DIV/0!</v>
      </c>
    </row>
    <row r="814" spans="2:14" ht="14">
      <c r="B814" s="27">
        <v>39899</v>
      </c>
      <c r="C814" s="2">
        <v>1163.6853764712459</v>
      </c>
      <c r="D814" s="2">
        <v>1163.6853764712387</v>
      </c>
      <c r="E814" s="30"/>
      <c r="F814" s="2"/>
      <c r="G814" s="4">
        <f t="shared" si="51"/>
        <v>6.3193365213176644E-3</v>
      </c>
      <c r="H814" s="4">
        <f t="shared" si="52"/>
        <v>6.3193365213176644E-3</v>
      </c>
      <c r="I814" s="4" t="e">
        <f t="shared" si="53"/>
        <v>#DIV/0!</v>
      </c>
      <c r="J814" s="4" t="e">
        <f t="shared" si="54"/>
        <v>#DIV/0!</v>
      </c>
      <c r="K814" s="4">
        <f>(C813-MAX(C$15:C813))/MAX(C$15:C813)</f>
        <v>-3.8803649799637685E-2</v>
      </c>
      <c r="L814" s="4">
        <f>(D813-MAX(D$15:D813))/MAX(D$15:D813)</f>
        <v>-3.8803649799638469E-2</v>
      </c>
      <c r="M814" s="4" t="e">
        <f>(E813-MAX(E$15:E813))/MAX(E$15:E813)</f>
        <v>#DIV/0!</v>
      </c>
      <c r="N814" s="4" t="e">
        <f>(F813-MAX(F$15:F813))/MAX(F$15:F813)</f>
        <v>#DIV/0!</v>
      </c>
    </row>
    <row r="815" spans="2:14" ht="14">
      <c r="B815" s="27">
        <v>39902</v>
      </c>
      <c r="C815" s="2">
        <v>1172.377110531829</v>
      </c>
      <c r="D815" s="2">
        <v>1172.3771105318219</v>
      </c>
      <c r="E815" s="30"/>
      <c r="F815" s="2"/>
      <c r="G815" s="4">
        <f t="shared" si="51"/>
        <v>7.4691443549284031E-3</v>
      </c>
      <c r="H815" s="4">
        <f t="shared" si="52"/>
        <v>7.4691443549286252E-3</v>
      </c>
      <c r="I815" s="4" t="e">
        <f t="shared" si="53"/>
        <v>#DIV/0!</v>
      </c>
      <c r="J815" s="4" t="e">
        <f t="shared" si="54"/>
        <v>#DIV/0!</v>
      </c>
      <c r="K815" s="4">
        <f>(C814-MAX(C$15:C814))/MAX(C$15:C814)</f>
        <v>-3.2729526599659282E-2</v>
      </c>
      <c r="L815" s="4">
        <f>(D814-MAX(D$15:D814))/MAX(D$15:D814)</f>
        <v>-3.2729526599660025E-2</v>
      </c>
      <c r="M815" s="4" t="e">
        <f>(E814-MAX(E$15:E814))/MAX(E$15:E814)</f>
        <v>#DIV/0!</v>
      </c>
      <c r="N815" s="4" t="e">
        <f>(F814-MAX(F$15:F814))/MAX(F$15:F814)</f>
        <v>#DIV/0!</v>
      </c>
    </row>
    <row r="816" spans="2:14" ht="14">
      <c r="B816" s="27">
        <v>39903</v>
      </c>
      <c r="C816" s="2">
        <v>1168.233168802363</v>
      </c>
      <c r="D816" s="2">
        <v>1168.2331688023557</v>
      </c>
      <c r="E816" s="30"/>
      <c r="F816" s="2"/>
      <c r="G816" s="4">
        <f t="shared" si="51"/>
        <v>-3.5346491263260615E-3</v>
      </c>
      <c r="H816" s="4">
        <f t="shared" si="52"/>
        <v>-3.5346491263262836E-3</v>
      </c>
      <c r="I816" s="4" t="e">
        <f t="shared" si="53"/>
        <v>#DIV/0!</v>
      </c>
      <c r="J816" s="4" t="e">
        <f t="shared" si="54"/>
        <v>#DIV/0!</v>
      </c>
      <c r="K816" s="4">
        <f>(C815-MAX(C$15:C815))/MAX(C$15:C815)</f>
        <v>-2.5504843803572128E-2</v>
      </c>
      <c r="L816" s="4">
        <f>(D815-MAX(D$15:D815))/MAX(D$15:D815)</f>
        <v>-2.5504843803572645E-2</v>
      </c>
      <c r="M816" s="4" t="e">
        <f>(E815-MAX(E$15:E815))/MAX(E$15:E815)</f>
        <v>#DIV/0!</v>
      </c>
      <c r="N816" s="4" t="e">
        <f>(F815-MAX(F$15:F815))/MAX(F$15:F815)</f>
        <v>#DIV/0!</v>
      </c>
    </row>
    <row r="817" spans="2:14" ht="14">
      <c r="B817" s="27">
        <v>39904</v>
      </c>
      <c r="C817" s="2">
        <v>1165.571123085793</v>
      </c>
      <c r="D817" s="2">
        <v>1165.5711230857858</v>
      </c>
      <c r="E817" s="30"/>
      <c r="F817" s="2"/>
      <c r="G817" s="4">
        <f t="shared" si="51"/>
        <v>-2.2786938324127481E-3</v>
      </c>
      <c r="H817" s="4">
        <f t="shared" si="52"/>
        <v>-2.2786938324127481E-3</v>
      </c>
      <c r="I817" s="4" t="e">
        <f t="shared" si="53"/>
        <v>#DIV/0!</v>
      </c>
      <c r="J817" s="4" t="e">
        <f t="shared" si="54"/>
        <v>#DIV/0!</v>
      </c>
      <c r="K817" s="4">
        <f>(C816-MAX(C$15:C816))/MAX(C$15:C816)</f>
        <v>-2.8949342256030765E-2</v>
      </c>
      <c r="L817" s="4">
        <f>(D816-MAX(D$15:D816))/MAX(D$15:D816)</f>
        <v>-2.8949342256031494E-2</v>
      </c>
      <c r="M817" s="4" t="e">
        <f>(E816-MAX(E$15:E816))/MAX(E$15:E816)</f>
        <v>#DIV/0!</v>
      </c>
      <c r="N817" s="4" t="e">
        <f>(F816-MAX(F$15:F816))/MAX(F$15:F816)</f>
        <v>#DIV/0!</v>
      </c>
    </row>
    <row r="818" spans="2:14" ht="14">
      <c r="B818" s="27">
        <v>39905</v>
      </c>
      <c r="C818" s="2">
        <v>1155.5833667420993</v>
      </c>
      <c r="D818" s="2">
        <v>1155.583366742092</v>
      </c>
      <c r="E818" s="30"/>
      <c r="F818" s="2"/>
      <c r="G818" s="4">
        <f t="shared" si="51"/>
        <v>-8.5689806017599235E-3</v>
      </c>
      <c r="H818" s="4">
        <f t="shared" si="52"/>
        <v>-8.5689806017600345E-3</v>
      </c>
      <c r="I818" s="4" t="e">
        <f t="shared" si="53"/>
        <v>#DIV/0!</v>
      </c>
      <c r="J818" s="4" t="e">
        <f t="shared" si="54"/>
        <v>#DIV/0!</v>
      </c>
      <c r="K818" s="4">
        <f>(C817-MAX(C$15:C817))/MAX(C$15:C817)</f>
        <v>-3.116206940079233E-2</v>
      </c>
      <c r="L818" s="4">
        <f>(D817-MAX(D$15:D817))/MAX(D$15:D817)</f>
        <v>-3.1162069400793069E-2</v>
      </c>
      <c r="M818" s="4" t="e">
        <f>(E817-MAX(E$15:E817))/MAX(E$15:E817)</f>
        <v>#DIV/0!</v>
      </c>
      <c r="N818" s="4" t="e">
        <f>(F817-MAX(F$15:F817))/MAX(F$15:F817)</f>
        <v>#DIV/0!</v>
      </c>
    </row>
    <row r="819" spans="2:14" ht="14">
      <c r="B819" s="27">
        <v>39906</v>
      </c>
      <c r="C819" s="2">
        <v>1154.3073536374118</v>
      </c>
      <c r="D819" s="2">
        <v>1154.3073536374045</v>
      </c>
      <c r="E819" s="30"/>
      <c r="F819" s="2"/>
      <c r="G819" s="4">
        <f t="shared" si="51"/>
        <v>-1.1042155342586568E-3</v>
      </c>
      <c r="H819" s="4">
        <f t="shared" si="52"/>
        <v>-1.1042155342586568E-3</v>
      </c>
      <c r="I819" s="4" t="e">
        <f t="shared" si="53"/>
        <v>#DIV/0!</v>
      </c>
      <c r="J819" s="4" t="e">
        <f t="shared" si="54"/>
        <v>#DIV/0!</v>
      </c>
      <c r="K819" s="4">
        <f>(C818-MAX(C$15:C818))/MAX(C$15:C818)</f>
        <v>-3.9464022834346191E-2</v>
      </c>
      <c r="L819" s="4">
        <f>(D818-MAX(D$15:D818))/MAX(D$15:D818)</f>
        <v>-3.9464022834346975E-2</v>
      </c>
      <c r="M819" s="4" t="e">
        <f>(E818-MAX(E$15:E818))/MAX(E$15:E818)</f>
        <v>#DIV/0!</v>
      </c>
      <c r="N819" s="4" t="e">
        <f>(F818-MAX(F$15:F818))/MAX(F$15:F818)</f>
        <v>#DIV/0!</v>
      </c>
    </row>
    <row r="820" spans="2:14" ht="14">
      <c r="B820" s="27">
        <v>39909</v>
      </c>
      <c r="C820" s="2">
        <v>1158.3722424612297</v>
      </c>
      <c r="D820" s="2">
        <v>1158.3722424612224</v>
      </c>
      <c r="E820" s="30"/>
      <c r="F820" s="2"/>
      <c r="G820" s="4">
        <f t="shared" si="51"/>
        <v>3.5214960824851982E-3</v>
      </c>
      <c r="H820" s="4">
        <f t="shared" si="52"/>
        <v>3.5214960824851982E-3</v>
      </c>
      <c r="I820" s="4" t="e">
        <f t="shared" si="53"/>
        <v>#DIV/0!</v>
      </c>
      <c r="J820" s="4" t="e">
        <f t="shared" si="54"/>
        <v>#DIV/0!</v>
      </c>
      <c r="K820" s="4">
        <f>(C819-MAX(C$15:C819))/MAX(C$15:C819)</f>
        <v>-4.0524661581546821E-2</v>
      </c>
      <c r="L820" s="4">
        <f>(D819-MAX(D$15:D819))/MAX(D$15:D819)</f>
        <v>-4.0524661581547605E-2</v>
      </c>
      <c r="M820" s="4" t="e">
        <f>(E819-MAX(E$15:E819))/MAX(E$15:E819)</f>
        <v>#DIV/0!</v>
      </c>
      <c r="N820" s="4" t="e">
        <f>(F819-MAX(F$15:F819))/MAX(F$15:F819)</f>
        <v>#DIV/0!</v>
      </c>
    </row>
    <row r="821" spans="2:14" ht="14">
      <c r="B821" s="27">
        <v>39910</v>
      </c>
      <c r="C821" s="2">
        <v>1166.6751698134658</v>
      </c>
      <c r="D821" s="2">
        <v>1166.6751698134585</v>
      </c>
      <c r="E821" s="30"/>
      <c r="F821" s="2"/>
      <c r="G821" s="4">
        <f t="shared" si="51"/>
        <v>7.167754067202603E-3</v>
      </c>
      <c r="H821" s="4">
        <f t="shared" si="52"/>
        <v>7.167754067202603E-3</v>
      </c>
      <c r="I821" s="4" t="e">
        <f t="shared" si="53"/>
        <v>#DIV/0!</v>
      </c>
      <c r="J821" s="4" t="e">
        <f t="shared" si="54"/>
        <v>#DIV/0!</v>
      </c>
      <c r="K821" s="4">
        <f>(C820-MAX(C$15:C820))/MAX(C$15:C820)</f>
        <v>-3.7145872936065152E-2</v>
      </c>
      <c r="L821" s="4">
        <f>(D820-MAX(D$15:D820))/MAX(D$15:D820)</f>
        <v>-3.7145872936065923E-2</v>
      </c>
      <c r="M821" s="4" t="e">
        <f>(E820-MAX(E$15:E820))/MAX(E$15:E820)</f>
        <v>#DIV/0!</v>
      </c>
      <c r="N821" s="4" t="e">
        <f>(F820-MAX(F$15:F820))/MAX(F$15:F820)</f>
        <v>#DIV/0!</v>
      </c>
    </row>
    <row r="822" spans="2:14" ht="14">
      <c r="B822" s="27">
        <v>39911</v>
      </c>
      <c r="C822" s="2">
        <v>1164.3300427970225</v>
      </c>
      <c r="D822" s="2">
        <v>1164.3300427970153</v>
      </c>
      <c r="E822" s="30"/>
      <c r="F822" s="2"/>
      <c r="G822" s="4">
        <f t="shared" si="51"/>
        <v>-2.0100942208431949E-3</v>
      </c>
      <c r="H822" s="4">
        <f t="shared" si="52"/>
        <v>-2.0100942208431949E-3</v>
      </c>
      <c r="I822" s="4" t="e">
        <f t="shared" si="53"/>
        <v>#DIV/0!</v>
      </c>
      <c r="J822" s="4" t="e">
        <f t="shared" si="54"/>
        <v>#DIV/0!</v>
      </c>
      <c r="K822" s="4">
        <f>(C821-MAX(C$15:C821))/MAX(C$15:C821)</f>
        <v>-3.0244371350679797E-2</v>
      </c>
      <c r="L822" s="4">
        <f>(D821-MAX(D$15:D821))/MAX(D$15:D821)</f>
        <v>-3.0244371350680529E-2</v>
      </c>
      <c r="M822" s="4" t="e">
        <f>(E821-MAX(E$15:E821))/MAX(E$15:E821)</f>
        <v>#DIV/0!</v>
      </c>
      <c r="N822" s="4" t="e">
        <f>(F821-MAX(F$15:F821))/MAX(F$15:F821)</f>
        <v>#DIV/0!</v>
      </c>
    </row>
    <row r="823" spans="2:14" ht="14">
      <c r="B823" s="27">
        <v>39912</v>
      </c>
      <c r="C823" s="2">
        <v>1152.9768002860765</v>
      </c>
      <c r="D823" s="2">
        <v>1152.9768002860694</v>
      </c>
      <c r="E823" s="30"/>
      <c r="F823" s="2"/>
      <c r="G823" s="4">
        <f t="shared" si="51"/>
        <v>-9.7508799856033113E-3</v>
      </c>
      <c r="H823" s="4">
        <f t="shared" si="52"/>
        <v>-9.7508799856030892E-3</v>
      </c>
      <c r="I823" s="4" t="e">
        <f t="shared" si="53"/>
        <v>#DIV/0!</v>
      </c>
      <c r="J823" s="4" t="e">
        <f t="shared" si="54"/>
        <v>#DIV/0!</v>
      </c>
      <c r="K823" s="4">
        <f>(C822-MAX(C$15:C822))/MAX(C$15:C822)</f>
        <v>-3.2193671535457914E-2</v>
      </c>
      <c r="L823" s="4">
        <f>(D822-MAX(D$15:D822))/MAX(D$15:D822)</f>
        <v>-3.2193671535458664E-2</v>
      </c>
      <c r="M823" s="4" t="e">
        <f>(E822-MAX(E$15:E822))/MAX(E$15:E822)</f>
        <v>#DIV/0!</v>
      </c>
      <c r="N823" s="4" t="e">
        <f>(F822-MAX(F$15:F822))/MAX(F$15:F822)</f>
        <v>#DIV/0!</v>
      </c>
    </row>
    <row r="824" spans="2:14" ht="14">
      <c r="B824" s="27">
        <v>39916</v>
      </c>
      <c r="C824" s="2">
        <v>1153.2812192938611</v>
      </c>
      <c r="D824" s="2">
        <v>1153.2812192938538</v>
      </c>
      <c r="E824" s="30"/>
      <c r="F824" s="2"/>
      <c r="G824" s="4">
        <f t="shared" si="51"/>
        <v>2.6402873649256087E-4</v>
      </c>
      <c r="H824" s="4">
        <f t="shared" si="52"/>
        <v>2.6402873649233882E-4</v>
      </c>
      <c r="I824" s="4" t="e">
        <f t="shared" si="53"/>
        <v>#DIV/0!</v>
      </c>
      <c r="J824" s="4" t="e">
        <f t="shared" si="54"/>
        <v>#DIV/0!</v>
      </c>
      <c r="K824" s="4">
        <f>(C823-MAX(C$15:C823))/MAX(C$15:C823)</f>
        <v>-4.1630634893622995E-2</v>
      </c>
      <c r="L824" s="4">
        <f>(D823-MAX(D$15:D823))/MAX(D$15:D823)</f>
        <v>-4.1630634893623598E-2</v>
      </c>
      <c r="M824" s="4" t="e">
        <f>(E823-MAX(E$15:E823))/MAX(E$15:E823)</f>
        <v>#DIV/0!</v>
      </c>
      <c r="N824" s="4" t="e">
        <f>(F823-MAX(F$15:F823))/MAX(F$15:F823)</f>
        <v>#DIV/0!</v>
      </c>
    </row>
    <row r="825" spans="2:14" ht="14">
      <c r="B825" s="27">
        <v>39917</v>
      </c>
      <c r="C825" s="2">
        <v>1158.4290605963863</v>
      </c>
      <c r="D825" s="2">
        <v>1158.4290605963793</v>
      </c>
      <c r="E825" s="30"/>
      <c r="F825" s="2"/>
      <c r="G825" s="4">
        <f t="shared" si="51"/>
        <v>4.4636479085968794E-3</v>
      </c>
      <c r="H825" s="4">
        <f t="shared" si="52"/>
        <v>4.4636479085971015E-3</v>
      </c>
      <c r="I825" s="4" t="e">
        <f t="shared" si="53"/>
        <v>#DIV/0!</v>
      </c>
      <c r="J825" s="4" t="e">
        <f t="shared" si="54"/>
        <v>#DIV/0!</v>
      </c>
      <c r="K825" s="4">
        <f>(C824-MAX(C$15:C824))/MAX(C$15:C824)</f>
        <v>-4.1377597841060883E-2</v>
      </c>
      <c r="L825" s="4">
        <f>(D824-MAX(D$15:D824))/MAX(D$15:D824)</f>
        <v>-4.1377597841061674E-2</v>
      </c>
      <c r="M825" s="4" t="e">
        <f>(E824-MAX(E$15:E824))/MAX(E$15:E824)</f>
        <v>#DIV/0!</v>
      </c>
      <c r="N825" s="4" t="e">
        <f>(F824-MAX(F$15:F824))/MAX(F$15:F824)</f>
        <v>#DIV/0!</v>
      </c>
    </row>
    <row r="826" spans="2:14" ht="14">
      <c r="B826" s="27">
        <v>39918</v>
      </c>
      <c r="C826" s="2">
        <v>1155.5572739082445</v>
      </c>
      <c r="D826" s="2">
        <v>1155.5572739082374</v>
      </c>
      <c r="E826" s="30"/>
      <c r="F826" s="2"/>
      <c r="G826" s="4">
        <f t="shared" si="51"/>
        <v>-2.4790354332645537E-3</v>
      </c>
      <c r="H826" s="4">
        <f t="shared" si="52"/>
        <v>-2.4790354332645537E-3</v>
      </c>
      <c r="I826" s="4" t="e">
        <f t="shared" si="53"/>
        <v>#DIV/0!</v>
      </c>
      <c r="J826" s="4" t="e">
        <f t="shared" si="54"/>
        <v>#DIV/0!</v>
      </c>
      <c r="K826" s="4">
        <f>(C825-MAX(C$15:C825))/MAX(C$15:C825)</f>
        <v>-3.709864496052994E-2</v>
      </c>
      <c r="L826" s="4">
        <f>(D825-MAX(D$15:D825))/MAX(D$15:D825)</f>
        <v>-3.7098644960530523E-2</v>
      </c>
      <c r="M826" s="4" t="e">
        <f>(E825-MAX(E$15:E825))/MAX(E$15:E825)</f>
        <v>#DIV/0!</v>
      </c>
      <c r="N826" s="4" t="e">
        <f>(F825-MAX(F$15:F825))/MAX(F$15:F825)</f>
        <v>#DIV/0!</v>
      </c>
    </row>
    <row r="827" spans="2:14" ht="14">
      <c r="B827" s="27">
        <v>39919</v>
      </c>
      <c r="C827" s="2">
        <v>1152.7195164471789</v>
      </c>
      <c r="D827" s="2">
        <v>1152.7195164471721</v>
      </c>
      <c r="E827" s="30"/>
      <c r="F827" s="2"/>
      <c r="G827" s="4">
        <f t="shared" si="51"/>
        <v>-2.4557479972134866E-3</v>
      </c>
      <c r="H827" s="4">
        <f t="shared" si="52"/>
        <v>-2.4557479972132645E-3</v>
      </c>
      <c r="I827" s="4" t="e">
        <f t="shared" si="53"/>
        <v>#DIV/0!</v>
      </c>
      <c r="J827" s="4" t="e">
        <f t="shared" si="54"/>
        <v>#DIV/0!</v>
      </c>
      <c r="K827" s="4">
        <f>(C826-MAX(C$15:C826))/MAX(C$15:C826)</f>
        <v>-3.9485711538411239E-2</v>
      </c>
      <c r="L827" s="4">
        <f>(D826-MAX(D$15:D826))/MAX(D$15:D826)</f>
        <v>-3.9485711538411836E-2</v>
      </c>
      <c r="M827" s="4" t="e">
        <f>(E826-MAX(E$15:E826))/MAX(E$15:E826)</f>
        <v>#DIV/0!</v>
      </c>
      <c r="N827" s="4" t="e">
        <f>(F826-MAX(F$15:F826))/MAX(F$15:F826)</f>
        <v>#DIV/0!</v>
      </c>
    </row>
    <row r="828" spans="2:14" ht="14">
      <c r="B828" s="27">
        <v>39920</v>
      </c>
      <c r="C828" s="2">
        <v>1152.5852766666806</v>
      </c>
      <c r="D828" s="2">
        <v>1152.5852766666737</v>
      </c>
      <c r="E828" s="30"/>
      <c r="F828" s="2"/>
      <c r="G828" s="4">
        <f t="shared" si="51"/>
        <v>-1.1645485183775506E-4</v>
      </c>
      <c r="H828" s="4">
        <f t="shared" si="52"/>
        <v>-1.1645485183775506E-4</v>
      </c>
      <c r="I828" s="4" t="e">
        <f t="shared" si="53"/>
        <v>#DIV/0!</v>
      </c>
      <c r="J828" s="4" t="e">
        <f t="shared" si="54"/>
        <v>#DIV/0!</v>
      </c>
      <c r="K828" s="4">
        <f>(C827-MAX(C$15:C827))/MAX(C$15:C827)</f>
        <v>-4.1844492578595703E-2</v>
      </c>
      <c r="L828" s="4">
        <f>(D827-MAX(D$15:D827))/MAX(D$15:D827)</f>
        <v>-4.1844492578596119E-2</v>
      </c>
      <c r="M828" s="4" t="e">
        <f>(E827-MAX(E$15:E827))/MAX(E$15:E827)</f>
        <v>#DIV/0!</v>
      </c>
      <c r="N828" s="4" t="e">
        <f>(F827-MAX(F$15:F827))/MAX(F$15:F827)</f>
        <v>#DIV/0!</v>
      </c>
    </row>
    <row r="829" spans="2:14" ht="14">
      <c r="B829" s="27">
        <v>39923</v>
      </c>
      <c r="C829" s="2">
        <v>1159.0125542598519</v>
      </c>
      <c r="D829" s="2">
        <v>1159.012554259845</v>
      </c>
      <c r="E829" s="30"/>
      <c r="F829" s="2"/>
      <c r="G829" s="4">
        <f t="shared" si="51"/>
        <v>5.5764009165197859E-3</v>
      </c>
      <c r="H829" s="4">
        <f t="shared" si="52"/>
        <v>5.5764009165197859E-3</v>
      </c>
      <c r="I829" s="4" t="e">
        <f t="shared" si="53"/>
        <v>#DIV/0!</v>
      </c>
      <c r="J829" s="4" t="e">
        <f t="shared" si="54"/>
        <v>#DIV/0!</v>
      </c>
      <c r="K829" s="4">
        <f>(C828-MAX(C$15:C828))/MAX(C$15:C828)</f>
        <v>-4.195607443624997E-2</v>
      </c>
      <c r="L829" s="4">
        <f>(D828-MAX(D$15:D828))/MAX(D$15:D828)</f>
        <v>-4.1956074436250386E-2</v>
      </c>
      <c r="M829" s="4" t="e">
        <f>(E828-MAX(E$15:E828))/MAX(E$15:E828)</f>
        <v>#DIV/0!</v>
      </c>
      <c r="N829" s="4" t="e">
        <f>(F828-MAX(F$15:F828))/MAX(F$15:F828)</f>
        <v>#DIV/0!</v>
      </c>
    </row>
    <row r="830" spans="2:14" ht="14">
      <c r="B830" s="27">
        <v>39924</v>
      </c>
      <c r="C830" s="2">
        <v>1154.8324398880247</v>
      </c>
      <c r="D830" s="2">
        <v>1154.8324398880181</v>
      </c>
      <c r="E830" s="30"/>
      <c r="F830" s="2"/>
      <c r="G830" s="4">
        <f t="shared" si="51"/>
        <v>-3.6066169917344792E-3</v>
      </c>
      <c r="H830" s="4">
        <f t="shared" si="52"/>
        <v>-3.6066169917342572E-3</v>
      </c>
      <c r="I830" s="4" t="e">
        <f t="shared" si="53"/>
        <v>#DIV/0!</v>
      </c>
      <c r="J830" s="4" t="e">
        <f t="shared" si="54"/>
        <v>#DIV/0!</v>
      </c>
      <c r="K830" s="4">
        <f>(C829-MAX(C$15:C829))/MAX(C$15:C829)</f>
        <v>-3.6613637411670043E-2</v>
      </c>
      <c r="L830" s="4">
        <f>(D829-MAX(D$15:D829))/MAX(D$15:D829)</f>
        <v>-3.6613637411670431E-2</v>
      </c>
      <c r="M830" s="4" t="e">
        <f>(E829-MAX(E$15:E829))/MAX(E$15:E829)</f>
        <v>#DIV/0!</v>
      </c>
      <c r="N830" s="4" t="e">
        <f>(F829-MAX(F$15:F829))/MAX(F$15:F829)</f>
        <v>#DIV/0!</v>
      </c>
    </row>
    <row r="831" spans="2:14" ht="14">
      <c r="B831" s="27">
        <v>39925</v>
      </c>
      <c r="C831" s="2">
        <v>1156.0748503048799</v>
      </c>
      <c r="D831" s="2">
        <v>1156.0748503048733</v>
      </c>
      <c r="E831" s="30"/>
      <c r="F831" s="2"/>
      <c r="G831" s="4">
        <f t="shared" si="51"/>
        <v>1.0758360901046427E-3</v>
      </c>
      <c r="H831" s="4">
        <f t="shared" si="52"/>
        <v>1.0758360901046427E-3</v>
      </c>
      <c r="I831" s="4" t="e">
        <f t="shared" si="53"/>
        <v>#DIV/0!</v>
      </c>
      <c r="J831" s="4" t="e">
        <f t="shared" si="54"/>
        <v>#DIV/0!</v>
      </c>
      <c r="K831" s="4">
        <f>(C830-MAX(C$15:C830))/MAX(C$15:C830)</f>
        <v>-4.0088203036586355E-2</v>
      </c>
      <c r="L831" s="4">
        <f>(D830-MAX(D$15:D830))/MAX(D$15:D830)</f>
        <v>-4.0088203036586577E-2</v>
      </c>
      <c r="M831" s="4" t="e">
        <f>(E830-MAX(E$15:E830))/MAX(E$15:E830)</f>
        <v>#DIV/0!</v>
      </c>
      <c r="N831" s="4" t="e">
        <f>(F830-MAX(F$15:F830))/MAX(F$15:F830)</f>
        <v>#DIV/0!</v>
      </c>
    </row>
    <row r="832" spans="2:14" ht="14">
      <c r="B832" s="27">
        <v>39926</v>
      </c>
      <c r="C832" s="2">
        <v>1153.8399659005377</v>
      </c>
      <c r="D832" s="2">
        <v>1153.8399659005308</v>
      </c>
      <c r="E832" s="30"/>
      <c r="F832" s="2"/>
      <c r="G832" s="4">
        <f t="shared" si="51"/>
        <v>-1.933165835890982E-3</v>
      </c>
      <c r="H832" s="4">
        <f t="shared" si="52"/>
        <v>-1.9331658358912041E-3</v>
      </c>
      <c r="I832" s="4" t="e">
        <f t="shared" si="53"/>
        <v>#DIV/0!</v>
      </c>
      <c r="J832" s="4" t="e">
        <f t="shared" si="54"/>
        <v>#DIV/0!</v>
      </c>
      <c r="K832" s="4">
        <f>(C831-MAX(C$15:C831))/MAX(C$15:C831)</f>
        <v>-3.9055495282095919E-2</v>
      </c>
      <c r="L832" s="4">
        <f>(D831-MAX(D$15:D831))/MAX(D$15:D831)</f>
        <v>-3.9055495282096134E-2</v>
      </c>
      <c r="M832" s="4" t="e">
        <f>(E831-MAX(E$15:E831))/MAX(E$15:E831)</f>
        <v>#DIV/0!</v>
      </c>
      <c r="N832" s="4" t="e">
        <f>(F831-MAX(F$15:F831))/MAX(F$15:F831)</f>
        <v>#DIV/0!</v>
      </c>
    </row>
    <row r="833" spans="2:14" ht="14">
      <c r="B833" s="27">
        <v>39927</v>
      </c>
      <c r="C833" s="2">
        <v>1149.6666349484658</v>
      </c>
      <c r="D833" s="2">
        <v>1149.666634948459</v>
      </c>
      <c r="E833" s="30"/>
      <c r="F833" s="2"/>
      <c r="G833" s="4">
        <f t="shared" si="51"/>
        <v>-3.6169062221854675E-3</v>
      </c>
      <c r="H833" s="4">
        <f t="shared" si="52"/>
        <v>-3.6169062221854675E-3</v>
      </c>
      <c r="I833" s="4" t="e">
        <f t="shared" si="53"/>
        <v>#DIV/0!</v>
      </c>
      <c r="J833" s="4" t="e">
        <f t="shared" si="54"/>
        <v>#DIV/0!</v>
      </c>
      <c r="K833" s="4">
        <f>(C832-MAX(C$15:C832))/MAX(C$15:C832)</f>
        <v>-4.0913160368803783E-2</v>
      </c>
      <c r="L833" s="4">
        <f>(D832-MAX(D$15:D832))/MAX(D$15:D832)</f>
        <v>-4.0913160368804193E-2</v>
      </c>
      <c r="M833" s="4" t="e">
        <f>(E832-MAX(E$15:E832))/MAX(E$15:E832)</f>
        <v>#DIV/0!</v>
      </c>
      <c r="N833" s="4" t="e">
        <f>(F832-MAX(F$15:F832))/MAX(F$15:F832)</f>
        <v>#DIV/0!</v>
      </c>
    </row>
    <row r="834" spans="2:14" ht="14">
      <c r="B834" s="27">
        <v>39930</v>
      </c>
      <c r="C834" s="2">
        <v>1151.4610312809737</v>
      </c>
      <c r="D834" s="2">
        <v>1151.4610312809668</v>
      </c>
      <c r="E834" s="30"/>
      <c r="F834" s="2"/>
      <c r="G834" s="4">
        <f t="shared" si="51"/>
        <v>1.5607970849640385E-3</v>
      </c>
      <c r="H834" s="4">
        <f t="shared" si="52"/>
        <v>1.5607970849640385E-3</v>
      </c>
      <c r="I834" s="4" t="e">
        <f t="shared" si="53"/>
        <v>#DIV/0!</v>
      </c>
      <c r="J834" s="4" t="e">
        <f t="shared" si="54"/>
        <v>#DIV/0!</v>
      </c>
      <c r="K834" s="4">
        <f>(C833-MAX(C$15:C833))/MAX(C$15:C833)</f>
        <v>-4.4382087526682004E-2</v>
      </c>
      <c r="L834" s="4">
        <f>(D833-MAX(D$15:D833))/MAX(D$15:D833)</f>
        <v>-4.4382087526682434E-2</v>
      </c>
      <c r="M834" s="4" t="e">
        <f>(E833-MAX(E$15:E833))/MAX(E$15:E833)</f>
        <v>#DIV/0!</v>
      </c>
      <c r="N834" s="4" t="e">
        <f>(F833-MAX(F$15:F833))/MAX(F$15:F833)</f>
        <v>#DIV/0!</v>
      </c>
    </row>
    <row r="835" spans="2:14" ht="14">
      <c r="B835" s="27">
        <v>39931</v>
      </c>
      <c r="C835" s="2">
        <v>1152.5880377154117</v>
      </c>
      <c r="D835" s="2">
        <v>1152.5880377154049</v>
      </c>
      <c r="E835" s="30"/>
      <c r="F835" s="2"/>
      <c r="G835" s="4">
        <f t="shared" si="51"/>
        <v>9.7876211510539157E-4</v>
      </c>
      <c r="H835" s="4">
        <f t="shared" si="52"/>
        <v>9.7876211510539157E-4</v>
      </c>
      <c r="I835" s="4" t="e">
        <f t="shared" si="53"/>
        <v>#DIV/0!</v>
      </c>
      <c r="J835" s="4" t="e">
        <f t="shared" si="54"/>
        <v>#DIV/0!</v>
      </c>
      <c r="K835" s="4">
        <f>(C834-MAX(C$15:C834))/MAX(C$15:C834)</f>
        <v>-4.2890561874554332E-2</v>
      </c>
      <c r="L835" s="4">
        <f>(D834-MAX(D$15:D834))/MAX(D$15:D834)</f>
        <v>-4.2890561874554756E-2</v>
      </c>
      <c r="M835" s="4" t="e">
        <f>(E834-MAX(E$15:E834))/MAX(E$15:E834)</f>
        <v>#DIV/0!</v>
      </c>
      <c r="N835" s="4" t="e">
        <f>(F834-MAX(F$15:F834))/MAX(F$15:F834)</f>
        <v>#DIV/0!</v>
      </c>
    </row>
    <row r="836" spans="2:14" ht="14">
      <c r="B836" s="27">
        <v>39932</v>
      </c>
      <c r="C836" s="2">
        <v>1148.6434174605879</v>
      </c>
      <c r="D836" s="2">
        <v>1148.6434174605813</v>
      </c>
      <c r="E836" s="30"/>
      <c r="F836" s="2"/>
      <c r="G836" s="4">
        <f t="shared" si="51"/>
        <v>-3.4224025634020938E-3</v>
      </c>
      <c r="H836" s="4">
        <f t="shared" si="52"/>
        <v>-3.4224025634018718E-3</v>
      </c>
      <c r="I836" s="4" t="e">
        <f t="shared" si="53"/>
        <v>#DIV/0!</v>
      </c>
      <c r="J836" s="4" t="e">
        <f t="shared" si="54"/>
        <v>#DIV/0!</v>
      </c>
      <c r="K836" s="4">
        <f>(C835-MAX(C$15:C835))/MAX(C$15:C835)</f>
        <v>-4.1953779416507297E-2</v>
      </c>
      <c r="L836" s="4">
        <f>(D835-MAX(D$15:D835))/MAX(D$15:D835)</f>
        <v>-4.1953779416507721E-2</v>
      </c>
      <c r="M836" s="4" t="e">
        <f>(E835-MAX(E$15:E835))/MAX(E$15:E835)</f>
        <v>#DIV/0!</v>
      </c>
      <c r="N836" s="4" t="e">
        <f>(F835-MAX(F$15:F835))/MAX(F$15:F835)</f>
        <v>#DIV/0!</v>
      </c>
    </row>
    <row r="837" spans="2:14" ht="14">
      <c r="B837" s="27">
        <v>39933</v>
      </c>
      <c r="C837" s="2">
        <v>1148.3598566200242</v>
      </c>
      <c r="D837" s="2">
        <v>1148.3598566200176</v>
      </c>
      <c r="E837" s="30"/>
      <c r="F837" s="2"/>
      <c r="G837" s="4">
        <f t="shared" si="51"/>
        <v>-2.4686585606403799E-4</v>
      </c>
      <c r="H837" s="4">
        <f t="shared" si="52"/>
        <v>-2.4686585606403799E-4</v>
      </c>
      <c r="I837" s="4" t="e">
        <f t="shared" si="53"/>
        <v>#DIV/0!</v>
      </c>
      <c r="J837" s="4" t="e">
        <f t="shared" si="54"/>
        <v>#DIV/0!</v>
      </c>
      <c r="K837" s="4">
        <f>(C836-MAX(C$15:C836))/MAX(C$15:C836)</f>
        <v>-4.5232599257689923E-2</v>
      </c>
      <c r="L837" s="4">
        <f>(D836-MAX(D$15:D836))/MAX(D$15:D836)</f>
        <v>-4.5232599257690173E-2</v>
      </c>
      <c r="M837" s="4" t="e">
        <f>(E836-MAX(E$15:E836))/MAX(E$15:E836)</f>
        <v>#DIV/0!</v>
      </c>
      <c r="N837" s="4" t="e">
        <f>(F836-MAX(F$15:F836))/MAX(F$15:F836)</f>
        <v>#DIV/0!</v>
      </c>
    </row>
    <row r="838" spans="2:14" ht="14">
      <c r="B838" s="27">
        <v>39934</v>
      </c>
      <c r="C838" s="2">
        <v>1147.8541820076277</v>
      </c>
      <c r="D838" s="2">
        <v>1147.8541820076214</v>
      </c>
      <c r="E838" s="30"/>
      <c r="F838" s="2"/>
      <c r="G838" s="4">
        <f t="shared" si="51"/>
        <v>-4.4034507953349955E-4</v>
      </c>
      <c r="H838" s="4">
        <f t="shared" si="52"/>
        <v>-4.4034507953327751E-4</v>
      </c>
      <c r="I838" s="4" t="e">
        <f t="shared" si="53"/>
        <v>#DIV/0!</v>
      </c>
      <c r="J838" s="4" t="e">
        <f t="shared" si="54"/>
        <v>#DIV/0!</v>
      </c>
      <c r="K838" s="4">
        <f>(C837-MAX(C$15:C837))/MAX(C$15:C837)</f>
        <v>-4.5468298729416205E-2</v>
      </c>
      <c r="L838" s="4">
        <f>(D837-MAX(D$15:D837))/MAX(D$15:D837)</f>
        <v>-4.5468298729416455E-2</v>
      </c>
      <c r="M838" s="4" t="e">
        <f>(E837-MAX(E$15:E837))/MAX(E$15:E837)</f>
        <v>#DIV/0!</v>
      </c>
      <c r="N838" s="4" t="e">
        <f>(F837-MAX(F$15:F837))/MAX(F$15:F837)</f>
        <v>#DIV/0!</v>
      </c>
    </row>
    <row r="839" spans="2:14" ht="14">
      <c r="B839" s="27">
        <v>39937</v>
      </c>
      <c r="C839" s="2">
        <v>1143.3628682301146</v>
      </c>
      <c r="D839" s="2">
        <v>1143.3628682301082</v>
      </c>
      <c r="E839" s="30"/>
      <c r="F839" s="2"/>
      <c r="G839" s="4">
        <f t="shared" si="51"/>
        <v>-3.9127912307272972E-3</v>
      </c>
      <c r="H839" s="4">
        <f t="shared" si="52"/>
        <v>-3.9127912307274082E-3</v>
      </c>
      <c r="I839" s="4" t="e">
        <f t="shared" si="53"/>
        <v>#DIV/0!</v>
      </c>
      <c r="J839" s="4" t="e">
        <f t="shared" si="54"/>
        <v>#DIV/0!</v>
      </c>
      <c r="K839" s="4">
        <f>(C838-MAX(C$15:C838))/MAX(C$15:C838)</f>
        <v>-4.5888622067329451E-2</v>
      </c>
      <c r="L839" s="4">
        <f>(D838-MAX(D$15:D838))/MAX(D$15:D838)</f>
        <v>-4.5888622067329521E-2</v>
      </c>
      <c r="M839" s="4" t="e">
        <f>(E838-MAX(E$15:E838))/MAX(E$15:E838)</f>
        <v>#DIV/0!</v>
      </c>
      <c r="N839" s="4" t="e">
        <f>(F838-MAX(F$15:F838))/MAX(F$15:F838)</f>
        <v>#DIV/0!</v>
      </c>
    </row>
    <row r="840" spans="2:14" ht="14">
      <c r="B840" s="27">
        <v>39938</v>
      </c>
      <c r="C840" s="2">
        <v>1144.2380156423876</v>
      </c>
      <c r="D840" s="2">
        <v>1144.2380156423812</v>
      </c>
      <c r="E840" s="30"/>
      <c r="F840" s="2"/>
      <c r="G840" s="4">
        <f t="shared" si="51"/>
        <v>7.6541528205109621E-4</v>
      </c>
      <c r="H840" s="4">
        <f t="shared" si="52"/>
        <v>7.6541528205109621E-4</v>
      </c>
      <c r="I840" s="4" t="e">
        <f t="shared" si="53"/>
        <v>#DIV/0!</v>
      </c>
      <c r="J840" s="4" t="e">
        <f t="shared" si="54"/>
        <v>#DIV/0!</v>
      </c>
      <c r="K840" s="4">
        <f>(C839-MAX(C$15:C839))/MAX(C$15:C839)</f>
        <v>-4.9621860700041577E-2</v>
      </c>
      <c r="L840" s="4">
        <f>(D839-MAX(D$15:D839))/MAX(D$15:D839)</f>
        <v>-4.962186070004166E-2</v>
      </c>
      <c r="M840" s="4" t="e">
        <f>(E839-MAX(E$15:E839))/MAX(E$15:E839)</f>
        <v>#DIV/0!</v>
      </c>
      <c r="N840" s="4" t="e">
        <f>(F839-MAX(F$15:F839))/MAX(F$15:F839)</f>
        <v>#DIV/0!</v>
      </c>
    </row>
    <row r="841" spans="2:14" ht="14">
      <c r="B841" s="27">
        <v>39939</v>
      </c>
      <c r="C841" s="2">
        <v>1142.8142478074287</v>
      </c>
      <c r="D841" s="2">
        <v>1142.8142478074224</v>
      </c>
      <c r="E841" s="30"/>
      <c r="F841" s="2"/>
      <c r="G841" s="4">
        <f t="shared" si="51"/>
        <v>-1.244293421032272E-3</v>
      </c>
      <c r="H841" s="4">
        <f t="shared" si="52"/>
        <v>-1.244293421032272E-3</v>
      </c>
      <c r="I841" s="4" t="e">
        <f t="shared" si="53"/>
        <v>#DIV/0!</v>
      </c>
      <c r="J841" s="4" t="e">
        <f t="shared" si="54"/>
        <v>#DIV/0!</v>
      </c>
      <c r="K841" s="4">
        <f>(C840-MAX(C$15:C840))/MAX(C$15:C840)</f>
        <v>-4.8894426748494188E-2</v>
      </c>
      <c r="L841" s="4">
        <f>(D840-MAX(D$15:D840))/MAX(D$15:D840)</f>
        <v>-4.8894426748494264E-2</v>
      </c>
      <c r="M841" s="4" t="e">
        <f>(E840-MAX(E$15:E840))/MAX(E$15:E840)</f>
        <v>#DIV/0!</v>
      </c>
      <c r="N841" s="4" t="e">
        <f>(F840-MAX(F$15:F840))/MAX(F$15:F840)</f>
        <v>#DIV/0!</v>
      </c>
    </row>
    <row r="842" spans="2:14" ht="14">
      <c r="B842" s="27">
        <v>39940</v>
      </c>
      <c r="C842" s="2">
        <v>1143.9214818588739</v>
      </c>
      <c r="D842" s="2">
        <v>1143.9214818588675</v>
      </c>
      <c r="E842" s="30"/>
      <c r="F842" s="2"/>
      <c r="G842" s="4">
        <f t="shared" si="51"/>
        <v>9.6886615963143186E-4</v>
      </c>
      <c r="H842" s="4">
        <f t="shared" si="52"/>
        <v>9.6886615963143186E-4</v>
      </c>
      <c r="I842" s="4" t="e">
        <f t="shared" si="53"/>
        <v>#DIV/0!</v>
      </c>
      <c r="J842" s="4" t="e">
        <f t="shared" si="54"/>
        <v>#DIV/0!</v>
      </c>
      <c r="K842" s="4">
        <f>(C841-MAX(C$15:C841))/MAX(C$15:C841)</f>
        <v>-5.0077881155998191E-2</v>
      </c>
      <c r="L842" s="4">
        <f>(D841-MAX(D$15:D841))/MAX(D$15:D841)</f>
        <v>-5.0077881155998274E-2</v>
      </c>
      <c r="M842" s="4" t="e">
        <f>(E841-MAX(E$15:E841))/MAX(E$15:E841)</f>
        <v>#DIV/0!</v>
      </c>
      <c r="N842" s="4" t="e">
        <f>(F841-MAX(F$15:F841))/MAX(F$15:F841)</f>
        <v>#DIV/0!</v>
      </c>
    </row>
    <row r="843" spans="2:14" ht="14">
      <c r="B843" s="27">
        <v>39941</v>
      </c>
      <c r="C843" s="2">
        <v>1141.5616191254694</v>
      </c>
      <c r="D843" s="2">
        <v>1141.561619125463</v>
      </c>
      <c r="E843" s="30"/>
      <c r="F843" s="2"/>
      <c r="G843" s="4">
        <f t="shared" si="51"/>
        <v>-2.0629586652832765E-3</v>
      </c>
      <c r="H843" s="4">
        <f t="shared" si="52"/>
        <v>-2.0629586652832765E-3</v>
      </c>
      <c r="I843" s="4" t="e">
        <f t="shared" si="53"/>
        <v>#DIV/0!</v>
      </c>
      <c r="J843" s="4" t="e">
        <f t="shared" si="54"/>
        <v>#DIV/0!</v>
      </c>
      <c r="K843" s="4">
        <f>(C842-MAX(C$15:C842))/MAX(C$15:C842)</f>
        <v>-4.9157533760764927E-2</v>
      </c>
      <c r="L843" s="4">
        <f>(D842-MAX(D$15:D842))/MAX(D$15:D842)</f>
        <v>-4.915753376076501E-2</v>
      </c>
      <c r="M843" s="4" t="e">
        <f>(E842-MAX(E$15:E842))/MAX(E$15:E842)</f>
        <v>#DIV/0!</v>
      </c>
      <c r="N843" s="4" t="e">
        <f>(F842-MAX(F$15:F842))/MAX(F$15:F842)</f>
        <v>#DIV/0!</v>
      </c>
    </row>
    <row r="844" spans="2:14" ht="14">
      <c r="B844" s="27">
        <v>39944</v>
      </c>
      <c r="C844" s="2">
        <v>1144.2601103407383</v>
      </c>
      <c r="D844" s="2">
        <v>1144.2601103407319</v>
      </c>
      <c r="E844" s="30"/>
      <c r="F844" s="2"/>
      <c r="G844" s="4">
        <f t="shared" si="51"/>
        <v>2.363859444868277E-3</v>
      </c>
      <c r="H844" s="4">
        <f t="shared" si="52"/>
        <v>2.363859444868277E-3</v>
      </c>
      <c r="I844" s="4" t="e">
        <f t="shared" si="53"/>
        <v>#DIV/0!</v>
      </c>
      <c r="J844" s="4" t="e">
        <f t="shared" si="54"/>
        <v>#DIV/0!</v>
      </c>
      <c r="K844" s="4">
        <f>(C843-MAX(C$15:C843))/MAX(C$15:C843)</f>
        <v>-5.1119082465812517E-2</v>
      </c>
      <c r="L844" s="4">
        <f>(D843-MAX(D$15:D843))/MAX(D$15:D843)</f>
        <v>-5.1119082465812607E-2</v>
      </c>
      <c r="M844" s="4" t="e">
        <f>(E843-MAX(E$15:E843))/MAX(E$15:E843)</f>
        <v>#DIV/0!</v>
      </c>
      <c r="N844" s="4" t="e">
        <f>(F843-MAX(F$15:F843))/MAX(F$15:F843)</f>
        <v>#DIV/0!</v>
      </c>
    </row>
    <row r="845" spans="2:14" ht="14">
      <c r="B845" s="27">
        <v>39945</v>
      </c>
      <c r="C845" s="2">
        <v>1144.7335613102766</v>
      </c>
      <c r="D845" s="2">
        <v>1144.7335613102703</v>
      </c>
      <c r="E845" s="30"/>
      <c r="F845" s="2"/>
      <c r="G845" s="4">
        <f t="shared" si="51"/>
        <v>4.1376166595319397E-4</v>
      </c>
      <c r="H845" s="4">
        <f t="shared" si="52"/>
        <v>4.1376166595319397E-4</v>
      </c>
      <c r="I845" s="4" t="e">
        <f t="shared" si="53"/>
        <v>#DIV/0!</v>
      </c>
      <c r="J845" s="4" t="e">
        <f t="shared" si="54"/>
        <v>#DIV/0!</v>
      </c>
      <c r="K845" s="4">
        <f>(C844-MAX(C$15:C844))/MAX(C$15:C844)</f>
        <v>-4.8876061346844059E-2</v>
      </c>
      <c r="L845" s="4">
        <f>(D844-MAX(D$15:D844))/MAX(D$15:D844)</f>
        <v>-4.8876061346844135E-2</v>
      </c>
      <c r="M845" s="4" t="e">
        <f>(E844-MAX(E$15:E844))/MAX(E$15:E844)</f>
        <v>#DIV/0!</v>
      </c>
      <c r="N845" s="4" t="e">
        <f>(F844-MAX(F$15:F844))/MAX(F$15:F844)</f>
        <v>#DIV/0!</v>
      </c>
    </row>
    <row r="846" spans="2:14" ht="14">
      <c r="B846" s="27">
        <v>39946</v>
      </c>
      <c r="C846" s="2">
        <v>1148.176215590742</v>
      </c>
      <c r="D846" s="2">
        <v>1148.1762155907356</v>
      </c>
      <c r="E846" s="30"/>
      <c r="F846" s="2"/>
      <c r="G846" s="4">
        <f t="shared" si="51"/>
        <v>3.0073847721603375E-3</v>
      </c>
      <c r="H846" s="4">
        <f t="shared" si="52"/>
        <v>3.0073847721603375E-3</v>
      </c>
      <c r="I846" s="4" t="e">
        <f t="shared" si="53"/>
        <v>#DIV/0!</v>
      </c>
      <c r="J846" s="4" t="e">
        <f t="shared" si="54"/>
        <v>#DIV/0!</v>
      </c>
      <c r="K846" s="4">
        <f>(C845-MAX(C$15:C845))/MAX(C$15:C845)</f>
        <v>-4.8482522721458969E-2</v>
      </c>
      <c r="L846" s="4">
        <f>(D845-MAX(D$15:D845))/MAX(D$15:D845)</f>
        <v>-4.8482522721459045E-2</v>
      </c>
      <c r="M846" s="4" t="e">
        <f>(E845-MAX(E$15:E845))/MAX(E$15:E845)</f>
        <v>#DIV/0!</v>
      </c>
      <c r="N846" s="4" t="e">
        <f>(F845-MAX(F$15:F845))/MAX(F$15:F845)</f>
        <v>#DIV/0!</v>
      </c>
    </row>
    <row r="847" spans="2:14" ht="14">
      <c r="B847" s="27">
        <v>39947</v>
      </c>
      <c r="C847" s="2">
        <v>1147.2182530023299</v>
      </c>
      <c r="D847" s="2">
        <v>1147.2182530023235</v>
      </c>
      <c r="E847" s="30"/>
      <c r="F847" s="2"/>
      <c r="G847" s="4">
        <f t="shared" si="51"/>
        <v>-8.3433411649203038E-4</v>
      </c>
      <c r="H847" s="4">
        <f t="shared" si="52"/>
        <v>-8.3433411649203038E-4</v>
      </c>
      <c r="I847" s="4" t="e">
        <f t="shared" si="53"/>
        <v>#DIV/0!</v>
      </c>
      <c r="J847" s="4" t="e">
        <f t="shared" si="54"/>
        <v>#DIV/0!</v>
      </c>
      <c r="K847" s="4">
        <f>(C846-MAX(C$15:C846))/MAX(C$15:C846)</f>
        <v>-4.5620943549847082E-2</v>
      </c>
      <c r="L847" s="4">
        <f>(D846-MAX(D$15:D846))/MAX(D$15:D846)</f>
        <v>-4.5620943549847144E-2</v>
      </c>
      <c r="M847" s="4" t="e">
        <f>(E846-MAX(E$15:E846))/MAX(E$15:E846)</f>
        <v>#DIV/0!</v>
      </c>
      <c r="N847" s="4" t="e">
        <f>(F846-MAX(F$15:F846))/MAX(F$15:F846)</f>
        <v>#DIV/0!</v>
      </c>
    </row>
    <row r="848" spans="2:14" ht="14">
      <c r="B848" s="27">
        <v>39948</v>
      </c>
      <c r="C848" s="2">
        <v>1148.5272305655765</v>
      </c>
      <c r="D848" s="2">
        <v>1148.5272305655701</v>
      </c>
      <c r="E848" s="30"/>
      <c r="F848" s="2"/>
      <c r="G848" s="4">
        <f t="shared" ref="G848:G911" si="55">C848/C847-1</f>
        <v>1.1410013393884366E-3</v>
      </c>
      <c r="H848" s="4">
        <f t="shared" ref="H848:H911" si="56">D848/D847-1</f>
        <v>1.1410013393884366E-3</v>
      </c>
      <c r="I848" s="4" t="e">
        <f t="shared" ref="I848:I911" si="57">E848/E847-1</f>
        <v>#DIV/0!</v>
      </c>
      <c r="J848" s="4" t="e">
        <f t="shared" ref="J848:J911" si="58">F848/F847-1</f>
        <v>#DIV/0!</v>
      </c>
      <c r="K848" s="4">
        <f>(C847-MAX(C$15:C847))/MAX(C$15:C847)</f>
        <v>-4.6417214556708948E-2</v>
      </c>
      <c r="L848" s="4">
        <f>(D847-MAX(D$15:D847))/MAX(D$15:D847)</f>
        <v>-4.6417214556709011E-2</v>
      </c>
      <c r="M848" s="4" t="e">
        <f>(E847-MAX(E$15:E847))/MAX(E$15:E847)</f>
        <v>#DIV/0!</v>
      </c>
      <c r="N848" s="4" t="e">
        <f>(F847-MAX(F$15:F847))/MAX(F$15:F847)</f>
        <v>#DIV/0!</v>
      </c>
    </row>
    <row r="849" spans="2:14" ht="14">
      <c r="B849" s="27">
        <v>39951</v>
      </c>
      <c r="C849" s="2">
        <v>1145.3243489637439</v>
      </c>
      <c r="D849" s="2">
        <v>1145.3243489637373</v>
      </c>
      <c r="E849" s="30"/>
      <c r="F849" s="2"/>
      <c r="G849" s="4">
        <f t="shared" si="55"/>
        <v>-2.7886858200614206E-3</v>
      </c>
      <c r="H849" s="4">
        <f t="shared" si="56"/>
        <v>-2.7886858200616427E-3</v>
      </c>
      <c r="I849" s="4" t="e">
        <f t="shared" si="57"/>
        <v>#DIV/0!</v>
      </c>
      <c r="J849" s="4" t="e">
        <f t="shared" si="58"/>
        <v>#DIV/0!</v>
      </c>
      <c r="K849" s="4">
        <f>(C848-MAX(C$15:C848))/MAX(C$15:C848)</f>
        <v>-4.5329175321300354E-2</v>
      </c>
      <c r="L849" s="4">
        <f>(D848-MAX(D$15:D848))/MAX(D$15:D848)</f>
        <v>-4.5329175321300416E-2</v>
      </c>
      <c r="M849" s="4" t="e">
        <f>(E848-MAX(E$15:E848))/MAX(E$15:E848)</f>
        <v>#DIV/0!</v>
      </c>
      <c r="N849" s="4" t="e">
        <f>(F848-MAX(F$15:F848))/MAX(F$15:F848)</f>
        <v>#DIV/0!</v>
      </c>
    </row>
    <row r="850" spans="2:14" ht="14">
      <c r="B850" s="27">
        <v>39952</v>
      </c>
      <c r="C850" s="2">
        <v>1145.9839340531767</v>
      </c>
      <c r="D850" s="2">
        <v>1145.9839340531701</v>
      </c>
      <c r="E850" s="30"/>
      <c r="F850" s="2"/>
      <c r="G850" s="4">
        <f t="shared" si="55"/>
        <v>5.7589371083355267E-4</v>
      </c>
      <c r="H850" s="4">
        <f t="shared" si="56"/>
        <v>5.7589371083355267E-4</v>
      </c>
      <c r="I850" s="4" t="e">
        <f t="shared" si="57"/>
        <v>#DIV/0!</v>
      </c>
      <c r="J850" s="4" t="e">
        <f t="shared" si="58"/>
        <v>#DIV/0!</v>
      </c>
      <c r="K850" s="4">
        <f>(C849-MAX(C$15:C849))/MAX(C$15:C849)</f>
        <v>-4.7991452312908148E-2</v>
      </c>
      <c r="L850" s="4">
        <f>(D849-MAX(D$15:D849))/MAX(D$15:D849)</f>
        <v>-4.7991452312908411E-2</v>
      </c>
      <c r="M850" s="4" t="e">
        <f>(E849-MAX(E$15:E849))/MAX(E$15:E849)</f>
        <v>#DIV/0!</v>
      </c>
      <c r="N850" s="4" t="e">
        <f>(F849-MAX(F$15:F849))/MAX(F$15:F849)</f>
        <v>#DIV/0!</v>
      </c>
    </row>
    <row r="851" spans="2:14" ht="14">
      <c r="B851" s="27">
        <v>39953</v>
      </c>
      <c r="C851" s="2">
        <v>1146.6337053485886</v>
      </c>
      <c r="D851" s="2">
        <v>1146.633705348582</v>
      </c>
      <c r="E851" s="30"/>
      <c r="F851" s="2"/>
      <c r="G851" s="4">
        <f t="shared" si="55"/>
        <v>5.6699860801168178E-4</v>
      </c>
      <c r="H851" s="4">
        <f t="shared" si="56"/>
        <v>5.6699860801168178E-4</v>
      </c>
      <c r="I851" s="4" t="e">
        <f t="shared" si="57"/>
        <v>#DIV/0!</v>
      </c>
      <c r="J851" s="4" t="e">
        <f t="shared" si="58"/>
        <v>#DIV/0!</v>
      </c>
      <c r="K851" s="4">
        <f>(C850-MAX(C$15:C850))/MAX(C$15:C850)</f>
        <v>-4.7443196577635356E-2</v>
      </c>
      <c r="L851" s="4">
        <f>(D850-MAX(D$15:D850))/MAX(D$15:D850)</f>
        <v>-4.7443196577635613E-2</v>
      </c>
      <c r="M851" s="4" t="e">
        <f>(E850-MAX(E$15:E850))/MAX(E$15:E850)</f>
        <v>#DIV/0!</v>
      </c>
      <c r="N851" s="4" t="e">
        <f>(F850-MAX(F$15:F850))/MAX(F$15:F850)</f>
        <v>#DIV/0!</v>
      </c>
    </row>
    <row r="852" spans="2:14" ht="14">
      <c r="B852" s="27">
        <v>39954</v>
      </c>
      <c r="C852" s="2">
        <v>1147.9357189712962</v>
      </c>
      <c r="D852" s="2">
        <v>1147.9357189712896</v>
      </c>
      <c r="E852" s="30"/>
      <c r="F852" s="2"/>
      <c r="G852" s="4">
        <f t="shared" si="55"/>
        <v>1.1355096371528095E-3</v>
      </c>
      <c r="H852" s="4">
        <f t="shared" si="56"/>
        <v>1.1355096371528095E-3</v>
      </c>
      <c r="I852" s="4" t="e">
        <f t="shared" si="57"/>
        <v>#DIV/0!</v>
      </c>
      <c r="J852" s="4" t="e">
        <f t="shared" si="58"/>
        <v>#DIV/0!</v>
      </c>
      <c r="K852" s="4">
        <f>(C851-MAX(C$15:C851))/MAX(C$15:C851)</f>
        <v>-4.6903098196042783E-2</v>
      </c>
      <c r="L852" s="4">
        <f>(D851-MAX(D$15:D851))/MAX(D$15:D851)</f>
        <v>-4.690309819604304E-2</v>
      </c>
      <c r="M852" s="4" t="e">
        <f>(E851-MAX(E$15:E851))/MAX(E$15:E851)</f>
        <v>#DIV/0!</v>
      </c>
      <c r="N852" s="4" t="e">
        <f>(F851-MAX(F$15:F851))/MAX(F$15:F851)</f>
        <v>#DIV/0!</v>
      </c>
    </row>
    <row r="853" spans="2:14" ht="14">
      <c r="B853" s="27">
        <v>39955</v>
      </c>
      <c r="C853" s="2">
        <v>1147.4426809142976</v>
      </c>
      <c r="D853" s="2">
        <v>1147.442680914291</v>
      </c>
      <c r="E853" s="30"/>
      <c r="F853" s="2"/>
      <c r="G853" s="4">
        <f t="shared" si="55"/>
        <v>-4.294997087819219E-4</v>
      </c>
      <c r="H853" s="4">
        <f t="shared" si="56"/>
        <v>-4.294997087819219E-4</v>
      </c>
      <c r="I853" s="4" t="e">
        <f t="shared" si="57"/>
        <v>#DIV/0!</v>
      </c>
      <c r="J853" s="4" t="e">
        <f t="shared" si="58"/>
        <v>#DIV/0!</v>
      </c>
      <c r="K853" s="4">
        <f>(C852-MAX(C$15:C852))/MAX(C$15:C852)</f>
        <v>-4.582084747890388E-2</v>
      </c>
      <c r="L853" s="4">
        <f>(D852-MAX(D$15:D852))/MAX(D$15:D852)</f>
        <v>-4.582084747890413E-2</v>
      </c>
      <c r="M853" s="4" t="e">
        <f>(E852-MAX(E$15:E852))/MAX(E$15:E852)</f>
        <v>#DIV/0!</v>
      </c>
      <c r="N853" s="4" t="e">
        <f>(F852-MAX(F$15:F852))/MAX(F$15:F852)</f>
        <v>#DIV/0!</v>
      </c>
    </row>
    <row r="854" spans="2:14" ht="14">
      <c r="B854" s="27">
        <v>39959</v>
      </c>
      <c r="C854" s="2">
        <v>1144.1552462211835</v>
      </c>
      <c r="D854" s="2">
        <v>1144.1552462211766</v>
      </c>
      <c r="E854" s="30"/>
      <c r="F854" s="2"/>
      <c r="G854" s="4">
        <f t="shared" si="55"/>
        <v>-2.8650099458517042E-3</v>
      </c>
      <c r="H854" s="4">
        <f t="shared" si="56"/>
        <v>-2.8650099458519263E-3</v>
      </c>
      <c r="I854" s="4" t="e">
        <f t="shared" si="57"/>
        <v>#DIV/0!</v>
      </c>
      <c r="J854" s="4" t="e">
        <f t="shared" si="58"/>
        <v>#DIV/0!</v>
      </c>
      <c r="K854" s="4">
        <f>(C853-MAX(C$15:C853))/MAX(C$15:C853)</f>
        <v>-4.6230667147037489E-2</v>
      </c>
      <c r="L854" s="4">
        <f>(D853-MAX(D$15:D853))/MAX(D$15:D853)</f>
        <v>-4.6230667147037739E-2</v>
      </c>
      <c r="M854" s="4" t="e">
        <f>(E853-MAX(E$15:E853))/MAX(E$15:E853)</f>
        <v>#DIV/0!</v>
      </c>
      <c r="N854" s="4" t="e">
        <f>(F853-MAX(F$15:F853))/MAX(F$15:F853)</f>
        <v>#DIV/0!</v>
      </c>
    </row>
    <row r="855" spans="2:14" ht="14">
      <c r="B855" s="27">
        <v>39960</v>
      </c>
      <c r="C855" s="2">
        <v>1147.0085951769499</v>
      </c>
      <c r="D855" s="2">
        <v>1147.0085951769431</v>
      </c>
      <c r="E855" s="30"/>
      <c r="F855" s="2"/>
      <c r="G855" s="4">
        <f t="shared" si="55"/>
        <v>2.4938477231917222E-3</v>
      </c>
      <c r="H855" s="4">
        <f t="shared" si="56"/>
        <v>2.4938477231917222E-3</v>
      </c>
      <c r="I855" s="4" t="e">
        <f t="shared" si="57"/>
        <v>#DIV/0!</v>
      </c>
      <c r="J855" s="4" t="e">
        <f t="shared" si="58"/>
        <v>#DIV/0!</v>
      </c>
      <c r="K855" s="4">
        <f>(C854-MAX(C$15:C854))/MAX(C$15:C854)</f>
        <v>-4.8963225771709536E-2</v>
      </c>
      <c r="L855" s="4">
        <f>(D854-MAX(D$15:D854))/MAX(D$15:D854)</f>
        <v>-4.8963225771709994E-2</v>
      </c>
      <c r="M855" s="4" t="e">
        <f>(E854-MAX(E$15:E854))/MAX(E$15:E854)</f>
        <v>#DIV/0!</v>
      </c>
      <c r="N855" s="4" t="e">
        <f>(F854-MAX(F$15:F854))/MAX(F$15:F854)</f>
        <v>#DIV/0!</v>
      </c>
    </row>
    <row r="856" spans="2:14" ht="14">
      <c r="B856" s="27">
        <v>39961</v>
      </c>
      <c r="C856" s="2">
        <v>1143.8948980610262</v>
      </c>
      <c r="D856" s="2">
        <v>1143.8948980610194</v>
      </c>
      <c r="E856" s="30"/>
      <c r="F856" s="2"/>
      <c r="G856" s="4">
        <f t="shared" si="55"/>
        <v>-2.7146240481689121E-3</v>
      </c>
      <c r="H856" s="4">
        <f t="shared" si="56"/>
        <v>-2.7146240481689121E-3</v>
      </c>
      <c r="I856" s="4" t="e">
        <f t="shared" si="57"/>
        <v>#DIV/0!</v>
      </c>
      <c r="J856" s="4" t="e">
        <f t="shared" si="58"/>
        <v>#DIV/0!</v>
      </c>
      <c r="K856" s="4">
        <f>(C855-MAX(C$15:C855))/MAX(C$15:C855)</f>
        <v>-4.6591484877628785E-2</v>
      </c>
      <c r="L856" s="4">
        <f>(D855-MAX(D$15:D855))/MAX(D$15:D855)</f>
        <v>-4.6591484877629229E-2</v>
      </c>
      <c r="M856" s="4" t="e">
        <f>(E855-MAX(E$15:E855))/MAX(E$15:E855)</f>
        <v>#DIV/0!</v>
      </c>
      <c r="N856" s="4" t="e">
        <f>(F855-MAX(F$15:F855))/MAX(F$15:F855)</f>
        <v>#DIV/0!</v>
      </c>
    </row>
    <row r="857" spans="2:14" ht="14">
      <c r="B857" s="27">
        <v>39962</v>
      </c>
      <c r="C857" s="2">
        <v>1143.0420096755329</v>
      </c>
      <c r="D857" s="2">
        <v>1143.0420096755261</v>
      </c>
      <c r="E857" s="30"/>
      <c r="F857" s="2"/>
      <c r="G857" s="4">
        <f t="shared" si="55"/>
        <v>-7.4560030553416645E-4</v>
      </c>
      <c r="H857" s="4">
        <f t="shared" si="56"/>
        <v>-7.4560030553416645E-4</v>
      </c>
      <c r="I857" s="4" t="e">
        <f t="shared" si="57"/>
        <v>#DIV/0!</v>
      </c>
      <c r="J857" s="4" t="e">
        <f t="shared" si="58"/>
        <v>#DIV/0!</v>
      </c>
      <c r="K857" s="4">
        <f>(C856-MAX(C$15:C856))/MAX(C$15:C856)</f>
        <v>-4.9179630560508947E-2</v>
      </c>
      <c r="L857" s="4">
        <f>(D856-MAX(D$15:D856))/MAX(D$15:D856)</f>
        <v>-4.9179630560509405E-2</v>
      </c>
      <c r="M857" s="4" t="e">
        <f>(E856-MAX(E$15:E856))/MAX(E$15:E856)</f>
        <v>#DIV/0!</v>
      </c>
      <c r="N857" s="4" t="e">
        <f>(F856-MAX(F$15:F856))/MAX(F$15:F856)</f>
        <v>#DIV/0!</v>
      </c>
    </row>
    <row r="858" spans="2:14" ht="14">
      <c r="B858" s="27">
        <v>39965</v>
      </c>
      <c r="C858" s="2">
        <v>1137.8159237896843</v>
      </c>
      <c r="D858" s="2">
        <v>1137.8159237896778</v>
      </c>
      <c r="E858" s="30"/>
      <c r="F858" s="2"/>
      <c r="G858" s="4">
        <f t="shared" si="55"/>
        <v>-4.5720855765677415E-3</v>
      </c>
      <c r="H858" s="4">
        <f t="shared" si="56"/>
        <v>-4.5720855765676305E-3</v>
      </c>
      <c r="I858" s="4" t="e">
        <f t="shared" si="57"/>
        <v>#DIV/0!</v>
      </c>
      <c r="J858" s="4" t="e">
        <f t="shared" si="58"/>
        <v>#DIV/0!</v>
      </c>
      <c r="K858" s="4">
        <f>(C857-MAX(C$15:C857))/MAX(C$15:C857)</f>
        <v>-4.9888562518471173E-2</v>
      </c>
      <c r="L858" s="4">
        <f>(D857-MAX(D$15:D857))/MAX(D$15:D857)</f>
        <v>-4.9888562518471638E-2</v>
      </c>
      <c r="M858" s="4" t="e">
        <f>(E857-MAX(E$15:E857))/MAX(E$15:E857)</f>
        <v>#DIV/0!</v>
      </c>
      <c r="N858" s="4" t="e">
        <f>(F857-MAX(F$15:F857))/MAX(F$15:F857)</f>
        <v>#DIV/0!</v>
      </c>
    </row>
    <row r="859" spans="2:14" ht="14">
      <c r="B859" s="27">
        <v>39966</v>
      </c>
      <c r="C859" s="2">
        <v>1137.8270967628468</v>
      </c>
      <c r="D859" s="2">
        <v>1137.8270967628403</v>
      </c>
      <c r="E859" s="30"/>
      <c r="F859" s="2"/>
      <c r="G859" s="4">
        <f t="shared" si="55"/>
        <v>9.819666721977427E-6</v>
      </c>
      <c r="H859" s="4">
        <f t="shared" si="56"/>
        <v>9.819666721977427E-6</v>
      </c>
      <c r="I859" s="4" t="e">
        <f t="shared" si="57"/>
        <v>#DIV/0!</v>
      </c>
      <c r="J859" s="4" t="e">
        <f t="shared" si="58"/>
        <v>#DIV/0!</v>
      </c>
      <c r="K859" s="4">
        <f>(C858-MAX(C$15:C858))/MAX(C$15:C858)</f>
        <v>-5.4232553317912539E-2</v>
      </c>
      <c r="L859" s="4">
        <f>(D858-MAX(D$15:D858))/MAX(D$15:D858)</f>
        <v>-5.4232553317912831E-2</v>
      </c>
      <c r="M859" s="4" t="e">
        <f>(E858-MAX(E$15:E858))/MAX(E$15:E858)</f>
        <v>#DIV/0!</v>
      </c>
      <c r="N859" s="4" t="e">
        <f>(F858-MAX(F$15:F858))/MAX(F$15:F858)</f>
        <v>#DIV/0!</v>
      </c>
    </row>
    <row r="860" spans="2:14" ht="14">
      <c r="B860" s="27">
        <v>39967</v>
      </c>
      <c r="C860" s="2">
        <v>1138.8625170935459</v>
      </c>
      <c r="D860" s="2">
        <v>1138.8625170935393</v>
      </c>
      <c r="E860" s="30"/>
      <c r="F860" s="2"/>
      <c r="G860" s="4">
        <f t="shared" si="55"/>
        <v>9.0999795456170318E-4</v>
      </c>
      <c r="H860" s="4">
        <f t="shared" si="56"/>
        <v>9.0999795456170318E-4</v>
      </c>
      <c r="I860" s="4" t="e">
        <f t="shared" si="57"/>
        <v>#DIV/0!</v>
      </c>
      <c r="J860" s="4" t="e">
        <f t="shared" si="58"/>
        <v>#DIV/0!</v>
      </c>
      <c r="K860" s="4">
        <f>(C859-MAX(C$15:C859))/MAX(C$15:C859)</f>
        <v>-5.4223266196789681E-2</v>
      </c>
      <c r="L860" s="4">
        <f>(D859-MAX(D$15:D859))/MAX(D$15:D859)</f>
        <v>-5.4223266196789979E-2</v>
      </c>
      <c r="M860" s="4" t="e">
        <f>(E859-MAX(E$15:E859))/MAX(E$15:E859)</f>
        <v>#DIV/0!</v>
      </c>
      <c r="N860" s="4" t="e">
        <f>(F859-MAX(F$15:F859))/MAX(F$15:F859)</f>
        <v>#DIV/0!</v>
      </c>
    </row>
    <row r="861" spans="2:14" ht="14">
      <c r="B861" s="27">
        <v>39968</v>
      </c>
      <c r="C861" s="2">
        <v>1137.4557741590672</v>
      </c>
      <c r="D861" s="2">
        <v>1137.4557741590604</v>
      </c>
      <c r="E861" s="30"/>
      <c r="F861" s="2"/>
      <c r="G861" s="4">
        <f t="shared" si="55"/>
        <v>-1.2352175204332072E-3</v>
      </c>
      <c r="H861" s="4">
        <f t="shared" si="56"/>
        <v>-1.2352175204334293E-3</v>
      </c>
      <c r="I861" s="4" t="e">
        <f t="shared" si="57"/>
        <v>#DIV/0!</v>
      </c>
      <c r="J861" s="4" t="e">
        <f t="shared" si="58"/>
        <v>#DIV/0!</v>
      </c>
      <c r="K861" s="4">
        <f>(C860-MAX(C$15:C860))/MAX(C$15:C860)</f>
        <v>-5.3362611303556753E-2</v>
      </c>
      <c r="L861" s="4">
        <f>(D860-MAX(D$15:D860))/MAX(D$15:D860)</f>
        <v>-5.3362611303557045E-2</v>
      </c>
      <c r="M861" s="4" t="e">
        <f>(E860-MAX(E$15:E860))/MAX(E$15:E860)</f>
        <v>#DIV/0!</v>
      </c>
      <c r="N861" s="4" t="e">
        <f>(F860-MAX(F$15:F860))/MAX(F$15:F860)</f>
        <v>#DIV/0!</v>
      </c>
    </row>
    <row r="862" spans="2:14" ht="14">
      <c r="B862" s="27">
        <v>39969</v>
      </c>
      <c r="C862" s="2">
        <v>1138.2099749334982</v>
      </c>
      <c r="D862" s="2">
        <v>1138.2099749334914</v>
      </c>
      <c r="E862" s="30"/>
      <c r="F862" s="2"/>
      <c r="G862" s="4">
        <f t="shared" si="55"/>
        <v>6.6305942750921609E-4</v>
      </c>
      <c r="H862" s="4">
        <f t="shared" si="56"/>
        <v>6.6305942750921609E-4</v>
      </c>
      <c r="I862" s="4" t="e">
        <f t="shared" si="57"/>
        <v>#DIV/0!</v>
      </c>
      <c r="J862" s="4" t="e">
        <f t="shared" si="58"/>
        <v>#DIV/0!</v>
      </c>
      <c r="K862" s="4">
        <f>(C861-MAX(C$15:C861))/MAX(C$15:C861)</f>
        <v>-5.4531914391571762E-2</v>
      </c>
      <c r="L862" s="4">
        <f>(D861-MAX(D$15:D861))/MAX(D$15:D861)</f>
        <v>-5.4531914391572255E-2</v>
      </c>
      <c r="M862" s="4" t="e">
        <f>(E861-MAX(E$15:E861))/MAX(E$15:E861)</f>
        <v>#DIV/0!</v>
      </c>
      <c r="N862" s="4" t="e">
        <f>(F861-MAX(F$15:F861))/MAX(F$15:F861)</f>
        <v>#DIV/0!</v>
      </c>
    </row>
    <row r="863" spans="2:14" ht="14">
      <c r="B863" s="27">
        <v>39972</v>
      </c>
      <c r="C863" s="2">
        <v>1138.5018393165917</v>
      </c>
      <c r="D863" s="2">
        <v>1138.5018393165849</v>
      </c>
      <c r="E863" s="30"/>
      <c r="F863" s="2"/>
      <c r="G863" s="4">
        <f t="shared" si="55"/>
        <v>2.5642402502268347E-4</v>
      </c>
      <c r="H863" s="4">
        <f t="shared" si="56"/>
        <v>2.5642402502268347E-4</v>
      </c>
      <c r="I863" s="4" t="e">
        <f t="shared" si="57"/>
        <v>#DIV/0!</v>
      </c>
      <c r="J863" s="4" t="e">
        <f t="shared" si="58"/>
        <v>#DIV/0!</v>
      </c>
      <c r="K863" s="4">
        <f>(C862-MAX(C$15:C862))/MAX(C$15:C862)</f>
        <v>-5.3905012864000013E-2</v>
      </c>
      <c r="L863" s="4">
        <f>(D862-MAX(D$15:D862))/MAX(D$15:D862)</f>
        <v>-5.3905012864000498E-2</v>
      </c>
      <c r="M863" s="4" t="e">
        <f>(E862-MAX(E$15:E862))/MAX(E$15:E862)</f>
        <v>#DIV/0!</v>
      </c>
      <c r="N863" s="4" t="e">
        <f>(F862-MAX(F$15:F862))/MAX(F$15:F862)</f>
        <v>#DIV/0!</v>
      </c>
    </row>
    <row r="864" spans="2:14" ht="14">
      <c r="B864" s="27">
        <v>39973</v>
      </c>
      <c r="C864" s="2">
        <v>1139.0212807914245</v>
      </c>
      <c r="D864" s="2">
        <v>1139.0212807914177</v>
      </c>
      <c r="E864" s="30"/>
      <c r="F864" s="2"/>
      <c r="G864" s="4">
        <f t="shared" si="55"/>
        <v>4.5625000934967908E-4</v>
      </c>
      <c r="H864" s="4">
        <f t="shared" si="56"/>
        <v>4.5625000934967908E-4</v>
      </c>
      <c r="I864" s="4" t="e">
        <f t="shared" si="57"/>
        <v>#DIV/0!</v>
      </c>
      <c r="J864" s="4" t="e">
        <f t="shared" si="58"/>
        <v>#DIV/0!</v>
      </c>
      <c r="K864" s="4">
        <f>(C863-MAX(C$15:C863))/MAX(C$15:C863)</f>
        <v>-5.3662411379344722E-2</v>
      </c>
      <c r="L864" s="4">
        <f>(D863-MAX(D$15:D863))/MAX(D$15:D863)</f>
        <v>-5.3662411379345208E-2</v>
      </c>
      <c r="M864" s="4" t="e">
        <f>(E863-MAX(E$15:E863))/MAX(E$15:E863)</f>
        <v>#DIV/0!</v>
      </c>
      <c r="N864" s="4" t="e">
        <f>(F863-MAX(F$15:F863))/MAX(F$15:F863)</f>
        <v>#DIV/0!</v>
      </c>
    </row>
    <row r="865" spans="2:14" ht="14">
      <c r="B865" s="27">
        <v>39974</v>
      </c>
      <c r="C865" s="2">
        <v>1139.2504866205707</v>
      </c>
      <c r="D865" s="2">
        <v>1139.2504866205638</v>
      </c>
      <c r="E865" s="30"/>
      <c r="F865" s="2"/>
      <c r="G865" s="4">
        <f t="shared" si="55"/>
        <v>2.0123050641074336E-4</v>
      </c>
      <c r="H865" s="4">
        <f t="shared" si="56"/>
        <v>2.0123050641074336E-4</v>
      </c>
      <c r="I865" s="4" t="e">
        <f t="shared" si="57"/>
        <v>#DIV/0!</v>
      </c>
      <c r="J865" s="4" t="e">
        <f t="shared" si="58"/>
        <v>#DIV/0!</v>
      </c>
      <c r="K865" s="4">
        <f>(C864-MAX(C$15:C864))/MAX(C$15:C864)</f>
        <v>-5.3230644845688638E-2</v>
      </c>
      <c r="L865" s="4">
        <f>(D864-MAX(D$15:D864))/MAX(D$15:D864)</f>
        <v>-5.3230644845689117E-2</v>
      </c>
      <c r="M865" s="4" t="e">
        <f>(E864-MAX(E$15:E864))/MAX(E$15:E864)</f>
        <v>#DIV/0!</v>
      </c>
      <c r="N865" s="4" t="e">
        <f>(F864-MAX(F$15:F864))/MAX(F$15:F864)</f>
        <v>#DIV/0!</v>
      </c>
    </row>
    <row r="866" spans="2:14" ht="14">
      <c r="B866" s="27">
        <v>39975</v>
      </c>
      <c r="C866" s="2">
        <v>1138.3770383360531</v>
      </c>
      <c r="D866" s="2">
        <v>1138.3770383360463</v>
      </c>
      <c r="E866" s="30"/>
      <c r="F866" s="2"/>
      <c r="G866" s="4">
        <f t="shared" si="55"/>
        <v>-7.6668677764490933E-4</v>
      </c>
      <c r="H866" s="4">
        <f t="shared" si="56"/>
        <v>-7.6668677764490933E-4</v>
      </c>
      <c r="I866" s="4" t="e">
        <f t="shared" si="57"/>
        <v>#DIV/0!</v>
      </c>
      <c r="J866" s="4" t="e">
        <f t="shared" si="58"/>
        <v>#DIV/0!</v>
      </c>
      <c r="K866" s="4">
        <f>(C865-MAX(C$15:C865))/MAX(C$15:C865)</f>
        <v>-5.3040125968896845E-2</v>
      </c>
      <c r="L866" s="4">
        <f>(D865-MAX(D$15:D865))/MAX(D$15:D865)</f>
        <v>-5.3040125968897331E-2</v>
      </c>
      <c r="M866" s="4" t="e">
        <f>(E865-MAX(E$15:E865))/MAX(E$15:E865)</f>
        <v>#DIV/0!</v>
      </c>
      <c r="N866" s="4" t="e">
        <f>(F865-MAX(F$15:F865))/MAX(F$15:F865)</f>
        <v>#DIV/0!</v>
      </c>
    </row>
    <row r="867" spans="2:14" ht="14">
      <c r="B867" s="27">
        <v>39976</v>
      </c>
      <c r="C867" s="2">
        <v>1138.3296581331804</v>
      </c>
      <c r="D867" s="2">
        <v>1138.3296581331736</v>
      </c>
      <c r="E867" s="30"/>
      <c r="F867" s="2"/>
      <c r="G867" s="4">
        <f t="shared" si="55"/>
        <v>-4.1620834993372213E-5</v>
      </c>
      <c r="H867" s="4">
        <f t="shared" si="56"/>
        <v>-4.1620834993372213E-5</v>
      </c>
      <c r="I867" s="4" t="e">
        <f t="shared" si="57"/>
        <v>#DIV/0!</v>
      </c>
      <c r="J867" s="4" t="e">
        <f t="shared" si="58"/>
        <v>#DIV/0!</v>
      </c>
      <c r="K867" s="4">
        <f>(C866-MAX(C$15:C866))/MAX(C$15:C866)</f>
        <v>-5.3766147583276774E-2</v>
      </c>
      <c r="L867" s="4">
        <f>(D866-MAX(D$15:D866))/MAX(D$15:D866)</f>
        <v>-5.376614758327726E-2</v>
      </c>
      <c r="M867" s="4" t="e">
        <f>(E866-MAX(E$15:E866))/MAX(E$15:E866)</f>
        <v>#DIV/0!</v>
      </c>
      <c r="N867" s="4" t="e">
        <f>(F866-MAX(F$15:F866))/MAX(F$15:F866)</f>
        <v>#DIV/0!</v>
      </c>
    </row>
    <row r="868" spans="2:14" ht="14">
      <c r="B868" s="27">
        <v>39979</v>
      </c>
      <c r="C868" s="2">
        <v>1141.377778069648</v>
      </c>
      <c r="D868" s="2">
        <v>1141.3777780696412</v>
      </c>
      <c r="E868" s="30"/>
      <c r="F868" s="2"/>
      <c r="G868" s="4">
        <f t="shared" si="55"/>
        <v>2.6777128353718815E-3</v>
      </c>
      <c r="H868" s="4">
        <f t="shared" si="56"/>
        <v>2.6777128353718815E-3</v>
      </c>
      <c r="I868" s="4" t="e">
        <f t="shared" si="57"/>
        <v>#DIV/0!</v>
      </c>
      <c r="J868" s="4" t="e">
        <f t="shared" si="58"/>
        <v>#DIV/0!</v>
      </c>
      <c r="K868" s="4">
        <f>(C867-MAX(C$15:C867))/MAX(C$15:C867)</f>
        <v>-5.3805530626313304E-2</v>
      </c>
      <c r="L868" s="4">
        <f>(D867-MAX(D$15:D867))/MAX(D$15:D867)</f>
        <v>-5.380553062631379E-2</v>
      </c>
      <c r="M868" s="4" t="e">
        <f>(E867-MAX(E$15:E867))/MAX(E$15:E867)</f>
        <v>#DIV/0!</v>
      </c>
      <c r="N868" s="4" t="e">
        <f>(F867-MAX(F$15:F867))/MAX(F$15:F867)</f>
        <v>#DIV/0!</v>
      </c>
    </row>
    <row r="869" spans="2:14" ht="14">
      <c r="B869" s="27">
        <v>39980</v>
      </c>
      <c r="C869" s="2">
        <v>1143.1620704082427</v>
      </c>
      <c r="D869" s="2">
        <v>1143.1620704082359</v>
      </c>
      <c r="E869" s="30"/>
      <c r="F869" s="2"/>
      <c r="G869" s="4">
        <f t="shared" si="55"/>
        <v>1.5632793741722217E-3</v>
      </c>
      <c r="H869" s="4">
        <f t="shared" si="56"/>
        <v>1.5632793741722217E-3</v>
      </c>
      <c r="I869" s="4" t="e">
        <f t="shared" si="57"/>
        <v>#DIV/0!</v>
      </c>
      <c r="J869" s="4" t="e">
        <f t="shared" si="58"/>
        <v>#DIV/0!</v>
      </c>
      <c r="K869" s="4">
        <f>(C868-MAX(C$15:C868))/MAX(C$15:C868)</f>
        <v>-5.1271893550913564E-2</v>
      </c>
      <c r="L869" s="4">
        <f>(D868-MAX(D$15:D868))/MAX(D$15:D868)</f>
        <v>-5.1271893550914029E-2</v>
      </c>
      <c r="M869" s="4" t="e">
        <f>(E868-MAX(E$15:E868))/MAX(E$15:E868)</f>
        <v>#DIV/0!</v>
      </c>
      <c r="N869" s="4" t="e">
        <f>(F868-MAX(F$15:F868))/MAX(F$15:F868)</f>
        <v>#DIV/0!</v>
      </c>
    </row>
    <row r="870" spans="2:14" ht="14">
      <c r="B870" s="27">
        <v>39981</v>
      </c>
      <c r="C870" s="2">
        <v>1143.9904275491679</v>
      </c>
      <c r="D870" s="2">
        <v>1143.990427549161</v>
      </c>
      <c r="E870" s="30"/>
      <c r="F870" s="2"/>
      <c r="G870" s="4">
        <f t="shared" si="55"/>
        <v>7.2461916150645678E-4</v>
      </c>
      <c r="H870" s="4">
        <f t="shared" si="56"/>
        <v>7.2461916150645678E-4</v>
      </c>
      <c r="I870" s="4" t="e">
        <f t="shared" si="57"/>
        <v>#DIV/0!</v>
      </c>
      <c r="J870" s="4" t="e">
        <f t="shared" si="58"/>
        <v>#DIV/0!</v>
      </c>
      <c r="K870" s="4">
        <f>(C869-MAX(C$15:C869))/MAX(C$15:C869)</f>
        <v>-4.9788766470404325E-2</v>
      </c>
      <c r="L870" s="4">
        <f>(D869-MAX(D$15:D869))/MAX(D$15:D869)</f>
        <v>-4.9788766470404783E-2</v>
      </c>
      <c r="M870" s="4" t="e">
        <f>(E869-MAX(E$15:E869))/MAX(E$15:E869)</f>
        <v>#DIV/0!</v>
      </c>
      <c r="N870" s="4" t="e">
        <f>(F869-MAX(F$15:F869))/MAX(F$15:F869)</f>
        <v>#DIV/0!</v>
      </c>
    </row>
    <row r="871" spans="2:14" ht="14">
      <c r="B871" s="27">
        <v>39982</v>
      </c>
      <c r="C871" s="2">
        <v>1142.7025512078555</v>
      </c>
      <c r="D871" s="2">
        <v>1142.7025512078485</v>
      </c>
      <c r="E871" s="30"/>
      <c r="F871" s="2"/>
      <c r="G871" s="4">
        <f t="shared" si="55"/>
        <v>-1.1257754525720864E-3</v>
      </c>
      <c r="H871" s="4">
        <f t="shared" si="56"/>
        <v>-1.1257754525723085E-3</v>
      </c>
      <c r="I871" s="4" t="e">
        <f t="shared" si="57"/>
        <v>#DIV/0!</v>
      </c>
      <c r="J871" s="4" t="e">
        <f t="shared" si="58"/>
        <v>#DIV/0!</v>
      </c>
      <c r="K871" s="4">
        <f>(C870-MAX(C$15:C870))/MAX(C$15:C870)</f>
        <v>-4.910022520311013E-2</v>
      </c>
      <c r="L871" s="4">
        <f>(D870-MAX(D$15:D870))/MAX(D$15:D870)</f>
        <v>-4.9100225203110588E-2</v>
      </c>
      <c r="M871" s="4" t="e">
        <f>(E870-MAX(E$15:E870))/MAX(E$15:E870)</f>
        <v>#DIV/0!</v>
      </c>
      <c r="N871" s="4" t="e">
        <f>(F870-MAX(F$15:F870))/MAX(F$15:F870)</f>
        <v>#DIV/0!</v>
      </c>
    </row>
    <row r="872" spans="2:14" ht="14">
      <c r="B872" s="27">
        <v>39983</v>
      </c>
      <c r="C872" s="2">
        <v>1143.5647329474918</v>
      </c>
      <c r="D872" s="2">
        <v>1143.5647329474846</v>
      </c>
      <c r="E872" s="30"/>
      <c r="F872" s="2"/>
      <c r="G872" s="4">
        <f t="shared" si="55"/>
        <v>7.5451108315549575E-4</v>
      </c>
      <c r="H872" s="4">
        <f t="shared" si="56"/>
        <v>7.5451108315527371E-4</v>
      </c>
      <c r="I872" s="4" t="e">
        <f t="shared" si="57"/>
        <v>#DIV/0!</v>
      </c>
      <c r="J872" s="4" t="e">
        <f t="shared" si="58"/>
        <v>#DIV/0!</v>
      </c>
      <c r="K872" s="4">
        <f>(C871-MAX(C$15:C871))/MAX(C$15:C871)</f>
        <v>-5.0170724827432803E-2</v>
      </c>
      <c r="L872" s="4">
        <f>(D871-MAX(D$15:D871))/MAX(D$15:D871)</f>
        <v>-5.0170724827433455E-2</v>
      </c>
      <c r="M872" s="4" t="e">
        <f>(E871-MAX(E$15:E871))/MAX(E$15:E871)</f>
        <v>#DIV/0!</v>
      </c>
      <c r="N872" s="4" t="e">
        <f>(F871-MAX(F$15:F871))/MAX(F$15:F871)</f>
        <v>#DIV/0!</v>
      </c>
    </row>
    <row r="873" spans="2:14" ht="14">
      <c r="B873" s="27">
        <v>39986</v>
      </c>
      <c r="C873" s="2">
        <v>1149.6286664096094</v>
      </c>
      <c r="D873" s="2">
        <v>1149.6286664096024</v>
      </c>
      <c r="E873" s="30"/>
      <c r="F873" s="2"/>
      <c r="G873" s="4">
        <f t="shared" si="55"/>
        <v>5.3026586842075396E-3</v>
      </c>
      <c r="H873" s="4">
        <f t="shared" si="56"/>
        <v>5.3026586842077617E-3</v>
      </c>
      <c r="I873" s="4" t="e">
        <f t="shared" si="57"/>
        <v>#DIV/0!</v>
      </c>
      <c r="J873" s="4" t="e">
        <f t="shared" si="58"/>
        <v>#DIV/0!</v>
      </c>
      <c r="K873" s="4">
        <f>(C872-MAX(C$15:C872))/MAX(C$15:C872)</f>
        <v>-4.945406811220962E-2</v>
      </c>
      <c r="L873" s="4">
        <f>(D872-MAX(D$15:D872))/MAX(D$15:D872)</f>
        <v>-4.945406811221046E-2</v>
      </c>
      <c r="M873" s="4" t="e">
        <f>(E872-MAX(E$15:E872))/MAX(E$15:E872)</f>
        <v>#DIV/0!</v>
      </c>
      <c r="N873" s="4" t="e">
        <f>(F872-MAX(F$15:F872))/MAX(F$15:F872)</f>
        <v>#DIV/0!</v>
      </c>
    </row>
    <row r="874" spans="2:14" ht="14">
      <c r="B874" s="27">
        <v>39987</v>
      </c>
      <c r="C874" s="2">
        <v>1149.5237953076742</v>
      </c>
      <c r="D874" s="2">
        <v>1149.5237953076669</v>
      </c>
      <c r="E874" s="30"/>
      <c r="F874" s="2"/>
      <c r="G874" s="4">
        <f t="shared" si="55"/>
        <v>-9.1221717933298585E-5</v>
      </c>
      <c r="H874" s="4">
        <f t="shared" si="56"/>
        <v>-9.122171793352063E-5</v>
      </c>
      <c r="I874" s="4" t="e">
        <f t="shared" si="57"/>
        <v>#DIV/0!</v>
      </c>
      <c r="J874" s="4" t="e">
        <f t="shared" si="58"/>
        <v>#DIV/0!</v>
      </c>
      <c r="K874" s="4">
        <f>(C873-MAX(C$15:C873))/MAX(C$15:C873)</f>
        <v>-4.4413647471746615E-2</v>
      </c>
      <c r="L874" s="4">
        <f>(D873-MAX(D$15:D873))/MAX(D$15:D873)</f>
        <v>-4.4413647471747239E-2</v>
      </c>
      <c r="M874" s="4" t="e">
        <f>(E873-MAX(E$15:E873))/MAX(E$15:E873)</f>
        <v>#DIV/0!</v>
      </c>
      <c r="N874" s="4" t="e">
        <f>(F873-MAX(F$15:F873))/MAX(F$15:F873)</f>
        <v>#DIV/0!</v>
      </c>
    </row>
    <row r="875" spans="2:14" ht="14">
      <c r="B875" s="27">
        <v>39988</v>
      </c>
      <c r="C875" s="2">
        <v>1148.5433152577023</v>
      </c>
      <c r="D875" s="2">
        <v>1148.543315257695</v>
      </c>
      <c r="E875" s="30"/>
      <c r="F875" s="2"/>
      <c r="G875" s="4">
        <f t="shared" si="55"/>
        <v>-8.5294454449247326E-4</v>
      </c>
      <c r="H875" s="4">
        <f t="shared" si="56"/>
        <v>-8.5294454449247326E-4</v>
      </c>
      <c r="I875" s="4" t="e">
        <f t="shared" si="57"/>
        <v>#DIV/0!</v>
      </c>
      <c r="J875" s="4" t="e">
        <f t="shared" si="58"/>
        <v>#DIV/0!</v>
      </c>
      <c r="K875" s="4">
        <f>(C874-MAX(C$15:C874))/MAX(C$15:C874)</f>
        <v>-4.4500817700457863E-2</v>
      </c>
      <c r="L875" s="4">
        <f>(D874-MAX(D$15:D874))/MAX(D$15:D874)</f>
        <v>-4.4500817700458675E-2</v>
      </c>
      <c r="M875" s="4" t="e">
        <f>(E874-MAX(E$15:E874))/MAX(E$15:E874)</f>
        <v>#DIV/0!</v>
      </c>
      <c r="N875" s="4" t="e">
        <f>(F874-MAX(F$15:F874))/MAX(F$15:F874)</f>
        <v>#DIV/0!</v>
      </c>
    </row>
    <row r="876" spans="2:14" ht="14">
      <c r="B876" s="27">
        <v>39989</v>
      </c>
      <c r="C876" s="2">
        <v>1144.1874318155265</v>
      </c>
      <c r="D876" s="2">
        <v>1144.1874318155194</v>
      </c>
      <c r="E876" s="30"/>
      <c r="F876" s="2"/>
      <c r="G876" s="4">
        <f t="shared" si="55"/>
        <v>-3.7925286615755338E-3</v>
      </c>
      <c r="H876" s="4">
        <f t="shared" si="56"/>
        <v>-3.7925286615753118E-3</v>
      </c>
      <c r="I876" s="4" t="e">
        <f t="shared" si="57"/>
        <v>#DIV/0!</v>
      </c>
      <c r="J876" s="4" t="e">
        <f t="shared" si="58"/>
        <v>#DIV/0!</v>
      </c>
      <c r="K876" s="4">
        <f>(C875-MAX(C$15:C875))/MAX(C$15:C875)</f>
        <v>-4.5315805515267225E-2</v>
      </c>
      <c r="L876" s="4">
        <f>(D875-MAX(D$15:D875))/MAX(D$15:D875)</f>
        <v>-4.5315805515268044E-2</v>
      </c>
      <c r="M876" s="4" t="e">
        <f>(E875-MAX(E$15:E875))/MAX(E$15:E875)</f>
        <v>#DIV/0!</v>
      </c>
      <c r="N876" s="4" t="e">
        <f>(F875-MAX(F$15:F875))/MAX(F$15:F875)</f>
        <v>#DIV/0!</v>
      </c>
    </row>
    <row r="877" spans="2:14" ht="14">
      <c r="B877" s="27">
        <v>39990</v>
      </c>
      <c r="C877" s="2">
        <v>1144.8763237152045</v>
      </c>
      <c r="D877" s="2">
        <v>1144.8763237151975</v>
      </c>
      <c r="E877" s="30"/>
      <c r="F877" s="2"/>
      <c r="G877" s="4">
        <f t="shared" si="55"/>
        <v>6.0207958986668864E-4</v>
      </c>
      <c r="H877" s="4">
        <f t="shared" si="56"/>
        <v>6.0207958986668864E-4</v>
      </c>
      <c r="I877" s="4" t="e">
        <f t="shared" si="57"/>
        <v>#DIV/0!</v>
      </c>
      <c r="J877" s="4" t="e">
        <f t="shared" si="58"/>
        <v>#DIV/0!</v>
      </c>
      <c r="K877" s="4">
        <f>(C876-MAX(C$15:C876))/MAX(C$15:C876)</f>
        <v>-4.8936472685603714E-2</v>
      </c>
      <c r="L877" s="4">
        <f>(D876-MAX(D$15:D876))/MAX(D$15:D876)</f>
        <v>-4.8936472685604367E-2</v>
      </c>
      <c r="M877" s="4" t="e">
        <f>(E876-MAX(E$15:E876))/MAX(E$15:E876)</f>
        <v>#DIV/0!</v>
      </c>
      <c r="N877" s="4" t="e">
        <f>(F876-MAX(F$15:F876))/MAX(F$15:F876)</f>
        <v>#DIV/0!</v>
      </c>
    </row>
    <row r="878" spans="2:14" ht="14">
      <c r="B878" s="27">
        <v>39993</v>
      </c>
      <c r="C878" s="2">
        <v>1143.9487985857165</v>
      </c>
      <c r="D878" s="2">
        <v>1143.9487985857095</v>
      </c>
      <c r="E878" s="30"/>
      <c r="F878" s="2"/>
      <c r="G878" s="4">
        <f t="shared" si="55"/>
        <v>-8.1015312333310163E-4</v>
      </c>
      <c r="H878" s="4">
        <f t="shared" si="56"/>
        <v>-8.1015312333310163E-4</v>
      </c>
      <c r="I878" s="4" t="e">
        <f t="shared" si="57"/>
        <v>#DIV/0!</v>
      </c>
      <c r="J878" s="4" t="e">
        <f t="shared" si="58"/>
        <v>#DIV/0!</v>
      </c>
      <c r="K878" s="4">
        <f>(C877-MAX(C$15:C877))/MAX(C$15:C877)</f>
        <v>-4.8363856747141123E-2</v>
      </c>
      <c r="L878" s="4">
        <f>(D877-MAX(D$15:D877))/MAX(D$15:D877)</f>
        <v>-4.8363856747141769E-2</v>
      </c>
      <c r="M878" s="4" t="e">
        <f>(E877-MAX(E$15:E877))/MAX(E$15:E877)</f>
        <v>#DIV/0!</v>
      </c>
      <c r="N878" s="4" t="e">
        <f>(F877-MAX(F$15:F877))/MAX(F$15:F877)</f>
        <v>#DIV/0!</v>
      </c>
    </row>
    <row r="879" spans="2:14" ht="14">
      <c r="B879" s="27">
        <v>39994</v>
      </c>
      <c r="C879" s="2">
        <v>1145.3691934252852</v>
      </c>
      <c r="D879" s="2">
        <v>1145.3691934252781</v>
      </c>
      <c r="E879" s="30"/>
      <c r="F879" s="2"/>
      <c r="G879" s="4">
        <f t="shared" si="55"/>
        <v>1.2416594530495484E-3</v>
      </c>
      <c r="H879" s="4">
        <f t="shared" si="56"/>
        <v>1.2416594530495484E-3</v>
      </c>
      <c r="I879" s="4" t="e">
        <f t="shared" si="57"/>
        <v>#DIV/0!</v>
      </c>
      <c r="J879" s="4" t="e">
        <f t="shared" si="58"/>
        <v>#DIV/0!</v>
      </c>
      <c r="K879" s="4">
        <f>(C878-MAX(C$15:C878))/MAX(C$15:C878)</f>
        <v>-4.9134827740874104E-2</v>
      </c>
      <c r="L879" s="4">
        <f>(D878-MAX(D$15:D878))/MAX(D$15:D878)</f>
        <v>-4.9134827740874749E-2</v>
      </c>
      <c r="M879" s="4" t="e">
        <f>(E878-MAX(E$15:E878))/MAX(E$15:E878)</f>
        <v>#DIV/0!</v>
      </c>
      <c r="N879" s="4" t="e">
        <f>(F878-MAX(F$15:F878))/MAX(F$15:F878)</f>
        <v>#DIV/0!</v>
      </c>
    </row>
    <row r="880" spans="2:14" ht="14">
      <c r="B880" s="27">
        <v>39995</v>
      </c>
      <c r="C880" s="2">
        <v>1143.7796011261596</v>
      </c>
      <c r="D880" s="2">
        <v>1143.7796011261526</v>
      </c>
      <c r="E880" s="30"/>
      <c r="F880" s="2"/>
      <c r="G880" s="4">
        <f t="shared" si="55"/>
        <v>-1.3878427220238576E-3</v>
      </c>
      <c r="H880" s="4">
        <f t="shared" si="56"/>
        <v>-1.3878427220238576E-3</v>
      </c>
      <c r="I880" s="4" t="e">
        <f t="shared" si="57"/>
        <v>#DIV/0!</v>
      </c>
      <c r="J880" s="4" t="e">
        <f t="shared" si="58"/>
        <v>#DIV/0!</v>
      </c>
      <c r="K880" s="4">
        <f>(C879-MAX(C$15:C879))/MAX(C$15:C879)</f>
        <v>-4.795417701116296E-2</v>
      </c>
      <c r="L880" s="4">
        <f>(D879-MAX(D$15:D879))/MAX(D$15:D879)</f>
        <v>-4.7954177011163598E-2</v>
      </c>
      <c r="M880" s="4" t="e">
        <f>(E879-MAX(E$15:E879))/MAX(E$15:E879)</f>
        <v>#DIV/0!</v>
      </c>
      <c r="N880" s="4" t="e">
        <f>(F879-MAX(F$15:F879))/MAX(F$15:F879)</f>
        <v>#DIV/0!</v>
      </c>
    </row>
    <row r="881" spans="2:14" ht="14">
      <c r="B881" s="27">
        <v>39996</v>
      </c>
      <c r="C881" s="2">
        <v>1150.5874094807821</v>
      </c>
      <c r="D881" s="2">
        <v>1150.587409480775</v>
      </c>
      <c r="E881" s="30"/>
      <c r="F881" s="2"/>
      <c r="G881" s="4">
        <f t="shared" si="55"/>
        <v>5.9520281249285656E-3</v>
      </c>
      <c r="H881" s="4">
        <f t="shared" si="56"/>
        <v>5.9520281249285656E-3</v>
      </c>
      <c r="I881" s="4" t="e">
        <f t="shared" si="57"/>
        <v>#DIV/0!</v>
      </c>
      <c r="J881" s="4" t="e">
        <f t="shared" si="58"/>
        <v>#DIV/0!</v>
      </c>
      <c r="K881" s="4">
        <f>(C880-MAX(C$15:C880))/MAX(C$15:C880)</f>
        <v>-4.9275466877631194E-2</v>
      </c>
      <c r="L881" s="4">
        <f>(D880-MAX(D$15:D880))/MAX(D$15:D880)</f>
        <v>-4.9275466877631839E-2</v>
      </c>
      <c r="M881" s="4" t="e">
        <f>(E880-MAX(E$15:E880))/MAX(E$15:E880)</f>
        <v>#DIV/0!</v>
      </c>
      <c r="N881" s="4" t="e">
        <f>(F880-MAX(F$15:F880))/MAX(F$15:F880)</f>
        <v>#DIV/0!</v>
      </c>
    </row>
    <row r="882" spans="2:14" ht="14">
      <c r="B882" s="27">
        <v>40000</v>
      </c>
      <c r="C882" s="2">
        <v>1150.1224801192227</v>
      </c>
      <c r="D882" s="2">
        <v>1150.1224801192157</v>
      </c>
      <c r="E882" s="30"/>
      <c r="F882" s="2"/>
      <c r="G882" s="4">
        <f t="shared" si="55"/>
        <v>-4.0408000098768326E-4</v>
      </c>
      <c r="H882" s="4">
        <f t="shared" si="56"/>
        <v>-4.0408000098768326E-4</v>
      </c>
      <c r="I882" s="4" t="e">
        <f t="shared" si="57"/>
        <v>#DIV/0!</v>
      </c>
      <c r="J882" s="4" t="e">
        <f t="shared" si="58"/>
        <v>#DIV/0!</v>
      </c>
      <c r="K882" s="4">
        <f>(C881-MAX(C$15:C881))/MAX(C$15:C881)</f>
        <v>-4.3616727717427285E-2</v>
      </c>
      <c r="L882" s="4">
        <f>(D881-MAX(D$15:D881))/MAX(D$15:D881)</f>
        <v>-4.3616727717427903E-2</v>
      </c>
      <c r="M882" s="4" t="e">
        <f>(E881-MAX(E$15:E881))/MAX(E$15:E881)</f>
        <v>#DIV/0!</v>
      </c>
      <c r="N882" s="4" t="e">
        <f>(F881-MAX(F$15:F881))/MAX(F$15:F881)</f>
        <v>#DIV/0!</v>
      </c>
    </row>
    <row r="883" spans="2:14" ht="14">
      <c r="B883" s="27">
        <v>40001</v>
      </c>
      <c r="C883" s="2">
        <v>1155.0252553280766</v>
      </c>
      <c r="D883" s="2">
        <v>1155.0252553280695</v>
      </c>
      <c r="E883" s="30"/>
      <c r="F883" s="2"/>
      <c r="G883" s="4">
        <f t="shared" si="55"/>
        <v>4.2628287800665632E-3</v>
      </c>
      <c r="H883" s="4">
        <f t="shared" si="56"/>
        <v>4.2628287800667852E-3</v>
      </c>
      <c r="I883" s="4" t="e">
        <f t="shared" si="57"/>
        <v>#DIV/0!</v>
      </c>
      <c r="J883" s="4" t="e">
        <f t="shared" si="58"/>
        <v>#DIV/0!</v>
      </c>
      <c r="K883" s="4">
        <f>(C882-MAX(C$15:C882))/MAX(C$15:C882)</f>
        <v>-4.4003183071035797E-2</v>
      </c>
      <c r="L883" s="4">
        <f>(D882-MAX(D$15:D882))/MAX(D$15:D882)</f>
        <v>-4.4003183071036414E-2</v>
      </c>
      <c r="M883" s="4" t="e">
        <f>(E882-MAX(E$15:E882))/MAX(E$15:E882)</f>
        <v>#DIV/0!</v>
      </c>
      <c r="N883" s="4" t="e">
        <f>(F882-MAX(F$15:F882))/MAX(F$15:F882)</f>
        <v>#DIV/0!</v>
      </c>
    </row>
    <row r="884" spans="2:14" ht="14">
      <c r="B884" s="27">
        <v>40002</v>
      </c>
      <c r="C884" s="2">
        <v>1155.0819838195393</v>
      </c>
      <c r="D884" s="2">
        <v>1155.0819838195325</v>
      </c>
      <c r="E884" s="30"/>
      <c r="F884" s="2"/>
      <c r="G884" s="4">
        <f t="shared" si="55"/>
        <v>4.9114503082092753E-5</v>
      </c>
      <c r="H884" s="4">
        <f t="shared" si="56"/>
        <v>4.9114503082314798E-5</v>
      </c>
      <c r="I884" s="4" t="e">
        <f t="shared" si="57"/>
        <v>#DIV/0!</v>
      </c>
      <c r="J884" s="4" t="e">
        <f t="shared" si="58"/>
        <v>#DIV/0!</v>
      </c>
      <c r="K884" s="4">
        <f>(C883-MAX(C$15:C883))/MAX(C$15:C883)</f>
        <v>-3.9927932326178875E-2</v>
      </c>
      <c r="L884" s="4">
        <f>(D883-MAX(D$15:D883))/MAX(D$15:D883)</f>
        <v>-3.9927932326179472E-2</v>
      </c>
      <c r="M884" s="4" t="e">
        <f>(E883-MAX(E$15:E883))/MAX(E$15:E883)</f>
        <v>#DIV/0!</v>
      </c>
      <c r="N884" s="4" t="e">
        <f>(F883-MAX(F$15:F883))/MAX(F$15:F883)</f>
        <v>#DIV/0!</v>
      </c>
    </row>
    <row r="885" spans="2:14" ht="14">
      <c r="B885" s="27">
        <v>40003</v>
      </c>
      <c r="C885" s="2">
        <v>1154.4523017310046</v>
      </c>
      <c r="D885" s="2">
        <v>1154.4523017309975</v>
      </c>
      <c r="E885" s="30"/>
      <c r="F885" s="2"/>
      <c r="G885" s="4">
        <f t="shared" si="55"/>
        <v>-5.4514060244670315E-4</v>
      </c>
      <c r="H885" s="4">
        <f t="shared" si="56"/>
        <v>-5.4514060244692519E-4</v>
      </c>
      <c r="I885" s="4" t="e">
        <f t="shared" si="57"/>
        <v>#DIV/0!</v>
      </c>
      <c r="J885" s="4" t="e">
        <f t="shared" si="58"/>
        <v>#DIV/0!</v>
      </c>
      <c r="K885" s="4">
        <f>(C884-MAX(C$15:C884))/MAX(C$15:C884)</f>
        <v>-3.9880778863652031E-2</v>
      </c>
      <c r="L885" s="4">
        <f>(D884-MAX(D$15:D884))/MAX(D$15:D884)</f>
        <v>-3.988077886365244E-2</v>
      </c>
      <c r="M885" s="4" t="e">
        <f>(E884-MAX(E$15:E884))/MAX(E$15:E884)</f>
        <v>#DIV/0!</v>
      </c>
      <c r="N885" s="4" t="e">
        <f>(F884-MAX(F$15:F884))/MAX(F$15:F884)</f>
        <v>#DIV/0!</v>
      </c>
    </row>
    <row r="886" spans="2:14" ht="14">
      <c r="B886" s="27">
        <v>40004</v>
      </c>
      <c r="C886" s="2">
        <v>1157.092125622984</v>
      </c>
      <c r="D886" s="2">
        <v>1157.0921256229772</v>
      </c>
      <c r="E886" s="30"/>
      <c r="F886" s="2"/>
      <c r="G886" s="4">
        <f t="shared" si="55"/>
        <v>2.286646133427217E-3</v>
      </c>
      <c r="H886" s="4">
        <f t="shared" si="56"/>
        <v>2.2866461334274391E-3</v>
      </c>
      <c r="I886" s="4" t="e">
        <f t="shared" si="57"/>
        <v>#DIV/0!</v>
      </c>
      <c r="J886" s="4" t="e">
        <f t="shared" si="58"/>
        <v>#DIV/0!</v>
      </c>
      <c r="K886" s="4">
        <f>(C885-MAX(C$15:C885))/MAX(C$15:C885)</f>
        <v>-4.0404178834283003E-2</v>
      </c>
      <c r="L886" s="4">
        <f>(D885-MAX(D$15:D885))/MAX(D$15:D885)</f>
        <v>-4.0404178834283599E-2</v>
      </c>
      <c r="M886" s="4" t="e">
        <f>(E885-MAX(E$15:E885))/MAX(E$15:E885)</f>
        <v>#DIV/0!</v>
      </c>
      <c r="N886" s="4" t="e">
        <f>(F885-MAX(F$15:F885))/MAX(F$15:F885)</f>
        <v>#DIV/0!</v>
      </c>
    </row>
    <row r="887" spans="2:14" ht="14">
      <c r="B887" s="27">
        <v>40007</v>
      </c>
      <c r="C887" s="2">
        <v>1149.3774609316729</v>
      </c>
      <c r="D887" s="2">
        <v>1149.3774609316661</v>
      </c>
      <c r="E887" s="30"/>
      <c r="F887" s="2"/>
      <c r="G887" s="4">
        <f t="shared" si="55"/>
        <v>-6.6672864852117542E-3</v>
      </c>
      <c r="H887" s="4">
        <f t="shared" si="56"/>
        <v>-6.6672864852118652E-3</v>
      </c>
      <c r="I887" s="4" t="e">
        <f t="shared" si="57"/>
        <v>#DIV/0!</v>
      </c>
      <c r="J887" s="4" t="e">
        <f t="shared" si="58"/>
        <v>#DIV/0!</v>
      </c>
      <c r="K887" s="4">
        <f>(C886-MAX(C$15:C886))/MAX(C$15:C886)</f>
        <v>-3.8209922760161455E-2</v>
      </c>
      <c r="L887" s="4">
        <f>(D886-MAX(D$15:D886))/MAX(D$15:D886)</f>
        <v>-3.820992276016185E-2</v>
      </c>
      <c r="M887" s="4" t="e">
        <f>(E886-MAX(E$15:E886))/MAX(E$15:E886)</f>
        <v>#DIV/0!</v>
      </c>
      <c r="N887" s="4" t="e">
        <f>(F886-MAX(F$15:F886))/MAX(F$15:F886)</f>
        <v>#DIV/0!</v>
      </c>
    </row>
    <row r="888" spans="2:14" ht="14">
      <c r="B888" s="27">
        <v>40008</v>
      </c>
      <c r="C888" s="2">
        <v>1148.14251568904</v>
      </c>
      <c r="D888" s="2">
        <v>1148.1425156890334</v>
      </c>
      <c r="E888" s="30"/>
      <c r="F888" s="2"/>
      <c r="G888" s="4">
        <f t="shared" si="55"/>
        <v>-1.0744470677472862E-3</v>
      </c>
      <c r="H888" s="4">
        <f t="shared" si="56"/>
        <v>-1.0744470677470641E-3</v>
      </c>
      <c r="I888" s="4" t="e">
        <f t="shared" si="57"/>
        <v>#DIV/0!</v>
      </c>
      <c r="J888" s="4" t="e">
        <f t="shared" si="58"/>
        <v>#DIV/0!</v>
      </c>
      <c r="K888" s="4">
        <f>(C887-MAX(C$15:C887))/MAX(C$15:C887)</f>
        <v>-4.4622452743753434E-2</v>
      </c>
      <c r="L888" s="4">
        <f>(D887-MAX(D$15:D887))/MAX(D$15:D887)</f>
        <v>-4.4622452743753864E-2</v>
      </c>
      <c r="M888" s="4" t="e">
        <f>(E887-MAX(E$15:E887))/MAX(E$15:E887)</f>
        <v>#DIV/0!</v>
      </c>
      <c r="N888" s="4" t="e">
        <f>(F887-MAX(F$15:F887))/MAX(F$15:F887)</f>
        <v>#DIV/0!</v>
      </c>
    </row>
    <row r="889" spans="2:14" ht="14">
      <c r="B889" s="27">
        <v>40009</v>
      </c>
      <c r="C889" s="2">
        <v>1139.5117289444843</v>
      </c>
      <c r="D889" s="2">
        <v>1139.5117289444779</v>
      </c>
      <c r="E889" s="30"/>
      <c r="F889" s="2"/>
      <c r="G889" s="4">
        <f t="shared" si="55"/>
        <v>-7.5171737189577703E-3</v>
      </c>
      <c r="H889" s="4">
        <f t="shared" si="56"/>
        <v>-7.5171737189576593E-3</v>
      </c>
      <c r="I889" s="4" t="e">
        <f t="shared" si="57"/>
        <v>#DIV/0!</v>
      </c>
      <c r="J889" s="4" t="e">
        <f t="shared" si="58"/>
        <v>#DIV/0!</v>
      </c>
      <c r="K889" s="4">
        <f>(C888-MAX(C$15:C888))/MAX(C$15:C888)</f>
        <v>-4.5648955347994513E-2</v>
      </c>
      <c r="L889" s="4">
        <f>(D888-MAX(D$15:D888))/MAX(D$15:D888)</f>
        <v>-4.5648955347994763E-2</v>
      </c>
      <c r="M889" s="4" t="e">
        <f>(E888-MAX(E$15:E888))/MAX(E$15:E888)</f>
        <v>#DIV/0!</v>
      </c>
      <c r="N889" s="4" t="e">
        <f>(F888-MAX(F$15:F888))/MAX(F$15:F888)</f>
        <v>#DIV/0!</v>
      </c>
    </row>
    <row r="890" spans="2:14" ht="14">
      <c r="B890" s="27">
        <v>40010</v>
      </c>
      <c r="C890" s="2">
        <v>1137.7095526220696</v>
      </c>
      <c r="D890" s="2">
        <v>1137.7095526220633</v>
      </c>
      <c r="E890" s="30"/>
      <c r="F890" s="2"/>
      <c r="G890" s="4">
        <f t="shared" si="55"/>
        <v>-1.581533806662927E-3</v>
      </c>
      <c r="H890" s="4">
        <f t="shared" si="56"/>
        <v>-1.581533806662927E-3</v>
      </c>
      <c r="I890" s="4" t="e">
        <f t="shared" si="57"/>
        <v>#DIV/0!</v>
      </c>
      <c r="J890" s="4" t="e">
        <f t="shared" si="58"/>
        <v>#DIV/0!</v>
      </c>
      <c r="K890" s="4">
        <f>(C889-MAX(C$15:C889))/MAX(C$15:C889)</f>
        <v>-5.2822977939512482E-2</v>
      </c>
      <c r="L890" s="4">
        <f>(D889-MAX(D$15:D889))/MAX(D$15:D889)</f>
        <v>-5.2822977939512586E-2</v>
      </c>
      <c r="M890" s="4" t="e">
        <f>(E889-MAX(E$15:E889))/MAX(E$15:E889)</f>
        <v>#DIV/0!</v>
      </c>
      <c r="N890" s="4" t="e">
        <f>(F889-MAX(F$15:F889))/MAX(F$15:F889)</f>
        <v>#DIV/0!</v>
      </c>
    </row>
    <row r="891" spans="2:14" ht="14">
      <c r="B891" s="27">
        <v>40011</v>
      </c>
      <c r="C891" s="2">
        <v>1138.2423324041044</v>
      </c>
      <c r="D891" s="2">
        <v>1138.2423324040981</v>
      </c>
      <c r="E891" s="30"/>
      <c r="F891" s="2"/>
      <c r="G891" s="4">
        <f t="shared" si="55"/>
        <v>4.6829156071237499E-4</v>
      </c>
      <c r="H891" s="4">
        <f t="shared" si="56"/>
        <v>4.6829156071237499E-4</v>
      </c>
      <c r="I891" s="4" t="e">
        <f t="shared" si="57"/>
        <v>#DIV/0!</v>
      </c>
      <c r="J891" s="4" t="e">
        <f t="shared" si="58"/>
        <v>#DIV/0!</v>
      </c>
      <c r="K891" s="4">
        <f>(C890-MAX(C$15:C890))/MAX(C$15:C890)</f>
        <v>-5.4320970420795485E-2</v>
      </c>
      <c r="L891" s="4">
        <f>(D890-MAX(D$15:D890))/MAX(D$15:D890)</f>
        <v>-5.4320970420795596E-2</v>
      </c>
      <c r="M891" s="4" t="e">
        <f>(E890-MAX(E$15:E890))/MAX(E$15:E890)</f>
        <v>#DIV/0!</v>
      </c>
      <c r="N891" s="4" t="e">
        <f>(F890-MAX(F$15:F890))/MAX(F$15:F890)</f>
        <v>#DIV/0!</v>
      </c>
    </row>
    <row r="892" spans="2:14" ht="14">
      <c r="B892" s="27">
        <v>40014</v>
      </c>
      <c r="C892" s="2">
        <v>1136.2629061578602</v>
      </c>
      <c r="D892" s="2">
        <v>1136.2629061578539</v>
      </c>
      <c r="E892" s="30"/>
      <c r="F892" s="2"/>
      <c r="G892" s="4">
        <f t="shared" si="55"/>
        <v>-1.7390200574103343E-3</v>
      </c>
      <c r="H892" s="4">
        <f t="shared" si="56"/>
        <v>-1.7390200574103343E-3</v>
      </c>
      <c r="I892" s="4" t="e">
        <f t="shared" si="57"/>
        <v>#DIV/0!</v>
      </c>
      <c r="J892" s="4" t="e">
        <f t="shared" si="58"/>
        <v>#DIV/0!</v>
      </c>
      <c r="K892" s="4">
        <f>(C891-MAX(C$15:C891))/MAX(C$15:C891)</f>
        <v>-5.3878116912100829E-2</v>
      </c>
      <c r="L892" s="4">
        <f>(D891-MAX(D$15:D891))/MAX(D$15:D891)</f>
        <v>-5.3878116912100933E-2</v>
      </c>
      <c r="M892" s="4" t="e">
        <f>(E891-MAX(E$15:E891))/MAX(E$15:E891)</f>
        <v>#DIV/0!</v>
      </c>
      <c r="N892" s="4" t="e">
        <f>(F891-MAX(F$15:F891))/MAX(F$15:F891)</f>
        <v>#DIV/0!</v>
      </c>
    </row>
    <row r="893" spans="2:14" ht="14">
      <c r="B893" s="27">
        <v>40015</v>
      </c>
      <c r="C893" s="2">
        <v>1135.8436331918556</v>
      </c>
      <c r="D893" s="2">
        <v>1135.8436331918492</v>
      </c>
      <c r="E893" s="30"/>
      <c r="F893" s="2"/>
      <c r="G893" s="4">
        <f t="shared" si="55"/>
        <v>-3.6899291856884453E-4</v>
      </c>
      <c r="H893" s="4">
        <f t="shared" si="56"/>
        <v>-3.6899291856884453E-4</v>
      </c>
      <c r="I893" s="4" t="e">
        <f t="shared" si="57"/>
        <v>#DIV/0!</v>
      </c>
      <c r="J893" s="4" t="e">
        <f t="shared" si="58"/>
        <v>#DIV/0!</v>
      </c>
      <c r="K893" s="4">
        <f>(C892-MAX(C$15:C892))/MAX(C$15:C892)</f>
        <v>-5.5523441843545476E-2</v>
      </c>
      <c r="L893" s="4">
        <f>(D892-MAX(D$15:D892))/MAX(D$15:D892)</f>
        <v>-5.5523441843545587E-2</v>
      </c>
      <c r="M893" s="4" t="e">
        <f>(E892-MAX(E$15:E892))/MAX(E$15:E892)</f>
        <v>#DIV/0!</v>
      </c>
      <c r="N893" s="4" t="e">
        <f>(F892-MAX(F$15:F892))/MAX(F$15:F892)</f>
        <v>#DIV/0!</v>
      </c>
    </row>
    <row r="894" spans="2:14" ht="14">
      <c r="B894" s="27">
        <v>40016</v>
      </c>
      <c r="C894" s="2">
        <v>1136.4623069984343</v>
      </c>
      <c r="D894" s="2">
        <v>1136.4623069984277</v>
      </c>
      <c r="E894" s="30"/>
      <c r="F894" s="2"/>
      <c r="G894" s="4">
        <f t="shared" si="55"/>
        <v>5.4468219788339489E-4</v>
      </c>
      <c r="H894" s="4">
        <f t="shared" si="56"/>
        <v>5.4468219788317285E-4</v>
      </c>
      <c r="I894" s="4" t="e">
        <f t="shared" si="57"/>
        <v>#DIV/0!</v>
      </c>
      <c r="J894" s="4" t="e">
        <f t="shared" si="58"/>
        <v>#DIV/0!</v>
      </c>
      <c r="K894" s="4">
        <f>(C893-MAX(C$15:C893))/MAX(C$15:C893)</f>
        <v>-5.5871947005259437E-2</v>
      </c>
      <c r="L894" s="4">
        <f>(D893-MAX(D$15:D893))/MAX(D$15:D893)</f>
        <v>-5.5871947005259555E-2</v>
      </c>
      <c r="M894" s="4" t="e">
        <f>(E893-MAX(E$15:E893))/MAX(E$15:E893)</f>
        <v>#DIV/0!</v>
      </c>
      <c r="N894" s="4" t="e">
        <f>(F893-MAX(F$15:F893))/MAX(F$15:F893)</f>
        <v>#DIV/0!</v>
      </c>
    </row>
    <row r="895" spans="2:14" ht="14">
      <c r="B895" s="27">
        <v>40017</v>
      </c>
      <c r="C895" s="2">
        <v>1131.4792993562473</v>
      </c>
      <c r="D895" s="2">
        <v>1131.4792993562407</v>
      </c>
      <c r="E895" s="30"/>
      <c r="F895" s="2"/>
      <c r="G895" s="4">
        <f t="shared" si="55"/>
        <v>-4.3846660038798779E-3</v>
      </c>
      <c r="H895" s="4">
        <f t="shared" si="56"/>
        <v>-4.3846660038799889E-3</v>
      </c>
      <c r="I895" s="4" t="e">
        <f t="shared" si="57"/>
        <v>#DIV/0!</v>
      </c>
      <c r="J895" s="4" t="e">
        <f t="shared" si="58"/>
        <v>#DIV/0!</v>
      </c>
      <c r="K895" s="4">
        <f>(C894-MAX(C$15:C894))/MAX(C$15:C894)</f>
        <v>-5.5357697262270952E-2</v>
      </c>
      <c r="L895" s="4">
        <f>(D894-MAX(D$15:D894))/MAX(D$15:D894)</f>
        <v>-5.5357697262271258E-2</v>
      </c>
      <c r="M895" s="4" t="e">
        <f>(E894-MAX(E$15:E894))/MAX(E$15:E894)</f>
        <v>#DIV/0!</v>
      </c>
      <c r="N895" s="4" t="e">
        <f>(F894-MAX(F$15:F894))/MAX(F$15:F894)</f>
        <v>#DIV/0!</v>
      </c>
    </row>
    <row r="896" spans="2:14" ht="14">
      <c r="B896" s="27">
        <v>40018</v>
      </c>
      <c r="C896" s="2">
        <v>1131.3614808025127</v>
      </c>
      <c r="D896" s="2">
        <v>1131.3614808025061</v>
      </c>
      <c r="E896" s="30"/>
      <c r="F896" s="2"/>
      <c r="G896" s="4">
        <f t="shared" si="55"/>
        <v>-1.0412789151481583E-4</v>
      </c>
      <c r="H896" s="4">
        <f t="shared" si="56"/>
        <v>-1.0412789151481583E-4</v>
      </c>
      <c r="I896" s="4" t="e">
        <f t="shared" si="57"/>
        <v>#DIV/0!</v>
      </c>
      <c r="J896" s="4" t="e">
        <f t="shared" si="58"/>
        <v>#DIV/0!</v>
      </c>
      <c r="K896" s="4">
        <f>(C895-MAX(C$15:C895))/MAX(C$15:C895)</f>
        <v>-5.9499638252911914E-2</v>
      </c>
      <c r="L896" s="4">
        <f>(D895-MAX(D$15:D895))/MAX(D$15:D895)</f>
        <v>-5.949963825291224E-2</v>
      </c>
      <c r="M896" s="4" t="e">
        <f>(E895-MAX(E$15:E895))/MAX(E$15:E895)</f>
        <v>#DIV/0!</v>
      </c>
      <c r="N896" s="4" t="e">
        <f>(F895-MAX(F$15:F895))/MAX(F$15:F895)</f>
        <v>#DIV/0!</v>
      </c>
    </row>
    <row r="897" spans="2:14" ht="14">
      <c r="B897" s="27">
        <v>40021</v>
      </c>
      <c r="C897" s="2">
        <v>1130.744905653152</v>
      </c>
      <c r="D897" s="2">
        <v>1130.7449056531455</v>
      </c>
      <c r="E897" s="30"/>
      <c r="F897" s="2"/>
      <c r="G897" s="4">
        <f t="shared" si="55"/>
        <v>-5.4498509965472675E-4</v>
      </c>
      <c r="H897" s="4">
        <f t="shared" si="56"/>
        <v>-5.4498509965472675E-4</v>
      </c>
      <c r="I897" s="4" t="e">
        <f t="shared" si="57"/>
        <v>#DIV/0!</v>
      </c>
      <c r="J897" s="4" t="e">
        <f t="shared" si="58"/>
        <v>#DIV/0!</v>
      </c>
      <c r="K897" s="4">
        <f>(C896-MAX(C$15:C896))/MAX(C$15:C896)</f>
        <v>-5.959757057254958E-2</v>
      </c>
      <c r="L897" s="4">
        <f>(D896-MAX(D$15:D896))/MAX(D$15:D896)</f>
        <v>-5.9597570572549906E-2</v>
      </c>
      <c r="M897" s="4" t="e">
        <f>(E896-MAX(E$15:E896))/MAX(E$15:E896)</f>
        <v>#DIV/0!</v>
      </c>
      <c r="N897" s="4" t="e">
        <f>(F896-MAX(F$15:F896))/MAX(F$15:F896)</f>
        <v>#DIV/0!</v>
      </c>
    </row>
    <row r="898" spans="2:14" ht="14">
      <c r="B898" s="27">
        <v>40022</v>
      </c>
      <c r="C898" s="2">
        <v>1130.8096865517321</v>
      </c>
      <c r="D898" s="2">
        <v>1130.8096865517257</v>
      </c>
      <c r="E898" s="30"/>
      <c r="F898" s="2"/>
      <c r="G898" s="4">
        <f t="shared" si="55"/>
        <v>5.7290462469605785E-5</v>
      </c>
      <c r="H898" s="4">
        <f t="shared" si="56"/>
        <v>5.729046246982783E-5</v>
      </c>
      <c r="I898" s="4" t="e">
        <f t="shared" si="57"/>
        <v>#DIV/0!</v>
      </c>
      <c r="J898" s="4" t="e">
        <f t="shared" si="58"/>
        <v>#DIV/0!</v>
      </c>
      <c r="K898" s="4">
        <f>(C897-MAX(C$15:C897))/MAX(C$15:C897)</f>
        <v>-6.0110075884266617E-2</v>
      </c>
      <c r="L898" s="4">
        <f>(D897-MAX(D$15:D897))/MAX(D$15:D897)</f>
        <v>-6.011007588426695E-2</v>
      </c>
      <c r="M898" s="4" t="e">
        <f>(E897-MAX(E$15:E897))/MAX(E$15:E897)</f>
        <v>#DIV/0!</v>
      </c>
      <c r="N898" s="4" t="e">
        <f>(F897-MAX(F$15:F897))/MAX(F$15:F897)</f>
        <v>#DIV/0!</v>
      </c>
    </row>
    <row r="899" spans="2:14" ht="14">
      <c r="B899" s="27">
        <v>40023</v>
      </c>
      <c r="C899" s="2">
        <v>1131.3906423017766</v>
      </c>
      <c r="D899" s="2">
        <v>1131.39064230177</v>
      </c>
      <c r="E899" s="30"/>
      <c r="F899" s="2"/>
      <c r="G899" s="4">
        <f t="shared" si="55"/>
        <v>5.1375201057579645E-4</v>
      </c>
      <c r="H899" s="4">
        <f t="shared" si="56"/>
        <v>5.137520105755744E-4</v>
      </c>
      <c r="I899" s="4" t="e">
        <f t="shared" si="57"/>
        <v>#DIV/0!</v>
      </c>
      <c r="J899" s="4" t="e">
        <f t="shared" si="58"/>
        <v>#DIV/0!</v>
      </c>
      <c r="K899" s="4">
        <f>(C898-MAX(C$15:C898))/MAX(C$15:C898)</f>
        <v>-6.0056229155843514E-2</v>
      </c>
      <c r="L899" s="4">
        <f>(D898-MAX(D$15:D898))/MAX(D$15:D898)</f>
        <v>-6.0056229155843653E-2</v>
      </c>
      <c r="M899" s="4" t="e">
        <f>(E898-MAX(E$15:E898))/MAX(E$15:E898)</f>
        <v>#DIV/0!</v>
      </c>
      <c r="N899" s="4" t="e">
        <f>(F898-MAX(F$15:F898))/MAX(F$15:F898)</f>
        <v>#DIV/0!</v>
      </c>
    </row>
    <row r="900" spans="2:14" ht="14">
      <c r="B900" s="27">
        <v>40024</v>
      </c>
      <c r="C900" s="2">
        <v>1128.6860743813334</v>
      </c>
      <c r="D900" s="2">
        <v>1128.686074381327</v>
      </c>
      <c r="E900" s="30"/>
      <c r="F900" s="2"/>
      <c r="G900" s="4">
        <f t="shared" si="55"/>
        <v>-2.3904810764041606E-3</v>
      </c>
      <c r="H900" s="4">
        <f t="shared" si="56"/>
        <v>-2.3904810764040496E-3</v>
      </c>
      <c r="I900" s="4" t="e">
        <f t="shared" si="57"/>
        <v>#DIV/0!</v>
      </c>
      <c r="J900" s="4" t="e">
        <f t="shared" si="58"/>
        <v>#DIV/0!</v>
      </c>
      <c r="K900" s="4">
        <f>(C899-MAX(C$15:C899))/MAX(C$15:C899)</f>
        <v>-5.957333115374417E-2</v>
      </c>
      <c r="L900" s="4">
        <f>(D899-MAX(D$15:D899))/MAX(D$15:D899)</f>
        <v>-5.9573331153744497E-2</v>
      </c>
      <c r="M900" s="4" t="e">
        <f>(E899-MAX(E$15:E899))/MAX(E$15:E899)</f>
        <v>#DIV/0!</v>
      </c>
      <c r="N900" s="4" t="e">
        <f>(F899-MAX(F$15:F899))/MAX(F$15:F899)</f>
        <v>#DIV/0!</v>
      </c>
    </row>
    <row r="901" spans="2:14" ht="14">
      <c r="B901" s="27">
        <v>40025</v>
      </c>
      <c r="C901" s="2">
        <v>1128.6756425974124</v>
      </c>
      <c r="D901" s="2">
        <v>1128.6756425974058</v>
      </c>
      <c r="E901" s="30"/>
      <c r="F901" s="2"/>
      <c r="G901" s="4">
        <f t="shared" si="55"/>
        <v>-9.2424139517266468E-6</v>
      </c>
      <c r="H901" s="4">
        <f t="shared" si="56"/>
        <v>-9.2424139518376691E-6</v>
      </c>
      <c r="I901" s="4" t="e">
        <f t="shared" si="57"/>
        <v>#DIV/0!</v>
      </c>
      <c r="J901" s="4" t="e">
        <f t="shared" si="58"/>
        <v>#DIV/0!</v>
      </c>
      <c r="K901" s="4">
        <f>(C900-MAX(C$15:C900))/MAX(C$15:C900)</f>
        <v>-6.1821403309366987E-2</v>
      </c>
      <c r="L901" s="4">
        <f>(D900-MAX(D$15:D900))/MAX(D$15:D900)</f>
        <v>-6.182140330936714E-2</v>
      </c>
      <c r="M901" s="4" t="e">
        <f>(E900-MAX(E$15:E900))/MAX(E$15:E900)</f>
        <v>#DIV/0!</v>
      </c>
      <c r="N901" s="4" t="e">
        <f>(F900-MAX(F$15:F900))/MAX(F$15:F900)</f>
        <v>#DIV/0!</v>
      </c>
    </row>
    <row r="902" spans="2:14" ht="14">
      <c r="B902" s="27">
        <v>40028</v>
      </c>
      <c r="C902" s="2">
        <v>1126.6438590147091</v>
      </c>
      <c r="D902" s="2">
        <v>1126.6438590147025</v>
      </c>
      <c r="E902" s="30"/>
      <c r="F902" s="2"/>
      <c r="G902" s="4">
        <f t="shared" si="55"/>
        <v>-1.8001483384789685E-3</v>
      </c>
      <c r="H902" s="4">
        <f t="shared" si="56"/>
        <v>-1.8001483384789685E-3</v>
      </c>
      <c r="I902" s="4" t="e">
        <f t="shared" si="57"/>
        <v>#DIV/0!</v>
      </c>
      <c r="J902" s="4" t="e">
        <f t="shared" si="58"/>
        <v>#DIV/0!</v>
      </c>
      <c r="K902" s="4">
        <f>(C901-MAX(C$15:C901))/MAX(C$15:C901)</f>
        <v>-6.1830074344318205E-2</v>
      </c>
      <c r="L902" s="4">
        <f>(D901-MAX(D$15:D901))/MAX(D$15:D901)</f>
        <v>-6.1830074344318545E-2</v>
      </c>
      <c r="M902" s="4" t="e">
        <f>(E901-MAX(E$15:E901))/MAX(E$15:E901)</f>
        <v>#DIV/0!</v>
      </c>
      <c r="N902" s="4" t="e">
        <f>(F901-MAX(F$15:F901))/MAX(F$15:F901)</f>
        <v>#DIV/0!</v>
      </c>
    </row>
    <row r="903" spans="2:14" ht="14">
      <c r="B903" s="27">
        <v>40029</v>
      </c>
      <c r="C903" s="2">
        <v>1126.5335722158427</v>
      </c>
      <c r="D903" s="2">
        <v>1126.5335722158361</v>
      </c>
      <c r="E903" s="30"/>
      <c r="F903" s="2"/>
      <c r="G903" s="4">
        <f t="shared" si="55"/>
        <v>-9.7889672928896942E-5</v>
      </c>
      <c r="H903" s="4">
        <f t="shared" si="56"/>
        <v>-9.7889672928896942E-5</v>
      </c>
      <c r="I903" s="4" t="e">
        <f t="shared" si="57"/>
        <v>#DIV/0!</v>
      </c>
      <c r="J903" s="4" t="e">
        <f t="shared" si="58"/>
        <v>#DIV/0!</v>
      </c>
      <c r="K903" s="4">
        <f>(C902-MAX(C$15:C902))/MAX(C$15:C902)</f>
        <v>-6.3518919377198196E-2</v>
      </c>
      <c r="L903" s="4">
        <f>(D902-MAX(D$15:D902))/MAX(D$15:D902)</f>
        <v>-6.3518919377198543E-2</v>
      </c>
      <c r="M903" s="4" t="e">
        <f>(E902-MAX(E$15:E902))/MAX(E$15:E902)</f>
        <v>#DIV/0!</v>
      </c>
      <c r="N903" s="4" t="e">
        <f>(F902-MAX(F$15:F902))/MAX(F$15:F902)</f>
        <v>#DIV/0!</v>
      </c>
    </row>
    <row r="904" spans="2:14" ht="14">
      <c r="B904" s="27">
        <v>40030</v>
      </c>
      <c r="C904" s="2">
        <v>1127.2015109899023</v>
      </c>
      <c r="D904" s="2">
        <v>1127.2015109898957</v>
      </c>
      <c r="E904" s="30"/>
      <c r="F904" s="2"/>
      <c r="G904" s="4">
        <f t="shared" si="55"/>
        <v>5.9291510748837872E-4</v>
      </c>
      <c r="H904" s="4">
        <f t="shared" si="56"/>
        <v>5.9291510748837872E-4</v>
      </c>
      <c r="I904" s="4" t="e">
        <f t="shared" si="57"/>
        <v>#DIV/0!</v>
      </c>
      <c r="J904" s="4" t="e">
        <f t="shared" si="58"/>
        <v>#DIV/0!</v>
      </c>
      <c r="K904" s="4">
        <f>(C903-MAX(C$15:C903))/MAX(C$15:C903)</f>
        <v>-6.3610591203884501E-2</v>
      </c>
      <c r="L904" s="4">
        <f>(D903-MAX(D$15:D903))/MAX(D$15:D903)</f>
        <v>-6.3610591203884848E-2</v>
      </c>
      <c r="M904" s="4" t="e">
        <f>(E903-MAX(E$15:E903))/MAX(E$15:E903)</f>
        <v>#DIV/0!</v>
      </c>
      <c r="N904" s="4" t="e">
        <f>(F903-MAX(F$15:F903))/MAX(F$15:F903)</f>
        <v>#DIV/0!</v>
      </c>
    </row>
    <row r="905" spans="2:14" ht="14">
      <c r="B905" s="27">
        <v>40031</v>
      </c>
      <c r="C905" s="2">
        <v>1127.7351028417388</v>
      </c>
      <c r="D905" s="2">
        <v>1127.7351028417322</v>
      </c>
      <c r="E905" s="30"/>
      <c r="F905" s="2"/>
      <c r="G905" s="4">
        <f t="shared" si="55"/>
        <v>4.7337751647247295E-4</v>
      </c>
      <c r="H905" s="4">
        <f t="shared" si="56"/>
        <v>4.7337751647247295E-4</v>
      </c>
      <c r="I905" s="4" t="e">
        <f t="shared" si="57"/>
        <v>#DIV/0!</v>
      </c>
      <c r="J905" s="4" t="e">
        <f t="shared" si="58"/>
        <v>#DIV/0!</v>
      </c>
      <c r="K905" s="4">
        <f>(C904-MAX(C$15:C904))/MAX(C$15:C904)</f>
        <v>-6.3055391776917172E-2</v>
      </c>
      <c r="L905" s="4">
        <f>(D904-MAX(D$15:D904))/MAX(D$15:D904)</f>
        <v>-6.3055391776917519E-2</v>
      </c>
      <c r="M905" s="4" t="e">
        <f>(E904-MAX(E$15:E904))/MAX(E$15:E904)</f>
        <v>#DIV/0!</v>
      </c>
      <c r="N905" s="4" t="e">
        <f>(F904-MAX(F$15:F904))/MAX(F$15:F904)</f>
        <v>#DIV/0!</v>
      </c>
    </row>
    <row r="906" spans="2:14" ht="14">
      <c r="B906" s="27">
        <v>40032</v>
      </c>
      <c r="C906" s="2">
        <v>1125.8919597678764</v>
      </c>
      <c r="D906" s="2">
        <v>1125.8919597678698</v>
      </c>
      <c r="E906" s="30"/>
      <c r="F906" s="2"/>
      <c r="G906" s="4">
        <f t="shared" si="55"/>
        <v>-1.6343759001719027E-3</v>
      </c>
      <c r="H906" s="4">
        <f t="shared" si="56"/>
        <v>-1.6343759001719027E-3</v>
      </c>
      <c r="I906" s="4" t="e">
        <f t="shared" si="57"/>
        <v>#DIV/0!</v>
      </c>
      <c r="J906" s="4" t="e">
        <f t="shared" si="58"/>
        <v>#DIV/0!</v>
      </c>
      <c r="K906" s="4">
        <f>(C905-MAX(C$15:C905))/MAX(C$15:C905)</f>
        <v>-6.2611863265204196E-2</v>
      </c>
      <c r="L906" s="4">
        <f>(D905-MAX(D$15:D905))/MAX(D$15:D905)</f>
        <v>-6.2611863265204543E-2</v>
      </c>
      <c r="M906" s="4" t="e">
        <f>(E905-MAX(E$15:E905))/MAX(E$15:E905)</f>
        <v>#DIV/0!</v>
      </c>
      <c r="N906" s="4" t="e">
        <f>(F905-MAX(F$15:F905))/MAX(F$15:F905)</f>
        <v>#DIV/0!</v>
      </c>
    </row>
    <row r="907" spans="2:14" ht="14">
      <c r="B907" s="27">
        <v>40035</v>
      </c>
      <c r="C907" s="2">
        <v>1126.5203817895356</v>
      </c>
      <c r="D907" s="2">
        <v>1126.520381789529</v>
      </c>
      <c r="E907" s="30"/>
      <c r="F907" s="2"/>
      <c r="G907" s="4">
        <f t="shared" si="55"/>
        <v>5.5815481779331044E-4</v>
      </c>
      <c r="H907" s="4">
        <f t="shared" si="56"/>
        <v>5.5815481779331044E-4</v>
      </c>
      <c r="I907" s="4" t="e">
        <f t="shared" si="57"/>
        <v>#DIV/0!</v>
      </c>
      <c r="J907" s="4" t="e">
        <f t="shared" si="58"/>
        <v>#DIV/0!</v>
      </c>
      <c r="K907" s="4">
        <f>(C906-MAX(C$15:C906))/MAX(C$15:C906)</f>
        <v>-6.4143907844990578E-2</v>
      </c>
      <c r="L907" s="4">
        <f>(D906-MAX(D$15:D906))/MAX(D$15:D906)</f>
        <v>-6.4143907844990924E-2</v>
      </c>
      <c r="M907" s="4" t="e">
        <f>(E906-MAX(E$15:E906))/MAX(E$15:E906)</f>
        <v>#DIV/0!</v>
      </c>
      <c r="N907" s="4" t="e">
        <f>(F906-MAX(F$15:F906))/MAX(F$15:F906)</f>
        <v>#DIV/0!</v>
      </c>
    </row>
    <row r="908" spans="2:14" ht="14">
      <c r="B908" s="27">
        <v>40036</v>
      </c>
      <c r="C908" s="2">
        <v>1128.1245457902653</v>
      </c>
      <c r="D908" s="2">
        <v>1128.1245457902587</v>
      </c>
      <c r="E908" s="30"/>
      <c r="F908" s="2"/>
      <c r="G908" s="4">
        <f t="shared" si="55"/>
        <v>1.423999091948458E-3</v>
      </c>
      <c r="H908" s="4">
        <f t="shared" si="56"/>
        <v>1.423999091948458E-3</v>
      </c>
      <c r="I908" s="4" t="e">
        <f t="shared" si="57"/>
        <v>#DIV/0!</v>
      </c>
      <c r="J908" s="4" t="e">
        <f t="shared" si="58"/>
        <v>#DIV/0!</v>
      </c>
      <c r="K908" s="4">
        <f>(C907-MAX(C$15:C907))/MAX(C$15:C907)</f>
        <v>-6.3621555258393053E-2</v>
      </c>
      <c r="L908" s="4">
        <f>(D907-MAX(D$15:D907))/MAX(D$15:D907)</f>
        <v>-6.36215552583934E-2</v>
      </c>
      <c r="M908" s="4" t="e">
        <f>(E907-MAX(E$15:E907))/MAX(E$15:E907)</f>
        <v>#DIV/0!</v>
      </c>
      <c r="N908" s="4" t="e">
        <f>(F907-MAX(F$15:F907))/MAX(F$15:F907)</f>
        <v>#DIV/0!</v>
      </c>
    </row>
    <row r="909" spans="2:14" ht="14">
      <c r="B909" s="27">
        <v>40037</v>
      </c>
      <c r="C909" s="2">
        <v>1126.1614977147906</v>
      </c>
      <c r="D909" s="2">
        <v>1126.161497714784</v>
      </c>
      <c r="E909" s="30"/>
      <c r="F909" s="2"/>
      <c r="G909" s="4">
        <f t="shared" si="55"/>
        <v>-1.7400987176461324E-3</v>
      </c>
      <c r="H909" s="4">
        <f t="shared" si="56"/>
        <v>-1.7400987176461324E-3</v>
      </c>
      <c r="I909" s="4" t="e">
        <f t="shared" si="57"/>
        <v>#DIV/0!</v>
      </c>
      <c r="J909" s="4" t="e">
        <f t="shared" si="58"/>
        <v>#DIV/0!</v>
      </c>
      <c r="K909" s="4">
        <f>(C908-MAX(C$15:C908))/MAX(C$15:C908)</f>
        <v>-6.2288153203360903E-2</v>
      </c>
      <c r="L909" s="4">
        <f>(D908-MAX(D$15:D908))/MAX(D$15:D908)</f>
        <v>-6.2288153203361243E-2</v>
      </c>
      <c r="M909" s="4" t="e">
        <f>(E908-MAX(E$15:E908))/MAX(E$15:E908)</f>
        <v>#DIV/0!</v>
      </c>
      <c r="N909" s="4" t="e">
        <f>(F908-MAX(F$15:F908))/MAX(F$15:F908)</f>
        <v>#DIV/0!</v>
      </c>
    </row>
    <row r="910" spans="2:14" ht="14">
      <c r="B910" s="27">
        <v>40038</v>
      </c>
      <c r="C910" s="2">
        <v>1125.5983189521967</v>
      </c>
      <c r="D910" s="2">
        <v>1125.5983189521901</v>
      </c>
      <c r="E910" s="30"/>
      <c r="F910" s="2"/>
      <c r="G910" s="4">
        <f t="shared" si="55"/>
        <v>-5.000870334642693E-4</v>
      </c>
      <c r="H910" s="4">
        <f t="shared" si="56"/>
        <v>-5.000870334642693E-4</v>
      </c>
      <c r="I910" s="4" t="e">
        <f t="shared" si="57"/>
        <v>#DIV/0!</v>
      </c>
      <c r="J910" s="4" t="e">
        <f t="shared" si="58"/>
        <v>#DIV/0!</v>
      </c>
      <c r="K910" s="4">
        <f>(C909-MAX(C$15:C909))/MAX(C$15:C909)</f>
        <v>-6.3919864385493283E-2</v>
      </c>
      <c r="L910" s="4">
        <f>(D909-MAX(D$15:D909))/MAX(D$15:D909)</f>
        <v>-6.391986438549363E-2</v>
      </c>
      <c r="M910" s="4" t="e">
        <f>(E909-MAX(E$15:E909))/MAX(E$15:E909)</f>
        <v>#DIV/0!</v>
      </c>
      <c r="N910" s="4" t="e">
        <f>(F909-MAX(F$15:F909))/MAX(F$15:F909)</f>
        <v>#DIV/0!</v>
      </c>
    </row>
    <row r="911" spans="2:14" ht="14">
      <c r="B911" s="27">
        <v>40039</v>
      </c>
      <c r="C911" s="2">
        <v>1126.915420501108</v>
      </c>
      <c r="D911" s="2">
        <v>1126.9154205011016</v>
      </c>
      <c r="E911" s="30"/>
      <c r="F911" s="2"/>
      <c r="G911" s="4">
        <f t="shared" si="55"/>
        <v>1.170134609064899E-3</v>
      </c>
      <c r="H911" s="4">
        <f t="shared" si="56"/>
        <v>1.170134609065121E-3</v>
      </c>
      <c r="I911" s="4" t="e">
        <f t="shared" si="57"/>
        <v>#DIV/0!</v>
      </c>
      <c r="J911" s="4" t="e">
        <f t="shared" si="58"/>
        <v>#DIV/0!</v>
      </c>
      <c r="K911" s="4">
        <f>(C910-MAX(C$15:C910))/MAX(C$15:C910)</f>
        <v>-6.4387985923597596E-2</v>
      </c>
      <c r="L911" s="4">
        <f>(D910-MAX(D$15:D910))/MAX(D$15:D910)</f>
        <v>-6.4387985923597957E-2</v>
      </c>
      <c r="M911" s="4" t="e">
        <f>(E910-MAX(E$15:E910))/MAX(E$15:E910)</f>
        <v>#DIV/0!</v>
      </c>
      <c r="N911" s="4" t="e">
        <f>(F910-MAX(F$15:F910))/MAX(F$15:F910)</f>
        <v>#DIV/0!</v>
      </c>
    </row>
    <row r="912" spans="2:14" ht="14">
      <c r="B912" s="27">
        <v>40042</v>
      </c>
      <c r="C912" s="2">
        <v>1130.4431747227422</v>
      </c>
      <c r="D912" s="2">
        <v>1130.4431747227359</v>
      </c>
      <c r="E912" s="30"/>
      <c r="F912" s="2"/>
      <c r="G912" s="4">
        <f t="shared" ref="G912:G975" si="59">C912/C911-1</f>
        <v>3.1304516359049739E-3</v>
      </c>
      <c r="H912" s="4">
        <f t="shared" ref="H912:H975" si="60">D912/D911-1</f>
        <v>3.1304516359049739E-3</v>
      </c>
      <c r="I912" s="4" t="e">
        <f t="shared" ref="I912:I975" si="61">E912/E911-1</f>
        <v>#DIV/0!</v>
      </c>
      <c r="J912" s="4" t="e">
        <f t="shared" ref="J912:J975" si="62">F912/F911-1</f>
        <v>#DIV/0!</v>
      </c>
      <c r="K912" s="4">
        <f>(C911-MAX(C$15:C911))/MAX(C$15:C911)</f>
        <v>-6.3293193925269844E-2</v>
      </c>
      <c r="L912" s="4">
        <f>(D911-MAX(D$15:D911))/MAX(D$15:D911)</f>
        <v>-6.3293193925269997E-2</v>
      </c>
      <c r="M912" s="4" t="e">
        <f>(E911-MAX(E$15:E911))/MAX(E$15:E911)</f>
        <v>#DIV/0!</v>
      </c>
      <c r="N912" s="4" t="e">
        <f>(F911-MAX(F$15:F911))/MAX(F$15:F911)</f>
        <v>#DIV/0!</v>
      </c>
    </row>
    <row r="913" spans="2:14" ht="14">
      <c r="B913" s="27">
        <v>40043</v>
      </c>
      <c r="C913" s="2">
        <v>1128.5775708642589</v>
      </c>
      <c r="D913" s="2">
        <v>1128.5775708642525</v>
      </c>
      <c r="E913" s="30"/>
      <c r="F913" s="2"/>
      <c r="G913" s="4">
        <f t="shared" si="59"/>
        <v>-1.6503296231064057E-3</v>
      </c>
      <c r="H913" s="4">
        <f t="shared" si="60"/>
        <v>-1.6503296231064057E-3</v>
      </c>
      <c r="I913" s="4" t="e">
        <f t="shared" si="61"/>
        <v>#DIV/0!</v>
      </c>
      <c r="J913" s="4" t="e">
        <f t="shared" si="62"/>
        <v>#DIV/0!</v>
      </c>
      <c r="K913" s="4">
        <f>(C912-MAX(C$15:C912))/MAX(C$15:C912)</f>
        <v>-6.0360878571829847E-2</v>
      </c>
      <c r="L913" s="4">
        <f>(D912-MAX(D$15:D912))/MAX(D$15:D912)</f>
        <v>-6.0360878571829993E-2</v>
      </c>
      <c r="M913" s="4" t="e">
        <f>(E912-MAX(E$15:E912))/MAX(E$15:E912)</f>
        <v>#DIV/0!</v>
      </c>
      <c r="N913" s="4" t="e">
        <f>(F912-MAX(F$15:F912))/MAX(F$15:F912)</f>
        <v>#DIV/0!</v>
      </c>
    </row>
    <row r="914" spans="2:14" ht="14">
      <c r="B914" s="27">
        <v>40044</v>
      </c>
      <c r="C914" s="2">
        <v>1127.4871678428676</v>
      </c>
      <c r="D914" s="2">
        <v>1127.4871678428613</v>
      </c>
      <c r="E914" s="30"/>
      <c r="F914" s="2"/>
      <c r="G914" s="4">
        <f t="shared" si="59"/>
        <v>-9.6617463392989489E-4</v>
      </c>
      <c r="H914" s="4">
        <f t="shared" si="60"/>
        <v>-9.6617463392989489E-4</v>
      </c>
      <c r="I914" s="4" t="e">
        <f t="shared" si="61"/>
        <v>#DIV/0!</v>
      </c>
      <c r="J914" s="4" t="e">
        <f t="shared" si="62"/>
        <v>#DIV/0!</v>
      </c>
      <c r="K914" s="4">
        <f>(C913-MAX(C$15:C913))/MAX(C$15:C913)</f>
        <v>-6.1911592848952424E-2</v>
      </c>
      <c r="L914" s="4">
        <f>(D913-MAX(D$15:D913))/MAX(D$15:D913)</f>
        <v>-6.1911592848952576E-2</v>
      </c>
      <c r="M914" s="4" t="e">
        <f>(E913-MAX(E$15:E913))/MAX(E$15:E913)</f>
        <v>#DIV/0!</v>
      </c>
      <c r="N914" s="4" t="e">
        <f>(F913-MAX(F$15:F913))/MAX(F$15:F913)</f>
        <v>#DIV/0!</v>
      </c>
    </row>
    <row r="915" spans="2:14" ht="14">
      <c r="B915" s="27">
        <v>40045</v>
      </c>
      <c r="C915" s="2">
        <v>1125.674666351211</v>
      </c>
      <c r="D915" s="2">
        <v>1125.6746663512047</v>
      </c>
      <c r="E915" s="30"/>
      <c r="F915" s="2"/>
      <c r="G915" s="4">
        <f t="shared" si="59"/>
        <v>-1.6075584213737226E-3</v>
      </c>
      <c r="H915" s="4">
        <f t="shared" si="60"/>
        <v>-1.6075584213737226E-3</v>
      </c>
      <c r="I915" s="4" t="e">
        <f t="shared" si="61"/>
        <v>#DIV/0!</v>
      </c>
      <c r="J915" s="4" t="e">
        <f t="shared" si="62"/>
        <v>#DIV/0!</v>
      </c>
      <c r="K915" s="4">
        <f>(C914-MAX(C$15:C914))/MAX(C$15:C914)</f>
        <v>-6.2817950072325449E-2</v>
      </c>
      <c r="L915" s="4">
        <f>(D914-MAX(D$15:D914))/MAX(D$15:D914)</f>
        <v>-6.2817950072325601E-2</v>
      </c>
      <c r="M915" s="4" t="e">
        <f>(E914-MAX(E$15:E914))/MAX(E$15:E914)</f>
        <v>#DIV/0!</v>
      </c>
      <c r="N915" s="4" t="e">
        <f>(F914-MAX(F$15:F914))/MAX(F$15:F914)</f>
        <v>#DIV/0!</v>
      </c>
    </row>
    <row r="916" spans="2:14" ht="14">
      <c r="B916" s="27">
        <v>40046</v>
      </c>
      <c r="C916" s="2">
        <v>1122.716967042448</v>
      </c>
      <c r="D916" s="2">
        <v>1122.7169670424416</v>
      </c>
      <c r="E916" s="30"/>
      <c r="F916" s="2"/>
      <c r="G916" s="4">
        <f t="shared" si="59"/>
        <v>-2.6274903372838221E-3</v>
      </c>
      <c r="H916" s="4">
        <f t="shared" si="60"/>
        <v>-2.6274903372838221E-3</v>
      </c>
      <c r="I916" s="4" t="e">
        <f t="shared" si="61"/>
        <v>#DIV/0!</v>
      </c>
      <c r="J916" s="4" t="e">
        <f t="shared" si="62"/>
        <v>#DIV/0!</v>
      </c>
      <c r="K916" s="4">
        <f>(C915-MAX(C$15:C915))/MAX(C$15:C915)</f>
        <v>-6.4324524969046934E-2</v>
      </c>
      <c r="L916" s="4">
        <f>(D915-MAX(D$15:D915))/MAX(D$15:D915)</f>
        <v>-6.43245249690471E-2</v>
      </c>
      <c r="M916" s="4" t="e">
        <f>(E915-MAX(E$15:E915))/MAX(E$15:E915)</f>
        <v>#DIV/0!</v>
      </c>
      <c r="N916" s="4" t="e">
        <f>(F915-MAX(F$15:F915))/MAX(F$15:F915)</f>
        <v>#DIV/0!</v>
      </c>
    </row>
    <row r="917" spans="2:14" ht="14">
      <c r="B917" s="27">
        <v>40049</v>
      </c>
      <c r="C917" s="2">
        <v>1123.0291731800567</v>
      </c>
      <c r="D917" s="2">
        <v>1123.0291731800503</v>
      </c>
      <c r="E917" s="30"/>
      <c r="F917" s="2"/>
      <c r="G917" s="4">
        <f t="shared" si="59"/>
        <v>2.7808089373682066E-4</v>
      </c>
      <c r="H917" s="4">
        <f t="shared" si="60"/>
        <v>2.7808089373682066E-4</v>
      </c>
      <c r="I917" s="4" t="e">
        <f t="shared" si="61"/>
        <v>#DIV/0!</v>
      </c>
      <c r="J917" s="4" t="e">
        <f t="shared" si="62"/>
        <v>#DIV/0!</v>
      </c>
      <c r="K917" s="4">
        <f>(C916-MAX(C$15:C916))/MAX(C$15:C916)</f>
        <v>-6.6783003238524249E-2</v>
      </c>
      <c r="L917" s="4">
        <f>(D916-MAX(D$15:D916))/MAX(D$15:D916)</f>
        <v>-6.678300323852443E-2</v>
      </c>
      <c r="M917" s="4" t="e">
        <f>(E916-MAX(E$15:E916))/MAX(E$15:E916)</f>
        <v>#DIV/0!</v>
      </c>
      <c r="N917" s="4" t="e">
        <f>(F916-MAX(F$15:F916))/MAX(F$15:F916)</f>
        <v>#DIV/0!</v>
      </c>
    </row>
    <row r="918" spans="2:14" ht="14">
      <c r="B918" s="27">
        <v>40050</v>
      </c>
      <c r="C918" s="2">
        <v>1122.9033789722191</v>
      </c>
      <c r="D918" s="2">
        <v>1122.903378972213</v>
      </c>
      <c r="E918" s="30"/>
      <c r="F918" s="2"/>
      <c r="G918" s="4">
        <f t="shared" si="59"/>
        <v>-1.1201330369836615E-4</v>
      </c>
      <c r="H918" s="4">
        <f t="shared" si="60"/>
        <v>-1.1201330369814411E-4</v>
      </c>
      <c r="I918" s="4" t="e">
        <f t="shared" si="61"/>
        <v>#DIV/0!</v>
      </c>
      <c r="J918" s="4" t="e">
        <f t="shared" si="62"/>
        <v>#DIV/0!</v>
      </c>
      <c r="K918" s="4">
        <f>(C917-MAX(C$15:C917))/MAX(C$15:C917)</f>
        <v>-6.652349342201444E-2</v>
      </c>
      <c r="L918" s="4">
        <f>(D917-MAX(D$15:D917))/MAX(D$15:D917)</f>
        <v>-6.6523493422014607E-2</v>
      </c>
      <c r="M918" s="4" t="e">
        <f>(E917-MAX(E$15:E917))/MAX(E$15:E917)</f>
        <v>#DIV/0!</v>
      </c>
      <c r="N918" s="4" t="e">
        <f>(F917-MAX(F$15:F917))/MAX(F$15:F917)</f>
        <v>#DIV/0!</v>
      </c>
    </row>
    <row r="919" spans="2:14" ht="14">
      <c r="B919" s="27">
        <v>40051</v>
      </c>
      <c r="C919" s="2">
        <v>1122.9505983920749</v>
      </c>
      <c r="D919" s="2">
        <v>1122.9505983920687</v>
      </c>
      <c r="E919" s="30"/>
      <c r="F919" s="2"/>
      <c r="G919" s="4">
        <f t="shared" si="59"/>
        <v>4.2051186896374659E-5</v>
      </c>
      <c r="H919" s="4">
        <f t="shared" si="60"/>
        <v>4.2051186896374659E-5</v>
      </c>
      <c r="I919" s="4" t="e">
        <f t="shared" si="61"/>
        <v>#DIV/0!</v>
      </c>
      <c r="J919" s="4" t="e">
        <f t="shared" si="62"/>
        <v>#DIV/0!</v>
      </c>
      <c r="K919" s="4">
        <f>(C918-MAX(C$15:C918))/MAX(C$15:C918)</f>
        <v>-6.6628055209441039E-2</v>
      </c>
      <c r="L919" s="4">
        <f>(D918-MAX(D$15:D918))/MAX(D$15:D918)</f>
        <v>-6.6628055209441026E-2</v>
      </c>
      <c r="M919" s="4" t="e">
        <f>(E918-MAX(E$15:E918))/MAX(E$15:E918)</f>
        <v>#DIV/0!</v>
      </c>
      <c r="N919" s="4" t="e">
        <f>(F918-MAX(F$15:F918))/MAX(F$15:F918)</f>
        <v>#DIV/0!</v>
      </c>
    </row>
    <row r="920" spans="2:14" ht="14">
      <c r="B920" s="27">
        <v>40052</v>
      </c>
      <c r="C920" s="2">
        <v>1122.6201544885612</v>
      </c>
      <c r="D920" s="2">
        <v>1122.6201544885553</v>
      </c>
      <c r="E920" s="30"/>
      <c r="F920" s="2"/>
      <c r="G920" s="4">
        <f t="shared" si="59"/>
        <v>-2.9426397206333554E-4</v>
      </c>
      <c r="H920" s="4">
        <f t="shared" si="60"/>
        <v>-2.942639720631135E-4</v>
      </c>
      <c r="I920" s="4" t="e">
        <f t="shared" si="61"/>
        <v>#DIV/0!</v>
      </c>
      <c r="J920" s="4" t="e">
        <f t="shared" si="62"/>
        <v>#DIV/0!</v>
      </c>
      <c r="K920" s="4">
        <f>(C919-MAX(C$15:C919))/MAX(C$15:C919)</f>
        <v>-6.6588805811346796E-2</v>
      </c>
      <c r="L920" s="4">
        <f>(D919-MAX(D$15:D919))/MAX(D$15:D919)</f>
        <v>-6.6588805811346782E-2</v>
      </c>
      <c r="M920" s="4" t="e">
        <f>(E919-MAX(E$15:E919))/MAX(E$15:E919)</f>
        <v>#DIV/0!</v>
      </c>
      <c r="N920" s="4" t="e">
        <f>(F919-MAX(F$15:F919))/MAX(F$15:F919)</f>
        <v>#DIV/0!</v>
      </c>
    </row>
    <row r="921" spans="2:14" ht="14">
      <c r="B921" s="27">
        <v>40053</v>
      </c>
      <c r="C921" s="2">
        <v>1123.0996596202103</v>
      </c>
      <c r="D921" s="2">
        <v>1123.0996596202044</v>
      </c>
      <c r="E921" s="30"/>
      <c r="F921" s="2"/>
      <c r="G921" s="4">
        <f t="shared" si="59"/>
        <v>4.2713034300323471E-4</v>
      </c>
      <c r="H921" s="4">
        <f t="shared" si="60"/>
        <v>4.2713034300323471E-4</v>
      </c>
      <c r="I921" s="4" t="e">
        <f t="shared" si="61"/>
        <v>#DIV/0!</v>
      </c>
      <c r="J921" s="4" t="e">
        <f t="shared" si="62"/>
        <v>#DIV/0!</v>
      </c>
      <c r="K921" s="4">
        <f>(C920-MAX(C$15:C920))/MAX(C$15:C920)</f>
        <v>-6.6863475096917091E-2</v>
      </c>
      <c r="L921" s="4">
        <f>(D920-MAX(D$15:D920))/MAX(D$15:D920)</f>
        <v>-6.6863475096916883E-2</v>
      </c>
      <c r="M921" s="4" t="e">
        <f>(E920-MAX(E$15:E920))/MAX(E$15:E920)</f>
        <v>#DIV/0!</v>
      </c>
      <c r="N921" s="4" t="e">
        <f>(F920-MAX(F$15:F920))/MAX(F$15:F920)</f>
        <v>#DIV/0!</v>
      </c>
    </row>
    <row r="922" spans="2:14" ht="14">
      <c r="B922" s="27">
        <v>40056</v>
      </c>
      <c r="C922" s="2">
        <v>1124.2368843299514</v>
      </c>
      <c r="D922" s="2">
        <v>1124.2368843299455</v>
      </c>
      <c r="E922" s="30"/>
      <c r="F922" s="2"/>
      <c r="G922" s="4">
        <f t="shared" si="59"/>
        <v>1.0125768448061567E-3</v>
      </c>
      <c r="H922" s="4">
        <f t="shared" si="60"/>
        <v>1.0125768448061567E-3</v>
      </c>
      <c r="I922" s="4" t="e">
        <f t="shared" si="61"/>
        <v>#DIV/0!</v>
      </c>
      <c r="J922" s="4" t="e">
        <f t="shared" si="62"/>
        <v>#DIV/0!</v>
      </c>
      <c r="K922" s="4">
        <f>(C921-MAX(C$15:C921))/MAX(C$15:C921)</f>
        <v>-6.6464904172966299E-2</v>
      </c>
      <c r="L922" s="4">
        <f>(D921-MAX(D$15:D921))/MAX(D$15:D921)</f>
        <v>-6.6464904172966091E-2</v>
      </c>
      <c r="M922" s="4" t="e">
        <f>(E921-MAX(E$15:E921))/MAX(E$15:E921)</f>
        <v>#DIV/0!</v>
      </c>
      <c r="N922" s="4" t="e">
        <f>(F921-MAX(F$15:F921))/MAX(F$15:F921)</f>
        <v>#DIV/0!</v>
      </c>
    </row>
    <row r="923" spans="2:14" ht="14">
      <c r="B923" s="27">
        <v>40057</v>
      </c>
      <c r="C923" s="2">
        <v>1127.3175088010184</v>
      </c>
      <c r="D923" s="2">
        <v>1127.3175088010128</v>
      </c>
      <c r="E923" s="30"/>
      <c r="F923" s="2"/>
      <c r="G923" s="4">
        <f t="shared" si="59"/>
        <v>2.7401916037499419E-3</v>
      </c>
      <c r="H923" s="4">
        <f t="shared" si="60"/>
        <v>2.7401916037501639E-3</v>
      </c>
      <c r="I923" s="4" t="e">
        <f t="shared" si="61"/>
        <v>#DIV/0!</v>
      </c>
      <c r="J923" s="4" t="e">
        <f t="shared" si="62"/>
        <v>#DIV/0!</v>
      </c>
      <c r="K923" s="4">
        <f>(C922-MAX(C$15:C922))/MAX(C$15:C922)</f>
        <v>-6.5519628151117962E-2</v>
      </c>
      <c r="L923" s="4">
        <f>(D922-MAX(D$15:D922))/MAX(D$15:D922)</f>
        <v>-6.5519628151117754E-2</v>
      </c>
      <c r="M923" s="4" t="e">
        <f>(E922-MAX(E$15:E922))/MAX(E$15:E922)</f>
        <v>#DIV/0!</v>
      </c>
      <c r="N923" s="4" t="e">
        <f>(F922-MAX(F$15:F922))/MAX(F$15:F922)</f>
        <v>#DIV/0!</v>
      </c>
    </row>
    <row r="924" spans="2:14" ht="14">
      <c r="B924" s="27">
        <v>40058</v>
      </c>
      <c r="C924" s="2">
        <v>1128.0740445623744</v>
      </c>
      <c r="D924" s="2">
        <v>1128.074044562369</v>
      </c>
      <c r="E924" s="30"/>
      <c r="F924" s="2"/>
      <c r="G924" s="4">
        <f t="shared" si="59"/>
        <v>6.7109377389207303E-4</v>
      </c>
      <c r="H924" s="4">
        <f t="shared" si="60"/>
        <v>6.7109377389229508E-4</v>
      </c>
      <c r="I924" s="4" t="e">
        <f t="shared" si="61"/>
        <v>#DIV/0!</v>
      </c>
      <c r="J924" s="4" t="e">
        <f t="shared" si="62"/>
        <v>#DIV/0!</v>
      </c>
      <c r="K924" s="4">
        <f>(C923-MAX(C$15:C923))/MAX(C$15:C923)</f>
        <v>-6.295897288230845E-2</v>
      </c>
      <c r="L924" s="4">
        <f>(D923-MAX(D$15:D923))/MAX(D$15:D923)</f>
        <v>-6.2958972882308034E-2</v>
      </c>
      <c r="M924" s="4" t="e">
        <f>(E923-MAX(E$15:E923))/MAX(E$15:E923)</f>
        <v>#DIV/0!</v>
      </c>
      <c r="N924" s="4" t="e">
        <f>(F923-MAX(F$15:F923))/MAX(F$15:F923)</f>
        <v>#DIV/0!</v>
      </c>
    </row>
    <row r="925" spans="2:14" ht="14">
      <c r="B925" s="27">
        <v>40059</v>
      </c>
      <c r="C925" s="2">
        <v>1127.4865653643724</v>
      </c>
      <c r="D925" s="2">
        <v>1127.4865653643672</v>
      </c>
      <c r="E925" s="30"/>
      <c r="F925" s="2"/>
      <c r="G925" s="4">
        <f t="shared" si="59"/>
        <v>-5.2078070658023723E-4</v>
      </c>
      <c r="H925" s="4">
        <f t="shared" si="60"/>
        <v>-5.2078070658001518E-4</v>
      </c>
      <c r="I925" s="4" t="e">
        <f t="shared" si="61"/>
        <v>#DIV/0!</v>
      </c>
      <c r="J925" s="4" t="e">
        <f t="shared" si="62"/>
        <v>#DIV/0!</v>
      </c>
      <c r="K925" s="4">
        <f>(C924-MAX(C$15:C924))/MAX(C$15:C924)</f>
        <v>-6.2330130483128264E-2</v>
      </c>
      <c r="L925" s="4">
        <f>(D924-MAX(D$15:D924))/MAX(D$15:D924)</f>
        <v>-6.233013048312766E-2</v>
      </c>
      <c r="M925" s="4" t="e">
        <f>(E924-MAX(E$15:E924))/MAX(E$15:E924)</f>
        <v>#DIV/0!</v>
      </c>
      <c r="N925" s="4" t="e">
        <f>(F924-MAX(F$15:F924))/MAX(F$15:F924)</f>
        <v>#DIV/0!</v>
      </c>
    </row>
    <row r="926" spans="2:14" ht="14">
      <c r="B926" s="27">
        <v>40060</v>
      </c>
      <c r="C926" s="2">
        <v>1125.1838937819525</v>
      </c>
      <c r="D926" s="2">
        <v>1125.1838937819473</v>
      </c>
      <c r="E926" s="30"/>
      <c r="F926" s="2"/>
      <c r="G926" s="4">
        <f t="shared" si="59"/>
        <v>-2.0423051175565421E-3</v>
      </c>
      <c r="H926" s="4">
        <f t="shared" si="60"/>
        <v>-2.0423051175565421E-3</v>
      </c>
      <c r="I926" s="4" t="e">
        <f t="shared" si="61"/>
        <v>#DIV/0!</v>
      </c>
      <c r="J926" s="4" t="e">
        <f t="shared" si="62"/>
        <v>#DIV/0!</v>
      </c>
      <c r="K926" s="4">
        <f>(C925-MAX(C$15:C925))/MAX(C$15:C925)</f>
        <v>-6.2818450860314262E-2</v>
      </c>
      <c r="L926" s="4">
        <f>(D925-MAX(D$15:D925))/MAX(D$15:D925)</f>
        <v>-6.2818450860313471E-2</v>
      </c>
      <c r="M926" s="4" t="e">
        <f>(E925-MAX(E$15:E925))/MAX(E$15:E925)</f>
        <v>#DIV/0!</v>
      </c>
      <c r="N926" s="4" t="e">
        <f>(F925-MAX(F$15:F925))/MAX(F$15:F925)</f>
        <v>#DIV/0!</v>
      </c>
    </row>
    <row r="927" spans="2:14" ht="14">
      <c r="B927" s="27">
        <v>40064</v>
      </c>
      <c r="C927" s="2">
        <v>1123.8080162153315</v>
      </c>
      <c r="D927" s="2">
        <v>1123.808016215326</v>
      </c>
      <c r="E927" s="30"/>
      <c r="F927" s="2"/>
      <c r="G927" s="4">
        <f t="shared" si="59"/>
        <v>-1.222802400767109E-3</v>
      </c>
      <c r="H927" s="4">
        <f t="shared" si="60"/>
        <v>-1.222802400767331E-3</v>
      </c>
      <c r="I927" s="4" t="e">
        <f t="shared" si="61"/>
        <v>#DIV/0!</v>
      </c>
      <c r="J927" s="4" t="e">
        <f t="shared" si="62"/>
        <v>#DIV/0!</v>
      </c>
      <c r="K927" s="4">
        <f>(C926-MAX(C$15:C926))/MAX(C$15:C926)</f>
        <v>-6.4732461534201785E-2</v>
      </c>
      <c r="L927" s="4">
        <f>(D926-MAX(D$15:D926))/MAX(D$15:D926)</f>
        <v>-6.4732461534200994E-2</v>
      </c>
      <c r="M927" s="4" t="e">
        <f>(E926-MAX(E$15:E926))/MAX(E$15:E926)</f>
        <v>#DIV/0!</v>
      </c>
      <c r="N927" s="4" t="e">
        <f>(F926-MAX(F$15:F926))/MAX(F$15:F926)</f>
        <v>#DIV/0!</v>
      </c>
    </row>
    <row r="928" spans="2:14" ht="14">
      <c r="B928" s="27">
        <v>40065</v>
      </c>
      <c r="C928" s="2">
        <v>1123.0016815403608</v>
      </c>
      <c r="D928" s="2">
        <v>1123.0016815403553</v>
      </c>
      <c r="E928" s="30"/>
      <c r="F928" s="2"/>
      <c r="G928" s="4">
        <f t="shared" si="59"/>
        <v>-7.1750215636134929E-4</v>
      </c>
      <c r="H928" s="4">
        <f t="shared" si="60"/>
        <v>-7.1750215636134929E-4</v>
      </c>
      <c r="I928" s="4" t="e">
        <f t="shared" si="61"/>
        <v>#DIV/0!</v>
      </c>
      <c r="J928" s="4" t="e">
        <f t="shared" si="62"/>
        <v>#DIV/0!</v>
      </c>
      <c r="K928" s="4">
        <f>(C927-MAX(C$15:C927))/MAX(C$15:C927)</f>
        <v>-6.5876108925597296E-2</v>
      </c>
      <c r="L928" s="4">
        <f>(D927-MAX(D$15:D927))/MAX(D$15:D927)</f>
        <v>-6.5876108925596713E-2</v>
      </c>
      <c r="M928" s="4" t="e">
        <f>(E927-MAX(E$15:E927))/MAX(E$15:E927)</f>
        <v>#DIV/0!</v>
      </c>
      <c r="N928" s="4" t="e">
        <f>(F927-MAX(F$15:F927))/MAX(F$15:F927)</f>
        <v>#DIV/0!</v>
      </c>
    </row>
    <row r="929" spans="2:14" ht="14">
      <c r="B929" s="27">
        <v>40066</v>
      </c>
      <c r="C929" s="2">
        <v>1121.5936073465398</v>
      </c>
      <c r="D929" s="2">
        <v>1121.5936073465343</v>
      </c>
      <c r="E929" s="30"/>
      <c r="F929" s="2"/>
      <c r="G929" s="4">
        <f t="shared" si="59"/>
        <v>-1.2538486958360018E-3</v>
      </c>
      <c r="H929" s="4">
        <f t="shared" si="60"/>
        <v>-1.2538486958360018E-3</v>
      </c>
      <c r="I929" s="4" t="e">
        <f t="shared" si="61"/>
        <v>#DIV/0!</v>
      </c>
      <c r="J929" s="4" t="e">
        <f t="shared" si="62"/>
        <v>#DIV/0!</v>
      </c>
      <c r="K929" s="4">
        <f>(C928-MAX(C$15:C928))/MAX(C$15:C928)</f>
        <v>-6.6546344831751855E-2</v>
      </c>
      <c r="L929" s="4">
        <f>(D928-MAX(D$15:D928))/MAX(D$15:D928)</f>
        <v>-6.6546344831751272E-2</v>
      </c>
      <c r="M929" s="4" t="e">
        <f>(E928-MAX(E$15:E928))/MAX(E$15:E928)</f>
        <v>#DIV/0!</v>
      </c>
      <c r="N929" s="4" t="e">
        <f>(F928-MAX(F$15:F928))/MAX(F$15:F928)</f>
        <v>#DIV/0!</v>
      </c>
    </row>
    <row r="930" spans="2:14" ht="14">
      <c r="B930" s="27">
        <v>40067</v>
      </c>
      <c r="C930" s="2">
        <v>1121.7906034478069</v>
      </c>
      <c r="D930" s="2">
        <v>1121.7906034478012</v>
      </c>
      <c r="E930" s="30"/>
      <c r="F930" s="2"/>
      <c r="G930" s="4">
        <f t="shared" si="59"/>
        <v>1.7563946511178763E-4</v>
      </c>
      <c r="H930" s="4">
        <f t="shared" si="60"/>
        <v>1.7563946511156558E-4</v>
      </c>
      <c r="I930" s="4" t="e">
        <f t="shared" si="61"/>
        <v>#DIV/0!</v>
      </c>
      <c r="J930" s="4" t="e">
        <f t="shared" si="62"/>
        <v>#DIV/0!</v>
      </c>
      <c r="K930" s="4">
        <f>(C929-MAX(C$15:C929))/MAX(C$15:C929)</f>
        <v>-6.7716754479907895E-2</v>
      </c>
      <c r="L930" s="4">
        <f>(D929-MAX(D$15:D929))/MAX(D$15:D929)</f>
        <v>-6.7716754479907312E-2</v>
      </c>
      <c r="M930" s="4" t="e">
        <f>(E929-MAX(E$15:E929))/MAX(E$15:E929)</f>
        <v>#DIV/0!</v>
      </c>
      <c r="N930" s="4" t="e">
        <f>(F929-MAX(F$15:F929))/MAX(F$15:F929)</f>
        <v>#DIV/0!</v>
      </c>
    </row>
    <row r="931" spans="2:14" ht="14">
      <c r="B931" s="27">
        <v>40070</v>
      </c>
      <c r="C931" s="2">
        <v>1121.1939002376016</v>
      </c>
      <c r="D931" s="2">
        <v>1121.1939002375962</v>
      </c>
      <c r="E931" s="30"/>
      <c r="F931" s="2"/>
      <c r="G931" s="4">
        <f t="shared" si="59"/>
        <v>-5.3192031415782992E-4</v>
      </c>
      <c r="H931" s="4">
        <f t="shared" si="60"/>
        <v>-5.319203141577189E-4</v>
      </c>
      <c r="I931" s="4" t="e">
        <f t="shared" si="61"/>
        <v>#DIV/0!</v>
      </c>
      <c r="J931" s="4" t="e">
        <f t="shared" si="62"/>
        <v>#DIV/0!</v>
      </c>
      <c r="K931" s="4">
        <f>(C930-MAX(C$15:C930))/MAX(C$15:C930)</f>
        <v>-6.7553008749332066E-2</v>
      </c>
      <c r="L931" s="4">
        <f>(D930-MAX(D$15:D930))/MAX(D$15:D930)</f>
        <v>-6.7553008749331692E-2</v>
      </c>
      <c r="M931" s="4" t="e">
        <f>(E930-MAX(E$15:E930))/MAX(E$15:E930)</f>
        <v>#DIV/0!</v>
      </c>
      <c r="N931" s="4" t="e">
        <f>(F930-MAX(F$15:F930))/MAX(F$15:F930)</f>
        <v>#DIV/0!</v>
      </c>
    </row>
    <row r="932" spans="2:14" ht="14">
      <c r="B932" s="27">
        <v>40071</v>
      </c>
      <c r="C932" s="2">
        <v>1120.864025356296</v>
      </c>
      <c r="D932" s="2">
        <v>1120.8640253562905</v>
      </c>
      <c r="E932" s="30"/>
      <c r="F932" s="2"/>
      <c r="G932" s="4">
        <f t="shared" si="59"/>
        <v>-2.9421751334512969E-4</v>
      </c>
      <c r="H932" s="4">
        <f t="shared" si="60"/>
        <v>-2.9421751334512969E-4</v>
      </c>
      <c r="I932" s="4" t="e">
        <f t="shared" si="61"/>
        <v>#DIV/0!</v>
      </c>
      <c r="J932" s="4" t="e">
        <f t="shared" si="62"/>
        <v>#DIV/0!</v>
      </c>
      <c r="K932" s="4">
        <f>(C931-MAX(C$15:C931))/MAX(C$15:C931)</f>
        <v>-6.8048996245853685E-2</v>
      </c>
      <c r="L932" s="4">
        <f>(D931-MAX(D$15:D931))/MAX(D$15:D931)</f>
        <v>-6.8048996245853116E-2</v>
      </c>
      <c r="M932" s="4" t="e">
        <f>(E931-MAX(E$15:E931))/MAX(E$15:E931)</f>
        <v>#DIV/0!</v>
      </c>
      <c r="N932" s="4" t="e">
        <f>(F931-MAX(F$15:F931))/MAX(F$15:F931)</f>
        <v>#DIV/0!</v>
      </c>
    </row>
    <row r="933" spans="2:14" ht="14">
      <c r="B933" s="27">
        <v>40072</v>
      </c>
      <c r="C933" s="2">
        <v>1118.4255272714431</v>
      </c>
      <c r="D933" s="2">
        <v>1118.4255272714377</v>
      </c>
      <c r="E933" s="30"/>
      <c r="F933" s="2"/>
      <c r="G933" s="4">
        <f t="shared" si="59"/>
        <v>-2.1755521006018297E-3</v>
      </c>
      <c r="H933" s="4">
        <f t="shared" si="60"/>
        <v>-2.1755521006018297E-3</v>
      </c>
      <c r="I933" s="4" t="e">
        <f t="shared" si="61"/>
        <v>#DIV/0!</v>
      </c>
      <c r="J933" s="4" t="e">
        <f t="shared" si="62"/>
        <v>#DIV/0!</v>
      </c>
      <c r="K933" s="4">
        <f>(C932-MAX(C$15:C932))/MAX(C$15:C932)</f>
        <v>-6.8323192552737708E-2</v>
      </c>
      <c r="L933" s="4">
        <f>(D932-MAX(D$15:D932))/MAX(D$15:D932)</f>
        <v>-6.8323192552737139E-2</v>
      </c>
      <c r="M933" s="4" t="e">
        <f>(E932-MAX(E$15:E932))/MAX(E$15:E932)</f>
        <v>#DIV/0!</v>
      </c>
      <c r="N933" s="4" t="e">
        <f>(F932-MAX(F$15:F932))/MAX(F$15:F932)</f>
        <v>#DIV/0!</v>
      </c>
    </row>
    <row r="934" spans="2:14" ht="14">
      <c r="B934" s="27">
        <v>40073</v>
      </c>
      <c r="C934" s="2">
        <v>1118.9780097480727</v>
      </c>
      <c r="D934" s="2">
        <v>1118.9780097480675</v>
      </c>
      <c r="E934" s="30"/>
      <c r="F934" s="2"/>
      <c r="G934" s="4">
        <f t="shared" si="59"/>
        <v>4.9398235569375615E-4</v>
      </c>
      <c r="H934" s="4">
        <f t="shared" si="60"/>
        <v>4.9398235569397819E-4</v>
      </c>
      <c r="I934" s="4" t="e">
        <f t="shared" si="61"/>
        <v>#DIV/0!</v>
      </c>
      <c r="J934" s="4" t="e">
        <f t="shared" si="62"/>
        <v>#DIV/0!</v>
      </c>
      <c r="K934" s="4">
        <f>(C933-MAX(C$15:C933))/MAX(C$15:C933)</f>
        <v>-7.0350103988261581E-2</v>
      </c>
      <c r="L934" s="4">
        <f>(D933-MAX(D$15:D933))/MAX(D$15:D933)</f>
        <v>-7.0350103988261026E-2</v>
      </c>
      <c r="M934" s="4" t="e">
        <f>(E933-MAX(E$15:E933))/MAX(E$15:E933)</f>
        <v>#DIV/0!</v>
      </c>
      <c r="N934" s="4" t="e">
        <f>(F933-MAX(F$15:F933))/MAX(F$15:F933)</f>
        <v>#DIV/0!</v>
      </c>
    </row>
    <row r="935" spans="2:14" ht="14">
      <c r="B935" s="27">
        <v>40074</v>
      </c>
      <c r="C935" s="2">
        <v>1118.6597317771366</v>
      </c>
      <c r="D935" s="2">
        <v>1118.6597317771314</v>
      </c>
      <c r="E935" s="30"/>
      <c r="F935" s="2"/>
      <c r="G935" s="4">
        <f t="shared" si="59"/>
        <v>-2.8443630541752363E-4</v>
      </c>
      <c r="H935" s="4">
        <f t="shared" si="60"/>
        <v>-2.8443630541752363E-4</v>
      </c>
      <c r="I935" s="4" t="e">
        <f t="shared" si="61"/>
        <v>#DIV/0!</v>
      </c>
      <c r="J935" s="4" t="e">
        <f t="shared" si="62"/>
        <v>#DIV/0!</v>
      </c>
      <c r="K935" s="4">
        <f>(C934-MAX(C$15:C934))/MAX(C$15:C934)</f>
        <v>-6.9890873342659213E-2</v>
      </c>
      <c r="L935" s="4">
        <f>(D934-MAX(D$15:D934))/MAX(D$15:D934)</f>
        <v>-6.9890873342658463E-2</v>
      </c>
      <c r="M935" s="4" t="e">
        <f>(E934-MAX(E$15:E934))/MAX(E$15:E934)</f>
        <v>#DIV/0!</v>
      </c>
      <c r="N935" s="4" t="e">
        <f>(F934-MAX(F$15:F934))/MAX(F$15:F934)</f>
        <v>#DIV/0!</v>
      </c>
    </row>
    <row r="936" spans="2:14" ht="14">
      <c r="B936" s="27">
        <v>40077</v>
      </c>
      <c r="C936" s="2">
        <v>1119.29697793333</v>
      </c>
      <c r="D936" s="2">
        <v>1119.2969779333248</v>
      </c>
      <c r="E936" s="30"/>
      <c r="F936" s="2"/>
      <c r="G936" s="4">
        <f t="shared" si="59"/>
        <v>5.6965146602805383E-4</v>
      </c>
      <c r="H936" s="4">
        <f t="shared" si="60"/>
        <v>5.6965146602805383E-4</v>
      </c>
      <c r="I936" s="4" t="e">
        <f t="shared" si="61"/>
        <v>#DIV/0!</v>
      </c>
      <c r="J936" s="4" t="e">
        <f t="shared" si="62"/>
        <v>#DIV/0!</v>
      </c>
      <c r="K936" s="4">
        <f>(C935-MAX(C$15:C935))/MAX(C$15:C935)</f>
        <v>-7.0155430146280714E-2</v>
      </c>
      <c r="L936" s="4">
        <f>(D935-MAX(D$15:D935))/MAX(D$15:D935)</f>
        <v>-7.0155430146279965E-2</v>
      </c>
      <c r="M936" s="4" t="e">
        <f>(E935-MAX(E$15:E935))/MAX(E$15:E935)</f>
        <v>#DIV/0!</v>
      </c>
      <c r="N936" s="4" t="e">
        <f>(F935-MAX(F$15:F935))/MAX(F$15:F935)</f>
        <v>#DIV/0!</v>
      </c>
    </row>
    <row r="937" spans="2:14" ht="14">
      <c r="B937" s="27">
        <v>40078</v>
      </c>
      <c r="C937" s="2">
        <v>1118.5782740443794</v>
      </c>
      <c r="D937" s="2">
        <v>1118.578274044374</v>
      </c>
      <c r="E937" s="30"/>
      <c r="F937" s="2"/>
      <c r="G937" s="4">
        <f t="shared" si="59"/>
        <v>-6.42102947760681E-4</v>
      </c>
      <c r="H937" s="4">
        <f t="shared" si="60"/>
        <v>-6.4210294776090304E-4</v>
      </c>
      <c r="I937" s="4" t="e">
        <f t="shared" si="61"/>
        <v>#DIV/0!</v>
      </c>
      <c r="J937" s="4" t="e">
        <f t="shared" si="62"/>
        <v>#DIV/0!</v>
      </c>
      <c r="K937" s="4">
        <f>(C936-MAX(C$15:C936))/MAX(C$15:C936)</f>
        <v>-6.9625742823885284E-2</v>
      </c>
      <c r="L937" s="4">
        <f>(D936-MAX(D$15:D936))/MAX(D$15:D936)</f>
        <v>-6.9625742823884521E-2</v>
      </c>
      <c r="M937" s="4" t="e">
        <f>(E936-MAX(E$15:E936))/MAX(E$15:E936)</f>
        <v>#DIV/0!</v>
      </c>
      <c r="N937" s="4" t="e">
        <f>(F936-MAX(F$15:F936))/MAX(F$15:F936)</f>
        <v>#DIV/0!</v>
      </c>
    </row>
    <row r="938" spans="2:14" ht="14">
      <c r="B938" s="27">
        <v>40079</v>
      </c>
      <c r="C938" s="2">
        <v>1120.1119440710502</v>
      </c>
      <c r="D938" s="2">
        <v>1120.1119440710445</v>
      </c>
      <c r="E938" s="30"/>
      <c r="F938" s="2"/>
      <c r="G938" s="4">
        <f t="shared" si="59"/>
        <v>1.3710886955864421E-3</v>
      </c>
      <c r="H938" s="4">
        <f t="shared" si="60"/>
        <v>1.37108869558622E-3</v>
      </c>
      <c r="I938" s="4" t="e">
        <f t="shared" si="61"/>
        <v>#DIV/0!</v>
      </c>
      <c r="J938" s="4" t="e">
        <f t="shared" si="62"/>
        <v>#DIV/0!</v>
      </c>
      <c r="K938" s="4">
        <f>(C937-MAX(C$15:C937))/MAX(C$15:C937)</f>
        <v>-7.0223138876938693E-2</v>
      </c>
      <c r="L938" s="4">
        <f>(D937-MAX(D$15:D937))/MAX(D$15:D937)</f>
        <v>-7.0223138876938138E-2</v>
      </c>
      <c r="M938" s="4" t="e">
        <f>(E937-MAX(E$15:E937))/MAX(E$15:E937)</f>
        <v>#DIV/0!</v>
      </c>
      <c r="N938" s="4" t="e">
        <f>(F937-MAX(F$15:F937))/MAX(F$15:F937)</f>
        <v>#DIV/0!</v>
      </c>
    </row>
    <row r="939" spans="2:14" ht="14">
      <c r="B939" s="27">
        <v>40080</v>
      </c>
      <c r="C939" s="2">
        <v>1121.2473130887945</v>
      </c>
      <c r="D939" s="2">
        <v>1121.2473130887888</v>
      </c>
      <c r="E939" s="30"/>
      <c r="F939" s="2"/>
      <c r="G939" s="4">
        <f t="shared" si="59"/>
        <v>1.013621025785838E-3</v>
      </c>
      <c r="H939" s="4">
        <f t="shared" si="60"/>
        <v>1.013621025785838E-3</v>
      </c>
      <c r="I939" s="4" t="e">
        <f t="shared" si="61"/>
        <v>#DIV/0!</v>
      </c>
      <c r="J939" s="4" t="e">
        <f t="shared" si="62"/>
        <v>#DIV/0!</v>
      </c>
      <c r="K939" s="4">
        <f>(C938-MAX(C$15:C938))/MAX(C$15:C938)</f>
        <v>-6.8948332333235107E-2</v>
      </c>
      <c r="L939" s="4">
        <f>(D938-MAX(D$15:D938))/MAX(D$15:D938)</f>
        <v>-6.8948332333234733E-2</v>
      </c>
      <c r="M939" s="4" t="e">
        <f>(E938-MAX(E$15:E938))/MAX(E$15:E938)</f>
        <v>#DIV/0!</v>
      </c>
      <c r="N939" s="4" t="e">
        <f>(F938-MAX(F$15:F938))/MAX(F$15:F938)</f>
        <v>#DIV/0!</v>
      </c>
    </row>
    <row r="940" spans="2:14" ht="14">
      <c r="B940" s="27">
        <v>40081</v>
      </c>
      <c r="C940" s="2">
        <v>1122.3671680961195</v>
      </c>
      <c r="D940" s="2">
        <v>1122.3671680961138</v>
      </c>
      <c r="E940" s="30"/>
      <c r="F940" s="2"/>
      <c r="G940" s="4">
        <f t="shared" si="59"/>
        <v>9.9875825275330676E-4</v>
      </c>
      <c r="H940" s="4">
        <f t="shared" si="60"/>
        <v>9.9875825275330676E-4</v>
      </c>
      <c r="I940" s="4" t="e">
        <f t="shared" si="61"/>
        <v>#DIV/0!</v>
      </c>
      <c r="J940" s="4" t="e">
        <f t="shared" si="62"/>
        <v>#DIV/0!</v>
      </c>
      <c r="K940" s="4">
        <f>(C939-MAX(C$15:C939))/MAX(C$15:C939)</f>
        <v>-6.8004598786795059E-2</v>
      </c>
      <c r="L940" s="4">
        <f>(D939-MAX(D$15:D939))/MAX(D$15:D939)</f>
        <v>-6.8004598786794671E-2</v>
      </c>
      <c r="M940" s="4" t="e">
        <f>(E939-MAX(E$15:E939))/MAX(E$15:E939)</f>
        <v>#DIV/0!</v>
      </c>
      <c r="N940" s="4" t="e">
        <f>(F939-MAX(F$15:F939))/MAX(F$15:F939)</f>
        <v>#DIV/0!</v>
      </c>
    </row>
    <row r="941" spans="2:14" ht="14">
      <c r="B941" s="27">
        <v>40084</v>
      </c>
      <c r="C941" s="2">
        <v>1119.1100708587032</v>
      </c>
      <c r="D941" s="2">
        <v>1119.1100708586976</v>
      </c>
      <c r="E941" s="30"/>
      <c r="F941" s="2"/>
      <c r="G941" s="4">
        <f t="shared" si="59"/>
        <v>-2.9019890549197846E-3</v>
      </c>
      <c r="H941" s="4">
        <f t="shared" si="60"/>
        <v>-2.9019890549197846E-3</v>
      </c>
      <c r="I941" s="4" t="e">
        <f t="shared" si="61"/>
        <v>#DIV/0!</v>
      </c>
      <c r="J941" s="4" t="e">
        <f t="shared" si="62"/>
        <v>#DIV/0!</v>
      </c>
      <c r="K941" s="4">
        <f>(C940-MAX(C$15:C940))/MAX(C$15:C940)</f>
        <v>-6.7073760688305173E-2</v>
      </c>
      <c r="L941" s="4">
        <f>(D940-MAX(D$15:D940))/MAX(D$15:D940)</f>
        <v>-6.7073760688304784E-2</v>
      </c>
      <c r="M941" s="4" t="e">
        <f>(E940-MAX(E$15:E940))/MAX(E$15:E940)</f>
        <v>#DIV/0!</v>
      </c>
      <c r="N941" s="4" t="e">
        <f>(F940-MAX(F$15:F940))/MAX(F$15:F940)</f>
        <v>#DIV/0!</v>
      </c>
    </row>
    <row r="942" spans="2:14" ht="14">
      <c r="B942" s="27">
        <v>40085</v>
      </c>
      <c r="C942" s="2">
        <v>1119.671055431631</v>
      </c>
      <c r="D942" s="2">
        <v>1119.6710554316253</v>
      </c>
      <c r="E942" s="30"/>
      <c r="F942" s="2"/>
      <c r="G942" s="4">
        <f t="shared" si="59"/>
        <v>5.0127738775262998E-4</v>
      </c>
      <c r="H942" s="4">
        <f t="shared" si="60"/>
        <v>5.0127738775262998E-4</v>
      </c>
      <c r="I942" s="4" t="e">
        <f t="shared" si="61"/>
        <v>#DIV/0!</v>
      </c>
      <c r="J942" s="4" t="e">
        <f t="shared" si="62"/>
        <v>#DIV/0!</v>
      </c>
      <c r="K942" s="4">
        <f>(C941-MAX(C$15:C941))/MAX(C$15:C941)</f>
        <v>-6.9781102423835187E-2</v>
      </c>
      <c r="L942" s="4">
        <f>(D941-MAX(D$15:D941))/MAX(D$15:D941)</f>
        <v>-6.9781102423834812E-2</v>
      </c>
      <c r="M942" s="4" t="e">
        <f>(E941-MAX(E$15:E941))/MAX(E$15:E941)</f>
        <v>#DIV/0!</v>
      </c>
      <c r="N942" s="4" t="e">
        <f>(F941-MAX(F$15:F941))/MAX(F$15:F941)</f>
        <v>#DIV/0!</v>
      </c>
    </row>
    <row r="943" spans="2:14" ht="14">
      <c r="B943" s="27">
        <v>40086</v>
      </c>
      <c r="C943" s="2">
        <v>1119.7411112416949</v>
      </c>
      <c r="D943" s="2">
        <v>1119.7411112416892</v>
      </c>
      <c r="E943" s="30"/>
      <c r="F943" s="2"/>
      <c r="G943" s="4">
        <f t="shared" si="59"/>
        <v>6.2568206728341735E-5</v>
      </c>
      <c r="H943" s="4">
        <f t="shared" si="60"/>
        <v>6.2568206728341735E-5</v>
      </c>
      <c r="I943" s="4" t="e">
        <f t="shared" si="61"/>
        <v>#DIV/0!</v>
      </c>
      <c r="J943" s="4" t="e">
        <f t="shared" si="62"/>
        <v>#DIV/0!</v>
      </c>
      <c r="K943" s="4">
        <f>(C942-MAX(C$15:C942))/MAX(C$15:C942)</f>
        <v>-6.9314804724820045E-2</v>
      </c>
      <c r="L943" s="4">
        <f>(D942-MAX(D$15:D942))/MAX(D$15:D942)</f>
        <v>-6.931480472481967E-2</v>
      </c>
      <c r="M943" s="4" t="e">
        <f>(E942-MAX(E$15:E942))/MAX(E$15:E942)</f>
        <v>#DIV/0!</v>
      </c>
      <c r="N943" s="4" t="e">
        <f>(F942-MAX(F$15:F942))/MAX(F$15:F942)</f>
        <v>#DIV/0!</v>
      </c>
    </row>
    <row r="944" spans="2:14" ht="14">
      <c r="B944" s="27">
        <v>40087</v>
      </c>
      <c r="C944" s="2">
        <v>1124.4599698693492</v>
      </c>
      <c r="D944" s="2">
        <v>1124.4599698693435</v>
      </c>
      <c r="E944" s="30"/>
      <c r="F944" s="2"/>
      <c r="G944" s="4">
        <f t="shared" si="59"/>
        <v>4.2142407564382811E-3</v>
      </c>
      <c r="H944" s="4">
        <f t="shared" si="60"/>
        <v>4.2142407564382811E-3</v>
      </c>
      <c r="I944" s="4" t="e">
        <f t="shared" si="61"/>
        <v>#DIV/0!</v>
      </c>
      <c r="J944" s="4" t="e">
        <f t="shared" si="62"/>
        <v>#DIV/0!</v>
      </c>
      <c r="K944" s="4">
        <f>(C943-MAX(C$15:C943))/MAX(C$15:C943)</f>
        <v>-6.9256573421123152E-2</v>
      </c>
      <c r="L944" s="4">
        <f>(D943-MAX(D$15:D943))/MAX(D$15:D943)</f>
        <v>-6.9256573421122777E-2</v>
      </c>
      <c r="M944" s="4" t="e">
        <f>(E943-MAX(E$15:E943))/MAX(E$15:E943)</f>
        <v>#DIV/0!</v>
      </c>
      <c r="N944" s="4" t="e">
        <f>(F943-MAX(F$15:F943))/MAX(F$15:F943)</f>
        <v>#DIV/0!</v>
      </c>
    </row>
    <row r="945" spans="2:14" ht="14">
      <c r="B945" s="27">
        <v>40088</v>
      </c>
      <c r="C945" s="2">
        <v>1125.5343325736412</v>
      </c>
      <c r="D945" s="2">
        <v>1125.5343325736355</v>
      </c>
      <c r="E945" s="30"/>
      <c r="F945" s="2"/>
      <c r="G945" s="4">
        <f t="shared" si="59"/>
        <v>9.5544771097277881E-4</v>
      </c>
      <c r="H945" s="4">
        <f t="shared" si="60"/>
        <v>9.5544771097277881E-4</v>
      </c>
      <c r="I945" s="4" t="e">
        <f t="shared" si="61"/>
        <v>#DIV/0!</v>
      </c>
      <c r="J945" s="4" t="e">
        <f t="shared" si="62"/>
        <v>#DIV/0!</v>
      </c>
      <c r="K945" s="4">
        <f>(C944-MAX(C$15:C944))/MAX(C$15:C944)</f>
        <v>-6.5334196539047387E-2</v>
      </c>
      <c r="L945" s="4">
        <f>(D944-MAX(D$15:D944))/MAX(D$15:D944)</f>
        <v>-6.5334196539046985E-2</v>
      </c>
      <c r="M945" s="4" t="e">
        <f>(E944-MAX(E$15:E944))/MAX(E$15:E944)</f>
        <v>#DIV/0!</v>
      </c>
      <c r="N945" s="4" t="e">
        <f>(F944-MAX(F$15:F944))/MAX(F$15:F944)</f>
        <v>#DIV/0!</v>
      </c>
    </row>
    <row r="946" spans="2:14" ht="14">
      <c r="B946" s="27">
        <v>40091</v>
      </c>
      <c r="C946" s="2">
        <v>1122.8223372177883</v>
      </c>
      <c r="D946" s="2">
        <v>1122.8223372177827</v>
      </c>
      <c r="E946" s="30"/>
      <c r="F946" s="2"/>
      <c r="G946" s="4">
        <f t="shared" si="59"/>
        <v>-2.4095181083029216E-3</v>
      </c>
      <c r="H946" s="4">
        <f t="shared" si="60"/>
        <v>-2.4095181083029216E-3</v>
      </c>
      <c r="I946" s="4" t="e">
        <f t="shared" si="61"/>
        <v>#DIV/0!</v>
      </c>
      <c r="J946" s="4" t="e">
        <f t="shared" si="62"/>
        <v>#DIV/0!</v>
      </c>
      <c r="K946" s="4">
        <f>(C945-MAX(C$15:C945))/MAX(C$15:C945)</f>
        <v>-6.4441172236606184E-2</v>
      </c>
      <c r="L946" s="4">
        <f>(D945-MAX(D$15:D945))/MAX(D$15:D945)</f>
        <v>-6.4441172236605782E-2</v>
      </c>
      <c r="M946" s="4" t="e">
        <f>(E945-MAX(E$15:E945))/MAX(E$15:E945)</f>
        <v>#DIV/0!</v>
      </c>
      <c r="N946" s="4" t="e">
        <f>(F945-MAX(F$15:F945))/MAX(F$15:F945)</f>
        <v>#DIV/0!</v>
      </c>
    </row>
    <row r="947" spans="2:14" ht="14">
      <c r="B947" s="27">
        <v>40092</v>
      </c>
      <c r="C947" s="2">
        <v>1119.8047350202644</v>
      </c>
      <c r="D947" s="2">
        <v>1119.8047350202587</v>
      </c>
      <c r="E947" s="30"/>
      <c r="F947" s="2"/>
      <c r="G947" s="4">
        <f t="shared" si="59"/>
        <v>-2.6875152884838771E-3</v>
      </c>
      <c r="H947" s="4">
        <f t="shared" si="60"/>
        <v>-2.6875152884838771E-3</v>
      </c>
      <c r="I947" s="4" t="e">
        <f t="shared" si="61"/>
        <v>#DIV/0!</v>
      </c>
      <c r="J947" s="4" t="e">
        <f t="shared" si="62"/>
        <v>#DIV/0!</v>
      </c>
      <c r="K947" s="4">
        <f>(C946-MAX(C$15:C946))/MAX(C$15:C946)</f>
        <v>-6.6695418173484775E-2</v>
      </c>
      <c r="L947" s="4">
        <f>(D946-MAX(D$15:D946))/MAX(D$15:D946)</f>
        <v>-6.6695418173484386E-2</v>
      </c>
      <c r="M947" s="4" t="e">
        <f>(E946-MAX(E$15:E946))/MAX(E$15:E946)</f>
        <v>#DIV/0!</v>
      </c>
      <c r="N947" s="4" t="e">
        <f>(F946-MAX(F$15:F946))/MAX(F$15:F946)</f>
        <v>#DIV/0!</v>
      </c>
    </row>
    <row r="948" spans="2:14" ht="14">
      <c r="B948" s="27">
        <v>40093</v>
      </c>
      <c r="C948" s="2">
        <v>1119.6505012320506</v>
      </c>
      <c r="D948" s="2">
        <v>1119.6505012320449</v>
      </c>
      <c r="E948" s="30"/>
      <c r="F948" s="2"/>
      <c r="G948" s="4">
        <f t="shared" si="59"/>
        <v>-1.3773275231865334E-4</v>
      </c>
      <c r="H948" s="4">
        <f t="shared" si="60"/>
        <v>-1.3773275231865334E-4</v>
      </c>
      <c r="I948" s="4" t="e">
        <f t="shared" si="61"/>
        <v>#DIV/0!</v>
      </c>
      <c r="J948" s="4" t="e">
        <f t="shared" si="62"/>
        <v>#DIV/0!</v>
      </c>
      <c r="K948" s="4">
        <f>(C947-MAX(C$15:C947))/MAX(C$15:C947)</f>
        <v>-6.9203688505955541E-2</v>
      </c>
      <c r="L948" s="4">
        <f>(D947-MAX(D$15:D947))/MAX(D$15:D947)</f>
        <v>-6.9203688505955166E-2</v>
      </c>
      <c r="M948" s="4" t="e">
        <f>(E947-MAX(E$15:E947))/MAX(E$15:E947)</f>
        <v>#DIV/0!</v>
      </c>
      <c r="N948" s="4" t="e">
        <f>(F947-MAX(F$15:F947))/MAX(F$15:F947)</f>
        <v>#DIV/0!</v>
      </c>
    </row>
    <row r="949" spans="2:14" ht="14">
      <c r="B949" s="27">
        <v>40094</v>
      </c>
      <c r="C949" s="2">
        <v>1117.9960800006349</v>
      </c>
      <c r="D949" s="2">
        <v>1117.996080000629</v>
      </c>
      <c r="E949" s="30"/>
      <c r="F949" s="2"/>
      <c r="G949" s="4">
        <f t="shared" si="59"/>
        <v>-1.4776229096447047E-3</v>
      </c>
      <c r="H949" s="4">
        <f t="shared" si="60"/>
        <v>-1.4776229096449267E-3</v>
      </c>
      <c r="I949" s="4" t="e">
        <f t="shared" si="61"/>
        <v>#DIV/0!</v>
      </c>
      <c r="J949" s="4" t="e">
        <f t="shared" si="62"/>
        <v>#DIV/0!</v>
      </c>
      <c r="K949" s="4">
        <f>(C948-MAX(C$15:C948))/MAX(C$15:C948)</f>
        <v>-6.9331889643785657E-2</v>
      </c>
      <c r="L949" s="4">
        <f>(D948-MAX(D$15:D948))/MAX(D$15:D948)</f>
        <v>-6.9331889643785283E-2</v>
      </c>
      <c r="M949" s="4" t="e">
        <f>(E948-MAX(E$15:E948))/MAX(E$15:E948)</f>
        <v>#DIV/0!</v>
      </c>
      <c r="N949" s="4" t="e">
        <f>(F948-MAX(F$15:F948))/MAX(F$15:F948)</f>
        <v>#DIV/0!</v>
      </c>
    </row>
    <row r="950" spans="2:14" ht="14">
      <c r="B950" s="27">
        <v>40095</v>
      </c>
      <c r="C950" s="2">
        <v>1117.5006888547116</v>
      </c>
      <c r="D950" s="2">
        <v>1117.5006888547057</v>
      </c>
      <c r="E950" s="30"/>
      <c r="F950" s="2"/>
      <c r="G950" s="4">
        <f t="shared" si="59"/>
        <v>-4.4310633533084509E-4</v>
      </c>
      <c r="H950" s="4">
        <f t="shared" si="60"/>
        <v>-4.4310633533084509E-4</v>
      </c>
      <c r="I950" s="4" t="e">
        <f t="shared" si="61"/>
        <v>#DIV/0!</v>
      </c>
      <c r="J950" s="4" t="e">
        <f t="shared" si="62"/>
        <v>#DIV/0!</v>
      </c>
      <c r="K950" s="4">
        <f>(C949-MAX(C$15:C949))/MAX(C$15:C949)</f>
        <v>-7.070706616492374E-2</v>
      </c>
      <c r="L950" s="4">
        <f>(D949-MAX(D$15:D949))/MAX(D$15:D949)</f>
        <v>-7.070706616492356E-2</v>
      </c>
      <c r="M950" s="4" t="e">
        <f>(E949-MAX(E$15:E949))/MAX(E$15:E949)</f>
        <v>#DIV/0!</v>
      </c>
      <c r="N950" s="4" t="e">
        <f>(F949-MAX(F$15:F949))/MAX(F$15:F949)</f>
        <v>#DIV/0!</v>
      </c>
    </row>
    <row r="951" spans="2:14" ht="14">
      <c r="B951" s="27">
        <v>40098</v>
      </c>
      <c r="C951" s="2">
        <v>1116.6954207484196</v>
      </c>
      <c r="D951" s="2">
        <v>1116.6954207484137</v>
      </c>
      <c r="E951" s="30"/>
      <c r="F951" s="2"/>
      <c r="G951" s="4">
        <f t="shared" si="59"/>
        <v>-7.2059741378538433E-4</v>
      </c>
      <c r="H951" s="4">
        <f t="shared" si="60"/>
        <v>-7.2059741378538433E-4</v>
      </c>
      <c r="I951" s="4" t="e">
        <f t="shared" si="61"/>
        <v>#DIV/0!</v>
      </c>
      <c r="J951" s="4" t="e">
        <f t="shared" si="62"/>
        <v>#DIV/0!</v>
      </c>
      <c r="K951" s="4">
        <f>(C950-MAX(C$15:C950))/MAX(C$15:C950)</f>
        <v>-7.1118841751284273E-2</v>
      </c>
      <c r="L951" s="4">
        <f>(D950-MAX(D$15:D950))/MAX(D$15:D950)</f>
        <v>-7.1118841751284093E-2</v>
      </c>
      <c r="M951" s="4" t="e">
        <f>(E950-MAX(E$15:E950))/MAX(E$15:E950)</f>
        <v>#DIV/0!</v>
      </c>
      <c r="N951" s="4" t="e">
        <f>(F950-MAX(F$15:F950))/MAX(F$15:F950)</f>
        <v>#DIV/0!</v>
      </c>
    </row>
    <row r="952" spans="2:14" ht="14">
      <c r="B952" s="27">
        <v>40099</v>
      </c>
      <c r="C952" s="2">
        <v>1117.4215670670089</v>
      </c>
      <c r="D952" s="2">
        <v>1117.421567067003</v>
      </c>
      <c r="E952" s="30"/>
      <c r="F952" s="2"/>
      <c r="G952" s="4">
        <f t="shared" si="59"/>
        <v>6.5026354106723083E-4</v>
      </c>
      <c r="H952" s="4">
        <f t="shared" si="60"/>
        <v>6.5026354106723083E-4</v>
      </c>
      <c r="I952" s="4" t="e">
        <f t="shared" si="61"/>
        <v>#DIV/0!</v>
      </c>
      <c r="J952" s="4" t="e">
        <f t="shared" si="62"/>
        <v>#DIV/0!</v>
      </c>
      <c r="K952" s="4">
        <f>(C951-MAX(C$15:C951))/MAX(C$15:C951)</f>
        <v>-7.1788191111632219E-2</v>
      </c>
      <c r="L952" s="4">
        <f>(D951-MAX(D$15:D951))/MAX(D$15:D951)</f>
        <v>-7.1788191111632052E-2</v>
      </c>
      <c r="M952" s="4" t="e">
        <f>(E951-MAX(E$15:E951))/MAX(E$15:E951)</f>
        <v>#DIV/0!</v>
      </c>
      <c r="N952" s="4" t="e">
        <f>(F951-MAX(F$15:F951))/MAX(F$15:F951)</f>
        <v>#DIV/0!</v>
      </c>
    </row>
    <row r="953" spans="2:14" ht="14">
      <c r="B953" s="27">
        <v>40100</v>
      </c>
      <c r="C953" s="2">
        <v>1114.1268824527729</v>
      </c>
      <c r="D953" s="2">
        <v>1114.1268824527669</v>
      </c>
      <c r="E953" s="30"/>
      <c r="F953" s="2"/>
      <c r="G953" s="4">
        <f t="shared" si="59"/>
        <v>-2.9484705784620369E-3</v>
      </c>
      <c r="H953" s="4">
        <f t="shared" si="60"/>
        <v>-2.9484705784621479E-3</v>
      </c>
      <c r="I953" s="4" t="e">
        <f t="shared" si="61"/>
        <v>#DIV/0!</v>
      </c>
      <c r="J953" s="4" t="e">
        <f t="shared" si="62"/>
        <v>#DIV/0!</v>
      </c>
      <c r="K953" s="4">
        <f>(C952-MAX(C$15:C952))/MAX(C$15:C952)</f>
        <v>-7.1184608813924091E-2</v>
      </c>
      <c r="L953" s="4">
        <f>(D952-MAX(D$15:D952))/MAX(D$15:D952)</f>
        <v>-7.1184608813923925E-2</v>
      </c>
      <c r="M953" s="4" t="e">
        <f>(E952-MAX(E$15:E952))/MAX(E$15:E952)</f>
        <v>#DIV/0!</v>
      </c>
      <c r="N953" s="4" t="e">
        <f>(F952-MAX(F$15:F952))/MAX(F$15:F952)</f>
        <v>#DIV/0!</v>
      </c>
    </row>
    <row r="954" spans="2:14" ht="14">
      <c r="B954" s="27">
        <v>40101</v>
      </c>
      <c r="C954" s="2">
        <v>1113.8555170585453</v>
      </c>
      <c r="D954" s="2">
        <v>1113.8555170585391</v>
      </c>
      <c r="E954" s="30"/>
      <c r="F954" s="2"/>
      <c r="G954" s="4">
        <f t="shared" si="59"/>
        <v>-2.4356776458900331E-4</v>
      </c>
      <c r="H954" s="4">
        <f t="shared" si="60"/>
        <v>-2.4356776458922536E-4</v>
      </c>
      <c r="I954" s="4" t="e">
        <f t="shared" si="61"/>
        <v>#DIV/0!</v>
      </c>
      <c r="J954" s="4" t="e">
        <f t="shared" si="62"/>
        <v>#DIV/0!</v>
      </c>
      <c r="K954" s="4">
        <f>(C953-MAX(C$15:C953))/MAX(C$15:C953)</f>
        <v>-7.3923193667658996E-2</v>
      </c>
      <c r="L954" s="4">
        <f>(D953-MAX(D$15:D953))/MAX(D$15:D953)</f>
        <v>-7.3923193667658829E-2</v>
      </c>
      <c r="M954" s="4" t="e">
        <f>(E953-MAX(E$15:E953))/MAX(E$15:E953)</f>
        <v>#DIV/0!</v>
      </c>
      <c r="N954" s="4" t="e">
        <f>(F953-MAX(F$15:F953))/MAX(F$15:F953)</f>
        <v>#DIV/0!</v>
      </c>
    </row>
    <row r="955" spans="2:14" ht="14">
      <c r="B955" s="27">
        <v>40102</v>
      </c>
      <c r="C955" s="2">
        <v>1115.3714122797339</v>
      </c>
      <c r="D955" s="2">
        <v>1115.3714122797276</v>
      </c>
      <c r="E955" s="30"/>
      <c r="F955" s="2"/>
      <c r="G955" s="4">
        <f t="shared" si="59"/>
        <v>1.3609442140143369E-3</v>
      </c>
      <c r="H955" s="4">
        <f t="shared" si="60"/>
        <v>1.3609442140141148E-3</v>
      </c>
      <c r="I955" s="4" t="e">
        <f t="shared" si="61"/>
        <v>#DIV/0!</v>
      </c>
      <c r="J955" s="4" t="e">
        <f t="shared" si="62"/>
        <v>#DIV/0!</v>
      </c>
      <c r="K955" s="4">
        <f>(C954-MAX(C$15:C954))/MAX(C$15:C954)</f>
        <v>-7.4148756125215126E-2</v>
      </c>
      <c r="L955" s="4">
        <f>(D954-MAX(D$15:D954))/MAX(D$15:D954)</f>
        <v>-7.4148756125215154E-2</v>
      </c>
      <c r="M955" s="4" t="e">
        <f>(E954-MAX(E$15:E954))/MAX(E$15:E954)</f>
        <v>#DIV/0!</v>
      </c>
      <c r="N955" s="4" t="e">
        <f>(F954-MAX(F$15:F954))/MAX(F$15:F954)</f>
        <v>#DIV/0!</v>
      </c>
    </row>
    <row r="956" spans="2:14" ht="14">
      <c r="B956" s="27">
        <v>40105</v>
      </c>
      <c r="C956" s="2">
        <v>1114.0183345979533</v>
      </c>
      <c r="D956" s="2">
        <v>1114.0183345979469</v>
      </c>
      <c r="E956" s="30"/>
      <c r="F956" s="2"/>
      <c r="G956" s="4">
        <f t="shared" si="59"/>
        <v>-1.2131184884998092E-3</v>
      </c>
      <c r="H956" s="4">
        <f t="shared" si="60"/>
        <v>-1.2131184884998092E-3</v>
      </c>
      <c r="I956" s="4" t="e">
        <f t="shared" si="61"/>
        <v>#DIV/0!</v>
      </c>
      <c r="J956" s="4" t="e">
        <f t="shared" si="62"/>
        <v>#DIV/0!</v>
      </c>
      <c r="K956" s="4">
        <f>(C955-MAX(C$15:C955))/MAX(C$15:C955)</f>
        <v>-7.2888724231825866E-2</v>
      </c>
      <c r="L956" s="4">
        <f>(D955-MAX(D$15:D955))/MAX(D$15:D955)</f>
        <v>-7.2888724231826074E-2</v>
      </c>
      <c r="M956" s="4" t="e">
        <f>(E955-MAX(E$15:E955))/MAX(E$15:E955)</f>
        <v>#DIV/0!</v>
      </c>
      <c r="N956" s="4" t="e">
        <f>(F955-MAX(F$15:F955))/MAX(F$15:F955)</f>
        <v>#DIV/0!</v>
      </c>
    </row>
    <row r="957" spans="2:14" ht="14">
      <c r="B957" s="27">
        <v>40106</v>
      </c>
      <c r="C957" s="2">
        <v>1115.2739974686797</v>
      </c>
      <c r="D957" s="2">
        <v>1115.2739974686733</v>
      </c>
      <c r="E957" s="30"/>
      <c r="F957" s="2"/>
      <c r="G957" s="4">
        <f t="shared" si="59"/>
        <v>1.1271474011955718E-3</v>
      </c>
      <c r="H957" s="4">
        <f t="shared" si="60"/>
        <v>1.1271474011955718E-3</v>
      </c>
      <c r="I957" s="4" t="e">
        <f t="shared" si="61"/>
        <v>#DIV/0!</v>
      </c>
      <c r="J957" s="4" t="e">
        <f t="shared" si="62"/>
        <v>#DIV/0!</v>
      </c>
      <c r="K957" s="4">
        <f>(C956-MAX(C$15:C956))/MAX(C$15:C956)</f>
        <v>-7.4013420061356833E-2</v>
      </c>
      <c r="L957" s="4">
        <f>(D956-MAX(D$15:D956))/MAX(D$15:D956)</f>
        <v>-7.4013420061357055E-2</v>
      </c>
      <c r="M957" s="4" t="e">
        <f>(E956-MAX(E$15:E956))/MAX(E$15:E956)</f>
        <v>#DIV/0!</v>
      </c>
      <c r="N957" s="4" t="e">
        <f>(F956-MAX(F$15:F956))/MAX(F$15:F956)</f>
        <v>#DIV/0!</v>
      </c>
    </row>
    <row r="958" spans="2:14" ht="14">
      <c r="B958" s="27">
        <v>40107</v>
      </c>
      <c r="C958" s="2">
        <v>1116.7803774506851</v>
      </c>
      <c r="D958" s="2">
        <v>1116.7803774506788</v>
      </c>
      <c r="E958" s="30"/>
      <c r="F958" s="2"/>
      <c r="G958" s="4">
        <f t="shared" si="59"/>
        <v>1.3506815234860525E-3</v>
      </c>
      <c r="H958" s="4">
        <f t="shared" si="60"/>
        <v>1.3506815234860525E-3</v>
      </c>
      <c r="I958" s="4" t="e">
        <f t="shared" si="61"/>
        <v>#DIV/0!</v>
      </c>
      <c r="J958" s="4" t="e">
        <f t="shared" si="62"/>
        <v>#DIV/0!</v>
      </c>
      <c r="K958" s="4">
        <f>(C957-MAX(C$15:C957))/MAX(C$15:C957)</f>
        <v>-7.2969696694236946E-2</v>
      </c>
      <c r="L958" s="4">
        <f>(D957-MAX(D$15:D957))/MAX(D$15:D957)</f>
        <v>-7.2969696694237154E-2</v>
      </c>
      <c r="M958" s="4" t="e">
        <f>(E957-MAX(E$15:E957))/MAX(E$15:E957)</f>
        <v>#DIV/0!</v>
      </c>
      <c r="N958" s="4" t="e">
        <f>(F957-MAX(F$15:F957))/MAX(F$15:F957)</f>
        <v>#DIV/0!</v>
      </c>
    </row>
    <row r="959" spans="2:14" ht="14">
      <c r="B959" s="27">
        <v>40108</v>
      </c>
      <c r="C959" s="2">
        <v>1115.0821848297664</v>
      </c>
      <c r="D959" s="2">
        <v>1115.0821848297599</v>
      </c>
      <c r="E959" s="30"/>
      <c r="F959" s="2"/>
      <c r="G959" s="4">
        <f t="shared" si="59"/>
        <v>-1.520614666238318E-3</v>
      </c>
      <c r="H959" s="4">
        <f t="shared" si="60"/>
        <v>-1.52061466623854E-3</v>
      </c>
      <c r="I959" s="4" t="e">
        <f t="shared" si="61"/>
        <v>#DIV/0!</v>
      </c>
      <c r="J959" s="4" t="e">
        <f t="shared" si="62"/>
        <v>#DIV/0!</v>
      </c>
      <c r="K959" s="4">
        <f>(C958-MAX(C$15:C958))/MAX(C$15:C958)</f>
        <v>-7.1717573991850123E-2</v>
      </c>
      <c r="L959" s="4">
        <f>(D958-MAX(D$15:D958))/MAX(D$15:D958)</f>
        <v>-7.1717573991850317E-2</v>
      </c>
      <c r="M959" s="4" t="e">
        <f>(E958-MAX(E$15:E958))/MAX(E$15:E958)</f>
        <v>#DIV/0!</v>
      </c>
      <c r="N959" s="4" t="e">
        <f>(F958-MAX(F$15:F958))/MAX(F$15:F958)</f>
        <v>#DIV/0!</v>
      </c>
    </row>
    <row r="960" spans="2:14" ht="14">
      <c r="B960" s="27">
        <v>40109</v>
      </c>
      <c r="C960" s="2">
        <v>1117.080119064161</v>
      </c>
      <c r="D960" s="2">
        <v>1117.0801190641541</v>
      </c>
      <c r="E960" s="30"/>
      <c r="F960" s="2"/>
      <c r="G960" s="4">
        <f t="shared" si="59"/>
        <v>1.7917372024911504E-3</v>
      </c>
      <c r="H960" s="4">
        <f t="shared" si="60"/>
        <v>1.7917372024909284E-3</v>
      </c>
      <c r="I960" s="4" t="e">
        <f t="shared" si="61"/>
        <v>#DIV/0!</v>
      </c>
      <c r="J960" s="4" t="e">
        <f t="shared" si="62"/>
        <v>#DIV/0!</v>
      </c>
      <c r="K960" s="4">
        <f>(C959-MAX(C$15:C959))/MAX(C$15:C959)</f>
        <v>-7.3129133863249401E-2</v>
      </c>
      <c r="L960" s="4">
        <f>(D959-MAX(D$15:D959))/MAX(D$15:D959)</f>
        <v>-7.3129133863249804E-2</v>
      </c>
      <c r="M960" s="4" t="e">
        <f>(E959-MAX(E$15:E959))/MAX(E$15:E959)</f>
        <v>#DIV/0!</v>
      </c>
      <c r="N960" s="4" t="e">
        <f>(F959-MAX(F$15:F959))/MAX(F$15:F959)</f>
        <v>#DIV/0!</v>
      </c>
    </row>
    <row r="961" spans="2:14" ht="14">
      <c r="B961" s="27">
        <v>40112</v>
      </c>
      <c r="C961" s="2">
        <v>1118.7832614666129</v>
      </c>
      <c r="D961" s="2">
        <v>1118.7832614666061</v>
      </c>
      <c r="E961" s="30"/>
      <c r="F961" s="2"/>
      <c r="G961" s="4">
        <f t="shared" si="59"/>
        <v>1.5246376453990074E-3</v>
      </c>
      <c r="H961" s="4">
        <f t="shared" si="60"/>
        <v>1.5246376453990074E-3</v>
      </c>
      <c r="I961" s="4" t="e">
        <f t="shared" si="61"/>
        <v>#DIV/0!</v>
      </c>
      <c r="J961" s="4" t="e">
        <f t="shared" si="62"/>
        <v>#DIV/0!</v>
      </c>
      <c r="K961" s="4">
        <f>(C960-MAX(C$15:C960))/MAX(C$15:C960)</f>
        <v>-7.1468424850487072E-2</v>
      </c>
      <c r="L961" s="4">
        <f>(D960-MAX(D$15:D960))/MAX(D$15:D960)</f>
        <v>-7.1468424850487655E-2</v>
      </c>
      <c r="M961" s="4" t="e">
        <f>(E960-MAX(E$15:E960))/MAX(E$15:E960)</f>
        <v>#DIV/0!</v>
      </c>
      <c r="N961" s="4" t="e">
        <f>(F960-MAX(F$15:F960))/MAX(F$15:F960)</f>
        <v>#DIV/0!</v>
      </c>
    </row>
    <row r="962" spans="2:14" ht="14">
      <c r="B962" s="27">
        <v>40113</v>
      </c>
      <c r="C962" s="2">
        <v>1119.526998840232</v>
      </c>
      <c r="D962" s="2">
        <v>1119.5269988402251</v>
      </c>
      <c r="E962" s="30"/>
      <c r="F962" s="2"/>
      <c r="G962" s="4">
        <f t="shared" si="59"/>
        <v>6.6477341879789265E-4</v>
      </c>
      <c r="H962" s="4">
        <f t="shared" si="60"/>
        <v>6.6477341879789265E-4</v>
      </c>
      <c r="I962" s="4" t="e">
        <f t="shared" si="61"/>
        <v>#DIV/0!</v>
      </c>
      <c r="J962" s="4" t="e">
        <f t="shared" si="62"/>
        <v>#DIV/0!</v>
      </c>
      <c r="K962" s="4">
        <f>(C961-MAX(C$15:C961))/MAX(C$15:C961)</f>
        <v>-7.0052750656072568E-2</v>
      </c>
      <c r="L962" s="4">
        <f>(D961-MAX(D$15:D961))/MAX(D$15:D961)</f>
        <v>-7.0052750656073137E-2</v>
      </c>
      <c r="M962" s="4" t="e">
        <f>(E961-MAX(E$15:E961))/MAX(E$15:E961)</f>
        <v>#DIV/0!</v>
      </c>
      <c r="N962" s="4" t="e">
        <f>(F961-MAX(F$15:F961))/MAX(F$15:F961)</f>
        <v>#DIV/0!</v>
      </c>
    </row>
    <row r="963" spans="2:14" ht="14">
      <c r="B963" s="27">
        <v>40114</v>
      </c>
      <c r="C963" s="2">
        <v>1123.3558255677976</v>
      </c>
      <c r="D963" s="2">
        <v>1123.3558255677908</v>
      </c>
      <c r="E963" s="30"/>
      <c r="F963" s="2"/>
      <c r="G963" s="4">
        <f t="shared" si="59"/>
        <v>3.4200396520425169E-3</v>
      </c>
      <c r="H963" s="4">
        <f t="shared" si="60"/>
        <v>3.4200396520425169E-3</v>
      </c>
      <c r="I963" s="4" t="e">
        <f t="shared" si="61"/>
        <v>#DIV/0!</v>
      </c>
      <c r="J963" s="4" t="e">
        <f t="shared" si="62"/>
        <v>#DIV/0!</v>
      </c>
      <c r="K963" s="4">
        <f>(C962-MAX(C$15:C962))/MAX(C$15:C962)</f>
        <v>-6.9434546443824463E-2</v>
      </c>
      <c r="L963" s="4">
        <f>(D962-MAX(D$15:D962))/MAX(D$15:D962)</f>
        <v>-6.9434546443825032E-2</v>
      </c>
      <c r="M963" s="4" t="e">
        <f>(E962-MAX(E$15:E962))/MAX(E$15:E962)</f>
        <v>#DIV/0!</v>
      </c>
      <c r="N963" s="4" t="e">
        <f>(F962-MAX(F$15:F962))/MAX(F$15:F962)</f>
        <v>#DIV/0!</v>
      </c>
    </row>
    <row r="964" spans="2:14" ht="14">
      <c r="B964" s="27">
        <v>40115</v>
      </c>
      <c r="C964" s="2">
        <v>1117.7077690315768</v>
      </c>
      <c r="D964" s="2">
        <v>1117.70776903157</v>
      </c>
      <c r="E964" s="30"/>
      <c r="F964" s="2"/>
      <c r="G964" s="4">
        <f t="shared" si="59"/>
        <v>-5.0278428327604763E-3</v>
      </c>
      <c r="H964" s="4">
        <f t="shared" si="60"/>
        <v>-5.0278428327604763E-3</v>
      </c>
      <c r="I964" s="4" t="e">
        <f t="shared" si="61"/>
        <v>#DIV/0!</v>
      </c>
      <c r="J964" s="4" t="e">
        <f t="shared" si="62"/>
        <v>#DIV/0!</v>
      </c>
      <c r="K964" s="4">
        <f>(C963-MAX(C$15:C963))/MAX(C$15:C963)</f>
        <v>-6.6251975693841475E-2</v>
      </c>
      <c r="L964" s="4">
        <f>(D963-MAX(D$15:D963))/MAX(D$15:D963)</f>
        <v>-6.625197569384203E-2</v>
      </c>
      <c r="M964" s="4" t="e">
        <f>(E963-MAX(E$15:E963))/MAX(E$15:E963)</f>
        <v>#DIV/0!</v>
      </c>
      <c r="N964" s="4" t="e">
        <f>(F963-MAX(F$15:F963))/MAX(F$15:F963)</f>
        <v>#DIV/0!</v>
      </c>
    </row>
    <row r="965" spans="2:14" ht="14">
      <c r="B965" s="27">
        <v>40116</v>
      </c>
      <c r="C965" s="2">
        <v>1121.9868615529685</v>
      </c>
      <c r="D965" s="2">
        <v>1121.9868615529617</v>
      </c>
      <c r="E965" s="30"/>
      <c r="F965" s="2"/>
      <c r="G965" s="4">
        <f t="shared" si="59"/>
        <v>3.8284537693598075E-3</v>
      </c>
      <c r="H965" s="4">
        <f t="shared" si="60"/>
        <v>3.8284537693598075E-3</v>
      </c>
      <c r="I965" s="4" t="e">
        <f t="shared" si="61"/>
        <v>#DIV/0!</v>
      </c>
      <c r="J965" s="4" t="e">
        <f t="shared" si="62"/>
        <v>#DIV/0!</v>
      </c>
      <c r="K965" s="4">
        <f>(C964-MAX(C$15:C964))/MAX(C$15:C964)</f>
        <v>-7.0946714005453465E-2</v>
      </c>
      <c r="L965" s="4">
        <f>(D964-MAX(D$15:D964))/MAX(D$15:D964)</f>
        <v>-7.0946714005454034E-2</v>
      </c>
      <c r="M965" s="4" t="e">
        <f>(E964-MAX(E$15:E964))/MAX(E$15:E964)</f>
        <v>#DIV/0!</v>
      </c>
      <c r="N965" s="4" t="e">
        <f>(F964-MAX(F$15:F964))/MAX(F$15:F964)</f>
        <v>#DIV/0!</v>
      </c>
    </row>
    <row r="966" spans="2:14" ht="14">
      <c r="B966" s="27">
        <v>40119</v>
      </c>
      <c r="C966" s="2">
        <v>1120.0195321006215</v>
      </c>
      <c r="D966" s="2">
        <v>1120.0195321006145</v>
      </c>
      <c r="E966" s="30"/>
      <c r="F966" s="2"/>
      <c r="G966" s="4">
        <f t="shared" si="59"/>
        <v>-1.7534335915698751E-3</v>
      </c>
      <c r="H966" s="4">
        <f t="shared" si="60"/>
        <v>-1.7534335915700971E-3</v>
      </c>
      <c r="I966" s="4" t="e">
        <f t="shared" si="61"/>
        <v>#DIV/0!</v>
      </c>
      <c r="J966" s="4" t="e">
        <f t="shared" si="62"/>
        <v>#DIV/0!</v>
      </c>
      <c r="K966" s="4">
        <f>(C965-MAX(C$15:C965))/MAX(C$15:C965)</f>
        <v>-6.7389876450751507E-2</v>
      </c>
      <c r="L966" s="4">
        <f>(D965-MAX(D$15:D965))/MAX(D$15:D965)</f>
        <v>-6.7389876450752062E-2</v>
      </c>
      <c r="M966" s="4" t="e">
        <f>(E965-MAX(E$15:E965))/MAX(E$15:E965)</f>
        <v>#DIV/0!</v>
      </c>
      <c r="N966" s="4" t="e">
        <f>(F965-MAX(F$15:F965))/MAX(F$15:F965)</f>
        <v>#DIV/0!</v>
      </c>
    </row>
    <row r="967" spans="2:14" ht="14">
      <c r="B967" s="27">
        <v>40120</v>
      </c>
      <c r="C967" s="2">
        <v>1119.6539850270053</v>
      </c>
      <c r="D967" s="2">
        <v>1119.653985026998</v>
      </c>
      <c r="E967" s="30"/>
      <c r="F967" s="2"/>
      <c r="G967" s="4">
        <f t="shared" si="59"/>
        <v>-3.2637562394166597E-4</v>
      </c>
      <c r="H967" s="4">
        <f t="shared" si="60"/>
        <v>-3.2637562394188802E-4</v>
      </c>
      <c r="I967" s="4" t="e">
        <f t="shared" si="61"/>
        <v>#DIV/0!</v>
      </c>
      <c r="J967" s="4" t="e">
        <f t="shared" si="62"/>
        <v>#DIV/0!</v>
      </c>
      <c r="K967" s="4">
        <f>(C966-MAX(C$15:C966))/MAX(C$15:C966)</f>
        <v>-6.9025146369220886E-2</v>
      </c>
      <c r="L967" s="4">
        <f>(D966-MAX(D$15:D966))/MAX(D$15:D966)</f>
        <v>-6.9025146369221635E-2</v>
      </c>
      <c r="M967" s="4" t="e">
        <f>(E966-MAX(E$15:E966))/MAX(E$15:E966)</f>
        <v>#DIV/0!</v>
      </c>
      <c r="N967" s="4" t="e">
        <f>(F966-MAX(F$15:F966))/MAX(F$15:F966)</f>
        <v>#DIV/0!</v>
      </c>
    </row>
    <row r="968" spans="2:14" ht="14">
      <c r="B968" s="27">
        <v>40121</v>
      </c>
      <c r="C968" s="2">
        <v>1119.1948002025906</v>
      </c>
      <c r="D968" s="2">
        <v>1119.1948002025833</v>
      </c>
      <c r="E968" s="30"/>
      <c r="F968" s="2"/>
      <c r="G968" s="4">
        <f t="shared" si="59"/>
        <v>-4.1011315152295058E-4</v>
      </c>
      <c r="H968" s="4">
        <f t="shared" si="60"/>
        <v>-4.1011315152295058E-4</v>
      </c>
      <c r="I968" s="4" t="e">
        <f t="shared" si="61"/>
        <v>#DIV/0!</v>
      </c>
      <c r="J968" s="4" t="e">
        <f t="shared" si="62"/>
        <v>#DIV/0!</v>
      </c>
      <c r="K968" s="4">
        <f>(C967-MAX(C$15:C967))/MAX(C$15:C967)</f>
        <v>-6.9328993867948635E-2</v>
      </c>
      <c r="L968" s="4">
        <f>(D967-MAX(D$15:D967))/MAX(D$15:D967)</f>
        <v>-6.9328993867949579E-2</v>
      </c>
      <c r="M968" s="4" t="e">
        <f>(E967-MAX(E$15:E967))/MAX(E$15:E967)</f>
        <v>#DIV/0!</v>
      </c>
      <c r="N968" s="4" t="e">
        <f>(F967-MAX(F$15:F967))/MAX(F$15:F967)</f>
        <v>#DIV/0!</v>
      </c>
    </row>
    <row r="969" spans="2:14" ht="14">
      <c r="B969" s="27">
        <v>40122</v>
      </c>
      <c r="C969" s="2">
        <v>1115.2028167664885</v>
      </c>
      <c r="D969" s="2">
        <v>1115.202816766481</v>
      </c>
      <c r="E969" s="30"/>
      <c r="F969" s="2"/>
      <c r="G969" s="4">
        <f t="shared" si="59"/>
        <v>-3.566835224198317E-3</v>
      </c>
      <c r="H969" s="4">
        <f t="shared" si="60"/>
        <v>-3.566835224198539E-3</v>
      </c>
      <c r="I969" s="4" t="e">
        <f t="shared" si="61"/>
        <v>#DIV/0!</v>
      </c>
      <c r="J969" s="4" t="e">
        <f t="shared" si="62"/>
        <v>#DIV/0!</v>
      </c>
      <c r="K969" s="4">
        <f>(C968-MAX(C$15:C968))/MAX(C$15:C968)</f>
        <v>-6.9710674287304528E-2</v>
      </c>
      <c r="L969" s="4">
        <f>(D968-MAX(D$15:D968))/MAX(D$15:D968)</f>
        <v>-6.9710674287305471E-2</v>
      </c>
      <c r="M969" s="4" t="e">
        <f>(E968-MAX(E$15:E968))/MAX(E$15:E968)</f>
        <v>#DIV/0!</v>
      </c>
      <c r="N969" s="4" t="e">
        <f>(F968-MAX(F$15:F968))/MAX(F$15:F968)</f>
        <v>#DIV/0!</v>
      </c>
    </row>
    <row r="970" spans="2:14" ht="14">
      <c r="B970" s="27">
        <v>40123</v>
      </c>
      <c r="C970" s="2">
        <v>1115.3677752493365</v>
      </c>
      <c r="D970" s="2">
        <v>1115.3677752493293</v>
      </c>
      <c r="E970" s="30"/>
      <c r="F970" s="2"/>
      <c r="G970" s="4">
        <f t="shared" si="59"/>
        <v>1.4791792162638373E-4</v>
      </c>
      <c r="H970" s="4">
        <f t="shared" si="60"/>
        <v>1.4791792162660578E-4</v>
      </c>
      <c r="I970" s="4" t="e">
        <f t="shared" si="61"/>
        <v>#DIV/0!</v>
      </c>
      <c r="J970" s="4" t="e">
        <f t="shared" si="62"/>
        <v>#DIV/0!</v>
      </c>
      <c r="K970" s="4">
        <f>(C969-MAX(C$15:C969))/MAX(C$15:C969)</f>
        <v>-7.3028863022952223E-2</v>
      </c>
      <c r="L970" s="4">
        <f>(D969-MAX(D$15:D969))/MAX(D$15:D969)</f>
        <v>-7.3028863022953389E-2</v>
      </c>
      <c r="M970" s="4" t="e">
        <f>(E969-MAX(E$15:E969))/MAX(E$15:E969)</f>
        <v>#DIV/0!</v>
      </c>
      <c r="N970" s="4" t="e">
        <f>(F969-MAX(F$15:F969))/MAX(F$15:F969)</f>
        <v>#DIV/0!</v>
      </c>
    </row>
    <row r="971" spans="2:14" ht="14">
      <c r="B971" s="27">
        <v>40126</v>
      </c>
      <c r="C971" s="2">
        <v>1110.6356238814358</v>
      </c>
      <c r="D971" s="2">
        <v>1110.6356238814285</v>
      </c>
      <c r="E971" s="30"/>
      <c r="F971" s="2"/>
      <c r="G971" s="4">
        <f t="shared" si="59"/>
        <v>-4.2426825240158283E-3</v>
      </c>
      <c r="H971" s="4">
        <f t="shared" si="60"/>
        <v>-4.2426825240158283E-3</v>
      </c>
      <c r="I971" s="4" t="e">
        <f t="shared" si="61"/>
        <v>#DIV/0!</v>
      </c>
      <c r="J971" s="4" t="e">
        <f t="shared" si="62"/>
        <v>#DIV/0!</v>
      </c>
      <c r="K971" s="4">
        <f>(C970-MAX(C$15:C970))/MAX(C$15:C970)</f>
        <v>-7.2891747378962868E-2</v>
      </c>
      <c r="L971" s="4">
        <f>(D970-MAX(D$15:D970))/MAX(D$15:D970)</f>
        <v>-7.2891747378963825E-2</v>
      </c>
      <c r="M971" s="4" t="e">
        <f>(E970-MAX(E$15:E970))/MAX(E$15:E970)</f>
        <v>#DIV/0!</v>
      </c>
      <c r="N971" s="4" t="e">
        <f>(F970-MAX(F$15:F970))/MAX(F$15:F970)</f>
        <v>#DIV/0!</v>
      </c>
    </row>
    <row r="972" spans="2:14" ht="14">
      <c r="B972" s="27">
        <v>40127</v>
      </c>
      <c r="C972" s="2">
        <v>1110.6626988426501</v>
      </c>
      <c r="D972" s="2">
        <v>1110.6626988426428</v>
      </c>
      <c r="E972" s="30"/>
      <c r="F972" s="2"/>
      <c r="G972" s="4">
        <f t="shared" si="59"/>
        <v>2.4377897333893728E-5</v>
      </c>
      <c r="H972" s="4">
        <f t="shared" si="60"/>
        <v>2.4377897333893728E-5</v>
      </c>
      <c r="I972" s="4" t="e">
        <f t="shared" si="61"/>
        <v>#DIV/0!</v>
      </c>
      <c r="J972" s="4" t="e">
        <f t="shared" si="62"/>
        <v>#DIV/0!</v>
      </c>
      <c r="K972" s="4">
        <f>(C971-MAX(C$15:C971))/MAX(C$15:C971)</f>
        <v>-7.6825173360228982E-2</v>
      </c>
      <c r="L972" s="4">
        <f>(D971-MAX(D$15:D971))/MAX(D$15:D971)</f>
        <v>-7.6825173360229967E-2</v>
      </c>
      <c r="M972" s="4" t="e">
        <f>(E971-MAX(E$15:E971))/MAX(E$15:E971)</f>
        <v>#DIV/0!</v>
      </c>
      <c r="N972" s="4" t="e">
        <f>(F971-MAX(F$15:F971))/MAX(F$15:F971)</f>
        <v>#DIV/0!</v>
      </c>
    </row>
    <row r="973" spans="2:14" ht="14">
      <c r="B973" s="27">
        <v>40128</v>
      </c>
      <c r="C973" s="2">
        <v>1109.7264022753793</v>
      </c>
      <c r="D973" s="2">
        <v>1109.726402275372</v>
      </c>
      <c r="E973" s="30"/>
      <c r="F973" s="2"/>
      <c r="G973" s="4">
        <f t="shared" si="59"/>
        <v>-8.4300712380680487E-4</v>
      </c>
      <c r="H973" s="4">
        <f t="shared" si="60"/>
        <v>-8.4300712380680487E-4</v>
      </c>
      <c r="I973" s="4" t="e">
        <f t="shared" si="61"/>
        <v>#DIV/0!</v>
      </c>
      <c r="J973" s="4" t="e">
        <f t="shared" si="62"/>
        <v>#DIV/0!</v>
      </c>
      <c r="K973" s="4">
        <f>(C972-MAX(C$15:C972))/MAX(C$15:C972)</f>
        <v>-7.6802668299083929E-2</v>
      </c>
      <c r="L973" s="4">
        <f>(D972-MAX(D$15:D972))/MAX(D$15:D972)</f>
        <v>-7.6802668299084914E-2</v>
      </c>
      <c r="M973" s="4" t="e">
        <f>(E972-MAX(E$15:E972))/MAX(E$15:E972)</f>
        <v>#DIV/0!</v>
      </c>
      <c r="N973" s="4" t="e">
        <f>(F972-MAX(F$15:F972))/MAX(F$15:F972)</f>
        <v>#DIV/0!</v>
      </c>
    </row>
    <row r="974" spans="2:14" ht="14">
      <c r="B974" s="27">
        <v>40129</v>
      </c>
      <c r="C974" s="2">
        <v>1111.3263047955315</v>
      </c>
      <c r="D974" s="2">
        <v>1111.3263047955245</v>
      </c>
      <c r="E974" s="30"/>
      <c r="F974" s="2"/>
      <c r="G974" s="4">
        <f t="shared" si="59"/>
        <v>1.4417089805844885E-3</v>
      </c>
      <c r="H974" s="4">
        <f t="shared" si="60"/>
        <v>1.4417089805847105E-3</v>
      </c>
      <c r="I974" s="4" t="e">
        <f t="shared" si="61"/>
        <v>#DIV/0!</v>
      </c>
      <c r="J974" s="4" t="e">
        <f t="shared" si="62"/>
        <v>#DIV/0!</v>
      </c>
      <c r="K974" s="4">
        <f>(C973-MAX(C$15:C973))/MAX(C$15:C973)</f>
        <v>-7.7580930226387207E-2</v>
      </c>
      <c r="L974" s="4">
        <f>(D973-MAX(D$15:D973))/MAX(D$15:D973)</f>
        <v>-7.7580930226388192E-2</v>
      </c>
      <c r="M974" s="4" t="e">
        <f>(E973-MAX(E$15:E973))/MAX(E$15:E973)</f>
        <v>#DIV/0!</v>
      </c>
      <c r="N974" s="4" t="e">
        <f>(F973-MAX(F$15:F973))/MAX(F$15:F973)</f>
        <v>#DIV/0!</v>
      </c>
    </row>
    <row r="975" spans="2:14" ht="14">
      <c r="B975" s="27">
        <v>40130</v>
      </c>
      <c r="C975" s="2">
        <v>1110.4714956913051</v>
      </c>
      <c r="D975" s="2">
        <v>1110.4714956912981</v>
      </c>
      <c r="E975" s="30"/>
      <c r="F975" s="2"/>
      <c r="G975" s="4">
        <f t="shared" si="59"/>
        <v>-7.691792235438033E-4</v>
      </c>
      <c r="H975" s="4">
        <f t="shared" si="60"/>
        <v>-7.691792235438033E-4</v>
      </c>
      <c r="I975" s="4" t="e">
        <f t="shared" si="61"/>
        <v>#DIV/0!</v>
      </c>
      <c r="J975" s="4" t="e">
        <f t="shared" si="62"/>
        <v>#DIV/0!</v>
      </c>
      <c r="K975" s="4">
        <f>(C974-MAX(C$15:C974))/MAX(C$15:C974)</f>
        <v>-7.6251070369632107E-2</v>
      </c>
      <c r="L975" s="4">
        <f>(D974-MAX(D$15:D974))/MAX(D$15:D974)</f>
        <v>-7.6251070369632912E-2</v>
      </c>
      <c r="M975" s="4" t="e">
        <f>(E974-MAX(E$15:E974))/MAX(E$15:E974)</f>
        <v>#DIV/0!</v>
      </c>
      <c r="N975" s="4" t="e">
        <f>(F974-MAX(F$15:F974))/MAX(F$15:F974)</f>
        <v>#DIV/0!</v>
      </c>
    </row>
    <row r="976" spans="2:14" ht="14">
      <c r="B976" s="27">
        <v>40133</v>
      </c>
      <c r="C976" s="2">
        <v>1107.3223304451369</v>
      </c>
      <c r="D976" s="2">
        <v>1107.3223304451299</v>
      </c>
      <c r="E976" s="30"/>
      <c r="F976" s="2"/>
      <c r="G976" s="4">
        <f t="shared" ref="G976:G1039" si="63">C976/C975-1</f>
        <v>-2.8358812075656159E-3</v>
      </c>
      <c r="H976" s="4">
        <f t="shared" ref="H976:H1039" si="64">D976/D975-1</f>
        <v>-2.8358812075656159E-3</v>
      </c>
      <c r="I976" s="4" t="e">
        <f t="shared" ref="I976:I1039" si="65">E976/E975-1</f>
        <v>#DIV/0!</v>
      </c>
      <c r="J976" s="4" t="e">
        <f t="shared" ref="J976:J1039" si="66">F976/F975-1</f>
        <v>#DIV/0!</v>
      </c>
      <c r="K976" s="4">
        <f>(C975-MAX(C$15:C975))/MAX(C$15:C975)</f>
        <v>-7.6961598854074623E-2</v>
      </c>
      <c r="L976" s="4">
        <f>(D975-MAX(D$15:D975))/MAX(D$15:D975)</f>
        <v>-7.6961598854075414E-2</v>
      </c>
      <c r="M976" s="4" t="e">
        <f>(E975-MAX(E$15:E975))/MAX(E$15:E975)</f>
        <v>#DIV/0!</v>
      </c>
      <c r="N976" s="4" t="e">
        <f>(F975-MAX(F$15:F975))/MAX(F$15:F975)</f>
        <v>#DIV/0!</v>
      </c>
    </row>
    <row r="977" spans="2:14" ht="14">
      <c r="B977" s="27">
        <v>40134</v>
      </c>
      <c r="C977" s="2">
        <v>1107.3830935846984</v>
      </c>
      <c r="D977" s="2">
        <v>1107.3830935846913</v>
      </c>
      <c r="E977" s="30"/>
      <c r="F977" s="2"/>
      <c r="G977" s="4">
        <f t="shared" si="63"/>
        <v>5.4873940397381915E-5</v>
      </c>
      <c r="H977" s="4">
        <f t="shared" si="64"/>
        <v>5.4873940397381915E-5</v>
      </c>
      <c r="I977" s="4" t="e">
        <f t="shared" si="65"/>
        <v>#DIV/0!</v>
      </c>
      <c r="J977" s="4" t="e">
        <f t="shared" si="66"/>
        <v>#DIV/0!</v>
      </c>
      <c r="K977" s="4">
        <f>(C976-MAX(C$15:C976))/MAX(C$15:C976)</f>
        <v>-7.9579226109745715E-2</v>
      </c>
      <c r="L977" s="4">
        <f>(D976-MAX(D$15:D976))/MAX(D$15:D976)</f>
        <v>-7.957922610974652E-2</v>
      </c>
      <c r="M977" s="4" t="e">
        <f>(E976-MAX(E$15:E976))/MAX(E$15:E976)</f>
        <v>#DIV/0!</v>
      </c>
      <c r="N977" s="4" t="e">
        <f>(F976-MAX(F$15:F976))/MAX(F$15:F976)</f>
        <v>#DIV/0!</v>
      </c>
    </row>
    <row r="978" spans="2:14" ht="14">
      <c r="B978" s="27">
        <v>40135</v>
      </c>
      <c r="C978" s="2">
        <v>1107.7850302692345</v>
      </c>
      <c r="D978" s="2">
        <v>1107.7850302692275</v>
      </c>
      <c r="E978" s="30"/>
      <c r="F978" s="2"/>
      <c r="G978" s="4">
        <f t="shared" si="63"/>
        <v>3.629608279778207E-4</v>
      </c>
      <c r="H978" s="4">
        <f t="shared" si="64"/>
        <v>3.629608279778207E-4</v>
      </c>
      <c r="I978" s="4" t="e">
        <f t="shared" si="65"/>
        <v>#DIV/0!</v>
      </c>
      <c r="J978" s="4" t="e">
        <f t="shared" si="66"/>
        <v>#DIV/0!</v>
      </c>
      <c r="K978" s="4">
        <f>(C977-MAX(C$15:C977))/MAX(C$15:C977)</f>
        <v>-7.9528718995058811E-2</v>
      </c>
      <c r="L978" s="4">
        <f>(D977-MAX(D$15:D977))/MAX(D$15:D977)</f>
        <v>-7.952871899505963E-2</v>
      </c>
      <c r="M978" s="4" t="e">
        <f>(E977-MAX(E$15:E977))/MAX(E$15:E977)</f>
        <v>#DIV/0!</v>
      </c>
      <c r="N978" s="4" t="e">
        <f>(F977-MAX(F$15:F977))/MAX(F$15:F977)</f>
        <v>#DIV/0!</v>
      </c>
    </row>
    <row r="979" spans="2:14" ht="14">
      <c r="B979" s="27">
        <v>40136</v>
      </c>
      <c r="C979" s="2">
        <v>1110.3030790536627</v>
      </c>
      <c r="D979" s="2">
        <v>1110.3030790536557</v>
      </c>
      <c r="E979" s="30"/>
      <c r="F979" s="2"/>
      <c r="G979" s="4">
        <f t="shared" si="63"/>
        <v>2.2730482138906272E-3</v>
      </c>
      <c r="H979" s="4">
        <f t="shared" si="64"/>
        <v>2.2730482138906272E-3</v>
      </c>
      <c r="I979" s="4" t="e">
        <f t="shared" si="65"/>
        <v>#DIV/0!</v>
      </c>
      <c r="J979" s="4" t="e">
        <f t="shared" si="66"/>
        <v>#DIV/0!</v>
      </c>
      <c r="K979" s="4">
        <f>(C978-MAX(C$15:C978))/MAX(C$15:C978)</f>
        <v>-7.919462397677543E-2</v>
      </c>
      <c r="L979" s="4">
        <f>(D978-MAX(D$15:D978))/MAX(D$15:D978)</f>
        <v>-7.9194623976776249E-2</v>
      </c>
      <c r="M979" s="4" t="e">
        <f>(E978-MAX(E$15:E978))/MAX(E$15:E978)</f>
        <v>#DIV/0!</v>
      </c>
      <c r="N979" s="4" t="e">
        <f>(F978-MAX(F$15:F978))/MAX(F$15:F978)</f>
        <v>#DIV/0!</v>
      </c>
    </row>
    <row r="980" spans="2:14" ht="14">
      <c r="B980" s="27">
        <v>40137</v>
      </c>
      <c r="C980" s="2">
        <v>1111.2031598262674</v>
      </c>
      <c r="D980" s="2">
        <v>1111.2031598262606</v>
      </c>
      <c r="E980" s="30"/>
      <c r="F980" s="2"/>
      <c r="G980" s="4">
        <f t="shared" si="63"/>
        <v>8.106622323085233E-4</v>
      </c>
      <c r="H980" s="4">
        <f t="shared" si="64"/>
        <v>8.1066223230874535E-4</v>
      </c>
      <c r="I980" s="4" t="e">
        <f t="shared" si="65"/>
        <v>#DIV/0!</v>
      </c>
      <c r="J980" s="4" t="e">
        <f t="shared" si="66"/>
        <v>#DIV/0!</v>
      </c>
      <c r="K980" s="4">
        <f>(C979-MAX(C$15:C979))/MAX(C$15:C979)</f>
        <v>-7.7101588961465017E-2</v>
      </c>
      <c r="L980" s="4">
        <f>(D979-MAX(D$15:D979))/MAX(D$15:D979)</f>
        <v>-7.7101588961465822E-2</v>
      </c>
      <c r="M980" s="4" t="e">
        <f>(E979-MAX(E$15:E979))/MAX(E$15:E979)</f>
        <v>#DIV/0!</v>
      </c>
      <c r="N980" s="4" t="e">
        <f>(F979-MAX(F$15:F979))/MAX(F$15:F979)</f>
        <v>#DIV/0!</v>
      </c>
    </row>
    <row r="981" spans="2:14" ht="14">
      <c r="B981" s="27">
        <v>40140</v>
      </c>
      <c r="C981" s="2">
        <v>1108.2340824035889</v>
      </c>
      <c r="D981" s="2">
        <v>1108.2340824035821</v>
      </c>
      <c r="E981" s="30"/>
      <c r="F981" s="2"/>
      <c r="G981" s="4">
        <f t="shared" si="63"/>
        <v>-2.671948325941309E-3</v>
      </c>
      <c r="H981" s="4">
        <f t="shared" si="64"/>
        <v>-2.6719483259414201E-3</v>
      </c>
      <c r="I981" s="4" t="e">
        <f t="shared" si="65"/>
        <v>#DIV/0!</v>
      </c>
      <c r="J981" s="4" t="e">
        <f t="shared" si="66"/>
        <v>#DIV/0!</v>
      </c>
      <c r="K981" s="4">
        <f>(C980-MAX(C$15:C980))/MAX(C$15:C980)</f>
        <v>-7.6353430075378495E-2</v>
      </c>
      <c r="L981" s="4">
        <f>(D980-MAX(D$15:D980))/MAX(D$15:D980)</f>
        <v>-7.6353430075379092E-2</v>
      </c>
      <c r="M981" s="4" t="e">
        <f>(E980-MAX(E$15:E980))/MAX(E$15:E980)</f>
        <v>#DIV/0!</v>
      </c>
      <c r="N981" s="4" t="e">
        <f>(F980-MAX(F$15:F980))/MAX(F$15:F980)</f>
        <v>#DIV/0!</v>
      </c>
    </row>
    <row r="982" spans="2:14" ht="14">
      <c r="B982" s="27">
        <v>40141</v>
      </c>
      <c r="C982" s="2">
        <v>1108.7878573438784</v>
      </c>
      <c r="D982" s="2">
        <v>1108.7878573438716</v>
      </c>
      <c r="E982" s="30"/>
      <c r="F982" s="2"/>
      <c r="G982" s="4">
        <f t="shared" si="63"/>
        <v>4.9969130987959076E-4</v>
      </c>
      <c r="H982" s="4">
        <f t="shared" si="64"/>
        <v>4.9969130987959076E-4</v>
      </c>
      <c r="I982" s="4" t="e">
        <f t="shared" si="65"/>
        <v>#DIV/0!</v>
      </c>
      <c r="J982" s="4" t="e">
        <f t="shared" si="66"/>
        <v>#DIV/0!</v>
      </c>
      <c r="K982" s="4">
        <f>(C981-MAX(C$15:C981))/MAX(C$15:C981)</f>
        <v>-7.8821365981650057E-2</v>
      </c>
      <c r="L982" s="4">
        <f>(D981-MAX(D$15:D981))/MAX(D$15:D981)</f>
        <v>-7.8821365981650682E-2</v>
      </c>
      <c r="M982" s="4" t="e">
        <f>(E981-MAX(E$15:E981))/MAX(E$15:E981)</f>
        <v>#DIV/0!</v>
      </c>
      <c r="N982" s="4" t="e">
        <f>(F981-MAX(F$15:F981))/MAX(F$15:F981)</f>
        <v>#DIV/0!</v>
      </c>
    </row>
    <row r="983" spans="2:14" ht="14">
      <c r="B983" s="27">
        <v>40142</v>
      </c>
      <c r="C983" s="2">
        <v>1107.9589661271025</v>
      </c>
      <c r="D983" s="2">
        <v>1107.9589661270959</v>
      </c>
      <c r="E983" s="30"/>
      <c r="F983" s="2"/>
      <c r="G983" s="4">
        <f t="shared" si="63"/>
        <v>-7.4756520039953589E-4</v>
      </c>
      <c r="H983" s="4">
        <f t="shared" si="64"/>
        <v>-7.4756520039942487E-4</v>
      </c>
      <c r="I983" s="4" t="e">
        <f t="shared" si="65"/>
        <v>#DIV/0!</v>
      </c>
      <c r="J983" s="4" t="e">
        <f t="shared" si="66"/>
        <v>#DIV/0!</v>
      </c>
      <c r="K983" s="4">
        <f>(C982-MAX(C$15:C982))/MAX(C$15:C982)</f>
        <v>-7.8361061023384304E-2</v>
      </c>
      <c r="L983" s="4">
        <f>(D982-MAX(D$15:D982))/MAX(D$15:D982)</f>
        <v>-7.8361061023384929E-2</v>
      </c>
      <c r="M983" s="4" t="e">
        <f>(E982-MAX(E$15:E982))/MAX(E$15:E982)</f>
        <v>#DIV/0!</v>
      </c>
      <c r="N983" s="4" t="e">
        <f>(F982-MAX(F$15:F982))/MAX(F$15:F982)</f>
        <v>#DIV/0!</v>
      </c>
    </row>
    <row r="984" spans="2:14" ht="14">
      <c r="B984" s="27">
        <v>40144</v>
      </c>
      <c r="C984" s="2">
        <v>1109.627613608563</v>
      </c>
      <c r="D984" s="2">
        <v>1109.6276136085564</v>
      </c>
      <c r="E984" s="30"/>
      <c r="F984" s="2"/>
      <c r="G984" s="4">
        <f t="shared" si="63"/>
        <v>1.5060553075294525E-3</v>
      </c>
      <c r="H984" s="4">
        <f t="shared" si="64"/>
        <v>1.5060553075294525E-3</v>
      </c>
      <c r="I984" s="4" t="e">
        <f t="shared" si="65"/>
        <v>#DIV/0!</v>
      </c>
      <c r="J984" s="4" t="e">
        <f t="shared" si="66"/>
        <v>#DIV/0!</v>
      </c>
      <c r="K984" s="4">
        <f>(C983-MAX(C$15:C983))/MAX(C$15:C983)</f>
        <v>-7.9050046221496417E-2</v>
      </c>
      <c r="L984" s="4">
        <f>(D983-MAX(D$15:D983))/MAX(D$15:D983)</f>
        <v>-7.9050046221496861E-2</v>
      </c>
      <c r="M984" s="4" t="e">
        <f>(E983-MAX(E$15:E983))/MAX(E$15:E983)</f>
        <v>#DIV/0!</v>
      </c>
      <c r="N984" s="4" t="e">
        <f>(F983-MAX(F$15:F983))/MAX(F$15:F983)</f>
        <v>#DIV/0!</v>
      </c>
    </row>
    <row r="985" spans="2:14" ht="14">
      <c r="B985" s="27">
        <v>40147</v>
      </c>
      <c r="C985" s="2">
        <v>1109.3649925947784</v>
      </c>
      <c r="D985" s="2">
        <v>1109.3649925947718</v>
      </c>
      <c r="E985" s="30"/>
      <c r="F985" s="2"/>
      <c r="G985" s="4">
        <f t="shared" si="63"/>
        <v>-2.3667490837808725E-4</v>
      </c>
      <c r="H985" s="4">
        <f t="shared" si="64"/>
        <v>-2.3667490837808725E-4</v>
      </c>
      <c r="I985" s="4" t="e">
        <f t="shared" si="65"/>
        <v>#DIV/0!</v>
      </c>
      <c r="J985" s="4" t="e">
        <f t="shared" si="66"/>
        <v>#DIV/0!</v>
      </c>
      <c r="K985" s="4">
        <f>(C984-MAX(C$15:C984))/MAX(C$15:C984)</f>
        <v>-7.7663044655639321E-2</v>
      </c>
      <c r="L985" s="4">
        <f>(D984-MAX(D$15:D984))/MAX(D$15:D984)</f>
        <v>-7.7663044655639751E-2</v>
      </c>
      <c r="M985" s="4" t="e">
        <f>(E984-MAX(E$15:E984))/MAX(E$15:E984)</f>
        <v>#DIV/0!</v>
      </c>
      <c r="N985" s="4" t="e">
        <f>(F984-MAX(F$15:F984))/MAX(F$15:F984)</f>
        <v>#DIV/0!</v>
      </c>
    </row>
    <row r="986" spans="2:14" ht="14">
      <c r="B986" s="27">
        <v>40148</v>
      </c>
      <c r="C986" s="2">
        <v>1107.1710180383536</v>
      </c>
      <c r="D986" s="2">
        <v>1107.1710180383468</v>
      </c>
      <c r="E986" s="30"/>
      <c r="F986" s="2"/>
      <c r="G986" s="4">
        <f t="shared" si="63"/>
        <v>-1.9776850460128115E-3</v>
      </c>
      <c r="H986" s="4">
        <f t="shared" si="64"/>
        <v>-1.9776850460130335E-3</v>
      </c>
      <c r="I986" s="4" t="e">
        <f t="shared" si="65"/>
        <v>#DIV/0!</v>
      </c>
      <c r="J986" s="4" t="e">
        <f t="shared" si="66"/>
        <v>#DIV/0!</v>
      </c>
      <c r="K986" s="4">
        <f>(C985-MAX(C$15:C985))/MAX(C$15:C985)</f>
        <v>-7.7881338670039185E-2</v>
      </c>
      <c r="L986" s="4">
        <f>(D985-MAX(D$15:D985))/MAX(D$15:D985)</f>
        <v>-7.7881338670039615E-2</v>
      </c>
      <c r="M986" s="4" t="e">
        <f>(E985-MAX(E$15:E985))/MAX(E$15:E985)</f>
        <v>#DIV/0!</v>
      </c>
      <c r="N986" s="4" t="e">
        <f>(F985-MAX(F$15:F985))/MAX(F$15:F985)</f>
        <v>#DIV/0!</v>
      </c>
    </row>
    <row r="987" spans="2:14" ht="14">
      <c r="B987" s="27">
        <v>40149</v>
      </c>
      <c r="C987" s="2">
        <v>1107.4397767744188</v>
      </c>
      <c r="D987" s="2">
        <v>1107.4397767744119</v>
      </c>
      <c r="E987" s="30"/>
      <c r="F987" s="2"/>
      <c r="G987" s="4">
        <f t="shared" si="63"/>
        <v>2.4274365178134083E-4</v>
      </c>
      <c r="H987" s="4">
        <f t="shared" si="64"/>
        <v>2.4274365178134083E-4</v>
      </c>
      <c r="I987" s="4" t="e">
        <f t="shared" si="65"/>
        <v>#DIV/0!</v>
      </c>
      <c r="J987" s="4" t="e">
        <f t="shared" si="66"/>
        <v>#DIV/0!</v>
      </c>
      <c r="K987" s="4">
        <f>(C986-MAX(C$15:C986))/MAX(C$15:C986)</f>
        <v>-7.970499895720079E-2</v>
      </c>
      <c r="L987" s="4">
        <f>(D986-MAX(D$15:D986))/MAX(D$15:D986)</f>
        <v>-7.9704998957201414E-2</v>
      </c>
      <c r="M987" s="4" t="e">
        <f>(E986-MAX(E$15:E986))/MAX(E$15:E986)</f>
        <v>#DIV/0!</v>
      </c>
      <c r="N987" s="4" t="e">
        <f>(F986-MAX(F$15:F986))/MAX(F$15:F986)</f>
        <v>#DIV/0!</v>
      </c>
    </row>
    <row r="988" spans="2:14" ht="14">
      <c r="B988" s="27">
        <v>40150</v>
      </c>
      <c r="C988" s="2">
        <v>1108.8257335767391</v>
      </c>
      <c r="D988" s="2">
        <v>1108.8257335767323</v>
      </c>
      <c r="E988" s="30"/>
      <c r="F988" s="2"/>
      <c r="G988" s="4">
        <f t="shared" si="63"/>
        <v>1.2514963173502203E-3</v>
      </c>
      <c r="H988" s="4">
        <f t="shared" si="64"/>
        <v>1.2514963173502203E-3</v>
      </c>
      <c r="I988" s="4" t="e">
        <f t="shared" si="65"/>
        <v>#DIV/0!</v>
      </c>
      <c r="J988" s="4" t="e">
        <f t="shared" si="66"/>
        <v>#DIV/0!</v>
      </c>
      <c r="K988" s="4">
        <f>(C987-MAX(C$15:C987))/MAX(C$15:C987)</f>
        <v>-7.9481603187931515E-2</v>
      </c>
      <c r="L988" s="4">
        <f>(D987-MAX(D$15:D987))/MAX(D$15:D987)</f>
        <v>-7.948160318793214E-2</v>
      </c>
      <c r="M988" s="4" t="e">
        <f>(E987-MAX(E$15:E987))/MAX(E$15:E987)</f>
        <v>#DIV/0!</v>
      </c>
      <c r="N988" s="4" t="e">
        <f>(F987-MAX(F$15:F987))/MAX(F$15:F987)</f>
        <v>#DIV/0!</v>
      </c>
    </row>
    <row r="989" spans="2:14" ht="14">
      <c r="B989" s="27">
        <v>40151</v>
      </c>
      <c r="C989" s="2">
        <v>1108.2467867636849</v>
      </c>
      <c r="D989" s="2">
        <v>1108.2467867636781</v>
      </c>
      <c r="E989" s="30"/>
      <c r="F989" s="2"/>
      <c r="G989" s="4">
        <f t="shared" si="63"/>
        <v>-5.2212606140256135E-4</v>
      </c>
      <c r="H989" s="4">
        <f t="shared" si="64"/>
        <v>-5.2212606140256135E-4</v>
      </c>
      <c r="I989" s="4" t="e">
        <f t="shared" si="65"/>
        <v>#DIV/0!</v>
      </c>
      <c r="J989" s="4" t="e">
        <f t="shared" si="66"/>
        <v>#DIV/0!</v>
      </c>
      <c r="K989" s="4">
        <f>(C988-MAX(C$15:C988))/MAX(C$15:C988)</f>
        <v>-7.8329577804268039E-2</v>
      </c>
      <c r="L989" s="4">
        <f>(D988-MAX(D$15:D988))/MAX(D$15:D988)</f>
        <v>-7.8329577804268663E-2</v>
      </c>
      <c r="M989" s="4" t="e">
        <f>(E988-MAX(E$15:E988))/MAX(E$15:E988)</f>
        <v>#DIV/0!</v>
      </c>
      <c r="N989" s="4" t="e">
        <f>(F988-MAX(F$15:F988))/MAX(F$15:F988)</f>
        <v>#DIV/0!</v>
      </c>
    </row>
    <row r="990" spans="2:14" ht="14">
      <c r="B990" s="27">
        <v>40154</v>
      </c>
      <c r="C990" s="2">
        <v>1109.1151081038618</v>
      </c>
      <c r="D990" s="2">
        <v>1109.1151081038552</v>
      </c>
      <c r="E990" s="30"/>
      <c r="F990" s="2"/>
      <c r="G990" s="4">
        <f t="shared" si="63"/>
        <v>7.8350900769352805E-4</v>
      </c>
      <c r="H990" s="4">
        <f t="shared" si="64"/>
        <v>7.8350900769375009E-4</v>
      </c>
      <c r="I990" s="4" t="e">
        <f t="shared" si="65"/>
        <v>#DIV/0!</v>
      </c>
      <c r="J990" s="4" t="e">
        <f t="shared" si="66"/>
        <v>#DIV/0!</v>
      </c>
      <c r="K990" s="4">
        <f>(C989-MAX(C$15:C989))/MAX(C$15:C989)</f>
        <v>-7.8810805951720353E-2</v>
      </c>
      <c r="L990" s="4">
        <f>(D989-MAX(D$15:D989))/MAX(D$15:D989)</f>
        <v>-7.8810805951720964E-2</v>
      </c>
      <c r="M990" s="4" t="e">
        <f>(E989-MAX(E$15:E989))/MAX(E$15:E989)</f>
        <v>#DIV/0!</v>
      </c>
      <c r="N990" s="4" t="e">
        <f>(F989-MAX(F$15:F989))/MAX(F$15:F989)</f>
        <v>#DIV/0!</v>
      </c>
    </row>
    <row r="991" spans="2:14" ht="14">
      <c r="B991" s="27">
        <v>40155</v>
      </c>
      <c r="C991" s="2">
        <v>1110.9608230328838</v>
      </c>
      <c r="D991" s="2">
        <v>1110.9608230328772</v>
      </c>
      <c r="E991" s="30"/>
      <c r="F991" s="2"/>
      <c r="G991" s="4">
        <f t="shared" si="63"/>
        <v>1.6641328889455131E-3</v>
      </c>
      <c r="H991" s="4">
        <f t="shared" si="64"/>
        <v>1.6641328889455131E-3</v>
      </c>
      <c r="I991" s="4" t="e">
        <f t="shared" si="65"/>
        <v>#DIV/0!</v>
      </c>
      <c r="J991" s="4" t="e">
        <f t="shared" si="66"/>
        <v>#DIV/0!</v>
      </c>
      <c r="K991" s="4">
        <f>(C990-MAX(C$15:C990))/MAX(C$15:C990)</f>
        <v>-7.8089045920393493E-2</v>
      </c>
      <c r="L991" s="4">
        <f>(D990-MAX(D$15:D990))/MAX(D$15:D990)</f>
        <v>-7.8089045920393924E-2</v>
      </c>
      <c r="M991" s="4" t="e">
        <f>(E990-MAX(E$15:E990))/MAX(E$15:E990)</f>
        <v>#DIV/0!</v>
      </c>
      <c r="N991" s="4" t="e">
        <f>(F990-MAX(F$15:F990))/MAX(F$15:F990)</f>
        <v>#DIV/0!</v>
      </c>
    </row>
    <row r="992" spans="2:14" ht="14">
      <c r="B992" s="27">
        <v>40156</v>
      </c>
      <c r="C992" s="2">
        <v>1110.2820619218976</v>
      </c>
      <c r="D992" s="2">
        <v>1110.282061921891</v>
      </c>
      <c r="E992" s="30"/>
      <c r="F992" s="2"/>
      <c r="G992" s="4">
        <f t="shared" si="63"/>
        <v>-6.1096763892465322E-4</v>
      </c>
      <c r="H992" s="4">
        <f t="shared" si="64"/>
        <v>-6.1096763892465322E-4</v>
      </c>
      <c r="I992" s="4" t="e">
        <f t="shared" si="65"/>
        <v>#DIV/0!</v>
      </c>
      <c r="J992" s="4" t="e">
        <f t="shared" si="66"/>
        <v>#DIV/0!</v>
      </c>
      <c r="K992" s="4">
        <f>(C991-MAX(C$15:C991))/MAX(C$15:C991)</f>
        <v>-7.6554863581030433E-2</v>
      </c>
      <c r="L992" s="4">
        <f>(D991-MAX(D$15:D991))/MAX(D$15:D991)</f>
        <v>-7.6554863581030849E-2</v>
      </c>
      <c r="M992" s="4" t="e">
        <f>(E991-MAX(E$15:E991))/MAX(E$15:E991)</f>
        <v>#DIV/0!</v>
      </c>
      <c r="N992" s="4" t="e">
        <f>(F991-MAX(F$15:F991))/MAX(F$15:F991)</f>
        <v>#DIV/0!</v>
      </c>
    </row>
    <row r="993" spans="2:14" ht="14">
      <c r="B993" s="27">
        <v>40157</v>
      </c>
      <c r="C993" s="2">
        <v>1108.9775169197944</v>
      </c>
      <c r="D993" s="2">
        <v>1108.9775169197878</v>
      </c>
      <c r="E993" s="30"/>
      <c r="F993" s="2"/>
      <c r="G993" s="4">
        <f t="shared" si="63"/>
        <v>-1.174967196934662E-3</v>
      </c>
      <c r="H993" s="4">
        <f t="shared" si="64"/>
        <v>-1.174967196934662E-3</v>
      </c>
      <c r="I993" s="4" t="e">
        <f t="shared" si="65"/>
        <v>#DIV/0!</v>
      </c>
      <c r="J993" s="4" t="e">
        <f t="shared" si="66"/>
        <v>#DIV/0!</v>
      </c>
      <c r="K993" s="4">
        <f>(C992-MAX(C$15:C992))/MAX(C$15:C992)</f>
        <v>-7.7119058675704802E-2</v>
      </c>
      <c r="L993" s="4">
        <f>(D992-MAX(D$15:D992))/MAX(D$15:D992)</f>
        <v>-7.7119058675705232E-2</v>
      </c>
      <c r="M993" s="4" t="e">
        <f>(E992-MAX(E$15:E992))/MAX(E$15:E992)</f>
        <v>#DIV/0!</v>
      </c>
      <c r="N993" s="4" t="e">
        <f>(F992-MAX(F$15:F992))/MAX(F$15:F992)</f>
        <v>#DIV/0!</v>
      </c>
    </row>
    <row r="994" spans="2:14" ht="14">
      <c r="B994" s="27">
        <v>40158</v>
      </c>
      <c r="C994" s="2">
        <v>1108.3467146132753</v>
      </c>
      <c r="D994" s="2">
        <v>1108.3467146132689</v>
      </c>
      <c r="E994" s="30"/>
      <c r="F994" s="2"/>
      <c r="G994" s="4">
        <f t="shared" si="63"/>
        <v>-5.688143329282136E-4</v>
      </c>
      <c r="H994" s="4">
        <f t="shared" si="64"/>
        <v>-5.6881433292810257E-4</v>
      </c>
      <c r="I994" s="4" t="e">
        <f t="shared" si="65"/>
        <v>#DIV/0!</v>
      </c>
      <c r="J994" s="4" t="e">
        <f t="shared" si="66"/>
        <v>#DIV/0!</v>
      </c>
      <c r="K994" s="4">
        <f>(C993-MAX(C$15:C993))/MAX(C$15:C993)</f>
        <v>-7.8203413508437E-2</v>
      </c>
      <c r="L994" s="4">
        <f>(D993-MAX(D$15:D993))/MAX(D$15:D993)</f>
        <v>-7.820341350843743E-2</v>
      </c>
      <c r="M994" s="4" t="e">
        <f>(E993-MAX(E$15:E993))/MAX(E$15:E993)</f>
        <v>#DIV/0!</v>
      </c>
      <c r="N994" s="4" t="e">
        <f>(F993-MAX(F$15:F993))/MAX(F$15:F993)</f>
        <v>#DIV/0!</v>
      </c>
    </row>
    <row r="995" spans="2:14" ht="14">
      <c r="B995" s="27">
        <v>40161</v>
      </c>
      <c r="C995" s="2">
        <v>1107.3602456071178</v>
      </c>
      <c r="D995" s="2">
        <v>1107.3602456071114</v>
      </c>
      <c r="E995" s="30"/>
      <c r="F995" s="2"/>
      <c r="G995" s="4">
        <f t="shared" si="63"/>
        <v>-8.9003647789187568E-4</v>
      </c>
      <c r="H995" s="4">
        <f t="shared" si="64"/>
        <v>-8.9003647789187568E-4</v>
      </c>
      <c r="I995" s="4" t="e">
        <f t="shared" si="65"/>
        <v>#DIV/0!</v>
      </c>
      <c r="J995" s="4" t="e">
        <f t="shared" si="66"/>
        <v>#DIV/0!</v>
      </c>
      <c r="K995" s="4">
        <f>(C994-MAX(C$15:C994))/MAX(C$15:C994)</f>
        <v>-7.8727744618877743E-2</v>
      </c>
      <c r="L995" s="4">
        <f>(D994-MAX(D$15:D994))/MAX(D$15:D994)</f>
        <v>-7.8727744618877993E-2</v>
      </c>
      <c r="M995" s="4" t="e">
        <f>(E994-MAX(E$15:E994))/MAX(E$15:E994)</f>
        <v>#DIV/0!</v>
      </c>
      <c r="N995" s="4" t="e">
        <f>(F994-MAX(F$15:F994))/MAX(F$15:F994)</f>
        <v>#DIV/0!</v>
      </c>
    </row>
    <row r="996" spans="2:14" ht="14">
      <c r="B996" s="27">
        <v>40162</v>
      </c>
      <c r="C996" s="2">
        <v>1108.4605846718814</v>
      </c>
      <c r="D996" s="2">
        <v>1108.4605846718753</v>
      </c>
      <c r="E996" s="30"/>
      <c r="F996" s="2"/>
      <c r="G996" s="4">
        <f t="shared" si="63"/>
        <v>9.9365953322649858E-4</v>
      </c>
      <c r="H996" s="4">
        <f t="shared" si="64"/>
        <v>9.9365953322672063E-4</v>
      </c>
      <c r="I996" s="4" t="e">
        <f t="shared" si="65"/>
        <v>#DIV/0!</v>
      </c>
      <c r="J996" s="4" t="e">
        <f t="shared" si="66"/>
        <v>#DIV/0!</v>
      </c>
      <c r="K996" s="4">
        <f>(C995-MAX(C$15:C995))/MAX(C$15:C995)</f>
        <v>-7.9547710532236679E-2</v>
      </c>
      <c r="L996" s="4">
        <f>(D995-MAX(D$15:D995))/MAX(D$15:D995)</f>
        <v>-7.9547710532236929E-2</v>
      </c>
      <c r="M996" s="4" t="e">
        <f>(E995-MAX(E$15:E995))/MAX(E$15:E995)</f>
        <v>#DIV/0!</v>
      </c>
      <c r="N996" s="4" t="e">
        <f>(F995-MAX(F$15:F995))/MAX(F$15:F995)</f>
        <v>#DIV/0!</v>
      </c>
    </row>
    <row r="997" spans="2:14" ht="14">
      <c r="B997" s="27">
        <v>40163</v>
      </c>
      <c r="C997" s="2">
        <v>1108.7904067890227</v>
      </c>
      <c r="D997" s="2">
        <v>1108.7904067890165</v>
      </c>
      <c r="E997" s="30"/>
      <c r="F997" s="2"/>
      <c r="G997" s="4">
        <f t="shared" si="63"/>
        <v>2.9754970244511014E-4</v>
      </c>
      <c r="H997" s="4">
        <f t="shared" si="64"/>
        <v>2.9754970244511014E-4</v>
      </c>
      <c r="I997" s="4" t="e">
        <f t="shared" si="65"/>
        <v>#DIV/0!</v>
      </c>
      <c r="J997" s="4" t="e">
        <f t="shared" si="66"/>
        <v>#DIV/0!</v>
      </c>
      <c r="K997" s="4">
        <f>(C996-MAX(C$15:C996))/MAX(C$15:C996)</f>
        <v>-7.8633094339926837E-2</v>
      </c>
      <c r="L997" s="4">
        <f>(D996-MAX(D$15:D996))/MAX(D$15:D996)</f>
        <v>-7.8633094339926893E-2</v>
      </c>
      <c r="M997" s="4" t="e">
        <f>(E996-MAX(E$15:E996))/MAX(E$15:E996)</f>
        <v>#DIV/0!</v>
      </c>
      <c r="N997" s="4" t="e">
        <f>(F996-MAX(F$15:F996))/MAX(F$15:F996)</f>
        <v>#DIV/0!</v>
      </c>
    </row>
    <row r="998" spans="2:14" ht="14">
      <c r="B998" s="27">
        <v>40164</v>
      </c>
      <c r="C998" s="2">
        <v>1111.2332352356718</v>
      </c>
      <c r="D998" s="2">
        <v>1111.2332352356657</v>
      </c>
      <c r="E998" s="30"/>
      <c r="F998" s="2"/>
      <c r="G998" s="4">
        <f t="shared" si="63"/>
        <v>2.2031471698276128E-3</v>
      </c>
      <c r="H998" s="4">
        <f t="shared" si="64"/>
        <v>2.2031471698276128E-3</v>
      </c>
      <c r="I998" s="4" t="e">
        <f t="shared" si="65"/>
        <v>#DIV/0!</v>
      </c>
      <c r="J998" s="4" t="e">
        <f t="shared" si="66"/>
        <v>#DIV/0!</v>
      </c>
      <c r="K998" s="4">
        <f>(C997-MAX(C$15:C997))/MAX(C$15:C997)</f>
        <v>-7.8358941891304906E-2</v>
      </c>
      <c r="L998" s="4">
        <f>(D997-MAX(D$15:D997))/MAX(D$15:D997)</f>
        <v>-7.8358941891304962E-2</v>
      </c>
      <c r="M998" s="4" t="e">
        <f>(E997-MAX(E$15:E997))/MAX(E$15:E997)</f>
        <v>#DIV/0!</v>
      </c>
      <c r="N998" s="4" t="e">
        <f>(F997-MAX(F$15:F997))/MAX(F$15:F997)</f>
        <v>#DIV/0!</v>
      </c>
    </row>
    <row r="999" spans="2:14" ht="14">
      <c r="B999" s="27">
        <v>40165</v>
      </c>
      <c r="C999" s="2">
        <v>1110.1491182358159</v>
      </c>
      <c r="D999" s="2">
        <v>1110.1491182358097</v>
      </c>
      <c r="E999" s="30"/>
      <c r="F999" s="2"/>
      <c r="G999" s="4">
        <f t="shared" si="63"/>
        <v>-9.7559807021607714E-4</v>
      </c>
      <c r="H999" s="4">
        <f t="shared" si="64"/>
        <v>-9.7559807021618816E-4</v>
      </c>
      <c r="I999" s="4" t="e">
        <f t="shared" si="65"/>
        <v>#DIV/0!</v>
      </c>
      <c r="J999" s="4" t="e">
        <f t="shared" si="66"/>
        <v>#DIV/0!</v>
      </c>
      <c r="K999" s="4">
        <f>(C998-MAX(C$15:C998))/MAX(C$15:C998)</f>
        <v>-7.6328431002535876E-2</v>
      </c>
      <c r="L999" s="4">
        <f>(D998-MAX(D$15:D998))/MAX(D$15:D998)</f>
        <v>-7.6328431002535918E-2</v>
      </c>
      <c r="M999" s="4" t="e">
        <f>(E998-MAX(E$15:E998))/MAX(E$15:E998)</f>
        <v>#DIV/0!</v>
      </c>
      <c r="N999" s="4" t="e">
        <f>(F998-MAX(F$15:F998))/MAX(F$15:F998)</f>
        <v>#DIV/0!</v>
      </c>
    </row>
    <row r="1000" spans="2:14" ht="14">
      <c r="B1000" s="27">
        <v>40168</v>
      </c>
      <c r="C1000" s="2">
        <v>1107.9408776678597</v>
      </c>
      <c r="D1000" s="2">
        <v>1107.9408776678536</v>
      </c>
      <c r="E1000" s="30"/>
      <c r="F1000" s="2"/>
      <c r="G1000" s="4">
        <f t="shared" si="63"/>
        <v>-1.9891386946876422E-3</v>
      </c>
      <c r="H1000" s="4">
        <f t="shared" si="64"/>
        <v>-1.9891386946876422E-3</v>
      </c>
      <c r="I1000" s="4" t="e">
        <f t="shared" si="65"/>
        <v>#DIV/0!</v>
      </c>
      <c r="J1000" s="4" t="e">
        <f t="shared" si="66"/>
        <v>#DIV/0!</v>
      </c>
      <c r="K1000" s="4">
        <f>(C999-MAX(C$15:C999))/MAX(C$15:C999)</f>
        <v>-7.7229563202763307E-2</v>
      </c>
      <c r="L1000" s="4">
        <f>(D999-MAX(D$15:D999))/MAX(D$15:D999)</f>
        <v>-7.7229563202763349E-2</v>
      </c>
      <c r="M1000" s="4" t="e">
        <f>(E999-MAX(E$15:E999))/MAX(E$15:E999)</f>
        <v>#DIV/0!</v>
      </c>
      <c r="N1000" s="4" t="e">
        <f>(F999-MAX(F$15:F999))/MAX(F$15:F999)</f>
        <v>#DIV/0!</v>
      </c>
    </row>
    <row r="1001" spans="2:14" ht="14">
      <c r="B1001" s="27">
        <v>40169</v>
      </c>
      <c r="C1001" s="2">
        <v>1107.6607050786017</v>
      </c>
      <c r="D1001" s="2">
        <v>1107.6607050785956</v>
      </c>
      <c r="E1001" s="30"/>
      <c r="F1001" s="2"/>
      <c r="G1001" s="4">
        <f t="shared" si="63"/>
        <v>-2.5287684108898922E-4</v>
      </c>
      <c r="H1001" s="4">
        <f t="shared" si="64"/>
        <v>-2.5287684108898922E-4</v>
      </c>
      <c r="I1001" s="4" t="e">
        <f t="shared" si="65"/>
        <v>#DIV/0!</v>
      </c>
      <c r="J1001" s="4" t="e">
        <f t="shared" si="66"/>
        <v>#DIV/0!</v>
      </c>
      <c r="K1001" s="4">
        <f>(C1000-MAX(C$15:C1000))/MAX(C$15:C1000)</f>
        <v>-7.9065081584910463E-2</v>
      </c>
      <c r="L1001" s="4">
        <f>(D1000-MAX(D$15:D1000))/MAX(D$15:D1000)</f>
        <v>-7.9065081584910518E-2</v>
      </c>
      <c r="M1001" s="4" t="e">
        <f>(E1000-MAX(E$15:E1000))/MAX(E$15:E1000)</f>
        <v>#DIV/0!</v>
      </c>
      <c r="N1001" s="4" t="e">
        <f>(F1000-MAX(F$15:F1000))/MAX(F$15:F1000)</f>
        <v>#DIV/0!</v>
      </c>
    </row>
    <row r="1002" spans="2:14" ht="14">
      <c r="B1002" s="27">
        <v>40170</v>
      </c>
      <c r="C1002" s="2">
        <v>1107.1600237143887</v>
      </c>
      <c r="D1002" s="2">
        <v>1107.1600237143825</v>
      </c>
      <c r="E1002" s="30"/>
      <c r="F1002" s="2"/>
      <c r="G1002" s="4">
        <f t="shared" si="63"/>
        <v>-4.5201690546337048E-4</v>
      </c>
      <c r="H1002" s="4">
        <f t="shared" si="64"/>
        <v>-4.5201690546337048E-4</v>
      </c>
      <c r="I1002" s="4" t="e">
        <f t="shared" si="65"/>
        <v>#DIV/0!</v>
      </c>
      <c r="J1002" s="4" t="e">
        <f t="shared" si="66"/>
        <v>#DIV/0!</v>
      </c>
      <c r="K1002" s="4">
        <f>(C1001-MAX(C$15:C1001))/MAX(C$15:C1001)</f>
        <v>-7.9297964697927784E-2</v>
      </c>
      <c r="L1002" s="4">
        <f>(D1001-MAX(D$15:D1001))/MAX(D$15:D1001)</f>
        <v>-7.9297964697927853E-2</v>
      </c>
      <c r="M1002" s="4" t="e">
        <f>(E1001-MAX(E$15:E1001))/MAX(E$15:E1001)</f>
        <v>#DIV/0!</v>
      </c>
      <c r="N1002" s="4" t="e">
        <f>(F1001-MAX(F$15:F1001))/MAX(F$15:F1001)</f>
        <v>#DIV/0!</v>
      </c>
    </row>
    <row r="1003" spans="2:14" ht="14">
      <c r="B1003" s="27">
        <v>40171</v>
      </c>
      <c r="C1003" s="2">
        <v>1106.0234003634246</v>
      </c>
      <c r="D1003" s="2">
        <v>1106.0234003634187</v>
      </c>
      <c r="E1003" s="30"/>
      <c r="F1003" s="2"/>
      <c r="G1003" s="4">
        <f t="shared" si="63"/>
        <v>-1.0266116248949242E-3</v>
      </c>
      <c r="H1003" s="4">
        <f t="shared" si="64"/>
        <v>-1.0266116248947021E-3</v>
      </c>
      <c r="I1003" s="4" t="e">
        <f t="shared" si="65"/>
        <v>#DIV/0!</v>
      </c>
      <c r="J1003" s="4" t="e">
        <f t="shared" si="66"/>
        <v>#DIV/0!</v>
      </c>
      <c r="K1003" s="4">
        <f>(C1002-MAX(C$15:C1002))/MAX(C$15:C1002)</f>
        <v>-7.9714137582778899E-2</v>
      </c>
      <c r="L1003" s="4">
        <f>(D1002-MAX(D$15:D1002))/MAX(D$15:D1002)</f>
        <v>-7.9714137582778954E-2</v>
      </c>
      <c r="M1003" s="4" t="e">
        <f>(E1002-MAX(E$15:E1002))/MAX(E$15:E1002)</f>
        <v>#DIV/0!</v>
      </c>
      <c r="N1003" s="4" t="e">
        <f>(F1002-MAX(F$15:F1002))/MAX(F$15:F1002)</f>
        <v>#DIV/0!</v>
      </c>
    </row>
    <row r="1004" spans="2:14" ht="14">
      <c r="B1004" s="27">
        <v>40175</v>
      </c>
      <c r="C1004" s="2">
        <v>1106.2081435924517</v>
      </c>
      <c r="D1004" s="2">
        <v>1106.2081435924456</v>
      </c>
      <c r="E1004" s="30"/>
      <c r="F1004" s="2"/>
      <c r="G1004" s="4">
        <f t="shared" si="63"/>
        <v>1.6703374355953038E-4</v>
      </c>
      <c r="H1004" s="4">
        <f t="shared" si="64"/>
        <v>1.6703374355930833E-4</v>
      </c>
      <c r="I1004" s="4" t="e">
        <f t="shared" si="65"/>
        <v>#DIV/0!</v>
      </c>
      <c r="J1004" s="4" t="e">
        <f t="shared" si="66"/>
        <v>#DIV/0!</v>
      </c>
      <c r="K1004" s="4">
        <f>(C1003-MAX(C$15:C1003))/MAX(C$15:C1003)</f>
        <v>-8.0658913747362837E-2</v>
      </c>
      <c r="L1004" s="4">
        <f>(D1003-MAX(D$15:D1003))/MAX(D$15:D1003)</f>
        <v>-8.0658913747362712E-2</v>
      </c>
      <c r="M1004" s="4" t="e">
        <f>(E1003-MAX(E$15:E1003))/MAX(E$15:E1003)</f>
        <v>#DIV/0!</v>
      </c>
      <c r="N1004" s="4" t="e">
        <f>(F1003-MAX(F$15:F1003))/MAX(F$15:F1003)</f>
        <v>#DIV/0!</v>
      </c>
    </row>
    <row r="1005" spans="2:14" ht="14">
      <c r="B1005" s="27">
        <v>40176</v>
      </c>
      <c r="C1005" s="2">
        <v>1106.5751610722148</v>
      </c>
      <c r="D1005" s="2">
        <v>1106.5751610722089</v>
      </c>
      <c r="E1005" s="30"/>
      <c r="F1005" s="2"/>
      <c r="G1005" s="4">
        <f t="shared" si="63"/>
        <v>3.3177976666420861E-4</v>
      </c>
      <c r="H1005" s="4">
        <f t="shared" si="64"/>
        <v>3.3177976666420861E-4</v>
      </c>
      <c r="I1005" s="4" t="e">
        <f t="shared" si="65"/>
        <v>#DIV/0!</v>
      </c>
      <c r="J1005" s="4" t="e">
        <f t="shared" si="66"/>
        <v>#DIV/0!</v>
      </c>
      <c r="K1005" s="4">
        <f>(C1004-MAX(C$15:C1004))/MAX(C$15:C1004)</f>
        <v>-8.0505352764117966E-2</v>
      </c>
      <c r="L1005" s="4">
        <f>(D1004-MAX(D$15:D1004))/MAX(D$15:D1004)</f>
        <v>-8.0505352764118021E-2</v>
      </c>
      <c r="M1005" s="4" t="e">
        <f>(E1004-MAX(E$15:E1004))/MAX(E$15:E1004)</f>
        <v>#DIV/0!</v>
      </c>
      <c r="N1005" s="4" t="e">
        <f>(F1004-MAX(F$15:F1004))/MAX(F$15:F1004)</f>
        <v>#DIV/0!</v>
      </c>
    </row>
    <row r="1006" spans="2:14" ht="14">
      <c r="B1006" s="27">
        <v>40177</v>
      </c>
      <c r="C1006" s="2">
        <v>1106.5864112568884</v>
      </c>
      <c r="D1006" s="2">
        <v>1106.5864112568825</v>
      </c>
      <c r="E1006" s="30"/>
      <c r="F1006" s="2"/>
      <c r="G1006" s="4">
        <f t="shared" si="63"/>
        <v>1.0166670163291869E-5</v>
      </c>
      <c r="H1006" s="4">
        <f t="shared" si="64"/>
        <v>1.0166670163291869E-5</v>
      </c>
      <c r="I1006" s="4" t="e">
        <f t="shared" si="65"/>
        <v>#DIV/0!</v>
      </c>
      <c r="J1006" s="4" t="e">
        <f t="shared" si="66"/>
        <v>#DIV/0!</v>
      </c>
      <c r="K1006" s="4">
        <f>(C1005-MAX(C$15:C1005))/MAX(C$15:C1005)</f>
        <v>-8.0200283044609147E-2</v>
      </c>
      <c r="L1006" s="4">
        <f>(D1005-MAX(D$15:D1005))/MAX(D$15:D1005)</f>
        <v>-8.0200283044609022E-2</v>
      </c>
      <c r="M1006" s="4" t="e">
        <f>(E1005-MAX(E$15:E1005))/MAX(E$15:E1005)</f>
        <v>#DIV/0!</v>
      </c>
      <c r="N1006" s="4" t="e">
        <f>(F1005-MAX(F$15:F1005))/MAX(F$15:F1005)</f>
        <v>#DIV/0!</v>
      </c>
    </row>
    <row r="1007" spans="2:14" ht="14">
      <c r="B1007" s="27">
        <v>40178</v>
      </c>
      <c r="C1007" s="2">
        <v>1108.1344749555835</v>
      </c>
      <c r="D1007" s="2">
        <v>1108.1344749555774</v>
      </c>
      <c r="E1007" s="30"/>
      <c r="F1007" s="2"/>
      <c r="G1007" s="4">
        <f t="shared" si="63"/>
        <v>1.3989541918708603E-3</v>
      </c>
      <c r="H1007" s="4">
        <f t="shared" si="64"/>
        <v>1.3989541918706383E-3</v>
      </c>
      <c r="I1007" s="4" t="e">
        <f t="shared" si="65"/>
        <v>#DIV/0!</v>
      </c>
      <c r="J1007" s="4" t="e">
        <f t="shared" si="66"/>
        <v>#DIV/0!</v>
      </c>
      <c r="K1007" s="4">
        <f>(C1006-MAX(C$15:C1006))/MAX(C$15:C1006)</f>
        <v>-8.0190931744270499E-2</v>
      </c>
      <c r="L1007" s="4">
        <f>(D1006-MAX(D$15:D1006))/MAX(D$15:D1006)</f>
        <v>-8.0190931744270375E-2</v>
      </c>
      <c r="M1007" s="4" t="e">
        <f>(E1006-MAX(E$15:E1006))/MAX(E$15:E1006)</f>
        <v>#DIV/0!</v>
      </c>
      <c r="N1007" s="4" t="e">
        <f>(F1006-MAX(F$15:F1006))/MAX(F$15:F1006)</f>
        <v>#DIV/0!</v>
      </c>
    </row>
    <row r="1008" spans="2:14" ht="14">
      <c r="B1008" s="27">
        <v>40182</v>
      </c>
      <c r="C1008" s="2">
        <v>1105.4167082971333</v>
      </c>
      <c r="D1008" s="2">
        <v>1105.4167082971273</v>
      </c>
      <c r="E1008" s="30"/>
      <c r="F1008" s="2"/>
      <c r="G1008" s="4">
        <f t="shared" si="63"/>
        <v>-2.4525603343936719E-3</v>
      </c>
      <c r="H1008" s="4">
        <f t="shared" si="64"/>
        <v>-2.4525603343935609E-3</v>
      </c>
      <c r="I1008" s="4" t="e">
        <f t="shared" si="65"/>
        <v>#DIV/0!</v>
      </c>
      <c r="J1008" s="4" t="e">
        <f t="shared" si="66"/>
        <v>#DIV/0!</v>
      </c>
      <c r="K1008" s="4">
        <f>(C1007-MAX(C$15:C1007))/MAX(C$15:C1007)</f>
        <v>-7.8904160992513322E-2</v>
      </c>
      <c r="L1008" s="4">
        <f>(D1007-MAX(D$15:D1007))/MAX(D$15:D1007)</f>
        <v>-7.8904160992513378E-2</v>
      </c>
      <c r="M1008" s="4" t="e">
        <f>(E1007-MAX(E$15:E1007))/MAX(E$15:E1007)</f>
        <v>#DIV/0!</v>
      </c>
      <c r="N1008" s="4" t="e">
        <f>(F1007-MAX(F$15:F1007))/MAX(F$15:F1007)</f>
        <v>#DIV/0!</v>
      </c>
    </row>
    <row r="1009" spans="2:14" ht="14">
      <c r="B1009" s="27">
        <v>40183</v>
      </c>
      <c r="C1009" s="2">
        <v>1105.2716896039876</v>
      </c>
      <c r="D1009" s="2">
        <v>1105.2716896039815</v>
      </c>
      <c r="E1009" s="30"/>
      <c r="F1009" s="2"/>
      <c r="G1009" s="4">
        <f t="shared" si="63"/>
        <v>-1.3118916337806485E-4</v>
      </c>
      <c r="H1009" s="4">
        <f t="shared" si="64"/>
        <v>-1.311891633782869E-4</v>
      </c>
      <c r="I1009" s="4" t="e">
        <f t="shared" si="65"/>
        <v>#DIV/0!</v>
      </c>
      <c r="J1009" s="4" t="e">
        <f t="shared" si="66"/>
        <v>#DIV/0!</v>
      </c>
      <c r="K1009" s="4">
        <f>(C1008-MAX(C$15:C1008))/MAX(C$15:C1008)</f>
        <v>-8.1163204111438181E-2</v>
      </c>
      <c r="L1009" s="4">
        <f>(D1008-MAX(D$15:D1008))/MAX(D$15:D1008)</f>
        <v>-8.1163204111438056E-2</v>
      </c>
      <c r="M1009" s="4" t="e">
        <f>(E1008-MAX(E$15:E1008))/MAX(E$15:E1008)</f>
        <v>#DIV/0!</v>
      </c>
      <c r="N1009" s="4" t="e">
        <f>(F1008-MAX(F$15:F1008))/MAX(F$15:F1008)</f>
        <v>#DIV/0!</v>
      </c>
    </row>
    <row r="1010" spans="2:14" ht="14">
      <c r="B1010" s="27">
        <v>40184</v>
      </c>
      <c r="C1010" s="2">
        <v>1105.3140970138008</v>
      </c>
      <c r="D1010" s="2">
        <v>1105.3140970137949</v>
      </c>
      <c r="E1010" s="30"/>
      <c r="F1010" s="2"/>
      <c r="G1010" s="4">
        <f t="shared" si="63"/>
        <v>3.8368312707204311E-5</v>
      </c>
      <c r="H1010" s="4">
        <f t="shared" si="64"/>
        <v>3.8368312707426355E-5</v>
      </c>
      <c r="I1010" s="4" t="e">
        <f t="shared" si="65"/>
        <v>#DIV/0!</v>
      </c>
      <c r="J1010" s="4" t="e">
        <f t="shared" si="66"/>
        <v>#DIV/0!</v>
      </c>
      <c r="K1010" s="4">
        <f>(C1009-MAX(C$15:C1009))/MAX(C$15:C1009)</f>
        <v>-8.1283745541971777E-2</v>
      </c>
      <c r="L1010" s="4">
        <f>(D1009-MAX(D$15:D1009))/MAX(D$15:D1009)</f>
        <v>-8.1283745541971847E-2</v>
      </c>
      <c r="M1010" s="4" t="e">
        <f>(E1009-MAX(E$15:E1009))/MAX(E$15:E1009)</f>
        <v>#DIV/0!</v>
      </c>
      <c r="N1010" s="4" t="e">
        <f>(F1009-MAX(F$15:F1009))/MAX(F$15:F1009)</f>
        <v>#DIV/0!</v>
      </c>
    </row>
    <row r="1011" spans="2:14" ht="14">
      <c r="B1011" s="27">
        <v>40185</v>
      </c>
      <c r="C1011" s="2">
        <v>1104.6834874593208</v>
      </c>
      <c r="D1011" s="2">
        <v>1104.6834874593151</v>
      </c>
      <c r="E1011" s="30"/>
      <c r="F1011" s="2"/>
      <c r="G1011" s="4">
        <f t="shared" si="63"/>
        <v>-5.7052520743539059E-4</v>
      </c>
      <c r="H1011" s="4">
        <f t="shared" si="64"/>
        <v>-5.7052520743516855E-4</v>
      </c>
      <c r="I1011" s="4" t="e">
        <f t="shared" si="65"/>
        <v>#DIV/0!</v>
      </c>
      <c r="J1011" s="4" t="e">
        <f t="shared" si="66"/>
        <v>#DIV/0!</v>
      </c>
      <c r="K1011" s="4">
        <f>(C1010-MAX(C$15:C1010))/MAX(C$15:C1010)</f>
        <v>-8.1248495949431482E-2</v>
      </c>
      <c r="L1011" s="4">
        <f>(D1010-MAX(D$15:D1010))/MAX(D$15:D1010)</f>
        <v>-8.1248495949431357E-2</v>
      </c>
      <c r="M1011" s="4" t="e">
        <f>(E1010-MAX(E$15:E1010))/MAX(E$15:E1010)</f>
        <v>#DIV/0!</v>
      </c>
      <c r="N1011" s="4" t="e">
        <f>(F1010-MAX(F$15:F1010))/MAX(F$15:F1010)</f>
        <v>#DIV/0!</v>
      </c>
    </row>
    <row r="1012" spans="2:14" ht="14">
      <c r="B1012" s="27">
        <v>40186</v>
      </c>
      <c r="C1012" s="2">
        <v>1104.4689734602612</v>
      </c>
      <c r="D1012" s="2">
        <v>1104.4689734602555</v>
      </c>
      <c r="E1012" s="30"/>
      <c r="F1012" s="2"/>
      <c r="G1012" s="4">
        <f t="shared" si="63"/>
        <v>-1.9418593786801885E-4</v>
      </c>
      <c r="H1012" s="4">
        <f t="shared" si="64"/>
        <v>-1.9418593786801885E-4</v>
      </c>
      <c r="I1012" s="4" t="e">
        <f t="shared" si="65"/>
        <v>#DIV/0!</v>
      </c>
      <c r="J1012" s="4" t="e">
        <f t="shared" si="66"/>
        <v>#DIV/0!</v>
      </c>
      <c r="K1012" s="4">
        <f>(C1011-MAX(C$15:C1011))/MAX(C$15:C1011)</f>
        <v>-8.1772666841861533E-2</v>
      </c>
      <c r="L1012" s="4">
        <f>(D1011-MAX(D$15:D1011))/MAX(D$15:D1011)</f>
        <v>-8.1772666841861227E-2</v>
      </c>
      <c r="M1012" s="4" t="e">
        <f>(E1011-MAX(E$15:E1011))/MAX(E$15:E1011)</f>
        <v>#DIV/0!</v>
      </c>
      <c r="N1012" s="4" t="e">
        <f>(F1011-MAX(F$15:F1011))/MAX(F$15:F1011)</f>
        <v>#DIV/0!</v>
      </c>
    </row>
    <row r="1013" spans="2:14" ht="14">
      <c r="B1013" s="27">
        <v>40189</v>
      </c>
      <c r="C1013" s="2">
        <v>1104.3433983124876</v>
      </c>
      <c r="D1013" s="2">
        <v>1104.3433983124819</v>
      </c>
      <c r="E1013" s="30"/>
      <c r="F1013" s="2"/>
      <c r="G1013" s="4">
        <f t="shared" si="63"/>
        <v>-1.1369730684251955E-4</v>
      </c>
      <c r="H1013" s="4">
        <f t="shared" si="64"/>
        <v>-1.1369730684251955E-4</v>
      </c>
      <c r="I1013" s="4" t="e">
        <f t="shared" si="65"/>
        <v>#DIV/0!</v>
      </c>
      <c r="J1013" s="4" t="e">
        <f t="shared" si="66"/>
        <v>#DIV/0!</v>
      </c>
      <c r="K1013" s="4">
        <f>(C1012-MAX(C$15:C1012))/MAX(C$15:C1012)</f>
        <v>-8.1950973677726885E-2</v>
      </c>
      <c r="L1013" s="4">
        <f>(D1012-MAX(D$15:D1012))/MAX(D$15:D1012)</f>
        <v>-8.195097367772658E-2</v>
      </c>
      <c r="M1013" s="4" t="e">
        <f>(E1012-MAX(E$15:E1012))/MAX(E$15:E1012)</f>
        <v>#DIV/0!</v>
      </c>
      <c r="N1013" s="4" t="e">
        <f>(F1012-MAX(F$15:F1012))/MAX(F$15:F1012)</f>
        <v>#DIV/0!</v>
      </c>
    </row>
    <row r="1014" spans="2:14" ht="14">
      <c r="B1014" s="27">
        <v>40190</v>
      </c>
      <c r="C1014" s="2">
        <v>1105.557246364031</v>
      </c>
      <c r="D1014" s="2">
        <v>1105.5572463640253</v>
      </c>
      <c r="E1014" s="30"/>
      <c r="F1014" s="2"/>
      <c r="G1014" s="4">
        <f t="shared" si="63"/>
        <v>1.0991581544275153E-3</v>
      </c>
      <c r="H1014" s="4">
        <f t="shared" si="64"/>
        <v>1.0991581544275153E-3</v>
      </c>
      <c r="I1014" s="4" t="e">
        <f t="shared" si="65"/>
        <v>#DIV/0!</v>
      </c>
      <c r="J1014" s="4" t="e">
        <f t="shared" si="66"/>
        <v>#DIV/0!</v>
      </c>
      <c r="K1014" s="4">
        <f>(C1013-MAX(C$15:C1013))/MAX(C$15:C1013)</f>
        <v>-8.2055353379569151E-2</v>
      </c>
      <c r="L1014" s="4">
        <f>(D1013-MAX(D$15:D1013))/MAX(D$15:D1013)</f>
        <v>-8.2055353379568846E-2</v>
      </c>
      <c r="M1014" s="4" t="e">
        <f>(E1013-MAX(E$15:E1013))/MAX(E$15:E1013)</f>
        <v>#DIV/0!</v>
      </c>
      <c r="N1014" s="4" t="e">
        <f>(F1013-MAX(F$15:F1013))/MAX(F$15:F1013)</f>
        <v>#DIV/0!</v>
      </c>
    </row>
    <row r="1015" spans="2:14" ht="14">
      <c r="B1015" s="27">
        <v>40191</v>
      </c>
      <c r="C1015" s="2">
        <v>1103.9622777209127</v>
      </c>
      <c r="D1015" s="2">
        <v>1103.962277720907</v>
      </c>
      <c r="E1015" s="30"/>
      <c r="F1015" s="2"/>
      <c r="G1015" s="4">
        <f t="shared" si="63"/>
        <v>-1.4426829984280909E-3</v>
      </c>
      <c r="H1015" s="4">
        <f t="shared" si="64"/>
        <v>-1.4426829984280909E-3</v>
      </c>
      <c r="I1015" s="4" t="e">
        <f t="shared" si="65"/>
        <v>#DIV/0!</v>
      </c>
      <c r="J1015" s="4" t="e">
        <f t="shared" si="66"/>
        <v>#DIV/0!</v>
      </c>
      <c r="K1015" s="4">
        <f>(C1014-MAX(C$15:C1014))/MAX(C$15:C1014)</f>
        <v>-8.1046387035923165E-2</v>
      </c>
      <c r="L1015" s="4">
        <f>(D1014-MAX(D$15:D1014))/MAX(D$15:D1014)</f>
        <v>-8.1046387035922846E-2</v>
      </c>
      <c r="M1015" s="4" t="e">
        <f>(E1014-MAX(E$15:E1014))/MAX(E$15:E1014)</f>
        <v>#DIV/0!</v>
      </c>
      <c r="N1015" s="4" t="e">
        <f>(F1014-MAX(F$15:F1014))/MAX(F$15:F1014)</f>
        <v>#DIV/0!</v>
      </c>
    </row>
    <row r="1016" spans="2:14" ht="14">
      <c r="B1016" s="27">
        <v>40192</v>
      </c>
      <c r="C1016" s="2">
        <v>1103.6189793885721</v>
      </c>
      <c r="D1016" s="2">
        <v>1103.6189793885665</v>
      </c>
      <c r="E1016" s="30"/>
      <c r="F1016" s="2"/>
      <c r="G1016" s="4">
        <f t="shared" si="63"/>
        <v>-3.109692597914604E-4</v>
      </c>
      <c r="H1016" s="4">
        <f t="shared" si="64"/>
        <v>-3.109692597914604E-4</v>
      </c>
      <c r="I1016" s="4" t="e">
        <f t="shared" si="65"/>
        <v>#DIV/0!</v>
      </c>
      <c r="J1016" s="4" t="e">
        <f t="shared" si="66"/>
        <v>#DIV/0!</v>
      </c>
      <c r="K1016" s="4">
        <f>(C1015-MAX(C$15:C1015))/MAX(C$15:C1015)</f>
        <v>-8.2372145789690501E-2</v>
      </c>
      <c r="L1016" s="4">
        <f>(D1015-MAX(D$15:D1015))/MAX(D$15:D1015)</f>
        <v>-8.2372145789690196E-2</v>
      </c>
      <c r="M1016" s="4" t="e">
        <f>(E1015-MAX(E$15:E1015))/MAX(E$15:E1015)</f>
        <v>#DIV/0!</v>
      </c>
      <c r="N1016" s="4" t="e">
        <f>(F1015-MAX(F$15:F1015))/MAX(F$15:F1015)</f>
        <v>#DIV/0!</v>
      </c>
    </row>
    <row r="1017" spans="2:14" ht="14">
      <c r="B1017" s="27">
        <v>40193</v>
      </c>
      <c r="C1017" s="2">
        <v>1105.4588500677698</v>
      </c>
      <c r="D1017" s="2">
        <v>1105.4588500677642</v>
      </c>
      <c r="E1017" s="30"/>
      <c r="F1017" s="2"/>
      <c r="G1017" s="4">
        <f t="shared" si="63"/>
        <v>1.6671248986828147E-3</v>
      </c>
      <c r="H1017" s="4">
        <f t="shared" si="64"/>
        <v>1.6671248986828147E-3</v>
      </c>
      <c r="I1017" s="4" t="e">
        <f t="shared" si="65"/>
        <v>#DIV/0!</v>
      </c>
      <c r="J1017" s="4" t="e">
        <f t="shared" si="66"/>
        <v>#DIV/0!</v>
      </c>
      <c r="K1017" s="4">
        <f>(C1016-MAX(C$15:C1016))/MAX(C$15:C1016)</f>
        <v>-8.2657499844278268E-2</v>
      </c>
      <c r="L1017" s="4">
        <f>(D1016-MAX(D$15:D1016))/MAX(D$15:D1016)</f>
        <v>-8.2657499844277962E-2</v>
      </c>
      <c r="M1017" s="4" t="e">
        <f>(E1016-MAX(E$15:E1016))/MAX(E$15:E1016)</f>
        <v>#DIV/0!</v>
      </c>
      <c r="N1017" s="4" t="e">
        <f>(F1016-MAX(F$15:F1016))/MAX(F$15:F1016)</f>
        <v>#DIV/0!</v>
      </c>
    </row>
    <row r="1018" spans="2:14" ht="14">
      <c r="B1018" s="27">
        <v>40197</v>
      </c>
      <c r="C1018" s="2">
        <v>1103.2388128660014</v>
      </c>
      <c r="D1018" s="2">
        <v>1103.2388128659954</v>
      </c>
      <c r="E1018" s="30"/>
      <c r="F1018" s="2"/>
      <c r="G1018" s="4">
        <f t="shared" si="63"/>
        <v>-2.0082495170511416E-3</v>
      </c>
      <c r="H1018" s="4">
        <f t="shared" si="64"/>
        <v>-2.0082495170513637E-3</v>
      </c>
      <c r="I1018" s="4" t="e">
        <f t="shared" si="65"/>
        <v>#DIV/0!</v>
      </c>
      <c r="J1018" s="4" t="e">
        <f t="shared" si="66"/>
        <v>#DIV/0!</v>
      </c>
      <c r="K1018" s="4">
        <f>(C1017-MAX(C$15:C1017))/MAX(C$15:C1017)</f>
        <v>-8.1128175321648635E-2</v>
      </c>
      <c r="L1018" s="4">
        <f>(D1017-MAX(D$15:D1017))/MAX(D$15:D1017)</f>
        <v>-8.1128175321648316E-2</v>
      </c>
      <c r="M1018" s="4" t="e">
        <f>(E1017-MAX(E$15:E1017))/MAX(E$15:E1017)</f>
        <v>#DIV/0!</v>
      </c>
      <c r="N1018" s="4" t="e">
        <f>(F1017-MAX(F$15:F1017))/MAX(F$15:F1017)</f>
        <v>#DIV/0!</v>
      </c>
    </row>
    <row r="1019" spans="2:14" ht="14">
      <c r="B1019" s="27">
        <v>40198</v>
      </c>
      <c r="C1019" s="2">
        <v>1104.7294424869376</v>
      </c>
      <c r="D1019" s="2">
        <v>1104.7294424869317</v>
      </c>
      <c r="E1019" s="30"/>
      <c r="F1019" s="2"/>
      <c r="G1019" s="4">
        <f t="shared" si="63"/>
        <v>1.3511395751786281E-3</v>
      </c>
      <c r="H1019" s="4">
        <f t="shared" si="64"/>
        <v>1.3511395751786281E-3</v>
      </c>
      <c r="I1019" s="4" t="e">
        <f t="shared" si="65"/>
        <v>#DIV/0!</v>
      </c>
      <c r="J1019" s="4" t="e">
        <f t="shared" si="66"/>
        <v>#DIV/0!</v>
      </c>
      <c r="K1019" s="4">
        <f>(C1018-MAX(C$15:C1018))/MAX(C$15:C1018)</f>
        <v>-8.2973499219790817E-2</v>
      </c>
      <c r="L1019" s="4">
        <f>(D1018-MAX(D$15:D1018))/MAX(D$15:D1018)</f>
        <v>-8.2973499219790706E-2</v>
      </c>
      <c r="M1019" s="4" t="e">
        <f>(E1018-MAX(E$15:E1018))/MAX(E$15:E1018)</f>
        <v>#DIV/0!</v>
      </c>
      <c r="N1019" s="4" t="e">
        <f>(F1018-MAX(F$15:F1018))/MAX(F$15:F1018)</f>
        <v>#DIV/0!</v>
      </c>
    </row>
    <row r="1020" spans="2:14" ht="14">
      <c r="B1020" s="27">
        <v>40199</v>
      </c>
      <c r="C1020" s="2">
        <v>1108.0355642352829</v>
      </c>
      <c r="D1020" s="2">
        <v>1108.035564235277</v>
      </c>
      <c r="E1020" s="30"/>
      <c r="F1020" s="2"/>
      <c r="G1020" s="4">
        <f t="shared" si="63"/>
        <v>2.9926981405534736E-3</v>
      </c>
      <c r="H1020" s="4">
        <f t="shared" si="64"/>
        <v>2.9926981405534736E-3</v>
      </c>
      <c r="I1020" s="4" t="e">
        <f t="shared" si="65"/>
        <v>#DIV/0!</v>
      </c>
      <c r="J1020" s="4" t="e">
        <f t="shared" si="66"/>
        <v>#DIV/0!</v>
      </c>
      <c r="K1020" s="4">
        <f>(C1019-MAX(C$15:C1019))/MAX(C$15:C1019)</f>
        <v>-8.1734468423099171E-2</v>
      </c>
      <c r="L1020" s="4">
        <f>(D1019-MAX(D$15:D1019))/MAX(D$15:D1019)</f>
        <v>-8.1734468423099046E-2</v>
      </c>
      <c r="M1020" s="4" t="e">
        <f>(E1019-MAX(E$15:E1019))/MAX(E$15:E1019)</f>
        <v>#DIV/0!</v>
      </c>
      <c r="N1020" s="4" t="e">
        <f>(F1019-MAX(F$15:F1019))/MAX(F$15:F1019)</f>
        <v>#DIV/0!</v>
      </c>
    </row>
    <row r="1021" spans="2:14" ht="14">
      <c r="B1021" s="27">
        <v>40200</v>
      </c>
      <c r="C1021" s="2">
        <v>1111.1043544306772</v>
      </c>
      <c r="D1021" s="2">
        <v>1111.1043544306713</v>
      </c>
      <c r="E1021" s="30"/>
      <c r="F1021" s="2"/>
      <c r="G1021" s="4">
        <f t="shared" si="63"/>
        <v>2.7695773443086047E-3</v>
      </c>
      <c r="H1021" s="4">
        <f t="shared" si="64"/>
        <v>2.7695773443086047E-3</v>
      </c>
      <c r="I1021" s="4" t="e">
        <f t="shared" si="65"/>
        <v>#DIV/0!</v>
      </c>
      <c r="J1021" s="4" t="e">
        <f t="shared" si="66"/>
        <v>#DIV/0!</v>
      </c>
      <c r="K1021" s="4">
        <f>(C1020-MAX(C$15:C1020))/MAX(C$15:C1020)</f>
        <v>-7.8986376874214684E-2</v>
      </c>
      <c r="L1021" s="4">
        <f>(D1020-MAX(D$15:D1020))/MAX(D$15:D1020)</f>
        <v>-7.8986376874214545E-2</v>
      </c>
      <c r="M1021" s="4" t="e">
        <f>(E1020-MAX(E$15:E1020))/MAX(E$15:E1020)</f>
        <v>#DIV/0!</v>
      </c>
      <c r="N1021" s="4" t="e">
        <f>(F1020-MAX(F$15:F1020))/MAX(F$15:F1020)</f>
        <v>#DIV/0!</v>
      </c>
    </row>
    <row r="1022" spans="2:14" ht="14">
      <c r="B1022" s="27">
        <v>40203</v>
      </c>
      <c r="C1022" s="2">
        <v>1111.6516642942306</v>
      </c>
      <c r="D1022" s="2">
        <v>1111.6516642942247</v>
      </c>
      <c r="E1022" s="30"/>
      <c r="F1022" s="2"/>
      <c r="G1022" s="4">
        <f t="shared" si="63"/>
        <v>4.925818725944886E-4</v>
      </c>
      <c r="H1022" s="4">
        <f t="shared" si="64"/>
        <v>4.925818725944886E-4</v>
      </c>
      <c r="I1022" s="4" t="e">
        <f t="shared" si="65"/>
        <v>#DIV/0!</v>
      </c>
      <c r="J1022" s="4" t="e">
        <f t="shared" si="66"/>
        <v>#DIV/0!</v>
      </c>
      <c r="K1022" s="4">
        <f>(C1021-MAX(C$15:C1021))/MAX(C$15:C1021)</f>
        <v>-7.6435558409805884E-2</v>
      </c>
      <c r="L1022" s="4">
        <f>(D1021-MAX(D$15:D1021))/MAX(D$15:D1021)</f>
        <v>-7.6435558409805732E-2</v>
      </c>
      <c r="M1022" s="4" t="e">
        <f>(E1021-MAX(E$15:E1021))/MAX(E$15:E1021)</f>
        <v>#DIV/0!</v>
      </c>
      <c r="N1022" s="4" t="e">
        <f>(F1021-MAX(F$15:F1021))/MAX(F$15:F1021)</f>
        <v>#DIV/0!</v>
      </c>
    </row>
    <row r="1023" spans="2:14" ht="14">
      <c r="B1023" s="27">
        <v>40204</v>
      </c>
      <c r="C1023" s="2">
        <v>1113.9361940113915</v>
      </c>
      <c r="D1023" s="2">
        <v>1113.9361940113854</v>
      </c>
      <c r="E1023" s="30"/>
      <c r="F1023" s="2"/>
      <c r="G1023" s="4">
        <f t="shared" si="63"/>
        <v>2.0550769548941528E-3</v>
      </c>
      <c r="H1023" s="4">
        <f t="shared" si="64"/>
        <v>2.0550769548941528E-3</v>
      </c>
      <c r="I1023" s="4" t="e">
        <f t="shared" si="65"/>
        <v>#DIV/0!</v>
      </c>
      <c r="J1023" s="4" t="e">
        <f t="shared" si="66"/>
        <v>#DIV/0!</v>
      </c>
      <c r="K1023" s="4">
        <f>(C1022-MAX(C$15:C1022))/MAX(C$15:C1022)</f>
        <v>-7.5980627307705634E-2</v>
      </c>
      <c r="L1023" s="4">
        <f>(D1022-MAX(D$15:D1022))/MAX(D$15:D1022)</f>
        <v>-7.5980627307705481E-2</v>
      </c>
      <c r="M1023" s="4" t="e">
        <f>(E1022-MAX(E$15:E1022))/MAX(E$15:E1022)</f>
        <v>#DIV/0!</v>
      </c>
      <c r="N1023" s="4" t="e">
        <f>(F1022-MAX(F$15:F1022))/MAX(F$15:F1022)</f>
        <v>#DIV/0!</v>
      </c>
    </row>
    <row r="1024" spans="2:14" ht="14">
      <c r="B1024" s="27">
        <v>40205</v>
      </c>
      <c r="C1024" s="2">
        <v>1112.8737603067591</v>
      </c>
      <c r="D1024" s="2">
        <v>1112.873760306753</v>
      </c>
      <c r="E1024" s="30"/>
      <c r="F1024" s="2"/>
      <c r="G1024" s="4">
        <f t="shared" si="63"/>
        <v>-9.5376531469593129E-4</v>
      </c>
      <c r="H1024" s="4">
        <f t="shared" si="64"/>
        <v>-9.5376531469593129E-4</v>
      </c>
      <c r="I1024" s="4" t="e">
        <f t="shared" si="65"/>
        <v>#DIV/0!</v>
      </c>
      <c r="J1024" s="4" t="e">
        <f t="shared" si="66"/>
        <v>#DIV/0!</v>
      </c>
      <c r="K1024" s="4">
        <f>(C1023-MAX(C$15:C1023))/MAX(C$15:C1023)</f>
        <v>-7.4081696389009855E-2</v>
      </c>
      <c r="L1024" s="4">
        <f>(D1023-MAX(D$15:D1023))/MAX(D$15:D1023)</f>
        <v>-7.4081696389009882E-2</v>
      </c>
      <c r="M1024" s="4" t="e">
        <f>(E1023-MAX(E$15:E1023))/MAX(E$15:E1023)</f>
        <v>#DIV/0!</v>
      </c>
      <c r="N1024" s="4" t="e">
        <f>(F1023-MAX(F$15:F1023))/MAX(F$15:F1023)</f>
        <v>#DIV/0!</v>
      </c>
    </row>
    <row r="1025" spans="2:14" ht="14">
      <c r="B1025" s="27">
        <v>40206</v>
      </c>
      <c r="C1025" s="2">
        <v>1117.2002453756468</v>
      </c>
      <c r="D1025" s="2">
        <v>1117.2002453756406</v>
      </c>
      <c r="E1025" s="30"/>
      <c r="F1025" s="2"/>
      <c r="G1025" s="4">
        <f t="shared" si="63"/>
        <v>3.8876692246703204E-3</v>
      </c>
      <c r="H1025" s="4">
        <f t="shared" si="64"/>
        <v>3.8876692246703204E-3</v>
      </c>
      <c r="I1025" s="4" t="e">
        <f t="shared" si="65"/>
        <v>#DIV/0!</v>
      </c>
      <c r="J1025" s="4" t="e">
        <f t="shared" si="66"/>
        <v>#DIV/0!</v>
      </c>
      <c r="K1025" s="4">
        <f>(C1024-MAX(C$15:C1024))/MAX(C$15:C1024)</f>
        <v>-7.4964805151236089E-2</v>
      </c>
      <c r="L1025" s="4">
        <f>(D1024-MAX(D$15:D1024))/MAX(D$15:D1024)</f>
        <v>-7.496480515123613E-2</v>
      </c>
      <c r="M1025" s="4" t="e">
        <f>(E1024-MAX(E$15:E1024))/MAX(E$15:E1024)</f>
        <v>#DIV/0!</v>
      </c>
      <c r="N1025" s="4" t="e">
        <f>(F1024-MAX(F$15:F1024))/MAX(F$15:F1024)</f>
        <v>#DIV/0!</v>
      </c>
    </row>
    <row r="1026" spans="2:14" ht="14">
      <c r="B1026" s="27">
        <v>40207</v>
      </c>
      <c r="C1026" s="2">
        <v>1120.4870293622923</v>
      </c>
      <c r="D1026" s="2">
        <v>1120.4870293622862</v>
      </c>
      <c r="E1026" s="30"/>
      <c r="F1026" s="2"/>
      <c r="G1026" s="4">
        <f t="shared" si="63"/>
        <v>2.941982872139759E-3</v>
      </c>
      <c r="H1026" s="4">
        <f t="shared" si="64"/>
        <v>2.941982872139759E-3</v>
      </c>
      <c r="I1026" s="4" t="e">
        <f t="shared" si="65"/>
        <v>#DIV/0!</v>
      </c>
      <c r="J1026" s="4" t="e">
        <f t="shared" si="66"/>
        <v>#DIV/0!</v>
      </c>
      <c r="K1026" s="4">
        <f>(C1025-MAX(C$15:C1025))/MAX(C$15:C1025)</f>
        <v>-7.1368574292485679E-2</v>
      </c>
      <c r="L1026" s="4">
        <f>(D1025-MAX(D$15:D1025))/MAX(D$15:D1025)</f>
        <v>-7.1368574292485693E-2</v>
      </c>
      <c r="M1026" s="4" t="e">
        <f>(E1025-MAX(E$15:E1025))/MAX(E$15:E1025)</f>
        <v>#DIV/0!</v>
      </c>
      <c r="N1026" s="4" t="e">
        <f>(F1025-MAX(F$15:F1025))/MAX(F$15:F1025)</f>
        <v>#DIV/0!</v>
      </c>
    </row>
    <row r="1027" spans="2:14" ht="14">
      <c r="B1027" s="27">
        <v>40210</v>
      </c>
      <c r="C1027" s="2">
        <v>1115.9050239704002</v>
      </c>
      <c r="D1027" s="2">
        <v>1115.905023970394</v>
      </c>
      <c r="E1027" s="30"/>
      <c r="F1027" s="2"/>
      <c r="G1027" s="4">
        <f t="shared" si="63"/>
        <v>-4.089298021146992E-3</v>
      </c>
      <c r="H1027" s="4">
        <f t="shared" si="64"/>
        <v>-4.0892980211471031E-3</v>
      </c>
      <c r="I1027" s="4" t="e">
        <f t="shared" si="65"/>
        <v>#DIV/0!</v>
      </c>
      <c r="J1027" s="4" t="e">
        <f t="shared" si="66"/>
        <v>#DIV/0!</v>
      </c>
      <c r="K1027" s="4">
        <f>(C1026-MAX(C$15:C1026))/MAX(C$15:C1026)</f>
        <v>-6.863655654352338E-2</v>
      </c>
      <c r="L1027" s="4">
        <f>(D1026-MAX(D$15:D1026))/MAX(D$15:D1026)</f>
        <v>-6.863655654352338E-2</v>
      </c>
      <c r="M1027" s="4" t="e">
        <f>(E1026-MAX(E$15:E1026))/MAX(E$15:E1026)</f>
        <v>#DIV/0!</v>
      </c>
      <c r="N1027" s="4" t="e">
        <f>(F1026-MAX(F$15:F1026))/MAX(F$15:F1026)</f>
        <v>#DIV/0!</v>
      </c>
    </row>
    <row r="1028" spans="2:14" ht="14">
      <c r="B1028" s="27">
        <v>40211</v>
      </c>
      <c r="C1028" s="2">
        <v>1111.352662076712</v>
      </c>
      <c r="D1028" s="2">
        <v>1111.3526620767061</v>
      </c>
      <c r="E1028" s="30"/>
      <c r="F1028" s="2"/>
      <c r="G1028" s="4">
        <f t="shared" si="63"/>
        <v>-4.0795245078213416E-3</v>
      </c>
      <c r="H1028" s="4">
        <f t="shared" si="64"/>
        <v>-4.0795245078211195E-3</v>
      </c>
      <c r="I1028" s="4" t="e">
        <f t="shared" si="65"/>
        <v>#DIV/0!</v>
      </c>
      <c r="J1028" s="4" t="e">
        <f t="shared" si="66"/>
        <v>#DIV/0!</v>
      </c>
      <c r="K1028" s="4">
        <f>(C1027-MAX(C$15:C1027))/MAX(C$15:C1027)</f>
        <v>-7.2445179229818649E-2</v>
      </c>
      <c r="L1028" s="4">
        <f>(D1027-MAX(D$15:D1027))/MAX(D$15:D1027)</f>
        <v>-7.2445179229818676E-2</v>
      </c>
      <c r="M1028" s="4" t="e">
        <f>(E1027-MAX(E$15:E1027))/MAX(E$15:E1027)</f>
        <v>#DIV/0!</v>
      </c>
      <c r="N1028" s="4" t="e">
        <f>(F1027-MAX(F$15:F1027))/MAX(F$15:F1027)</f>
        <v>#DIV/0!</v>
      </c>
    </row>
    <row r="1029" spans="2:14" ht="14">
      <c r="B1029" s="27">
        <v>40212</v>
      </c>
      <c r="C1029" s="2">
        <v>1113.3743646041173</v>
      </c>
      <c r="D1029" s="2">
        <v>1113.3743646041114</v>
      </c>
      <c r="E1029" s="30"/>
      <c r="F1029" s="2"/>
      <c r="G1029" s="4">
        <f t="shared" si="63"/>
        <v>1.819136801838761E-3</v>
      </c>
      <c r="H1029" s="4">
        <f t="shared" si="64"/>
        <v>1.819136801838761E-3</v>
      </c>
      <c r="I1029" s="4" t="e">
        <f t="shared" si="65"/>
        <v>#DIV/0!</v>
      </c>
      <c r="J1029" s="4" t="e">
        <f t="shared" si="66"/>
        <v>#DIV/0!</v>
      </c>
      <c r="K1029" s="4">
        <f>(C1028-MAX(C$15:C1028))/MAX(C$15:C1028)</f>
        <v>-7.6229161853498401E-2</v>
      </c>
      <c r="L1029" s="4">
        <f>(D1028-MAX(D$15:D1028))/MAX(D$15:D1028)</f>
        <v>-7.6229161853498248E-2</v>
      </c>
      <c r="M1029" s="4" t="e">
        <f>(E1028-MAX(E$15:E1028))/MAX(E$15:E1028)</f>
        <v>#DIV/0!</v>
      </c>
      <c r="N1029" s="4" t="e">
        <f>(F1028-MAX(F$15:F1028))/MAX(F$15:F1028)</f>
        <v>#DIV/0!</v>
      </c>
    </row>
    <row r="1030" spans="2:14" ht="14">
      <c r="B1030" s="27">
        <v>40213</v>
      </c>
      <c r="C1030" s="2">
        <v>1123.9953688079424</v>
      </c>
      <c r="D1030" s="2">
        <v>1123.9953688079363</v>
      </c>
      <c r="E1030" s="30"/>
      <c r="F1030" s="2"/>
      <c r="G1030" s="4">
        <f t="shared" si="63"/>
        <v>9.5394725633022315E-3</v>
      </c>
      <c r="H1030" s="4">
        <f t="shared" si="64"/>
        <v>9.5394725633022315E-3</v>
      </c>
      <c r="I1030" s="4" t="e">
        <f t="shared" si="65"/>
        <v>#DIV/0!</v>
      </c>
      <c r="J1030" s="4" t="e">
        <f t="shared" si="66"/>
        <v>#DIV/0!</v>
      </c>
      <c r="K1030" s="4">
        <f>(C1029-MAX(C$15:C1029))/MAX(C$15:C1029)</f>
        <v>-7.4548696325360597E-2</v>
      </c>
      <c r="L1030" s="4">
        <f>(D1029-MAX(D$15:D1029))/MAX(D$15:D1029)</f>
        <v>-7.4548696325360445E-2</v>
      </c>
      <c r="M1030" s="4" t="e">
        <f>(E1029-MAX(E$15:E1029))/MAX(E$15:E1029)</f>
        <v>#DIV/0!</v>
      </c>
      <c r="N1030" s="4" t="e">
        <f>(F1029-MAX(F$15:F1029))/MAX(F$15:F1029)</f>
        <v>#DIV/0!</v>
      </c>
    </row>
    <row r="1031" spans="2:14" ht="14">
      <c r="B1031" s="27">
        <v>40214</v>
      </c>
      <c r="C1031" s="2">
        <v>1121.1691536108199</v>
      </c>
      <c r="D1031" s="2">
        <v>1121.1691536108137</v>
      </c>
      <c r="E1031" s="30"/>
      <c r="F1031" s="2"/>
      <c r="G1031" s="4">
        <f t="shared" si="63"/>
        <v>-2.5144366921368011E-3</v>
      </c>
      <c r="H1031" s="4">
        <f t="shared" si="64"/>
        <v>-2.5144366921368011E-3</v>
      </c>
      <c r="I1031" s="4" t="e">
        <f t="shared" si="65"/>
        <v>#DIV/0!</v>
      </c>
      <c r="J1031" s="4" t="e">
        <f t="shared" si="66"/>
        <v>#DIV/0!</v>
      </c>
      <c r="K1031" s="4">
        <f>(C1030-MAX(C$15:C1030))/MAX(C$15:C1030)</f>
        <v>-6.5720379005284019E-2</v>
      </c>
      <c r="L1031" s="4">
        <f>(D1030-MAX(D$15:D1030))/MAX(D$15:D1030)</f>
        <v>-6.5720379005284005E-2</v>
      </c>
      <c r="M1031" s="4" t="e">
        <f>(E1030-MAX(E$15:E1030))/MAX(E$15:E1030)</f>
        <v>#DIV/0!</v>
      </c>
      <c r="N1031" s="4" t="e">
        <f>(F1030-MAX(F$15:F1030))/MAX(F$15:F1030)</f>
        <v>#DIV/0!</v>
      </c>
    </row>
    <row r="1032" spans="2:14" ht="14">
      <c r="B1032" s="27">
        <v>40217</v>
      </c>
      <c r="C1032" s="2">
        <v>1126.4032322655194</v>
      </c>
      <c r="D1032" s="2">
        <v>1126.4032322655132</v>
      </c>
      <c r="E1032" s="30"/>
      <c r="F1032" s="2"/>
      <c r="G1032" s="4">
        <f t="shared" si="63"/>
        <v>4.6684112186308191E-3</v>
      </c>
      <c r="H1032" s="4">
        <f t="shared" si="64"/>
        <v>4.6684112186308191E-3</v>
      </c>
      <c r="I1032" s="4" t="e">
        <f t="shared" si="65"/>
        <v>#DIV/0!</v>
      </c>
      <c r="J1032" s="4" t="e">
        <f t="shared" si="66"/>
        <v>#DIV/0!</v>
      </c>
      <c r="K1032" s="4">
        <f>(C1031-MAX(C$15:C1031))/MAX(C$15:C1031)</f>
        <v>-6.8069565965028833E-2</v>
      </c>
      <c r="L1032" s="4">
        <f>(D1031-MAX(D$15:D1031))/MAX(D$15:D1031)</f>
        <v>-6.8069565965028819E-2</v>
      </c>
      <c r="M1032" s="4" t="e">
        <f>(E1031-MAX(E$15:E1031))/MAX(E$15:E1031)</f>
        <v>#DIV/0!</v>
      </c>
      <c r="N1032" s="4" t="e">
        <f>(F1031-MAX(F$15:F1031))/MAX(F$15:F1031)</f>
        <v>#DIV/0!</v>
      </c>
    </row>
    <row r="1033" spans="2:14" ht="14">
      <c r="B1033" s="27">
        <v>40218</v>
      </c>
      <c r="C1033" s="2">
        <v>1119.3094183264834</v>
      </c>
      <c r="D1033" s="2">
        <v>1119.3094183264773</v>
      </c>
      <c r="E1033" s="30"/>
      <c r="F1033" s="2"/>
      <c r="G1033" s="4">
        <f t="shared" si="63"/>
        <v>-6.2977570871918243E-3</v>
      </c>
      <c r="H1033" s="4">
        <f t="shared" si="64"/>
        <v>-6.2977570871918243E-3</v>
      </c>
      <c r="I1033" s="4" t="e">
        <f t="shared" si="65"/>
        <v>#DIV/0!</v>
      </c>
      <c r="J1033" s="4" t="e">
        <f t="shared" si="66"/>
        <v>#DIV/0!</v>
      </c>
      <c r="K1033" s="4">
        <f>(C1032-MAX(C$15:C1032))/MAX(C$15:C1032)</f>
        <v>-6.3718931471796553E-2</v>
      </c>
      <c r="L1033" s="4">
        <f>(D1032-MAX(D$15:D1032))/MAX(D$15:D1032)</f>
        <v>-6.3718931471796525E-2</v>
      </c>
      <c r="M1033" s="4" t="e">
        <f>(E1032-MAX(E$15:E1032))/MAX(E$15:E1032)</f>
        <v>#DIV/0!</v>
      </c>
      <c r="N1033" s="4" t="e">
        <f>(F1032-MAX(F$15:F1032))/MAX(F$15:F1032)</f>
        <v>#DIV/0!</v>
      </c>
    </row>
    <row r="1034" spans="2:14" ht="14">
      <c r="B1034" s="27">
        <v>40219</v>
      </c>
      <c r="C1034" s="2">
        <v>1120.8829440844693</v>
      </c>
      <c r="D1034" s="2">
        <v>1120.8829440844634</v>
      </c>
      <c r="E1034" s="30"/>
      <c r="F1034" s="2"/>
      <c r="G1034" s="4">
        <f t="shared" si="63"/>
        <v>1.405800516123934E-3</v>
      </c>
      <c r="H1034" s="4">
        <f t="shared" si="64"/>
        <v>1.405800516124156E-3</v>
      </c>
      <c r="I1034" s="4" t="e">
        <f t="shared" si="65"/>
        <v>#DIV/0!</v>
      </c>
      <c r="J1034" s="4" t="e">
        <f t="shared" si="66"/>
        <v>#DIV/0!</v>
      </c>
      <c r="K1034" s="4">
        <f>(C1033-MAX(C$15:C1033))/MAX(C$15:C1033)</f>
        <v>-6.9615402206723576E-2</v>
      </c>
      <c r="L1034" s="4">
        <f>(D1033-MAX(D$15:D1033))/MAX(D$15:D1033)</f>
        <v>-6.9615402206723576E-2</v>
      </c>
      <c r="M1034" s="4" t="e">
        <f>(E1033-MAX(E$15:E1033))/MAX(E$15:E1033)</f>
        <v>#DIV/0!</v>
      </c>
      <c r="N1034" s="4" t="e">
        <f>(F1033-MAX(F$15:F1033))/MAX(F$15:F1033)</f>
        <v>#DIV/0!</v>
      </c>
    </row>
    <row r="1035" spans="2:14" ht="14">
      <c r="B1035" s="27">
        <v>40220</v>
      </c>
      <c r="C1035" s="2">
        <v>1116.9361046181843</v>
      </c>
      <c r="D1035" s="2">
        <v>1116.9361046181784</v>
      </c>
      <c r="E1035" s="30"/>
      <c r="F1035" s="2"/>
      <c r="G1035" s="4">
        <f t="shared" si="63"/>
        <v>-3.5211879055834228E-3</v>
      </c>
      <c r="H1035" s="4">
        <f t="shared" si="64"/>
        <v>-3.5211879055834228E-3</v>
      </c>
      <c r="I1035" s="4" t="e">
        <f t="shared" si="65"/>
        <v>#DIV/0!</v>
      </c>
      <c r="J1035" s="4" t="e">
        <f t="shared" si="66"/>
        <v>#DIV/0!</v>
      </c>
      <c r="K1035" s="4">
        <f>(C1034-MAX(C$15:C1034))/MAX(C$15:C1034)</f>
        <v>-6.8307467058951937E-2</v>
      </c>
      <c r="L1035" s="4">
        <f>(D1034-MAX(D$15:D1034))/MAX(D$15:D1034)</f>
        <v>-6.8307467058951743E-2</v>
      </c>
      <c r="M1035" s="4" t="e">
        <f>(E1034-MAX(E$15:E1034))/MAX(E$15:E1034)</f>
        <v>#DIV/0!</v>
      </c>
      <c r="N1035" s="4" t="e">
        <f>(F1034-MAX(F$15:F1034))/MAX(F$15:F1034)</f>
        <v>#DIV/0!</v>
      </c>
    </row>
    <row r="1036" spans="2:14" ht="14">
      <c r="B1036" s="27">
        <v>40221</v>
      </c>
      <c r="C1036" s="2">
        <v>1118.1250860873563</v>
      </c>
      <c r="D1036" s="2">
        <v>1118.1250860873504</v>
      </c>
      <c r="E1036" s="30"/>
      <c r="F1036" s="2"/>
      <c r="G1036" s="4">
        <f t="shared" si="63"/>
        <v>1.0645026732110097E-3</v>
      </c>
      <c r="H1036" s="4">
        <f t="shared" si="64"/>
        <v>1.0645026732110097E-3</v>
      </c>
      <c r="I1036" s="4" t="e">
        <f t="shared" si="65"/>
        <v>#DIV/0!</v>
      </c>
      <c r="J1036" s="4" t="e">
        <f t="shared" si="66"/>
        <v>#DIV/0!</v>
      </c>
      <c r="K1036" s="4">
        <f>(C1035-MAX(C$15:C1035))/MAX(C$15:C1035)</f>
        <v>-7.15881315376663E-2</v>
      </c>
      <c r="L1036" s="4">
        <f>(D1035-MAX(D$15:D1035))/MAX(D$15:D1035)</f>
        <v>-7.1588131537666133E-2</v>
      </c>
      <c r="M1036" s="4" t="e">
        <f>(E1035-MAX(E$15:E1035))/MAX(E$15:E1035)</f>
        <v>#DIV/0!</v>
      </c>
      <c r="N1036" s="4" t="e">
        <f>(F1035-MAX(F$15:F1035))/MAX(F$15:F1035)</f>
        <v>#DIV/0!</v>
      </c>
    </row>
    <row r="1037" spans="2:14" ht="14">
      <c r="B1037" s="27">
        <v>40225</v>
      </c>
      <c r="C1037" s="2">
        <v>1110.5164368956309</v>
      </c>
      <c r="D1037" s="2">
        <v>1110.516436895625</v>
      </c>
      <c r="E1037" s="30"/>
      <c r="F1037" s="2"/>
      <c r="G1037" s="4">
        <f t="shared" si="63"/>
        <v>-6.804828266889329E-3</v>
      </c>
      <c r="H1037" s="4">
        <f t="shared" si="64"/>
        <v>-6.80482826688944E-3</v>
      </c>
      <c r="I1037" s="4" t="e">
        <f t="shared" si="65"/>
        <v>#DIV/0!</v>
      </c>
      <c r="J1037" s="4" t="e">
        <f t="shared" si="66"/>
        <v>#DIV/0!</v>
      </c>
      <c r="K1037" s="4">
        <f>(C1036-MAX(C$15:C1036))/MAX(C$15:C1036)</f>
        <v>-7.0599834621847324E-2</v>
      </c>
      <c r="L1037" s="4">
        <f>(D1036-MAX(D$15:D1036))/MAX(D$15:D1036)</f>
        <v>-7.0599834621847143E-2</v>
      </c>
      <c r="M1037" s="4" t="e">
        <f>(E1036-MAX(E$15:E1036))/MAX(E$15:E1036)</f>
        <v>#DIV/0!</v>
      </c>
      <c r="N1037" s="4" t="e">
        <f>(F1036-MAX(F$15:F1036))/MAX(F$15:F1036)</f>
        <v>#DIV/0!</v>
      </c>
    </row>
    <row r="1038" spans="2:14" ht="14">
      <c r="B1038" s="27">
        <v>40226</v>
      </c>
      <c r="C1038" s="2">
        <v>1108.9278444800382</v>
      </c>
      <c r="D1038" s="2">
        <v>1108.9278444800323</v>
      </c>
      <c r="E1038" s="30"/>
      <c r="F1038" s="2"/>
      <c r="G1038" s="4">
        <f t="shared" si="63"/>
        <v>-1.4304987867028718E-3</v>
      </c>
      <c r="H1038" s="4">
        <f t="shared" si="64"/>
        <v>-1.4304987867028718E-3</v>
      </c>
      <c r="I1038" s="4" t="e">
        <f t="shared" si="65"/>
        <v>#DIV/0!</v>
      </c>
      <c r="J1038" s="4" t="e">
        <f t="shared" si="66"/>
        <v>#DIV/0!</v>
      </c>
      <c r="K1038" s="4">
        <f>(C1037-MAX(C$15:C1037))/MAX(C$15:C1037)</f>
        <v>-7.6924243138464243E-2</v>
      </c>
      <c r="L1038" s="4">
        <f>(D1037-MAX(D$15:D1037))/MAX(D$15:D1037)</f>
        <v>-7.6924243138464091E-2</v>
      </c>
      <c r="M1038" s="4" t="e">
        <f>(E1037-MAX(E$15:E1037))/MAX(E$15:E1037)</f>
        <v>#DIV/0!</v>
      </c>
      <c r="N1038" s="4" t="e">
        <f>(F1037-MAX(F$15:F1037))/MAX(F$15:F1037)</f>
        <v>#DIV/0!</v>
      </c>
    </row>
    <row r="1039" spans="2:14" ht="14">
      <c r="B1039" s="27">
        <v>40227</v>
      </c>
      <c r="C1039" s="2">
        <v>1106.8752869425687</v>
      </c>
      <c r="D1039" s="2">
        <v>1106.8752869425628</v>
      </c>
      <c r="E1039" s="30"/>
      <c r="F1039" s="2"/>
      <c r="G1039" s="4">
        <f t="shared" si="63"/>
        <v>-1.8509387672847044E-3</v>
      </c>
      <c r="H1039" s="4">
        <f t="shared" si="64"/>
        <v>-1.8509387672847044E-3</v>
      </c>
      <c r="I1039" s="4" t="e">
        <f t="shared" si="65"/>
        <v>#DIV/0!</v>
      </c>
      <c r="J1039" s="4" t="e">
        <f t="shared" si="66"/>
        <v>#DIV/0!</v>
      </c>
      <c r="K1039" s="4">
        <f>(C1038-MAX(C$15:C1038))/MAX(C$15:C1038)</f>
        <v>-7.8244701888689469E-2</v>
      </c>
      <c r="L1039" s="4">
        <f>(D1038-MAX(D$15:D1038))/MAX(D$15:D1038)</f>
        <v>-7.824470188868933E-2</v>
      </c>
      <c r="M1039" s="4" t="e">
        <f>(E1038-MAX(E$15:E1038))/MAX(E$15:E1038)</f>
        <v>#DIV/0!</v>
      </c>
      <c r="N1039" s="4" t="e">
        <f>(F1038-MAX(F$15:F1038))/MAX(F$15:F1038)</f>
        <v>#DIV/0!</v>
      </c>
    </row>
    <row r="1040" spans="2:14" ht="14">
      <c r="B1040" s="27">
        <v>40228</v>
      </c>
      <c r="C1040" s="2">
        <v>1106.3073810791211</v>
      </c>
      <c r="D1040" s="2">
        <v>1106.3073810791154</v>
      </c>
      <c r="E1040" s="30"/>
      <c r="F1040" s="2"/>
      <c r="G1040" s="4">
        <f t="shared" ref="G1040:G1103" si="67">C1040/C1039-1</f>
        <v>-5.1307122866228738E-4</v>
      </c>
      <c r="H1040" s="4">
        <f t="shared" ref="H1040:H1103" si="68">D1040/D1039-1</f>
        <v>-5.1307122866206534E-4</v>
      </c>
      <c r="I1040" s="4" t="e">
        <f t="shared" ref="I1040:I1103" si="69">E1040/E1039-1</f>
        <v>#DIV/0!</v>
      </c>
      <c r="J1040" s="4" t="e">
        <f t="shared" ref="J1040:J1103" si="70">F1040/F1039-1</f>
        <v>#DIV/0!</v>
      </c>
      <c r="K1040" s="4">
        <f>(C1039-MAX(C$15:C1039))/MAX(C$15:C1039)</f>
        <v>-7.9950814503913711E-2</v>
      </c>
      <c r="L1040" s="4">
        <f>(D1039-MAX(D$15:D1039))/MAX(D$15:D1039)</f>
        <v>-7.9950814503913586E-2</v>
      </c>
      <c r="M1040" s="4" t="e">
        <f>(E1039-MAX(E$15:E1039))/MAX(E$15:E1039)</f>
        <v>#DIV/0!</v>
      </c>
      <c r="N1040" s="4" t="e">
        <f>(F1039-MAX(F$15:F1039))/MAX(F$15:F1039)</f>
        <v>#DIV/0!</v>
      </c>
    </row>
    <row r="1041" spans="2:14" ht="14">
      <c r="B1041" s="27">
        <v>40231</v>
      </c>
      <c r="C1041" s="2">
        <v>1107.418587160683</v>
      </c>
      <c r="D1041" s="2">
        <v>1107.4185871606771</v>
      </c>
      <c r="E1041" s="30"/>
      <c r="F1041" s="2"/>
      <c r="G1041" s="4">
        <f t="shared" si="67"/>
        <v>1.0044279741476814E-3</v>
      </c>
      <c r="H1041" s="4">
        <f t="shared" si="68"/>
        <v>1.0044279741474593E-3</v>
      </c>
      <c r="I1041" s="4" t="e">
        <f t="shared" si="69"/>
        <v>#DIV/0!</v>
      </c>
      <c r="J1041" s="4" t="e">
        <f t="shared" si="70"/>
        <v>#DIV/0!</v>
      </c>
      <c r="K1041" s="4">
        <f>(C1040-MAX(C$15:C1040))/MAX(C$15:C1040)</f>
        <v>-8.0422865269945937E-2</v>
      </c>
      <c r="L1041" s="4">
        <f>(D1040-MAX(D$15:D1040))/MAX(D$15:D1040)</f>
        <v>-8.0422865269945618E-2</v>
      </c>
      <c r="M1041" s="4" t="e">
        <f>(E1040-MAX(E$15:E1040))/MAX(E$15:E1040)</f>
        <v>#DIV/0!</v>
      </c>
      <c r="N1041" s="4" t="e">
        <f>(F1040-MAX(F$15:F1040))/MAX(F$15:F1040)</f>
        <v>#DIV/0!</v>
      </c>
    </row>
    <row r="1042" spans="2:14" ht="14">
      <c r="B1042" s="27">
        <v>40232</v>
      </c>
      <c r="C1042" s="2">
        <v>1111.4397195151985</v>
      </c>
      <c r="D1042" s="2">
        <v>1111.4397195151923</v>
      </c>
      <c r="E1042" s="30"/>
      <c r="F1042" s="2"/>
      <c r="G1042" s="4">
        <f t="shared" si="67"/>
        <v>3.6310862045627612E-3</v>
      </c>
      <c r="H1042" s="4">
        <f t="shared" si="68"/>
        <v>3.6310862045625392E-3</v>
      </c>
      <c r="I1042" s="4" t="e">
        <f t="shared" si="69"/>
        <v>#DIV/0!</v>
      </c>
      <c r="J1042" s="4" t="e">
        <f t="shared" si="70"/>
        <v>#DIV/0!</v>
      </c>
      <c r="K1042" s="4">
        <f>(C1041-MAX(C$15:C1041))/MAX(C$15:C1041)</f>
        <v>-7.9499216271436496E-2</v>
      </c>
      <c r="L1042" s="4">
        <f>(D1041-MAX(D$15:D1041))/MAX(D$15:D1041)</f>
        <v>-7.9499216271436357E-2</v>
      </c>
      <c r="M1042" s="4" t="e">
        <f>(E1041-MAX(E$15:E1041))/MAX(E$15:E1041)</f>
        <v>#DIV/0!</v>
      </c>
      <c r="N1042" s="4" t="e">
        <f>(F1041-MAX(F$15:F1041))/MAX(F$15:F1041)</f>
        <v>#DIV/0!</v>
      </c>
    </row>
    <row r="1043" spans="2:14" ht="14">
      <c r="B1043" s="27">
        <v>40233</v>
      </c>
      <c r="C1043" s="2">
        <v>1107.8856866414244</v>
      </c>
      <c r="D1043" s="2">
        <v>1107.8856866414183</v>
      </c>
      <c r="E1043" s="30"/>
      <c r="F1043" s="2"/>
      <c r="G1043" s="4">
        <f t="shared" si="67"/>
        <v>-3.1976838791799578E-3</v>
      </c>
      <c r="H1043" s="4">
        <f t="shared" si="68"/>
        <v>-3.1976838791799578E-3</v>
      </c>
      <c r="I1043" s="4" t="e">
        <f t="shared" si="69"/>
        <v>#DIV/0!</v>
      </c>
      <c r="J1043" s="4" t="e">
        <f t="shared" si="70"/>
        <v>#DIV/0!</v>
      </c>
      <c r="K1043" s="4">
        <f>(C1042-MAX(C$15:C1042))/MAX(C$15:C1042)</f>
        <v>-7.6156798574350593E-2</v>
      </c>
      <c r="L1043" s="4">
        <f>(D1042-MAX(D$15:D1042))/MAX(D$15:D1042)</f>
        <v>-7.615679857435062E-2</v>
      </c>
      <c r="M1043" s="4" t="e">
        <f>(E1042-MAX(E$15:E1042))/MAX(E$15:E1042)</f>
        <v>#DIV/0!</v>
      </c>
      <c r="N1043" s="4" t="e">
        <f>(F1042-MAX(F$15:F1042))/MAX(F$15:F1042)</f>
        <v>#DIV/0!</v>
      </c>
    </row>
    <row r="1044" spans="2:14" ht="14">
      <c r="B1044" s="27">
        <v>40234</v>
      </c>
      <c r="C1044" s="2">
        <v>1107.6476412159664</v>
      </c>
      <c r="D1044" s="2">
        <v>1107.64764121596</v>
      </c>
      <c r="E1044" s="30"/>
      <c r="F1044" s="2"/>
      <c r="G1044" s="4">
        <f t="shared" si="67"/>
        <v>-2.1486460952457875E-4</v>
      </c>
      <c r="H1044" s="4">
        <f t="shared" si="68"/>
        <v>-2.148646095248008E-4</v>
      </c>
      <c r="I1044" s="4" t="e">
        <f t="shared" si="69"/>
        <v>#DIV/0!</v>
      </c>
      <c r="J1044" s="4" t="e">
        <f t="shared" si="70"/>
        <v>#DIV/0!</v>
      </c>
      <c r="K1044" s="4">
        <f>(C1043-MAX(C$15:C1043))/MAX(C$15:C1043)</f>
        <v>-7.9110957086439421E-2</v>
      </c>
      <c r="L1044" s="4">
        <f>(D1043-MAX(D$15:D1043))/MAX(D$15:D1043)</f>
        <v>-7.9110957086439476E-2</v>
      </c>
      <c r="M1044" s="4" t="e">
        <f>(E1043-MAX(E$15:E1043))/MAX(E$15:E1043)</f>
        <v>#DIV/0!</v>
      </c>
      <c r="N1044" s="4" t="e">
        <f>(F1043-MAX(F$15:F1043))/MAX(F$15:F1043)</f>
        <v>#DIV/0!</v>
      </c>
    </row>
    <row r="1045" spans="2:14" ht="14">
      <c r="B1045" s="27">
        <v>40235</v>
      </c>
      <c r="C1045" s="2">
        <v>1107.3813869802134</v>
      </c>
      <c r="D1045" s="2">
        <v>1107.381386980207</v>
      </c>
      <c r="E1045" s="30"/>
      <c r="F1045" s="2"/>
      <c r="G1045" s="4">
        <f t="shared" si="67"/>
        <v>-2.4037810026000805E-4</v>
      </c>
      <c r="H1045" s="4">
        <f t="shared" si="68"/>
        <v>-2.4037810026000805E-4</v>
      </c>
      <c r="I1045" s="4" t="e">
        <f t="shared" si="69"/>
        <v>#DIV/0!</v>
      </c>
      <c r="J1045" s="4" t="e">
        <f t="shared" si="70"/>
        <v>#DIV/0!</v>
      </c>
      <c r="K1045" s="4">
        <f>(C1044-MAX(C$15:C1044))/MAX(C$15:C1044)</f>
        <v>-7.9308823551060462E-2</v>
      </c>
      <c r="L1045" s="4">
        <f>(D1044-MAX(D$15:D1044))/MAX(D$15:D1044)</f>
        <v>-7.9308823551060711E-2</v>
      </c>
      <c r="M1045" s="4" t="e">
        <f>(E1044-MAX(E$15:E1044))/MAX(E$15:E1044)</f>
        <v>#DIV/0!</v>
      </c>
      <c r="N1045" s="4" t="e">
        <f>(F1044-MAX(F$15:F1044))/MAX(F$15:F1044)</f>
        <v>#DIV/0!</v>
      </c>
    </row>
    <row r="1046" spans="2:14" ht="14">
      <c r="B1046" s="27">
        <v>40238</v>
      </c>
      <c r="C1046" s="2">
        <v>1103.7986763308888</v>
      </c>
      <c r="D1046" s="2">
        <v>1103.7986763308825</v>
      </c>
      <c r="E1046" s="30"/>
      <c r="F1046" s="2"/>
      <c r="G1046" s="4">
        <f t="shared" si="67"/>
        <v>-3.235299682157855E-3</v>
      </c>
      <c r="H1046" s="4">
        <f t="shared" si="68"/>
        <v>-3.235299682157855E-3</v>
      </c>
      <c r="I1046" s="4" t="e">
        <f t="shared" si="69"/>
        <v>#DIV/0!</v>
      </c>
      <c r="J1046" s="4" t="e">
        <f t="shared" si="70"/>
        <v>#DIV/0!</v>
      </c>
      <c r="K1046" s="4">
        <f>(C1045-MAX(C$15:C1045))/MAX(C$15:C1045)</f>
        <v>-7.9530137546981405E-2</v>
      </c>
      <c r="L1046" s="4">
        <f>(D1045-MAX(D$15:D1045))/MAX(D$15:D1045)</f>
        <v>-7.9530137546981655E-2</v>
      </c>
      <c r="M1046" s="4" t="e">
        <f>(E1045-MAX(E$15:E1045))/MAX(E$15:E1045)</f>
        <v>#DIV/0!</v>
      </c>
      <c r="N1046" s="4" t="e">
        <f>(F1045-MAX(F$15:F1045))/MAX(F$15:F1045)</f>
        <v>#DIV/0!</v>
      </c>
    </row>
    <row r="1047" spans="2:14" ht="14">
      <c r="B1047" s="27">
        <v>40239</v>
      </c>
      <c r="C1047" s="2">
        <v>1103.2085241157451</v>
      </c>
      <c r="D1047" s="2">
        <v>1103.2085241157388</v>
      </c>
      <c r="E1047" s="30"/>
      <c r="F1047" s="2"/>
      <c r="G1047" s="4">
        <f t="shared" si="67"/>
        <v>-5.3465566484045546E-4</v>
      </c>
      <c r="H1047" s="4">
        <f t="shared" si="68"/>
        <v>-5.3465566484045546E-4</v>
      </c>
      <c r="I1047" s="4" t="e">
        <f t="shared" si="69"/>
        <v>#DIV/0!</v>
      </c>
      <c r="J1047" s="4" t="e">
        <f t="shared" si="70"/>
        <v>#DIV/0!</v>
      </c>
      <c r="K1047" s="4">
        <f>(C1046-MAX(C$15:C1046))/MAX(C$15:C1046)</f>
        <v>-8.2508133400411493E-2</v>
      </c>
      <c r="L1047" s="4">
        <f>(D1046-MAX(D$15:D1046))/MAX(D$15:D1046)</f>
        <v>-8.2508133400411757E-2</v>
      </c>
      <c r="M1047" s="4" t="e">
        <f>(E1046-MAX(E$15:E1046))/MAX(E$15:E1046)</f>
        <v>#DIV/0!</v>
      </c>
      <c r="N1047" s="4" t="e">
        <f>(F1046-MAX(F$15:F1046))/MAX(F$15:F1046)</f>
        <v>#DIV/0!</v>
      </c>
    </row>
    <row r="1048" spans="2:14" ht="14">
      <c r="B1048" s="27">
        <v>40240</v>
      </c>
      <c r="C1048" s="2">
        <v>1103.4367877872314</v>
      </c>
      <c r="D1048" s="2">
        <v>1103.4367877872248</v>
      </c>
      <c r="E1048" s="30"/>
      <c r="F1048" s="2"/>
      <c r="G1048" s="4">
        <f t="shared" si="67"/>
        <v>2.0690890842156584E-4</v>
      </c>
      <c r="H1048" s="4">
        <f t="shared" si="68"/>
        <v>2.0690890842156584E-4</v>
      </c>
      <c r="I1048" s="4" t="e">
        <f t="shared" si="69"/>
        <v>#DIV/0!</v>
      </c>
      <c r="J1048" s="4" t="e">
        <f t="shared" si="70"/>
        <v>#DIV/0!</v>
      </c>
      <c r="K1048" s="4">
        <f>(C1047-MAX(C$15:C1047))/MAX(C$15:C1047)</f>
        <v>-8.2998675624333995E-2</v>
      </c>
      <c r="L1048" s="4">
        <f>(D1047-MAX(D$15:D1047))/MAX(D$15:D1047)</f>
        <v>-8.2998675624334259E-2</v>
      </c>
      <c r="M1048" s="4" t="e">
        <f>(E1047-MAX(E$15:E1047))/MAX(E$15:E1047)</f>
        <v>#DIV/0!</v>
      </c>
      <c r="N1048" s="4" t="e">
        <f>(F1047-MAX(F$15:F1047))/MAX(F$15:F1047)</f>
        <v>#DIV/0!</v>
      </c>
    </row>
    <row r="1049" spans="2:14" ht="14">
      <c r="B1049" s="27">
        <v>40241</v>
      </c>
      <c r="C1049" s="2">
        <v>1102.2378121865615</v>
      </c>
      <c r="D1049" s="2">
        <v>1102.2378121865547</v>
      </c>
      <c r="E1049" s="30"/>
      <c r="F1049" s="2"/>
      <c r="G1049" s="4">
        <f t="shared" si="67"/>
        <v>-1.0865829505958269E-3</v>
      </c>
      <c r="H1049" s="4">
        <f t="shared" si="68"/>
        <v>-1.0865829505960489E-3</v>
      </c>
      <c r="I1049" s="4" t="e">
        <f t="shared" si="69"/>
        <v>#DIV/0!</v>
      </c>
      <c r="J1049" s="4" t="e">
        <f t="shared" si="70"/>
        <v>#DIV/0!</v>
      </c>
      <c r="K1049" s="4">
        <f>(C1048-MAX(C$15:C1048))/MAX(C$15:C1048)</f>
        <v>-8.2808939881286195E-2</v>
      </c>
      <c r="L1049" s="4">
        <f>(D1048-MAX(D$15:D1048))/MAX(D$15:D1048)</f>
        <v>-8.2808939881286653E-2</v>
      </c>
      <c r="M1049" s="4" t="e">
        <f>(E1048-MAX(E$15:E1048))/MAX(E$15:E1048)</f>
        <v>#DIV/0!</v>
      </c>
      <c r="N1049" s="4" t="e">
        <f>(F1048-MAX(F$15:F1048))/MAX(F$15:F1048)</f>
        <v>#DIV/0!</v>
      </c>
    </row>
    <row r="1050" spans="2:14" ht="14">
      <c r="B1050" s="27">
        <v>40242</v>
      </c>
      <c r="C1050" s="2">
        <v>1098.2772490957229</v>
      </c>
      <c r="D1050" s="2">
        <v>1098.2772490957161</v>
      </c>
      <c r="E1050" s="30"/>
      <c r="F1050" s="2"/>
      <c r="G1050" s="4">
        <f t="shared" si="67"/>
        <v>-3.5932019815051452E-3</v>
      </c>
      <c r="H1050" s="4">
        <f t="shared" si="68"/>
        <v>-3.5932019815051452E-3</v>
      </c>
      <c r="I1050" s="4" t="e">
        <f t="shared" si="69"/>
        <v>#DIV/0!</v>
      </c>
      <c r="J1050" s="4" t="e">
        <f t="shared" si="70"/>
        <v>#DIV/0!</v>
      </c>
      <c r="K1050" s="4">
        <f>(C1049-MAX(C$15:C1049))/MAX(C$15:C1049)</f>
        <v>-8.3805544049650155E-2</v>
      </c>
      <c r="L1050" s="4">
        <f>(D1049-MAX(D$15:D1049))/MAX(D$15:D1049)</f>
        <v>-8.3805544049650793E-2</v>
      </c>
      <c r="M1050" s="4" t="e">
        <f>(E1049-MAX(E$15:E1049))/MAX(E$15:E1049)</f>
        <v>#DIV/0!</v>
      </c>
      <c r="N1050" s="4" t="e">
        <f>(F1049-MAX(F$15:F1049))/MAX(F$15:F1049)</f>
        <v>#DIV/0!</v>
      </c>
    </row>
    <row r="1051" spans="2:14" ht="14">
      <c r="B1051" s="27">
        <v>40245</v>
      </c>
      <c r="C1051" s="2">
        <v>1098.5089981887118</v>
      </c>
      <c r="D1051" s="2">
        <v>1098.5089981887047</v>
      </c>
      <c r="E1051" s="30"/>
      <c r="F1051" s="2"/>
      <c r="G1051" s="4">
        <f t="shared" si="67"/>
        <v>2.1101146653057512E-4</v>
      </c>
      <c r="H1051" s="4">
        <f t="shared" si="68"/>
        <v>2.1101146653035308E-4</v>
      </c>
      <c r="I1051" s="4" t="e">
        <f t="shared" si="69"/>
        <v>#DIV/0!</v>
      </c>
      <c r="J1051" s="4" t="e">
        <f t="shared" si="70"/>
        <v>#DIV/0!</v>
      </c>
      <c r="K1051" s="4">
        <f>(C1050-MAX(C$15:C1050))/MAX(C$15:C1050)</f>
        <v>-8.7097615784214932E-2</v>
      </c>
      <c r="L1051" s="4">
        <f>(D1050-MAX(D$15:D1050))/MAX(D$15:D1050)</f>
        <v>-8.7097615784215598E-2</v>
      </c>
      <c r="M1051" s="4" t="e">
        <f>(E1050-MAX(E$15:E1050))/MAX(E$15:E1050)</f>
        <v>#DIV/0!</v>
      </c>
      <c r="N1051" s="4" t="e">
        <f>(F1050-MAX(F$15:F1050))/MAX(F$15:F1050)</f>
        <v>#DIV/0!</v>
      </c>
    </row>
    <row r="1052" spans="2:14" ht="14">
      <c r="B1052" s="27">
        <v>40246</v>
      </c>
      <c r="C1052" s="2">
        <v>1098.1522601017009</v>
      </c>
      <c r="D1052" s="2">
        <v>1098.1522601016939</v>
      </c>
      <c r="E1052" s="30"/>
      <c r="F1052" s="2"/>
      <c r="G1052" s="4">
        <f t="shared" si="67"/>
        <v>-3.2474753288236347E-4</v>
      </c>
      <c r="H1052" s="4">
        <f t="shared" si="68"/>
        <v>-3.2474753288236347E-4</v>
      </c>
      <c r="I1052" s="4" t="e">
        <f t="shared" si="69"/>
        <v>#DIV/0!</v>
      </c>
      <c r="J1052" s="4" t="e">
        <f t="shared" si="70"/>
        <v>#DIV/0!</v>
      </c>
      <c r="K1052" s="4">
        <f>(C1051-MAX(C$15:C1051))/MAX(C$15:C1051)</f>
        <v>-8.690498291332234E-2</v>
      </c>
      <c r="L1052" s="4">
        <f>(D1051-MAX(D$15:D1051))/MAX(D$15:D1051)</f>
        <v>-8.6904982913323187E-2</v>
      </c>
      <c r="M1052" s="4" t="e">
        <f>(E1051-MAX(E$15:E1051))/MAX(E$15:E1051)</f>
        <v>#DIV/0!</v>
      </c>
      <c r="N1052" s="4" t="e">
        <f>(F1051-MAX(F$15:F1051))/MAX(F$15:F1051)</f>
        <v>#DIV/0!</v>
      </c>
    </row>
    <row r="1053" spans="2:14" ht="14">
      <c r="B1053" s="27">
        <v>40247</v>
      </c>
      <c r="C1053" s="2">
        <v>1096.8797963397558</v>
      </c>
      <c r="D1053" s="2">
        <v>1096.879796339749</v>
      </c>
      <c r="E1053" s="30"/>
      <c r="F1053" s="2"/>
      <c r="G1053" s="4">
        <f t="shared" si="67"/>
        <v>-1.1587316332867248E-3</v>
      </c>
      <c r="H1053" s="4">
        <f t="shared" si="68"/>
        <v>-1.1587316332865027E-3</v>
      </c>
      <c r="I1053" s="4" t="e">
        <f t="shared" si="69"/>
        <v>#DIV/0!</v>
      </c>
      <c r="J1053" s="4" t="e">
        <f t="shared" si="70"/>
        <v>#DIV/0!</v>
      </c>
      <c r="K1053" s="4">
        <f>(C1052-MAX(C$15:C1052))/MAX(C$15:C1052)</f>
        <v>-8.7201508267408412E-2</v>
      </c>
      <c r="L1053" s="4">
        <f>(D1052-MAX(D$15:D1052))/MAX(D$15:D1052)</f>
        <v>-8.7201508267409258E-2</v>
      </c>
      <c r="M1053" s="4" t="e">
        <f>(E1052-MAX(E$15:E1052))/MAX(E$15:E1052)</f>
        <v>#DIV/0!</v>
      </c>
      <c r="N1053" s="4" t="e">
        <f>(F1052-MAX(F$15:F1052))/MAX(F$15:F1052)</f>
        <v>#DIV/0!</v>
      </c>
    </row>
    <row r="1054" spans="2:14" ht="14">
      <c r="B1054" s="27">
        <v>40248</v>
      </c>
      <c r="C1054" s="2">
        <v>1095.9654822176851</v>
      </c>
      <c r="D1054" s="2">
        <v>1095.9654822176783</v>
      </c>
      <c r="E1054" s="30"/>
      <c r="F1054" s="2"/>
      <c r="G1054" s="4">
        <f t="shared" si="67"/>
        <v>-8.3355908744209284E-4</v>
      </c>
      <c r="H1054" s="4">
        <f t="shared" si="68"/>
        <v>-8.3355908744209284E-4</v>
      </c>
      <c r="I1054" s="4" t="e">
        <f t="shared" si="69"/>
        <v>#DIV/0!</v>
      </c>
      <c r="J1054" s="4" t="e">
        <f t="shared" si="70"/>
        <v>#DIV/0!</v>
      </c>
      <c r="K1054" s="4">
        <f>(C1053-MAX(C$15:C1053))/MAX(C$15:C1053)</f>
        <v>-8.8259196754595343E-2</v>
      </c>
      <c r="L1054" s="4">
        <f>(D1053-MAX(D$15:D1053))/MAX(D$15:D1053)</f>
        <v>-8.8259196754596023E-2</v>
      </c>
      <c r="M1054" s="4" t="e">
        <f>(E1053-MAX(E$15:E1053))/MAX(E$15:E1053)</f>
        <v>#DIV/0!</v>
      </c>
      <c r="N1054" s="4" t="e">
        <f>(F1053-MAX(F$15:F1053))/MAX(F$15:F1053)</f>
        <v>#DIV/0!</v>
      </c>
    </row>
    <row r="1055" spans="2:14" ht="14">
      <c r="B1055" s="27">
        <v>40249</v>
      </c>
      <c r="C1055" s="2">
        <v>1096.1046443229302</v>
      </c>
      <c r="D1055" s="2">
        <v>1096.1046443229234</v>
      </c>
      <c r="E1055" s="30"/>
      <c r="F1055" s="2"/>
      <c r="G1055" s="4">
        <f t="shared" si="67"/>
        <v>1.2697672281025696E-4</v>
      </c>
      <c r="H1055" s="4">
        <f t="shared" si="68"/>
        <v>1.2697672281025696E-4</v>
      </c>
      <c r="I1055" s="4" t="e">
        <f t="shared" si="69"/>
        <v>#DIV/0!</v>
      </c>
      <c r="J1055" s="4" t="e">
        <f t="shared" si="70"/>
        <v>#DIV/0!</v>
      </c>
      <c r="K1055" s="4">
        <f>(C1054-MAX(C$15:C1054))/MAX(C$15:C1054)</f>
        <v>-8.9019186586532323E-2</v>
      </c>
      <c r="L1055" s="4">
        <f>(D1054-MAX(D$15:D1054))/MAX(D$15:D1054)</f>
        <v>-8.9019186586533003E-2</v>
      </c>
      <c r="M1055" s="4" t="e">
        <f>(E1054-MAX(E$15:E1054))/MAX(E$15:E1054)</f>
        <v>#DIV/0!</v>
      </c>
      <c r="N1055" s="4" t="e">
        <f>(F1054-MAX(F$15:F1054))/MAX(F$15:F1054)</f>
        <v>#DIV/0!</v>
      </c>
    </row>
    <row r="1056" spans="2:14" ht="14">
      <c r="B1056" s="27">
        <v>40252</v>
      </c>
      <c r="C1056" s="2">
        <v>1096.1588832272296</v>
      </c>
      <c r="D1056" s="2">
        <v>1096.1588832272225</v>
      </c>
      <c r="E1056" s="30"/>
      <c r="F1056" s="2"/>
      <c r="G1056" s="4">
        <f t="shared" si="67"/>
        <v>4.9483326779231618E-5</v>
      </c>
      <c r="H1056" s="4">
        <f t="shared" si="68"/>
        <v>4.9483326779231618E-5</v>
      </c>
      <c r="I1056" s="4" t="e">
        <f t="shared" si="69"/>
        <v>#DIV/0!</v>
      </c>
      <c r="J1056" s="4" t="e">
        <f t="shared" si="70"/>
        <v>#DIV/0!</v>
      </c>
      <c r="K1056" s="4">
        <f>(C1055-MAX(C$15:C1055))/MAX(C$15:C1055)</f>
        <v>-8.8903513228302131E-2</v>
      </c>
      <c r="L1056" s="4">
        <f>(D1055-MAX(D$15:D1055))/MAX(D$15:D1055)</f>
        <v>-8.8903513228302811E-2</v>
      </c>
      <c r="M1056" s="4" t="e">
        <f>(E1055-MAX(E$15:E1055))/MAX(E$15:E1055)</f>
        <v>#DIV/0!</v>
      </c>
      <c r="N1056" s="4" t="e">
        <f>(F1055-MAX(F$15:F1055))/MAX(F$15:F1055)</f>
        <v>#DIV/0!</v>
      </c>
    </row>
    <row r="1057" spans="2:14" ht="14">
      <c r="B1057" s="27">
        <v>40253</v>
      </c>
      <c r="C1057" s="2">
        <v>1094.5469598005782</v>
      </c>
      <c r="D1057" s="2">
        <v>1094.5469598005711</v>
      </c>
      <c r="E1057" s="30"/>
      <c r="F1057" s="2"/>
      <c r="G1057" s="4">
        <f t="shared" si="67"/>
        <v>-1.4705198774703776E-3</v>
      </c>
      <c r="H1057" s="4">
        <f t="shared" si="68"/>
        <v>-1.4705198774703776E-3</v>
      </c>
      <c r="I1057" s="4" t="e">
        <f t="shared" si="69"/>
        <v>#DIV/0!</v>
      </c>
      <c r="J1057" s="4" t="e">
        <f t="shared" si="70"/>
        <v>#DIV/0!</v>
      </c>
      <c r="K1057" s="4">
        <f>(C1056-MAX(C$15:C1056))/MAX(C$15:C1056)</f>
        <v>-8.8858429143119699E-2</v>
      </c>
      <c r="L1057" s="4">
        <f>(D1056-MAX(D$15:D1056))/MAX(D$15:D1056)</f>
        <v>-8.8858429143120574E-2</v>
      </c>
      <c r="M1057" s="4" t="e">
        <f>(E1056-MAX(E$15:E1056))/MAX(E$15:E1056)</f>
        <v>#DIV/0!</v>
      </c>
      <c r="N1057" s="4" t="e">
        <f>(F1056-MAX(F$15:F1056))/MAX(F$15:F1056)</f>
        <v>#DIV/0!</v>
      </c>
    </row>
    <row r="1058" spans="2:14" ht="14">
      <c r="B1058" s="27">
        <v>40254</v>
      </c>
      <c r="C1058" s="2">
        <v>1093.5245447554025</v>
      </c>
      <c r="D1058" s="2">
        <v>1093.5245447553953</v>
      </c>
      <c r="E1058" s="30"/>
      <c r="F1058" s="2"/>
      <c r="G1058" s="4">
        <f t="shared" si="67"/>
        <v>-9.3409883972628283E-4</v>
      </c>
      <c r="H1058" s="4">
        <f t="shared" si="68"/>
        <v>-9.3409883972650487E-4</v>
      </c>
      <c r="I1058" s="4" t="e">
        <f t="shared" si="69"/>
        <v>#DIV/0!</v>
      </c>
      <c r="J1058" s="4" t="e">
        <f t="shared" si="70"/>
        <v>#DIV/0!</v>
      </c>
      <c r="K1058" s="4">
        <f>(C1057-MAX(C$15:C1057))/MAX(C$15:C1057)</f>
        <v>-9.019828093425436E-2</v>
      </c>
      <c r="L1058" s="4">
        <f>(D1057-MAX(D$15:D1057))/MAX(D$15:D1057)</f>
        <v>-9.0198280934255234E-2</v>
      </c>
      <c r="M1058" s="4" t="e">
        <f>(E1057-MAX(E$15:E1057))/MAX(E$15:E1057)</f>
        <v>#DIV/0!</v>
      </c>
      <c r="N1058" s="4" t="e">
        <f>(F1057-MAX(F$15:F1057))/MAX(F$15:F1057)</f>
        <v>#DIV/0!</v>
      </c>
    </row>
    <row r="1059" spans="2:14" ht="14">
      <c r="B1059" s="27">
        <v>40255</v>
      </c>
      <c r="C1059" s="2">
        <v>1093.7373817248829</v>
      </c>
      <c r="D1059" s="2">
        <v>1093.7373817248756</v>
      </c>
      <c r="E1059" s="30"/>
      <c r="F1059" s="2"/>
      <c r="G1059" s="4">
        <f t="shared" si="67"/>
        <v>1.9463392065688367E-4</v>
      </c>
      <c r="H1059" s="4">
        <f t="shared" si="68"/>
        <v>1.9463392065688367E-4</v>
      </c>
      <c r="I1059" s="4" t="e">
        <f t="shared" si="69"/>
        <v>#DIV/0!</v>
      </c>
      <c r="J1059" s="4" t="e">
        <f t="shared" si="70"/>
        <v>#DIV/0!</v>
      </c>
      <c r="K1059" s="4">
        <f>(C1058-MAX(C$15:C1058))/MAX(C$15:C1058)</f>
        <v>-9.1048125664414642E-2</v>
      </c>
      <c r="L1059" s="4">
        <f>(D1058-MAX(D$15:D1058))/MAX(D$15:D1058)</f>
        <v>-9.1048125664415711E-2</v>
      </c>
      <c r="M1059" s="4" t="e">
        <f>(E1058-MAX(E$15:E1058))/MAX(E$15:E1058)</f>
        <v>#DIV/0!</v>
      </c>
      <c r="N1059" s="4" t="e">
        <f>(F1058-MAX(F$15:F1058))/MAX(F$15:F1058)</f>
        <v>#DIV/0!</v>
      </c>
    </row>
    <row r="1060" spans="2:14" ht="14">
      <c r="B1060" s="27">
        <v>40256</v>
      </c>
      <c r="C1060" s="2">
        <v>1094.5994494269914</v>
      </c>
      <c r="D1060" s="2">
        <v>1094.5994494269842</v>
      </c>
      <c r="E1060" s="30"/>
      <c r="F1060" s="2"/>
      <c r="G1060" s="4">
        <f t="shared" si="67"/>
        <v>7.8818527784885184E-4</v>
      </c>
      <c r="H1060" s="4">
        <f t="shared" si="68"/>
        <v>7.8818527784885184E-4</v>
      </c>
      <c r="I1060" s="4" t="e">
        <f t="shared" si="69"/>
        <v>#DIV/0!</v>
      </c>
      <c r="J1060" s="4" t="e">
        <f t="shared" si="70"/>
        <v>#DIV/0!</v>
      </c>
      <c r="K1060" s="4">
        <f>(C1059-MAX(C$15:C1059))/MAX(C$15:C1059)</f>
        <v>-9.0871212797424231E-2</v>
      </c>
      <c r="L1060" s="4">
        <f>(D1059-MAX(D$15:D1059))/MAX(D$15:D1059)</f>
        <v>-9.0871212797425299E-2</v>
      </c>
      <c r="M1060" s="4" t="e">
        <f>(E1059-MAX(E$15:E1059))/MAX(E$15:E1059)</f>
        <v>#DIV/0!</v>
      </c>
      <c r="N1060" s="4" t="e">
        <f>(F1059-MAX(F$15:F1059))/MAX(F$15:F1059)</f>
        <v>#DIV/0!</v>
      </c>
    </row>
    <row r="1061" spans="2:14" ht="14">
      <c r="B1061" s="27">
        <v>40259</v>
      </c>
      <c r="C1061" s="2">
        <v>1093.6038173927682</v>
      </c>
      <c r="D1061" s="2">
        <v>1093.6038173927611</v>
      </c>
      <c r="E1061" s="30"/>
      <c r="F1061" s="2"/>
      <c r="G1061" s="4">
        <f t="shared" si="67"/>
        <v>-9.0958572539434623E-4</v>
      </c>
      <c r="H1061" s="4">
        <f t="shared" si="68"/>
        <v>-9.0958572539412419E-4</v>
      </c>
      <c r="I1061" s="4" t="e">
        <f t="shared" si="69"/>
        <v>#DIV/0!</v>
      </c>
      <c r="J1061" s="4" t="e">
        <f t="shared" si="70"/>
        <v>#DIV/0!</v>
      </c>
      <c r="K1061" s="4">
        <f>(C1060-MAX(C$15:C1060))/MAX(C$15:C1060)</f>
        <v>-9.0154650871682535E-2</v>
      </c>
      <c r="L1061" s="4">
        <f>(D1060-MAX(D$15:D1060))/MAX(D$15:D1060)</f>
        <v>-9.0154650871683589E-2</v>
      </c>
      <c r="M1061" s="4" t="e">
        <f>(E1060-MAX(E$15:E1060))/MAX(E$15:E1060)</f>
        <v>#DIV/0!</v>
      </c>
      <c r="N1061" s="4" t="e">
        <f>(F1060-MAX(F$15:F1060))/MAX(F$15:F1060)</f>
        <v>#DIV/0!</v>
      </c>
    </row>
    <row r="1062" spans="2:14" ht="14">
      <c r="B1062" s="27">
        <v>40260</v>
      </c>
      <c r="C1062" s="2">
        <v>1092.5197544336506</v>
      </c>
      <c r="D1062" s="2">
        <v>1092.5197544336436</v>
      </c>
      <c r="E1062" s="30"/>
      <c r="F1062" s="2"/>
      <c r="G1062" s="4">
        <f t="shared" si="67"/>
        <v>-9.9127576355939606E-4</v>
      </c>
      <c r="H1062" s="4">
        <f t="shared" si="68"/>
        <v>-9.9127576355950708E-4</v>
      </c>
      <c r="I1062" s="4" t="e">
        <f t="shared" si="69"/>
        <v>#DIV/0!</v>
      </c>
      <c r="J1062" s="4" t="e">
        <f t="shared" si="70"/>
        <v>#DIV/0!</v>
      </c>
      <c r="K1062" s="4">
        <f>(C1061-MAX(C$15:C1061))/MAX(C$15:C1061)</f>
        <v>-9.0982233213566049E-2</v>
      </c>
      <c r="L1062" s="4">
        <f>(D1061-MAX(D$15:D1061))/MAX(D$15:D1061)</f>
        <v>-9.0982233213566924E-2</v>
      </c>
      <c r="M1062" s="4" t="e">
        <f>(E1061-MAX(E$15:E1061))/MAX(E$15:E1061)</f>
        <v>#DIV/0!</v>
      </c>
      <c r="N1062" s="4" t="e">
        <f>(F1061-MAX(F$15:F1061))/MAX(F$15:F1061)</f>
        <v>#DIV/0!</v>
      </c>
    </row>
    <row r="1063" spans="2:14" ht="14">
      <c r="B1063" s="27">
        <v>40261</v>
      </c>
      <c r="C1063" s="2">
        <v>1093.2886115458907</v>
      </c>
      <c r="D1063" s="2">
        <v>1093.2886115458839</v>
      </c>
      <c r="E1063" s="30"/>
      <c r="F1063" s="2"/>
      <c r="G1063" s="4">
        <f t="shared" si="67"/>
        <v>7.0374664542205423E-4</v>
      </c>
      <c r="H1063" s="4">
        <f t="shared" si="68"/>
        <v>7.0374664542227627E-4</v>
      </c>
      <c r="I1063" s="4" t="e">
        <f t="shared" si="69"/>
        <v>#DIV/0!</v>
      </c>
      <c r="J1063" s="4" t="e">
        <f t="shared" si="70"/>
        <v>#DIV/0!</v>
      </c>
      <c r="K1063" s="4">
        <f>(C1062-MAX(C$15:C1062))/MAX(C$15:C1062)</f>
        <v>-9.1883320494426379E-2</v>
      </c>
      <c r="L1063" s="4">
        <f>(D1062-MAX(D$15:D1062))/MAX(D$15:D1062)</f>
        <v>-9.1883320494427254E-2</v>
      </c>
      <c r="M1063" s="4" t="e">
        <f>(E1062-MAX(E$15:E1062))/MAX(E$15:E1062)</f>
        <v>#DIV/0!</v>
      </c>
      <c r="N1063" s="4" t="e">
        <f>(F1062-MAX(F$15:F1062))/MAX(F$15:F1062)</f>
        <v>#DIV/0!</v>
      </c>
    </row>
    <row r="1064" spans="2:14" ht="14">
      <c r="B1064" s="27">
        <v>40262</v>
      </c>
      <c r="C1064" s="2">
        <v>1093.33819541963</v>
      </c>
      <c r="D1064" s="2">
        <v>1093.3381954196229</v>
      </c>
      <c r="E1064" s="30"/>
      <c r="F1064" s="2"/>
      <c r="G1064" s="4">
        <f t="shared" si="67"/>
        <v>4.5352959150646299E-5</v>
      </c>
      <c r="H1064" s="4">
        <f t="shared" si="68"/>
        <v>4.5352959150424255E-5</v>
      </c>
      <c r="I1064" s="4" t="e">
        <f t="shared" si="69"/>
        <v>#DIV/0!</v>
      </c>
      <c r="J1064" s="4" t="e">
        <f t="shared" si="70"/>
        <v>#DIV/0!</v>
      </c>
      <c r="K1064" s="4">
        <f>(C1063-MAX(C$15:C1063))/MAX(C$15:C1063)</f>
        <v>-9.1244236427572456E-2</v>
      </c>
      <c r="L1064" s="4">
        <f>(D1063-MAX(D$15:D1063))/MAX(D$15:D1063)</f>
        <v>-9.1244236427573136E-2</v>
      </c>
      <c r="M1064" s="4" t="e">
        <f>(E1063-MAX(E$15:E1063))/MAX(E$15:E1063)</f>
        <v>#DIV/0!</v>
      </c>
      <c r="N1064" s="4" t="e">
        <f>(F1063-MAX(F$15:F1063))/MAX(F$15:F1063)</f>
        <v>#DIV/0!</v>
      </c>
    </row>
    <row r="1065" spans="2:14" ht="14">
      <c r="B1065" s="27">
        <v>40263</v>
      </c>
      <c r="C1065" s="2">
        <v>1093.3992025236121</v>
      </c>
      <c r="D1065" s="2">
        <v>1093.399202523605</v>
      </c>
      <c r="E1065" s="30"/>
      <c r="F1065" s="2"/>
      <c r="G1065" s="4">
        <f t="shared" si="67"/>
        <v>5.5798932331985185E-5</v>
      </c>
      <c r="H1065" s="4">
        <f t="shared" si="68"/>
        <v>5.5798932331985185E-5</v>
      </c>
      <c r="I1065" s="4" t="e">
        <f t="shared" si="69"/>
        <v>#DIV/0!</v>
      </c>
      <c r="J1065" s="4" t="e">
        <f t="shared" si="70"/>
        <v>#DIV/0!</v>
      </c>
      <c r="K1065" s="4">
        <f>(C1064-MAX(C$15:C1064))/MAX(C$15:C1064)</f>
        <v>-9.1203021664549272E-2</v>
      </c>
      <c r="L1065" s="4">
        <f>(D1064-MAX(D$15:D1064))/MAX(D$15:D1064)</f>
        <v>-9.1203021664550146E-2</v>
      </c>
      <c r="M1065" s="4" t="e">
        <f>(E1064-MAX(E$15:E1064))/MAX(E$15:E1064)</f>
        <v>#DIV/0!</v>
      </c>
      <c r="N1065" s="4" t="e">
        <f>(F1064-MAX(F$15:F1064))/MAX(F$15:F1064)</f>
        <v>#DIV/0!</v>
      </c>
    </row>
    <row r="1066" spans="2:14" ht="14">
      <c r="B1066" s="27">
        <v>40266</v>
      </c>
      <c r="C1066" s="2">
        <v>1092.4652083461274</v>
      </c>
      <c r="D1066" s="2">
        <v>1092.4652083461203</v>
      </c>
      <c r="E1066" s="30"/>
      <c r="F1066" s="2"/>
      <c r="G1066" s="4">
        <f t="shared" si="67"/>
        <v>-8.5421150420539327E-4</v>
      </c>
      <c r="H1066" s="4">
        <f t="shared" si="68"/>
        <v>-8.5421150420539327E-4</v>
      </c>
      <c r="I1066" s="4" t="e">
        <f t="shared" si="69"/>
        <v>#DIV/0!</v>
      </c>
      <c r="J1066" s="4" t="e">
        <f t="shared" si="70"/>
        <v>#DIV/0!</v>
      </c>
      <c r="K1066" s="4">
        <f>(C1065-MAX(C$15:C1065))/MAX(C$15:C1065)</f>
        <v>-9.1152311763451704E-2</v>
      </c>
      <c r="L1066" s="4">
        <f>(D1065-MAX(D$15:D1065))/MAX(D$15:D1065)</f>
        <v>-9.1152311763452579E-2</v>
      </c>
      <c r="M1066" s="4" t="e">
        <f>(E1065-MAX(E$15:E1065))/MAX(E$15:E1065)</f>
        <v>#DIV/0!</v>
      </c>
      <c r="N1066" s="4" t="e">
        <f>(F1065-MAX(F$15:F1065))/MAX(F$15:F1065)</f>
        <v>#DIV/0!</v>
      </c>
    </row>
    <row r="1067" spans="2:14" ht="14">
      <c r="B1067" s="27">
        <v>40267</v>
      </c>
      <c r="C1067" s="2">
        <v>1092.7320052751113</v>
      </c>
      <c r="D1067" s="2">
        <v>1092.7320052751043</v>
      </c>
      <c r="E1067" s="30"/>
      <c r="F1067" s="2"/>
      <c r="G1067" s="4">
        <f t="shared" si="67"/>
        <v>2.442154925810236E-4</v>
      </c>
      <c r="H1067" s="4">
        <f t="shared" si="68"/>
        <v>2.442154925810236E-4</v>
      </c>
      <c r="I1067" s="4" t="e">
        <f t="shared" si="69"/>
        <v>#DIV/0!</v>
      </c>
      <c r="J1067" s="4" t="e">
        <f t="shared" si="70"/>
        <v>#DIV/0!</v>
      </c>
      <c r="K1067" s="4">
        <f>(C1066-MAX(C$15:C1066))/MAX(C$15:C1066)</f>
        <v>-9.1928659914313857E-2</v>
      </c>
      <c r="L1067" s="4">
        <f>(D1066-MAX(D$15:D1066))/MAX(D$15:D1066)</f>
        <v>-9.1928659914314745E-2</v>
      </c>
      <c r="M1067" s="4" t="e">
        <f>(E1066-MAX(E$15:E1066))/MAX(E$15:E1066)</f>
        <v>#DIV/0!</v>
      </c>
      <c r="N1067" s="4" t="e">
        <f>(F1066-MAX(F$15:F1066))/MAX(F$15:F1066)</f>
        <v>#DIV/0!</v>
      </c>
    </row>
    <row r="1068" spans="2:14" ht="14">
      <c r="B1068" s="27">
        <v>40268</v>
      </c>
      <c r="C1068" s="2">
        <v>1093.1010806041979</v>
      </c>
      <c r="D1068" s="2">
        <v>1093.1010806041909</v>
      </c>
      <c r="E1068" s="30"/>
      <c r="F1068" s="2"/>
      <c r="G1068" s="4">
        <f t="shared" si="67"/>
        <v>3.3775466198937565E-4</v>
      </c>
      <c r="H1068" s="4">
        <f t="shared" si="68"/>
        <v>3.3775466198937565E-4</v>
      </c>
      <c r="I1068" s="4" t="e">
        <f t="shared" si="69"/>
        <v>#DIV/0!</v>
      </c>
      <c r="J1068" s="4" t="e">
        <f t="shared" si="70"/>
        <v>#DIV/0!</v>
      </c>
      <c r="K1068" s="4">
        <f>(C1067-MAX(C$15:C1067))/MAX(C$15:C1067)</f>
        <v>-9.1706894824696086E-2</v>
      </c>
      <c r="L1068" s="4">
        <f>(D1067-MAX(D$15:D1067))/MAX(D$15:D1067)</f>
        <v>-9.1706894824696961E-2</v>
      </c>
      <c r="M1068" s="4" t="e">
        <f>(E1067-MAX(E$15:E1067))/MAX(E$15:E1067)</f>
        <v>#DIV/0!</v>
      </c>
      <c r="N1068" s="4" t="e">
        <f>(F1067-MAX(F$15:F1067))/MAX(F$15:F1067)</f>
        <v>#DIV/0!</v>
      </c>
    </row>
    <row r="1069" spans="2:14" ht="14">
      <c r="B1069" s="27">
        <v>40269</v>
      </c>
      <c r="C1069" s="2">
        <v>1091.7562703714398</v>
      </c>
      <c r="D1069" s="2">
        <v>1091.7562703714329</v>
      </c>
      <c r="E1069" s="30"/>
      <c r="F1069" s="2"/>
      <c r="G1069" s="4">
        <f t="shared" si="67"/>
        <v>-1.2302707010543035E-3</v>
      </c>
      <c r="H1069" s="4">
        <f t="shared" si="68"/>
        <v>-1.2302707010540814E-3</v>
      </c>
      <c r="I1069" s="4" t="e">
        <f t="shared" si="69"/>
        <v>#DIV/0!</v>
      </c>
      <c r="J1069" s="4" t="e">
        <f t="shared" si="70"/>
        <v>#DIV/0!</v>
      </c>
      <c r="K1069" s="4">
        <f>(C1068-MAX(C$15:C1068))/MAX(C$15:C1068)</f>
        <v>-9.140011459397035E-2</v>
      </c>
      <c r="L1069" s="4">
        <f>(D1068-MAX(D$15:D1068))/MAX(D$15:D1068)</f>
        <v>-9.1400114593971238E-2</v>
      </c>
      <c r="M1069" s="4" t="e">
        <f>(E1068-MAX(E$15:E1068))/MAX(E$15:E1068)</f>
        <v>#DIV/0!</v>
      </c>
      <c r="N1069" s="4" t="e">
        <f>(F1068-MAX(F$15:F1068))/MAX(F$15:F1068)</f>
        <v>#DIV/0!</v>
      </c>
    </row>
    <row r="1070" spans="2:14" ht="14">
      <c r="B1070" s="27">
        <v>40273</v>
      </c>
      <c r="C1070" s="2">
        <v>1090.8156592699784</v>
      </c>
      <c r="D1070" s="2">
        <v>1090.8156592699715</v>
      </c>
      <c r="E1070" s="30"/>
      <c r="F1070" s="2"/>
      <c r="G1070" s="4">
        <f t="shared" si="67"/>
        <v>-8.615577734593094E-4</v>
      </c>
      <c r="H1070" s="4">
        <f t="shared" si="68"/>
        <v>-8.615577734593094E-4</v>
      </c>
      <c r="I1070" s="4" t="e">
        <f t="shared" si="69"/>
        <v>#DIV/0!</v>
      </c>
      <c r="J1070" s="4" t="e">
        <f t="shared" si="70"/>
        <v>#DIV/0!</v>
      </c>
      <c r="K1070" s="4">
        <f>(C1069-MAX(C$15:C1069))/MAX(C$15:C1069)</f>
        <v>-9.2517938411966705E-2</v>
      </c>
      <c r="L1070" s="4">
        <f>(D1069-MAX(D$15:D1069))/MAX(D$15:D1069)</f>
        <v>-9.2517938411967399E-2</v>
      </c>
      <c r="M1070" s="4" t="e">
        <f>(E1069-MAX(E$15:E1069))/MAX(E$15:E1069)</f>
        <v>#DIV/0!</v>
      </c>
      <c r="N1070" s="4" t="e">
        <f>(F1069-MAX(F$15:F1069))/MAX(F$15:F1069)</f>
        <v>#DIV/0!</v>
      </c>
    </row>
    <row r="1071" spans="2:14" ht="14">
      <c r="B1071" s="27">
        <v>40274</v>
      </c>
      <c r="C1071" s="2">
        <v>1090.6970545613924</v>
      </c>
      <c r="D1071" s="2">
        <v>1090.6970545613856</v>
      </c>
      <c r="E1071" s="30"/>
      <c r="F1071" s="2"/>
      <c r="G1071" s="4">
        <f t="shared" si="67"/>
        <v>-1.0873029514935073E-4</v>
      </c>
      <c r="H1071" s="4">
        <f t="shared" si="68"/>
        <v>-1.0873029514935073E-4</v>
      </c>
      <c r="I1071" s="4" t="e">
        <f t="shared" si="69"/>
        <v>#DIV/0!</v>
      </c>
      <c r="J1071" s="4" t="e">
        <f t="shared" si="70"/>
        <v>#DIV/0!</v>
      </c>
      <c r="K1071" s="4">
        <f>(C1070-MAX(C$15:C1070))/MAX(C$15:C1070)</f>
        <v>-9.3299786636402704E-2</v>
      </c>
      <c r="L1071" s="4">
        <f>(D1070-MAX(D$15:D1070))/MAX(D$15:D1070)</f>
        <v>-9.3299786636403412E-2</v>
      </c>
      <c r="M1071" s="4" t="e">
        <f>(E1070-MAX(E$15:E1070))/MAX(E$15:E1070)</f>
        <v>#DIV/0!</v>
      </c>
      <c r="N1071" s="4" t="e">
        <f>(F1070-MAX(F$15:F1070))/MAX(F$15:F1070)</f>
        <v>#DIV/0!</v>
      </c>
    </row>
    <row r="1072" spans="2:14" ht="14">
      <c r="B1072" s="27">
        <v>40275</v>
      </c>
      <c r="C1072" s="2">
        <v>1091.5391362422515</v>
      </c>
      <c r="D1072" s="2">
        <v>1091.5391362422449</v>
      </c>
      <c r="E1072" s="30"/>
      <c r="F1072" s="2"/>
      <c r="G1072" s="4">
        <f t="shared" si="67"/>
        <v>7.7205826983517412E-4</v>
      </c>
      <c r="H1072" s="4">
        <f t="shared" si="68"/>
        <v>7.7205826983539616E-4</v>
      </c>
      <c r="I1072" s="4" t="e">
        <f t="shared" si="69"/>
        <v>#DIV/0!</v>
      </c>
      <c r="J1072" s="4" t="e">
        <f t="shared" si="70"/>
        <v>#DIV/0!</v>
      </c>
      <c r="K1072" s="4">
        <f>(C1071-MAX(C$15:C1071))/MAX(C$15:C1071)</f>
        <v>-9.3398372418213721E-2</v>
      </c>
      <c r="L1072" s="4">
        <f>(D1071-MAX(D$15:D1071))/MAX(D$15:D1071)</f>
        <v>-9.3398372418214415E-2</v>
      </c>
      <c r="M1072" s="4" t="e">
        <f>(E1071-MAX(E$15:E1071))/MAX(E$15:E1071)</f>
        <v>#DIV/0!</v>
      </c>
      <c r="N1072" s="4" t="e">
        <f>(F1071-MAX(F$15:F1071))/MAX(F$15:F1071)</f>
        <v>#DIV/0!</v>
      </c>
    </row>
    <row r="1073" spans="2:14" ht="14">
      <c r="B1073" s="27">
        <v>40276</v>
      </c>
      <c r="C1073" s="2">
        <v>1091.0709788347681</v>
      </c>
      <c r="D1073" s="2">
        <v>1091.0709788347617</v>
      </c>
      <c r="E1073" s="30"/>
      <c r="F1073" s="2"/>
      <c r="G1073" s="4">
        <f t="shared" si="67"/>
        <v>-4.2889658459255298E-4</v>
      </c>
      <c r="H1073" s="4">
        <f t="shared" si="68"/>
        <v>-4.2889658459233093E-4</v>
      </c>
      <c r="I1073" s="4" t="e">
        <f t="shared" si="69"/>
        <v>#DIV/0!</v>
      </c>
      <c r="J1073" s="4" t="e">
        <f t="shared" si="70"/>
        <v>#DIV/0!</v>
      </c>
      <c r="K1073" s="4">
        <f>(C1072-MAX(C$15:C1072))/MAX(C$15:C1072)</f>
        <v>-9.2698423134193075E-2</v>
      </c>
      <c r="L1073" s="4">
        <f>(D1072-MAX(D$15:D1072))/MAX(D$15:D1072)</f>
        <v>-9.2698423134193575E-2</v>
      </c>
      <c r="M1073" s="4" t="e">
        <f>(E1072-MAX(E$15:E1072))/MAX(E$15:E1072)</f>
        <v>#DIV/0!</v>
      </c>
      <c r="N1073" s="4" t="e">
        <f>(F1072-MAX(F$15:F1072))/MAX(F$15:F1072)</f>
        <v>#DIV/0!</v>
      </c>
    </row>
    <row r="1074" spans="2:14" ht="14">
      <c r="B1074" s="27">
        <v>40277</v>
      </c>
      <c r="C1074" s="2">
        <v>1090.1217670812987</v>
      </c>
      <c r="D1074" s="2">
        <v>1090.1217670812925</v>
      </c>
      <c r="E1074" s="30"/>
      <c r="F1074" s="2"/>
      <c r="G1074" s="4">
        <f t="shared" si="67"/>
        <v>-8.6998167111285163E-4</v>
      </c>
      <c r="H1074" s="4">
        <f t="shared" si="68"/>
        <v>-8.6998167111262958E-4</v>
      </c>
      <c r="I1074" s="4" t="e">
        <f t="shared" si="69"/>
        <v>#DIV/0!</v>
      </c>
      <c r="J1074" s="4" t="e">
        <f t="shared" si="70"/>
        <v>#DIV/0!</v>
      </c>
      <c r="K1074" s="4">
        <f>(C1073-MAX(C$15:C1073))/MAX(C$15:C1073)</f>
        <v>-9.3087561681706274E-2</v>
      </c>
      <c r="L1074" s="4">
        <f>(D1073-MAX(D$15:D1073))/MAX(D$15:D1073)</f>
        <v>-9.3087561681706593E-2</v>
      </c>
      <c r="M1074" s="4" t="e">
        <f>(E1073-MAX(E$15:E1073))/MAX(E$15:E1073)</f>
        <v>#DIV/0!</v>
      </c>
      <c r="N1074" s="4" t="e">
        <f>(F1073-MAX(F$15:F1073))/MAX(F$15:F1073)</f>
        <v>#DIV/0!</v>
      </c>
    </row>
    <row r="1075" spans="2:14" ht="14">
      <c r="B1075" s="27">
        <v>40280</v>
      </c>
      <c r="C1075" s="2">
        <v>1089.8253226128436</v>
      </c>
      <c r="D1075" s="2">
        <v>1089.8253226128375</v>
      </c>
      <c r="E1075" s="30"/>
      <c r="F1075" s="2"/>
      <c r="G1075" s="4">
        <f t="shared" si="67"/>
        <v>-2.7193702337380277E-4</v>
      </c>
      <c r="H1075" s="4">
        <f t="shared" si="68"/>
        <v>-2.7193702337380277E-4</v>
      </c>
      <c r="I1075" s="4" t="e">
        <f t="shared" si="69"/>
        <v>#DIV/0!</v>
      </c>
      <c r="J1075" s="4" t="e">
        <f t="shared" si="70"/>
        <v>#DIV/0!</v>
      </c>
      <c r="K1075" s="4">
        <f>(C1074-MAX(C$15:C1074))/MAX(C$15:C1074)</f>
        <v>-9.3876558880347447E-2</v>
      </c>
      <c r="L1075" s="4">
        <f>(D1074-MAX(D$15:D1074))/MAX(D$15:D1074)</f>
        <v>-9.3876558880347585E-2</v>
      </c>
      <c r="M1075" s="4" t="e">
        <f>(E1074-MAX(E$15:E1074))/MAX(E$15:E1074)</f>
        <v>#DIV/0!</v>
      </c>
      <c r="N1075" s="4" t="e">
        <f>(F1074-MAX(F$15:F1074))/MAX(F$15:F1074)</f>
        <v>#DIV/0!</v>
      </c>
    </row>
    <row r="1076" spans="2:14" ht="14">
      <c r="B1076" s="27">
        <v>40281</v>
      </c>
      <c r="C1076" s="2">
        <v>1089.7903500411132</v>
      </c>
      <c r="D1076" s="2">
        <v>1089.7903500411069</v>
      </c>
      <c r="E1076" s="30"/>
      <c r="F1076" s="2"/>
      <c r="G1076" s="4">
        <f t="shared" si="67"/>
        <v>-3.2090070770651735E-5</v>
      </c>
      <c r="H1076" s="4">
        <f t="shared" si="68"/>
        <v>-3.209007077087378E-5</v>
      </c>
      <c r="I1076" s="4" t="e">
        <f t="shared" si="69"/>
        <v>#DIV/0!</v>
      </c>
      <c r="J1076" s="4" t="e">
        <f t="shared" si="70"/>
        <v>#DIV/0!</v>
      </c>
      <c r="K1076" s="4">
        <f>(C1075-MAX(C$15:C1075))/MAX(C$15:C1075)</f>
        <v>-9.4122967391734758E-2</v>
      </c>
      <c r="L1076" s="4">
        <f>(D1075-MAX(D$15:D1075))/MAX(D$15:D1075)</f>
        <v>-9.4122967391734896E-2</v>
      </c>
      <c r="M1076" s="4" t="e">
        <f>(E1075-MAX(E$15:E1075))/MAX(E$15:E1075)</f>
        <v>#DIV/0!</v>
      </c>
      <c r="N1076" s="4" t="e">
        <f>(F1075-MAX(F$15:F1075))/MAX(F$15:F1075)</f>
        <v>#DIV/0!</v>
      </c>
    </row>
    <row r="1077" spans="2:14" ht="14">
      <c r="B1077" s="27">
        <v>40282</v>
      </c>
      <c r="C1077" s="2">
        <v>1088.2173814432495</v>
      </c>
      <c r="D1077" s="2">
        <v>1088.2173814432431</v>
      </c>
      <c r="E1077" s="30"/>
      <c r="F1077" s="2"/>
      <c r="G1077" s="4">
        <f t="shared" si="67"/>
        <v>-1.4433680733220156E-3</v>
      </c>
      <c r="H1077" s="4">
        <f t="shared" si="68"/>
        <v>-1.4433680733220156E-3</v>
      </c>
      <c r="I1077" s="4" t="e">
        <f t="shared" si="69"/>
        <v>#DIV/0!</v>
      </c>
      <c r="J1077" s="4" t="e">
        <f t="shared" si="70"/>
        <v>#DIV/0!</v>
      </c>
      <c r="K1077" s="4">
        <f>(C1076-MAX(C$15:C1076))/MAX(C$15:C1076)</f>
        <v>-9.4152037049820711E-2</v>
      </c>
      <c r="L1077" s="4">
        <f>(D1076-MAX(D$15:D1076))/MAX(D$15:D1076)</f>
        <v>-9.4152037049821044E-2</v>
      </c>
      <c r="M1077" s="4" t="e">
        <f>(E1076-MAX(E$15:E1076))/MAX(E$15:E1076)</f>
        <v>#DIV/0!</v>
      </c>
      <c r="N1077" s="4" t="e">
        <f>(F1076-MAX(F$15:F1076))/MAX(F$15:F1076)</f>
        <v>#DIV/0!</v>
      </c>
    </row>
    <row r="1078" spans="2:14" ht="14">
      <c r="B1078" s="27">
        <v>40283</v>
      </c>
      <c r="C1078" s="2">
        <v>1088.142260517249</v>
      </c>
      <c r="D1078" s="2">
        <v>1088.1422605172427</v>
      </c>
      <c r="E1078" s="30"/>
      <c r="F1078" s="2"/>
      <c r="G1078" s="4">
        <f t="shared" si="67"/>
        <v>-6.9031176382017279E-5</v>
      </c>
      <c r="H1078" s="4">
        <f t="shared" si="68"/>
        <v>-6.9031176382017279E-5</v>
      </c>
      <c r="I1078" s="4" t="e">
        <f t="shared" si="69"/>
        <v>#DIV/0!</v>
      </c>
      <c r="J1078" s="4" t="e">
        <f t="shared" si="70"/>
        <v>#DIV/0!</v>
      </c>
      <c r="K1078" s="4">
        <f>(C1077-MAX(C$15:C1077))/MAX(C$15:C1077)</f>
        <v>-9.5459509078826804E-2</v>
      </c>
      <c r="L1078" s="4">
        <f>(D1077-MAX(D$15:D1077))/MAX(D$15:D1077)</f>
        <v>-9.5459509078827151E-2</v>
      </c>
      <c r="M1078" s="4" t="e">
        <f>(E1077-MAX(E$15:E1077))/MAX(E$15:E1077)</f>
        <v>#DIV/0!</v>
      </c>
      <c r="N1078" s="4" t="e">
        <f>(F1077-MAX(F$15:F1077))/MAX(F$15:F1077)</f>
        <v>#DIV/0!</v>
      </c>
    </row>
    <row r="1079" spans="2:14" ht="14">
      <c r="B1079" s="27">
        <v>40284</v>
      </c>
      <c r="C1079" s="2">
        <v>1089.6544773265898</v>
      </c>
      <c r="D1079" s="2">
        <v>1089.6544773265834</v>
      </c>
      <c r="E1079" s="30"/>
      <c r="F1079" s="2"/>
      <c r="G1079" s="4">
        <f t="shared" si="67"/>
        <v>1.3897234435338301E-3</v>
      </c>
      <c r="H1079" s="4">
        <f t="shared" si="68"/>
        <v>1.3897234435338301E-3</v>
      </c>
      <c r="I1079" s="4" t="e">
        <f t="shared" si="69"/>
        <v>#DIV/0!</v>
      </c>
      <c r="J1079" s="4" t="e">
        <f t="shared" si="70"/>
        <v>#DIV/0!</v>
      </c>
      <c r="K1079" s="4">
        <f>(C1078-MAX(C$15:C1078))/MAX(C$15:C1078)</f>
        <v>-9.552195057300028E-2</v>
      </c>
      <c r="L1079" s="4">
        <f>(D1078-MAX(D$15:D1078))/MAX(D$15:D1078)</f>
        <v>-9.5521950573000614E-2</v>
      </c>
      <c r="M1079" s="4" t="e">
        <f>(E1078-MAX(E$15:E1078))/MAX(E$15:E1078)</f>
        <v>#DIV/0!</v>
      </c>
      <c r="N1079" s="4" t="e">
        <f>(F1078-MAX(F$15:F1078))/MAX(F$15:F1078)</f>
        <v>#DIV/0!</v>
      </c>
    </row>
    <row r="1080" spans="2:14" ht="14">
      <c r="B1080" s="27">
        <v>40287</v>
      </c>
      <c r="C1080" s="2">
        <v>1089.2038482223481</v>
      </c>
      <c r="D1080" s="2">
        <v>1089.2038482223415</v>
      </c>
      <c r="E1080" s="30"/>
      <c r="F1080" s="2"/>
      <c r="G1080" s="4">
        <f t="shared" si="67"/>
        <v>-4.1355228984807368E-4</v>
      </c>
      <c r="H1080" s="4">
        <f t="shared" si="68"/>
        <v>-4.1355228984829573E-4</v>
      </c>
      <c r="I1080" s="4" t="e">
        <f t="shared" si="69"/>
        <v>#DIV/0!</v>
      </c>
      <c r="J1080" s="4" t="e">
        <f t="shared" si="70"/>
        <v>#DIV/0!</v>
      </c>
      <c r="K1080" s="4">
        <f>(C1079-MAX(C$15:C1079))/MAX(C$15:C1079)</f>
        <v>-9.426497622354979E-2</v>
      </c>
      <c r="L1080" s="4">
        <f>(D1079-MAX(D$15:D1079))/MAX(D$15:D1079)</f>
        <v>-9.4264976223550123E-2</v>
      </c>
      <c r="M1080" s="4" t="e">
        <f>(E1079-MAX(E$15:E1079))/MAX(E$15:E1079)</f>
        <v>#DIV/0!</v>
      </c>
      <c r="N1080" s="4" t="e">
        <f>(F1079-MAX(F$15:F1079))/MAX(F$15:F1079)</f>
        <v>#DIV/0!</v>
      </c>
    </row>
    <row r="1081" spans="2:14" ht="14">
      <c r="B1081" s="27">
        <v>40288</v>
      </c>
      <c r="C1081" s="2">
        <v>1088.076982917494</v>
      </c>
      <c r="D1081" s="2">
        <v>1088.0769829174874</v>
      </c>
      <c r="E1081" s="30"/>
      <c r="F1081" s="2"/>
      <c r="G1081" s="4">
        <f t="shared" si="67"/>
        <v>-1.0345770506533514E-3</v>
      </c>
      <c r="H1081" s="4">
        <f t="shared" si="68"/>
        <v>-1.0345770506533514E-3</v>
      </c>
      <c r="I1081" s="4" t="e">
        <f t="shared" si="69"/>
        <v>#DIV/0!</v>
      </c>
      <c r="J1081" s="4" t="e">
        <f t="shared" si="70"/>
        <v>#DIV/0!</v>
      </c>
      <c r="K1081" s="4">
        <f>(C1080-MAX(C$15:C1080))/MAX(C$15:C1080)</f>
        <v>-9.463954501662819E-2</v>
      </c>
      <c r="L1081" s="4">
        <f>(D1080-MAX(D$15:D1080))/MAX(D$15:D1080)</f>
        <v>-9.4639545016628704E-2</v>
      </c>
      <c r="M1081" s="4" t="e">
        <f>(E1080-MAX(E$15:E1080))/MAX(E$15:E1080)</f>
        <v>#DIV/0!</v>
      </c>
      <c r="N1081" s="4" t="e">
        <f>(F1080-MAX(F$15:F1080))/MAX(F$15:F1080)</f>
        <v>#DIV/0!</v>
      </c>
    </row>
    <row r="1082" spans="2:14" ht="14">
      <c r="B1082" s="27">
        <v>40289</v>
      </c>
      <c r="C1082" s="2">
        <v>1088.3103845759397</v>
      </c>
      <c r="D1082" s="2">
        <v>1088.3103845759331</v>
      </c>
      <c r="E1082" s="30"/>
      <c r="F1082" s="2"/>
      <c r="G1082" s="4">
        <f t="shared" si="67"/>
        <v>2.1450840529668724E-4</v>
      </c>
      <c r="H1082" s="4">
        <f t="shared" si="68"/>
        <v>2.1450840529668724E-4</v>
      </c>
      <c r="I1082" s="4" t="e">
        <f t="shared" si="69"/>
        <v>#DIV/0!</v>
      </c>
      <c r="J1082" s="4" t="e">
        <f t="shared" si="70"/>
        <v>#DIV/0!</v>
      </c>
      <c r="K1082" s="4">
        <f>(C1081-MAX(C$15:C1081))/MAX(C$15:C1081)</f>
        <v>-9.5576210165923062E-2</v>
      </c>
      <c r="L1082" s="4">
        <f>(D1081-MAX(D$15:D1081))/MAX(D$15:D1081)</f>
        <v>-9.5576210165923589E-2</v>
      </c>
      <c r="M1082" s="4" t="e">
        <f>(E1081-MAX(E$15:E1081))/MAX(E$15:E1081)</f>
        <v>#DIV/0!</v>
      </c>
      <c r="N1082" s="4" t="e">
        <f>(F1081-MAX(F$15:F1081))/MAX(F$15:F1081)</f>
        <v>#DIV/0!</v>
      </c>
    </row>
    <row r="1083" spans="2:14" ht="14">
      <c r="B1083" s="27">
        <v>40290</v>
      </c>
      <c r="C1083" s="2">
        <v>1087.9117385879763</v>
      </c>
      <c r="D1083" s="2">
        <v>1087.9117385879699</v>
      </c>
      <c r="E1083" s="30"/>
      <c r="F1083" s="2"/>
      <c r="G1083" s="4">
        <f t="shared" si="67"/>
        <v>-3.6629806497590067E-4</v>
      </c>
      <c r="H1083" s="4">
        <f t="shared" si="68"/>
        <v>-3.6629806497578965E-4</v>
      </c>
      <c r="I1083" s="4" t="e">
        <f t="shared" si="69"/>
        <v>#DIV/0!</v>
      </c>
      <c r="J1083" s="4" t="e">
        <f t="shared" si="70"/>
        <v>#DIV/0!</v>
      </c>
      <c r="K1083" s="4">
        <f>(C1082-MAX(C$15:C1082))/MAX(C$15:C1082)</f>
        <v>-9.5382203661053336E-2</v>
      </c>
      <c r="L1083" s="4">
        <f>(D1082-MAX(D$15:D1082))/MAX(D$15:D1082)</f>
        <v>-9.5382203661053863E-2</v>
      </c>
      <c r="M1083" s="4" t="e">
        <f>(E1082-MAX(E$15:E1082))/MAX(E$15:E1082)</f>
        <v>#DIV/0!</v>
      </c>
      <c r="N1083" s="4" t="e">
        <f>(F1082-MAX(F$15:F1082))/MAX(F$15:F1082)</f>
        <v>#DIV/0!</v>
      </c>
    </row>
    <row r="1084" spans="2:14" ht="14">
      <c r="B1084" s="27">
        <v>40291</v>
      </c>
      <c r="C1084" s="2">
        <v>1086.8728795175418</v>
      </c>
      <c r="D1084" s="2">
        <v>1086.8728795175355</v>
      </c>
      <c r="E1084" s="30"/>
      <c r="F1084" s="2"/>
      <c r="G1084" s="4">
        <f t="shared" si="67"/>
        <v>-9.5491116934065534E-4</v>
      </c>
      <c r="H1084" s="4">
        <f t="shared" si="68"/>
        <v>-9.5491116934065534E-4</v>
      </c>
      <c r="I1084" s="4" t="e">
        <f t="shared" si="69"/>
        <v>#DIV/0!</v>
      </c>
      <c r="J1084" s="4" t="e">
        <f t="shared" si="70"/>
        <v>#DIV/0!</v>
      </c>
      <c r="K1084" s="4">
        <f>(C1083-MAX(C$15:C1083))/MAX(C$15:C1083)</f>
        <v>-9.5713563409395089E-2</v>
      </c>
      <c r="L1084" s="4">
        <f>(D1083-MAX(D$15:D1083))/MAX(D$15:D1083)</f>
        <v>-9.5713563409395436E-2</v>
      </c>
      <c r="M1084" s="4" t="e">
        <f>(E1083-MAX(E$15:E1083))/MAX(E$15:E1083)</f>
        <v>#DIV/0!</v>
      </c>
      <c r="N1084" s="4" t="e">
        <f>(F1083-MAX(F$15:F1083))/MAX(F$15:F1083)</f>
        <v>#DIV/0!</v>
      </c>
    </row>
    <row r="1085" spans="2:14" ht="14">
      <c r="B1085" s="27">
        <v>40294</v>
      </c>
      <c r="C1085" s="2">
        <v>1087.4928609133478</v>
      </c>
      <c r="D1085" s="2">
        <v>1087.4928609133417</v>
      </c>
      <c r="E1085" s="30"/>
      <c r="F1085" s="2"/>
      <c r="G1085" s="4">
        <f t="shared" si="67"/>
        <v>5.7042677896346206E-4</v>
      </c>
      <c r="H1085" s="4">
        <f t="shared" si="68"/>
        <v>5.704267789636841E-4</v>
      </c>
      <c r="I1085" s="4" t="e">
        <f t="shared" si="69"/>
        <v>#DIV/0!</v>
      </c>
      <c r="J1085" s="4" t="e">
        <f t="shared" si="70"/>
        <v>#DIV/0!</v>
      </c>
      <c r="K1085" s="4">
        <f>(C1084-MAX(C$15:C1084))/MAX(C$15:C1084)</f>
        <v>-9.6577076627978709E-2</v>
      </c>
      <c r="L1085" s="4">
        <f>(D1084-MAX(D$15:D1084))/MAX(D$15:D1084)</f>
        <v>-9.6577076627979055E-2</v>
      </c>
      <c r="M1085" s="4" t="e">
        <f>(E1084-MAX(E$15:E1084))/MAX(E$15:E1084)</f>
        <v>#DIV/0!</v>
      </c>
      <c r="N1085" s="4" t="e">
        <f>(F1084-MAX(F$15:F1084))/MAX(F$15:F1084)</f>
        <v>#DIV/0!</v>
      </c>
    </row>
    <row r="1086" spans="2:14" ht="14">
      <c r="B1086" s="27">
        <v>40295</v>
      </c>
      <c r="C1086" s="2">
        <v>1089.9631644797139</v>
      </c>
      <c r="D1086" s="2">
        <v>1089.9631644797075</v>
      </c>
      <c r="E1086" s="30"/>
      <c r="F1086" s="2"/>
      <c r="G1086" s="4">
        <f t="shared" si="67"/>
        <v>2.2715584213504059E-3</v>
      </c>
      <c r="H1086" s="4">
        <f t="shared" si="68"/>
        <v>2.2715584213501838E-3</v>
      </c>
      <c r="I1086" s="4" t="e">
        <f t="shared" si="69"/>
        <v>#DIV/0!</v>
      </c>
      <c r="J1086" s="4" t="e">
        <f t="shared" si="70"/>
        <v>#DIV/0!</v>
      </c>
      <c r="K1086" s="4">
        <f>(C1085-MAX(C$15:C1085))/MAX(C$15:C1085)</f>
        <v>-9.6061739999757798E-2</v>
      </c>
      <c r="L1086" s="4">
        <f>(D1085-MAX(D$15:D1085))/MAX(D$15:D1085)</f>
        <v>-9.6061739999757936E-2</v>
      </c>
      <c r="M1086" s="4" t="e">
        <f>(E1085-MAX(E$15:E1085))/MAX(E$15:E1085)</f>
        <v>#DIV/0!</v>
      </c>
      <c r="N1086" s="4" t="e">
        <f>(F1085-MAX(F$15:F1085))/MAX(F$15:F1085)</f>
        <v>#DIV/0!</v>
      </c>
    </row>
    <row r="1087" spans="2:14" ht="14">
      <c r="B1087" s="27">
        <v>40296</v>
      </c>
      <c r="C1087" s="2">
        <v>1088.8346079955315</v>
      </c>
      <c r="D1087" s="2">
        <v>1088.8346079955252</v>
      </c>
      <c r="E1087" s="30"/>
      <c r="F1087" s="2"/>
      <c r="G1087" s="4">
        <f t="shared" si="67"/>
        <v>-1.0354079119004878E-3</v>
      </c>
      <c r="H1087" s="4">
        <f t="shared" si="68"/>
        <v>-1.0354079119004878E-3</v>
      </c>
      <c r="I1087" s="4" t="e">
        <f t="shared" si="69"/>
        <v>#DIV/0!</v>
      </c>
      <c r="J1087" s="4" t="e">
        <f t="shared" si="70"/>
        <v>#DIV/0!</v>
      </c>
      <c r="K1087" s="4">
        <f>(C1086-MAX(C$15:C1086))/MAX(C$15:C1086)</f>
        <v>-9.4008391432873498E-2</v>
      </c>
      <c r="L1087" s="4">
        <f>(D1086-MAX(D$15:D1086))/MAX(D$15:D1086)</f>
        <v>-9.4008391432873831E-2</v>
      </c>
      <c r="M1087" s="4" t="e">
        <f>(E1086-MAX(E$15:E1086))/MAX(E$15:E1086)</f>
        <v>#DIV/0!</v>
      </c>
      <c r="N1087" s="4" t="e">
        <f>(F1086-MAX(F$15:F1086))/MAX(F$15:F1086)</f>
        <v>#DIV/0!</v>
      </c>
    </row>
    <row r="1088" spans="2:14" ht="14">
      <c r="B1088" s="27">
        <v>40297</v>
      </c>
      <c r="C1088" s="2">
        <v>1086.7400745279763</v>
      </c>
      <c r="D1088" s="2">
        <v>1086.7400745279699</v>
      </c>
      <c r="E1088" s="30"/>
      <c r="F1088" s="2"/>
      <c r="G1088" s="4">
        <f t="shared" si="67"/>
        <v>-1.9236470370933567E-3</v>
      </c>
      <c r="H1088" s="4">
        <f t="shared" si="68"/>
        <v>-1.9236470370933567E-3</v>
      </c>
      <c r="I1088" s="4" t="e">
        <f t="shared" si="69"/>
        <v>#DIV/0!</v>
      </c>
      <c r="J1088" s="4" t="e">
        <f t="shared" si="70"/>
        <v>#DIV/0!</v>
      </c>
      <c r="K1088" s="4">
        <f>(C1087-MAX(C$15:C1087))/MAX(C$15:C1087)</f>
        <v>-9.4946462312499327E-2</v>
      </c>
      <c r="L1088" s="4">
        <f>(D1087-MAX(D$15:D1087))/MAX(D$15:D1087)</f>
        <v>-9.494646231249966E-2</v>
      </c>
      <c r="M1088" s="4" t="e">
        <f>(E1087-MAX(E$15:E1087))/MAX(E$15:E1087)</f>
        <v>#DIV/0!</v>
      </c>
      <c r="N1088" s="4" t="e">
        <f>(F1087-MAX(F$15:F1087))/MAX(F$15:F1087)</f>
        <v>#DIV/0!</v>
      </c>
    </row>
    <row r="1089" spans="2:14" ht="14">
      <c r="B1089" s="27">
        <v>40298</v>
      </c>
      <c r="C1089" s="2">
        <v>1088.8939480347699</v>
      </c>
      <c r="D1089" s="2">
        <v>1088.8939480347635</v>
      </c>
      <c r="E1089" s="30"/>
      <c r="F1089" s="2"/>
      <c r="G1089" s="4">
        <f t="shared" si="67"/>
        <v>1.9819582964484272E-3</v>
      </c>
      <c r="H1089" s="4">
        <f t="shared" si="68"/>
        <v>1.9819582964484272E-3</v>
      </c>
      <c r="I1089" s="4" t="e">
        <f t="shared" si="69"/>
        <v>#DIV/0!</v>
      </c>
      <c r="J1089" s="4" t="e">
        <f t="shared" si="70"/>
        <v>#DIV/0!</v>
      </c>
      <c r="K1089" s="4">
        <f>(C1088-MAX(C$15:C1088))/MAX(C$15:C1088)</f>
        <v>-9.6687465868682709E-2</v>
      </c>
      <c r="L1089" s="4">
        <f>(D1088-MAX(D$15:D1088))/MAX(D$15:D1088)</f>
        <v>-9.6687465868683042E-2</v>
      </c>
      <c r="M1089" s="4" t="e">
        <f>(E1088-MAX(E$15:E1088))/MAX(E$15:E1088)</f>
        <v>#DIV/0!</v>
      </c>
      <c r="N1089" s="4" t="e">
        <f>(F1088-MAX(F$15:F1088))/MAX(F$15:F1088)</f>
        <v>#DIV/0!</v>
      </c>
    </row>
    <row r="1090" spans="2:14" ht="14">
      <c r="B1090" s="27">
        <v>40301</v>
      </c>
      <c r="C1090" s="2">
        <v>1086.9485534416754</v>
      </c>
      <c r="D1090" s="2">
        <v>1086.948553441669</v>
      </c>
      <c r="E1090" s="30"/>
      <c r="F1090" s="2"/>
      <c r="G1090" s="4">
        <f t="shared" si="67"/>
        <v>-1.7865785704893611E-3</v>
      </c>
      <c r="H1090" s="4">
        <f t="shared" si="68"/>
        <v>-1.7865785704894721E-3</v>
      </c>
      <c r="I1090" s="4" t="e">
        <f t="shared" si="69"/>
        <v>#DIV/0!</v>
      </c>
      <c r="J1090" s="4" t="e">
        <f t="shared" si="70"/>
        <v>#DIV/0!</v>
      </c>
      <c r="K1090" s="4">
        <f>(C1089-MAX(C$15:C1089))/MAX(C$15:C1089)</f>
        <v>-9.4897138097375364E-2</v>
      </c>
      <c r="L1090" s="4">
        <f>(D1089-MAX(D$15:D1089))/MAX(D$15:D1089)</f>
        <v>-9.4897138097375697E-2</v>
      </c>
      <c r="M1090" s="4" t="e">
        <f>(E1089-MAX(E$15:E1089))/MAX(E$15:E1089)</f>
        <v>#DIV/0!</v>
      </c>
      <c r="N1090" s="4" t="e">
        <f>(F1089-MAX(F$15:F1089))/MAX(F$15:F1089)</f>
        <v>#DIV/0!</v>
      </c>
    </row>
    <row r="1091" spans="2:14" ht="14">
      <c r="B1091" s="27">
        <v>40302</v>
      </c>
      <c r="C1091" s="2">
        <v>1090.4867297212454</v>
      </c>
      <c r="D1091" s="2">
        <v>1090.486729721239</v>
      </c>
      <c r="E1091" s="30"/>
      <c r="F1091" s="2"/>
      <c r="G1091" s="4">
        <f t="shared" si="67"/>
        <v>3.2551460401386567E-3</v>
      </c>
      <c r="H1091" s="4">
        <f t="shared" si="68"/>
        <v>3.2551460401386567E-3</v>
      </c>
      <c r="I1091" s="4" t="e">
        <f t="shared" si="69"/>
        <v>#DIV/0!</v>
      </c>
      <c r="J1091" s="4" t="e">
        <f t="shared" si="70"/>
        <v>#DIV/0!</v>
      </c>
      <c r="K1091" s="4">
        <f>(C1090-MAX(C$15:C1090))/MAX(C$15:C1090)</f>
        <v>-9.6514175474539235E-2</v>
      </c>
      <c r="L1091" s="4">
        <f>(D1090-MAX(D$15:D1090))/MAX(D$15:D1090)</f>
        <v>-9.6514175474539568E-2</v>
      </c>
      <c r="M1091" s="4" t="e">
        <f>(E1090-MAX(E$15:E1090))/MAX(E$15:E1090)</f>
        <v>#DIV/0!</v>
      </c>
      <c r="N1091" s="4" t="e">
        <f>(F1090-MAX(F$15:F1090))/MAX(F$15:F1090)</f>
        <v>#DIV/0!</v>
      </c>
    </row>
    <row r="1092" spans="2:14" ht="14">
      <c r="B1092" s="27">
        <v>40303</v>
      </c>
      <c r="C1092" s="2">
        <v>1091.4908622335129</v>
      </c>
      <c r="D1092" s="2">
        <v>1091.4908622335067</v>
      </c>
      <c r="E1092" s="30"/>
      <c r="F1092" s="2"/>
      <c r="G1092" s="4">
        <f t="shared" si="67"/>
        <v>9.2081130828991498E-4</v>
      </c>
      <c r="H1092" s="4">
        <f t="shared" si="68"/>
        <v>9.2081130829013702E-4</v>
      </c>
      <c r="I1092" s="4" t="e">
        <f t="shared" si="69"/>
        <v>#DIV/0!</v>
      </c>
      <c r="J1092" s="4" t="e">
        <f t="shared" si="70"/>
        <v>#DIV/0!</v>
      </c>
      <c r="K1092" s="4">
        <f>(C1091-MAX(C$15:C1091))/MAX(C$15:C1091)</f>
        <v>-9.3573197170513822E-2</v>
      </c>
      <c r="L1092" s="4">
        <f>(D1091-MAX(D$15:D1091))/MAX(D$15:D1091)</f>
        <v>-9.3573197170514141E-2</v>
      </c>
      <c r="M1092" s="4" t="e">
        <f>(E1091-MAX(E$15:E1091))/MAX(E$15:E1091)</f>
        <v>#DIV/0!</v>
      </c>
      <c r="N1092" s="4" t="e">
        <f>(F1091-MAX(F$15:F1091))/MAX(F$15:F1091)</f>
        <v>#DIV/0!</v>
      </c>
    </row>
    <row r="1093" spans="2:14" ht="14">
      <c r="B1093" s="27">
        <v>40304</v>
      </c>
      <c r="C1093" s="2">
        <v>1096.3310820058573</v>
      </c>
      <c r="D1093" s="2">
        <v>1096.3310820058512</v>
      </c>
      <c r="E1093" s="30"/>
      <c r="F1093" s="2"/>
      <c r="G1093" s="4">
        <f t="shared" si="67"/>
        <v>4.4345032467243417E-3</v>
      </c>
      <c r="H1093" s="4">
        <f t="shared" si="68"/>
        <v>4.4345032467243417E-3</v>
      </c>
      <c r="I1093" s="4" t="e">
        <f t="shared" si="69"/>
        <v>#DIV/0!</v>
      </c>
      <c r="J1093" s="4" t="e">
        <f t="shared" si="70"/>
        <v>#DIV/0!</v>
      </c>
      <c r="K1093" s="4">
        <f>(C1092-MAX(C$15:C1092))/MAX(C$15:C1092)</f>
        <v>-9.2738549120331318E-2</v>
      </c>
      <c r="L1093" s="4">
        <f>(D1092-MAX(D$15:D1092))/MAX(D$15:D1092)</f>
        <v>-9.2738549120331443E-2</v>
      </c>
      <c r="M1093" s="4" t="e">
        <f>(E1092-MAX(E$15:E1092))/MAX(E$15:E1092)</f>
        <v>#DIV/0!</v>
      </c>
      <c r="N1093" s="4" t="e">
        <f>(F1092-MAX(F$15:F1092))/MAX(F$15:F1092)</f>
        <v>#DIV/0!</v>
      </c>
    </row>
    <row r="1094" spans="2:14" ht="14">
      <c r="B1094" s="27">
        <v>40305</v>
      </c>
      <c r="C1094" s="2">
        <v>1095.5711518305732</v>
      </c>
      <c r="D1094" s="2">
        <v>1095.5711518305673</v>
      </c>
      <c r="E1094" s="30"/>
      <c r="F1094" s="2"/>
      <c r="G1094" s="4">
        <f t="shared" si="67"/>
        <v>-6.9315755774590482E-4</v>
      </c>
      <c r="H1094" s="4">
        <f t="shared" si="68"/>
        <v>-6.9315755774568277E-4</v>
      </c>
      <c r="I1094" s="4" t="e">
        <f t="shared" si="69"/>
        <v>#DIV/0!</v>
      </c>
      <c r="J1094" s="4" t="e">
        <f t="shared" si="70"/>
        <v>#DIV/0!</v>
      </c>
      <c r="K1094" s="4">
        <f>(C1093-MAX(C$15:C1093))/MAX(C$15:C1093)</f>
        <v>-8.8715295270777622E-2</v>
      </c>
      <c r="L1094" s="4">
        <f>(D1093-MAX(D$15:D1093))/MAX(D$15:D1093)</f>
        <v>-8.8715295270777719E-2</v>
      </c>
      <c r="M1094" s="4" t="e">
        <f>(E1093-MAX(E$15:E1093))/MAX(E$15:E1093)</f>
        <v>#DIV/0!</v>
      </c>
      <c r="N1094" s="4" t="e">
        <f>(F1093-MAX(F$15:F1093))/MAX(F$15:F1093)</f>
        <v>#DIV/0!</v>
      </c>
    </row>
    <row r="1095" spans="2:14" ht="14">
      <c r="B1095" s="27">
        <v>40308</v>
      </c>
      <c r="C1095" s="2">
        <v>1087.2503430631778</v>
      </c>
      <c r="D1095" s="2">
        <v>1087.2503430631721</v>
      </c>
      <c r="E1095" s="30"/>
      <c r="F1095" s="2"/>
      <c r="G1095" s="4">
        <f t="shared" si="67"/>
        <v>-7.5949505912895621E-3</v>
      </c>
      <c r="H1095" s="4">
        <f t="shared" si="68"/>
        <v>-7.594950591289451E-3</v>
      </c>
      <c r="I1095" s="4" t="e">
        <f t="shared" si="69"/>
        <v>#DIV/0!</v>
      </c>
      <c r="J1095" s="4" t="e">
        <f t="shared" si="70"/>
        <v>#DIV/0!</v>
      </c>
      <c r="K1095" s="4">
        <f>(C1094-MAX(C$15:C1094))/MAX(C$15:C1094)</f>
        <v>-8.934695915111894E-2</v>
      </c>
      <c r="L1095" s="4">
        <f>(D1094-MAX(D$15:D1094))/MAX(D$15:D1094)</f>
        <v>-8.9346959151118857E-2</v>
      </c>
      <c r="M1095" s="4" t="e">
        <f>(E1094-MAX(E$15:E1094))/MAX(E$15:E1094)</f>
        <v>#DIV/0!</v>
      </c>
      <c r="N1095" s="4" t="e">
        <f>(F1094-MAX(F$15:F1094))/MAX(F$15:F1094)</f>
        <v>#DIV/0!</v>
      </c>
    </row>
    <row r="1096" spans="2:14" ht="14">
      <c r="B1096" s="27">
        <v>40309</v>
      </c>
      <c r="C1096" s="2">
        <v>1088.4413420605322</v>
      </c>
      <c r="D1096" s="2">
        <v>1088.4413420605267</v>
      </c>
      <c r="E1096" s="30"/>
      <c r="F1096" s="2"/>
      <c r="G1096" s="4">
        <f t="shared" si="67"/>
        <v>1.0954229676294336E-3</v>
      </c>
      <c r="H1096" s="4">
        <f t="shared" si="68"/>
        <v>1.0954229676296556E-3</v>
      </c>
      <c r="I1096" s="4" t="e">
        <f t="shared" si="69"/>
        <v>#DIV/0!</v>
      </c>
      <c r="J1096" s="4" t="e">
        <f t="shared" si="70"/>
        <v>#DIV/0!</v>
      </c>
      <c r="K1096" s="4">
        <f>(C1095-MAX(C$15:C1095))/MAX(C$15:C1095)</f>
        <v>-9.62633240021738E-2</v>
      </c>
      <c r="L1096" s="4">
        <f>(D1095-MAX(D$15:D1095))/MAX(D$15:D1095)</f>
        <v>-9.6263324002173578E-2</v>
      </c>
      <c r="M1096" s="4" t="e">
        <f>(E1095-MAX(E$15:E1095))/MAX(E$15:E1095)</f>
        <v>#DIV/0!</v>
      </c>
      <c r="N1096" s="4" t="e">
        <f>(F1095-MAX(F$15:F1095))/MAX(F$15:F1095)</f>
        <v>#DIV/0!</v>
      </c>
    </row>
    <row r="1097" spans="2:14" ht="14">
      <c r="B1097" s="27">
        <v>40310</v>
      </c>
      <c r="C1097" s="2">
        <v>1085.5507122218953</v>
      </c>
      <c r="D1097" s="2">
        <v>1085.5507122218901</v>
      </c>
      <c r="E1097" s="30"/>
      <c r="F1097" s="2"/>
      <c r="G1097" s="4">
        <f t="shared" si="67"/>
        <v>-2.6557516027134742E-3</v>
      </c>
      <c r="H1097" s="4">
        <f t="shared" si="68"/>
        <v>-2.6557516027132522E-3</v>
      </c>
      <c r="I1097" s="4" t="e">
        <f t="shared" si="69"/>
        <v>#DIV/0!</v>
      </c>
      <c r="J1097" s="4" t="e">
        <f t="shared" si="70"/>
        <v>#DIV/0!</v>
      </c>
      <c r="K1097" s="4">
        <f>(C1096-MAX(C$15:C1096))/MAX(C$15:C1096)</f>
        <v>-9.5273350090596676E-2</v>
      </c>
      <c r="L1097" s="4">
        <f>(D1096-MAX(D$15:D1096))/MAX(D$15:D1096)</f>
        <v>-9.5273350090596245E-2</v>
      </c>
      <c r="M1097" s="4" t="e">
        <f>(E1096-MAX(E$15:E1096))/MAX(E$15:E1096)</f>
        <v>#DIV/0!</v>
      </c>
      <c r="N1097" s="4" t="e">
        <f>(F1096-MAX(F$15:F1096))/MAX(F$15:F1096)</f>
        <v>#DIV/0!</v>
      </c>
    </row>
    <row r="1098" spans="2:14" ht="14">
      <c r="B1098" s="27">
        <v>40311</v>
      </c>
      <c r="C1098" s="2">
        <v>1088.5281266579314</v>
      </c>
      <c r="D1098" s="2">
        <v>1088.5281266579261</v>
      </c>
      <c r="E1098" s="30"/>
      <c r="F1098" s="2"/>
      <c r="G1098" s="4">
        <f t="shared" si="67"/>
        <v>2.7427686265728557E-3</v>
      </c>
      <c r="H1098" s="4">
        <f t="shared" si="68"/>
        <v>2.7427686265728557E-3</v>
      </c>
      <c r="I1098" s="4" t="e">
        <f t="shared" si="69"/>
        <v>#DIV/0!</v>
      </c>
      <c r="J1098" s="4" t="e">
        <f t="shared" si="70"/>
        <v>#DIV/0!</v>
      </c>
      <c r="K1098" s="4">
        <f>(C1097-MAX(C$15:C1097))/MAX(C$15:C1097)</f>
        <v>-9.7676079341111166E-2</v>
      </c>
      <c r="L1098" s="4">
        <f>(D1097-MAX(D$15:D1097))/MAX(D$15:D1097)</f>
        <v>-9.7676079341110569E-2</v>
      </c>
      <c r="M1098" s="4" t="e">
        <f>(E1097-MAX(E$15:E1097))/MAX(E$15:E1097)</f>
        <v>#DIV/0!</v>
      </c>
      <c r="N1098" s="4" t="e">
        <f>(F1097-MAX(F$15:F1097))/MAX(F$15:F1097)</f>
        <v>#DIV/0!</v>
      </c>
    </row>
    <row r="1099" spans="2:14" ht="14">
      <c r="B1099" s="27">
        <v>40312</v>
      </c>
      <c r="C1099" s="2">
        <v>1090.7946961305281</v>
      </c>
      <c r="D1099" s="2">
        <v>1090.7946961305229</v>
      </c>
      <c r="E1099" s="30"/>
      <c r="F1099" s="2"/>
      <c r="G1099" s="4">
        <f t="shared" si="67"/>
        <v>2.0822332625944906E-3</v>
      </c>
      <c r="H1099" s="4">
        <f t="shared" si="68"/>
        <v>2.0822332625944906E-3</v>
      </c>
      <c r="I1099" s="4" t="e">
        <f t="shared" si="69"/>
        <v>#DIV/0!</v>
      </c>
      <c r="J1099" s="4" t="e">
        <f t="shared" si="70"/>
        <v>#DIV/0!</v>
      </c>
      <c r="K1099" s="4">
        <f>(C1098-MAX(C$15:C1098))/MAX(C$15:C1098)</f>
        <v>-9.5201213600521736E-2</v>
      </c>
      <c r="L1099" s="4">
        <f>(D1098-MAX(D$15:D1098))/MAX(D$15:D1098)</f>
        <v>-9.5201213600521126E-2</v>
      </c>
      <c r="M1099" s="4" t="e">
        <f>(E1098-MAX(E$15:E1098))/MAX(E$15:E1098)</f>
        <v>#DIV/0!</v>
      </c>
      <c r="N1099" s="4" t="e">
        <f>(F1098-MAX(F$15:F1098))/MAX(F$15:F1098)</f>
        <v>#DIV/0!</v>
      </c>
    </row>
    <row r="1100" spans="2:14" ht="14">
      <c r="B1100" s="27">
        <v>40315</v>
      </c>
      <c r="C1100" s="2">
        <v>1091.7107294122814</v>
      </c>
      <c r="D1100" s="2">
        <v>1091.7107294122761</v>
      </c>
      <c r="E1100" s="30"/>
      <c r="F1100" s="2"/>
      <c r="G1100" s="4">
        <f t="shared" si="67"/>
        <v>8.3978523639949287E-4</v>
      </c>
      <c r="H1100" s="4">
        <f t="shared" si="68"/>
        <v>8.3978523639949287E-4</v>
      </c>
      <c r="I1100" s="4" t="e">
        <f t="shared" si="69"/>
        <v>#DIV/0!</v>
      </c>
      <c r="J1100" s="4" t="e">
        <f t="shared" si="70"/>
        <v>#DIV/0!</v>
      </c>
      <c r="K1100" s="4">
        <f>(C1099-MAX(C$15:C1099))/MAX(C$15:C1099)</f>
        <v>-9.3317211471525663E-2</v>
      </c>
      <c r="L1100" s="4">
        <f>(D1099-MAX(D$15:D1099))/MAX(D$15:D1099)</f>
        <v>-9.3317211471525052E-2</v>
      </c>
      <c r="M1100" s="4" t="e">
        <f>(E1099-MAX(E$15:E1099))/MAX(E$15:E1099)</f>
        <v>#DIV/0!</v>
      </c>
      <c r="N1100" s="4" t="e">
        <f>(F1099-MAX(F$15:F1099))/MAX(F$15:F1099)</f>
        <v>#DIV/0!</v>
      </c>
    </row>
    <row r="1101" spans="2:14" ht="14">
      <c r="B1101" s="27">
        <v>40316</v>
      </c>
      <c r="C1101" s="2">
        <v>1094.1974864953054</v>
      </c>
      <c r="D1101" s="2">
        <v>1094.1974864953002</v>
      </c>
      <c r="E1101" s="30"/>
      <c r="F1101" s="2"/>
      <c r="G1101" s="4">
        <f t="shared" si="67"/>
        <v>2.2778534789731353E-3</v>
      </c>
      <c r="H1101" s="4">
        <f t="shared" si="68"/>
        <v>2.2778534789731353E-3</v>
      </c>
      <c r="I1101" s="4" t="e">
        <f t="shared" si="69"/>
        <v>#DIV/0!</v>
      </c>
      <c r="J1101" s="4" t="e">
        <f t="shared" si="70"/>
        <v>#DIV/0!</v>
      </c>
      <c r="K1101" s="4">
        <f>(C1100-MAX(C$15:C1100))/MAX(C$15:C1100)</f>
        <v>-9.2555792651621976E-2</v>
      </c>
      <c r="L1101" s="4">
        <f>(D1100-MAX(D$15:D1100))/MAX(D$15:D1100)</f>
        <v>-9.2555792651621338E-2</v>
      </c>
      <c r="M1101" s="4" t="e">
        <f>(E1100-MAX(E$15:E1100))/MAX(E$15:E1100)</f>
        <v>#DIV/0!</v>
      </c>
      <c r="N1101" s="4" t="e">
        <f>(F1100-MAX(F$15:F1100))/MAX(F$15:F1100)</f>
        <v>#DIV/0!</v>
      </c>
    </row>
    <row r="1102" spans="2:14" ht="14">
      <c r="B1102" s="27">
        <v>40317</v>
      </c>
      <c r="C1102" s="2">
        <v>1095.2409936557558</v>
      </c>
      <c r="D1102" s="2">
        <v>1095.2409936557506</v>
      </c>
      <c r="E1102" s="30"/>
      <c r="F1102" s="2"/>
      <c r="G1102" s="4">
        <f t="shared" si="67"/>
        <v>9.5367351262409805E-4</v>
      </c>
      <c r="H1102" s="4">
        <f t="shared" si="68"/>
        <v>9.5367351262409805E-4</v>
      </c>
      <c r="I1102" s="4" t="e">
        <f t="shared" si="69"/>
        <v>#DIV/0!</v>
      </c>
      <c r="J1102" s="4" t="e">
        <f t="shared" si="70"/>
        <v>#DIV/0!</v>
      </c>
      <c r="K1102" s="4">
        <f>(C1101-MAX(C$15:C1101))/MAX(C$15:C1101)</f>
        <v>-9.0488767706939477E-2</v>
      </c>
      <c r="L1102" s="4">
        <f>(D1101-MAX(D$15:D1101))/MAX(D$15:D1101)</f>
        <v>-9.0488767706938839E-2</v>
      </c>
      <c r="M1102" s="4" t="e">
        <f>(E1101-MAX(E$15:E1101))/MAX(E$15:E1101)</f>
        <v>#DIV/0!</v>
      </c>
      <c r="N1102" s="4" t="e">
        <f>(F1101-MAX(F$15:F1101))/MAX(F$15:F1101)</f>
        <v>#DIV/0!</v>
      </c>
    </row>
    <row r="1103" spans="2:14" ht="14">
      <c r="B1103" s="27">
        <v>40318</v>
      </c>
      <c r="C1103" s="2">
        <v>1103.7810737859531</v>
      </c>
      <c r="D1103" s="2">
        <v>1103.7810737859479</v>
      </c>
      <c r="E1103" s="30"/>
      <c r="F1103" s="2"/>
      <c r="G1103" s="4">
        <f t="shared" si="67"/>
        <v>7.7974438316921191E-3</v>
      </c>
      <c r="H1103" s="4">
        <f t="shared" si="68"/>
        <v>7.7974438316921191E-3</v>
      </c>
      <c r="I1103" s="4" t="e">
        <f t="shared" si="69"/>
        <v>#DIV/0!</v>
      </c>
      <c r="J1103" s="4" t="e">
        <f t="shared" si="70"/>
        <v>#DIV/0!</v>
      </c>
      <c r="K1103" s="4">
        <f>(C1102-MAX(C$15:C1102))/MAX(C$15:C1102)</f>
        <v>-8.9621390935267498E-2</v>
      </c>
      <c r="L1103" s="4">
        <f>(D1102-MAX(D$15:D1102))/MAX(D$15:D1102)</f>
        <v>-8.9621390935266859E-2</v>
      </c>
      <c r="M1103" s="4" t="e">
        <f>(E1102-MAX(E$15:E1102))/MAX(E$15:E1102)</f>
        <v>#DIV/0!</v>
      </c>
      <c r="N1103" s="4" t="e">
        <f>(F1102-MAX(F$15:F1102))/MAX(F$15:F1102)</f>
        <v>#DIV/0!</v>
      </c>
    </row>
    <row r="1104" spans="2:14" ht="14">
      <c r="B1104" s="27">
        <v>40319</v>
      </c>
      <c r="C1104" s="2">
        <v>1100.5862060367949</v>
      </c>
      <c r="D1104" s="2">
        <v>1100.5862060367897</v>
      </c>
      <c r="E1104" s="30"/>
      <c r="F1104" s="2"/>
      <c r="G1104" s="4">
        <f t="shared" ref="G1104:G1167" si="71">C1104/C1103-1</f>
        <v>-2.8944759291802402E-3</v>
      </c>
      <c r="H1104" s="4">
        <f t="shared" ref="H1104:H1167" si="72">D1104/D1103-1</f>
        <v>-2.8944759291803512E-3</v>
      </c>
      <c r="I1104" s="4" t="e">
        <f t="shared" ref="I1104:I1167" si="73">E1104/E1103-1</f>
        <v>#DIV/0!</v>
      </c>
      <c r="J1104" s="4" t="e">
        <f t="shared" ref="J1104:J1167" si="74">F1104/F1103-1</f>
        <v>#DIV/0!</v>
      </c>
      <c r="K1104" s="4">
        <f>(C1103-MAX(C$15:C1103))/MAX(C$15:C1103)</f>
        <v>-8.2522764865511314E-2</v>
      </c>
      <c r="L1104" s="4">
        <f>(D1103-MAX(D$15:D1103))/MAX(D$15:D1103)</f>
        <v>-8.2522764865510634E-2</v>
      </c>
      <c r="M1104" s="4" t="e">
        <f>(E1103-MAX(E$15:E1103))/MAX(E$15:E1103)</f>
        <v>#DIV/0!</v>
      </c>
      <c r="N1104" s="4" t="e">
        <f>(F1103-MAX(F$15:F1103))/MAX(F$15:F1103)</f>
        <v>#DIV/0!</v>
      </c>
    </row>
    <row r="1105" spans="2:14" ht="14">
      <c r="B1105" s="27">
        <v>40322</v>
      </c>
      <c r="C1105" s="2">
        <v>1108.4087489609346</v>
      </c>
      <c r="D1105" s="2">
        <v>1108.4087489609296</v>
      </c>
      <c r="E1105" s="30"/>
      <c r="F1105" s="2"/>
      <c r="G1105" s="4">
        <f t="shared" si="71"/>
        <v>7.107614906703752E-3</v>
      </c>
      <c r="H1105" s="4">
        <f t="shared" si="72"/>
        <v>7.107614906703974E-3</v>
      </c>
      <c r="I1105" s="4" t="e">
        <f t="shared" si="73"/>
        <v>#DIV/0!</v>
      </c>
      <c r="J1105" s="4" t="e">
        <f t="shared" si="74"/>
        <v>#DIV/0!</v>
      </c>
      <c r="K1105" s="4">
        <f>(C1104-MAX(C$15:C1104))/MAX(C$15:C1104)</f>
        <v>-8.517838063817898E-2</v>
      </c>
      <c r="L1105" s="4">
        <f>(D1104-MAX(D$15:D1104))/MAX(D$15:D1104)</f>
        <v>-8.5178380638178314E-2</v>
      </c>
      <c r="M1105" s="4" t="e">
        <f>(E1104-MAX(E$15:E1104))/MAX(E$15:E1104)</f>
        <v>#DIV/0!</v>
      </c>
      <c r="N1105" s="4" t="e">
        <f>(F1104-MAX(F$15:F1104))/MAX(F$15:F1104)</f>
        <v>#DIV/0!</v>
      </c>
    </row>
    <row r="1106" spans="2:14" ht="14">
      <c r="B1106" s="27">
        <v>40323</v>
      </c>
      <c r="C1106" s="2">
        <v>1108.842049610209</v>
      </c>
      <c r="D1106" s="2">
        <v>1108.842049610204</v>
      </c>
      <c r="E1106" s="30"/>
      <c r="F1106" s="2"/>
      <c r="G1106" s="4">
        <f t="shared" si="71"/>
        <v>3.9092135431140207E-4</v>
      </c>
      <c r="H1106" s="4">
        <f t="shared" si="72"/>
        <v>3.9092135431140207E-4</v>
      </c>
      <c r="I1106" s="4" t="e">
        <f t="shared" si="73"/>
        <v>#DIV/0!</v>
      </c>
      <c r="J1106" s="4" t="e">
        <f t="shared" si="74"/>
        <v>#DIV/0!</v>
      </c>
      <c r="K1106" s="4">
        <f>(C1105-MAX(C$15:C1105))/MAX(C$15:C1105)</f>
        <v>-7.8676180859427972E-2</v>
      </c>
      <c r="L1106" s="4">
        <f>(D1105-MAX(D$15:D1105))/MAX(D$15:D1105)</f>
        <v>-7.8676180859427083E-2</v>
      </c>
      <c r="M1106" s="4" t="e">
        <f>(E1105-MAX(E$15:E1105))/MAX(E$15:E1105)</f>
        <v>#DIV/0!</v>
      </c>
      <c r="N1106" s="4" t="e">
        <f>(F1105-MAX(F$15:F1105))/MAX(F$15:F1105)</f>
        <v>#DIV/0!</v>
      </c>
    </row>
    <row r="1107" spans="2:14" ht="14">
      <c r="B1107" s="27">
        <v>40324</v>
      </c>
      <c r="C1107" s="2">
        <v>1112.4666804493722</v>
      </c>
      <c r="D1107" s="2">
        <v>1112.4666804493672</v>
      </c>
      <c r="E1107" s="30"/>
      <c r="F1107" s="2"/>
      <c r="G1107" s="4">
        <f t="shared" si="71"/>
        <v>3.2688432409624379E-3</v>
      </c>
      <c r="H1107" s="4">
        <f t="shared" si="72"/>
        <v>3.2688432409624379E-3</v>
      </c>
      <c r="I1107" s="4" t="e">
        <f t="shared" si="73"/>
        <v>#DIV/0!</v>
      </c>
      <c r="J1107" s="4" t="e">
        <f t="shared" si="74"/>
        <v>#DIV/0!</v>
      </c>
      <c r="K1107" s="4">
        <f>(C1106-MAX(C$15:C1106))/MAX(C$15:C1106)</f>
        <v>-7.8316015704290268E-2</v>
      </c>
      <c r="L1107" s="4">
        <f>(D1106-MAX(D$15:D1106))/MAX(D$15:D1106)</f>
        <v>-7.831601570428938E-2</v>
      </c>
      <c r="M1107" s="4" t="e">
        <f>(E1106-MAX(E$15:E1106))/MAX(E$15:E1106)</f>
        <v>#DIV/0!</v>
      </c>
      <c r="N1107" s="4" t="e">
        <f>(F1106-MAX(F$15:F1106))/MAX(F$15:F1106)</f>
        <v>#DIV/0!</v>
      </c>
    </row>
    <row r="1108" spans="2:14" ht="14">
      <c r="B1108" s="27">
        <v>40325</v>
      </c>
      <c r="C1108" s="2">
        <v>1100.2039396808518</v>
      </c>
      <c r="D1108" s="2">
        <v>1100.2039396808468</v>
      </c>
      <c r="E1108" s="30"/>
      <c r="F1108" s="2"/>
      <c r="G1108" s="4">
        <f t="shared" si="71"/>
        <v>-1.1023018472397728E-2</v>
      </c>
      <c r="H1108" s="4">
        <f t="shared" si="72"/>
        <v>-1.1023018472397728E-2</v>
      </c>
      <c r="I1108" s="4" t="e">
        <f t="shared" si="73"/>
        <v>#DIV/0!</v>
      </c>
      <c r="J1108" s="4" t="e">
        <f t="shared" si="74"/>
        <v>#DIV/0!</v>
      </c>
      <c r="K1108" s="4">
        <f>(C1107-MAX(C$15:C1107))/MAX(C$15:C1107)</f>
        <v>-7.5303175241921913E-2</v>
      </c>
      <c r="L1108" s="4">
        <f>(D1107-MAX(D$15:D1107))/MAX(D$15:D1107)</f>
        <v>-7.5303175241920997E-2</v>
      </c>
      <c r="M1108" s="4" t="e">
        <f>(E1107-MAX(E$15:E1107))/MAX(E$15:E1107)</f>
        <v>#DIV/0!</v>
      </c>
      <c r="N1108" s="4" t="e">
        <f>(F1107-MAX(F$15:F1107))/MAX(F$15:F1107)</f>
        <v>#DIV/0!</v>
      </c>
    </row>
    <row r="1109" spans="2:14" ht="14">
      <c r="B1109" s="27">
        <v>40326</v>
      </c>
      <c r="C1109" s="2">
        <v>1104.7972185655221</v>
      </c>
      <c r="D1109" s="2">
        <v>1104.7972185655174</v>
      </c>
      <c r="E1109" s="30"/>
      <c r="F1109" s="2"/>
      <c r="G1109" s="4">
        <f t="shared" si="71"/>
        <v>4.1749340454122486E-3</v>
      </c>
      <c r="H1109" s="4">
        <f t="shared" si="72"/>
        <v>4.1749340454124706E-3</v>
      </c>
      <c r="I1109" s="4" t="e">
        <f t="shared" si="73"/>
        <v>#DIV/0!</v>
      </c>
      <c r="J1109" s="4" t="e">
        <f t="shared" si="74"/>
        <v>#DIV/0!</v>
      </c>
      <c r="K1109" s="4">
        <f>(C1108-MAX(C$15:C1108))/MAX(C$15:C1108)</f>
        <v>-8.5496125422597727E-2</v>
      </c>
      <c r="L1109" s="4">
        <f>(D1108-MAX(D$15:D1108))/MAX(D$15:D1108)</f>
        <v>-8.549612542259688E-2</v>
      </c>
      <c r="M1109" s="4" t="e">
        <f>(E1108-MAX(E$15:E1108))/MAX(E$15:E1108)</f>
        <v>#DIV/0!</v>
      </c>
      <c r="N1109" s="4" t="e">
        <f>(F1108-MAX(F$15:F1108))/MAX(F$15:F1108)</f>
        <v>#DIV/0!</v>
      </c>
    </row>
    <row r="1110" spans="2:14" ht="14">
      <c r="B1110" s="27">
        <v>40330</v>
      </c>
      <c r="C1110" s="2">
        <v>1111.2506044005902</v>
      </c>
      <c r="D1110" s="2">
        <v>1111.2506044005854</v>
      </c>
      <c r="E1110" s="30"/>
      <c r="F1110" s="2"/>
      <c r="G1110" s="4">
        <f t="shared" si="71"/>
        <v>5.8412401177541096E-3</v>
      </c>
      <c r="H1110" s="4">
        <f t="shared" si="72"/>
        <v>5.8412401177541096E-3</v>
      </c>
      <c r="I1110" s="4" t="e">
        <f t="shared" si="73"/>
        <v>#DIV/0!</v>
      </c>
      <c r="J1110" s="4" t="e">
        <f t="shared" si="74"/>
        <v>#DIV/0!</v>
      </c>
      <c r="K1110" s="4">
        <f>(C1109-MAX(C$15:C1109))/MAX(C$15:C1109)</f>
        <v>-8.1678132061963074E-2</v>
      </c>
      <c r="L1110" s="4">
        <f>(D1109-MAX(D$15:D1109))/MAX(D$15:D1109)</f>
        <v>-8.1678132061962005E-2</v>
      </c>
      <c r="M1110" s="4" t="e">
        <f>(E1109-MAX(E$15:E1109))/MAX(E$15:E1109)</f>
        <v>#DIV/0!</v>
      </c>
      <c r="N1110" s="4" t="e">
        <f>(F1109-MAX(F$15:F1109))/MAX(F$15:F1109)</f>
        <v>#DIV/0!</v>
      </c>
    </row>
    <row r="1111" spans="2:14" ht="14">
      <c r="B1111" s="27">
        <v>40331</v>
      </c>
      <c r="C1111" s="2">
        <v>1102.7751189187486</v>
      </c>
      <c r="D1111" s="2">
        <v>1102.7751189187441</v>
      </c>
      <c r="E1111" s="30"/>
      <c r="F1111" s="2"/>
      <c r="G1111" s="4">
        <f t="shared" si="71"/>
        <v>-7.6269794124550483E-3</v>
      </c>
      <c r="H1111" s="4">
        <f t="shared" si="72"/>
        <v>-7.6269794124549373E-3</v>
      </c>
      <c r="I1111" s="4" t="e">
        <f t="shared" si="73"/>
        <v>#DIV/0!</v>
      </c>
      <c r="J1111" s="4" t="e">
        <f t="shared" si="74"/>
        <v>#DIV/0!</v>
      </c>
      <c r="K1111" s="4">
        <f>(C1110-MAX(C$15:C1110))/MAX(C$15:C1110)</f>
        <v>-7.6313993525952556E-2</v>
      </c>
      <c r="L1111" s="4">
        <f>(D1110-MAX(D$15:D1110))/MAX(D$15:D1110)</f>
        <v>-7.631399352595146E-2</v>
      </c>
      <c r="M1111" s="4" t="e">
        <f>(E1110-MAX(E$15:E1110))/MAX(E$15:E1110)</f>
        <v>#DIV/0!</v>
      </c>
      <c r="N1111" s="4" t="e">
        <f>(F1110-MAX(F$15:F1110))/MAX(F$15:F1110)</f>
        <v>#DIV/0!</v>
      </c>
    </row>
    <row r="1112" spans="2:14" ht="14">
      <c r="B1112" s="27">
        <v>40332</v>
      </c>
      <c r="C1112" s="2">
        <v>1101.5419734648117</v>
      </c>
      <c r="D1112" s="2">
        <v>1101.5419734648074</v>
      </c>
      <c r="E1112" s="30"/>
      <c r="F1112" s="2"/>
      <c r="G1112" s="4">
        <f t="shared" si="71"/>
        <v>-1.1182202361855742E-3</v>
      </c>
      <c r="H1112" s="4">
        <f t="shared" si="72"/>
        <v>-1.1182202361853522E-3</v>
      </c>
      <c r="I1112" s="4" t="e">
        <f t="shared" si="73"/>
        <v>#DIV/0!</v>
      </c>
      <c r="J1112" s="4" t="e">
        <f t="shared" si="74"/>
        <v>#DIV/0!</v>
      </c>
      <c r="K1112" s="4">
        <f>(C1111-MAX(C$15:C1111))/MAX(C$15:C1111)</f>
        <v>-8.3358927680902986E-2</v>
      </c>
      <c r="L1112" s="4">
        <f>(D1111-MAX(D$15:D1111))/MAX(D$15:D1111)</f>
        <v>-8.3358927680901737E-2</v>
      </c>
      <c r="M1112" s="4" t="e">
        <f>(E1111-MAX(E$15:E1111))/MAX(E$15:E1111)</f>
        <v>#DIV/0!</v>
      </c>
      <c r="N1112" s="4" t="e">
        <f>(F1111-MAX(F$15:F1111))/MAX(F$15:F1111)</f>
        <v>#DIV/0!</v>
      </c>
    </row>
    <row r="1113" spans="2:14" ht="14">
      <c r="B1113" s="27">
        <v>40333</v>
      </c>
      <c r="C1113" s="2">
        <v>1113.0798231595541</v>
      </c>
      <c r="D1113" s="2">
        <v>1113.0798231595497</v>
      </c>
      <c r="E1113" s="30"/>
      <c r="F1113" s="2"/>
      <c r="G1113" s="4">
        <f t="shared" si="71"/>
        <v>1.0474271496392351E-2</v>
      </c>
      <c r="H1113" s="4">
        <f t="shared" si="72"/>
        <v>1.0474271496392573E-2</v>
      </c>
      <c r="I1113" s="4" t="e">
        <f t="shared" si="73"/>
        <v>#DIV/0!</v>
      </c>
      <c r="J1113" s="4" t="e">
        <f t="shared" si="74"/>
        <v>#DIV/0!</v>
      </c>
      <c r="K1113" s="4">
        <f>(C1112-MAX(C$15:C1112))/MAX(C$15:C1112)</f>
        <v>-8.4383934277289047E-2</v>
      </c>
      <c r="L1113" s="4">
        <f>(D1112-MAX(D$15:D1112))/MAX(D$15:D1112)</f>
        <v>-8.4383934277287631E-2</v>
      </c>
      <c r="M1113" s="4" t="e">
        <f>(E1112-MAX(E$15:E1112))/MAX(E$15:E1112)</f>
        <v>#DIV/0!</v>
      </c>
      <c r="N1113" s="4" t="e">
        <f>(F1112-MAX(F$15:F1112))/MAX(F$15:F1112)</f>
        <v>#DIV/0!</v>
      </c>
    </row>
    <row r="1114" spans="2:14" ht="14">
      <c r="B1114" s="27">
        <v>40336</v>
      </c>
      <c r="C1114" s="2">
        <v>1120.7688995918656</v>
      </c>
      <c r="D1114" s="2">
        <v>1120.7688995918613</v>
      </c>
      <c r="E1114" s="30"/>
      <c r="F1114" s="2"/>
      <c r="G1114" s="4">
        <f t="shared" si="71"/>
        <v>6.9079290382656477E-3</v>
      </c>
      <c r="H1114" s="4">
        <f t="shared" si="72"/>
        <v>6.9079290382658698E-3</v>
      </c>
      <c r="I1114" s="4" t="e">
        <f t="shared" si="73"/>
        <v>#DIV/0!</v>
      </c>
      <c r="J1114" s="4" t="e">
        <f t="shared" si="74"/>
        <v>#DIV/0!</v>
      </c>
      <c r="K1114" s="4">
        <f>(C1113-MAX(C$15:C1113))/MAX(C$15:C1113)</f>
        <v>-7.4793523018450672E-2</v>
      </c>
      <c r="L1114" s="4">
        <f>(D1113-MAX(D$15:D1113))/MAX(D$15:D1113)</f>
        <v>-7.4793523018449187E-2</v>
      </c>
      <c r="M1114" s="4" t="e">
        <f>(E1113-MAX(E$15:E1113))/MAX(E$15:E1113)</f>
        <v>#DIV/0!</v>
      </c>
      <c r="N1114" s="4" t="e">
        <f>(F1113-MAX(F$15:F1113))/MAX(F$15:F1113)</f>
        <v>#DIV/0!</v>
      </c>
    </row>
    <row r="1115" spans="2:14" ht="14">
      <c r="B1115" s="27">
        <v>40337</v>
      </c>
      <c r="C1115" s="2">
        <v>1118.742754716232</v>
      </c>
      <c r="D1115" s="2">
        <v>1118.7427547162276</v>
      </c>
      <c r="E1115" s="30"/>
      <c r="F1115" s="2"/>
      <c r="G1115" s="4">
        <f t="shared" si="71"/>
        <v>-1.807816826797648E-3</v>
      </c>
      <c r="H1115" s="4">
        <f t="shared" si="72"/>
        <v>-1.807816826797648E-3</v>
      </c>
      <c r="I1115" s="4" t="e">
        <f t="shared" si="73"/>
        <v>#DIV/0!</v>
      </c>
      <c r="J1115" s="4" t="e">
        <f t="shared" si="74"/>
        <v>#DIV/0!</v>
      </c>
      <c r="K1115" s="4">
        <f>(C1114-MAX(C$15:C1114))/MAX(C$15:C1114)</f>
        <v>-6.8402262329718272E-2</v>
      </c>
      <c r="L1115" s="4">
        <f>(D1114-MAX(D$15:D1114))/MAX(D$15:D1114)</f>
        <v>-6.8402262329716745E-2</v>
      </c>
      <c r="M1115" s="4" t="e">
        <f>(E1114-MAX(E$15:E1114))/MAX(E$15:E1114)</f>
        <v>#DIV/0!</v>
      </c>
      <c r="N1115" s="4" t="e">
        <f>(F1114-MAX(F$15:F1114))/MAX(F$15:F1114)</f>
        <v>#DIV/0!</v>
      </c>
    </row>
    <row r="1116" spans="2:14" ht="14">
      <c r="B1116" s="27">
        <v>40338</v>
      </c>
      <c r="C1116" s="2">
        <v>1121.1876803764981</v>
      </c>
      <c r="D1116" s="2">
        <v>1121.1876803764937</v>
      </c>
      <c r="E1116" s="30"/>
      <c r="F1116" s="2"/>
      <c r="G1116" s="4">
        <f t="shared" si="71"/>
        <v>2.185422564713102E-3</v>
      </c>
      <c r="H1116" s="4">
        <f t="shared" si="72"/>
        <v>2.185422564713102E-3</v>
      </c>
      <c r="I1116" s="4" t="e">
        <f t="shared" si="73"/>
        <v>#DIV/0!</v>
      </c>
      <c r="J1116" s="4" t="e">
        <f t="shared" si="74"/>
        <v>#DIV/0!</v>
      </c>
      <c r="K1116" s="4">
        <f>(C1115-MAX(C$15:C1115))/MAX(C$15:C1115)</f>
        <v>-7.0086420395685245E-2</v>
      </c>
      <c r="L1116" s="4">
        <f>(D1115-MAX(D$15:D1115))/MAX(D$15:D1115)</f>
        <v>-7.0086420395683746E-2</v>
      </c>
      <c r="M1116" s="4" t="e">
        <f>(E1115-MAX(E$15:E1115))/MAX(E$15:E1115)</f>
        <v>#DIV/0!</v>
      </c>
      <c r="N1116" s="4" t="e">
        <f>(F1115-MAX(F$15:F1115))/MAX(F$15:F1115)</f>
        <v>#DIV/0!</v>
      </c>
    </row>
    <row r="1117" spans="2:14" ht="14">
      <c r="B1117" s="27">
        <v>40339</v>
      </c>
      <c r="C1117" s="2">
        <v>1110.8723723239355</v>
      </c>
      <c r="D1117" s="2">
        <v>1110.8723723239311</v>
      </c>
      <c r="E1117" s="30"/>
      <c r="F1117" s="2"/>
      <c r="G1117" s="4">
        <f t="shared" si="71"/>
        <v>-9.2003401688276476E-3</v>
      </c>
      <c r="H1117" s="4">
        <f t="shared" si="72"/>
        <v>-9.2003401688277586E-3</v>
      </c>
      <c r="I1117" s="4" t="e">
        <f t="shared" si="73"/>
        <v>#DIV/0!</v>
      </c>
      <c r="J1117" s="4" t="e">
        <f t="shared" si="74"/>
        <v>#DIV/0!</v>
      </c>
      <c r="K1117" s="4">
        <f>(C1116-MAX(C$15:C1116))/MAX(C$15:C1116)</f>
        <v>-6.8054166275584888E-2</v>
      </c>
      <c r="L1117" s="4">
        <f>(D1116-MAX(D$15:D1116))/MAX(D$15:D1116)</f>
        <v>-6.8054166275583361E-2</v>
      </c>
      <c r="M1117" s="4" t="e">
        <f>(E1116-MAX(E$15:E1116))/MAX(E$15:E1116)</f>
        <v>#DIV/0!</v>
      </c>
      <c r="N1117" s="4" t="e">
        <f>(F1116-MAX(F$15:F1116))/MAX(F$15:F1116)</f>
        <v>#DIV/0!</v>
      </c>
    </row>
    <row r="1118" spans="2:14" ht="14">
      <c r="B1118" s="27">
        <v>40340</v>
      </c>
      <c r="C1118" s="2">
        <v>1110.2390933565227</v>
      </c>
      <c r="D1118" s="2">
        <v>1110.2390933565184</v>
      </c>
      <c r="E1118" s="30"/>
      <c r="F1118" s="2"/>
      <c r="G1118" s="4">
        <f t="shared" si="71"/>
        <v>-5.7007355947458205E-4</v>
      </c>
      <c r="H1118" s="4">
        <f t="shared" si="72"/>
        <v>-5.7007355947458205E-4</v>
      </c>
      <c r="I1118" s="4" t="e">
        <f t="shared" si="73"/>
        <v>#DIV/0!</v>
      </c>
      <c r="J1118" s="4" t="e">
        <f t="shared" si="74"/>
        <v>#DIV/0!</v>
      </c>
      <c r="K1118" s="4">
        <f>(C1117-MAX(C$15:C1117))/MAX(C$15:C1117)</f>
        <v>-7.6628384964771215E-2</v>
      </c>
      <c r="L1118" s="4">
        <f>(D1117-MAX(D$15:D1117))/MAX(D$15:D1117)</f>
        <v>-7.6628384964769744E-2</v>
      </c>
      <c r="M1118" s="4" t="e">
        <f>(E1117-MAX(E$15:E1117))/MAX(E$15:E1117)</f>
        <v>#DIV/0!</v>
      </c>
      <c r="N1118" s="4" t="e">
        <f>(F1117-MAX(F$15:F1117))/MAX(F$15:F1117)</f>
        <v>#DIV/0!</v>
      </c>
    </row>
    <row r="1119" spans="2:14" ht="14">
      <c r="B1119" s="27">
        <v>40343</v>
      </c>
      <c r="C1119" s="2">
        <v>1112.0320967817554</v>
      </c>
      <c r="D1119" s="2">
        <v>1112.0320967817511</v>
      </c>
      <c r="E1119" s="30"/>
      <c r="F1119" s="2"/>
      <c r="G1119" s="4">
        <f t="shared" si="71"/>
        <v>1.6149705373929013E-3</v>
      </c>
      <c r="H1119" s="4">
        <f t="shared" si="72"/>
        <v>1.6149705373929013E-3</v>
      </c>
      <c r="I1119" s="4" t="e">
        <f t="shared" si="73"/>
        <v>#DIV/0!</v>
      </c>
      <c r="J1119" s="4" t="e">
        <f t="shared" si="74"/>
        <v>#DIV/0!</v>
      </c>
      <c r="K1119" s="4">
        <f>(C1118-MAX(C$15:C1118))/MAX(C$15:C1118)</f>
        <v>-7.7154774708072166E-2</v>
      </c>
      <c r="L1119" s="4">
        <f>(D1118-MAX(D$15:D1118))/MAX(D$15:D1118)</f>
        <v>-7.7154774708070695E-2</v>
      </c>
      <c r="M1119" s="4" t="e">
        <f>(E1118-MAX(E$15:E1118))/MAX(E$15:E1118)</f>
        <v>#DIV/0!</v>
      </c>
      <c r="N1119" s="4" t="e">
        <f>(F1118-MAX(F$15:F1118))/MAX(F$15:F1118)</f>
        <v>#DIV/0!</v>
      </c>
    </row>
    <row r="1120" spans="2:14" ht="14">
      <c r="B1120" s="27">
        <v>40344</v>
      </c>
      <c r="C1120" s="2">
        <v>1102.7435047069155</v>
      </c>
      <c r="D1120" s="2">
        <v>1102.7435047069112</v>
      </c>
      <c r="E1120" s="30"/>
      <c r="F1120" s="2"/>
      <c r="G1120" s="4">
        <f t="shared" si="71"/>
        <v>-8.3528093314224616E-3</v>
      </c>
      <c r="H1120" s="4">
        <f t="shared" si="72"/>
        <v>-8.3528093314224616E-3</v>
      </c>
      <c r="I1120" s="4" t="e">
        <f t="shared" si="73"/>
        <v>#DIV/0!</v>
      </c>
      <c r="J1120" s="4" t="e">
        <f t="shared" si="74"/>
        <v>#DIV/0!</v>
      </c>
      <c r="K1120" s="4">
        <f>(C1119-MAX(C$15:C1119))/MAX(C$15:C1119)</f>
        <v>-7.5664406858651931E-2</v>
      </c>
      <c r="L1120" s="4">
        <f>(D1119-MAX(D$15:D1119))/MAX(D$15:D1119)</f>
        <v>-7.566440685865046E-2</v>
      </c>
      <c r="M1120" s="4" t="e">
        <f>(E1119-MAX(E$15:E1119))/MAX(E$15:E1119)</f>
        <v>#DIV/0!</v>
      </c>
      <c r="N1120" s="4" t="e">
        <f>(F1119-MAX(F$15:F1119))/MAX(F$15:F1119)</f>
        <v>#DIV/0!</v>
      </c>
    </row>
    <row r="1121" spans="2:14" ht="14">
      <c r="B1121" s="27">
        <v>40345</v>
      </c>
      <c r="C1121" s="2">
        <v>1103.3261891817108</v>
      </c>
      <c r="D1121" s="2">
        <v>1103.3261891817067</v>
      </c>
      <c r="E1121" s="30"/>
      <c r="F1121" s="2"/>
      <c r="G1121" s="4">
        <f t="shared" si="71"/>
        <v>5.2839529075265901E-4</v>
      </c>
      <c r="H1121" s="4">
        <f t="shared" si="72"/>
        <v>5.2839529075288105E-4</v>
      </c>
      <c r="I1121" s="4" t="e">
        <f t="shared" si="73"/>
        <v>#DIV/0!</v>
      </c>
      <c r="J1121" s="4" t="e">
        <f t="shared" si="74"/>
        <v>#DIV/0!</v>
      </c>
      <c r="K1121" s="4">
        <f>(C1120-MAX(C$15:C1120))/MAX(C$15:C1120)</f>
        <v>-8.338520582640889E-2</v>
      </c>
      <c r="L1121" s="4">
        <f>(D1120-MAX(D$15:D1120))/MAX(D$15:D1120)</f>
        <v>-8.338520582640746E-2</v>
      </c>
      <c r="M1121" s="4" t="e">
        <f>(E1120-MAX(E$15:E1120))/MAX(E$15:E1120)</f>
        <v>#DIV/0!</v>
      </c>
      <c r="N1121" s="4" t="e">
        <f>(F1120-MAX(F$15:F1120))/MAX(F$15:F1120)</f>
        <v>#DIV/0!</v>
      </c>
    </row>
    <row r="1122" spans="2:14" ht="14">
      <c r="B1122" s="27">
        <v>40346</v>
      </c>
      <c r="C1122" s="2">
        <v>1103.9122972629032</v>
      </c>
      <c r="D1122" s="2">
        <v>1103.9122972628991</v>
      </c>
      <c r="E1122" s="30"/>
      <c r="F1122" s="2"/>
      <c r="G1122" s="4">
        <f t="shared" si="71"/>
        <v>5.3121922323540183E-4</v>
      </c>
      <c r="H1122" s="4">
        <f t="shared" si="72"/>
        <v>5.3121922323540183E-4</v>
      </c>
      <c r="I1122" s="4" t="e">
        <f t="shared" si="73"/>
        <v>#DIV/0!</v>
      </c>
      <c r="J1122" s="4" t="e">
        <f t="shared" si="74"/>
        <v>#DIV/0!</v>
      </c>
      <c r="K1122" s="4">
        <f>(C1121-MAX(C$15:C1121))/MAX(C$15:C1121)</f>
        <v>-8.2900870885733266E-2</v>
      </c>
      <c r="L1122" s="4">
        <f>(D1121-MAX(D$15:D1121))/MAX(D$15:D1121)</f>
        <v>-8.2900870885731642E-2</v>
      </c>
      <c r="M1122" s="4" t="e">
        <f>(E1121-MAX(E$15:E1121))/MAX(E$15:E1121)</f>
        <v>#DIV/0!</v>
      </c>
      <c r="N1122" s="4" t="e">
        <f>(F1121-MAX(F$15:F1121))/MAX(F$15:F1121)</f>
        <v>#DIV/0!</v>
      </c>
    </row>
    <row r="1123" spans="2:14" ht="14">
      <c r="B1123" s="27">
        <v>40347</v>
      </c>
      <c r="C1123" s="2">
        <v>1104.2603742264082</v>
      </c>
      <c r="D1123" s="2">
        <v>1104.2603742264041</v>
      </c>
      <c r="E1123" s="30"/>
      <c r="F1123" s="2"/>
      <c r="G1123" s="4">
        <f t="shared" si="71"/>
        <v>3.1531215330060647E-4</v>
      </c>
      <c r="H1123" s="4">
        <f t="shared" si="72"/>
        <v>3.1531215330060647E-4</v>
      </c>
      <c r="I1123" s="4" t="e">
        <f t="shared" si="73"/>
        <v>#DIV/0!</v>
      </c>
      <c r="J1123" s="4" t="e">
        <f t="shared" si="74"/>
        <v>#DIV/0!</v>
      </c>
      <c r="K1123" s="4">
        <f>(C1122-MAX(C$15:C1122))/MAX(C$15:C1122)</f>
        <v>-8.2413690198735332E-2</v>
      </c>
      <c r="L1123" s="4">
        <f>(D1122-MAX(D$15:D1122))/MAX(D$15:D1122)</f>
        <v>-8.2413690198733694E-2</v>
      </c>
      <c r="M1123" s="4" t="e">
        <f>(E1122-MAX(E$15:E1122))/MAX(E$15:E1122)</f>
        <v>#DIV/0!</v>
      </c>
      <c r="N1123" s="4" t="e">
        <f>(F1122-MAX(F$15:F1122))/MAX(F$15:F1122)</f>
        <v>#DIV/0!</v>
      </c>
    </row>
    <row r="1124" spans="2:14" ht="14">
      <c r="B1124" s="27">
        <v>40350</v>
      </c>
      <c r="C1124" s="2">
        <v>1106.0733342747437</v>
      </c>
      <c r="D1124" s="2">
        <v>1106.0733342747396</v>
      </c>
      <c r="E1124" s="30"/>
      <c r="F1124" s="2"/>
      <c r="G1124" s="4">
        <f t="shared" si="71"/>
        <v>1.641786747627938E-3</v>
      </c>
      <c r="H1124" s="4">
        <f t="shared" si="72"/>
        <v>1.641786747627938E-3</v>
      </c>
      <c r="I1124" s="4" t="e">
        <f t="shared" si="73"/>
        <v>#DIV/0!</v>
      </c>
      <c r="J1124" s="4" t="e">
        <f t="shared" si="74"/>
        <v>#DIV/0!</v>
      </c>
      <c r="K1124" s="4">
        <f>(C1123-MAX(C$15:C1123))/MAX(C$15:C1123)</f>
        <v>-8.2124364083552684E-2</v>
      </c>
      <c r="L1124" s="4">
        <f>(D1123-MAX(D$15:D1123))/MAX(D$15:D1123)</f>
        <v>-8.212436408355106E-2</v>
      </c>
      <c r="M1124" s="4" t="e">
        <f>(E1123-MAX(E$15:E1123))/MAX(E$15:E1123)</f>
        <v>#DIV/0!</v>
      </c>
      <c r="N1124" s="4" t="e">
        <f>(F1123-MAX(F$15:F1123))/MAX(F$15:F1123)</f>
        <v>#DIV/0!</v>
      </c>
    </row>
    <row r="1125" spans="2:14" ht="14">
      <c r="B1125" s="27">
        <v>40351</v>
      </c>
      <c r="C1125" s="2">
        <v>1112.4127758361958</v>
      </c>
      <c r="D1125" s="2">
        <v>1112.4127758361915</v>
      </c>
      <c r="E1125" s="30"/>
      <c r="F1125" s="2"/>
      <c r="G1125" s="4">
        <f t="shared" si="71"/>
        <v>5.7314839486739544E-3</v>
      </c>
      <c r="H1125" s="4">
        <f t="shared" si="72"/>
        <v>5.7314839486739544E-3</v>
      </c>
      <c r="I1125" s="4" t="e">
        <f t="shared" si="73"/>
        <v>#DIV/0!</v>
      </c>
      <c r="J1125" s="4" t="e">
        <f t="shared" si="74"/>
        <v>#DIV/0!</v>
      </c>
      <c r="K1125" s="4">
        <f>(C1124-MAX(C$15:C1124))/MAX(C$15:C1124)</f>
        <v>-8.0617408028534551E-2</v>
      </c>
      <c r="L1125" s="4">
        <f>(D1124-MAX(D$15:D1124))/MAX(D$15:D1124)</f>
        <v>-8.0617408028532914E-2</v>
      </c>
      <c r="M1125" s="4" t="e">
        <f>(E1124-MAX(E$15:E1124))/MAX(E$15:E1124)</f>
        <v>#DIV/0!</v>
      </c>
      <c r="N1125" s="4" t="e">
        <f>(F1124-MAX(F$15:F1124))/MAX(F$15:F1124)</f>
        <v>#DIV/0!</v>
      </c>
    </row>
    <row r="1126" spans="2:14" ht="14">
      <c r="B1126" s="27">
        <v>40352</v>
      </c>
      <c r="C1126" s="2">
        <v>1114.3182331594198</v>
      </c>
      <c r="D1126" s="2">
        <v>1114.3182331594155</v>
      </c>
      <c r="E1126" s="30"/>
      <c r="F1126" s="2"/>
      <c r="G1126" s="4">
        <f t="shared" si="71"/>
        <v>1.7129049257742501E-3</v>
      </c>
      <c r="H1126" s="4">
        <f t="shared" si="72"/>
        <v>1.7129049257742501E-3</v>
      </c>
      <c r="I1126" s="4" t="e">
        <f t="shared" si="73"/>
        <v>#DIV/0!</v>
      </c>
      <c r="J1126" s="4" t="e">
        <f t="shared" si="74"/>
        <v>#DIV/0!</v>
      </c>
      <c r="K1126" s="4">
        <f>(C1125-MAX(C$15:C1125))/MAX(C$15:C1125)</f>
        <v>-7.5347981459959759E-2</v>
      </c>
      <c r="L1126" s="4">
        <f>(D1125-MAX(D$15:D1125))/MAX(D$15:D1125)</f>
        <v>-7.5347981459958274E-2</v>
      </c>
      <c r="M1126" s="4" t="e">
        <f>(E1125-MAX(E$15:E1125))/MAX(E$15:E1125)</f>
        <v>#DIV/0!</v>
      </c>
      <c r="N1126" s="4" t="e">
        <f>(F1125-MAX(F$15:F1125))/MAX(F$15:F1125)</f>
        <v>#DIV/0!</v>
      </c>
    </row>
    <row r="1127" spans="2:14" ht="14">
      <c r="B1127" s="27">
        <v>40353</v>
      </c>
      <c r="C1127" s="2">
        <v>1118.9646286183072</v>
      </c>
      <c r="D1127" s="2">
        <v>1118.9646286183029</v>
      </c>
      <c r="E1127" s="30"/>
      <c r="F1127" s="2"/>
      <c r="G1127" s="4">
        <f t="shared" si="71"/>
        <v>4.169720391017373E-3</v>
      </c>
      <c r="H1127" s="4">
        <f t="shared" si="72"/>
        <v>4.169720391017373E-3</v>
      </c>
      <c r="I1127" s="4" t="e">
        <f t="shared" si="73"/>
        <v>#DIV/0!</v>
      </c>
      <c r="J1127" s="4" t="e">
        <f t="shared" si="74"/>
        <v>#DIV/0!</v>
      </c>
      <c r="K1127" s="4">
        <f>(C1126-MAX(C$15:C1126))/MAX(C$15:C1126)</f>
        <v>-7.3764140462775421E-2</v>
      </c>
      <c r="L1127" s="4">
        <f>(D1126-MAX(D$15:D1126))/MAX(D$15:D1126)</f>
        <v>-7.3764140462773936E-2</v>
      </c>
      <c r="M1127" s="4" t="e">
        <f>(E1126-MAX(E$15:E1126))/MAX(E$15:E1126)</f>
        <v>#DIV/0!</v>
      </c>
      <c r="N1127" s="4" t="e">
        <f>(F1126-MAX(F$15:F1126))/MAX(F$15:F1126)</f>
        <v>#DIV/0!</v>
      </c>
    </row>
    <row r="1128" spans="2:14" ht="14">
      <c r="B1128" s="27">
        <v>40354</v>
      </c>
      <c r="C1128" s="2">
        <v>1120.1148158092694</v>
      </c>
      <c r="D1128" s="2">
        <v>1120.1148158092651</v>
      </c>
      <c r="E1128" s="30"/>
      <c r="F1128" s="2"/>
      <c r="G1128" s="4">
        <f t="shared" si="71"/>
        <v>1.027903082497339E-3</v>
      </c>
      <c r="H1128" s="4">
        <f t="shared" si="72"/>
        <v>1.027903082497339E-3</v>
      </c>
      <c r="I1128" s="4" t="e">
        <f t="shared" si="73"/>
        <v>#DIV/0!</v>
      </c>
      <c r="J1128" s="4" t="e">
        <f t="shared" si="74"/>
        <v>#DIV/0!</v>
      </c>
      <c r="K1128" s="4">
        <f>(C1127-MAX(C$15:C1127))/MAX(C$15:C1127)</f>
        <v>-6.9901995912371492E-2</v>
      </c>
      <c r="L1128" s="4">
        <f>(D1127-MAX(D$15:D1127))/MAX(D$15:D1127)</f>
        <v>-6.990199591236998E-2</v>
      </c>
      <c r="M1128" s="4" t="e">
        <f>(E1127-MAX(E$15:E1127))/MAX(E$15:E1127)</f>
        <v>#DIV/0!</v>
      </c>
      <c r="N1128" s="4" t="e">
        <f>(F1127-MAX(F$15:F1127))/MAX(F$15:F1127)</f>
        <v>#DIV/0!</v>
      </c>
    </row>
    <row r="1129" spans="2:14" ht="14">
      <c r="B1129" s="27">
        <v>40357</v>
      </c>
      <c r="C1129" s="2">
        <v>1122.1355833129969</v>
      </c>
      <c r="D1129" s="2">
        <v>1122.1355833129926</v>
      </c>
      <c r="E1129" s="30"/>
      <c r="F1129" s="2"/>
      <c r="G1129" s="4">
        <f t="shared" si="71"/>
        <v>1.8040717569363096E-3</v>
      </c>
      <c r="H1129" s="4">
        <f t="shared" si="72"/>
        <v>1.8040717569363096E-3</v>
      </c>
      <c r="I1129" s="4" t="e">
        <f t="shared" si="73"/>
        <v>#DIV/0!</v>
      </c>
      <c r="J1129" s="4" t="e">
        <f t="shared" si="74"/>
        <v>#DIV/0!</v>
      </c>
      <c r="K1129" s="4">
        <f>(C1128-MAX(C$15:C1128))/MAX(C$15:C1128)</f>
        <v>-6.89459453069452E-2</v>
      </c>
      <c r="L1129" s="4">
        <f>(D1128-MAX(D$15:D1128))/MAX(D$15:D1128)</f>
        <v>-6.8945945306943687E-2</v>
      </c>
      <c r="M1129" s="4" t="e">
        <f>(E1128-MAX(E$15:E1128))/MAX(E$15:E1128)</f>
        <v>#DIV/0!</v>
      </c>
      <c r="N1129" s="4" t="e">
        <f>(F1128-MAX(F$15:F1128))/MAX(F$15:F1128)</f>
        <v>#DIV/0!</v>
      </c>
    </row>
    <row r="1130" spans="2:14" ht="14">
      <c r="B1130" s="27">
        <v>40358</v>
      </c>
      <c r="C1130" s="2">
        <v>1129.2014383836386</v>
      </c>
      <c r="D1130" s="2">
        <v>1129.2014383836342</v>
      </c>
      <c r="E1130" s="30"/>
      <c r="F1130" s="2"/>
      <c r="G1130" s="4">
        <f t="shared" si="71"/>
        <v>6.2967926298000965E-3</v>
      </c>
      <c r="H1130" s="4">
        <f t="shared" si="72"/>
        <v>6.2967926298000965E-3</v>
      </c>
      <c r="I1130" s="4" t="e">
        <f t="shared" si="73"/>
        <v>#DIV/0!</v>
      </c>
      <c r="J1130" s="4" t="e">
        <f t="shared" si="74"/>
        <v>#DIV/0!</v>
      </c>
      <c r="K1130" s="4">
        <f>(C1129-MAX(C$15:C1129))/MAX(C$15:C1129)</f>
        <v>-6.7266256982692368E-2</v>
      </c>
      <c r="L1130" s="4">
        <f>(D1129-MAX(D$15:D1129))/MAX(D$15:D1129)</f>
        <v>-6.7266256982690842E-2</v>
      </c>
      <c r="M1130" s="4" t="e">
        <f>(E1129-MAX(E$15:E1129))/MAX(E$15:E1129)</f>
        <v>#DIV/0!</v>
      </c>
      <c r="N1130" s="4" t="e">
        <f>(F1129-MAX(F$15:F1129))/MAX(F$15:F1129)</f>
        <v>#DIV/0!</v>
      </c>
    </row>
    <row r="1131" spans="2:14" ht="14">
      <c r="B1131" s="27">
        <v>40359</v>
      </c>
      <c r="C1131" s="2">
        <v>1132.5505762200785</v>
      </c>
      <c r="D1131" s="2">
        <v>1132.5505762200742</v>
      </c>
      <c r="E1131" s="30"/>
      <c r="F1131" s="2"/>
      <c r="G1131" s="4">
        <f t="shared" si="71"/>
        <v>2.9659347947996739E-3</v>
      </c>
      <c r="H1131" s="4">
        <f t="shared" si="72"/>
        <v>2.9659347947996739E-3</v>
      </c>
      <c r="I1131" s="4" t="e">
        <f t="shared" si="73"/>
        <v>#DIV/0!</v>
      </c>
      <c r="J1131" s="4" t="e">
        <f t="shared" si="74"/>
        <v>#DIV/0!</v>
      </c>
      <c r="K1131" s="4">
        <f>(C1130-MAX(C$15:C1130))/MAX(C$15:C1130)</f>
        <v>-6.1393026024095181E-2</v>
      </c>
      <c r="L1131" s="4">
        <f>(D1130-MAX(D$15:D1130))/MAX(D$15:D1130)</f>
        <v>-6.1393026024093633E-2</v>
      </c>
      <c r="M1131" s="4" t="e">
        <f>(E1130-MAX(E$15:E1130))/MAX(E$15:E1130)</f>
        <v>#DIV/0!</v>
      </c>
      <c r="N1131" s="4" t="e">
        <f>(F1130-MAX(F$15:F1130))/MAX(F$15:F1130)</f>
        <v>#DIV/0!</v>
      </c>
    </row>
    <row r="1132" spans="2:14" ht="14">
      <c r="B1132" s="27">
        <v>40360</v>
      </c>
      <c r="C1132" s="2">
        <v>1134.5728450570839</v>
      </c>
      <c r="D1132" s="2">
        <v>1134.5728450570796</v>
      </c>
      <c r="E1132" s="30"/>
      <c r="F1132" s="2"/>
      <c r="G1132" s="4">
        <f t="shared" si="71"/>
        <v>1.7855881048198796E-3</v>
      </c>
      <c r="H1132" s="4">
        <f t="shared" si="72"/>
        <v>1.7855881048198796E-3</v>
      </c>
      <c r="I1132" s="4" t="e">
        <f t="shared" si="73"/>
        <v>#DIV/0!</v>
      </c>
      <c r="J1132" s="4" t="e">
        <f t="shared" si="74"/>
        <v>#DIV/0!</v>
      </c>
      <c r="K1132" s="4">
        <f>(C1131-MAX(C$15:C1131))/MAX(C$15:C1131)</f>
        <v>-5.8609178941338373E-2</v>
      </c>
      <c r="L1132" s="4">
        <f>(D1131-MAX(D$15:D1131))/MAX(D$15:D1131)</f>
        <v>-5.8609178941336805E-2</v>
      </c>
      <c r="M1132" s="4" t="e">
        <f>(E1131-MAX(E$15:E1131))/MAX(E$15:E1131)</f>
        <v>#DIV/0!</v>
      </c>
      <c r="N1132" s="4" t="e">
        <f>(F1131-MAX(F$15:F1131))/MAX(F$15:F1131)</f>
        <v>#DIV/0!</v>
      </c>
    </row>
    <row r="1133" spans="2:14" ht="14">
      <c r="B1133" s="27">
        <v>40361</v>
      </c>
      <c r="C1133" s="2">
        <v>1138.9459786873422</v>
      </c>
      <c r="D1133" s="2">
        <v>1138.9459786873379</v>
      </c>
      <c r="E1133" s="30"/>
      <c r="F1133" s="2"/>
      <c r="G1133" s="4">
        <f t="shared" si="71"/>
        <v>3.85443177959921E-3</v>
      </c>
      <c r="H1133" s="4">
        <f t="shared" si="72"/>
        <v>3.85443177959921E-3</v>
      </c>
      <c r="I1133" s="4" t="e">
        <f t="shared" si="73"/>
        <v>#DIV/0!</v>
      </c>
      <c r="J1133" s="4" t="e">
        <f t="shared" si="74"/>
        <v>#DIV/0!</v>
      </c>
      <c r="K1133" s="4">
        <f>(C1132-MAX(C$15:C1132))/MAX(C$15:C1132)</f>
        <v>-5.6928242689269458E-2</v>
      </c>
      <c r="L1133" s="4">
        <f>(D1132-MAX(D$15:D1132))/MAX(D$15:D1132)</f>
        <v>-5.6928242689267883E-2</v>
      </c>
      <c r="M1133" s="4" t="e">
        <f>(E1132-MAX(E$15:E1132))/MAX(E$15:E1132)</f>
        <v>#DIV/0!</v>
      </c>
      <c r="N1133" s="4" t="e">
        <f>(F1132-MAX(F$15:F1132))/MAX(F$15:F1132)</f>
        <v>#DIV/0!</v>
      </c>
    </row>
    <row r="1134" spans="2:14" ht="14">
      <c r="B1134" s="27">
        <v>40365</v>
      </c>
      <c r="C1134" s="2">
        <v>1137.7197328462644</v>
      </c>
      <c r="D1134" s="2">
        <v>1137.7197328462601</v>
      </c>
      <c r="E1134" s="30"/>
      <c r="F1134" s="2"/>
      <c r="G1134" s="4">
        <f t="shared" si="71"/>
        <v>-1.0766496954413007E-3</v>
      </c>
      <c r="H1134" s="4">
        <f t="shared" si="72"/>
        <v>-1.0766496954413007E-3</v>
      </c>
      <c r="I1134" s="4" t="e">
        <f t="shared" si="73"/>
        <v>#DIV/0!</v>
      </c>
      <c r="J1134" s="4" t="e">
        <f t="shared" si="74"/>
        <v>#DIV/0!</v>
      </c>
      <c r="K1134" s="4">
        <f>(C1133-MAX(C$15:C1133))/MAX(C$15:C1133)</f>
        <v>-5.3293236937448536E-2</v>
      </c>
      <c r="L1134" s="4">
        <f>(D1133-MAX(D$15:D1133))/MAX(D$15:D1133)</f>
        <v>-5.3293236937446933E-2</v>
      </c>
      <c r="M1134" s="4" t="e">
        <f>(E1133-MAX(E$15:E1133))/MAX(E$15:E1133)</f>
        <v>#DIV/0!</v>
      </c>
      <c r="N1134" s="4" t="e">
        <f>(F1133-MAX(F$15:F1133))/MAX(F$15:F1133)</f>
        <v>#DIV/0!</v>
      </c>
    </row>
    <row r="1135" spans="2:14" ht="14">
      <c r="B1135" s="27">
        <v>40366</v>
      </c>
      <c r="C1135" s="2">
        <v>1128.9543215090687</v>
      </c>
      <c r="D1135" s="2">
        <v>1128.9543215090641</v>
      </c>
      <c r="E1135" s="30"/>
      <c r="F1135" s="2"/>
      <c r="G1135" s="4">
        <f t="shared" si="71"/>
        <v>-7.7043678545216654E-3</v>
      </c>
      <c r="H1135" s="4">
        <f t="shared" si="72"/>
        <v>-7.7043678545218874E-3</v>
      </c>
      <c r="I1135" s="4" t="e">
        <f t="shared" si="73"/>
        <v>#DIV/0!</v>
      </c>
      <c r="J1135" s="4" t="e">
        <f t="shared" si="74"/>
        <v>#DIV/0!</v>
      </c>
      <c r="K1135" s="4">
        <f>(C1134-MAX(C$15:C1134))/MAX(C$15:C1134)</f>
        <v>-5.4312508485572029E-2</v>
      </c>
      <c r="L1135" s="4">
        <f>(D1134-MAX(D$15:D1134))/MAX(D$15:D1134)</f>
        <v>-5.431250848557044E-2</v>
      </c>
      <c r="M1135" s="4" t="e">
        <f>(E1134-MAX(E$15:E1134))/MAX(E$15:E1134)</f>
        <v>#DIV/0!</v>
      </c>
      <c r="N1135" s="4" t="e">
        <f>(F1134-MAX(F$15:F1134))/MAX(F$15:F1134)</f>
        <v>#DIV/0!</v>
      </c>
    </row>
    <row r="1136" spans="2:14" ht="14">
      <c r="B1136" s="27">
        <v>40367</v>
      </c>
      <c r="C1136" s="2">
        <v>1126.3489061622886</v>
      </c>
      <c r="D1136" s="2">
        <v>1126.348906162284</v>
      </c>
      <c r="E1136" s="30"/>
      <c r="F1136" s="2"/>
      <c r="G1136" s="4">
        <f t="shared" si="71"/>
        <v>-2.3078129000803083E-3</v>
      </c>
      <c r="H1136" s="4">
        <f t="shared" si="72"/>
        <v>-2.3078129000803083E-3</v>
      </c>
      <c r="I1136" s="4" t="e">
        <f t="shared" si="73"/>
        <v>#DIV/0!</v>
      </c>
      <c r="J1136" s="4" t="e">
        <f t="shared" si="74"/>
        <v>#DIV/0!</v>
      </c>
      <c r="K1136" s="4">
        <f>(C1135-MAX(C$15:C1135))/MAX(C$15:C1135)</f>
        <v>-6.1598432795618989E-2</v>
      </c>
      <c r="L1136" s="4">
        <f>(D1135-MAX(D$15:D1135))/MAX(D$15:D1135)</f>
        <v>-6.1598432795617629E-2</v>
      </c>
      <c r="M1136" s="4" t="e">
        <f>(E1135-MAX(E$15:E1135))/MAX(E$15:E1135)</f>
        <v>#DIV/0!</v>
      </c>
      <c r="N1136" s="4" t="e">
        <f>(F1135-MAX(F$15:F1135))/MAX(F$15:F1135)</f>
        <v>#DIV/0!</v>
      </c>
    </row>
    <row r="1137" spans="2:14" ht="14">
      <c r="B1137" s="27">
        <v>40368</v>
      </c>
      <c r="C1137" s="2">
        <v>1124.468324245184</v>
      </c>
      <c r="D1137" s="2">
        <v>1124.4683242451795</v>
      </c>
      <c r="E1137" s="30"/>
      <c r="F1137" s="2"/>
      <c r="G1137" s="4">
        <f t="shared" si="71"/>
        <v>-1.6696264424068685E-3</v>
      </c>
      <c r="H1137" s="4">
        <f t="shared" si="72"/>
        <v>-1.6696264424068685E-3</v>
      </c>
      <c r="I1137" s="4" t="e">
        <f t="shared" si="73"/>
        <v>#DIV/0!</v>
      </c>
      <c r="J1137" s="4" t="e">
        <f t="shared" si="74"/>
        <v>#DIV/0!</v>
      </c>
      <c r="K1137" s="4">
        <f>(C1136-MAX(C$15:C1136))/MAX(C$15:C1136)</f>
        <v>-6.3764088037868885E-2</v>
      </c>
      <c r="L1137" s="4">
        <f>(D1136-MAX(D$15:D1136))/MAX(D$15:D1136)</f>
        <v>-6.3764088037867525E-2</v>
      </c>
      <c r="M1137" s="4" t="e">
        <f>(E1136-MAX(E$15:E1136))/MAX(E$15:E1136)</f>
        <v>#DIV/0!</v>
      </c>
      <c r="N1137" s="4" t="e">
        <f>(F1136-MAX(F$15:F1136))/MAX(F$15:F1136)</f>
        <v>#DIV/0!</v>
      </c>
    </row>
    <row r="1138" spans="2:14" ht="14">
      <c r="B1138" s="27">
        <v>40371</v>
      </c>
      <c r="C1138" s="2">
        <v>1124.7807753289185</v>
      </c>
      <c r="D1138" s="2">
        <v>1124.7807753289139</v>
      </c>
      <c r="E1138" s="30"/>
      <c r="F1138" s="2"/>
      <c r="G1138" s="4">
        <f t="shared" si="71"/>
        <v>2.7786561612952454E-4</v>
      </c>
      <c r="H1138" s="4">
        <f t="shared" si="72"/>
        <v>2.7786561612952454E-4</v>
      </c>
      <c r="I1138" s="4" t="e">
        <f t="shared" si="73"/>
        <v>#DIV/0!</v>
      </c>
      <c r="J1138" s="4" t="e">
        <f t="shared" si="74"/>
        <v>#DIV/0!</v>
      </c>
      <c r="K1138" s="4">
        <f>(C1137-MAX(C$15:C1137))/MAX(C$15:C1137)</f>
        <v>-6.532725227281172E-2</v>
      </c>
      <c r="L1138" s="4">
        <f>(D1137-MAX(D$15:D1137))/MAX(D$15:D1137)</f>
        <v>-6.5327252272810388E-2</v>
      </c>
      <c r="M1138" s="4" t="e">
        <f>(E1137-MAX(E$15:E1137))/MAX(E$15:E1137)</f>
        <v>#DIV/0!</v>
      </c>
      <c r="N1138" s="4" t="e">
        <f>(F1137-MAX(F$15:F1137))/MAX(F$15:F1137)</f>
        <v>#DIV/0!</v>
      </c>
    </row>
    <row r="1139" spans="2:14" ht="14">
      <c r="B1139" s="27">
        <v>40372</v>
      </c>
      <c r="C1139" s="2">
        <v>1118.7848193024784</v>
      </c>
      <c r="D1139" s="2">
        <v>1118.784819302474</v>
      </c>
      <c r="E1139" s="30"/>
      <c r="F1139" s="2"/>
      <c r="G1139" s="4">
        <f t="shared" si="71"/>
        <v>-5.3307774794485452E-3</v>
      </c>
      <c r="H1139" s="4">
        <f t="shared" si="72"/>
        <v>-5.3307774794484342E-3</v>
      </c>
      <c r="I1139" s="4" t="e">
        <f t="shared" si="73"/>
        <v>#DIV/0!</v>
      </c>
      <c r="J1139" s="4" t="e">
        <f t="shared" si="74"/>
        <v>#DIV/0!</v>
      </c>
      <c r="K1139" s="4">
        <f>(C1138-MAX(C$15:C1138))/MAX(C$15:C1138)</f>
        <v>-6.5067538853885082E-2</v>
      </c>
      <c r="L1139" s="4">
        <f>(D1138-MAX(D$15:D1138))/MAX(D$15:D1138)</f>
        <v>-6.506753885388375E-2</v>
      </c>
      <c r="M1139" s="4" t="e">
        <f>(E1138-MAX(E$15:E1138))/MAX(E$15:E1138)</f>
        <v>#DIV/0!</v>
      </c>
      <c r="N1139" s="4" t="e">
        <f>(F1138-MAX(F$15:F1138))/MAX(F$15:F1138)</f>
        <v>#DIV/0!</v>
      </c>
    </row>
    <row r="1140" spans="2:14" ht="14">
      <c r="B1140" s="27">
        <v>40373</v>
      </c>
      <c r="C1140" s="2">
        <v>1118.7845257233655</v>
      </c>
      <c r="D1140" s="2">
        <v>1118.7845257233612</v>
      </c>
      <c r="E1140" s="30"/>
      <c r="F1140" s="2"/>
      <c r="G1140" s="4">
        <f t="shared" si="71"/>
        <v>-2.6240891703999125E-7</v>
      </c>
      <c r="H1140" s="4">
        <f t="shared" si="72"/>
        <v>-2.6240891703999125E-7</v>
      </c>
      <c r="I1140" s="4" t="e">
        <f t="shared" si="73"/>
        <v>#DIV/0!</v>
      </c>
      <c r="J1140" s="4" t="e">
        <f t="shared" si="74"/>
        <v>#DIV/0!</v>
      </c>
      <c r="K1140" s="4">
        <f>(C1139-MAX(C$15:C1139))/MAX(C$15:C1139)</f>
        <v>-7.0051455762568243E-2</v>
      </c>
      <c r="L1140" s="4">
        <f>(D1139-MAX(D$15:D1139))/MAX(D$15:D1139)</f>
        <v>-7.0051455762566744E-2</v>
      </c>
      <c r="M1140" s="4" t="e">
        <f>(E1139-MAX(E$15:E1139))/MAX(E$15:E1139)</f>
        <v>#DIV/0!</v>
      </c>
      <c r="N1140" s="4" t="e">
        <f>(F1139-MAX(F$15:F1139))/MAX(F$15:F1139)</f>
        <v>#DIV/0!</v>
      </c>
    </row>
    <row r="1141" spans="2:14" ht="14">
      <c r="B1141" s="27">
        <v>40374</v>
      </c>
      <c r="C1141" s="2">
        <v>1118.4255089044154</v>
      </c>
      <c r="D1141" s="2">
        <v>1118.4255089044109</v>
      </c>
      <c r="E1141" s="30"/>
      <c r="F1141" s="2"/>
      <c r="G1141" s="4">
        <f t="shared" si="71"/>
        <v>-3.208989851892774E-4</v>
      </c>
      <c r="H1141" s="4">
        <f t="shared" si="72"/>
        <v>-3.2089898518949944E-4</v>
      </c>
      <c r="I1141" s="4" t="e">
        <f t="shared" si="73"/>
        <v>#DIV/0!</v>
      </c>
      <c r="J1141" s="4" t="e">
        <f t="shared" si="74"/>
        <v>#DIV/0!</v>
      </c>
      <c r="K1141" s="4">
        <f>(C1140-MAX(C$15:C1140))/MAX(C$15:C1140)</f>
        <v>-7.0051699789358657E-2</v>
      </c>
      <c r="L1141" s="4">
        <f>(D1140-MAX(D$15:D1140))/MAX(D$15:D1140)</f>
        <v>-7.0051699789357144E-2</v>
      </c>
      <c r="M1141" s="4" t="e">
        <f>(E1140-MAX(E$15:E1140))/MAX(E$15:E1140)</f>
        <v>#DIV/0!</v>
      </c>
      <c r="N1141" s="4" t="e">
        <f>(F1140-MAX(F$15:F1140))/MAX(F$15:F1140)</f>
        <v>#DIV/0!</v>
      </c>
    </row>
    <row r="1142" spans="2:14" ht="14">
      <c r="B1142" s="27">
        <v>40375</v>
      </c>
      <c r="C1142" s="2">
        <v>1129.3506345273406</v>
      </c>
      <c r="D1142" s="2">
        <v>1129.3506345273358</v>
      </c>
      <c r="E1142" s="30"/>
      <c r="F1142" s="2"/>
      <c r="G1142" s="4">
        <f t="shared" si="71"/>
        <v>9.7683086946283026E-3</v>
      </c>
      <c r="H1142" s="4">
        <f t="shared" si="72"/>
        <v>9.7683086946283026E-3</v>
      </c>
      <c r="I1142" s="4" t="e">
        <f t="shared" si="73"/>
        <v>#DIV/0!</v>
      </c>
      <c r="J1142" s="4" t="e">
        <f t="shared" si="74"/>
        <v>#DIV/0!</v>
      </c>
      <c r="K1142" s="4">
        <f>(C1141-MAX(C$15:C1141))/MAX(C$15:C1141)</f>
        <v>-7.0350119255174717E-2</v>
      </c>
      <c r="L1142" s="4">
        <f>(D1141-MAX(D$15:D1141))/MAX(D$15:D1141)</f>
        <v>-7.0350119255173399E-2</v>
      </c>
      <c r="M1142" s="4" t="e">
        <f>(E1141-MAX(E$15:E1141))/MAX(E$15:E1141)</f>
        <v>#DIV/0!</v>
      </c>
      <c r="N1142" s="4" t="e">
        <f>(F1141-MAX(F$15:F1141))/MAX(F$15:F1141)</f>
        <v>#DIV/0!</v>
      </c>
    </row>
    <row r="1143" spans="2:14" ht="14">
      <c r="B1143" s="27">
        <v>40378</v>
      </c>
      <c r="C1143" s="2">
        <v>1128.9727993074059</v>
      </c>
      <c r="D1143" s="2">
        <v>1128.9727993074014</v>
      </c>
      <c r="E1143" s="30"/>
      <c r="F1143" s="2"/>
      <c r="G1143" s="4">
        <f t="shared" si="71"/>
        <v>-3.3455970925522216E-4</v>
      </c>
      <c r="H1143" s="4">
        <f t="shared" si="72"/>
        <v>-3.3455970925500012E-4</v>
      </c>
      <c r="I1143" s="4" t="e">
        <f t="shared" si="73"/>
        <v>#DIV/0!</v>
      </c>
      <c r="J1143" s="4" t="e">
        <f t="shared" si="74"/>
        <v>#DIV/0!</v>
      </c>
      <c r="K1143" s="4">
        <f>(C1142-MAX(C$15:C1142))/MAX(C$15:C1142)</f>
        <v>-6.1269012242134796E-2</v>
      </c>
      <c r="L1143" s="4">
        <f>(D1142-MAX(D$15:D1142))/MAX(D$15:D1142)</f>
        <v>-6.1269012242133623E-2</v>
      </c>
      <c r="M1143" s="4" t="e">
        <f>(E1142-MAX(E$15:E1142))/MAX(E$15:E1142)</f>
        <v>#DIV/0!</v>
      </c>
      <c r="N1143" s="4" t="e">
        <f>(F1142-MAX(F$15:F1142))/MAX(F$15:F1142)</f>
        <v>#DIV/0!</v>
      </c>
    </row>
    <row r="1144" spans="2:14" ht="14">
      <c r="B1144" s="27">
        <v>40379</v>
      </c>
      <c r="C1144" s="2">
        <v>1125.2257440551123</v>
      </c>
      <c r="D1144" s="2">
        <v>1125.225744055108</v>
      </c>
      <c r="E1144" s="30"/>
      <c r="F1144" s="2"/>
      <c r="G1144" s="4">
        <f t="shared" si="71"/>
        <v>-3.3189951561209963E-3</v>
      </c>
      <c r="H1144" s="4">
        <f t="shared" si="72"/>
        <v>-3.3189951561207742E-3</v>
      </c>
      <c r="I1144" s="4" t="e">
        <f t="shared" si="73"/>
        <v>#DIV/0!</v>
      </c>
      <c r="J1144" s="4" t="e">
        <f t="shared" si="74"/>
        <v>#DIV/0!</v>
      </c>
      <c r="K1144" s="4">
        <f>(C1143-MAX(C$15:C1143))/MAX(C$15:C1143)</f>
        <v>-6.1583073808467961E-2</v>
      </c>
      <c r="L1144" s="4">
        <f>(D1143-MAX(D$15:D1143))/MAX(D$15:D1143)</f>
        <v>-6.1583073808466594E-2</v>
      </c>
      <c r="M1144" s="4" t="e">
        <f>(E1143-MAX(E$15:E1143))/MAX(E$15:E1143)</f>
        <v>#DIV/0!</v>
      </c>
      <c r="N1144" s="4" t="e">
        <f>(F1143-MAX(F$15:F1143))/MAX(F$15:F1143)</f>
        <v>#DIV/0!</v>
      </c>
    </row>
    <row r="1145" spans="2:14" ht="14">
      <c r="B1145" s="27">
        <v>40380</v>
      </c>
      <c r="C1145" s="2">
        <v>1130.0331466779278</v>
      </c>
      <c r="D1145" s="2">
        <v>1130.0331466779235</v>
      </c>
      <c r="E1145" s="30"/>
      <c r="F1145" s="2"/>
      <c r="G1145" s="4">
        <f t="shared" si="71"/>
        <v>4.2723894722587197E-3</v>
      </c>
      <c r="H1145" s="4">
        <f t="shared" si="72"/>
        <v>4.2723894722587197E-3</v>
      </c>
      <c r="I1145" s="4" t="e">
        <f t="shared" si="73"/>
        <v>#DIV/0!</v>
      </c>
      <c r="J1145" s="4" t="e">
        <f t="shared" si="74"/>
        <v>#DIV/0!</v>
      </c>
      <c r="K1145" s="4">
        <f>(C1144-MAX(C$15:C1144))/MAX(C$15:C1144)</f>
        <v>-6.4697675040919611E-2</v>
      </c>
      <c r="L1145" s="4">
        <f>(D1144-MAX(D$15:D1144))/MAX(D$15:D1144)</f>
        <v>-6.4697675040918085E-2</v>
      </c>
      <c r="M1145" s="4" t="e">
        <f>(E1144-MAX(E$15:E1144))/MAX(E$15:E1144)</f>
        <v>#DIV/0!</v>
      </c>
      <c r="N1145" s="4" t="e">
        <f>(F1144-MAX(F$15:F1144))/MAX(F$15:F1144)</f>
        <v>#DIV/0!</v>
      </c>
    </row>
    <row r="1146" spans="2:14" ht="14">
      <c r="B1146" s="27">
        <v>40381</v>
      </c>
      <c r="C1146" s="2">
        <v>1120.6375782093914</v>
      </c>
      <c r="D1146" s="2">
        <v>1120.6375782093871</v>
      </c>
      <c r="E1146" s="30"/>
      <c r="F1146" s="2"/>
      <c r="G1146" s="4">
        <f t="shared" si="71"/>
        <v>-8.3144184718452196E-3</v>
      </c>
      <c r="H1146" s="4">
        <f t="shared" si="72"/>
        <v>-8.3144184718452196E-3</v>
      </c>
      <c r="I1146" s="4" t="e">
        <f t="shared" si="73"/>
        <v>#DIV/0!</v>
      </c>
      <c r="J1146" s="4" t="e">
        <f t="shared" si="74"/>
        <v>#DIV/0!</v>
      </c>
      <c r="K1146" s="4">
        <f>(C1145-MAX(C$15:C1145))/MAX(C$15:C1145)</f>
        <v>-6.0701699234385363E-2</v>
      </c>
      <c r="L1146" s="4">
        <f>(D1145-MAX(D$15:D1145))/MAX(D$15:D1145)</f>
        <v>-6.0701699234383802E-2</v>
      </c>
      <c r="M1146" s="4" t="e">
        <f>(E1145-MAX(E$15:E1145))/MAX(E$15:E1145)</f>
        <v>#DIV/0!</v>
      </c>
      <c r="N1146" s="4" t="e">
        <f>(F1145-MAX(F$15:F1145))/MAX(F$15:F1145)</f>
        <v>#DIV/0!</v>
      </c>
    </row>
    <row r="1147" spans="2:14" ht="14">
      <c r="B1147" s="27">
        <v>40382</v>
      </c>
      <c r="C1147" s="2">
        <v>1117.8006786784267</v>
      </c>
      <c r="D1147" s="2">
        <v>1117.8006786784224</v>
      </c>
      <c r="E1147" s="30"/>
      <c r="F1147" s="2"/>
      <c r="G1147" s="4">
        <f t="shared" si="71"/>
        <v>-2.531504909462079E-3</v>
      </c>
      <c r="H1147" s="4">
        <f t="shared" si="72"/>
        <v>-2.531504909462079E-3</v>
      </c>
      <c r="I1147" s="4" t="e">
        <f t="shared" si="73"/>
        <v>#DIV/0!</v>
      </c>
      <c r="J1147" s="4" t="e">
        <f t="shared" si="74"/>
        <v>#DIV/0!</v>
      </c>
      <c r="K1147" s="4">
        <f>(C1146-MAX(C$15:C1146))/MAX(C$15:C1146)</f>
        <v>-6.8511418376843811E-2</v>
      </c>
      <c r="L1147" s="4">
        <f>(D1146-MAX(D$15:D1146))/MAX(D$15:D1146)</f>
        <v>-6.8511418376842298E-2</v>
      </c>
      <c r="M1147" s="4" t="e">
        <f>(E1146-MAX(E$15:E1146))/MAX(E$15:E1146)</f>
        <v>#DIV/0!</v>
      </c>
      <c r="N1147" s="4" t="e">
        <f>(F1146-MAX(F$15:F1146))/MAX(F$15:F1146)</f>
        <v>#DIV/0!</v>
      </c>
    </row>
    <row r="1148" spans="2:14" ht="14">
      <c r="B1148" s="27">
        <v>40385</v>
      </c>
      <c r="C1148" s="2">
        <v>1113.8030588139229</v>
      </c>
      <c r="D1148" s="2">
        <v>1113.8030588139186</v>
      </c>
      <c r="E1148" s="30"/>
      <c r="F1148" s="2"/>
      <c r="G1148" s="4">
        <f t="shared" si="71"/>
        <v>-3.5763262098124082E-3</v>
      </c>
      <c r="H1148" s="4">
        <f t="shared" si="72"/>
        <v>-3.5763262098125193E-3</v>
      </c>
      <c r="I1148" s="4" t="e">
        <f t="shared" si="73"/>
        <v>#DIV/0!</v>
      </c>
      <c r="J1148" s="4" t="e">
        <f t="shared" si="74"/>
        <v>#DIV/0!</v>
      </c>
      <c r="K1148" s="4">
        <f>(C1147-MAX(C$15:C1147))/MAX(C$15:C1147)</f>
        <v>-7.0869486294330666E-2</v>
      </c>
      <c r="L1148" s="4">
        <f>(D1147-MAX(D$15:D1147))/MAX(D$15:D1147)</f>
        <v>-7.0869486294329168E-2</v>
      </c>
      <c r="M1148" s="4" t="e">
        <f>(E1147-MAX(E$15:E1147))/MAX(E$15:E1147)</f>
        <v>#DIV/0!</v>
      </c>
      <c r="N1148" s="4" t="e">
        <f>(F1147-MAX(F$15:F1147))/MAX(F$15:F1147)</f>
        <v>#DIV/0!</v>
      </c>
    </row>
    <row r="1149" spans="2:14" ht="14">
      <c r="B1149" s="27">
        <v>40386</v>
      </c>
      <c r="C1149" s="2">
        <v>1114.4163160480364</v>
      </c>
      <c r="D1149" s="2">
        <v>1114.4163160480321</v>
      </c>
      <c r="E1149" s="30"/>
      <c r="F1149" s="2"/>
      <c r="G1149" s="4">
        <f t="shared" si="71"/>
        <v>5.5059754887598622E-4</v>
      </c>
      <c r="H1149" s="4">
        <f t="shared" si="72"/>
        <v>5.5059754887598622E-4</v>
      </c>
      <c r="I1149" s="4" t="e">
        <f t="shared" si="73"/>
        <v>#DIV/0!</v>
      </c>
      <c r="J1149" s="4" t="e">
        <f t="shared" si="74"/>
        <v>#DIV/0!</v>
      </c>
      <c r="K1149" s="4">
        <f>(C1148-MAX(C$15:C1148))/MAX(C$15:C1148)</f>
        <v>-7.4192360102832755E-2</v>
      </c>
      <c r="L1149" s="4">
        <f>(D1148-MAX(D$15:D1148))/MAX(D$15:D1148)</f>
        <v>-7.4192360102831284E-2</v>
      </c>
      <c r="M1149" s="4" t="e">
        <f>(E1148-MAX(E$15:E1148))/MAX(E$15:E1148)</f>
        <v>#DIV/0!</v>
      </c>
      <c r="N1149" s="4" t="e">
        <f>(F1148-MAX(F$15:F1148))/MAX(F$15:F1148)</f>
        <v>#DIV/0!</v>
      </c>
    </row>
    <row r="1150" spans="2:14" ht="14">
      <c r="B1150" s="27">
        <v>40387</v>
      </c>
      <c r="C1150" s="2">
        <v>1117.2054612961551</v>
      </c>
      <c r="D1150" s="2">
        <v>1117.2054612961508</v>
      </c>
      <c r="E1150" s="30"/>
      <c r="F1150" s="2"/>
      <c r="G1150" s="4">
        <f t="shared" si="71"/>
        <v>2.5027857255444097E-3</v>
      </c>
      <c r="H1150" s="4">
        <f t="shared" si="72"/>
        <v>2.5027857255444097E-3</v>
      </c>
      <c r="I1150" s="4" t="e">
        <f t="shared" si="73"/>
        <v>#DIV/0!</v>
      </c>
      <c r="J1150" s="4" t="e">
        <f t="shared" si="74"/>
        <v>#DIV/0!</v>
      </c>
      <c r="K1150" s="4">
        <f>(C1149-MAX(C$15:C1149))/MAX(C$15:C1149)</f>
        <v>-7.3682612685574772E-2</v>
      </c>
      <c r="L1150" s="4">
        <f>(D1149-MAX(D$15:D1149))/MAX(D$15:D1149)</f>
        <v>-7.3682612685573287E-2</v>
      </c>
      <c r="M1150" s="4" t="e">
        <f>(E1149-MAX(E$15:E1149))/MAX(E$15:E1149)</f>
        <v>#DIV/0!</v>
      </c>
      <c r="N1150" s="4" t="e">
        <f>(F1149-MAX(F$15:F1149))/MAX(F$15:F1149)</f>
        <v>#DIV/0!</v>
      </c>
    </row>
    <row r="1151" spans="2:14" ht="14">
      <c r="B1151" s="27">
        <v>40388</v>
      </c>
      <c r="C1151" s="2">
        <v>1118.9745118926689</v>
      </c>
      <c r="D1151" s="2">
        <v>1118.9745118926646</v>
      </c>
      <c r="E1151" s="30"/>
      <c r="F1151" s="2"/>
      <c r="G1151" s="4">
        <f t="shared" si="71"/>
        <v>1.5834603909485878E-3</v>
      </c>
      <c r="H1151" s="4">
        <f t="shared" si="72"/>
        <v>1.5834603909485878E-3</v>
      </c>
      <c r="I1151" s="4" t="e">
        <f t="shared" si="73"/>
        <v>#DIV/0!</v>
      </c>
      <c r="J1151" s="4" t="e">
        <f t="shared" si="74"/>
        <v>#DIV/0!</v>
      </c>
      <c r="K1151" s="4">
        <f>(C1150-MAX(C$15:C1150))/MAX(C$15:C1150)</f>
        <v>-7.1364238751280673E-2</v>
      </c>
      <c r="L1151" s="4">
        <f>(D1150-MAX(D$15:D1150))/MAX(D$15:D1150)</f>
        <v>-7.1364238751279174E-2</v>
      </c>
      <c r="M1151" s="4" t="e">
        <f>(E1150-MAX(E$15:E1150))/MAX(E$15:E1150)</f>
        <v>#DIV/0!</v>
      </c>
      <c r="N1151" s="4" t="e">
        <f>(F1150-MAX(F$15:F1150))/MAX(F$15:F1150)</f>
        <v>#DIV/0!</v>
      </c>
    </row>
    <row r="1152" spans="2:14" ht="14">
      <c r="B1152" s="27">
        <v>40389</v>
      </c>
      <c r="C1152" s="2">
        <v>1119.4154338912863</v>
      </c>
      <c r="D1152" s="2">
        <v>1119.415433891282</v>
      </c>
      <c r="E1152" s="30"/>
      <c r="F1152" s="2"/>
      <c r="G1152" s="4">
        <f t="shared" si="71"/>
        <v>3.9404114564822734E-4</v>
      </c>
      <c r="H1152" s="4">
        <f t="shared" si="72"/>
        <v>3.9404114564822734E-4</v>
      </c>
      <c r="I1152" s="4" t="e">
        <f t="shared" si="73"/>
        <v>#DIV/0!</v>
      </c>
      <c r="J1152" s="4" t="e">
        <f t="shared" si="74"/>
        <v>#DIV/0!</v>
      </c>
      <c r="K1152" s="4">
        <f>(C1151-MAX(C$15:C1151))/MAX(C$15:C1151)</f>
        <v>-6.9893780805725031E-2</v>
      </c>
      <c r="L1152" s="4">
        <f>(D1151-MAX(D$15:D1151))/MAX(D$15:D1151)</f>
        <v>-6.9893780805723518E-2</v>
      </c>
      <c r="M1152" s="4" t="e">
        <f>(E1151-MAX(E$15:E1151))/MAX(E$15:E1151)</f>
        <v>#DIV/0!</v>
      </c>
      <c r="N1152" s="4" t="e">
        <f>(F1151-MAX(F$15:F1151))/MAX(F$15:F1151)</f>
        <v>#DIV/0!</v>
      </c>
    </row>
    <row r="1153" spans="2:14" ht="14">
      <c r="B1153" s="27">
        <v>40392</v>
      </c>
      <c r="C1153" s="2">
        <v>1111.5708447014088</v>
      </c>
      <c r="D1153" s="2">
        <v>1111.5708447014044</v>
      </c>
      <c r="E1153" s="30"/>
      <c r="F1153" s="2"/>
      <c r="G1153" s="4">
        <f t="shared" si="71"/>
        <v>-7.0077550767799757E-3</v>
      </c>
      <c r="H1153" s="4">
        <f t="shared" si="72"/>
        <v>-7.0077550767799757E-3</v>
      </c>
      <c r="I1153" s="4" t="e">
        <f t="shared" si="73"/>
        <v>#DIV/0!</v>
      </c>
      <c r="J1153" s="4" t="e">
        <f t="shared" si="74"/>
        <v>#DIV/0!</v>
      </c>
      <c r="K1153" s="4">
        <f>(C1152-MAX(C$15:C1152))/MAX(C$15:C1152)</f>
        <v>-6.9527280685539178E-2</v>
      </c>
      <c r="L1153" s="4">
        <f>(D1152-MAX(D$15:D1152))/MAX(D$15:D1152)</f>
        <v>-6.9527280685537679E-2</v>
      </c>
      <c r="M1153" s="4" t="e">
        <f>(E1152-MAX(E$15:E1152))/MAX(E$15:E1152)</f>
        <v>#DIV/0!</v>
      </c>
      <c r="N1153" s="4" t="e">
        <f>(F1152-MAX(F$15:F1152))/MAX(F$15:F1152)</f>
        <v>#DIV/0!</v>
      </c>
    </row>
    <row r="1154" spans="2:14" ht="14">
      <c r="B1154" s="27">
        <v>40393</v>
      </c>
      <c r="C1154" s="2">
        <v>1112.8188535744034</v>
      </c>
      <c r="D1154" s="2">
        <v>1112.8188535743991</v>
      </c>
      <c r="E1154" s="30"/>
      <c r="F1154" s="2"/>
      <c r="G1154" s="4">
        <f t="shared" si="71"/>
        <v>1.1227434391101188E-3</v>
      </c>
      <c r="H1154" s="4">
        <f t="shared" si="72"/>
        <v>1.1227434391101188E-3</v>
      </c>
      <c r="I1154" s="4" t="e">
        <f t="shared" si="73"/>
        <v>#DIV/0!</v>
      </c>
      <c r="J1154" s="4" t="e">
        <f t="shared" si="74"/>
        <v>#DIV/0!</v>
      </c>
      <c r="K1154" s="4">
        <f>(C1153-MAX(C$15:C1153))/MAX(C$15:C1153)</f>
        <v>-7.604780560812037E-2</v>
      </c>
      <c r="L1154" s="4">
        <f>(D1153-MAX(D$15:D1153))/MAX(D$15:D1153)</f>
        <v>-7.6047805608118899E-2</v>
      </c>
      <c r="M1154" s="4" t="e">
        <f>(E1153-MAX(E$15:E1153))/MAX(E$15:E1153)</f>
        <v>#DIV/0!</v>
      </c>
      <c r="N1154" s="4" t="e">
        <f>(F1153-MAX(F$15:F1153))/MAX(F$15:F1153)</f>
        <v>#DIV/0!</v>
      </c>
    </row>
    <row r="1155" spans="2:14" ht="14">
      <c r="B1155" s="27">
        <v>40394</v>
      </c>
      <c r="C1155" s="2">
        <v>1110.9803570050972</v>
      </c>
      <c r="D1155" s="2">
        <v>1110.9803570050929</v>
      </c>
      <c r="E1155" s="30"/>
      <c r="F1155" s="2"/>
      <c r="G1155" s="4">
        <f t="shared" si="71"/>
        <v>-1.652107675387593E-3</v>
      </c>
      <c r="H1155" s="4">
        <f t="shared" si="72"/>
        <v>-1.652107675387593E-3</v>
      </c>
      <c r="I1155" s="4" t="e">
        <f t="shared" si="73"/>
        <v>#DIV/0!</v>
      </c>
      <c r="J1155" s="4" t="e">
        <f t="shared" si="74"/>
        <v>#DIV/0!</v>
      </c>
      <c r="K1155" s="4">
        <f>(C1154-MAX(C$15:C1154))/MAX(C$15:C1154)</f>
        <v>-7.5010444343815444E-2</v>
      </c>
      <c r="L1155" s="4">
        <f>(D1154-MAX(D$15:D1154))/MAX(D$15:D1154)</f>
        <v>-7.5010444343813959E-2</v>
      </c>
      <c r="M1155" s="4" t="e">
        <f>(E1154-MAX(E$15:E1154))/MAX(E$15:E1154)</f>
        <v>#DIV/0!</v>
      </c>
      <c r="N1155" s="4" t="e">
        <f>(F1154-MAX(F$15:F1154))/MAX(F$15:F1154)</f>
        <v>#DIV/0!</v>
      </c>
    </row>
    <row r="1156" spans="2:14" ht="14">
      <c r="B1156" s="27">
        <v>40395</v>
      </c>
      <c r="C1156" s="2">
        <v>1111.3986716938709</v>
      </c>
      <c r="D1156" s="2">
        <v>1111.3986716938666</v>
      </c>
      <c r="E1156" s="30"/>
      <c r="F1156" s="2"/>
      <c r="G1156" s="4">
        <f t="shared" si="71"/>
        <v>3.7652752916472743E-4</v>
      </c>
      <c r="H1156" s="4">
        <f t="shared" si="72"/>
        <v>3.7652752916472743E-4</v>
      </c>
      <c r="I1156" s="4" t="e">
        <f t="shared" si="73"/>
        <v>#DIV/0!</v>
      </c>
      <c r="J1156" s="4" t="e">
        <f t="shared" si="74"/>
        <v>#DIV/0!</v>
      </c>
      <c r="K1156" s="4">
        <f>(C1155-MAX(C$15:C1155))/MAX(C$15:C1155)</f>
        <v>-7.6538626688368333E-2</v>
      </c>
      <c r="L1156" s="4">
        <f>(D1155-MAX(D$15:D1155))/MAX(D$15:D1155)</f>
        <v>-7.6538626688366862E-2</v>
      </c>
      <c r="M1156" s="4" t="e">
        <f>(E1155-MAX(E$15:E1155))/MAX(E$15:E1155)</f>
        <v>#DIV/0!</v>
      </c>
      <c r="N1156" s="4" t="e">
        <f>(F1155-MAX(F$15:F1155))/MAX(F$15:F1155)</f>
        <v>#DIV/0!</v>
      </c>
    </row>
    <row r="1157" spans="2:14" ht="14">
      <c r="B1157" s="27">
        <v>40396</v>
      </c>
      <c r="C1157" s="2">
        <v>1111.9679266593537</v>
      </c>
      <c r="D1157" s="2">
        <v>1111.9679266593491</v>
      </c>
      <c r="E1157" s="30"/>
      <c r="F1157" s="2"/>
      <c r="G1157" s="4">
        <f t="shared" si="71"/>
        <v>5.1219691005677248E-4</v>
      </c>
      <c r="H1157" s="4">
        <f t="shared" si="72"/>
        <v>5.1219691005655044E-4</v>
      </c>
      <c r="I1157" s="4" t="e">
        <f t="shared" si="73"/>
        <v>#DIV/0!</v>
      </c>
      <c r="J1157" s="4" t="e">
        <f t="shared" si="74"/>
        <v>#DIV/0!</v>
      </c>
      <c r="K1157" s="4">
        <f>(C1156-MAX(C$15:C1156))/MAX(C$15:C1156)</f>
        <v>-7.6190918059196172E-2</v>
      </c>
      <c r="L1157" s="4">
        <f>(D1156-MAX(D$15:D1156))/MAX(D$15:D1156)</f>
        <v>-7.6190918059194701E-2</v>
      </c>
      <c r="M1157" s="4" t="e">
        <f>(E1156-MAX(E$15:E1156))/MAX(E$15:E1156)</f>
        <v>#DIV/0!</v>
      </c>
      <c r="N1157" s="4" t="e">
        <f>(F1156-MAX(F$15:F1156))/MAX(F$15:F1156)</f>
        <v>#DIV/0!</v>
      </c>
    </row>
    <row r="1158" spans="2:14" ht="14">
      <c r="B1158" s="27">
        <v>40399</v>
      </c>
      <c r="C1158" s="2">
        <v>1110.4244256848353</v>
      </c>
      <c r="D1158" s="2">
        <v>1110.4244256848306</v>
      </c>
      <c r="E1158" s="30"/>
      <c r="F1158" s="2"/>
      <c r="G1158" s="4">
        <f t="shared" si="71"/>
        <v>-1.3880804810220138E-3</v>
      </c>
      <c r="H1158" s="4">
        <f t="shared" si="72"/>
        <v>-1.3880804810222358E-3</v>
      </c>
      <c r="I1158" s="4" t="e">
        <f t="shared" si="73"/>
        <v>#DIV/0!</v>
      </c>
      <c r="J1158" s="4" t="e">
        <f t="shared" si="74"/>
        <v>#DIV/0!</v>
      </c>
      <c r="K1158" s="4">
        <f>(C1157-MAX(C$15:C1157))/MAX(C$15:C1157)</f>
        <v>-7.5717745901943759E-2</v>
      </c>
      <c r="L1158" s="4">
        <f>(D1157-MAX(D$15:D1157))/MAX(D$15:D1157)</f>
        <v>-7.5717745901942468E-2</v>
      </c>
      <c r="M1158" s="4" t="e">
        <f>(E1157-MAX(E$15:E1157))/MAX(E$15:E1157)</f>
        <v>#DIV/0!</v>
      </c>
      <c r="N1158" s="4" t="e">
        <f>(F1157-MAX(F$15:F1157))/MAX(F$15:F1157)</f>
        <v>#DIV/0!</v>
      </c>
    </row>
    <row r="1159" spans="2:14" ht="14">
      <c r="B1159" s="27">
        <v>40400</v>
      </c>
      <c r="C1159" s="2">
        <v>1111.8916396782174</v>
      </c>
      <c r="D1159" s="2">
        <v>1111.8916396782126</v>
      </c>
      <c r="E1159" s="30"/>
      <c r="F1159" s="2"/>
      <c r="G1159" s="4">
        <f t="shared" si="71"/>
        <v>1.3213091854289427E-3</v>
      </c>
      <c r="H1159" s="4">
        <f t="shared" si="72"/>
        <v>1.3213091854289427E-3</v>
      </c>
      <c r="I1159" s="4" t="e">
        <f t="shared" si="73"/>
        <v>#DIV/0!</v>
      </c>
      <c r="J1159" s="4" t="e">
        <f t="shared" si="74"/>
        <v>#DIV/0!</v>
      </c>
      <c r="K1159" s="4">
        <f>(C1158-MAX(C$15:C1158))/MAX(C$15:C1158)</f>
        <v>-7.7000724057812275E-2</v>
      </c>
      <c r="L1159" s="4">
        <f>(D1158-MAX(D$15:D1158))/MAX(D$15:D1158)</f>
        <v>-7.7000724057811179E-2</v>
      </c>
      <c r="M1159" s="4" t="e">
        <f>(E1158-MAX(E$15:E1158))/MAX(E$15:E1158)</f>
        <v>#DIV/0!</v>
      </c>
      <c r="N1159" s="4" t="e">
        <f>(F1158-MAX(F$15:F1158))/MAX(F$15:F1158)</f>
        <v>#DIV/0!</v>
      </c>
    </row>
    <row r="1160" spans="2:14" ht="14">
      <c r="B1160" s="27">
        <v>40401</v>
      </c>
      <c r="C1160" s="2">
        <v>1119.7127337857776</v>
      </c>
      <c r="D1160" s="2">
        <v>1119.7127337857728</v>
      </c>
      <c r="E1160" s="30"/>
      <c r="F1160" s="2"/>
      <c r="G1160" s="4">
        <f t="shared" si="71"/>
        <v>7.0340434521332096E-3</v>
      </c>
      <c r="H1160" s="4">
        <f t="shared" si="72"/>
        <v>7.0340434521332096E-3</v>
      </c>
      <c r="I1160" s="4" t="e">
        <f t="shared" si="73"/>
        <v>#DIV/0!</v>
      </c>
      <c r="J1160" s="4" t="e">
        <f t="shared" si="74"/>
        <v>#DIV/0!</v>
      </c>
      <c r="K1160" s="4">
        <f>(C1159-MAX(C$15:C1159))/MAX(C$15:C1159)</f>
        <v>-7.578115663636556E-2</v>
      </c>
      <c r="L1160" s="4">
        <f>(D1159-MAX(D$15:D1159))/MAX(D$15:D1159)</f>
        <v>-7.5781156636364463E-2</v>
      </c>
      <c r="M1160" s="4" t="e">
        <f>(E1159-MAX(E$15:E1159))/MAX(E$15:E1159)</f>
        <v>#DIV/0!</v>
      </c>
      <c r="N1160" s="4" t="e">
        <f>(F1159-MAX(F$15:F1159))/MAX(F$15:F1159)</f>
        <v>#DIV/0!</v>
      </c>
    </row>
    <row r="1161" spans="2:14" ht="14">
      <c r="B1161" s="27">
        <v>40402</v>
      </c>
      <c r="C1161" s="2">
        <v>1121.4436623912977</v>
      </c>
      <c r="D1161" s="2">
        <v>1121.4436623912929</v>
      </c>
      <c r="E1161" s="30"/>
      <c r="F1161" s="2"/>
      <c r="G1161" s="4">
        <f t="shared" si="71"/>
        <v>1.5458684654481303E-3</v>
      </c>
      <c r="H1161" s="4">
        <f t="shared" si="72"/>
        <v>1.5458684654481303E-3</v>
      </c>
      <c r="I1161" s="4" t="e">
        <f t="shared" si="73"/>
        <v>#DIV/0!</v>
      </c>
      <c r="J1161" s="4" t="e">
        <f t="shared" si="74"/>
        <v>#DIV/0!</v>
      </c>
      <c r="K1161" s="4">
        <f>(C1160-MAX(C$15:C1160))/MAX(C$15:C1160)</f>
        <v>-6.9280161132865517E-2</v>
      </c>
      <c r="L1161" s="4">
        <f>(D1160-MAX(D$15:D1160))/MAX(D$15:D1160)</f>
        <v>-6.9280161132864379E-2</v>
      </c>
      <c r="M1161" s="4" t="e">
        <f>(E1160-MAX(E$15:E1160))/MAX(E$15:E1160)</f>
        <v>#DIV/0!</v>
      </c>
      <c r="N1161" s="4" t="e">
        <f>(F1160-MAX(F$15:F1160))/MAX(F$15:F1160)</f>
        <v>#DIV/0!</v>
      </c>
    </row>
    <row r="1162" spans="2:14" ht="14">
      <c r="B1162" s="27">
        <v>40403</v>
      </c>
      <c r="C1162" s="2">
        <v>1122.8376220588279</v>
      </c>
      <c r="D1162" s="2">
        <v>1122.8376220588232</v>
      </c>
      <c r="E1162" s="30"/>
      <c r="F1162" s="2"/>
      <c r="G1162" s="4">
        <f t="shared" si="71"/>
        <v>1.2430046325804245E-3</v>
      </c>
      <c r="H1162" s="4">
        <f t="shared" si="72"/>
        <v>1.2430046325804245E-3</v>
      </c>
      <c r="I1162" s="4" t="e">
        <f t="shared" si="73"/>
        <v>#DIV/0!</v>
      </c>
      <c r="J1162" s="4" t="e">
        <f t="shared" si="74"/>
        <v>#DIV/0!</v>
      </c>
      <c r="K1162" s="4">
        <f>(C1161-MAX(C$15:C1161))/MAX(C$15:C1161)</f>
        <v>-6.7841390683793856E-2</v>
      </c>
      <c r="L1162" s="4">
        <f>(D1161-MAX(D$15:D1161))/MAX(D$15:D1161)</f>
        <v>-6.7841390683792704E-2</v>
      </c>
      <c r="M1162" s="4" t="e">
        <f>(E1161-MAX(E$15:E1161))/MAX(E$15:E1161)</f>
        <v>#DIV/0!</v>
      </c>
      <c r="N1162" s="4" t="e">
        <f>(F1161-MAX(F$15:F1161))/MAX(F$15:F1161)</f>
        <v>#DIV/0!</v>
      </c>
    </row>
    <row r="1163" spans="2:14" ht="14">
      <c r="B1163" s="27">
        <v>40406</v>
      </c>
      <c r="C1163" s="2">
        <v>1123.4957980960232</v>
      </c>
      <c r="D1163" s="2">
        <v>1123.4957980960185</v>
      </c>
      <c r="E1163" s="30"/>
      <c r="F1163" s="2"/>
      <c r="G1163" s="4">
        <f t="shared" si="71"/>
        <v>5.8617205574962306E-4</v>
      </c>
      <c r="H1163" s="4">
        <f t="shared" si="72"/>
        <v>5.8617205574962306E-4</v>
      </c>
      <c r="I1163" s="4" t="e">
        <f t="shared" si="73"/>
        <v>#DIV/0!</v>
      </c>
      <c r="J1163" s="4" t="e">
        <f t="shared" si="74"/>
        <v>#DIV/0!</v>
      </c>
      <c r="K1163" s="4">
        <f>(C1162-MAX(C$15:C1162))/MAX(C$15:C1162)</f>
        <v>-6.6682713214114175E-2</v>
      </c>
      <c r="L1163" s="4">
        <f>(D1162-MAX(D$15:D1162))/MAX(D$15:D1162)</f>
        <v>-6.6682713214113024E-2</v>
      </c>
      <c r="M1163" s="4" t="e">
        <f>(E1162-MAX(E$15:E1162))/MAX(E$15:E1162)</f>
        <v>#DIV/0!</v>
      </c>
      <c r="N1163" s="4" t="e">
        <f>(F1162-MAX(F$15:F1162))/MAX(F$15:F1162)</f>
        <v>#DIV/0!</v>
      </c>
    </row>
    <row r="1164" spans="2:14" ht="14">
      <c r="B1164" s="27">
        <v>40407</v>
      </c>
      <c r="C1164" s="2">
        <v>1118.8572760235261</v>
      </c>
      <c r="D1164" s="2">
        <v>1118.8572760235213</v>
      </c>
      <c r="E1164" s="30"/>
      <c r="F1164" s="2"/>
      <c r="G1164" s="4">
        <f t="shared" si="71"/>
        <v>-4.1286510197527937E-3</v>
      </c>
      <c r="H1164" s="4">
        <f t="shared" si="72"/>
        <v>-4.1286510197527937E-3</v>
      </c>
      <c r="I1164" s="4" t="e">
        <f t="shared" si="73"/>
        <v>#DIV/0!</v>
      </c>
      <c r="J1164" s="4" t="e">
        <f t="shared" si="74"/>
        <v>#DIV/0!</v>
      </c>
      <c r="K1164" s="4">
        <f>(C1163-MAX(C$15:C1163))/MAX(C$15:C1163)</f>
        <v>-6.613562870145219E-2</v>
      </c>
      <c r="L1164" s="4">
        <f>(D1163-MAX(D$15:D1163))/MAX(D$15:D1163)</f>
        <v>-6.6135628701451038E-2</v>
      </c>
      <c r="M1164" s="4" t="e">
        <f>(E1163-MAX(E$15:E1163))/MAX(E$15:E1163)</f>
        <v>#DIV/0!</v>
      </c>
      <c r="N1164" s="4" t="e">
        <f>(F1163-MAX(F$15:F1163))/MAX(F$15:F1163)</f>
        <v>#DIV/0!</v>
      </c>
    </row>
    <row r="1165" spans="2:14" ht="14">
      <c r="B1165" s="27">
        <v>40408</v>
      </c>
      <c r="C1165" s="2">
        <v>1119.132969378295</v>
      </c>
      <c r="D1165" s="2">
        <v>1119.1329693782902</v>
      </c>
      <c r="E1165" s="30"/>
      <c r="F1165" s="2"/>
      <c r="G1165" s="4">
        <f t="shared" si="71"/>
        <v>2.4640618663074321E-4</v>
      </c>
      <c r="H1165" s="4">
        <f t="shared" si="72"/>
        <v>2.4640618663074321E-4</v>
      </c>
      <c r="I1165" s="4" t="e">
        <f t="shared" si="73"/>
        <v>#DIV/0!</v>
      </c>
      <c r="J1165" s="4" t="e">
        <f t="shared" si="74"/>
        <v>#DIV/0!</v>
      </c>
      <c r="K1165" s="4">
        <f>(C1164-MAX(C$15:C1164))/MAX(C$15:C1164)</f>
        <v>-6.9991228790324767E-2</v>
      </c>
      <c r="L1165" s="4">
        <f>(D1164-MAX(D$15:D1164))/MAX(D$15:D1164)</f>
        <v>-6.9991228790323642E-2</v>
      </c>
      <c r="M1165" s="4" t="e">
        <f>(E1164-MAX(E$15:E1164))/MAX(E$15:E1164)</f>
        <v>#DIV/0!</v>
      </c>
      <c r="N1165" s="4" t="e">
        <f>(F1164-MAX(F$15:F1164))/MAX(F$15:F1164)</f>
        <v>#DIV/0!</v>
      </c>
    </row>
    <row r="1166" spans="2:14" ht="14">
      <c r="B1166" s="27">
        <v>40409</v>
      </c>
      <c r="C1166" s="2">
        <v>1123.2245727480497</v>
      </c>
      <c r="D1166" s="2">
        <v>1123.2245727480447</v>
      </c>
      <c r="E1166" s="30"/>
      <c r="F1166" s="2"/>
      <c r="G1166" s="4">
        <f t="shared" si="71"/>
        <v>3.6560475669193959E-3</v>
      </c>
      <c r="H1166" s="4">
        <f t="shared" si="72"/>
        <v>3.6560475669191739E-3</v>
      </c>
      <c r="I1166" s="4" t="e">
        <f t="shared" si="73"/>
        <v>#DIV/0!</v>
      </c>
      <c r="J1166" s="4" t="e">
        <f t="shared" si="74"/>
        <v>#DIV/0!</v>
      </c>
      <c r="K1166" s="4">
        <f>(C1165-MAX(C$15:C1165))/MAX(C$15:C1165)</f>
        <v>-6.9762068875477937E-2</v>
      </c>
      <c r="L1166" s="4">
        <f>(D1165-MAX(D$15:D1165))/MAX(D$15:D1165)</f>
        <v>-6.9762068875476799E-2</v>
      </c>
      <c r="M1166" s="4" t="e">
        <f>(E1165-MAX(E$15:E1165))/MAX(E$15:E1165)</f>
        <v>#DIV/0!</v>
      </c>
      <c r="N1166" s="4" t="e">
        <f>(F1165-MAX(F$15:F1165))/MAX(F$15:F1165)</f>
        <v>#DIV/0!</v>
      </c>
    </row>
    <row r="1167" spans="2:14" ht="14">
      <c r="B1167" s="27">
        <v>40410</v>
      </c>
      <c r="C1167" s="2">
        <v>1124.9934920167902</v>
      </c>
      <c r="D1167" s="2">
        <v>1124.9934920167852</v>
      </c>
      <c r="E1167" s="30"/>
      <c r="F1167" s="2"/>
      <c r="G1167" s="4">
        <f t="shared" si="71"/>
        <v>1.57485805746993E-3</v>
      </c>
      <c r="H1167" s="4">
        <f t="shared" si="72"/>
        <v>1.57485805746993E-3</v>
      </c>
      <c r="I1167" s="4" t="e">
        <f t="shared" si="73"/>
        <v>#DIV/0!</v>
      </c>
      <c r="J1167" s="4" t="e">
        <f t="shared" si="74"/>
        <v>#DIV/0!</v>
      </c>
      <c r="K1167" s="4">
        <f>(C1166-MAX(C$15:C1166))/MAX(C$15:C1166)</f>
        <v>-6.6361074750734078E-2</v>
      </c>
      <c r="L1167" s="4">
        <f>(D1166-MAX(D$15:D1166))/MAX(D$15:D1166)</f>
        <v>-6.6361074750733121E-2</v>
      </c>
      <c r="M1167" s="4" t="e">
        <f>(E1166-MAX(E$15:E1166))/MAX(E$15:E1166)</f>
        <v>#DIV/0!</v>
      </c>
      <c r="N1167" s="4" t="e">
        <f>(F1166-MAX(F$15:F1166))/MAX(F$15:F1166)</f>
        <v>#DIV/0!</v>
      </c>
    </row>
    <row r="1168" spans="2:14" ht="14">
      <c r="B1168" s="27">
        <v>40413</v>
      </c>
      <c r="C1168" s="2">
        <v>1127.4578216950813</v>
      </c>
      <c r="D1168" s="2">
        <v>1127.4578216950763</v>
      </c>
      <c r="E1168" s="30"/>
      <c r="F1168" s="2"/>
      <c r="G1168" s="4">
        <f t="shared" ref="G1168:G1231" si="75">C1168/C1167-1</f>
        <v>2.1905279415201928E-3</v>
      </c>
      <c r="H1168" s="4">
        <f t="shared" ref="H1168:H1231" si="76">D1168/D1167-1</f>
        <v>2.1905279415201928E-3</v>
      </c>
      <c r="I1168" s="4" t="e">
        <f t="shared" ref="I1168:I1231" si="77">E1168/E1167-1</f>
        <v>#DIV/0!</v>
      </c>
      <c r="J1168" s="4" t="e">
        <f t="shared" ref="J1168:J1231" si="78">F1168/F1167-1</f>
        <v>#DIV/0!</v>
      </c>
      <c r="K1168" s="4">
        <f>(C1167-MAX(C$15:C1167))/MAX(C$15:C1167)</f>
        <v>-6.4890725966537652E-2</v>
      </c>
      <c r="L1168" s="4">
        <f>(D1167-MAX(D$15:D1167))/MAX(D$15:D1167)</f>
        <v>-6.489072596653668E-2</v>
      </c>
      <c r="M1168" s="4" t="e">
        <f>(E1167-MAX(E$15:E1167))/MAX(E$15:E1167)</f>
        <v>#DIV/0!</v>
      </c>
      <c r="N1168" s="4" t="e">
        <f>(F1167-MAX(F$15:F1167))/MAX(F$15:F1167)</f>
        <v>#DIV/0!</v>
      </c>
    </row>
    <row r="1169" spans="2:14" ht="14">
      <c r="B1169" s="27">
        <v>40414</v>
      </c>
      <c r="C1169" s="2">
        <v>1132.4349924707481</v>
      </c>
      <c r="D1169" s="2">
        <v>1132.4349924707431</v>
      </c>
      <c r="E1169" s="30"/>
      <c r="F1169" s="2"/>
      <c r="G1169" s="4">
        <f t="shared" si="75"/>
        <v>4.4145072923293949E-3</v>
      </c>
      <c r="H1169" s="4">
        <f t="shared" si="76"/>
        <v>4.4145072923293949E-3</v>
      </c>
      <c r="I1169" s="4" t="e">
        <f t="shared" si="77"/>
        <v>#DIV/0!</v>
      </c>
      <c r="J1169" s="4" t="e">
        <f t="shared" si="78"/>
        <v>#DIV/0!</v>
      </c>
      <c r="K1169" s="4">
        <f>(C1168-MAX(C$15:C1168))/MAX(C$15:C1168)</f>
        <v>-6.2842342973392779E-2</v>
      </c>
      <c r="L1169" s="4">
        <f>(D1168-MAX(D$15:D1168))/MAX(D$15:D1168)</f>
        <v>-6.2842342973391793E-2</v>
      </c>
      <c r="M1169" s="4" t="e">
        <f>(E1168-MAX(E$15:E1168))/MAX(E$15:E1168)</f>
        <v>#DIV/0!</v>
      </c>
      <c r="N1169" s="4" t="e">
        <f>(F1168-MAX(F$15:F1168))/MAX(F$15:F1168)</f>
        <v>#DIV/0!</v>
      </c>
    </row>
    <row r="1170" spans="2:14" ht="14">
      <c r="B1170" s="27">
        <v>40415</v>
      </c>
      <c r="C1170" s="2">
        <v>1131.2806213125239</v>
      </c>
      <c r="D1170" s="2">
        <v>1131.2806213125189</v>
      </c>
      <c r="E1170" s="30"/>
      <c r="F1170" s="2"/>
      <c r="G1170" s="4">
        <f t="shared" si="75"/>
        <v>-1.019370794702823E-3</v>
      </c>
      <c r="H1170" s="4">
        <f t="shared" si="76"/>
        <v>-1.019370794702823E-3</v>
      </c>
      <c r="I1170" s="4" t="e">
        <f t="shared" si="77"/>
        <v>#DIV/0!</v>
      </c>
      <c r="J1170" s="4" t="e">
        <f t="shared" si="78"/>
        <v>#DIV/0!</v>
      </c>
      <c r="K1170" s="4">
        <f>(C1169-MAX(C$15:C1169))/MAX(C$15:C1169)</f>
        <v>-5.8705253662386478E-2</v>
      </c>
      <c r="L1170" s="4">
        <f>(D1169-MAX(D$15:D1169))/MAX(D$15:D1169)</f>
        <v>-5.8705253662385472E-2</v>
      </c>
      <c r="M1170" s="4" t="e">
        <f>(E1169-MAX(E$15:E1169))/MAX(E$15:E1169)</f>
        <v>#DIV/0!</v>
      </c>
      <c r="N1170" s="4" t="e">
        <f>(F1169-MAX(F$15:F1169))/MAX(F$15:F1169)</f>
        <v>#DIV/0!</v>
      </c>
    </row>
    <row r="1171" spans="2:14" ht="14">
      <c r="B1171" s="27">
        <v>40416</v>
      </c>
      <c r="C1171" s="2">
        <v>1134.7540191558389</v>
      </c>
      <c r="D1171" s="2">
        <v>1134.7540191558339</v>
      </c>
      <c r="E1171" s="30"/>
      <c r="F1171" s="2"/>
      <c r="G1171" s="4">
        <f t="shared" si="75"/>
        <v>3.0703238240616937E-3</v>
      </c>
      <c r="H1171" s="4">
        <f t="shared" si="76"/>
        <v>3.0703238240616937E-3</v>
      </c>
      <c r="I1171" s="4" t="e">
        <f t="shared" si="77"/>
        <v>#DIV/0!</v>
      </c>
      <c r="J1171" s="4" t="e">
        <f t="shared" si="78"/>
        <v>#DIV/0!</v>
      </c>
      <c r="K1171" s="4">
        <f>(C1170-MAX(C$15:C1170))/MAX(C$15:C1170)</f>
        <v>-5.9664782036010243E-2</v>
      </c>
      <c r="L1171" s="4">
        <f>(D1170-MAX(D$15:D1170))/MAX(D$15:D1170)</f>
        <v>-5.9664782036009244E-2</v>
      </c>
      <c r="M1171" s="4" t="e">
        <f>(E1170-MAX(E$15:E1170))/MAX(E$15:E1170)</f>
        <v>#DIV/0!</v>
      </c>
      <c r="N1171" s="4" t="e">
        <f>(F1170-MAX(F$15:F1170))/MAX(F$15:F1170)</f>
        <v>#DIV/0!</v>
      </c>
    </row>
    <row r="1172" spans="2:14" ht="14">
      <c r="B1172" s="27">
        <v>40417</v>
      </c>
      <c r="C1172" s="2">
        <v>1128.2518242357978</v>
      </c>
      <c r="D1172" s="2">
        <v>1128.2518242357928</v>
      </c>
      <c r="E1172" s="30"/>
      <c r="F1172" s="2"/>
      <c r="G1172" s="4">
        <f t="shared" si="75"/>
        <v>-5.7300479313378005E-3</v>
      </c>
      <c r="H1172" s="4">
        <f t="shared" si="76"/>
        <v>-5.7300479313378005E-3</v>
      </c>
      <c r="I1172" s="4" t="e">
        <f t="shared" si="77"/>
        <v>#DIV/0!</v>
      </c>
      <c r="J1172" s="4" t="e">
        <f t="shared" si="78"/>
        <v>#DIV/0!</v>
      </c>
      <c r="K1172" s="4">
        <f>(C1171-MAX(C$15:C1171))/MAX(C$15:C1171)</f>
        <v>-5.6777648413691234E-2</v>
      </c>
      <c r="L1172" s="4">
        <f>(D1171-MAX(D$15:D1171))/MAX(D$15:D1171)</f>
        <v>-5.6777648413690221E-2</v>
      </c>
      <c r="M1172" s="4" t="e">
        <f>(E1171-MAX(E$15:E1171))/MAX(E$15:E1171)</f>
        <v>#DIV/0!</v>
      </c>
      <c r="N1172" s="4" t="e">
        <f>(F1171-MAX(F$15:F1171))/MAX(F$15:F1171)</f>
        <v>#DIV/0!</v>
      </c>
    </row>
    <row r="1173" spans="2:14" ht="14">
      <c r="B1173" s="27">
        <v>40420</v>
      </c>
      <c r="C1173" s="2">
        <v>1134.1846099336037</v>
      </c>
      <c r="D1173" s="2">
        <v>1134.1846099335987</v>
      </c>
      <c r="E1173" s="30"/>
      <c r="F1173" s="2"/>
      <c r="G1173" s="4">
        <f t="shared" si="75"/>
        <v>5.2583878619689717E-3</v>
      </c>
      <c r="H1173" s="4">
        <f t="shared" si="76"/>
        <v>5.2583878619689717E-3</v>
      </c>
      <c r="I1173" s="4" t="e">
        <f t="shared" si="77"/>
        <v>#DIV/0!</v>
      </c>
      <c r="J1173" s="4" t="e">
        <f t="shared" si="78"/>
        <v>#DIV/0!</v>
      </c>
      <c r="K1173" s="4">
        <f>(C1172-MAX(C$15:C1172))/MAX(C$15:C1172)</f>
        <v>-6.2182357698189895E-2</v>
      </c>
      <c r="L1173" s="4">
        <f>(D1172-MAX(D$15:D1172))/MAX(D$15:D1172)</f>
        <v>-6.218235769818891E-2</v>
      </c>
      <c r="M1173" s="4" t="e">
        <f>(E1172-MAX(E$15:E1172))/MAX(E$15:E1172)</f>
        <v>#DIV/0!</v>
      </c>
      <c r="N1173" s="4" t="e">
        <f>(F1172-MAX(F$15:F1172))/MAX(F$15:F1172)</f>
        <v>#DIV/0!</v>
      </c>
    </row>
    <row r="1174" spans="2:14" ht="14">
      <c r="B1174" s="27">
        <v>40421</v>
      </c>
      <c r="C1174" s="2">
        <v>1134.5541043467297</v>
      </c>
      <c r="D1174" s="2">
        <v>1134.5541043467247</v>
      </c>
      <c r="E1174" s="30"/>
      <c r="F1174" s="2"/>
      <c r="G1174" s="4">
        <f t="shared" si="75"/>
        <v>3.2577978037240385E-4</v>
      </c>
      <c r="H1174" s="4">
        <f t="shared" si="76"/>
        <v>3.2577978037240385E-4</v>
      </c>
      <c r="I1174" s="4" t="e">
        <f t="shared" si="77"/>
        <v>#DIV/0!</v>
      </c>
      <c r="J1174" s="4" t="e">
        <f t="shared" si="78"/>
        <v>#DIV/0!</v>
      </c>
      <c r="K1174" s="4">
        <f>(C1173-MAX(C$15:C1173))/MAX(C$15:C1173)</f>
        <v>-5.725094879116966E-2</v>
      </c>
      <c r="L1174" s="4">
        <f>(D1173-MAX(D$15:D1173))/MAX(D$15:D1173)</f>
        <v>-5.7250948791168654E-2</v>
      </c>
      <c r="M1174" s="4" t="e">
        <f>(E1173-MAX(E$15:E1173))/MAX(E$15:E1173)</f>
        <v>#DIV/0!</v>
      </c>
      <c r="N1174" s="4" t="e">
        <f>(F1173-MAX(F$15:F1173))/MAX(F$15:F1173)</f>
        <v>#DIV/0!</v>
      </c>
    </row>
    <row r="1175" spans="2:14" ht="14">
      <c r="B1175" s="27">
        <v>40422</v>
      </c>
      <c r="C1175" s="2">
        <v>1120.8936398652916</v>
      </c>
      <c r="D1175" s="2">
        <v>1120.8936398652868</v>
      </c>
      <c r="E1175" s="30"/>
      <c r="F1175" s="2"/>
      <c r="G1175" s="4">
        <f t="shared" si="75"/>
        <v>-1.204038170511379E-2</v>
      </c>
      <c r="H1175" s="4">
        <f t="shared" si="76"/>
        <v>-1.2040381705113679E-2</v>
      </c>
      <c r="I1175" s="4" t="e">
        <f t="shared" si="77"/>
        <v>#DIV/0!</v>
      </c>
      <c r="J1175" s="4" t="e">
        <f t="shared" si="78"/>
        <v>#DIV/0!</v>
      </c>
      <c r="K1175" s="4">
        <f>(C1174-MAX(C$15:C1174))/MAX(C$15:C1174)</f>
        <v>-5.6943820212320542E-2</v>
      </c>
      <c r="L1175" s="4">
        <f>(D1174-MAX(D$15:D1174))/MAX(D$15:D1174)</f>
        <v>-5.6943820212319529E-2</v>
      </c>
      <c r="M1175" s="4" t="e">
        <f>(E1174-MAX(E$15:E1174))/MAX(E$15:E1174)</f>
        <v>#DIV/0!</v>
      </c>
      <c r="N1175" s="4" t="e">
        <f>(F1174-MAX(F$15:F1174))/MAX(F$15:F1174)</f>
        <v>#DIV/0!</v>
      </c>
    </row>
    <row r="1176" spans="2:14" ht="14">
      <c r="B1176" s="27">
        <v>40423</v>
      </c>
      <c r="C1176" s="2">
        <v>1117.792280443869</v>
      </c>
      <c r="D1176" s="2">
        <v>1117.7922804438642</v>
      </c>
      <c r="E1176" s="30"/>
      <c r="F1176" s="2"/>
      <c r="G1176" s="4">
        <f t="shared" si="75"/>
        <v>-2.7668632518917935E-3</v>
      </c>
      <c r="H1176" s="4">
        <f t="shared" si="76"/>
        <v>-2.7668632518917935E-3</v>
      </c>
      <c r="I1176" s="4" t="e">
        <f t="shared" si="77"/>
        <v>#DIV/0!</v>
      </c>
      <c r="J1176" s="4" t="e">
        <f t="shared" si="78"/>
        <v>#DIV/0!</v>
      </c>
      <c r="K1176" s="4">
        <f>(C1175-MAX(C$15:C1175))/MAX(C$15:C1175)</f>
        <v>-6.8298576586330609E-2</v>
      </c>
      <c r="L1176" s="4">
        <f>(D1175-MAX(D$15:D1175))/MAX(D$15:D1175)</f>
        <v>-6.8298576586329471E-2</v>
      </c>
      <c r="M1176" s="4" t="e">
        <f>(E1175-MAX(E$15:E1175))/MAX(E$15:E1175)</f>
        <v>#DIV/0!</v>
      </c>
      <c r="N1176" s="4" t="e">
        <f>(F1175-MAX(F$15:F1175))/MAX(F$15:F1175)</f>
        <v>#DIV/0!</v>
      </c>
    </row>
    <row r="1177" spans="2:14" ht="14">
      <c r="B1177" s="27">
        <v>40424</v>
      </c>
      <c r="C1177" s="2">
        <v>1114.1193093793133</v>
      </c>
      <c r="D1177" s="2">
        <v>1114.1193093793083</v>
      </c>
      <c r="E1177" s="30"/>
      <c r="F1177" s="2"/>
      <c r="G1177" s="4">
        <f t="shared" si="75"/>
        <v>-3.2859155755640135E-3</v>
      </c>
      <c r="H1177" s="4">
        <f t="shared" si="76"/>
        <v>-3.2859155755641245E-3</v>
      </c>
      <c r="I1177" s="4" t="e">
        <f t="shared" si="77"/>
        <v>#DIV/0!</v>
      </c>
      <c r="J1177" s="4" t="e">
        <f t="shared" si="78"/>
        <v>#DIV/0!</v>
      </c>
      <c r="K1177" s="4">
        <f>(C1176-MAX(C$15:C1176))/MAX(C$15:C1176)</f>
        <v>-7.0876467016509209E-2</v>
      </c>
      <c r="L1177" s="4">
        <f>(D1176-MAX(D$15:D1176))/MAX(D$15:D1176)</f>
        <v>-7.0876467016508085E-2</v>
      </c>
      <c r="M1177" s="4" t="e">
        <f>(E1176-MAX(E$15:E1176))/MAX(E$15:E1176)</f>
        <v>#DIV/0!</v>
      </c>
      <c r="N1177" s="4" t="e">
        <f>(F1176-MAX(F$15:F1176))/MAX(F$15:F1176)</f>
        <v>#DIV/0!</v>
      </c>
    </row>
    <row r="1178" spans="2:14" ht="14">
      <c r="B1178" s="27">
        <v>40428</v>
      </c>
      <c r="C1178" s="2">
        <v>1117.3942425384073</v>
      </c>
      <c r="D1178" s="2">
        <v>1117.3942425384023</v>
      </c>
      <c r="E1178" s="30"/>
      <c r="F1178" s="2"/>
      <c r="G1178" s="4">
        <f t="shared" si="75"/>
        <v>2.9394815541958774E-3</v>
      </c>
      <c r="H1178" s="4">
        <f t="shared" si="76"/>
        <v>2.9394815541958774E-3</v>
      </c>
      <c r="I1178" s="4" t="e">
        <f t="shared" si="77"/>
        <v>#DIV/0!</v>
      </c>
      <c r="J1178" s="4" t="e">
        <f t="shared" si="78"/>
        <v>#DIV/0!</v>
      </c>
      <c r="K1178" s="4">
        <f>(C1177-MAX(C$15:C1177))/MAX(C$15:C1177)</f>
        <v>-7.3929488505162677E-2</v>
      </c>
      <c r="L1178" s="4">
        <f>(D1177-MAX(D$15:D1177))/MAX(D$15:D1177)</f>
        <v>-7.3929488505161747E-2</v>
      </c>
      <c r="M1178" s="4" t="e">
        <f>(E1177-MAX(E$15:E1177))/MAX(E$15:E1177)</f>
        <v>#DIV/0!</v>
      </c>
      <c r="N1178" s="4" t="e">
        <f>(F1177-MAX(F$15:F1177))/MAX(F$15:F1177)</f>
        <v>#DIV/0!</v>
      </c>
    </row>
    <row r="1179" spans="2:14" ht="14">
      <c r="B1179" s="27">
        <v>40429</v>
      </c>
      <c r="C1179" s="2">
        <v>1115.1410521657829</v>
      </c>
      <c r="D1179" s="2">
        <v>1115.1410521657779</v>
      </c>
      <c r="E1179" s="30"/>
      <c r="F1179" s="2"/>
      <c r="G1179" s="4">
        <f t="shared" si="75"/>
        <v>-2.0164685720107656E-3</v>
      </c>
      <c r="H1179" s="4">
        <f t="shared" si="76"/>
        <v>-2.0164685720107656E-3</v>
      </c>
      <c r="I1179" s="4" t="e">
        <f t="shared" si="77"/>
        <v>#DIV/0!</v>
      </c>
      <c r="J1179" s="4" t="e">
        <f t="shared" si="78"/>
        <v>#DIV/0!</v>
      </c>
      <c r="K1179" s="4">
        <f>(C1178-MAX(C$15:C1178))/MAX(C$15:C1178)</f>
        <v>-7.1207321318738845E-2</v>
      </c>
      <c r="L1179" s="4">
        <f>(D1178-MAX(D$15:D1178))/MAX(D$15:D1178)</f>
        <v>-7.1207321318737901E-2</v>
      </c>
      <c r="M1179" s="4" t="e">
        <f>(E1178-MAX(E$15:E1178))/MAX(E$15:E1178)</f>
        <v>#DIV/0!</v>
      </c>
      <c r="N1179" s="4" t="e">
        <f>(F1178-MAX(F$15:F1178))/MAX(F$15:F1178)</f>
        <v>#DIV/0!</v>
      </c>
    </row>
    <row r="1180" spans="2:14" ht="14">
      <c r="B1180" s="27">
        <v>40430</v>
      </c>
      <c r="C1180" s="2">
        <v>1114.0657704914174</v>
      </c>
      <c r="D1180" s="2">
        <v>1114.0657704914126</v>
      </c>
      <c r="E1180" s="30"/>
      <c r="F1180" s="2"/>
      <c r="G1180" s="4">
        <f t="shared" si="75"/>
        <v>-9.6425620084295005E-4</v>
      </c>
      <c r="H1180" s="4">
        <f t="shared" si="76"/>
        <v>-9.6425620084283903E-4</v>
      </c>
      <c r="I1180" s="4" t="e">
        <f t="shared" si="77"/>
        <v>#DIV/0!</v>
      </c>
      <c r="J1180" s="4" t="e">
        <f t="shared" si="78"/>
        <v>#DIV/0!</v>
      </c>
      <c r="K1180" s="4">
        <f>(C1179-MAX(C$15:C1179))/MAX(C$15:C1179)</f>
        <v>-7.3080202565213262E-2</v>
      </c>
      <c r="L1180" s="4">
        <f>(D1179-MAX(D$15:D1179))/MAX(D$15:D1179)</f>
        <v>-7.3080202565212332E-2</v>
      </c>
      <c r="M1180" s="4" t="e">
        <f>(E1179-MAX(E$15:E1179))/MAX(E$15:E1179)</f>
        <v>#DIV/0!</v>
      </c>
      <c r="N1180" s="4" t="e">
        <f>(F1179-MAX(F$15:F1179))/MAX(F$15:F1179)</f>
        <v>#DIV/0!</v>
      </c>
    </row>
    <row r="1181" spans="2:14" ht="14">
      <c r="B1181" s="27">
        <v>40431</v>
      </c>
      <c r="C1181" s="2">
        <v>1112.9235085140654</v>
      </c>
      <c r="D1181" s="2">
        <v>1112.9235085140606</v>
      </c>
      <c r="E1181" s="30"/>
      <c r="F1181" s="2"/>
      <c r="G1181" s="4">
        <f t="shared" si="75"/>
        <v>-1.0253092838927724E-3</v>
      </c>
      <c r="H1181" s="4">
        <f t="shared" si="76"/>
        <v>-1.0253092838928834E-3</v>
      </c>
      <c r="I1181" s="4" t="e">
        <f t="shared" si="77"/>
        <v>#DIV/0!</v>
      </c>
      <c r="J1181" s="4" t="e">
        <f t="shared" si="78"/>
        <v>#DIV/0!</v>
      </c>
      <c r="K1181" s="4">
        <f>(C1180-MAX(C$15:C1180))/MAX(C$15:C1180)</f>
        <v>-7.3973990727573893E-2</v>
      </c>
      <c r="L1181" s="4">
        <f>(D1180-MAX(D$15:D1180))/MAX(D$15:D1180)</f>
        <v>-7.3973990727572783E-2</v>
      </c>
      <c r="M1181" s="4" t="e">
        <f>(E1180-MAX(E$15:E1180))/MAX(E$15:E1180)</f>
        <v>#DIV/0!</v>
      </c>
      <c r="N1181" s="4" t="e">
        <f>(F1180-MAX(F$15:F1180))/MAX(F$15:F1180)</f>
        <v>#DIV/0!</v>
      </c>
    </row>
    <row r="1182" spans="2:14" ht="14">
      <c r="B1182" s="27">
        <v>40434</v>
      </c>
      <c r="C1182" s="2">
        <v>1110.4759555101816</v>
      </c>
      <c r="D1182" s="2">
        <v>1110.4759555101768</v>
      </c>
      <c r="E1182" s="30"/>
      <c r="F1182" s="2"/>
      <c r="G1182" s="4">
        <f t="shared" si="75"/>
        <v>-2.1992104445269778E-3</v>
      </c>
      <c r="H1182" s="4">
        <f t="shared" si="76"/>
        <v>-2.1992104445269778E-3</v>
      </c>
      <c r="I1182" s="4" t="e">
        <f t="shared" si="77"/>
        <v>#DIV/0!</v>
      </c>
      <c r="J1182" s="4" t="e">
        <f t="shared" si="78"/>
        <v>#DIV/0!</v>
      </c>
      <c r="K1182" s="4">
        <f>(C1181-MAX(C$15:C1181))/MAX(C$15:C1181)</f>
        <v>-7.4923453792007128E-2</v>
      </c>
      <c r="L1182" s="4">
        <f>(D1181-MAX(D$15:D1181))/MAX(D$15:D1181)</f>
        <v>-7.4923453792006031E-2</v>
      </c>
      <c r="M1182" s="4" t="e">
        <f>(E1181-MAX(E$15:E1181))/MAX(E$15:E1181)</f>
        <v>#DIV/0!</v>
      </c>
      <c r="N1182" s="4" t="e">
        <f>(F1181-MAX(F$15:F1181))/MAX(F$15:F1181)</f>
        <v>#DIV/0!</v>
      </c>
    </row>
    <row r="1183" spans="2:14" ht="14">
      <c r="B1183" s="27">
        <v>40435</v>
      </c>
      <c r="C1183" s="2">
        <v>1110.7570598224324</v>
      </c>
      <c r="D1183" s="2">
        <v>1110.7570598224274</v>
      </c>
      <c r="E1183" s="30"/>
      <c r="F1183" s="2"/>
      <c r="G1183" s="4">
        <f t="shared" si="75"/>
        <v>2.5313858517694854E-4</v>
      </c>
      <c r="H1183" s="4">
        <f t="shared" si="76"/>
        <v>2.5313858517672649E-4</v>
      </c>
      <c r="I1183" s="4" t="e">
        <f t="shared" si="77"/>
        <v>#DIV/0!</v>
      </c>
      <c r="J1183" s="4" t="e">
        <f t="shared" si="78"/>
        <v>#DIV/0!</v>
      </c>
      <c r="K1183" s="4">
        <f>(C1182-MAX(C$15:C1182))/MAX(C$15:C1182)</f>
        <v>-7.6957891794414687E-2</v>
      </c>
      <c r="L1183" s="4">
        <f>(D1182-MAX(D$15:D1182))/MAX(D$15:D1182)</f>
        <v>-7.6957891794413605E-2</v>
      </c>
      <c r="M1183" s="4" t="e">
        <f>(E1182-MAX(E$15:E1182))/MAX(E$15:E1182)</f>
        <v>#DIV/0!</v>
      </c>
      <c r="N1183" s="4" t="e">
        <f>(F1182-MAX(F$15:F1182))/MAX(F$15:F1182)</f>
        <v>#DIV/0!</v>
      </c>
    </row>
    <row r="1184" spans="2:14" ht="14">
      <c r="B1184" s="27">
        <v>40436</v>
      </c>
      <c r="C1184" s="2">
        <v>1109.6899257488089</v>
      </c>
      <c r="D1184" s="2">
        <v>1109.6899257488039</v>
      </c>
      <c r="E1184" s="30"/>
      <c r="F1184" s="2"/>
      <c r="G1184" s="4">
        <f t="shared" si="75"/>
        <v>-9.6072679816605611E-4</v>
      </c>
      <c r="H1184" s="4">
        <f t="shared" si="76"/>
        <v>-9.6072679816605611E-4</v>
      </c>
      <c r="I1184" s="4" t="e">
        <f t="shared" si="77"/>
        <v>#DIV/0!</v>
      </c>
      <c r="J1184" s="4" t="e">
        <f t="shared" si="78"/>
        <v>#DIV/0!</v>
      </c>
      <c r="K1184" s="4">
        <f>(C1183-MAX(C$15:C1183))/MAX(C$15:C1183)</f>
        <v>-7.6724234221084819E-2</v>
      </c>
      <c r="L1184" s="4">
        <f>(D1183-MAX(D$15:D1183))/MAX(D$15:D1183)</f>
        <v>-7.6724234221083917E-2</v>
      </c>
      <c r="M1184" s="4" t="e">
        <f>(E1183-MAX(E$15:E1183))/MAX(E$15:E1183)</f>
        <v>#DIV/0!</v>
      </c>
      <c r="N1184" s="4" t="e">
        <f>(F1183-MAX(F$15:F1183))/MAX(F$15:F1183)</f>
        <v>#DIV/0!</v>
      </c>
    </row>
    <row r="1185" spans="2:14" ht="14">
      <c r="B1185" s="27">
        <v>40437</v>
      </c>
      <c r="C1185" s="2">
        <v>1109.9609792294361</v>
      </c>
      <c r="D1185" s="2">
        <v>1109.9609792294314</v>
      </c>
      <c r="E1185" s="30"/>
      <c r="F1185" s="2"/>
      <c r="G1185" s="4">
        <f t="shared" si="75"/>
        <v>2.4426055814119607E-4</v>
      </c>
      <c r="H1185" s="4">
        <f t="shared" si="76"/>
        <v>2.4426055814141812E-4</v>
      </c>
      <c r="I1185" s="4" t="e">
        <f t="shared" si="77"/>
        <v>#DIV/0!</v>
      </c>
      <c r="J1185" s="4" t="e">
        <f t="shared" si="78"/>
        <v>#DIV/0!</v>
      </c>
      <c r="K1185" s="4">
        <f>(C1184-MAX(C$15:C1184))/MAX(C$15:C1184)</f>
        <v>-7.7611249991365872E-2</v>
      </c>
      <c r="L1185" s="4">
        <f>(D1184-MAX(D$15:D1184))/MAX(D$15:D1184)</f>
        <v>-7.7611249991364969E-2</v>
      </c>
      <c r="M1185" s="4" t="e">
        <f>(E1184-MAX(E$15:E1184))/MAX(E$15:E1184)</f>
        <v>#DIV/0!</v>
      </c>
      <c r="N1185" s="4" t="e">
        <f>(F1184-MAX(F$15:F1184))/MAX(F$15:F1184)</f>
        <v>#DIV/0!</v>
      </c>
    </row>
    <row r="1186" spans="2:14" ht="14">
      <c r="B1186" s="27">
        <v>40438</v>
      </c>
      <c r="C1186" s="2">
        <v>1109.9582641221141</v>
      </c>
      <c r="D1186" s="2">
        <v>1109.9582641221091</v>
      </c>
      <c r="E1186" s="30"/>
      <c r="F1186" s="2"/>
      <c r="G1186" s="4">
        <f t="shared" si="75"/>
        <v>-2.4461286233234958E-6</v>
      </c>
      <c r="H1186" s="4">
        <f t="shared" si="76"/>
        <v>-2.4461286235455404E-6</v>
      </c>
      <c r="I1186" s="4" t="e">
        <f t="shared" si="77"/>
        <v>#DIV/0!</v>
      </c>
      <c r="J1186" s="4" t="e">
        <f t="shared" si="78"/>
        <v>#DIV/0!</v>
      </c>
      <c r="K1186" s="4">
        <f>(C1185-MAX(C$15:C1185))/MAX(C$15:C1185)</f>
        <v>-7.7385946800465497E-2</v>
      </c>
      <c r="L1186" s="4">
        <f>(D1185-MAX(D$15:D1185))/MAX(D$15:D1185)</f>
        <v>-7.7385946800464414E-2</v>
      </c>
      <c r="M1186" s="4" t="e">
        <f>(E1185-MAX(E$15:E1185))/MAX(E$15:E1185)</f>
        <v>#DIV/0!</v>
      </c>
      <c r="N1186" s="4" t="e">
        <f>(F1185-MAX(F$15:F1185))/MAX(F$15:F1185)</f>
        <v>#DIV/0!</v>
      </c>
    </row>
    <row r="1187" spans="2:14" ht="14">
      <c r="B1187" s="27">
        <v>40441</v>
      </c>
      <c r="C1187" s="2">
        <v>1106.9362973549778</v>
      </c>
      <c r="D1187" s="2">
        <v>1106.9362973549728</v>
      </c>
      <c r="E1187" s="30"/>
      <c r="F1187" s="2"/>
      <c r="G1187" s="4">
        <f t="shared" si="75"/>
        <v>-2.722594952276336E-3</v>
      </c>
      <c r="H1187" s="4">
        <f t="shared" si="76"/>
        <v>-2.722594952276336E-3</v>
      </c>
      <c r="I1187" s="4" t="e">
        <f t="shared" si="77"/>
        <v>#DIV/0!</v>
      </c>
      <c r="J1187" s="4" t="e">
        <f t="shared" si="78"/>
        <v>#DIV/0!</v>
      </c>
      <c r="K1187" s="4">
        <f>(C1186-MAX(C$15:C1186))/MAX(C$15:C1186)</f>
        <v>-7.738820363310929E-2</v>
      </c>
      <c r="L1187" s="4">
        <f>(D1186-MAX(D$15:D1186))/MAX(D$15:D1186)</f>
        <v>-7.7388203633108402E-2</v>
      </c>
      <c r="M1187" s="4" t="e">
        <f>(E1186-MAX(E$15:E1186))/MAX(E$15:E1186)</f>
        <v>#DIV/0!</v>
      </c>
      <c r="N1187" s="4" t="e">
        <f>(F1186-MAX(F$15:F1186))/MAX(F$15:F1186)</f>
        <v>#DIV/0!</v>
      </c>
    </row>
    <row r="1188" spans="2:14" ht="14">
      <c r="B1188" s="27">
        <v>40442</v>
      </c>
      <c r="C1188" s="2">
        <v>1107.5177338177423</v>
      </c>
      <c r="D1188" s="2">
        <v>1107.5177338177373</v>
      </c>
      <c r="E1188" s="30"/>
      <c r="F1188" s="2"/>
      <c r="G1188" s="4">
        <f t="shared" si="75"/>
        <v>5.2526641700501031E-4</v>
      </c>
      <c r="H1188" s="4">
        <f t="shared" si="76"/>
        <v>5.2526641700501031E-4</v>
      </c>
      <c r="I1188" s="4" t="e">
        <f t="shared" si="77"/>
        <v>#DIV/0!</v>
      </c>
      <c r="J1188" s="4" t="e">
        <f t="shared" si="78"/>
        <v>#DIV/0!</v>
      </c>
      <c r="K1188" s="4">
        <f>(C1187-MAX(C$15:C1187))/MAX(C$15:C1187)</f>
        <v>-7.9900101852808408E-2</v>
      </c>
      <c r="L1188" s="4">
        <f>(D1187-MAX(D$15:D1187))/MAX(D$15:D1187)</f>
        <v>-7.990010185280752E-2</v>
      </c>
      <c r="M1188" s="4" t="e">
        <f>(E1187-MAX(E$15:E1187))/MAX(E$15:E1187)</f>
        <v>#DIV/0!</v>
      </c>
      <c r="N1188" s="4" t="e">
        <f>(F1187-MAX(F$15:F1187))/MAX(F$15:F1187)</f>
        <v>#DIV/0!</v>
      </c>
    </row>
    <row r="1189" spans="2:14" ht="14">
      <c r="B1189" s="27">
        <v>40443</v>
      </c>
      <c r="C1189" s="2">
        <v>1108.4348601875013</v>
      </c>
      <c r="D1189" s="2">
        <v>1108.434860187496</v>
      </c>
      <c r="E1189" s="30"/>
      <c r="F1189" s="2"/>
      <c r="G1189" s="4">
        <f t="shared" si="75"/>
        <v>8.2809181447385249E-4</v>
      </c>
      <c r="H1189" s="4">
        <f t="shared" si="76"/>
        <v>8.2809181447363045E-4</v>
      </c>
      <c r="I1189" s="4" t="e">
        <f t="shared" si="77"/>
        <v>#DIV/0!</v>
      </c>
      <c r="J1189" s="4" t="e">
        <f t="shared" si="78"/>
        <v>#DIV/0!</v>
      </c>
      <c r="K1189" s="4">
        <f>(C1188-MAX(C$15:C1188))/MAX(C$15:C1188)</f>
        <v>-7.9416804276021921E-2</v>
      </c>
      <c r="L1189" s="4">
        <f>(D1188-MAX(D$15:D1188))/MAX(D$15:D1188)</f>
        <v>-7.9416804276021033E-2</v>
      </c>
      <c r="M1189" s="4" t="e">
        <f>(E1188-MAX(E$15:E1188))/MAX(E$15:E1188)</f>
        <v>#DIV/0!</v>
      </c>
      <c r="N1189" s="4" t="e">
        <f>(F1188-MAX(F$15:F1188))/MAX(F$15:F1188)</f>
        <v>#DIV/0!</v>
      </c>
    </row>
    <row r="1190" spans="2:14" ht="14">
      <c r="B1190" s="27">
        <v>40444</v>
      </c>
      <c r="C1190" s="2">
        <v>1109.7679939714433</v>
      </c>
      <c r="D1190" s="2">
        <v>1109.767993971438</v>
      </c>
      <c r="E1190" s="30"/>
      <c r="F1190" s="2"/>
      <c r="G1190" s="4">
        <f t="shared" si="75"/>
        <v>1.202717301507894E-3</v>
      </c>
      <c r="H1190" s="4">
        <f t="shared" si="76"/>
        <v>1.202717301507894E-3</v>
      </c>
      <c r="I1190" s="4" t="e">
        <f t="shared" si="77"/>
        <v>#DIV/0!</v>
      </c>
      <c r="J1190" s="4" t="e">
        <f t="shared" si="78"/>
        <v>#DIV/0!</v>
      </c>
      <c r="K1190" s="4">
        <f>(C1189-MAX(C$15:C1189))/MAX(C$15:C1189)</f>
        <v>-7.8654476867100809E-2</v>
      </c>
      <c r="L1190" s="4">
        <f>(D1189-MAX(D$15:D1189))/MAX(D$15:D1189)</f>
        <v>-7.8654476867100101E-2</v>
      </c>
      <c r="M1190" s="4" t="e">
        <f>(E1189-MAX(E$15:E1189))/MAX(E$15:E1189)</f>
        <v>#DIV/0!</v>
      </c>
      <c r="N1190" s="4" t="e">
        <f>(F1189-MAX(F$15:F1189))/MAX(F$15:F1189)</f>
        <v>#DIV/0!</v>
      </c>
    </row>
    <row r="1191" spans="2:14" ht="14">
      <c r="B1191" s="27">
        <v>40445</v>
      </c>
      <c r="C1191" s="2">
        <v>1105.4077063935115</v>
      </c>
      <c r="D1191" s="2">
        <v>1105.4077063935063</v>
      </c>
      <c r="E1191" s="30"/>
      <c r="F1191" s="2"/>
      <c r="G1191" s="4">
        <f t="shared" si="75"/>
        <v>-3.9290082266005832E-3</v>
      </c>
      <c r="H1191" s="4">
        <f t="shared" si="76"/>
        <v>-3.9290082266005832E-3</v>
      </c>
      <c r="I1191" s="4" t="e">
        <f t="shared" si="77"/>
        <v>#DIV/0!</v>
      </c>
      <c r="J1191" s="4" t="e">
        <f t="shared" si="78"/>
        <v>#DIV/0!</v>
      </c>
      <c r="K1191" s="4">
        <f>(C1190-MAX(C$15:C1190))/MAX(C$15:C1190)</f>
        <v>-7.7546358665762025E-2</v>
      </c>
      <c r="L1191" s="4">
        <f>(D1190-MAX(D$15:D1190))/MAX(D$15:D1190)</f>
        <v>-7.7546358665761317E-2</v>
      </c>
      <c r="M1191" s="4" t="e">
        <f>(E1190-MAX(E$15:E1190))/MAX(E$15:E1190)</f>
        <v>#DIV/0!</v>
      </c>
      <c r="N1191" s="4" t="e">
        <f>(F1190-MAX(F$15:F1190))/MAX(F$15:F1190)</f>
        <v>#DIV/0!</v>
      </c>
    </row>
    <row r="1192" spans="2:14" ht="14">
      <c r="B1192" s="27">
        <v>40448</v>
      </c>
      <c r="C1192" s="2">
        <v>1106.8897434151534</v>
      </c>
      <c r="D1192" s="2">
        <v>1106.8897434151481</v>
      </c>
      <c r="E1192" s="30"/>
      <c r="F1192" s="2"/>
      <c r="G1192" s="4">
        <f t="shared" si="75"/>
        <v>1.3407152972337855E-3</v>
      </c>
      <c r="H1192" s="4">
        <f t="shared" si="76"/>
        <v>1.3407152972337855E-3</v>
      </c>
      <c r="I1192" s="4" t="e">
        <f t="shared" si="77"/>
        <v>#DIV/0!</v>
      </c>
      <c r="J1192" s="4" t="e">
        <f t="shared" si="78"/>
        <v>#DIV/0!</v>
      </c>
      <c r="K1192" s="4">
        <f>(C1191-MAX(C$15:C1191))/MAX(C$15:C1191)</f>
        <v>-8.1170686611221871E-2</v>
      </c>
      <c r="L1192" s="4">
        <f>(D1191-MAX(D$15:D1191))/MAX(D$15:D1191)</f>
        <v>-8.1170686611221177E-2</v>
      </c>
      <c r="M1192" s="4" t="e">
        <f>(E1191-MAX(E$15:E1191))/MAX(E$15:E1191)</f>
        <v>#DIV/0!</v>
      </c>
      <c r="N1192" s="4" t="e">
        <f>(F1191-MAX(F$15:F1191))/MAX(F$15:F1191)</f>
        <v>#DIV/0!</v>
      </c>
    </row>
    <row r="1193" spans="2:14" ht="14">
      <c r="B1193" s="27">
        <v>40449</v>
      </c>
      <c r="C1193" s="2">
        <v>1106.0032429050873</v>
      </c>
      <c r="D1193" s="2">
        <v>1106.0032429050821</v>
      </c>
      <c r="E1193" s="30"/>
      <c r="F1193" s="2"/>
      <c r="G1193" s="4">
        <f t="shared" si="75"/>
        <v>-8.0089323741572294E-4</v>
      </c>
      <c r="H1193" s="4">
        <f t="shared" si="76"/>
        <v>-8.0089323741572294E-4</v>
      </c>
      <c r="I1193" s="4" t="e">
        <f t="shared" si="77"/>
        <v>#DIV/0!</v>
      </c>
      <c r="J1193" s="4" t="e">
        <f t="shared" si="78"/>
        <v>#DIV/0!</v>
      </c>
      <c r="K1193" s="4">
        <f>(C1192-MAX(C$15:C1192))/MAX(C$15:C1192)</f>
        <v>-7.9938798095214744E-2</v>
      </c>
      <c r="L1193" s="4">
        <f>(D1192-MAX(D$15:D1192))/MAX(D$15:D1192)</f>
        <v>-7.9938798095214036E-2</v>
      </c>
      <c r="M1193" s="4" t="e">
        <f>(E1192-MAX(E$15:E1192))/MAX(E$15:E1192)</f>
        <v>#DIV/0!</v>
      </c>
      <c r="N1193" s="4" t="e">
        <f>(F1192-MAX(F$15:F1192))/MAX(F$15:F1192)</f>
        <v>#DIV/0!</v>
      </c>
    </row>
    <row r="1194" spans="2:14" ht="14">
      <c r="B1194" s="27">
        <v>40450</v>
      </c>
      <c r="C1194" s="2">
        <v>1106.365948293703</v>
      </c>
      <c r="D1194" s="2">
        <v>1106.3659482936978</v>
      </c>
      <c r="E1194" s="30"/>
      <c r="F1194" s="2"/>
      <c r="G1194" s="4">
        <f t="shared" si="75"/>
        <v>3.2794242778444449E-4</v>
      </c>
      <c r="H1194" s="4">
        <f t="shared" si="76"/>
        <v>3.2794242778444449E-4</v>
      </c>
      <c r="I1194" s="4" t="e">
        <f t="shared" si="77"/>
        <v>#DIV/0!</v>
      </c>
      <c r="J1194" s="4" t="e">
        <f t="shared" si="78"/>
        <v>#DIV/0!</v>
      </c>
      <c r="K1194" s="4">
        <f>(C1193-MAX(C$15:C1193))/MAX(C$15:C1193)</f>
        <v>-8.0675668889828911E-2</v>
      </c>
      <c r="L1194" s="4">
        <f>(D1193-MAX(D$15:D1193))/MAX(D$15:D1193)</f>
        <v>-8.0675668889828217E-2</v>
      </c>
      <c r="M1194" s="4" t="e">
        <f>(E1193-MAX(E$15:E1193))/MAX(E$15:E1193)</f>
        <v>#DIV/0!</v>
      </c>
      <c r="N1194" s="4" t="e">
        <f>(F1193-MAX(F$15:F1193))/MAX(F$15:F1193)</f>
        <v>#DIV/0!</v>
      </c>
    </row>
    <row r="1195" spans="2:14" ht="14">
      <c r="B1195" s="27">
        <v>40451</v>
      </c>
      <c r="C1195" s="2">
        <v>1107.0130885124845</v>
      </c>
      <c r="D1195" s="2">
        <v>1107.0130885124793</v>
      </c>
      <c r="E1195" s="30"/>
      <c r="F1195" s="2"/>
      <c r="G1195" s="4">
        <f t="shared" si="75"/>
        <v>5.8492420141775803E-4</v>
      </c>
      <c r="H1195" s="4">
        <f t="shared" si="76"/>
        <v>5.8492420141775803E-4</v>
      </c>
      <c r="I1195" s="4" t="e">
        <f t="shared" si="77"/>
        <v>#DIV/0!</v>
      </c>
      <c r="J1195" s="4" t="e">
        <f t="shared" si="78"/>
        <v>#DIV/0!</v>
      </c>
      <c r="K1195" s="4">
        <f>(C1194-MAX(C$15:C1194))/MAX(C$15:C1194)</f>
        <v>-8.0374183436763363E-2</v>
      </c>
      <c r="L1195" s="4">
        <f>(D1194-MAX(D$15:D1194))/MAX(D$15:D1194)</f>
        <v>-8.037418343676267E-2</v>
      </c>
      <c r="M1195" s="4" t="e">
        <f>(E1194-MAX(E$15:E1194))/MAX(E$15:E1194)</f>
        <v>#DIV/0!</v>
      </c>
      <c r="N1195" s="4" t="e">
        <f>(F1194-MAX(F$15:F1194))/MAX(F$15:F1194)</f>
        <v>#DIV/0!</v>
      </c>
    </row>
    <row r="1196" spans="2:14" ht="14">
      <c r="B1196" s="27">
        <v>40452</v>
      </c>
      <c r="C1196" s="2">
        <v>1106.5590602944392</v>
      </c>
      <c r="D1196" s="2">
        <v>1106.5590602944339</v>
      </c>
      <c r="E1196" s="30"/>
      <c r="F1196" s="2"/>
      <c r="G1196" s="4">
        <f t="shared" si="75"/>
        <v>-4.1013807583378803E-4</v>
      </c>
      <c r="H1196" s="4">
        <f t="shared" si="76"/>
        <v>-4.1013807583378803E-4</v>
      </c>
      <c r="I1196" s="4" t="e">
        <f t="shared" si="77"/>
        <v>#DIV/0!</v>
      </c>
      <c r="J1196" s="4" t="e">
        <f t="shared" si="78"/>
        <v>#DIV/0!</v>
      </c>
      <c r="K1196" s="4">
        <f>(C1195-MAX(C$15:C1195))/MAX(C$15:C1195)</f>
        <v>-7.9836272040406955E-2</v>
      </c>
      <c r="L1196" s="4">
        <f>(D1195-MAX(D$15:D1195))/MAX(D$15:D1195)</f>
        <v>-7.9836272040406261E-2</v>
      </c>
      <c r="M1196" s="4" t="e">
        <f>(E1195-MAX(E$15:E1195))/MAX(E$15:E1195)</f>
        <v>#DIV/0!</v>
      </c>
      <c r="N1196" s="4" t="e">
        <f>(F1195-MAX(F$15:F1195))/MAX(F$15:F1195)</f>
        <v>#DIV/0!</v>
      </c>
    </row>
    <row r="1197" spans="2:14" ht="14">
      <c r="B1197" s="27">
        <v>40455</v>
      </c>
      <c r="C1197" s="2">
        <v>1108.170897164332</v>
      </c>
      <c r="D1197" s="2">
        <v>1108.170897164327</v>
      </c>
      <c r="E1197" s="30"/>
      <c r="F1197" s="2"/>
      <c r="G1197" s="4">
        <f t="shared" si="75"/>
        <v>1.4566207333424064E-3</v>
      </c>
      <c r="H1197" s="4">
        <f t="shared" si="76"/>
        <v>1.4566207333426284E-3</v>
      </c>
      <c r="I1197" s="4" t="e">
        <f t="shared" si="77"/>
        <v>#DIV/0!</v>
      </c>
      <c r="J1197" s="4" t="e">
        <f t="shared" si="78"/>
        <v>#DIV/0!</v>
      </c>
      <c r="K1197" s="4">
        <f>(C1196-MAX(C$15:C1196))/MAX(C$15:C1196)</f>
        <v>-8.0213666221244345E-2</v>
      </c>
      <c r="L1197" s="4">
        <f>(D1196-MAX(D$15:D1196))/MAX(D$15:D1196)</f>
        <v>-8.0213666221243651E-2</v>
      </c>
      <c r="M1197" s="4" t="e">
        <f>(E1196-MAX(E$15:E1196))/MAX(E$15:E1196)</f>
        <v>#DIV/0!</v>
      </c>
      <c r="N1197" s="4" t="e">
        <f>(F1196-MAX(F$15:F1196))/MAX(F$15:F1196)</f>
        <v>#DIV/0!</v>
      </c>
    </row>
    <row r="1198" spans="2:14" ht="14">
      <c r="B1198" s="27">
        <v>40456</v>
      </c>
      <c r="C1198" s="2">
        <v>1104.0252909477101</v>
      </c>
      <c r="D1198" s="2">
        <v>1104.0252909477051</v>
      </c>
      <c r="E1198" s="30"/>
      <c r="F1198" s="2"/>
      <c r="G1198" s="4">
        <f t="shared" si="75"/>
        <v>-3.7409448553737956E-3</v>
      </c>
      <c r="H1198" s="4">
        <f t="shared" si="76"/>
        <v>-3.7409448553737956E-3</v>
      </c>
      <c r="I1198" s="4" t="e">
        <f t="shared" si="77"/>
        <v>#DIV/0!</v>
      </c>
      <c r="J1198" s="4" t="e">
        <f t="shared" si="78"/>
        <v>#DIV/0!</v>
      </c>
      <c r="K1198" s="4">
        <f>(C1197-MAX(C$15:C1197))/MAX(C$15:C1197)</f>
        <v>-7.8873886377217151E-2</v>
      </c>
      <c r="L1198" s="4">
        <f>(D1197-MAX(D$15:D1197))/MAX(D$15:D1197)</f>
        <v>-7.8873886377216262E-2</v>
      </c>
      <c r="M1198" s="4" t="e">
        <f>(E1197-MAX(E$15:E1197))/MAX(E$15:E1197)</f>
        <v>#DIV/0!</v>
      </c>
      <c r="N1198" s="4" t="e">
        <f>(F1197-MAX(F$15:F1197))/MAX(F$15:F1197)</f>
        <v>#DIV/0!</v>
      </c>
    </row>
    <row r="1199" spans="2:14" ht="14">
      <c r="B1199" s="27">
        <v>40457</v>
      </c>
      <c r="C1199" s="2">
        <v>1104.2871599443554</v>
      </c>
      <c r="D1199" s="2">
        <v>1104.2871599443506</v>
      </c>
      <c r="E1199" s="30"/>
      <c r="F1199" s="2"/>
      <c r="G1199" s="4">
        <f t="shared" si="75"/>
        <v>2.3719474435268673E-4</v>
      </c>
      <c r="H1199" s="4">
        <f t="shared" si="76"/>
        <v>2.3719474435290877E-4</v>
      </c>
      <c r="I1199" s="4" t="e">
        <f t="shared" si="77"/>
        <v>#DIV/0!</v>
      </c>
      <c r="J1199" s="4" t="e">
        <f t="shared" si="78"/>
        <v>#DIV/0!</v>
      </c>
      <c r="K1199" s="4">
        <f>(C1198-MAX(C$15:C1198))/MAX(C$15:C1198)</f>
        <v>-8.2319768373124783E-2</v>
      </c>
      <c r="L1199" s="4">
        <f>(D1198-MAX(D$15:D1198))/MAX(D$15:D1198)</f>
        <v>-8.2319768373123908E-2</v>
      </c>
      <c r="M1199" s="4" t="e">
        <f>(E1198-MAX(E$15:E1198))/MAX(E$15:E1198)</f>
        <v>#DIV/0!</v>
      </c>
      <c r="N1199" s="4" t="e">
        <f>(F1198-MAX(F$15:F1198))/MAX(F$15:F1198)</f>
        <v>#DIV/0!</v>
      </c>
    </row>
    <row r="1200" spans="2:14" ht="14">
      <c r="B1200" s="27">
        <v>40458</v>
      </c>
      <c r="C1200" s="2">
        <v>1104.8177292094167</v>
      </c>
      <c r="D1200" s="2">
        <v>1104.8177292094119</v>
      </c>
      <c r="E1200" s="30"/>
      <c r="F1200" s="2"/>
      <c r="G1200" s="4">
        <f t="shared" si="75"/>
        <v>4.8046312979677097E-4</v>
      </c>
      <c r="H1200" s="4">
        <f t="shared" si="76"/>
        <v>4.8046312979677097E-4</v>
      </c>
      <c r="I1200" s="4" t="e">
        <f t="shared" si="77"/>
        <v>#DIV/0!</v>
      </c>
      <c r="J1200" s="4" t="e">
        <f t="shared" si="78"/>
        <v>#DIV/0!</v>
      </c>
      <c r="K1200" s="4">
        <f>(C1199-MAX(C$15:C1199))/MAX(C$15:C1199)</f>
        <v>-8.2102099445186524E-2</v>
      </c>
      <c r="L1200" s="4">
        <f>(D1199-MAX(D$15:D1199))/MAX(D$15:D1199)</f>
        <v>-8.2102099445185456E-2</v>
      </c>
      <c r="M1200" s="4" t="e">
        <f>(E1199-MAX(E$15:E1199))/MAX(E$15:E1199)</f>
        <v>#DIV/0!</v>
      </c>
      <c r="N1200" s="4" t="e">
        <f>(F1199-MAX(F$15:F1199))/MAX(F$15:F1199)</f>
        <v>#DIV/0!</v>
      </c>
    </row>
    <row r="1201" spans="2:14" ht="14">
      <c r="B1201" s="27">
        <v>40459</v>
      </c>
      <c r="C1201" s="2">
        <v>1104.0749975544945</v>
      </c>
      <c r="D1201" s="2">
        <v>1104.0749975544898</v>
      </c>
      <c r="E1201" s="30"/>
      <c r="F1201" s="2"/>
      <c r="G1201" s="4">
        <f t="shared" si="75"/>
        <v>-6.7226623476945857E-4</v>
      </c>
      <c r="H1201" s="4">
        <f t="shared" si="76"/>
        <v>-6.7226623476945857E-4</v>
      </c>
      <c r="I1201" s="4" t="e">
        <f t="shared" si="77"/>
        <v>#DIV/0!</v>
      </c>
      <c r="J1201" s="4" t="e">
        <f t="shared" si="78"/>
        <v>#DIV/0!</v>
      </c>
      <c r="K1201" s="4">
        <f>(C1200-MAX(C$15:C1200))/MAX(C$15:C1200)</f>
        <v>-8.1661083347052008E-2</v>
      </c>
      <c r="L1201" s="4">
        <f>(D1200-MAX(D$15:D1200))/MAX(D$15:D1200)</f>
        <v>-8.1661083347050939E-2</v>
      </c>
      <c r="M1201" s="4" t="e">
        <f>(E1200-MAX(E$15:E1200))/MAX(E$15:E1200)</f>
        <v>#DIV/0!</v>
      </c>
      <c r="N1201" s="4" t="e">
        <f>(F1200-MAX(F$15:F1200))/MAX(F$15:F1200)</f>
        <v>#DIV/0!</v>
      </c>
    </row>
    <row r="1202" spans="2:14" ht="14">
      <c r="B1202" s="27">
        <v>40462</v>
      </c>
      <c r="C1202" s="2">
        <v>1104.4309461481728</v>
      </c>
      <c r="D1202" s="2">
        <v>1104.430946148168</v>
      </c>
      <c r="E1202" s="30"/>
      <c r="F1202" s="2"/>
      <c r="G1202" s="4">
        <f t="shared" si="75"/>
        <v>3.2239530327804466E-4</v>
      </c>
      <c r="H1202" s="4">
        <f t="shared" si="76"/>
        <v>3.2239530327804466E-4</v>
      </c>
      <c r="I1202" s="4" t="e">
        <f t="shared" si="77"/>
        <v>#DIV/0!</v>
      </c>
      <c r="J1202" s="4" t="e">
        <f t="shared" si="78"/>
        <v>#DIV/0!</v>
      </c>
      <c r="K1202" s="4">
        <f>(C1201-MAX(C$15:C1201))/MAX(C$15:C1201)</f>
        <v>-8.2278451592792567E-2</v>
      </c>
      <c r="L1202" s="4">
        <f>(D1201-MAX(D$15:D1201))/MAX(D$15:D1201)</f>
        <v>-8.2278451592791499E-2</v>
      </c>
      <c r="M1202" s="4" t="e">
        <f>(E1201-MAX(E$15:E1201))/MAX(E$15:E1201)</f>
        <v>#DIV/0!</v>
      </c>
      <c r="N1202" s="4" t="e">
        <f>(F1201-MAX(F$15:F1201))/MAX(F$15:F1201)</f>
        <v>#DIV/0!</v>
      </c>
    </row>
    <row r="1203" spans="2:14" ht="14">
      <c r="B1203" s="27">
        <v>40463</v>
      </c>
      <c r="C1203" s="2">
        <v>1104.1275189884202</v>
      </c>
      <c r="D1203" s="2">
        <v>1104.1275189884152</v>
      </c>
      <c r="E1203" s="30"/>
      <c r="F1203" s="2"/>
      <c r="G1203" s="4">
        <f t="shared" si="75"/>
        <v>-2.7473619859241794E-4</v>
      </c>
      <c r="H1203" s="4">
        <f t="shared" si="76"/>
        <v>-2.7473619859263998E-4</v>
      </c>
      <c r="I1203" s="4" t="e">
        <f t="shared" si="77"/>
        <v>#DIV/0!</v>
      </c>
      <c r="J1203" s="4" t="e">
        <f t="shared" si="78"/>
        <v>#DIV/0!</v>
      </c>
      <c r="K1203" s="4">
        <f>(C1202-MAX(C$15:C1202))/MAX(C$15:C1202)</f>
        <v>-8.1982582475869051E-2</v>
      </c>
      <c r="L1203" s="4">
        <f>(D1202-MAX(D$15:D1202))/MAX(D$15:D1202)</f>
        <v>-8.1982582475867996E-2</v>
      </c>
      <c r="M1203" s="4" t="e">
        <f>(E1202-MAX(E$15:E1202))/MAX(E$15:E1202)</f>
        <v>#DIV/0!</v>
      </c>
      <c r="N1203" s="4" t="e">
        <f>(F1202-MAX(F$15:F1202))/MAX(F$15:F1202)</f>
        <v>#DIV/0!</v>
      </c>
    </row>
    <row r="1204" spans="2:14" ht="14">
      <c r="B1204" s="27">
        <v>40464</v>
      </c>
      <c r="C1204" s="2">
        <v>1102.984042852954</v>
      </c>
      <c r="D1204" s="2">
        <v>1102.984042852949</v>
      </c>
      <c r="E1204" s="30"/>
      <c r="F1204" s="2"/>
      <c r="G1204" s="4">
        <f t="shared" si="75"/>
        <v>-1.0356377463663913E-3</v>
      </c>
      <c r="H1204" s="4">
        <f t="shared" si="76"/>
        <v>-1.0356377463663913E-3</v>
      </c>
      <c r="I1204" s="4" t="e">
        <f t="shared" si="77"/>
        <v>#DIV/0!</v>
      </c>
      <c r="J1204" s="4" t="e">
        <f t="shared" si="78"/>
        <v>#DIV/0!</v>
      </c>
      <c r="K1204" s="4">
        <f>(C1203-MAX(C$15:C1203))/MAX(C$15:C1203)</f>
        <v>-8.2234795091401261E-2</v>
      </c>
      <c r="L1204" s="4">
        <f>(D1203-MAX(D$15:D1203))/MAX(D$15:D1203)</f>
        <v>-8.2234795091400387E-2</v>
      </c>
      <c r="M1204" s="4" t="e">
        <f>(E1203-MAX(E$15:E1203))/MAX(E$15:E1203)</f>
        <v>#DIV/0!</v>
      </c>
      <c r="N1204" s="4" t="e">
        <f>(F1203-MAX(F$15:F1203))/MAX(F$15:F1203)</f>
        <v>#DIV/0!</v>
      </c>
    </row>
    <row r="1205" spans="2:14" ht="14">
      <c r="B1205" s="27">
        <v>40465</v>
      </c>
      <c r="C1205" s="2">
        <v>1103.0490720223477</v>
      </c>
      <c r="D1205" s="2">
        <v>1103.0490720223429</v>
      </c>
      <c r="E1205" s="30"/>
      <c r="F1205" s="2"/>
      <c r="G1205" s="4">
        <f t="shared" si="75"/>
        <v>5.8957488836774985E-5</v>
      </c>
      <c r="H1205" s="4">
        <f t="shared" si="76"/>
        <v>5.895748883699703E-5</v>
      </c>
      <c r="I1205" s="4" t="e">
        <f t="shared" si="77"/>
        <v>#DIV/0!</v>
      </c>
      <c r="J1205" s="4" t="e">
        <f t="shared" si="78"/>
        <v>#DIV/0!</v>
      </c>
      <c r="K1205" s="4">
        <f>(C1204-MAX(C$15:C1204))/MAX(C$15:C1204)</f>
        <v>-8.3185267379906266E-2</v>
      </c>
      <c r="L1205" s="4">
        <f>(D1204-MAX(D$15:D1204))/MAX(D$15:D1204)</f>
        <v>-8.3185267379905392E-2</v>
      </c>
      <c r="M1205" s="4" t="e">
        <f>(E1204-MAX(E$15:E1204))/MAX(E$15:E1204)</f>
        <v>#DIV/0!</v>
      </c>
      <c r="N1205" s="4" t="e">
        <f>(F1204-MAX(F$15:F1204))/MAX(F$15:F1204)</f>
        <v>#DIV/0!</v>
      </c>
    </row>
    <row r="1206" spans="2:14" ht="14">
      <c r="B1206" s="27">
        <v>40466</v>
      </c>
      <c r="C1206" s="2">
        <v>1103.0346398152496</v>
      </c>
      <c r="D1206" s="2">
        <v>1103.0346398152449</v>
      </c>
      <c r="E1206" s="30"/>
      <c r="F1206" s="2"/>
      <c r="G1206" s="4">
        <f t="shared" si="75"/>
        <v>-1.3083921163725698E-5</v>
      </c>
      <c r="H1206" s="4">
        <f t="shared" si="76"/>
        <v>-1.3083921163725698E-5</v>
      </c>
      <c r="I1206" s="4" t="e">
        <f t="shared" si="77"/>
        <v>#DIV/0!</v>
      </c>
      <c r="J1206" s="4" t="e">
        <f t="shared" si="78"/>
        <v>#DIV/0!</v>
      </c>
      <c r="K1206" s="4">
        <f>(C1205-MAX(C$15:C1205))/MAX(C$15:C1205)</f>
        <v>-8.3131214285542362E-2</v>
      </c>
      <c r="L1206" s="4">
        <f>(D1205-MAX(D$15:D1205))/MAX(D$15:D1205)</f>
        <v>-8.3131214285541308E-2</v>
      </c>
      <c r="M1206" s="4" t="e">
        <f>(E1205-MAX(E$15:E1205))/MAX(E$15:E1205)</f>
        <v>#DIV/0!</v>
      </c>
      <c r="N1206" s="4" t="e">
        <f>(F1205-MAX(F$15:F1205))/MAX(F$15:F1205)</f>
        <v>#DIV/0!</v>
      </c>
    </row>
    <row r="1207" spans="2:14" ht="14">
      <c r="B1207" s="27">
        <v>40469</v>
      </c>
      <c r="C1207" s="2">
        <v>1102.1460383585829</v>
      </c>
      <c r="D1207" s="2">
        <v>1102.1460383585782</v>
      </c>
      <c r="E1207" s="30"/>
      <c r="F1207" s="2"/>
      <c r="G1207" s="4">
        <f t="shared" si="75"/>
        <v>-8.0559705433691509E-4</v>
      </c>
      <c r="H1207" s="4">
        <f t="shared" si="76"/>
        <v>-8.0559705433691509E-4</v>
      </c>
      <c r="I1207" s="4" t="e">
        <f t="shared" si="77"/>
        <v>#DIV/0!</v>
      </c>
      <c r="J1207" s="4" t="e">
        <f t="shared" si="78"/>
        <v>#DIV/0!</v>
      </c>
      <c r="K1207" s="4">
        <f>(C1206-MAX(C$15:C1206))/MAX(C$15:C1206)</f>
        <v>-8.3143210524452102E-2</v>
      </c>
      <c r="L1207" s="4">
        <f>(D1206-MAX(D$15:D1206))/MAX(D$15:D1206)</f>
        <v>-8.3143210524451047E-2</v>
      </c>
      <c r="M1207" s="4" t="e">
        <f>(E1206-MAX(E$15:E1206))/MAX(E$15:E1206)</f>
        <v>#DIV/0!</v>
      </c>
      <c r="N1207" s="4" t="e">
        <f>(F1206-MAX(F$15:F1206))/MAX(F$15:F1206)</f>
        <v>#DIV/0!</v>
      </c>
    </row>
    <row r="1208" spans="2:14" ht="14">
      <c r="B1208" s="27">
        <v>40470</v>
      </c>
      <c r="C1208" s="2">
        <v>1104.2758188330324</v>
      </c>
      <c r="D1208" s="2">
        <v>1104.2758188330274</v>
      </c>
      <c r="E1208" s="30"/>
      <c r="F1208" s="2"/>
      <c r="G1208" s="4">
        <f t="shared" si="75"/>
        <v>1.9323940751276858E-3</v>
      </c>
      <c r="H1208" s="4">
        <f t="shared" si="76"/>
        <v>1.9323940751274638E-3</v>
      </c>
      <c r="I1208" s="4" t="e">
        <f t="shared" si="77"/>
        <v>#DIV/0!</v>
      </c>
      <c r="J1208" s="4" t="e">
        <f t="shared" si="78"/>
        <v>#DIV/0!</v>
      </c>
      <c r="K1208" s="4">
        <f>(C1207-MAX(C$15:C1207))/MAX(C$15:C1207)</f>
        <v>-8.388182765330239E-2</v>
      </c>
      <c r="L1208" s="4">
        <f>(D1207-MAX(D$15:D1207))/MAX(D$15:D1207)</f>
        <v>-8.3881827653301336E-2</v>
      </c>
      <c r="M1208" s="4" t="e">
        <f>(E1207-MAX(E$15:E1207))/MAX(E$15:E1207)</f>
        <v>#DIV/0!</v>
      </c>
      <c r="N1208" s="4" t="e">
        <f>(F1207-MAX(F$15:F1207))/MAX(F$15:F1207)</f>
        <v>#DIV/0!</v>
      </c>
    </row>
    <row r="1209" spans="2:14" ht="14">
      <c r="B1209" s="27">
        <v>40471</v>
      </c>
      <c r="C1209" s="2">
        <v>1102.5956467318031</v>
      </c>
      <c r="D1209" s="2">
        <v>1102.5956467317981</v>
      </c>
      <c r="E1209" s="30"/>
      <c r="F1209" s="2"/>
      <c r="G1209" s="4">
        <f t="shared" si="75"/>
        <v>-1.521514890188258E-3</v>
      </c>
      <c r="H1209" s="4">
        <f t="shared" si="76"/>
        <v>-1.5215148901883691E-3</v>
      </c>
      <c r="I1209" s="4" t="e">
        <f t="shared" si="77"/>
        <v>#DIV/0!</v>
      </c>
      <c r="J1209" s="4" t="e">
        <f t="shared" si="78"/>
        <v>#DIV/0!</v>
      </c>
      <c r="K1209" s="4">
        <f>(C1208-MAX(C$15:C1208))/MAX(C$15:C1208)</f>
        <v>-8.2111526324942896E-2</v>
      </c>
      <c r="L1209" s="4">
        <f>(D1208-MAX(D$15:D1208))/MAX(D$15:D1208)</f>
        <v>-8.2111526324942022E-2</v>
      </c>
      <c r="M1209" s="4" t="e">
        <f>(E1208-MAX(E$15:E1208))/MAX(E$15:E1208)</f>
        <v>#DIV/0!</v>
      </c>
      <c r="N1209" s="4" t="e">
        <f>(F1208-MAX(F$15:F1208))/MAX(F$15:F1208)</f>
        <v>#DIV/0!</v>
      </c>
    </row>
    <row r="1210" spans="2:14" ht="14">
      <c r="B1210" s="27">
        <v>40472</v>
      </c>
      <c r="C1210" s="2">
        <v>1102.4848777423165</v>
      </c>
      <c r="D1210" s="2">
        <v>1102.4848777423115</v>
      </c>
      <c r="E1210" s="30"/>
      <c r="F1210" s="2"/>
      <c r="G1210" s="4">
        <f t="shared" si="75"/>
        <v>-1.0046202324032194E-4</v>
      </c>
      <c r="H1210" s="4">
        <f t="shared" si="76"/>
        <v>-1.0046202324032194E-4</v>
      </c>
      <c r="I1210" s="4" t="e">
        <f t="shared" si="77"/>
        <v>#DIV/0!</v>
      </c>
      <c r="J1210" s="4" t="e">
        <f t="shared" si="78"/>
        <v>#DIV/0!</v>
      </c>
      <c r="K1210" s="4">
        <f>(C1209-MAX(C$15:C1209))/MAX(C$15:C1209)</f>
        <v>-8.3508107305171719E-2</v>
      </c>
      <c r="L1210" s="4">
        <f>(D1209-MAX(D$15:D1209))/MAX(D$15:D1209)</f>
        <v>-8.3508107305170845E-2</v>
      </c>
      <c r="M1210" s="4" t="e">
        <f>(E1209-MAX(E$15:E1209))/MAX(E$15:E1209)</f>
        <v>#DIV/0!</v>
      </c>
      <c r="N1210" s="4" t="e">
        <f>(F1209-MAX(F$15:F1209))/MAX(F$15:F1209)</f>
        <v>#DIV/0!</v>
      </c>
    </row>
    <row r="1211" spans="2:14" ht="14">
      <c r="B1211" s="27">
        <v>40473</v>
      </c>
      <c r="C1211" s="2">
        <v>1102.4826546807631</v>
      </c>
      <c r="D1211" s="2">
        <v>1102.4826546807581</v>
      </c>
      <c r="E1211" s="30"/>
      <c r="F1211" s="2"/>
      <c r="G1211" s="4">
        <f t="shared" si="75"/>
        <v>-2.0164100191788492E-6</v>
      </c>
      <c r="H1211" s="4">
        <f t="shared" si="76"/>
        <v>-2.0164100191788492E-6</v>
      </c>
      <c r="I1211" s="4" t="e">
        <f t="shared" si="77"/>
        <v>#DIV/0!</v>
      </c>
      <c r="J1211" s="4" t="e">
        <f t="shared" si="78"/>
        <v>#DIV/0!</v>
      </c>
      <c r="K1211" s="4">
        <f>(C1210-MAX(C$15:C1210))/MAX(C$15:C1210)</f>
        <v>-8.3600179934995134E-2</v>
      </c>
      <c r="L1211" s="4">
        <f>(D1210-MAX(D$15:D1210))/MAX(D$15:D1210)</f>
        <v>-8.3600179934994273E-2</v>
      </c>
      <c r="M1211" s="4" t="e">
        <f>(E1210-MAX(E$15:E1210))/MAX(E$15:E1210)</f>
        <v>#DIV/0!</v>
      </c>
      <c r="N1211" s="4" t="e">
        <f>(F1210-MAX(F$15:F1210))/MAX(F$15:F1210)</f>
        <v>#DIV/0!</v>
      </c>
    </row>
    <row r="1212" spans="2:14" ht="14">
      <c r="B1212" s="27">
        <v>40476</v>
      </c>
      <c r="C1212" s="2">
        <v>1102.2578547614435</v>
      </c>
      <c r="D1212" s="2">
        <v>1102.2578547614385</v>
      </c>
      <c r="E1212" s="30"/>
      <c r="F1212" s="2"/>
      <c r="G1212" s="4">
        <f t="shared" si="75"/>
        <v>-2.0390336153153221E-4</v>
      </c>
      <c r="H1212" s="4">
        <f t="shared" si="76"/>
        <v>-2.0390336153153221E-4</v>
      </c>
      <c r="I1212" s="4" t="e">
        <f t="shared" si="77"/>
        <v>#DIV/0!</v>
      </c>
      <c r="J1212" s="4" t="e">
        <f t="shared" si="78"/>
        <v>#DIV/0!</v>
      </c>
      <c r="K1212" s="4">
        <f>(C1211-MAX(C$15:C1211))/MAX(C$15:C1211)</f>
        <v>-8.3602027772773854E-2</v>
      </c>
      <c r="L1212" s="4">
        <f>(D1211-MAX(D$15:D1211))/MAX(D$15:D1211)</f>
        <v>-8.360202777277298E-2</v>
      </c>
      <c r="M1212" s="4" t="e">
        <f>(E1211-MAX(E$15:E1211))/MAX(E$15:E1211)</f>
        <v>#DIV/0!</v>
      </c>
      <c r="N1212" s="4" t="e">
        <f>(F1211-MAX(F$15:F1211))/MAX(F$15:F1211)</f>
        <v>#DIV/0!</v>
      </c>
    </row>
    <row r="1213" spans="2:14" ht="14">
      <c r="B1213" s="27">
        <v>40477</v>
      </c>
      <c r="C1213" s="2">
        <v>1102.1537347106785</v>
      </c>
      <c r="D1213" s="2">
        <v>1102.1537347106732</v>
      </c>
      <c r="E1213" s="30"/>
      <c r="F1213" s="2"/>
      <c r="G1213" s="4">
        <f t="shared" si="75"/>
        <v>-9.4460702017462594E-5</v>
      </c>
      <c r="H1213" s="4">
        <f t="shared" si="76"/>
        <v>-9.4460702017684639E-5</v>
      </c>
      <c r="I1213" s="4" t="e">
        <f t="shared" si="77"/>
        <v>#DIV/0!</v>
      </c>
      <c r="J1213" s="4" t="e">
        <f t="shared" si="78"/>
        <v>#DIV/0!</v>
      </c>
      <c r="K1213" s="4">
        <f>(C1212-MAX(C$15:C1212))/MAX(C$15:C1212)</f>
        <v>-8.3788884399811636E-2</v>
      </c>
      <c r="L1213" s="4">
        <f>(D1212-MAX(D$15:D1212))/MAX(D$15:D1212)</f>
        <v>-8.3788884399810776E-2</v>
      </c>
      <c r="M1213" s="4" t="e">
        <f>(E1212-MAX(E$15:E1212))/MAX(E$15:E1212)</f>
        <v>#DIV/0!</v>
      </c>
      <c r="N1213" s="4" t="e">
        <f>(F1212-MAX(F$15:F1212))/MAX(F$15:F1212)</f>
        <v>#DIV/0!</v>
      </c>
    </row>
    <row r="1214" spans="2:14" ht="14">
      <c r="B1214" s="27">
        <v>40478</v>
      </c>
      <c r="C1214" s="2">
        <v>1102.313447732779</v>
      </c>
      <c r="D1214" s="2">
        <v>1102.3134477327735</v>
      </c>
      <c r="E1214" s="30"/>
      <c r="F1214" s="2"/>
      <c r="G1214" s="4">
        <f t="shared" si="75"/>
        <v>1.4490993141036412E-4</v>
      </c>
      <c r="H1214" s="4">
        <f t="shared" si="76"/>
        <v>1.4490993141014208E-4</v>
      </c>
      <c r="I1214" s="4" t="e">
        <f t="shared" si="77"/>
        <v>#DIV/0!</v>
      </c>
      <c r="J1214" s="4" t="e">
        <f t="shared" si="78"/>
        <v>#DIV/0!</v>
      </c>
      <c r="K1214" s="4">
        <f>(C1213-MAX(C$15:C1213))/MAX(C$15:C1213)</f>
        <v>-8.3875430344987414E-2</v>
      </c>
      <c r="L1214" s="4">
        <f>(D1213-MAX(D$15:D1213))/MAX(D$15:D1213)</f>
        <v>-8.3875430344986748E-2</v>
      </c>
      <c r="M1214" s="4" t="e">
        <f>(E1213-MAX(E$15:E1213))/MAX(E$15:E1213)</f>
        <v>#DIV/0!</v>
      </c>
      <c r="N1214" s="4" t="e">
        <f>(F1213-MAX(F$15:F1213))/MAX(F$15:F1213)</f>
        <v>#DIV/0!</v>
      </c>
    </row>
    <row r="1215" spans="2:14" ht="14">
      <c r="B1215" s="27">
        <v>40479</v>
      </c>
      <c r="C1215" s="2">
        <v>1102.1824089434199</v>
      </c>
      <c r="D1215" s="2">
        <v>1102.1824089434142</v>
      </c>
      <c r="E1215" s="30"/>
      <c r="F1215" s="2"/>
      <c r="G1215" s="4">
        <f t="shared" si="75"/>
        <v>-1.1887615961558851E-4</v>
      </c>
      <c r="H1215" s="4">
        <f t="shared" si="76"/>
        <v>-1.1887615961581055E-4</v>
      </c>
      <c r="I1215" s="4" t="e">
        <f t="shared" si="77"/>
        <v>#DIV/0!</v>
      </c>
      <c r="J1215" s="4" t="e">
        <f t="shared" si="78"/>
        <v>#DIV/0!</v>
      </c>
      <c r="K1215" s="4">
        <f>(C1214-MAX(C$15:C1214))/MAX(C$15:C1214)</f>
        <v>-8.3742674796435448E-2</v>
      </c>
      <c r="L1215" s="4">
        <f>(D1214-MAX(D$15:D1214))/MAX(D$15:D1214)</f>
        <v>-8.3742674796434963E-2</v>
      </c>
      <c r="M1215" s="4" t="e">
        <f>(E1214-MAX(E$15:E1214))/MAX(E$15:E1214)</f>
        <v>#DIV/0!</v>
      </c>
      <c r="N1215" s="4" t="e">
        <f>(F1214-MAX(F$15:F1214))/MAX(F$15:F1214)</f>
        <v>#DIV/0!</v>
      </c>
    </row>
    <row r="1216" spans="2:14" ht="14">
      <c r="B1216" s="27">
        <v>40480</v>
      </c>
      <c r="C1216" s="2">
        <v>1102.177929156979</v>
      </c>
      <c r="D1216" s="2">
        <v>1102.1779291569733</v>
      </c>
      <c r="E1216" s="30"/>
      <c r="F1216" s="2"/>
      <c r="G1216" s="4">
        <f t="shared" si="75"/>
        <v>-4.0644691882141259E-6</v>
      </c>
      <c r="H1216" s="4">
        <f t="shared" si="76"/>
        <v>-4.0644691882141259E-6</v>
      </c>
      <c r="I1216" s="4" t="e">
        <f t="shared" si="77"/>
        <v>#DIV/0!</v>
      </c>
      <c r="J1216" s="4" t="e">
        <f t="shared" si="78"/>
        <v>#DIV/0!</v>
      </c>
      <c r="K1216" s="4">
        <f>(C1215-MAX(C$15:C1215))/MAX(C$15:C1215)</f>
        <v>-8.3851595948475285E-2</v>
      </c>
      <c r="L1216" s="4">
        <f>(D1215-MAX(D$15:D1215))/MAX(D$15:D1215)</f>
        <v>-8.3851595948474994E-2</v>
      </c>
      <c r="M1216" s="4" t="e">
        <f>(E1215-MAX(E$15:E1215))/MAX(E$15:E1215)</f>
        <v>#DIV/0!</v>
      </c>
      <c r="N1216" s="4" t="e">
        <f>(F1215-MAX(F$15:F1215))/MAX(F$15:F1215)</f>
        <v>#DIV/0!</v>
      </c>
    </row>
    <row r="1217" spans="2:14" ht="14">
      <c r="B1217" s="27">
        <v>40483</v>
      </c>
      <c r="C1217" s="2">
        <v>1102.0004919627929</v>
      </c>
      <c r="D1217" s="2">
        <v>1102.0004919627872</v>
      </c>
      <c r="E1217" s="30"/>
      <c r="F1217" s="2"/>
      <c r="G1217" s="4">
        <f t="shared" si="75"/>
        <v>-1.6098779470363755E-4</v>
      </c>
      <c r="H1217" s="4">
        <f t="shared" si="76"/>
        <v>-1.6098779470363755E-4</v>
      </c>
      <c r="I1217" s="4" t="e">
        <f t="shared" si="77"/>
        <v>#DIV/0!</v>
      </c>
      <c r="J1217" s="4" t="e">
        <f t="shared" si="78"/>
        <v>#DIV/0!</v>
      </c>
      <c r="K1217" s="4">
        <f>(C1216-MAX(C$15:C1216))/MAX(C$15:C1216)</f>
        <v>-8.3855319605435366E-2</v>
      </c>
      <c r="L1217" s="4">
        <f>(D1216-MAX(D$15:D1216))/MAX(D$15:D1216)</f>
        <v>-8.3855319605435075E-2</v>
      </c>
      <c r="M1217" s="4" t="e">
        <f>(E1216-MAX(E$15:E1216))/MAX(E$15:E1216)</f>
        <v>#DIV/0!</v>
      </c>
      <c r="N1217" s="4" t="e">
        <f>(F1216-MAX(F$15:F1216))/MAX(F$15:F1216)</f>
        <v>#DIV/0!</v>
      </c>
    </row>
    <row r="1218" spans="2:14" ht="14">
      <c r="B1218" s="27">
        <v>40484</v>
      </c>
      <c r="C1218" s="2">
        <v>1100.7579609927336</v>
      </c>
      <c r="D1218" s="2">
        <v>1100.7579609927279</v>
      </c>
      <c r="E1218" s="30"/>
      <c r="F1218" s="2"/>
      <c r="G1218" s="4">
        <f t="shared" si="75"/>
        <v>-1.1275230629400612E-3</v>
      </c>
      <c r="H1218" s="4">
        <f t="shared" si="76"/>
        <v>-1.1275230629400612E-3</v>
      </c>
      <c r="I1218" s="4" t="e">
        <f t="shared" si="77"/>
        <v>#DIV/0!</v>
      </c>
      <c r="J1218" s="4" t="e">
        <f t="shared" si="78"/>
        <v>#DIV/0!</v>
      </c>
      <c r="K1218" s="4">
        <f>(C1217-MAX(C$15:C1217))/MAX(C$15:C1217)</f>
        <v>-8.4002807717161593E-2</v>
      </c>
      <c r="L1218" s="4">
        <f>(D1217-MAX(D$15:D1217))/MAX(D$15:D1217)</f>
        <v>-8.4002807717161287E-2</v>
      </c>
      <c r="M1218" s="4" t="e">
        <f>(E1217-MAX(E$15:E1217))/MAX(E$15:E1217)</f>
        <v>#DIV/0!</v>
      </c>
      <c r="N1218" s="4" t="e">
        <f>(F1217-MAX(F$15:F1217))/MAX(F$15:F1217)</f>
        <v>#DIV/0!</v>
      </c>
    </row>
    <row r="1219" spans="2:14" ht="14">
      <c r="B1219" s="27">
        <v>40485</v>
      </c>
      <c r="C1219" s="2">
        <v>1100.8311526284986</v>
      </c>
      <c r="D1219" s="2">
        <v>1100.8311526284926</v>
      </c>
      <c r="E1219" s="30"/>
      <c r="F1219" s="2"/>
      <c r="G1219" s="4">
        <f t="shared" si="75"/>
        <v>6.6492033997223032E-5</v>
      </c>
      <c r="H1219" s="4">
        <f t="shared" si="76"/>
        <v>6.6492033997000988E-5</v>
      </c>
      <c r="I1219" s="4" t="e">
        <f t="shared" si="77"/>
        <v>#DIV/0!</v>
      </c>
      <c r="J1219" s="4" t="e">
        <f t="shared" si="78"/>
        <v>#DIV/0!</v>
      </c>
      <c r="K1219" s="4">
        <f>(C1218-MAX(C$15:C1218))/MAX(C$15:C1218)</f>
        <v>-8.5035615677048801E-2</v>
      </c>
      <c r="L1219" s="4">
        <f>(D1218-MAX(D$15:D1218))/MAX(D$15:D1218)</f>
        <v>-8.5035615677048509E-2</v>
      </c>
      <c r="M1219" s="4" t="e">
        <f>(E1218-MAX(E$15:E1218))/MAX(E$15:E1218)</f>
        <v>#DIV/0!</v>
      </c>
      <c r="N1219" s="4" t="e">
        <f>(F1218-MAX(F$15:F1218))/MAX(F$15:F1218)</f>
        <v>#DIV/0!</v>
      </c>
    </row>
    <row r="1220" spans="2:14" ht="14">
      <c r="B1220" s="27">
        <v>40486</v>
      </c>
      <c r="C1220" s="2">
        <v>1097.9826927197691</v>
      </c>
      <c r="D1220" s="2">
        <v>1097.9826927197635</v>
      </c>
      <c r="E1220" s="30"/>
      <c r="F1220" s="2"/>
      <c r="G1220" s="4">
        <f t="shared" si="75"/>
        <v>-2.5875538695721012E-3</v>
      </c>
      <c r="H1220" s="4">
        <f t="shared" si="76"/>
        <v>-2.5875538695718792E-3</v>
      </c>
      <c r="I1220" s="4" t="e">
        <f t="shared" si="77"/>
        <v>#DIV/0!</v>
      </c>
      <c r="J1220" s="4" t="e">
        <f t="shared" si="78"/>
        <v>#DIV/0!</v>
      </c>
      <c r="K1220" s="4">
        <f>(C1219-MAX(C$15:C1219))/MAX(C$15:C1219)</f>
        <v>-8.4974777834100235E-2</v>
      </c>
      <c r="L1220" s="4">
        <f>(D1219-MAX(D$15:D1219))/MAX(D$15:D1219)</f>
        <v>-8.4974777834100138E-2</v>
      </c>
      <c r="M1220" s="4" t="e">
        <f>(E1219-MAX(E$15:E1219))/MAX(E$15:E1219)</f>
        <v>#DIV/0!</v>
      </c>
      <c r="N1220" s="4" t="e">
        <f>(F1219-MAX(F$15:F1219))/MAX(F$15:F1219)</f>
        <v>#DIV/0!</v>
      </c>
    </row>
    <row r="1221" spans="2:14" ht="14">
      <c r="B1221" s="27">
        <v>40487</v>
      </c>
      <c r="C1221" s="2">
        <v>1097.5360021137071</v>
      </c>
      <c r="D1221" s="2">
        <v>1097.5360021137014</v>
      </c>
      <c r="E1221" s="30"/>
      <c r="F1221" s="2"/>
      <c r="G1221" s="4">
        <f t="shared" si="75"/>
        <v>-4.0682845824790981E-4</v>
      </c>
      <c r="H1221" s="4">
        <f t="shared" si="76"/>
        <v>-4.0682845824790981E-4</v>
      </c>
      <c r="I1221" s="4" t="e">
        <f t="shared" si="77"/>
        <v>#DIV/0!</v>
      </c>
      <c r="J1221" s="4" t="e">
        <f t="shared" si="78"/>
        <v>#DIV/0!</v>
      </c>
      <c r="K1221" s="4">
        <f>(C1220-MAX(C$15:C1220))/MAX(C$15:C1220)</f>
        <v>-8.7342454888471699E-2</v>
      </c>
      <c r="L1221" s="4">
        <f>(D1220-MAX(D$15:D1220))/MAX(D$15:D1220)</f>
        <v>-8.7342454888471421E-2</v>
      </c>
      <c r="M1221" s="4" t="e">
        <f>(E1220-MAX(E$15:E1220))/MAX(E$15:E1220)</f>
        <v>#DIV/0!</v>
      </c>
      <c r="N1221" s="4" t="e">
        <f>(F1220-MAX(F$15:F1220))/MAX(F$15:F1220)</f>
        <v>#DIV/0!</v>
      </c>
    </row>
    <row r="1222" spans="2:14" ht="14">
      <c r="B1222" s="27">
        <v>40490</v>
      </c>
      <c r="C1222" s="2">
        <v>1097.9168538686474</v>
      </c>
      <c r="D1222" s="2">
        <v>1097.9168538686415</v>
      </c>
      <c r="E1222" s="30"/>
      <c r="F1222" s="2"/>
      <c r="G1222" s="4">
        <f t="shared" si="75"/>
        <v>3.4700616126204231E-4</v>
      </c>
      <c r="H1222" s="4">
        <f t="shared" si="76"/>
        <v>3.4700616126182027E-4</v>
      </c>
      <c r="I1222" s="4" t="e">
        <f t="shared" si="77"/>
        <v>#DIV/0!</v>
      </c>
      <c r="J1222" s="4" t="e">
        <f t="shared" si="78"/>
        <v>#DIV/0!</v>
      </c>
      <c r="K1222" s="4">
        <f>(C1221-MAX(C$15:C1221))/MAX(C$15:C1221)</f>
        <v>-8.7713749950457706E-2</v>
      </c>
      <c r="L1222" s="4">
        <f>(D1221-MAX(D$15:D1221))/MAX(D$15:D1221)</f>
        <v>-8.7713749950457429E-2</v>
      </c>
      <c r="M1222" s="4" t="e">
        <f>(E1221-MAX(E$15:E1221))/MAX(E$15:E1221)</f>
        <v>#DIV/0!</v>
      </c>
      <c r="N1222" s="4" t="e">
        <f>(F1221-MAX(F$15:F1221))/MAX(F$15:F1221)</f>
        <v>#DIV/0!</v>
      </c>
    </row>
    <row r="1223" spans="2:14" ht="14">
      <c r="B1223" s="27">
        <v>40491</v>
      </c>
      <c r="C1223" s="2">
        <v>1098.7938731414349</v>
      </c>
      <c r="D1223" s="2">
        <v>1098.793873141429</v>
      </c>
      <c r="E1223" s="30"/>
      <c r="F1223" s="2"/>
      <c r="G1223" s="4">
        <f t="shared" si="75"/>
        <v>7.9880299650847419E-4</v>
      </c>
      <c r="H1223" s="4">
        <f t="shared" si="76"/>
        <v>7.9880299650847419E-4</v>
      </c>
      <c r="I1223" s="4" t="e">
        <f t="shared" si="77"/>
        <v>#DIV/0!</v>
      </c>
      <c r="J1223" s="4" t="e">
        <f t="shared" si="78"/>
        <v>#DIV/0!</v>
      </c>
      <c r="K1223" s="4">
        <f>(C1222-MAX(C$15:C1222))/MAX(C$15:C1222)</f>
        <v>-8.7397181000855931E-2</v>
      </c>
      <c r="L1223" s="4">
        <f>(D1222-MAX(D$15:D1222))/MAX(D$15:D1222)</f>
        <v>-8.7397181000855834E-2</v>
      </c>
      <c r="M1223" s="4" t="e">
        <f>(E1222-MAX(E$15:E1222))/MAX(E$15:E1222)</f>
        <v>#DIV/0!</v>
      </c>
      <c r="N1223" s="4" t="e">
        <f>(F1222-MAX(F$15:F1222))/MAX(F$15:F1222)</f>
        <v>#DIV/0!</v>
      </c>
    </row>
    <row r="1224" spans="2:14" ht="14">
      <c r="B1224" s="27">
        <v>40492</v>
      </c>
      <c r="C1224" s="2">
        <v>1098.0977546159374</v>
      </c>
      <c r="D1224" s="2">
        <v>1098.0977546159315</v>
      </c>
      <c r="E1224" s="30"/>
      <c r="F1224" s="2"/>
      <c r="G1224" s="4">
        <f t="shared" si="75"/>
        <v>-6.3352967514029856E-4</v>
      </c>
      <c r="H1224" s="4">
        <f t="shared" si="76"/>
        <v>-6.3352967514029856E-4</v>
      </c>
      <c r="I1224" s="4" t="e">
        <f t="shared" si="77"/>
        <v>#DIV/0!</v>
      </c>
      <c r="J1224" s="4" t="e">
        <f t="shared" si="78"/>
        <v>#DIV/0!</v>
      </c>
      <c r="K1224" s="4">
        <f>(C1223-MAX(C$15:C1223))/MAX(C$15:C1223)</f>
        <v>-8.6668191134417275E-2</v>
      </c>
      <c r="L1224" s="4">
        <f>(D1223-MAX(D$15:D1223))/MAX(D$15:D1223)</f>
        <v>-8.6668191134417191E-2</v>
      </c>
      <c r="M1224" s="4" t="e">
        <f>(E1223-MAX(E$15:E1223))/MAX(E$15:E1223)</f>
        <v>#DIV/0!</v>
      </c>
      <c r="N1224" s="4" t="e">
        <f>(F1223-MAX(F$15:F1223))/MAX(F$15:F1223)</f>
        <v>#DIV/0!</v>
      </c>
    </row>
    <row r="1225" spans="2:14" ht="14">
      <c r="B1225" s="27">
        <v>40493</v>
      </c>
      <c r="C1225" s="2">
        <v>1098.8331453901781</v>
      </c>
      <c r="D1225" s="2">
        <v>1098.8331453901724</v>
      </c>
      <c r="E1225" s="30"/>
      <c r="F1225" s="2"/>
      <c r="G1225" s="4">
        <f t="shared" si="75"/>
        <v>6.6969518073345391E-4</v>
      </c>
      <c r="H1225" s="4">
        <f t="shared" si="76"/>
        <v>6.6969518073367595E-4</v>
      </c>
      <c r="I1225" s="4" t="e">
        <f t="shared" si="77"/>
        <v>#DIV/0!</v>
      </c>
      <c r="J1225" s="4" t="e">
        <f t="shared" si="78"/>
        <v>#DIV/0!</v>
      </c>
      <c r="K1225" s="4">
        <f>(C1224-MAX(C$15:C1224))/MAX(C$15:C1224)</f>
        <v>-8.7246813938583218E-2</v>
      </c>
      <c r="L1225" s="4">
        <f>(D1224-MAX(D$15:D1224))/MAX(D$15:D1224)</f>
        <v>-8.724681393858312E-2</v>
      </c>
      <c r="M1225" s="4" t="e">
        <f>(E1224-MAX(E$15:E1224))/MAX(E$15:E1224)</f>
        <v>#DIV/0!</v>
      </c>
      <c r="N1225" s="4" t="e">
        <f>(F1224-MAX(F$15:F1224))/MAX(F$15:F1224)</f>
        <v>#DIV/0!</v>
      </c>
    </row>
    <row r="1226" spans="2:14" ht="14">
      <c r="B1226" s="27">
        <v>40494</v>
      </c>
      <c r="C1226" s="2">
        <v>1100.0992809091565</v>
      </c>
      <c r="D1226" s="2">
        <v>1100.0992809091508</v>
      </c>
      <c r="E1226" s="30"/>
      <c r="F1226" s="2"/>
      <c r="G1226" s="4">
        <f t="shared" si="75"/>
        <v>1.1522545750373148E-3</v>
      </c>
      <c r="H1226" s="4">
        <f t="shared" si="76"/>
        <v>1.1522545750373148E-3</v>
      </c>
      <c r="I1226" s="4" t="e">
        <f t="shared" si="77"/>
        <v>#DIV/0!</v>
      </c>
      <c r="J1226" s="4" t="e">
        <f t="shared" si="78"/>
        <v>#DIV/0!</v>
      </c>
      <c r="K1226" s="4">
        <f>(C1225-MAX(C$15:C1225))/MAX(C$15:C1225)</f>
        <v>-8.6635547528678691E-2</v>
      </c>
      <c r="L1226" s="4">
        <f>(D1225-MAX(D$15:D1225))/MAX(D$15:D1225)</f>
        <v>-8.6635547528678414E-2</v>
      </c>
      <c r="M1226" s="4" t="e">
        <f>(E1225-MAX(E$15:E1225))/MAX(E$15:E1225)</f>
        <v>#DIV/0!</v>
      </c>
      <c r="N1226" s="4" t="e">
        <f>(F1225-MAX(F$15:F1225))/MAX(F$15:F1225)</f>
        <v>#DIV/0!</v>
      </c>
    </row>
    <row r="1227" spans="2:14" ht="14">
      <c r="B1227" s="27">
        <v>40497</v>
      </c>
      <c r="C1227" s="2">
        <v>1100.8149214333657</v>
      </c>
      <c r="D1227" s="2">
        <v>1100.81492143336</v>
      </c>
      <c r="E1227" s="30"/>
      <c r="F1227" s="2"/>
      <c r="G1227" s="4">
        <f t="shared" si="75"/>
        <v>6.5052358148776079E-4</v>
      </c>
      <c r="H1227" s="4">
        <f t="shared" si="76"/>
        <v>6.5052358148776079E-4</v>
      </c>
      <c r="I1227" s="4" t="e">
        <f t="shared" si="77"/>
        <v>#DIV/0!</v>
      </c>
      <c r="J1227" s="4" t="e">
        <f t="shared" si="78"/>
        <v>#DIV/0!</v>
      </c>
      <c r="K1227" s="4">
        <f>(C1226-MAX(C$15:C1226))/MAX(C$15:C1226)</f>
        <v>-8.5583119159642188E-2</v>
      </c>
      <c r="L1227" s="4">
        <f>(D1226-MAX(D$15:D1226))/MAX(D$15:D1226)</f>
        <v>-8.558311915964191E-2</v>
      </c>
      <c r="M1227" s="4" t="e">
        <f>(E1226-MAX(E$15:E1226))/MAX(E$15:E1226)</f>
        <v>#DIV/0!</v>
      </c>
      <c r="N1227" s="4" t="e">
        <f>(F1226-MAX(F$15:F1226))/MAX(F$15:F1226)</f>
        <v>#DIV/0!</v>
      </c>
    </row>
    <row r="1228" spans="2:14" ht="14">
      <c r="B1228" s="27">
        <v>40498</v>
      </c>
      <c r="C1228" s="2">
        <v>1103.0787401802399</v>
      </c>
      <c r="D1228" s="2">
        <v>1103.0787401802345</v>
      </c>
      <c r="E1228" s="30"/>
      <c r="F1228" s="2"/>
      <c r="G1228" s="4">
        <f t="shared" si="75"/>
        <v>2.0564935147557861E-3</v>
      </c>
      <c r="H1228" s="4">
        <f t="shared" si="76"/>
        <v>2.0564935147560082E-3</v>
      </c>
      <c r="I1228" s="4" t="e">
        <f t="shared" si="77"/>
        <v>#DIV/0!</v>
      </c>
      <c r="J1228" s="4" t="e">
        <f t="shared" si="78"/>
        <v>#DIV/0!</v>
      </c>
      <c r="K1228" s="4">
        <f>(C1227-MAX(C$15:C1227))/MAX(C$15:C1227)</f>
        <v>-8.4988269415344986E-2</v>
      </c>
      <c r="L1228" s="4">
        <f>(D1227-MAX(D$15:D1227))/MAX(D$15:D1227)</f>
        <v>-8.4988269415344694E-2</v>
      </c>
      <c r="M1228" s="4" t="e">
        <f>(E1227-MAX(E$15:E1227))/MAX(E$15:E1227)</f>
        <v>#DIV/0!</v>
      </c>
      <c r="N1228" s="4" t="e">
        <f>(F1227-MAX(F$15:F1227))/MAX(F$15:F1227)</f>
        <v>#DIV/0!</v>
      </c>
    </row>
    <row r="1229" spans="2:14" ht="14">
      <c r="B1229" s="27">
        <v>40499</v>
      </c>
      <c r="C1229" s="2">
        <v>1103.3315314608942</v>
      </c>
      <c r="D1229" s="2">
        <v>1103.3315314608888</v>
      </c>
      <c r="E1229" s="30"/>
      <c r="F1229" s="2"/>
      <c r="G1229" s="4">
        <f t="shared" si="75"/>
        <v>2.2916884483970001E-4</v>
      </c>
      <c r="H1229" s="4">
        <f t="shared" si="76"/>
        <v>2.2916884483970001E-4</v>
      </c>
      <c r="I1229" s="4" t="e">
        <f t="shared" si="77"/>
        <v>#DIV/0!</v>
      </c>
      <c r="J1229" s="4" t="e">
        <f t="shared" si="78"/>
        <v>#DIV/0!</v>
      </c>
      <c r="K1229" s="4">
        <f>(C1228-MAX(C$15:C1228))/MAX(C$15:C1228)</f>
        <v>-8.3106553725472085E-2</v>
      </c>
      <c r="L1229" s="4">
        <f>(D1228-MAX(D$15:D1228))/MAX(D$15:D1228)</f>
        <v>-8.3106553725471599E-2</v>
      </c>
      <c r="M1229" s="4" t="e">
        <f>(E1228-MAX(E$15:E1228))/MAX(E$15:E1228)</f>
        <v>#DIV/0!</v>
      </c>
      <c r="N1229" s="4" t="e">
        <f>(F1228-MAX(F$15:F1228))/MAX(F$15:F1228)</f>
        <v>#DIV/0!</v>
      </c>
    </row>
    <row r="1230" spans="2:14" ht="14">
      <c r="B1230" s="27">
        <v>40500</v>
      </c>
      <c r="C1230" s="2">
        <v>1100.16815841823</v>
      </c>
      <c r="D1230" s="2">
        <v>1100.1681584182245</v>
      </c>
      <c r="E1230" s="30"/>
      <c r="F1230" s="2"/>
      <c r="G1230" s="4">
        <f t="shared" si="75"/>
        <v>-2.8671101590613812E-3</v>
      </c>
      <c r="H1230" s="4">
        <f t="shared" si="76"/>
        <v>-2.8671101590613812E-3</v>
      </c>
      <c r="I1230" s="4" t="e">
        <f t="shared" si="77"/>
        <v>#DIV/0!</v>
      </c>
      <c r="J1230" s="4" t="e">
        <f t="shared" si="78"/>
        <v>#DIV/0!</v>
      </c>
      <c r="K1230" s="4">
        <f>(C1229-MAX(C$15:C1229))/MAX(C$15:C1229)</f>
        <v>-8.2896430313548319E-2</v>
      </c>
      <c r="L1230" s="4">
        <f>(D1229-MAX(D$15:D1229))/MAX(D$15:D1229)</f>
        <v>-8.2896430313547834E-2</v>
      </c>
      <c r="M1230" s="4" t="e">
        <f>(E1229-MAX(E$15:E1229))/MAX(E$15:E1229)</f>
        <v>#DIV/0!</v>
      </c>
      <c r="N1230" s="4" t="e">
        <f>(F1229-MAX(F$15:F1229))/MAX(F$15:F1229)</f>
        <v>#DIV/0!</v>
      </c>
    </row>
    <row r="1231" spans="2:14" ht="14">
      <c r="B1231" s="27">
        <v>40501</v>
      </c>
      <c r="C1231" s="2">
        <v>1100.0238951245522</v>
      </c>
      <c r="D1231" s="2">
        <v>1100.0238951245465</v>
      </c>
      <c r="E1231" s="30"/>
      <c r="F1231" s="2"/>
      <c r="G1231" s="4">
        <f t="shared" si="75"/>
        <v>-1.3112840302997864E-4</v>
      </c>
      <c r="H1231" s="4">
        <f t="shared" si="76"/>
        <v>-1.3112840303020068E-4</v>
      </c>
      <c r="I1231" s="4" t="e">
        <f t="shared" si="77"/>
        <v>#DIV/0!</v>
      </c>
      <c r="J1231" s="4" t="e">
        <f t="shared" si="78"/>
        <v>#DIV/0!</v>
      </c>
      <c r="K1231" s="4">
        <f>(C1230-MAX(C$15:C1230))/MAX(C$15:C1230)</f>
        <v>-8.5525867275107789E-2</v>
      </c>
      <c r="L1231" s="4">
        <f>(D1230-MAX(D$15:D1230))/MAX(D$15:D1230)</f>
        <v>-8.5525867275107303E-2</v>
      </c>
      <c r="M1231" s="4" t="e">
        <f>(E1230-MAX(E$15:E1230))/MAX(E$15:E1230)</f>
        <v>#DIV/0!</v>
      </c>
      <c r="N1231" s="4" t="e">
        <f>(F1230-MAX(F$15:F1230))/MAX(F$15:F1230)</f>
        <v>#DIV/0!</v>
      </c>
    </row>
    <row r="1232" spans="2:14" ht="14">
      <c r="B1232" s="27">
        <v>40504</v>
      </c>
      <c r="C1232" s="2">
        <v>1100.8799916810931</v>
      </c>
      <c r="D1232" s="2">
        <v>1100.8799916810874</v>
      </c>
      <c r="E1232" s="30"/>
      <c r="F1232" s="2"/>
      <c r="G1232" s="4">
        <f t="shared" ref="G1232:G1295" si="79">C1232/C1231-1</f>
        <v>7.7825269099629502E-4</v>
      </c>
      <c r="H1232" s="4">
        <f t="shared" ref="H1232:H1295" si="80">D1232/D1231-1</f>
        <v>7.7825269099629502E-4</v>
      </c>
      <c r="I1232" s="4" t="e">
        <f t="shared" ref="I1232:I1295" si="81">E1232/E1231-1</f>
        <v>#DIV/0!</v>
      </c>
      <c r="J1232" s="4" t="e">
        <f t="shared" ref="J1232:J1295" si="82">F1232/F1231-1</f>
        <v>#DIV/0!</v>
      </c>
      <c r="K1232" s="4">
        <f>(C1231-MAX(C$15:C1231))/MAX(C$15:C1231)</f>
        <v>-8.564578080774421E-2</v>
      </c>
      <c r="L1232" s="4">
        <f>(D1231-MAX(D$15:D1231))/MAX(D$15:D1231)</f>
        <v>-8.5645780807743918E-2</v>
      </c>
      <c r="M1232" s="4" t="e">
        <f>(E1231-MAX(E$15:E1231))/MAX(E$15:E1231)</f>
        <v>#DIV/0!</v>
      </c>
      <c r="N1232" s="4" t="e">
        <f>(F1231-MAX(F$15:F1231))/MAX(F$15:F1231)</f>
        <v>#DIV/0!</v>
      </c>
    </row>
    <row r="1233" spans="2:14" ht="14">
      <c r="B1233" s="27">
        <v>40505</v>
      </c>
      <c r="C1233" s="2">
        <v>1103.4973682184643</v>
      </c>
      <c r="D1233" s="2">
        <v>1103.4973682184586</v>
      </c>
      <c r="E1233" s="30"/>
      <c r="F1233" s="2"/>
      <c r="G1233" s="4">
        <f t="shared" si="79"/>
        <v>2.3775312088054612E-3</v>
      </c>
      <c r="H1233" s="4">
        <f t="shared" si="80"/>
        <v>2.3775312088054612E-3</v>
      </c>
      <c r="I1233" s="4" t="e">
        <f t="shared" si="81"/>
        <v>#DIV/0!</v>
      </c>
      <c r="J1233" s="4" t="e">
        <f t="shared" si="82"/>
        <v>#DIV/0!</v>
      </c>
      <c r="K1233" s="4">
        <f>(C1232-MAX(C$15:C1232))/MAX(C$15:C1232)</f>
        <v>-8.4934182176133993E-2</v>
      </c>
      <c r="L1233" s="4">
        <f>(D1232-MAX(D$15:D1232))/MAX(D$15:D1232)</f>
        <v>-8.4934182176133716E-2</v>
      </c>
      <c r="M1233" s="4" t="e">
        <f>(E1232-MAX(E$15:E1232))/MAX(E$15:E1232)</f>
        <v>#DIV/0!</v>
      </c>
      <c r="N1233" s="4" t="e">
        <f>(F1232-MAX(F$15:F1232))/MAX(F$15:F1232)</f>
        <v>#DIV/0!</v>
      </c>
    </row>
    <row r="1234" spans="2:14" ht="14">
      <c r="B1234" s="27">
        <v>40506</v>
      </c>
      <c r="C1234" s="2">
        <v>1100.0130717728841</v>
      </c>
      <c r="D1234" s="2">
        <v>1100.0130717728784</v>
      </c>
      <c r="E1234" s="30"/>
      <c r="F1234" s="2"/>
      <c r="G1234" s="4">
        <f t="shared" si="79"/>
        <v>-3.1575031766549744E-3</v>
      </c>
      <c r="H1234" s="4">
        <f t="shared" si="80"/>
        <v>-3.1575031766549744E-3</v>
      </c>
      <c r="I1234" s="4" t="e">
        <f t="shared" si="81"/>
        <v>#DIV/0!</v>
      </c>
      <c r="J1234" s="4" t="e">
        <f t="shared" si="82"/>
        <v>#DIV/0!</v>
      </c>
      <c r="K1234" s="4">
        <f>(C1233-MAX(C$15:C1233))/MAX(C$15:C1233)</f>
        <v>-8.2758584636146715E-2</v>
      </c>
      <c r="L1234" s="4">
        <f>(D1233-MAX(D$15:D1233))/MAX(D$15:D1233)</f>
        <v>-8.2758584636146423E-2</v>
      </c>
      <c r="M1234" s="4" t="e">
        <f>(E1233-MAX(E$15:E1233))/MAX(E$15:E1233)</f>
        <v>#DIV/0!</v>
      </c>
      <c r="N1234" s="4" t="e">
        <f>(F1233-MAX(F$15:F1233))/MAX(F$15:F1233)</f>
        <v>#DIV/0!</v>
      </c>
    </row>
    <row r="1235" spans="2:14" ht="14">
      <c r="B1235" s="27">
        <v>40508</v>
      </c>
      <c r="C1235" s="2">
        <v>1101.1094436128974</v>
      </c>
      <c r="D1235" s="2">
        <v>1101.1094436128919</v>
      </c>
      <c r="E1235" s="30"/>
      <c r="F1235" s="2"/>
      <c r="G1235" s="4">
        <f t="shared" si="79"/>
        <v>9.9668982864553612E-4</v>
      </c>
      <c r="H1235" s="4">
        <f t="shared" si="80"/>
        <v>9.9668982864575817E-4</v>
      </c>
      <c r="I1235" s="4" t="e">
        <f t="shared" si="81"/>
        <v>#DIV/0!</v>
      </c>
      <c r="J1235" s="4" t="e">
        <f t="shared" si="82"/>
        <v>#DIV/0!</v>
      </c>
      <c r="K1235" s="4">
        <f>(C1234-MAX(C$15:C1234))/MAX(C$15:C1234)</f>
        <v>-8.5654777318917574E-2</v>
      </c>
      <c r="L1235" s="4">
        <f>(D1234-MAX(D$15:D1234))/MAX(D$15:D1234)</f>
        <v>-8.5654777318917283E-2</v>
      </c>
      <c r="M1235" s="4" t="e">
        <f>(E1234-MAX(E$15:E1234))/MAX(E$15:E1234)</f>
        <v>#DIV/0!</v>
      </c>
      <c r="N1235" s="4" t="e">
        <f>(F1234-MAX(F$15:F1234))/MAX(F$15:F1234)</f>
        <v>#DIV/0!</v>
      </c>
    </row>
    <row r="1236" spans="2:14" ht="14">
      <c r="B1236" s="27">
        <v>40511</v>
      </c>
      <c r="C1236" s="2">
        <v>1101.3128146825618</v>
      </c>
      <c r="D1236" s="2">
        <v>1101.3128146825563</v>
      </c>
      <c r="E1236" s="30"/>
      <c r="F1236" s="2"/>
      <c r="G1236" s="4">
        <f t="shared" si="79"/>
        <v>1.8469650845709396E-4</v>
      </c>
      <c r="H1236" s="4">
        <f t="shared" si="80"/>
        <v>1.8469650845709396E-4</v>
      </c>
      <c r="I1236" s="4" t="e">
        <f t="shared" si="81"/>
        <v>#DIV/0!</v>
      </c>
      <c r="J1236" s="4" t="e">
        <f t="shared" si="82"/>
        <v>#DIV/0!</v>
      </c>
      <c r="K1236" s="4">
        <f>(C1235-MAX(C$15:C1235))/MAX(C$15:C1235)</f>
        <v>-8.474345873560063E-2</v>
      </c>
      <c r="L1236" s="4">
        <f>(D1235-MAX(D$15:D1235))/MAX(D$15:D1235)</f>
        <v>-8.4743458735600144E-2</v>
      </c>
      <c r="M1236" s="4" t="e">
        <f>(E1235-MAX(E$15:E1235))/MAX(E$15:E1235)</f>
        <v>#DIV/0!</v>
      </c>
      <c r="N1236" s="4" t="e">
        <f>(F1235-MAX(F$15:F1235))/MAX(F$15:F1235)</f>
        <v>#DIV/0!</v>
      </c>
    </row>
    <row r="1237" spans="2:14" ht="14">
      <c r="B1237" s="27">
        <v>40512</v>
      </c>
      <c r="C1237" s="2">
        <v>1101.9741165572029</v>
      </c>
      <c r="D1237" s="2">
        <v>1101.9741165571975</v>
      </c>
      <c r="E1237" s="30"/>
      <c r="F1237" s="2"/>
      <c r="G1237" s="4">
        <f t="shared" si="79"/>
        <v>6.0046688445347662E-4</v>
      </c>
      <c r="H1237" s="4">
        <f t="shared" si="80"/>
        <v>6.0046688445347662E-4</v>
      </c>
      <c r="I1237" s="4" t="e">
        <f t="shared" si="81"/>
        <v>#DIV/0!</v>
      </c>
      <c r="J1237" s="4" t="e">
        <f t="shared" si="82"/>
        <v>#DIV/0!</v>
      </c>
      <c r="K1237" s="4">
        <f>(C1236-MAX(C$15:C1236))/MAX(C$15:C1236)</f>
        <v>-8.4574414048086605E-2</v>
      </c>
      <c r="L1237" s="4">
        <f>(D1236-MAX(D$15:D1236))/MAX(D$15:D1236)</f>
        <v>-8.4574414048086119E-2</v>
      </c>
      <c r="M1237" s="4" t="e">
        <f>(E1236-MAX(E$15:E1236))/MAX(E$15:E1236)</f>
        <v>#DIV/0!</v>
      </c>
      <c r="N1237" s="4" t="e">
        <f>(F1236-MAX(F$15:F1236))/MAX(F$15:F1236)</f>
        <v>#DIV/0!</v>
      </c>
    </row>
    <row r="1238" spans="2:14" ht="14">
      <c r="B1238" s="27">
        <v>40513</v>
      </c>
      <c r="C1238" s="2">
        <v>1096.9421262287719</v>
      </c>
      <c r="D1238" s="2">
        <v>1096.9421262287665</v>
      </c>
      <c r="E1238" s="30"/>
      <c r="F1238" s="2"/>
      <c r="G1238" s="4">
        <f t="shared" si="79"/>
        <v>-4.5663416706664961E-3</v>
      </c>
      <c r="H1238" s="4">
        <f t="shared" si="80"/>
        <v>-4.5663416706664961E-3</v>
      </c>
      <c r="I1238" s="4" t="e">
        <f t="shared" si="81"/>
        <v>#DIV/0!</v>
      </c>
      <c r="J1238" s="4" t="e">
        <f t="shared" si="82"/>
        <v>#DIV/0!</v>
      </c>
      <c r="K1238" s="4">
        <f>(C1237-MAX(C$15:C1237))/MAX(C$15:C1237)</f>
        <v>-8.4024731298541044E-2</v>
      </c>
      <c r="L1238" s="4">
        <f>(D1237-MAX(D$15:D1237))/MAX(D$15:D1237)</f>
        <v>-8.4024731298540559E-2</v>
      </c>
      <c r="M1238" s="4" t="e">
        <f>(E1237-MAX(E$15:E1237))/MAX(E$15:E1237)</f>
        <v>#DIV/0!</v>
      </c>
      <c r="N1238" s="4" t="e">
        <f>(F1237-MAX(F$15:F1237))/MAX(F$15:F1237)</f>
        <v>#DIV/0!</v>
      </c>
    </row>
    <row r="1239" spans="2:14" ht="14">
      <c r="B1239" s="27">
        <v>40514</v>
      </c>
      <c r="C1239" s="2">
        <v>1095.184828046104</v>
      </c>
      <c r="D1239" s="2">
        <v>1095.1848280460986</v>
      </c>
      <c r="E1239" s="30"/>
      <c r="F1239" s="2"/>
      <c r="G1239" s="4">
        <f t="shared" si="79"/>
        <v>-1.6019971707252889E-3</v>
      </c>
      <c r="H1239" s="4">
        <f t="shared" si="80"/>
        <v>-1.6019971707252889E-3</v>
      </c>
      <c r="I1239" s="4" t="e">
        <f t="shared" si="81"/>
        <v>#DIV/0!</v>
      </c>
      <c r="J1239" s="4" t="e">
        <f t="shared" si="82"/>
        <v>#DIV/0!</v>
      </c>
      <c r="K1239" s="4">
        <f>(C1238-MAX(C$15:C1238))/MAX(C$15:C1238)</f>
        <v>-8.8207387337312412E-2</v>
      </c>
      <c r="L1239" s="4">
        <f>(D1238-MAX(D$15:D1238))/MAX(D$15:D1238)</f>
        <v>-8.8207387337311954E-2</v>
      </c>
      <c r="M1239" s="4" t="e">
        <f>(E1238-MAX(E$15:E1238))/MAX(E$15:E1238)</f>
        <v>#DIV/0!</v>
      </c>
      <c r="N1239" s="4" t="e">
        <f>(F1238-MAX(F$15:F1238))/MAX(F$15:F1238)</f>
        <v>#DIV/0!</v>
      </c>
    </row>
    <row r="1240" spans="2:14" ht="14">
      <c r="B1240" s="27">
        <v>40515</v>
      </c>
      <c r="C1240" s="2">
        <v>1095.3316867844715</v>
      </c>
      <c r="D1240" s="2">
        <v>1095.331686784466</v>
      </c>
      <c r="E1240" s="30"/>
      <c r="F1240" s="2"/>
      <c r="G1240" s="4">
        <f t="shared" si="79"/>
        <v>1.3409493503435677E-4</v>
      </c>
      <c r="H1240" s="4">
        <f t="shared" si="80"/>
        <v>1.3409493503435677E-4</v>
      </c>
      <c r="I1240" s="4" t="e">
        <f t="shared" si="81"/>
        <v>#DIV/0!</v>
      </c>
      <c r="J1240" s="4" t="e">
        <f t="shared" si="82"/>
        <v>#DIV/0!</v>
      </c>
      <c r="K1240" s="4">
        <f>(C1239-MAX(C$15:C1239))/MAX(C$15:C1239)</f>
        <v>-8.9668076523086282E-2</v>
      </c>
      <c r="L1240" s="4">
        <f>(D1239-MAX(D$15:D1239))/MAX(D$15:D1239)</f>
        <v>-8.9668076523085824E-2</v>
      </c>
      <c r="M1240" s="4" t="e">
        <f>(E1239-MAX(E$15:E1239))/MAX(E$15:E1239)</f>
        <v>#DIV/0!</v>
      </c>
      <c r="N1240" s="4" t="e">
        <f>(F1239-MAX(F$15:F1239))/MAX(F$15:F1239)</f>
        <v>#DIV/0!</v>
      </c>
    </row>
    <row r="1241" spans="2:14" ht="14">
      <c r="B1241" s="27">
        <v>40518</v>
      </c>
      <c r="C1241" s="2">
        <v>1095.9123533061488</v>
      </c>
      <c r="D1241" s="2">
        <v>1095.9123533061431</v>
      </c>
      <c r="E1241" s="30"/>
      <c r="F1241" s="2"/>
      <c r="G1241" s="4">
        <f t="shared" si="79"/>
        <v>5.3012847951294795E-4</v>
      </c>
      <c r="H1241" s="4">
        <f t="shared" si="80"/>
        <v>5.301284795127259E-4</v>
      </c>
      <c r="I1241" s="4" t="e">
        <f t="shared" si="81"/>
        <v>#DIV/0!</v>
      </c>
      <c r="J1241" s="4" t="e">
        <f t="shared" si="82"/>
        <v>#DIV/0!</v>
      </c>
      <c r="K1241" s="4">
        <f>(C1240-MAX(C$15:C1240))/MAX(C$15:C1240)</f>
        <v>-8.9546005622947969E-2</v>
      </c>
      <c r="L1241" s="4">
        <f>(D1240-MAX(D$15:D1240))/MAX(D$15:D1240)</f>
        <v>-8.9546005622947511E-2</v>
      </c>
      <c r="M1241" s="4" t="e">
        <f>(E1240-MAX(E$15:E1240))/MAX(E$15:E1240)</f>
        <v>#DIV/0!</v>
      </c>
      <c r="N1241" s="4" t="e">
        <f>(F1240-MAX(F$15:F1240))/MAX(F$15:F1240)</f>
        <v>#DIV/0!</v>
      </c>
    </row>
    <row r="1242" spans="2:14" ht="14">
      <c r="B1242" s="27">
        <v>40519</v>
      </c>
      <c r="C1242" s="2">
        <v>1095.8825756312997</v>
      </c>
      <c r="D1242" s="2">
        <v>1095.882575631294</v>
      </c>
      <c r="E1242" s="30"/>
      <c r="F1242" s="2"/>
      <c r="G1242" s="4">
        <f t="shared" si="79"/>
        <v>-2.7171584259688686E-5</v>
      </c>
      <c r="H1242" s="4">
        <f t="shared" si="80"/>
        <v>-2.7171584259688686E-5</v>
      </c>
      <c r="I1242" s="4" t="e">
        <f t="shared" si="81"/>
        <v>#DIV/0!</v>
      </c>
      <c r="J1242" s="4" t="e">
        <f t="shared" si="82"/>
        <v>#DIV/0!</v>
      </c>
      <c r="K1242" s="4">
        <f>(C1241-MAX(C$15:C1241))/MAX(C$15:C1241)</f>
        <v>-8.9063348031242412E-2</v>
      </c>
      <c r="L1242" s="4">
        <f>(D1241-MAX(D$15:D1241))/MAX(D$15:D1241)</f>
        <v>-8.9063348031242148E-2</v>
      </c>
      <c r="M1242" s="4" t="e">
        <f>(E1241-MAX(E$15:E1241))/MAX(E$15:E1241)</f>
        <v>#DIV/0!</v>
      </c>
      <c r="N1242" s="4" t="e">
        <f>(F1241-MAX(F$15:F1241))/MAX(F$15:F1241)</f>
        <v>#DIV/0!</v>
      </c>
    </row>
    <row r="1243" spans="2:14" ht="14">
      <c r="B1243" s="27">
        <v>40520</v>
      </c>
      <c r="C1243" s="2">
        <v>1095.3938009362862</v>
      </c>
      <c r="D1243" s="2">
        <v>1095.3938009362805</v>
      </c>
      <c r="E1243" s="30"/>
      <c r="F1243" s="2"/>
      <c r="G1243" s="4">
        <f t="shared" si="79"/>
        <v>-4.4601009805445013E-4</v>
      </c>
      <c r="H1243" s="4">
        <f t="shared" si="80"/>
        <v>-4.4601009805445013E-4</v>
      </c>
      <c r="I1243" s="4" t="e">
        <f t="shared" si="81"/>
        <v>#DIV/0!</v>
      </c>
      <c r="J1243" s="4" t="e">
        <f t="shared" si="82"/>
        <v>#DIV/0!</v>
      </c>
      <c r="K1243" s="4">
        <f>(C1242-MAX(C$15:C1242))/MAX(C$15:C1242)</f>
        <v>-8.9088099623236647E-2</v>
      </c>
      <c r="L1243" s="4">
        <f>(D1242-MAX(D$15:D1242))/MAX(D$15:D1242)</f>
        <v>-8.9088099623236383E-2</v>
      </c>
      <c r="M1243" s="4" t="e">
        <f>(E1242-MAX(E$15:E1242))/MAX(E$15:E1242)</f>
        <v>#DIV/0!</v>
      </c>
      <c r="N1243" s="4" t="e">
        <f>(F1242-MAX(F$15:F1242))/MAX(F$15:F1242)</f>
        <v>#DIV/0!</v>
      </c>
    </row>
    <row r="1244" spans="2:14" ht="14">
      <c r="B1244" s="27">
        <v>40521</v>
      </c>
      <c r="C1244" s="2">
        <v>1094.7031875713988</v>
      </c>
      <c r="D1244" s="2">
        <v>1094.7031875713931</v>
      </c>
      <c r="E1244" s="30"/>
      <c r="F1244" s="2"/>
      <c r="G1244" s="4">
        <f t="shared" si="79"/>
        <v>-6.3047039731023435E-4</v>
      </c>
      <c r="H1244" s="4">
        <f t="shared" si="80"/>
        <v>-6.3047039731023435E-4</v>
      </c>
      <c r="I1244" s="4" t="e">
        <f t="shared" si="81"/>
        <v>#DIV/0!</v>
      </c>
      <c r="J1244" s="4" t="e">
        <f t="shared" si="82"/>
        <v>#DIV/0!</v>
      </c>
      <c r="K1244" s="4">
        <f>(C1243-MAX(C$15:C1243))/MAX(C$15:C1243)</f>
        <v>-8.9494375529242665E-2</v>
      </c>
      <c r="L1244" s="4">
        <f>(D1243-MAX(D$15:D1243))/MAX(D$15:D1243)</f>
        <v>-8.9494375529242401E-2</v>
      </c>
      <c r="M1244" s="4" t="e">
        <f>(E1243-MAX(E$15:E1243))/MAX(E$15:E1243)</f>
        <v>#DIV/0!</v>
      </c>
      <c r="N1244" s="4" t="e">
        <f>(F1243-MAX(F$15:F1243))/MAX(F$15:F1243)</f>
        <v>#DIV/0!</v>
      </c>
    </row>
    <row r="1245" spans="2:14" ht="14">
      <c r="B1245" s="27">
        <v>40522</v>
      </c>
      <c r="C1245" s="2">
        <v>1093.5796875958556</v>
      </c>
      <c r="D1245" s="2">
        <v>1093.5796875958499</v>
      </c>
      <c r="E1245" s="30"/>
      <c r="F1245" s="2"/>
      <c r="G1245" s="4">
        <f t="shared" si="79"/>
        <v>-1.0263055669323951E-3</v>
      </c>
      <c r="H1245" s="4">
        <f t="shared" si="80"/>
        <v>-1.0263055669323951E-3</v>
      </c>
      <c r="I1245" s="4" t="e">
        <f t="shared" si="81"/>
        <v>#DIV/0!</v>
      </c>
      <c r="J1245" s="4" t="e">
        <f t="shared" si="82"/>
        <v>#DIV/0!</v>
      </c>
      <c r="K1245" s="4">
        <f>(C1244-MAX(C$15:C1244))/MAX(C$15:C1244)</f>
        <v>-9.0068422372055923E-2</v>
      </c>
      <c r="L1245" s="4">
        <f>(D1244-MAX(D$15:D1244))/MAX(D$15:D1244)</f>
        <v>-9.0068422372055659E-2</v>
      </c>
      <c r="M1245" s="4" t="e">
        <f>(E1244-MAX(E$15:E1244))/MAX(E$15:E1244)</f>
        <v>#DIV/0!</v>
      </c>
      <c r="N1245" s="4" t="e">
        <f>(F1244-MAX(F$15:F1244))/MAX(F$15:F1244)</f>
        <v>#DIV/0!</v>
      </c>
    </row>
    <row r="1246" spans="2:14" ht="14">
      <c r="B1246" s="27">
        <v>40525</v>
      </c>
      <c r="C1246" s="2">
        <v>1093.5486985802527</v>
      </c>
      <c r="D1246" s="2">
        <v>1093.548698580247</v>
      </c>
      <c r="E1246" s="30"/>
      <c r="F1246" s="2"/>
      <c r="G1246" s="4">
        <f t="shared" si="79"/>
        <v>-2.8337226774088897E-5</v>
      </c>
      <c r="H1246" s="4">
        <f t="shared" si="80"/>
        <v>-2.8337226774088897E-5</v>
      </c>
      <c r="I1246" s="4" t="e">
        <f t="shared" si="81"/>
        <v>#DIV/0!</v>
      </c>
      <c r="J1246" s="4" t="e">
        <f t="shared" si="82"/>
        <v>#DIV/0!</v>
      </c>
      <c r="K1246" s="4">
        <f>(C1245-MAX(C$15:C1245))/MAX(C$15:C1245)</f>
        <v>-9.1002290215703052E-2</v>
      </c>
      <c r="L1246" s="4">
        <f>(D1245-MAX(D$15:D1245))/MAX(D$15:D1245)</f>
        <v>-9.1002290215702789E-2</v>
      </c>
      <c r="M1246" s="4" t="e">
        <f>(E1245-MAX(E$15:E1245))/MAX(E$15:E1245)</f>
        <v>#DIV/0!</v>
      </c>
      <c r="N1246" s="4" t="e">
        <f>(F1245-MAX(F$15:F1245))/MAX(F$15:F1245)</f>
        <v>#DIV/0!</v>
      </c>
    </row>
    <row r="1247" spans="2:14" ht="14">
      <c r="B1247" s="27">
        <v>40526</v>
      </c>
      <c r="C1247" s="2">
        <v>1093.4347949377807</v>
      </c>
      <c r="D1247" s="2">
        <v>1093.434794937775</v>
      </c>
      <c r="E1247" s="30"/>
      <c r="F1247" s="2"/>
      <c r="G1247" s="4">
        <f t="shared" si="79"/>
        <v>-1.0415964338839068E-4</v>
      </c>
      <c r="H1247" s="4">
        <f t="shared" si="80"/>
        <v>-1.0415964338839068E-4</v>
      </c>
      <c r="I1247" s="4" t="e">
        <f t="shared" si="81"/>
        <v>#DIV/0!</v>
      </c>
      <c r="J1247" s="4" t="e">
        <f t="shared" si="82"/>
        <v>#DIV/0!</v>
      </c>
      <c r="K1247" s="4">
        <f>(C1246-MAX(C$15:C1246))/MAX(C$15:C1246)</f>
        <v>-9.1028048689942326E-2</v>
      </c>
      <c r="L1247" s="4">
        <f>(D1246-MAX(D$15:D1246))/MAX(D$15:D1246)</f>
        <v>-9.1028048689942062E-2</v>
      </c>
      <c r="M1247" s="4" t="e">
        <f>(E1246-MAX(E$15:E1246))/MAX(E$15:E1246)</f>
        <v>#DIV/0!</v>
      </c>
      <c r="N1247" s="4" t="e">
        <f>(F1246-MAX(F$15:F1246))/MAX(F$15:F1246)</f>
        <v>#DIV/0!</v>
      </c>
    </row>
    <row r="1248" spans="2:14" ht="14">
      <c r="B1248" s="27">
        <v>40527</v>
      </c>
      <c r="C1248" s="2">
        <v>1094.2581236989538</v>
      </c>
      <c r="D1248" s="2">
        <v>1094.2581236989479</v>
      </c>
      <c r="E1248" s="30"/>
      <c r="F1248" s="2"/>
      <c r="G1248" s="4">
        <f t="shared" si="79"/>
        <v>7.529747223928851E-4</v>
      </c>
      <c r="H1248" s="4">
        <f t="shared" si="80"/>
        <v>7.529747223928851E-4</v>
      </c>
      <c r="I1248" s="4" t="e">
        <f t="shared" si="81"/>
        <v>#DIV/0!</v>
      </c>
      <c r="J1248" s="4" t="e">
        <f t="shared" si="82"/>
        <v>#DIV/0!</v>
      </c>
      <c r="K1248" s="4">
        <f>(C1247-MAX(C$15:C1247))/MAX(C$15:C1247)</f>
        <v>-9.1122726884240862E-2</v>
      </c>
      <c r="L1248" s="4">
        <f>(D1247-MAX(D$15:D1247))/MAX(D$15:D1247)</f>
        <v>-9.1122726884240599E-2</v>
      </c>
      <c r="M1248" s="4" t="e">
        <f>(E1247-MAX(E$15:E1247))/MAX(E$15:E1247)</f>
        <v>#DIV/0!</v>
      </c>
      <c r="N1248" s="4" t="e">
        <f>(F1247-MAX(F$15:F1247))/MAX(F$15:F1247)</f>
        <v>#DIV/0!</v>
      </c>
    </row>
    <row r="1249" spans="2:14" ht="14">
      <c r="B1249" s="27">
        <v>40528</v>
      </c>
      <c r="C1249" s="2">
        <v>1093.0593354115265</v>
      </c>
      <c r="D1249" s="2">
        <v>1093.0593354115206</v>
      </c>
      <c r="E1249" s="30"/>
      <c r="F1249" s="2"/>
      <c r="G1249" s="4">
        <f t="shared" si="79"/>
        <v>-1.0955260568457081E-3</v>
      </c>
      <c r="H1249" s="4">
        <f t="shared" si="80"/>
        <v>-1.0955260568457081E-3</v>
      </c>
      <c r="I1249" s="4" t="e">
        <f t="shared" si="81"/>
        <v>#DIV/0!</v>
      </c>
      <c r="J1249" s="4" t="e">
        <f t="shared" si="82"/>
        <v>#DIV/0!</v>
      </c>
      <c r="K1249" s="4">
        <f>(C1248-MAX(C$15:C1248))/MAX(C$15:C1248)</f>
        <v>-9.043836527182722E-2</v>
      </c>
      <c r="L1249" s="4">
        <f>(D1248-MAX(D$15:D1248))/MAX(D$15:D1248)</f>
        <v>-9.0438365271827151E-2</v>
      </c>
      <c r="M1249" s="4" t="e">
        <f>(E1248-MAX(E$15:E1248))/MAX(E$15:E1248)</f>
        <v>#DIV/0!</v>
      </c>
      <c r="N1249" s="4" t="e">
        <f>(F1248-MAX(F$15:F1248))/MAX(F$15:F1248)</f>
        <v>#DIV/0!</v>
      </c>
    </row>
    <row r="1250" spans="2:14" ht="14">
      <c r="B1250" s="27">
        <v>40529</v>
      </c>
      <c r="C1250" s="2">
        <v>1093.3471794061031</v>
      </c>
      <c r="D1250" s="2">
        <v>1093.3471794060972</v>
      </c>
      <c r="E1250" s="30"/>
      <c r="F1250" s="2"/>
      <c r="G1250" s="4">
        <f t="shared" si="79"/>
        <v>2.6333794081567774E-4</v>
      </c>
      <c r="H1250" s="4">
        <f t="shared" si="80"/>
        <v>2.6333794081567774E-4</v>
      </c>
      <c r="I1250" s="4" t="e">
        <f t="shared" si="81"/>
        <v>#DIV/0!</v>
      </c>
      <c r="J1250" s="4" t="e">
        <f t="shared" si="82"/>
        <v>#DIV/0!</v>
      </c>
      <c r="K1250" s="4">
        <f>(C1249-MAX(C$15:C1249))/MAX(C$15:C1249)</f>
        <v>-9.1434813742979112E-2</v>
      </c>
      <c r="L1250" s="4">
        <f>(D1249-MAX(D$15:D1249))/MAX(D$15:D1249)</f>
        <v>-9.1434813742979057E-2</v>
      </c>
      <c r="M1250" s="4" t="e">
        <f>(E1249-MAX(E$15:E1249))/MAX(E$15:E1249)</f>
        <v>#DIV/0!</v>
      </c>
      <c r="N1250" s="4" t="e">
        <f>(F1249-MAX(F$15:F1249))/MAX(F$15:F1249)</f>
        <v>#DIV/0!</v>
      </c>
    </row>
    <row r="1251" spans="2:14" ht="14">
      <c r="B1251" s="27">
        <v>40532</v>
      </c>
      <c r="C1251" s="2">
        <v>1093.1233682414206</v>
      </c>
      <c r="D1251" s="2">
        <v>1093.1233682414147</v>
      </c>
      <c r="E1251" s="30"/>
      <c r="F1251" s="2"/>
      <c r="G1251" s="4">
        <f t="shared" si="79"/>
        <v>-2.0470274117689868E-4</v>
      </c>
      <c r="H1251" s="4">
        <f t="shared" si="80"/>
        <v>-2.0470274117689868E-4</v>
      </c>
      <c r="I1251" s="4" t="e">
        <f t="shared" si="81"/>
        <v>#DIV/0!</v>
      </c>
      <c r="J1251" s="4" t="e">
        <f t="shared" si="82"/>
        <v>#DIV/0!</v>
      </c>
      <c r="K1251" s="4">
        <f>(C1250-MAX(C$15:C1250))/MAX(C$15:C1250)</f>
        <v>-9.1195554057733372E-2</v>
      </c>
      <c r="L1251" s="4">
        <f>(D1250-MAX(D$15:D1250))/MAX(D$15:D1250)</f>
        <v>-9.1195554057733302E-2</v>
      </c>
      <c r="M1251" s="4" t="e">
        <f>(E1250-MAX(E$15:E1250))/MAX(E$15:E1250)</f>
        <v>#DIV/0!</v>
      </c>
      <c r="N1251" s="4" t="e">
        <f>(F1250-MAX(F$15:F1250))/MAX(F$15:F1250)</f>
        <v>#DIV/0!</v>
      </c>
    </row>
    <row r="1252" spans="2:14" ht="14">
      <c r="B1252" s="27">
        <v>40533</v>
      </c>
      <c r="C1252" s="2">
        <v>1092.0180880732923</v>
      </c>
      <c r="D1252" s="2">
        <v>1092.0180880732864</v>
      </c>
      <c r="E1252" s="30"/>
      <c r="F1252" s="2"/>
      <c r="G1252" s="4">
        <f t="shared" si="79"/>
        <v>-1.0111211600081216E-3</v>
      </c>
      <c r="H1252" s="4">
        <f t="shared" si="80"/>
        <v>-1.0111211600081216E-3</v>
      </c>
      <c r="I1252" s="4" t="e">
        <f t="shared" si="81"/>
        <v>#DIV/0!</v>
      </c>
      <c r="J1252" s="4" t="e">
        <f t="shared" si="82"/>
        <v>#DIV/0!</v>
      </c>
      <c r="K1252" s="4">
        <f>(C1251-MAX(C$15:C1251))/MAX(C$15:C1251)</f>
        <v>-9.1381588819011539E-2</v>
      </c>
      <c r="L1252" s="4">
        <f>(D1251-MAX(D$15:D1251))/MAX(D$15:D1251)</f>
        <v>-9.1381588819011483E-2</v>
      </c>
      <c r="M1252" s="4" t="e">
        <f>(E1251-MAX(E$15:E1251))/MAX(E$15:E1251)</f>
        <v>#DIV/0!</v>
      </c>
      <c r="N1252" s="4" t="e">
        <f>(F1251-MAX(F$15:F1251))/MAX(F$15:F1251)</f>
        <v>#DIV/0!</v>
      </c>
    </row>
    <row r="1253" spans="2:14" ht="14">
      <c r="B1253" s="27">
        <v>40534</v>
      </c>
      <c r="C1253" s="2">
        <v>1091.7527010625417</v>
      </c>
      <c r="D1253" s="2">
        <v>1091.7527010625358</v>
      </c>
      <c r="E1253" s="30"/>
      <c r="F1253" s="2"/>
      <c r="G1253" s="4">
        <f t="shared" si="79"/>
        <v>-2.4302437262635479E-4</v>
      </c>
      <c r="H1253" s="4">
        <f t="shared" si="80"/>
        <v>-2.4302437262635479E-4</v>
      </c>
      <c r="I1253" s="4" t="e">
        <f t="shared" si="81"/>
        <v>#DIV/0!</v>
      </c>
      <c r="J1253" s="4" t="e">
        <f t="shared" si="82"/>
        <v>#DIV/0!</v>
      </c>
      <c r="K1253" s="4">
        <f>(C1252-MAX(C$15:C1252))/MAX(C$15:C1252)</f>
        <v>-9.2300312120929623E-2</v>
      </c>
      <c r="L1253" s="4">
        <f>(D1252-MAX(D$15:D1252))/MAX(D$15:D1252)</f>
        <v>-9.2300312120929554E-2</v>
      </c>
      <c r="M1253" s="4" t="e">
        <f>(E1252-MAX(E$15:E1252))/MAX(E$15:E1252)</f>
        <v>#DIV/0!</v>
      </c>
      <c r="N1253" s="4" t="e">
        <f>(F1252-MAX(F$15:F1252))/MAX(F$15:F1252)</f>
        <v>#DIV/0!</v>
      </c>
    </row>
    <row r="1254" spans="2:14" ht="14">
      <c r="B1254" s="27">
        <v>40535</v>
      </c>
      <c r="C1254" s="2">
        <v>1091.7585876805715</v>
      </c>
      <c r="D1254" s="2">
        <v>1091.7585876805658</v>
      </c>
      <c r="E1254" s="30"/>
      <c r="F1254" s="2"/>
      <c r="G1254" s="4">
        <f t="shared" si="79"/>
        <v>5.3918969231681046E-6</v>
      </c>
      <c r="H1254" s="4">
        <f t="shared" si="80"/>
        <v>5.3918969233901493E-6</v>
      </c>
      <c r="I1254" s="4" t="e">
        <f t="shared" si="81"/>
        <v>#DIV/0!</v>
      </c>
      <c r="J1254" s="4" t="e">
        <f t="shared" si="82"/>
        <v>#DIV/0!</v>
      </c>
      <c r="K1254" s="4">
        <f>(C1253-MAX(C$15:C1253))/MAX(C$15:C1253)</f>
        <v>-9.2520905268109535E-2</v>
      </c>
      <c r="L1254" s="4">
        <f>(D1253-MAX(D$15:D1253))/MAX(D$15:D1253)</f>
        <v>-9.252090526810948E-2</v>
      </c>
      <c r="M1254" s="4" t="e">
        <f>(E1253-MAX(E$15:E1253))/MAX(E$15:E1253)</f>
        <v>#DIV/0!</v>
      </c>
      <c r="N1254" s="4" t="e">
        <f>(F1253-MAX(F$15:F1253))/MAX(F$15:F1253)</f>
        <v>#DIV/0!</v>
      </c>
    </row>
    <row r="1255" spans="2:14" ht="14">
      <c r="B1255" s="27">
        <v>40539</v>
      </c>
      <c r="C1255" s="2">
        <v>1091.698222519098</v>
      </c>
      <c r="D1255" s="2">
        <v>1091.6982225190925</v>
      </c>
      <c r="E1255" s="30"/>
      <c r="F1255" s="2"/>
      <c r="G1255" s="4">
        <f t="shared" si="79"/>
        <v>-5.529167542595026E-5</v>
      </c>
      <c r="H1255" s="4">
        <f t="shared" si="80"/>
        <v>-5.5291675425728215E-5</v>
      </c>
      <c r="I1255" s="4" t="e">
        <f t="shared" si="81"/>
        <v>#DIV/0!</v>
      </c>
      <c r="J1255" s="4" t="e">
        <f t="shared" si="82"/>
        <v>#DIV/0!</v>
      </c>
      <c r="K1255" s="4">
        <f>(C1254-MAX(C$15:C1254))/MAX(C$15:C1254)</f>
        <v>-9.2516012234370781E-2</v>
      </c>
      <c r="L1255" s="4">
        <f>(D1254-MAX(D$15:D1254))/MAX(D$15:D1254)</f>
        <v>-9.2516012234370532E-2</v>
      </c>
      <c r="M1255" s="4" t="e">
        <f>(E1254-MAX(E$15:E1254))/MAX(E$15:E1254)</f>
        <v>#DIV/0!</v>
      </c>
      <c r="N1255" s="4" t="e">
        <f>(F1254-MAX(F$15:F1254))/MAX(F$15:F1254)</f>
        <v>#DIV/0!</v>
      </c>
    </row>
    <row r="1256" spans="2:14" ht="14">
      <c r="B1256" s="27">
        <v>40540</v>
      </c>
      <c r="C1256" s="2">
        <v>1091.6255209876251</v>
      </c>
      <c r="D1256" s="2">
        <v>1091.6255209876197</v>
      </c>
      <c r="E1256" s="30"/>
      <c r="F1256" s="2"/>
      <c r="G1256" s="4">
        <f t="shared" si="79"/>
        <v>-6.6594897722760393E-5</v>
      </c>
      <c r="H1256" s="4">
        <f t="shared" si="80"/>
        <v>-6.6594897722760393E-5</v>
      </c>
      <c r="I1256" s="4" t="e">
        <f t="shared" si="81"/>
        <v>#DIV/0!</v>
      </c>
      <c r="J1256" s="4" t="e">
        <f t="shared" si="82"/>
        <v>#DIV/0!</v>
      </c>
      <c r="K1256" s="4">
        <f>(C1255-MAX(C$15:C1255))/MAX(C$15:C1255)</f>
        <v>-9.2566188544476583E-2</v>
      </c>
      <c r="L1256" s="4">
        <f>(D1255-MAX(D$15:D1255))/MAX(D$15:D1255)</f>
        <v>-9.2566188544476138E-2</v>
      </c>
      <c r="M1256" s="4" t="e">
        <f>(E1255-MAX(E$15:E1255))/MAX(E$15:E1255)</f>
        <v>#DIV/0!</v>
      </c>
      <c r="N1256" s="4" t="e">
        <f>(F1255-MAX(F$15:F1255))/MAX(F$15:F1255)</f>
        <v>#DIV/0!</v>
      </c>
    </row>
    <row r="1257" spans="2:14" ht="14">
      <c r="B1257" s="27">
        <v>40541</v>
      </c>
      <c r="C1257" s="2">
        <v>1091.6823235460422</v>
      </c>
      <c r="D1257" s="2">
        <v>1091.6823235460365</v>
      </c>
      <c r="E1257" s="30"/>
      <c r="F1257" s="2"/>
      <c r="G1257" s="4">
        <f t="shared" si="79"/>
        <v>5.2034839168824121E-5</v>
      </c>
      <c r="H1257" s="4">
        <f t="shared" si="80"/>
        <v>5.2034839168602076E-5</v>
      </c>
      <c r="I1257" s="4" t="e">
        <f t="shared" si="81"/>
        <v>#DIV/0!</v>
      </c>
      <c r="J1257" s="4" t="e">
        <f t="shared" si="82"/>
        <v>#DIV/0!</v>
      </c>
      <c r="K1257" s="4">
        <f>(C1256-MAX(C$15:C1256))/MAX(C$15:C1256)</f>
        <v>-9.2626619006340685E-2</v>
      </c>
      <c r="L1257" s="4">
        <f>(D1256-MAX(D$15:D1256))/MAX(D$15:D1256)</f>
        <v>-9.2626619006340241E-2</v>
      </c>
      <c r="M1257" s="4" t="e">
        <f>(E1256-MAX(E$15:E1256))/MAX(E$15:E1256)</f>
        <v>#DIV/0!</v>
      </c>
      <c r="N1257" s="4" t="e">
        <f>(F1256-MAX(F$15:F1256))/MAX(F$15:F1256)</f>
        <v>#DIV/0!</v>
      </c>
    </row>
    <row r="1258" spans="2:14" ht="14">
      <c r="B1258" s="27">
        <v>40542</v>
      </c>
      <c r="C1258" s="2">
        <v>1091.9635119170962</v>
      </c>
      <c r="D1258" s="2">
        <v>1091.9635119170905</v>
      </c>
      <c r="E1258" s="30"/>
      <c r="F1258" s="2"/>
      <c r="G1258" s="4">
        <f t="shared" si="79"/>
        <v>2.5757343962529156E-4</v>
      </c>
      <c r="H1258" s="4">
        <f t="shared" si="80"/>
        <v>2.5757343962529156E-4</v>
      </c>
      <c r="I1258" s="4" t="e">
        <f t="shared" si="81"/>
        <v>#DIV/0!</v>
      </c>
      <c r="J1258" s="4" t="e">
        <f t="shared" si="82"/>
        <v>#DIV/0!</v>
      </c>
      <c r="K1258" s="4">
        <f>(C1257-MAX(C$15:C1257))/MAX(C$15:C1257)</f>
        <v>-9.2579403978394689E-2</v>
      </c>
      <c r="L1258" s="4">
        <f>(D1257-MAX(D$15:D1257))/MAX(D$15:D1257)</f>
        <v>-9.2579403978394439E-2</v>
      </c>
      <c r="M1258" s="4" t="e">
        <f>(E1257-MAX(E$15:E1257))/MAX(E$15:E1257)</f>
        <v>#DIV/0!</v>
      </c>
      <c r="N1258" s="4" t="e">
        <f>(F1257-MAX(F$15:F1257))/MAX(F$15:F1257)</f>
        <v>#DIV/0!</v>
      </c>
    </row>
    <row r="1259" spans="2:14" ht="14">
      <c r="B1259" s="27">
        <v>40543</v>
      </c>
      <c r="C1259" s="2">
        <v>1092.0070036688765</v>
      </c>
      <c r="D1259" s="2">
        <v>1092.007003668871</v>
      </c>
      <c r="E1259" s="30"/>
      <c r="F1259" s="2"/>
      <c r="G1259" s="4">
        <f t="shared" si="79"/>
        <v>3.9828942364428244E-5</v>
      </c>
      <c r="H1259" s="4">
        <f t="shared" si="80"/>
        <v>3.9828942364650288E-5</v>
      </c>
      <c r="I1259" s="4" t="e">
        <f t="shared" si="81"/>
        <v>#DIV/0!</v>
      </c>
      <c r="J1259" s="4" t="e">
        <f t="shared" si="82"/>
        <v>#DIV/0!</v>
      </c>
      <c r="K1259" s="4">
        <f>(C1258-MAX(C$15:C1258))/MAX(C$15:C1258)</f>
        <v>-9.2345676534290488E-2</v>
      </c>
      <c r="L1259" s="4">
        <f>(D1258-MAX(D$15:D1258))/MAX(D$15:D1258)</f>
        <v>-9.2345676534290239E-2</v>
      </c>
      <c r="M1259" s="4" t="e">
        <f>(E1258-MAX(E$15:E1258))/MAX(E$15:E1258)</f>
        <v>#DIV/0!</v>
      </c>
      <c r="N1259" s="4" t="e">
        <f>(F1258-MAX(F$15:F1258))/MAX(F$15:F1258)</f>
        <v>#DIV/0!</v>
      </c>
    </row>
    <row r="1260" spans="2:14" ht="14">
      <c r="B1260" s="27">
        <v>40546</v>
      </c>
      <c r="C1260" s="2">
        <v>1090.3264502226928</v>
      </c>
      <c r="D1260" s="2">
        <v>1090.3264502226875</v>
      </c>
      <c r="E1260" s="30"/>
      <c r="F1260" s="2"/>
      <c r="G1260" s="4">
        <f t="shared" si="79"/>
        <v>-1.538958487022013E-3</v>
      </c>
      <c r="H1260" s="4">
        <f t="shared" si="80"/>
        <v>-1.5389584870217909E-3</v>
      </c>
      <c r="I1260" s="4" t="e">
        <f t="shared" si="81"/>
        <v>#DIV/0!</v>
      </c>
      <c r="J1260" s="4" t="e">
        <f t="shared" si="82"/>
        <v>#DIV/0!</v>
      </c>
      <c r="K1260" s="4">
        <f>(C1259-MAX(C$15:C1259))/MAX(C$15:C1259)</f>
        <v>-9.2309525622554289E-2</v>
      </c>
      <c r="L1260" s="4">
        <f>(D1259-MAX(D$15:D1259))/MAX(D$15:D1259)</f>
        <v>-9.2309525622553859E-2</v>
      </c>
      <c r="M1260" s="4" t="e">
        <f>(E1259-MAX(E$15:E1259))/MAX(E$15:E1259)</f>
        <v>#DIV/0!</v>
      </c>
      <c r="N1260" s="4" t="e">
        <f>(F1259-MAX(F$15:F1259))/MAX(F$15:F1259)</f>
        <v>#DIV/0!</v>
      </c>
    </row>
    <row r="1261" spans="2:14" ht="14">
      <c r="B1261" s="27">
        <v>40547</v>
      </c>
      <c r="C1261" s="2">
        <v>1090.5538998506511</v>
      </c>
      <c r="D1261" s="2">
        <v>1090.5538998506458</v>
      </c>
      <c r="E1261" s="30"/>
      <c r="F1261" s="2"/>
      <c r="G1261" s="4">
        <f t="shared" si="79"/>
        <v>2.0860690659385561E-4</v>
      </c>
      <c r="H1261" s="4">
        <f t="shared" si="80"/>
        <v>2.0860690659385561E-4</v>
      </c>
      <c r="I1261" s="4" t="e">
        <f t="shared" si="81"/>
        <v>#DIV/0!</v>
      </c>
      <c r="J1261" s="4" t="e">
        <f t="shared" si="82"/>
        <v>#DIV/0!</v>
      </c>
      <c r="K1261" s="4">
        <f>(C1260-MAX(C$15:C1260))/MAX(C$15:C1260)</f>
        <v>-9.3706423581686502E-2</v>
      </c>
      <c r="L1261" s="4">
        <f>(D1260-MAX(D$15:D1260))/MAX(D$15:D1260)</f>
        <v>-9.3706423581685877E-2</v>
      </c>
      <c r="M1261" s="4" t="e">
        <f>(E1260-MAX(E$15:E1260))/MAX(E$15:E1260)</f>
        <v>#DIV/0!</v>
      </c>
      <c r="N1261" s="4" t="e">
        <f>(F1260-MAX(F$15:F1260))/MAX(F$15:F1260)</f>
        <v>#DIV/0!</v>
      </c>
    </row>
    <row r="1262" spans="2:14" ht="14">
      <c r="B1262" s="27">
        <v>40548</v>
      </c>
      <c r="C1262" s="2">
        <v>1089.8765389556524</v>
      </c>
      <c r="D1262" s="2">
        <v>1089.8765389556472</v>
      </c>
      <c r="E1262" s="30"/>
      <c r="F1262" s="2"/>
      <c r="G1262" s="4">
        <f t="shared" si="79"/>
        <v>-6.2111638415252024E-4</v>
      </c>
      <c r="H1262" s="4">
        <f t="shared" si="80"/>
        <v>-6.2111638415252024E-4</v>
      </c>
      <c r="I1262" s="4" t="e">
        <f t="shared" si="81"/>
        <v>#DIV/0!</v>
      </c>
      <c r="J1262" s="4" t="e">
        <f t="shared" si="82"/>
        <v>#DIV/0!</v>
      </c>
      <c r="K1262" s="4">
        <f>(C1261-MAX(C$15:C1261))/MAX(C$15:C1261)</f>
        <v>-9.351736448224407E-2</v>
      </c>
      <c r="L1262" s="4">
        <f>(D1261-MAX(D$15:D1261))/MAX(D$15:D1261)</f>
        <v>-9.3517364482243445E-2</v>
      </c>
      <c r="M1262" s="4" t="e">
        <f>(E1261-MAX(E$15:E1261))/MAX(E$15:E1261)</f>
        <v>#DIV/0!</v>
      </c>
      <c r="N1262" s="4" t="e">
        <f>(F1261-MAX(F$15:F1261))/MAX(F$15:F1261)</f>
        <v>#DIV/0!</v>
      </c>
    </row>
    <row r="1263" spans="2:14" ht="14">
      <c r="B1263" s="27">
        <v>40549</v>
      </c>
      <c r="C1263" s="2">
        <v>1090.1032206631189</v>
      </c>
      <c r="D1263" s="2">
        <v>1090.1032206631135</v>
      </c>
      <c r="E1263" s="30"/>
      <c r="F1263" s="2"/>
      <c r="G1263" s="4">
        <f t="shared" si="79"/>
        <v>2.0798842746327928E-4</v>
      </c>
      <c r="H1263" s="4">
        <f t="shared" si="80"/>
        <v>2.0798842746305723E-4</v>
      </c>
      <c r="I1263" s="4" t="e">
        <f t="shared" si="81"/>
        <v>#DIV/0!</v>
      </c>
      <c r="J1263" s="4" t="e">
        <f t="shared" si="82"/>
        <v>#DIV/0!</v>
      </c>
      <c r="K1263" s="4">
        <f>(C1262-MAX(C$15:C1262))/MAX(C$15:C1262)</f>
        <v>-9.4080395699113875E-2</v>
      </c>
      <c r="L1263" s="4">
        <f>(D1262-MAX(D$15:D1262))/MAX(D$15:D1262)</f>
        <v>-9.4080395699113251E-2</v>
      </c>
      <c r="M1263" s="4" t="e">
        <f>(E1262-MAX(E$15:E1262))/MAX(E$15:E1262)</f>
        <v>#DIV/0!</v>
      </c>
      <c r="N1263" s="4" t="e">
        <f>(F1262-MAX(F$15:F1262))/MAX(F$15:F1262)</f>
        <v>#DIV/0!</v>
      </c>
    </row>
    <row r="1264" spans="2:14" ht="14">
      <c r="B1264" s="27">
        <v>40550</v>
      </c>
      <c r="C1264" s="2">
        <v>1090.4983746747278</v>
      </c>
      <c r="D1264" s="2">
        <v>1090.4983746747223</v>
      </c>
      <c r="E1264" s="30"/>
      <c r="F1264" s="2"/>
      <c r="G1264" s="4">
        <f t="shared" si="79"/>
        <v>3.6249228891227503E-4</v>
      </c>
      <c r="H1264" s="4">
        <f t="shared" si="80"/>
        <v>3.6249228891227503E-4</v>
      </c>
      <c r="I1264" s="4" t="e">
        <f t="shared" si="81"/>
        <v>#DIV/0!</v>
      </c>
      <c r="J1264" s="4" t="e">
        <f t="shared" si="82"/>
        <v>#DIV/0!</v>
      </c>
      <c r="K1264" s="4">
        <f>(C1263-MAX(C$15:C1263))/MAX(C$15:C1263)</f>
        <v>-9.3891974905207204E-2</v>
      </c>
      <c r="L1264" s="4">
        <f>(D1263-MAX(D$15:D1263))/MAX(D$15:D1263)</f>
        <v>-9.3891974905206774E-2</v>
      </c>
      <c r="M1264" s="4" t="e">
        <f>(E1263-MAX(E$15:E1263))/MAX(E$15:E1263)</f>
        <v>#DIV/0!</v>
      </c>
      <c r="N1264" s="4" t="e">
        <f>(F1263-MAX(F$15:F1263))/MAX(F$15:F1263)</f>
        <v>#DIV/0!</v>
      </c>
    </row>
    <row r="1265" spans="2:14" ht="14">
      <c r="B1265" s="27">
        <v>40553</v>
      </c>
      <c r="C1265" s="2">
        <v>1090.9135775441164</v>
      </c>
      <c r="D1265" s="2">
        <v>1090.9135775441111</v>
      </c>
      <c r="E1265" s="30"/>
      <c r="F1265" s="2"/>
      <c r="G1265" s="4">
        <f t="shared" si="79"/>
        <v>3.8074597728066095E-4</v>
      </c>
      <c r="H1265" s="4">
        <f t="shared" si="80"/>
        <v>3.80745977280883E-4</v>
      </c>
      <c r="I1265" s="4" t="e">
        <f t="shared" si="81"/>
        <v>#DIV/0!</v>
      </c>
      <c r="J1265" s="4" t="e">
        <f t="shared" si="82"/>
        <v>#DIV/0!</v>
      </c>
      <c r="K1265" s="4">
        <f>(C1264-MAX(C$15:C1264))/MAX(C$15:C1264)</f>
        <v>-9.35635177331888E-2</v>
      </c>
      <c r="L1265" s="4">
        <f>(D1264-MAX(D$15:D1264))/MAX(D$15:D1264)</f>
        <v>-9.356351773318837E-2</v>
      </c>
      <c r="M1265" s="4" t="e">
        <f>(E1264-MAX(E$15:E1264))/MAX(E$15:E1264)</f>
        <v>#DIV/0!</v>
      </c>
      <c r="N1265" s="4" t="e">
        <f>(F1264-MAX(F$15:F1264))/MAX(F$15:F1264)</f>
        <v>#DIV/0!</v>
      </c>
    </row>
    <row r="1266" spans="2:14" ht="14">
      <c r="B1266" s="27">
        <v>40554</v>
      </c>
      <c r="C1266" s="2">
        <v>1090.4649046519633</v>
      </c>
      <c r="D1266" s="2">
        <v>1090.464904651958</v>
      </c>
      <c r="E1266" s="30"/>
      <c r="F1266" s="2"/>
      <c r="G1266" s="4">
        <f t="shared" si="79"/>
        <v>-4.1128179297500456E-4</v>
      </c>
      <c r="H1266" s="4">
        <f t="shared" si="80"/>
        <v>-4.1128179297500456E-4</v>
      </c>
      <c r="I1266" s="4" t="e">
        <f t="shared" si="81"/>
        <v>#DIV/0!</v>
      </c>
      <c r="J1266" s="4" t="e">
        <f t="shared" si="82"/>
        <v>#DIV/0!</v>
      </c>
      <c r="K1266" s="4">
        <f>(C1265-MAX(C$15:C1265))/MAX(C$15:C1265)</f>
        <v>-9.3218395688905178E-2</v>
      </c>
      <c r="L1266" s="4">
        <f>(D1265-MAX(D$15:D1265))/MAX(D$15:D1265)</f>
        <v>-9.3218395688904554E-2</v>
      </c>
      <c r="M1266" s="4" t="e">
        <f>(E1265-MAX(E$15:E1265))/MAX(E$15:E1265)</f>
        <v>#DIV/0!</v>
      </c>
      <c r="N1266" s="4" t="e">
        <f>(F1265-MAX(F$15:F1265))/MAX(F$15:F1265)</f>
        <v>#DIV/0!</v>
      </c>
    </row>
    <row r="1267" spans="2:14" ht="14">
      <c r="B1267" s="27">
        <v>40555</v>
      </c>
      <c r="C1267" s="2">
        <v>1089.1092775803677</v>
      </c>
      <c r="D1267" s="2">
        <v>1089.1092775803625</v>
      </c>
      <c r="E1267" s="30"/>
      <c r="F1267" s="2"/>
      <c r="G1267" s="4">
        <f t="shared" si="79"/>
        <v>-1.2431643290971017E-3</v>
      </c>
      <c r="H1267" s="4">
        <f t="shared" si="80"/>
        <v>-1.2431643290971017E-3</v>
      </c>
      <c r="I1267" s="4" t="e">
        <f t="shared" si="81"/>
        <v>#DIV/0!</v>
      </c>
      <c r="J1267" s="4" t="e">
        <f t="shared" si="82"/>
        <v>#DIV/0!</v>
      </c>
      <c r="K1267" s="4">
        <f>(C1266-MAX(C$15:C1266))/MAX(C$15:C1266)</f>
        <v>-9.3591338452962997E-2</v>
      </c>
      <c r="L1267" s="4">
        <f>(D1266-MAX(D$15:D1266))/MAX(D$15:D1266)</f>
        <v>-9.3591338452962386E-2</v>
      </c>
      <c r="M1267" s="4" t="e">
        <f>(E1266-MAX(E$15:E1266))/MAX(E$15:E1266)</f>
        <v>#DIV/0!</v>
      </c>
      <c r="N1267" s="4" t="e">
        <f>(F1266-MAX(F$15:F1266))/MAX(F$15:F1266)</f>
        <v>#DIV/0!</v>
      </c>
    </row>
    <row r="1268" spans="2:14" ht="14">
      <c r="B1268" s="27">
        <v>40556</v>
      </c>
      <c r="C1268" s="2">
        <v>1089.5028129579418</v>
      </c>
      <c r="D1268" s="2">
        <v>1089.5028129579366</v>
      </c>
      <c r="E1268" s="30"/>
      <c r="F1268" s="2"/>
      <c r="G1268" s="4">
        <f t="shared" si="79"/>
        <v>3.6133690684225783E-4</v>
      </c>
      <c r="H1268" s="4">
        <f t="shared" si="80"/>
        <v>3.6133690684225783E-4</v>
      </c>
      <c r="I1268" s="4" t="e">
        <f t="shared" si="81"/>
        <v>#DIV/0!</v>
      </c>
      <c r="J1268" s="4" t="e">
        <f t="shared" si="82"/>
        <v>#DIV/0!</v>
      </c>
      <c r="K1268" s="4">
        <f>(C1267-MAX(C$15:C1267))/MAX(C$15:C1267)</f>
        <v>-9.47181533685829E-2</v>
      </c>
      <c r="L1268" s="4">
        <f>(D1267-MAX(D$15:D1267))/MAX(D$15:D1267)</f>
        <v>-9.4718153368582289E-2</v>
      </c>
      <c r="M1268" s="4" t="e">
        <f>(E1267-MAX(E$15:E1267))/MAX(E$15:E1267)</f>
        <v>#DIV/0!</v>
      </c>
      <c r="N1268" s="4" t="e">
        <f>(F1267-MAX(F$15:F1267))/MAX(F$15:F1267)</f>
        <v>#DIV/0!</v>
      </c>
    </row>
    <row r="1269" spans="2:14" ht="14">
      <c r="B1269" s="27">
        <v>40557</v>
      </c>
      <c r="C1269" s="2">
        <v>1088.4489342223901</v>
      </c>
      <c r="D1269" s="2">
        <v>1088.4489342223849</v>
      </c>
      <c r="E1269" s="30"/>
      <c r="F1269" s="2"/>
      <c r="G1269" s="4">
        <f t="shared" si="79"/>
        <v>-9.6730244568210555E-4</v>
      </c>
      <c r="H1269" s="4">
        <f t="shared" si="80"/>
        <v>-9.6730244568210555E-4</v>
      </c>
      <c r="I1269" s="4" t="e">
        <f t="shared" si="81"/>
        <v>#DIV/0!</v>
      </c>
      <c r="J1269" s="4" t="e">
        <f t="shared" si="82"/>
        <v>#DIV/0!</v>
      </c>
      <c r="K1269" s="4">
        <f>(C1268-MAX(C$15:C1268))/MAX(C$15:C1268)</f>
        <v>-9.4391041626300604E-2</v>
      </c>
      <c r="L1269" s="4">
        <f>(D1268-MAX(D$15:D1268))/MAX(D$15:D1268)</f>
        <v>-9.4391041626299993E-2</v>
      </c>
      <c r="M1269" s="4" t="e">
        <f>(E1268-MAX(E$15:E1268))/MAX(E$15:E1268)</f>
        <v>#DIV/0!</v>
      </c>
      <c r="N1269" s="4" t="e">
        <f>(F1268-MAX(F$15:F1268))/MAX(F$15:F1268)</f>
        <v>#DIV/0!</v>
      </c>
    </row>
    <row r="1270" spans="2:14" ht="14">
      <c r="B1270" s="27">
        <v>40561</v>
      </c>
      <c r="C1270" s="2">
        <v>1088.3238369404266</v>
      </c>
      <c r="D1270" s="2">
        <v>1088.3238369404214</v>
      </c>
      <c r="E1270" s="30"/>
      <c r="F1270" s="2"/>
      <c r="G1270" s="4">
        <f t="shared" si="79"/>
        <v>-1.1493169594845032E-4</v>
      </c>
      <c r="H1270" s="4">
        <f t="shared" si="80"/>
        <v>-1.1493169594845032E-4</v>
      </c>
      <c r="I1270" s="4" t="e">
        <f t="shared" si="81"/>
        <v>#DIV/0!</v>
      </c>
      <c r="J1270" s="4" t="e">
        <f t="shared" si="82"/>
        <v>#DIV/0!</v>
      </c>
      <c r="K1270" s="4">
        <f>(C1269-MAX(C$15:C1269))/MAX(C$15:C1269)</f>
        <v>-9.5267039386567096E-2</v>
      </c>
      <c r="L1270" s="4">
        <f>(D1269-MAX(D$15:D1269))/MAX(D$15:D1269)</f>
        <v>-9.5267039386566485E-2</v>
      </c>
      <c r="M1270" s="4" t="e">
        <f>(E1269-MAX(E$15:E1269))/MAX(E$15:E1269)</f>
        <v>#DIV/0!</v>
      </c>
      <c r="N1270" s="4" t="e">
        <f>(F1269-MAX(F$15:F1269))/MAX(F$15:F1269)</f>
        <v>#DIV/0!</v>
      </c>
    </row>
    <row r="1271" spans="2:14" ht="14">
      <c r="B1271" s="27">
        <v>40562</v>
      </c>
      <c r="C1271" s="2">
        <v>1089.300655397604</v>
      </c>
      <c r="D1271" s="2">
        <v>1089.3006553975988</v>
      </c>
      <c r="E1271" s="30"/>
      <c r="F1271" s="2"/>
      <c r="G1271" s="4">
        <f t="shared" si="79"/>
        <v>8.9754393317664771E-4</v>
      </c>
      <c r="H1271" s="4">
        <f t="shared" si="80"/>
        <v>8.9754393317664771E-4</v>
      </c>
      <c r="I1271" s="4" t="e">
        <f t="shared" si="81"/>
        <v>#DIV/0!</v>
      </c>
      <c r="J1271" s="4" t="e">
        <f t="shared" si="82"/>
        <v>#DIV/0!</v>
      </c>
      <c r="K1271" s="4">
        <f>(C1270-MAX(C$15:C1270))/MAX(C$15:C1270)</f>
        <v>-9.5371021880110859E-2</v>
      </c>
      <c r="L1271" s="4">
        <f>(D1270-MAX(D$15:D1270))/MAX(D$15:D1270)</f>
        <v>-9.5371021880110249E-2</v>
      </c>
      <c r="M1271" s="4" t="e">
        <f>(E1270-MAX(E$15:E1270))/MAX(E$15:E1270)</f>
        <v>#DIV/0!</v>
      </c>
      <c r="N1271" s="4" t="e">
        <f>(F1270-MAX(F$15:F1270))/MAX(F$15:F1270)</f>
        <v>#DIV/0!</v>
      </c>
    </row>
    <row r="1272" spans="2:14" ht="14">
      <c r="B1272" s="27">
        <v>40563</v>
      </c>
      <c r="C1272" s="2">
        <v>1089.3667288915522</v>
      </c>
      <c r="D1272" s="2">
        <v>1089.3667288915469</v>
      </c>
      <c r="E1272" s="30"/>
      <c r="F1272" s="2"/>
      <c r="G1272" s="4">
        <f t="shared" si="79"/>
        <v>6.0656801793568249E-5</v>
      </c>
      <c r="H1272" s="4">
        <f t="shared" si="80"/>
        <v>6.0656801793568249E-5</v>
      </c>
      <c r="I1272" s="4" t="e">
        <f t="shared" si="81"/>
        <v>#DIV/0!</v>
      </c>
      <c r="J1272" s="4" t="e">
        <f t="shared" si="82"/>
        <v>#DIV/0!</v>
      </c>
      <c r="K1272" s="4">
        <f>(C1271-MAX(C$15:C1271))/MAX(C$15:C1271)</f>
        <v>-9.4559077629023588E-2</v>
      </c>
      <c r="L1272" s="4">
        <f>(D1271-MAX(D$15:D1271))/MAX(D$15:D1271)</f>
        <v>-9.4559077629022964E-2</v>
      </c>
      <c r="M1272" s="4" t="e">
        <f>(E1271-MAX(E$15:E1271))/MAX(E$15:E1271)</f>
        <v>#DIV/0!</v>
      </c>
      <c r="N1272" s="4" t="e">
        <f>(F1271-MAX(F$15:F1271))/MAX(F$15:F1271)</f>
        <v>#DIV/0!</v>
      </c>
    </row>
    <row r="1273" spans="2:14" ht="14">
      <c r="B1273" s="27">
        <v>40564</v>
      </c>
      <c r="C1273" s="2">
        <v>1088.793369781788</v>
      </c>
      <c r="D1273" s="2">
        <v>1088.7933697817825</v>
      </c>
      <c r="E1273" s="30"/>
      <c r="F1273" s="2"/>
      <c r="G1273" s="4">
        <f t="shared" si="79"/>
        <v>-5.2632331661861542E-4</v>
      </c>
      <c r="H1273" s="4">
        <f t="shared" si="80"/>
        <v>-5.2632331661883747E-4</v>
      </c>
      <c r="I1273" s="4" t="e">
        <f t="shared" si="81"/>
        <v>#DIV/0!</v>
      </c>
      <c r="J1273" s="4" t="e">
        <f t="shared" si="82"/>
        <v>#DIV/0!</v>
      </c>
      <c r="K1273" s="4">
        <f>(C1272-MAX(C$15:C1272))/MAX(C$15:C1272)</f>
        <v>-9.4504156478459486E-2</v>
      </c>
      <c r="L1273" s="4">
        <f>(D1272-MAX(D$15:D1272))/MAX(D$15:D1272)</f>
        <v>-9.4504156478458876E-2</v>
      </c>
      <c r="M1273" s="4" t="e">
        <f>(E1272-MAX(E$15:E1272))/MAX(E$15:E1272)</f>
        <v>#DIV/0!</v>
      </c>
      <c r="N1273" s="4" t="e">
        <f>(F1272-MAX(F$15:F1272))/MAX(F$15:F1272)</f>
        <v>#DIV/0!</v>
      </c>
    </row>
    <row r="1274" spans="2:14" ht="14">
      <c r="B1274" s="27">
        <v>40567</v>
      </c>
      <c r="C1274" s="2">
        <v>1088.0007717966248</v>
      </c>
      <c r="D1274" s="2">
        <v>1088.0007717966193</v>
      </c>
      <c r="E1274" s="30"/>
      <c r="F1274" s="2"/>
      <c r="G1274" s="4">
        <f t="shared" si="79"/>
        <v>-7.2795996665742102E-4</v>
      </c>
      <c r="H1274" s="4">
        <f t="shared" si="80"/>
        <v>-7.2795996665742102E-4</v>
      </c>
      <c r="I1274" s="4" t="e">
        <f t="shared" si="81"/>
        <v>#DIV/0!</v>
      </c>
      <c r="J1274" s="4" t="e">
        <f t="shared" si="82"/>
        <v>#DIV/0!</v>
      </c>
      <c r="K1274" s="4">
        <f>(C1273-MAX(C$15:C1273))/MAX(C$15:C1273)</f>
        <v>-9.4980740054006113E-2</v>
      </c>
      <c r="L1274" s="4">
        <f>(D1273-MAX(D$15:D1273))/MAX(D$15:D1273)</f>
        <v>-9.4980740054005683E-2</v>
      </c>
      <c r="M1274" s="4" t="e">
        <f>(E1273-MAX(E$15:E1273))/MAX(E$15:E1273)</f>
        <v>#DIV/0!</v>
      </c>
      <c r="N1274" s="4" t="e">
        <f>(F1273-MAX(F$15:F1273))/MAX(F$15:F1273)</f>
        <v>#DIV/0!</v>
      </c>
    </row>
    <row r="1275" spans="2:14" ht="14">
      <c r="B1275" s="27">
        <v>40568</v>
      </c>
      <c r="C1275" s="2">
        <v>1087.998338408991</v>
      </c>
      <c r="D1275" s="2">
        <v>1087.9983384089858</v>
      </c>
      <c r="E1275" s="30"/>
      <c r="F1275" s="2"/>
      <c r="G1275" s="4">
        <f t="shared" si="79"/>
        <v>-2.2365679297475793E-6</v>
      </c>
      <c r="H1275" s="4">
        <f t="shared" si="80"/>
        <v>-2.236567929636557E-6</v>
      </c>
      <c r="I1275" s="4" t="e">
        <f t="shared" si="81"/>
        <v>#DIV/0!</v>
      </c>
      <c r="J1275" s="4" t="e">
        <f t="shared" si="82"/>
        <v>#DIV/0!</v>
      </c>
      <c r="K1275" s="4">
        <f>(C1274-MAX(C$15:C1274))/MAX(C$15:C1274)</f>
        <v>-9.5639557844300727E-2</v>
      </c>
      <c r="L1275" s="4">
        <f>(D1274-MAX(D$15:D1274))/MAX(D$15:D1274)</f>
        <v>-9.563955784430031E-2</v>
      </c>
      <c r="M1275" s="4" t="e">
        <f>(E1274-MAX(E$15:E1274))/MAX(E$15:E1274)</f>
        <v>#DIV/0!</v>
      </c>
      <c r="N1275" s="4" t="e">
        <f>(F1274-MAX(F$15:F1274))/MAX(F$15:F1274)</f>
        <v>#DIV/0!</v>
      </c>
    </row>
    <row r="1276" spans="2:14" ht="14">
      <c r="B1276" s="27">
        <v>40569</v>
      </c>
      <c r="C1276" s="2">
        <v>1087.5155789625978</v>
      </c>
      <c r="D1276" s="2">
        <v>1087.5155789625926</v>
      </c>
      <c r="E1276" s="30"/>
      <c r="F1276" s="2"/>
      <c r="G1276" s="4">
        <f t="shared" si="79"/>
        <v>-4.4371340410231941E-4</v>
      </c>
      <c r="H1276" s="4">
        <f t="shared" si="80"/>
        <v>-4.4371340410231941E-4</v>
      </c>
      <c r="I1276" s="4" t="e">
        <f t="shared" si="81"/>
        <v>#DIV/0!</v>
      </c>
      <c r="J1276" s="4" t="e">
        <f t="shared" si="82"/>
        <v>#DIV/0!</v>
      </c>
      <c r="K1276" s="4">
        <f>(C1275-MAX(C$15:C1275))/MAX(C$15:C1275)</f>
        <v>-9.5641580507862645E-2</v>
      </c>
      <c r="L1276" s="4">
        <f>(D1275-MAX(D$15:D1275))/MAX(D$15:D1275)</f>
        <v>-9.5641580507862034E-2</v>
      </c>
      <c r="M1276" s="4" t="e">
        <f>(E1275-MAX(E$15:E1275))/MAX(E$15:E1275)</f>
        <v>#DIV/0!</v>
      </c>
      <c r="N1276" s="4" t="e">
        <f>(F1275-MAX(F$15:F1275))/MAX(F$15:F1275)</f>
        <v>#DIV/0!</v>
      </c>
    </row>
    <row r="1277" spans="2:14" ht="14">
      <c r="B1277" s="27">
        <v>40570</v>
      </c>
      <c r="C1277" s="2">
        <v>1087.2928679466909</v>
      </c>
      <c r="D1277" s="2">
        <v>1087.2928679466859</v>
      </c>
      <c r="E1277" s="30"/>
      <c r="F1277" s="2"/>
      <c r="G1277" s="4">
        <f t="shared" si="79"/>
        <v>-2.0478880506646924E-4</v>
      </c>
      <c r="H1277" s="4">
        <f t="shared" si="80"/>
        <v>-2.0478880506624719E-4</v>
      </c>
      <c r="I1277" s="4" t="e">
        <f t="shared" si="81"/>
        <v>#DIV/0!</v>
      </c>
      <c r="J1277" s="4" t="e">
        <f t="shared" si="82"/>
        <v>#DIV/0!</v>
      </c>
      <c r="K1277" s="4">
        <f>(C1276-MAX(C$15:C1276))/MAX(C$15:C1276)</f>
        <v>-9.6042856460704137E-2</v>
      </c>
      <c r="L1277" s="4">
        <f>(D1276-MAX(D$15:D1276))/MAX(D$15:D1276)</f>
        <v>-9.6042856460703527E-2</v>
      </c>
      <c r="M1277" s="4" t="e">
        <f>(E1276-MAX(E$15:E1276))/MAX(E$15:E1276)</f>
        <v>#DIV/0!</v>
      </c>
      <c r="N1277" s="4" t="e">
        <f>(F1276-MAX(F$15:F1276))/MAX(F$15:F1276)</f>
        <v>#DIV/0!</v>
      </c>
    </row>
    <row r="1278" spans="2:14" ht="14">
      <c r="B1278" s="27">
        <v>40571</v>
      </c>
      <c r="C1278" s="2">
        <v>1089.5724273133305</v>
      </c>
      <c r="D1278" s="2">
        <v>1089.5724273133255</v>
      </c>
      <c r="E1278" s="30"/>
      <c r="F1278" s="2"/>
      <c r="G1278" s="4">
        <f t="shared" si="79"/>
        <v>2.0965458652777436E-3</v>
      </c>
      <c r="H1278" s="4">
        <f t="shared" si="80"/>
        <v>2.0965458652777436E-3</v>
      </c>
      <c r="I1278" s="4" t="e">
        <f t="shared" si="81"/>
        <v>#DIV/0!</v>
      </c>
      <c r="J1278" s="4" t="e">
        <f t="shared" si="82"/>
        <v>#DIV/0!</v>
      </c>
      <c r="K1278" s="4">
        <f>(C1277-MAX(C$15:C1277))/MAX(C$15:C1277)</f>
        <v>-9.6227976763960874E-2</v>
      </c>
      <c r="L1278" s="4">
        <f>(D1277-MAX(D$15:D1277))/MAX(D$15:D1277)</f>
        <v>-9.6227976763960082E-2</v>
      </c>
      <c r="M1278" s="4" t="e">
        <f>(E1277-MAX(E$15:E1277))/MAX(E$15:E1277)</f>
        <v>#DIV/0!</v>
      </c>
      <c r="N1278" s="4" t="e">
        <f>(F1277-MAX(F$15:F1277))/MAX(F$15:F1277)</f>
        <v>#DIV/0!</v>
      </c>
    </row>
    <row r="1279" spans="2:14" ht="14">
      <c r="B1279" s="27">
        <v>40574</v>
      </c>
      <c r="C1279" s="2">
        <v>1087.9476721325077</v>
      </c>
      <c r="D1279" s="2">
        <v>1087.9476721325027</v>
      </c>
      <c r="E1279" s="30"/>
      <c r="F1279" s="2"/>
      <c r="G1279" s="4">
        <f t="shared" si="79"/>
        <v>-1.491186028660052E-3</v>
      </c>
      <c r="H1279" s="4">
        <f t="shared" si="80"/>
        <v>-1.491186028660052E-3</v>
      </c>
      <c r="I1279" s="4" t="e">
        <f t="shared" si="81"/>
        <v>#DIV/0!</v>
      </c>
      <c r="J1279" s="4" t="e">
        <f t="shared" si="82"/>
        <v>#DIV/0!</v>
      </c>
      <c r="K1279" s="4">
        <f>(C1278-MAX(C$15:C1278))/MAX(C$15:C1278)</f>
        <v>-9.4333177265491619E-2</v>
      </c>
      <c r="L1279" s="4">
        <f>(D1278-MAX(D$15:D1278))/MAX(D$15:D1278)</f>
        <v>-9.4333177265490814E-2</v>
      </c>
      <c r="M1279" s="4" t="e">
        <f>(E1278-MAX(E$15:E1278))/MAX(E$15:E1278)</f>
        <v>#DIV/0!</v>
      </c>
      <c r="N1279" s="4" t="e">
        <f>(F1278-MAX(F$15:F1278))/MAX(F$15:F1278)</f>
        <v>#DIV/0!</v>
      </c>
    </row>
    <row r="1280" spans="2:14" ht="14">
      <c r="B1280" s="27">
        <v>40575</v>
      </c>
      <c r="C1280" s="2">
        <v>1085.1182154516871</v>
      </c>
      <c r="D1280" s="2">
        <v>1085.1182154516823</v>
      </c>
      <c r="E1280" s="30"/>
      <c r="F1280" s="2"/>
      <c r="G1280" s="4">
        <f t="shared" si="79"/>
        <v>-2.6007286501882332E-3</v>
      </c>
      <c r="H1280" s="4">
        <f t="shared" si="80"/>
        <v>-2.6007286501880111E-3</v>
      </c>
      <c r="I1280" s="4" t="e">
        <f t="shared" si="81"/>
        <v>#DIV/0!</v>
      </c>
      <c r="J1280" s="4" t="e">
        <f t="shared" si="82"/>
        <v>#DIV/0!</v>
      </c>
      <c r="K1280" s="4">
        <f>(C1279-MAX(C$15:C1279))/MAX(C$15:C1279)</f>
        <v>-9.5683694978174236E-2</v>
      </c>
      <c r="L1280" s="4">
        <f>(D1279-MAX(D$15:D1279))/MAX(D$15:D1279)</f>
        <v>-9.5683694978173431E-2</v>
      </c>
      <c r="M1280" s="4" t="e">
        <f>(E1279-MAX(E$15:E1279))/MAX(E$15:E1279)</f>
        <v>#DIV/0!</v>
      </c>
      <c r="N1280" s="4" t="e">
        <f>(F1279-MAX(F$15:F1279))/MAX(F$15:F1279)</f>
        <v>#DIV/0!</v>
      </c>
    </row>
    <row r="1281" spans="2:14" ht="14">
      <c r="B1281" s="27">
        <v>40576</v>
      </c>
      <c r="C1281" s="2">
        <v>1085.6701413247797</v>
      </c>
      <c r="D1281" s="2">
        <v>1085.6701413247749</v>
      </c>
      <c r="E1281" s="30"/>
      <c r="F1281" s="2"/>
      <c r="G1281" s="4">
        <f t="shared" si="79"/>
        <v>5.0863202297546373E-4</v>
      </c>
      <c r="H1281" s="4">
        <f t="shared" si="80"/>
        <v>5.0863202297546373E-4</v>
      </c>
      <c r="I1281" s="4" t="e">
        <f t="shared" si="81"/>
        <v>#DIV/0!</v>
      </c>
      <c r="J1281" s="4" t="e">
        <f t="shared" si="82"/>
        <v>#DIV/0!</v>
      </c>
      <c r="K1281" s="4">
        <f>(C1280-MAX(C$15:C1280))/MAX(C$15:C1280)</f>
        <v>-9.8035576301476857E-2</v>
      </c>
      <c r="L1281" s="4">
        <f>(D1280-MAX(D$15:D1280))/MAX(D$15:D1280)</f>
        <v>-9.8035576301475885E-2</v>
      </c>
      <c r="M1281" s="4" t="e">
        <f>(E1280-MAX(E$15:E1280))/MAX(E$15:E1280)</f>
        <v>#DIV/0!</v>
      </c>
      <c r="N1281" s="4" t="e">
        <f>(F1280-MAX(F$15:F1280))/MAX(F$15:F1280)</f>
        <v>#DIV/0!</v>
      </c>
    </row>
    <row r="1282" spans="2:14" ht="14">
      <c r="B1282" s="27">
        <v>40577</v>
      </c>
      <c r="C1282" s="2">
        <v>1085.2752984197377</v>
      </c>
      <c r="D1282" s="2">
        <v>1085.275298419733</v>
      </c>
      <c r="E1282" s="30"/>
      <c r="F1282" s="2"/>
      <c r="G1282" s="4">
        <f t="shared" si="79"/>
        <v>-3.6368588396484824E-4</v>
      </c>
      <c r="H1282" s="4">
        <f t="shared" si="80"/>
        <v>-3.6368588396484824E-4</v>
      </c>
      <c r="I1282" s="4" t="e">
        <f t="shared" si="81"/>
        <v>#DIV/0!</v>
      </c>
      <c r="J1282" s="4" t="e">
        <f t="shared" si="82"/>
        <v>#DIV/0!</v>
      </c>
      <c r="K1282" s="4">
        <f>(C1281-MAX(C$15:C1281))/MAX(C$15:C1281)</f>
        <v>-9.7576808311999261E-2</v>
      </c>
      <c r="L1282" s="4">
        <f>(D1281-MAX(D$15:D1281))/MAX(D$15:D1281)</f>
        <v>-9.7576808311998289E-2</v>
      </c>
      <c r="M1282" s="4" t="e">
        <f>(E1281-MAX(E$15:E1281))/MAX(E$15:E1281)</f>
        <v>#DIV/0!</v>
      </c>
      <c r="N1282" s="4" t="e">
        <f>(F1281-MAX(F$15:F1281))/MAX(F$15:F1281)</f>
        <v>#DIV/0!</v>
      </c>
    </row>
    <row r="1283" spans="2:14" ht="14">
      <c r="B1283" s="27">
        <v>40578</v>
      </c>
      <c r="C1283" s="2">
        <v>1084.9434729754028</v>
      </c>
      <c r="D1283" s="2">
        <v>1084.9434729753982</v>
      </c>
      <c r="E1283" s="30"/>
      <c r="F1283" s="2"/>
      <c r="G1283" s="4">
        <f t="shared" si="79"/>
        <v>-3.0575232368978966E-4</v>
      </c>
      <c r="H1283" s="4">
        <f t="shared" si="80"/>
        <v>-3.0575232368956762E-4</v>
      </c>
      <c r="I1283" s="4" t="e">
        <f t="shared" si="81"/>
        <v>#DIV/0!</v>
      </c>
      <c r="J1283" s="4" t="e">
        <f t="shared" si="82"/>
        <v>#DIV/0!</v>
      </c>
      <c r="K1283" s="4">
        <f>(C1282-MAX(C$15:C1282))/MAX(C$15:C1282)</f>
        <v>-9.7905006888178714E-2</v>
      </c>
      <c r="L1283" s="4">
        <f>(D1282-MAX(D$15:D1282))/MAX(D$15:D1282)</f>
        <v>-9.7905006888177742E-2</v>
      </c>
      <c r="M1283" s="4" t="e">
        <f>(E1282-MAX(E$15:E1282))/MAX(E$15:E1282)</f>
        <v>#DIV/0!</v>
      </c>
      <c r="N1283" s="4" t="e">
        <f>(F1282-MAX(F$15:F1282))/MAX(F$15:F1282)</f>
        <v>#DIV/0!</v>
      </c>
    </row>
    <row r="1284" spans="2:14" ht="14">
      <c r="B1284" s="27">
        <v>40581</v>
      </c>
      <c r="C1284" s="2">
        <v>1083.996736305915</v>
      </c>
      <c r="D1284" s="2">
        <v>1083.9967363059106</v>
      </c>
      <c r="E1284" s="30"/>
      <c r="F1284" s="2"/>
      <c r="G1284" s="4">
        <f t="shared" si="79"/>
        <v>-8.7261382096837092E-4</v>
      </c>
      <c r="H1284" s="4">
        <f t="shared" si="80"/>
        <v>-8.7261382096814888E-4</v>
      </c>
      <c r="I1284" s="4" t="e">
        <f t="shared" si="81"/>
        <v>#DIV/0!</v>
      </c>
      <c r="J1284" s="4" t="e">
        <f t="shared" si="82"/>
        <v>#DIV/0!</v>
      </c>
      <c r="K1284" s="4">
        <f>(C1283-MAX(C$15:C1283))/MAX(C$15:C1283)</f>
        <v>-9.8180824528511595E-2</v>
      </c>
      <c r="L1284" s="4">
        <f>(D1283-MAX(D$15:D1283))/MAX(D$15:D1283)</f>
        <v>-9.818082452851043E-2</v>
      </c>
      <c r="M1284" s="4" t="e">
        <f>(E1283-MAX(E$15:E1283))/MAX(E$15:E1283)</f>
        <v>#DIV/0!</v>
      </c>
      <c r="N1284" s="4" t="e">
        <f>(F1283-MAX(F$15:F1283))/MAX(F$15:F1283)</f>
        <v>#DIV/0!</v>
      </c>
    </row>
    <row r="1285" spans="2:14" ht="14">
      <c r="B1285" s="27">
        <v>40582</v>
      </c>
      <c r="C1285" s="2">
        <v>1083.2339860569464</v>
      </c>
      <c r="D1285" s="2">
        <v>1083.2339860569423</v>
      </c>
      <c r="E1285" s="30"/>
      <c r="F1285" s="2"/>
      <c r="G1285" s="4">
        <f t="shared" si="79"/>
        <v>-7.0364625964458583E-4</v>
      </c>
      <c r="H1285" s="4">
        <f t="shared" si="80"/>
        <v>-7.0364625964436378E-4</v>
      </c>
      <c r="I1285" s="4" t="e">
        <f t="shared" si="81"/>
        <v>#DIV/0!</v>
      </c>
      <c r="J1285" s="4" t="e">
        <f t="shared" si="82"/>
        <v>#DIV/0!</v>
      </c>
      <c r="K1285" s="4">
        <f>(C1284-MAX(C$15:C1284))/MAX(C$15:C1284)</f>
        <v>-9.8967764405042347E-2</v>
      </c>
      <c r="L1285" s="4">
        <f>(D1284-MAX(D$15:D1284))/MAX(D$15:D1284)</f>
        <v>-9.8967764405041E-2</v>
      </c>
      <c r="M1285" s="4" t="e">
        <f>(E1284-MAX(E$15:E1284))/MAX(E$15:E1284)</f>
        <v>#DIV/0!</v>
      </c>
      <c r="N1285" s="4" t="e">
        <f>(F1284-MAX(F$15:F1284))/MAX(F$15:F1284)</f>
        <v>#DIV/0!</v>
      </c>
    </row>
    <row r="1286" spans="2:14" ht="14">
      <c r="B1286" s="27">
        <v>40583</v>
      </c>
      <c r="C1286" s="2">
        <v>1083.737467258987</v>
      </c>
      <c r="D1286" s="2">
        <v>1083.7374672589831</v>
      </c>
      <c r="E1286" s="30"/>
      <c r="F1286" s="2"/>
      <c r="G1286" s="4">
        <f t="shared" si="79"/>
        <v>4.6479450286929236E-4</v>
      </c>
      <c r="H1286" s="4">
        <f t="shared" si="80"/>
        <v>4.647945028695144E-4</v>
      </c>
      <c r="I1286" s="4" t="e">
        <f t="shared" si="81"/>
        <v>#DIV/0!</v>
      </c>
      <c r="J1286" s="4" t="e">
        <f t="shared" si="82"/>
        <v>#DIV/0!</v>
      </c>
      <c r="K1286" s="4">
        <f>(C1285-MAX(C$15:C1285))/MAX(C$15:C1285)</f>
        <v>-9.9601772367437932E-2</v>
      </c>
      <c r="L1286" s="4">
        <f>(D1285-MAX(D$15:D1285))/MAX(D$15:D1285)</f>
        <v>-9.9601772367436392E-2</v>
      </c>
      <c r="M1286" s="4" t="e">
        <f>(E1285-MAX(E$15:E1285))/MAX(E$15:E1285)</f>
        <v>#DIV/0!</v>
      </c>
      <c r="N1286" s="4" t="e">
        <f>(F1285-MAX(F$15:F1285))/MAX(F$15:F1285)</f>
        <v>#DIV/0!</v>
      </c>
    </row>
    <row r="1287" spans="2:14" ht="14">
      <c r="B1287" s="27">
        <v>40584</v>
      </c>
      <c r="C1287" s="2">
        <v>1083.6069732591229</v>
      </c>
      <c r="D1287" s="2">
        <v>1083.6069732591191</v>
      </c>
      <c r="E1287" s="30"/>
      <c r="F1287" s="2"/>
      <c r="G1287" s="4">
        <f t="shared" si="79"/>
        <v>-1.2041108091798147E-4</v>
      </c>
      <c r="H1287" s="4">
        <f t="shared" si="80"/>
        <v>-1.2041108091798147E-4</v>
      </c>
      <c r="I1287" s="4" t="e">
        <f t="shared" si="81"/>
        <v>#DIV/0!</v>
      </c>
      <c r="J1287" s="4" t="e">
        <f t="shared" si="82"/>
        <v>#DIV/0!</v>
      </c>
      <c r="K1287" s="4">
        <f>(C1286-MAX(C$15:C1286))/MAX(C$15:C1286)</f>
        <v>-9.918327222084096E-2</v>
      </c>
      <c r="L1287" s="4">
        <f>(D1286-MAX(D$15:D1286))/MAX(D$15:D1286)</f>
        <v>-9.9183272220839239E-2</v>
      </c>
      <c r="M1287" s="4" t="e">
        <f>(E1286-MAX(E$15:E1286))/MAX(E$15:E1286)</f>
        <v>#DIV/0!</v>
      </c>
      <c r="N1287" s="4" t="e">
        <f>(F1286-MAX(F$15:F1286))/MAX(F$15:F1286)</f>
        <v>#DIV/0!</v>
      </c>
    </row>
    <row r="1288" spans="2:14" ht="14">
      <c r="B1288" s="27">
        <v>40585</v>
      </c>
      <c r="C1288" s="2">
        <v>1082.6388509024944</v>
      </c>
      <c r="D1288" s="2">
        <v>1082.6388509024905</v>
      </c>
      <c r="E1288" s="30"/>
      <c r="F1288" s="2"/>
      <c r="G1288" s="4">
        <f t="shared" si="79"/>
        <v>-8.9342573508621737E-4</v>
      </c>
      <c r="H1288" s="4">
        <f t="shared" si="80"/>
        <v>-8.9342573508621737E-4</v>
      </c>
      <c r="I1288" s="4" t="e">
        <f t="shared" si="81"/>
        <v>#DIV/0!</v>
      </c>
      <c r="J1288" s="4" t="e">
        <f t="shared" si="82"/>
        <v>#DIV/0!</v>
      </c>
      <c r="K1288" s="4">
        <f>(C1287-MAX(C$15:C1287))/MAX(C$15:C1287)</f>
        <v>-9.9291740536741904E-2</v>
      </c>
      <c r="L1288" s="4">
        <f>(D1287-MAX(D$15:D1287))/MAX(D$15:D1287)</f>
        <v>-9.929174053674017E-2</v>
      </c>
      <c r="M1288" s="4" t="e">
        <f>(E1287-MAX(E$15:E1287))/MAX(E$15:E1287)</f>
        <v>#DIV/0!</v>
      </c>
      <c r="N1288" s="4" t="e">
        <f>(F1287-MAX(F$15:F1287))/MAX(F$15:F1287)</f>
        <v>#DIV/0!</v>
      </c>
    </row>
    <row r="1289" spans="2:14" ht="14">
      <c r="B1289" s="27">
        <v>40588</v>
      </c>
      <c r="C1289" s="2">
        <v>1082.3674769937152</v>
      </c>
      <c r="D1289" s="2">
        <v>1082.3674769937113</v>
      </c>
      <c r="E1289" s="30"/>
      <c r="F1289" s="2"/>
      <c r="G1289" s="4">
        <f t="shared" si="79"/>
        <v>-2.5065968079107659E-4</v>
      </c>
      <c r="H1289" s="4">
        <f t="shared" si="80"/>
        <v>-2.5065968079107659E-4</v>
      </c>
      <c r="I1289" s="4" t="e">
        <f t="shared" si="81"/>
        <v>#DIV/0!</v>
      </c>
      <c r="J1289" s="4" t="e">
        <f t="shared" si="82"/>
        <v>#DIV/0!</v>
      </c>
      <c r="K1289" s="4">
        <f>(C1288-MAX(C$15:C1288))/MAX(C$15:C1288)</f>
        <v>-0.10009645647555107</v>
      </c>
      <c r="L1289" s="4">
        <f>(D1288-MAX(D$15:D1288))/MAX(D$15:D1288)</f>
        <v>-0.10009645647554935</v>
      </c>
      <c r="M1289" s="4" t="e">
        <f>(E1288-MAX(E$15:E1288))/MAX(E$15:E1288)</f>
        <v>#DIV/0!</v>
      </c>
      <c r="N1289" s="4" t="e">
        <f>(F1288-MAX(F$15:F1288))/MAX(F$15:F1288)</f>
        <v>#DIV/0!</v>
      </c>
    </row>
    <row r="1290" spans="2:14" ht="14">
      <c r="B1290" s="27">
        <v>40589</v>
      </c>
      <c r="C1290" s="2">
        <v>1082.7411902240819</v>
      </c>
      <c r="D1290" s="2">
        <v>1082.7411902240779</v>
      </c>
      <c r="E1290" s="30"/>
      <c r="F1290" s="2"/>
      <c r="G1290" s="4">
        <f t="shared" si="79"/>
        <v>3.4527389108629514E-4</v>
      </c>
      <c r="H1290" s="4">
        <f t="shared" si="80"/>
        <v>3.4527389108607309E-4</v>
      </c>
      <c r="I1290" s="4" t="e">
        <f t="shared" si="81"/>
        <v>#DIV/0!</v>
      </c>
      <c r="J1290" s="4" t="e">
        <f t="shared" si="82"/>
        <v>#DIV/0!</v>
      </c>
      <c r="K1290" s="4">
        <f>(C1289-MAX(C$15:C1289))/MAX(C$15:C1289)</f>
        <v>-0.10032202601051363</v>
      </c>
      <c r="L1290" s="4">
        <f>(D1289-MAX(D$15:D1289))/MAX(D$15:D1289)</f>
        <v>-0.10032202601051191</v>
      </c>
      <c r="M1290" s="4" t="e">
        <f>(E1289-MAX(E$15:E1289))/MAX(E$15:E1289)</f>
        <v>#DIV/0!</v>
      </c>
      <c r="N1290" s="4" t="e">
        <f>(F1289-MAX(F$15:F1289))/MAX(F$15:F1289)</f>
        <v>#DIV/0!</v>
      </c>
    </row>
    <row r="1291" spans="2:14" ht="14">
      <c r="B1291" s="27">
        <v>40590</v>
      </c>
      <c r="C1291" s="2">
        <v>1081.6973059900329</v>
      </c>
      <c r="D1291" s="2">
        <v>1081.6973059900286</v>
      </c>
      <c r="E1291" s="30"/>
      <c r="F1291" s="2"/>
      <c r="G1291" s="4">
        <f t="shared" si="79"/>
        <v>-9.6411242453331436E-4</v>
      </c>
      <c r="H1291" s="4">
        <f t="shared" si="80"/>
        <v>-9.6411242453353641E-4</v>
      </c>
      <c r="I1291" s="4" t="e">
        <f t="shared" si="81"/>
        <v>#DIV/0!</v>
      </c>
      <c r="J1291" s="4" t="e">
        <f t="shared" si="82"/>
        <v>#DIV/0!</v>
      </c>
      <c r="K1291" s="4">
        <f>(C1290-MAX(C$15:C1290))/MAX(C$15:C1290)</f>
        <v>-0.10001139069570973</v>
      </c>
      <c r="L1291" s="4">
        <f>(D1290-MAX(D$15:D1290))/MAX(D$15:D1290)</f>
        <v>-0.10001139069570819</v>
      </c>
      <c r="M1291" s="4" t="e">
        <f>(E1290-MAX(E$15:E1290))/MAX(E$15:E1290)</f>
        <v>#DIV/0!</v>
      </c>
      <c r="N1291" s="4" t="e">
        <f>(F1290-MAX(F$15:F1290))/MAX(F$15:F1290)</f>
        <v>#DIV/0!</v>
      </c>
    </row>
    <row r="1292" spans="2:14" ht="14">
      <c r="B1292" s="27">
        <v>40591</v>
      </c>
      <c r="C1292" s="2">
        <v>1081.3057200165176</v>
      </c>
      <c r="D1292" s="2">
        <v>1081.3057200165135</v>
      </c>
      <c r="E1292" s="30"/>
      <c r="F1292" s="2"/>
      <c r="G1292" s="4">
        <f t="shared" si="79"/>
        <v>-3.6201067650509788E-4</v>
      </c>
      <c r="H1292" s="4">
        <f t="shared" si="80"/>
        <v>-3.6201067650498686E-4</v>
      </c>
      <c r="I1292" s="4" t="e">
        <f t="shared" si="81"/>
        <v>#DIV/0!</v>
      </c>
      <c r="J1292" s="4" t="e">
        <f t="shared" si="82"/>
        <v>#DIV/0!</v>
      </c>
      <c r="K1292" s="4">
        <f>(C1291-MAX(C$15:C1291))/MAX(C$15:C1291)</f>
        <v>-0.10087908089587849</v>
      </c>
      <c r="L1292" s="4">
        <f>(D1291-MAX(D$15:D1291))/MAX(D$15:D1291)</f>
        <v>-0.10087908089587716</v>
      </c>
      <c r="M1292" s="4" t="e">
        <f>(E1291-MAX(E$15:E1291))/MAX(E$15:E1291)</f>
        <v>#DIV/0!</v>
      </c>
      <c r="N1292" s="4" t="e">
        <f>(F1291-MAX(F$15:F1291))/MAX(F$15:F1291)</f>
        <v>#DIV/0!</v>
      </c>
    </row>
    <row r="1293" spans="2:14" ht="14">
      <c r="B1293" s="27">
        <v>40592</v>
      </c>
      <c r="C1293" s="2">
        <v>1080.9859333302625</v>
      </c>
      <c r="D1293" s="2">
        <v>1080.9859333302586</v>
      </c>
      <c r="E1293" s="30"/>
      <c r="F1293" s="2"/>
      <c r="G1293" s="4">
        <f t="shared" si="79"/>
        <v>-2.9574123241504768E-4</v>
      </c>
      <c r="H1293" s="4">
        <f t="shared" si="80"/>
        <v>-2.9574123241482564E-4</v>
      </c>
      <c r="I1293" s="4" t="e">
        <f t="shared" si="81"/>
        <v>#DIV/0!</v>
      </c>
      <c r="J1293" s="4" t="e">
        <f t="shared" si="82"/>
        <v>#DIV/0!</v>
      </c>
      <c r="K1293" s="4">
        <f>(C1292-MAX(C$15:C1292))/MAX(C$15:C1292)</f>
        <v>-0.1012045722680633</v>
      </c>
      <c r="L1293" s="4">
        <f>(D1292-MAX(D$15:D1292))/MAX(D$15:D1292)</f>
        <v>-0.10120457226806179</v>
      </c>
      <c r="M1293" s="4" t="e">
        <f>(E1292-MAX(E$15:E1292))/MAX(E$15:E1292)</f>
        <v>#DIV/0!</v>
      </c>
      <c r="N1293" s="4" t="e">
        <f>(F1292-MAX(F$15:F1292))/MAX(F$15:F1292)</f>
        <v>#DIV/0!</v>
      </c>
    </row>
    <row r="1294" spans="2:14" ht="14">
      <c r="B1294" s="27">
        <v>40596</v>
      </c>
      <c r="C1294" s="2">
        <v>1083.8230239562745</v>
      </c>
      <c r="D1294" s="2">
        <v>1083.8230239562708</v>
      </c>
      <c r="E1294" s="30"/>
      <c r="F1294" s="2"/>
      <c r="G1294" s="4">
        <f t="shared" si="79"/>
        <v>2.6245398191921954E-3</v>
      </c>
      <c r="H1294" s="4">
        <f t="shared" si="80"/>
        <v>2.6245398191924174E-3</v>
      </c>
      <c r="I1294" s="4" t="e">
        <f t="shared" si="81"/>
        <v>#DIV/0!</v>
      </c>
      <c r="J1294" s="4" t="e">
        <f t="shared" si="82"/>
        <v>#DIV/0!</v>
      </c>
      <c r="K1294" s="4">
        <f>(C1293-MAX(C$15:C1293))/MAX(C$15:C1293)</f>
        <v>-0.10147038313554978</v>
      </c>
      <c r="L1294" s="4">
        <f>(D1293-MAX(D$15:D1293))/MAX(D$15:D1293)</f>
        <v>-0.10147038313554807</v>
      </c>
      <c r="M1294" s="4" t="e">
        <f>(E1293-MAX(E$15:E1293))/MAX(E$15:E1293)</f>
        <v>#DIV/0!</v>
      </c>
      <c r="N1294" s="4" t="e">
        <f>(F1293-MAX(F$15:F1293))/MAX(F$15:F1293)</f>
        <v>#DIV/0!</v>
      </c>
    </row>
    <row r="1295" spans="2:14" ht="14">
      <c r="B1295" s="27">
        <v>40597</v>
      </c>
      <c r="C1295" s="2">
        <v>1084.8023290535189</v>
      </c>
      <c r="D1295" s="2">
        <v>1084.8023290535152</v>
      </c>
      <c r="E1295" s="30"/>
      <c r="F1295" s="2"/>
      <c r="G1295" s="4">
        <f t="shared" si="79"/>
        <v>9.0356550432901805E-4</v>
      </c>
      <c r="H1295" s="4">
        <f t="shared" si="80"/>
        <v>9.0356550432901805E-4</v>
      </c>
      <c r="I1295" s="4" t="e">
        <f t="shared" si="81"/>
        <v>#DIV/0!</v>
      </c>
      <c r="J1295" s="4" t="e">
        <f t="shared" si="82"/>
        <v>#DIV/0!</v>
      </c>
      <c r="K1295" s="4">
        <f>(C1294-MAX(C$15:C1294))/MAX(C$15:C1294)</f>
        <v>-9.9112156377365437E-2</v>
      </c>
      <c r="L1295" s="4">
        <f>(D1294-MAX(D$15:D1294))/MAX(D$15:D1294)</f>
        <v>-9.9112156377363536E-2</v>
      </c>
      <c r="M1295" s="4" t="e">
        <f>(E1294-MAX(E$15:E1294))/MAX(E$15:E1294)</f>
        <v>#DIV/0!</v>
      </c>
      <c r="N1295" s="4" t="e">
        <f>(F1294-MAX(F$15:F1294))/MAX(F$15:F1294)</f>
        <v>#DIV/0!</v>
      </c>
    </row>
    <row r="1296" spans="2:14" ht="14">
      <c r="B1296" s="27">
        <v>40598</v>
      </c>
      <c r="C1296" s="2">
        <v>1085.293597802802</v>
      </c>
      <c r="D1296" s="2">
        <v>1085.2935978027986</v>
      </c>
      <c r="E1296" s="30"/>
      <c r="F1296" s="2"/>
      <c r="G1296" s="4">
        <f t="shared" ref="G1296:G1359" si="83">C1296/C1295-1</f>
        <v>4.5286476266293008E-4</v>
      </c>
      <c r="H1296" s="4">
        <f t="shared" ref="H1296:H1359" si="84">D1296/D1295-1</f>
        <v>4.5286476266315212E-4</v>
      </c>
      <c r="I1296" s="4" t="e">
        <f t="shared" ref="I1296:I1359" si="85">E1296/E1295-1</f>
        <v>#DIV/0!</v>
      </c>
      <c r="J1296" s="4" t="e">
        <f t="shared" ref="J1296:J1359" si="86">F1296/F1295-1</f>
        <v>#DIV/0!</v>
      </c>
      <c r="K1296" s="4">
        <f>(C1295-MAX(C$15:C1295))/MAX(C$15:C1295)</f>
        <v>-9.8298145198598738E-2</v>
      </c>
      <c r="L1296" s="4">
        <f>(D1295-MAX(D$15:D1295))/MAX(D$15:D1295)</f>
        <v>-9.8298145198596823E-2</v>
      </c>
      <c r="M1296" s="4" t="e">
        <f>(E1295-MAX(E$15:E1295))/MAX(E$15:E1295)</f>
        <v>#DIV/0!</v>
      </c>
      <c r="N1296" s="4" t="e">
        <f>(F1295-MAX(F$15:F1295))/MAX(F$15:F1295)</f>
        <v>#DIV/0!</v>
      </c>
    </row>
    <row r="1297" spans="2:14" ht="14">
      <c r="B1297" s="27">
        <v>40599</v>
      </c>
      <c r="C1297" s="2">
        <v>1083.093675170375</v>
      </c>
      <c r="D1297" s="2">
        <v>1083.0936751703716</v>
      </c>
      <c r="E1297" s="30"/>
      <c r="F1297" s="2"/>
      <c r="G1297" s="4">
        <f t="shared" si="83"/>
        <v>-2.0270299547336945E-3</v>
      </c>
      <c r="H1297" s="4">
        <f t="shared" si="84"/>
        <v>-2.0270299547336945E-3</v>
      </c>
      <c r="I1297" s="4" t="e">
        <f t="shared" si="85"/>
        <v>#DIV/0!</v>
      </c>
      <c r="J1297" s="4" t="e">
        <f t="shared" si="86"/>
        <v>#DIV/0!</v>
      </c>
      <c r="K1297" s="4">
        <f>(C1296-MAX(C$15:C1296))/MAX(C$15:C1296)</f>
        <v>-9.7889796202131299E-2</v>
      </c>
      <c r="L1297" s="4">
        <f>(D1296-MAX(D$15:D1296))/MAX(D$15:D1296)</f>
        <v>-9.788979620212919E-2</v>
      </c>
      <c r="M1297" s="4" t="e">
        <f>(E1296-MAX(E$15:E1296))/MAX(E$15:E1296)</f>
        <v>#DIV/0!</v>
      </c>
      <c r="N1297" s="4" t="e">
        <f>(F1296-MAX(F$15:F1296))/MAX(F$15:F1296)</f>
        <v>#DIV/0!</v>
      </c>
    </row>
    <row r="1298" spans="2:14" ht="14">
      <c r="B1298" s="27">
        <v>40602</v>
      </c>
      <c r="C1298" s="2">
        <v>1082.0799637544467</v>
      </c>
      <c r="D1298" s="2">
        <v>1082.0799637544433</v>
      </c>
      <c r="E1298" s="30"/>
      <c r="F1298" s="2"/>
      <c r="G1298" s="4">
        <f t="shared" si="83"/>
        <v>-9.3594066622992855E-4</v>
      </c>
      <c r="H1298" s="4">
        <f t="shared" si="84"/>
        <v>-9.3594066622992855E-4</v>
      </c>
      <c r="I1298" s="4" t="e">
        <f t="shared" si="85"/>
        <v>#DIV/0!</v>
      </c>
      <c r="J1298" s="4" t="e">
        <f t="shared" si="86"/>
        <v>#DIV/0!</v>
      </c>
      <c r="K1298" s="4">
        <f>(C1297-MAX(C$15:C1297))/MAX(C$15:C1297)</f>
        <v>-9.9718400607700458E-2</v>
      </c>
      <c r="L1298" s="4">
        <f>(D1297-MAX(D$15:D1297))/MAX(D$15:D1297)</f>
        <v>-9.9718400607698363E-2</v>
      </c>
      <c r="M1298" s="4" t="e">
        <f>(E1297-MAX(E$15:E1297))/MAX(E$15:E1297)</f>
        <v>#DIV/0!</v>
      </c>
      <c r="N1298" s="4" t="e">
        <f>(F1297-MAX(F$15:F1297))/MAX(F$15:F1297)</f>
        <v>#DIV/0!</v>
      </c>
    </row>
    <row r="1299" spans="2:14" ht="14">
      <c r="B1299" s="27">
        <v>40603</v>
      </c>
      <c r="C1299" s="2">
        <v>1085.2198205403704</v>
      </c>
      <c r="D1299" s="2">
        <v>1085.219820540367</v>
      </c>
      <c r="E1299" s="30"/>
      <c r="F1299" s="2"/>
      <c r="G1299" s="4">
        <f t="shared" si="83"/>
        <v>2.9016864659701103E-3</v>
      </c>
      <c r="H1299" s="4">
        <f t="shared" si="84"/>
        <v>2.9016864659701103E-3</v>
      </c>
      <c r="I1299" s="4" t="e">
        <f t="shared" si="85"/>
        <v>#DIV/0!</v>
      </c>
      <c r="J1299" s="4" t="e">
        <f t="shared" si="86"/>
        <v>#DIV/0!</v>
      </c>
      <c r="K1299" s="4">
        <f>(C1298-MAX(C$15:C1298))/MAX(C$15:C1298)</f>
        <v>-0.10056101076763022</v>
      </c>
      <c r="L1299" s="4">
        <f>(D1298-MAX(D$15:D1298))/MAX(D$15:D1298)</f>
        <v>-0.10056101076762812</v>
      </c>
      <c r="M1299" s="4" t="e">
        <f>(E1298-MAX(E$15:E1298))/MAX(E$15:E1298)</f>
        <v>#DIV/0!</v>
      </c>
      <c r="N1299" s="4" t="e">
        <f>(F1298-MAX(F$15:F1298))/MAX(F$15:F1298)</f>
        <v>#DIV/0!</v>
      </c>
    </row>
    <row r="1300" spans="2:14" ht="14">
      <c r="B1300" s="27">
        <v>40604</v>
      </c>
      <c r="C1300" s="2">
        <v>1084.8173490854547</v>
      </c>
      <c r="D1300" s="2">
        <v>1084.8173490854513</v>
      </c>
      <c r="E1300" s="30"/>
      <c r="F1300" s="2"/>
      <c r="G1300" s="4">
        <f t="shared" si="83"/>
        <v>-3.7086629574767382E-4</v>
      </c>
      <c r="H1300" s="4">
        <f t="shared" si="84"/>
        <v>-3.7086629574767382E-4</v>
      </c>
      <c r="I1300" s="4" t="e">
        <f t="shared" si="85"/>
        <v>#DIV/0!</v>
      </c>
      <c r="J1300" s="4" t="e">
        <f t="shared" si="86"/>
        <v>#DIV/0!</v>
      </c>
      <c r="K1300" s="4">
        <f>(C1299-MAX(C$15:C1299))/MAX(C$15:C1299)</f>
        <v>-9.7951120825608806E-2</v>
      </c>
      <c r="L1300" s="4">
        <f>(D1299-MAX(D$15:D1299))/MAX(D$15:D1299)</f>
        <v>-9.7951120825606697E-2</v>
      </c>
      <c r="M1300" s="4" t="e">
        <f>(E1299-MAX(E$15:E1299))/MAX(E$15:E1299)</f>
        <v>#DIV/0!</v>
      </c>
      <c r="N1300" s="4" t="e">
        <f>(F1299-MAX(F$15:F1299))/MAX(F$15:F1299)</f>
        <v>#DIV/0!</v>
      </c>
    </row>
    <row r="1301" spans="2:14" ht="14">
      <c r="B1301" s="27">
        <v>40605</v>
      </c>
      <c r="C1301" s="2">
        <v>1081.1178432393797</v>
      </c>
      <c r="D1301" s="2">
        <v>1081.117843239376</v>
      </c>
      <c r="E1301" s="30"/>
      <c r="F1301" s="2"/>
      <c r="G1301" s="4">
        <f t="shared" si="83"/>
        <v>-3.4102568964202717E-3</v>
      </c>
      <c r="H1301" s="4">
        <f t="shared" si="84"/>
        <v>-3.4102568964204938E-3</v>
      </c>
      <c r="I1301" s="4" t="e">
        <f t="shared" si="85"/>
        <v>#DIV/0!</v>
      </c>
      <c r="J1301" s="4" t="e">
        <f t="shared" si="86"/>
        <v>#DIV/0!</v>
      </c>
      <c r="K1301" s="4">
        <f>(C1300-MAX(C$15:C1300))/MAX(C$15:C1300)</f>
        <v>-9.82856603520115E-2</v>
      </c>
      <c r="L1301" s="4">
        <f>(D1300-MAX(D$15:D1300))/MAX(D$15:D1300)</f>
        <v>-9.8285660352009405E-2</v>
      </c>
      <c r="M1301" s="4" t="e">
        <f>(E1300-MAX(E$15:E1300))/MAX(E$15:E1300)</f>
        <v>#DIV/0!</v>
      </c>
      <c r="N1301" s="4" t="e">
        <f>(F1300-MAX(F$15:F1300))/MAX(F$15:F1300)</f>
        <v>#DIV/0!</v>
      </c>
    </row>
    <row r="1302" spans="2:14" ht="14">
      <c r="B1302" s="27">
        <v>40606</v>
      </c>
      <c r="C1302" s="2">
        <v>1082.4413250951616</v>
      </c>
      <c r="D1302" s="2">
        <v>1082.4413250951579</v>
      </c>
      <c r="E1302" s="30"/>
      <c r="F1302" s="2"/>
      <c r="G1302" s="4">
        <f t="shared" si="83"/>
        <v>1.224179088392674E-3</v>
      </c>
      <c r="H1302" s="4">
        <f t="shared" si="84"/>
        <v>1.224179088392674E-3</v>
      </c>
      <c r="I1302" s="4" t="e">
        <f t="shared" si="85"/>
        <v>#DIV/0!</v>
      </c>
      <c r="J1302" s="4" t="e">
        <f t="shared" si="86"/>
        <v>#DIV/0!</v>
      </c>
      <c r="K1302" s="4">
        <f>(C1301-MAX(C$15:C1301))/MAX(C$15:C1301)</f>
        <v>-0.10136073789739708</v>
      </c>
      <c r="L1302" s="4">
        <f>(D1301-MAX(D$15:D1301))/MAX(D$15:D1301)</f>
        <v>-0.10136073789739518</v>
      </c>
      <c r="M1302" s="4" t="e">
        <f>(E1301-MAX(E$15:E1301))/MAX(E$15:E1301)</f>
        <v>#DIV/0!</v>
      </c>
      <c r="N1302" s="4" t="e">
        <f>(F1301-MAX(F$15:F1301))/MAX(F$15:F1301)</f>
        <v>#DIV/0!</v>
      </c>
    </row>
    <row r="1303" spans="2:14" ht="14">
      <c r="B1303" s="27">
        <v>40609</v>
      </c>
      <c r="C1303" s="2">
        <v>1084.4201587983725</v>
      </c>
      <c r="D1303" s="2">
        <v>1084.4201587983691</v>
      </c>
      <c r="E1303" s="30"/>
      <c r="F1303" s="2"/>
      <c r="G1303" s="4">
        <f t="shared" si="83"/>
        <v>1.8281209866382042E-3</v>
      </c>
      <c r="H1303" s="4">
        <f t="shared" si="84"/>
        <v>1.8281209866384263E-3</v>
      </c>
      <c r="I1303" s="4" t="e">
        <f t="shared" si="85"/>
        <v>#DIV/0!</v>
      </c>
      <c r="J1303" s="4" t="e">
        <f t="shared" si="86"/>
        <v>#DIV/0!</v>
      </c>
      <c r="K1303" s="4">
        <f>(C1302-MAX(C$15:C1302))/MAX(C$15:C1302)</f>
        <v>-0.10026064250472241</v>
      </c>
      <c r="L1303" s="4">
        <f>(D1302-MAX(D$15:D1302))/MAX(D$15:D1302)</f>
        <v>-0.1002606425047205</v>
      </c>
      <c r="M1303" s="4" t="e">
        <f>(E1302-MAX(E$15:E1302))/MAX(E$15:E1302)</f>
        <v>#DIV/0!</v>
      </c>
      <c r="N1303" s="4" t="e">
        <f>(F1302-MAX(F$15:F1302))/MAX(F$15:F1302)</f>
        <v>#DIV/0!</v>
      </c>
    </row>
    <row r="1304" spans="2:14" ht="14">
      <c r="B1304" s="27">
        <v>40610</v>
      </c>
      <c r="C1304" s="2">
        <v>1082.2974142224757</v>
      </c>
      <c r="D1304" s="2">
        <v>1082.2974142224723</v>
      </c>
      <c r="E1304" s="30"/>
      <c r="F1304" s="2"/>
      <c r="G1304" s="4">
        <f t="shared" si="83"/>
        <v>-1.9574927288782407E-3</v>
      </c>
      <c r="H1304" s="4">
        <f t="shared" si="84"/>
        <v>-1.9574927288782407E-3</v>
      </c>
      <c r="I1304" s="4" t="e">
        <f t="shared" si="85"/>
        <v>#DIV/0!</v>
      </c>
      <c r="J1304" s="4" t="e">
        <f t="shared" si="86"/>
        <v>#DIV/0!</v>
      </c>
      <c r="K1304" s="4">
        <f>(C1303-MAX(C$15:C1303))/MAX(C$15:C1303)</f>
        <v>-9.8615810102780893E-2</v>
      </c>
      <c r="L1304" s="4">
        <f>(D1303-MAX(D$15:D1303))/MAX(D$15:D1303)</f>
        <v>-9.8615810102778784E-2</v>
      </c>
      <c r="M1304" s="4" t="e">
        <f>(E1303-MAX(E$15:E1303))/MAX(E$15:E1303)</f>
        <v>#DIV/0!</v>
      </c>
      <c r="N1304" s="4" t="e">
        <f>(F1303-MAX(F$15:F1303))/MAX(F$15:F1303)</f>
        <v>#DIV/0!</v>
      </c>
    </row>
    <row r="1305" spans="2:14" ht="14">
      <c r="B1305" s="27">
        <v>40611</v>
      </c>
      <c r="C1305" s="2">
        <v>1082.6796560713035</v>
      </c>
      <c r="D1305" s="2">
        <v>1082.6796560712999</v>
      </c>
      <c r="E1305" s="30"/>
      <c r="F1305" s="2"/>
      <c r="G1305" s="4">
        <f t="shared" si="83"/>
        <v>3.531763485755679E-4</v>
      </c>
      <c r="H1305" s="4">
        <f t="shared" si="84"/>
        <v>3.5317634857534586E-4</v>
      </c>
      <c r="I1305" s="4" t="e">
        <f t="shared" si="85"/>
        <v>#DIV/0!</v>
      </c>
      <c r="J1305" s="4" t="e">
        <f t="shared" si="86"/>
        <v>#DIV/0!</v>
      </c>
      <c r="K1305" s="4">
        <f>(C1304-MAX(C$15:C1304))/MAX(C$15:C1304)</f>
        <v>-0.10038026310043052</v>
      </c>
      <c r="L1305" s="4">
        <f>(D1304-MAX(D$15:D1304))/MAX(D$15:D1304)</f>
        <v>-0.10038026310042843</v>
      </c>
      <c r="M1305" s="4" t="e">
        <f>(E1304-MAX(E$15:E1304))/MAX(E$15:E1304)</f>
        <v>#DIV/0!</v>
      </c>
      <c r="N1305" s="4" t="e">
        <f>(F1304-MAX(F$15:F1304))/MAX(F$15:F1304)</f>
        <v>#DIV/0!</v>
      </c>
    </row>
    <row r="1306" spans="2:14" ht="14">
      <c r="B1306" s="27">
        <v>40612</v>
      </c>
      <c r="C1306" s="2">
        <v>1087.0209255616903</v>
      </c>
      <c r="D1306" s="2">
        <v>1087.0209255616867</v>
      </c>
      <c r="E1306" s="30"/>
      <c r="F1306" s="2"/>
      <c r="G1306" s="4">
        <f t="shared" si="83"/>
        <v>4.0097451411804652E-3</v>
      </c>
      <c r="H1306" s="4">
        <f t="shared" si="84"/>
        <v>4.0097451411804652E-3</v>
      </c>
      <c r="I1306" s="4" t="e">
        <f t="shared" si="85"/>
        <v>#DIV/0!</v>
      </c>
      <c r="J1306" s="4" t="e">
        <f t="shared" si="86"/>
        <v>#DIV/0!</v>
      </c>
      <c r="K1306" s="4">
        <f>(C1305-MAX(C$15:C1305))/MAX(C$15:C1305)</f>
        <v>-0.10006253868664589</v>
      </c>
      <c r="L1306" s="4">
        <f>(D1305-MAX(D$15:D1305))/MAX(D$15:D1305)</f>
        <v>-0.10006253868664398</v>
      </c>
      <c r="M1306" s="4" t="e">
        <f>(E1305-MAX(E$15:E1305))/MAX(E$15:E1305)</f>
        <v>#DIV/0!</v>
      </c>
      <c r="N1306" s="4" t="e">
        <f>(F1305-MAX(F$15:F1305))/MAX(F$15:F1305)</f>
        <v>#DIV/0!</v>
      </c>
    </row>
    <row r="1307" spans="2:14" ht="14">
      <c r="B1307" s="27">
        <v>40613</v>
      </c>
      <c r="C1307" s="2">
        <v>1085.1031691289966</v>
      </c>
      <c r="D1307" s="2">
        <v>1085.1031691289927</v>
      </c>
      <c r="E1307" s="30"/>
      <c r="F1307" s="2"/>
      <c r="G1307" s="4">
        <f t="shared" si="83"/>
        <v>-1.7642313846928381E-3</v>
      </c>
      <c r="H1307" s="4">
        <f t="shared" si="84"/>
        <v>-1.7642313846930602E-3</v>
      </c>
      <c r="I1307" s="4" t="e">
        <f t="shared" si="85"/>
        <v>#DIV/0!</v>
      </c>
      <c r="J1307" s="4" t="e">
        <f t="shared" si="86"/>
        <v>#DIV/0!</v>
      </c>
      <c r="K1307" s="4">
        <f>(C1306-MAX(C$15:C1306))/MAX(C$15:C1306)</f>
        <v>-9.6454018823778409E-2</v>
      </c>
      <c r="L1307" s="4">
        <f>(D1306-MAX(D$15:D1306))/MAX(D$15:D1306)</f>
        <v>-9.645401882377648E-2</v>
      </c>
      <c r="M1307" s="4" t="e">
        <f>(E1306-MAX(E$15:E1306))/MAX(E$15:E1306)</f>
        <v>#DIV/0!</v>
      </c>
      <c r="N1307" s="4" t="e">
        <f>(F1306-MAX(F$15:F1306))/MAX(F$15:F1306)</f>
        <v>#DIV/0!</v>
      </c>
    </row>
    <row r="1308" spans="2:14" ht="14">
      <c r="B1308" s="27">
        <v>40616</v>
      </c>
      <c r="C1308" s="2">
        <v>1086.3464019529511</v>
      </c>
      <c r="D1308" s="2">
        <v>1086.3464019529472</v>
      </c>
      <c r="E1308" s="30"/>
      <c r="F1308" s="2"/>
      <c r="G1308" s="4">
        <f t="shared" si="83"/>
        <v>1.1457277605708693E-3</v>
      </c>
      <c r="H1308" s="4">
        <f t="shared" si="84"/>
        <v>1.1457277605708693E-3</v>
      </c>
      <c r="I1308" s="4" t="e">
        <f t="shared" si="85"/>
        <v>#DIV/0!</v>
      </c>
      <c r="J1308" s="4" t="e">
        <f t="shared" si="86"/>
        <v>#DIV/0!</v>
      </c>
      <c r="K1308" s="4">
        <f>(C1307-MAX(C$15:C1307))/MAX(C$15:C1307)</f>
        <v>-9.8048083001282552E-2</v>
      </c>
      <c r="L1308" s="4">
        <f>(D1307-MAX(D$15:D1307))/MAX(D$15:D1307)</f>
        <v>-9.8048083001280817E-2</v>
      </c>
      <c r="M1308" s="4" t="e">
        <f>(E1307-MAX(E$15:E1307))/MAX(E$15:E1307)</f>
        <v>#DIV/0!</v>
      </c>
      <c r="N1308" s="4" t="e">
        <f>(F1307-MAX(F$15:F1307))/MAX(F$15:F1307)</f>
        <v>#DIV/0!</v>
      </c>
    </row>
    <row r="1309" spans="2:14" ht="14">
      <c r="B1309" s="27">
        <v>40617</v>
      </c>
      <c r="C1309" s="2">
        <v>1087.8313269019616</v>
      </c>
      <c r="D1309" s="2">
        <v>1087.8313269019577</v>
      </c>
      <c r="E1309" s="30"/>
      <c r="F1309" s="2"/>
      <c r="G1309" s="4">
        <f t="shared" si="83"/>
        <v>1.366898207000089E-3</v>
      </c>
      <c r="H1309" s="4">
        <f t="shared" si="84"/>
        <v>1.366898207000089E-3</v>
      </c>
      <c r="I1309" s="4" t="e">
        <f t="shared" si="85"/>
        <v>#DIV/0!</v>
      </c>
      <c r="J1309" s="4" t="e">
        <f t="shared" si="86"/>
        <v>#DIV/0!</v>
      </c>
      <c r="K1309" s="4">
        <f>(C1308-MAX(C$15:C1308))/MAX(C$15:C1308)</f>
        <v>-9.7014691651277032E-2</v>
      </c>
      <c r="L1309" s="4">
        <f>(D1308-MAX(D$15:D1308))/MAX(D$15:D1308)</f>
        <v>-9.7014691651275298E-2</v>
      </c>
      <c r="M1309" s="4" t="e">
        <f>(E1308-MAX(E$15:E1308))/MAX(E$15:E1308)</f>
        <v>#DIV/0!</v>
      </c>
      <c r="N1309" s="4" t="e">
        <f>(F1308-MAX(F$15:F1308))/MAX(F$15:F1308)</f>
        <v>#DIV/0!</v>
      </c>
    </row>
    <row r="1310" spans="2:14" ht="14">
      <c r="B1310" s="27">
        <v>40618</v>
      </c>
      <c r="C1310" s="2">
        <v>1091.5694310000308</v>
      </c>
      <c r="D1310" s="2">
        <v>1091.569431000027</v>
      </c>
      <c r="E1310" s="30"/>
      <c r="F1310" s="2"/>
      <c r="G1310" s="4">
        <f t="shared" si="83"/>
        <v>3.4362901725903949E-3</v>
      </c>
      <c r="H1310" s="4">
        <f t="shared" si="84"/>
        <v>3.4362901725903949E-3</v>
      </c>
      <c r="I1310" s="4" t="e">
        <f t="shared" si="85"/>
        <v>#DIV/0!</v>
      </c>
      <c r="J1310" s="4" t="e">
        <f t="shared" si="86"/>
        <v>#DIV/0!</v>
      </c>
      <c r="K1310" s="4">
        <f>(C1309-MAX(C$15:C1309))/MAX(C$15:C1309)</f>
        <v>-9.5780402652347718E-2</v>
      </c>
      <c r="L1310" s="4">
        <f>(D1309-MAX(D$15:D1309))/MAX(D$15:D1309)</f>
        <v>-9.578040265234597E-2</v>
      </c>
      <c r="M1310" s="4" t="e">
        <f>(E1309-MAX(E$15:E1309))/MAX(E$15:E1309)</f>
        <v>#DIV/0!</v>
      </c>
      <c r="N1310" s="4" t="e">
        <f>(F1309-MAX(F$15:F1309))/MAX(F$15:F1309)</f>
        <v>#DIV/0!</v>
      </c>
    </row>
    <row r="1311" spans="2:14" ht="14">
      <c r="B1311" s="27">
        <v>40619</v>
      </c>
      <c r="C1311" s="2">
        <v>1087.8759338035563</v>
      </c>
      <c r="D1311" s="2">
        <v>1087.8759338035522</v>
      </c>
      <c r="E1311" s="30"/>
      <c r="F1311" s="2"/>
      <c r="G1311" s="4">
        <f t="shared" si="83"/>
        <v>-3.3836575957342241E-3</v>
      </c>
      <c r="H1311" s="4">
        <f t="shared" si="84"/>
        <v>-3.3836575957344461E-3</v>
      </c>
      <c r="I1311" s="4" t="e">
        <f t="shared" si="85"/>
        <v>#DIV/0!</v>
      </c>
      <c r="J1311" s="4" t="e">
        <f t="shared" si="86"/>
        <v>#DIV/0!</v>
      </c>
      <c r="K1311" s="4">
        <f>(C1310-MAX(C$15:C1310))/MAX(C$15:C1310)</f>
        <v>-9.2673241736118281E-2</v>
      </c>
      <c r="L1311" s="4">
        <f>(D1310-MAX(D$15:D1310))/MAX(D$15:D1310)</f>
        <v>-9.2673241736116518E-2</v>
      </c>
      <c r="M1311" s="4" t="e">
        <f>(E1310-MAX(E$15:E1310))/MAX(E$15:E1310)</f>
        <v>#DIV/0!</v>
      </c>
      <c r="N1311" s="4" t="e">
        <f>(F1310-MAX(F$15:F1310))/MAX(F$15:F1310)</f>
        <v>#DIV/0!</v>
      </c>
    </row>
    <row r="1312" spans="2:14" ht="14">
      <c r="B1312" s="27">
        <v>40620</v>
      </c>
      <c r="C1312" s="2">
        <v>1087.2462375813973</v>
      </c>
      <c r="D1312" s="2">
        <v>1087.2462375813932</v>
      </c>
      <c r="E1312" s="30"/>
      <c r="F1312" s="2"/>
      <c r="G1312" s="4">
        <f t="shared" si="83"/>
        <v>-5.7883091498989181E-4</v>
      </c>
      <c r="H1312" s="4">
        <f t="shared" si="84"/>
        <v>-5.7883091499000283E-4</v>
      </c>
      <c r="I1312" s="4" t="e">
        <f t="shared" si="85"/>
        <v>#DIV/0!</v>
      </c>
      <c r="J1312" s="4" t="e">
        <f t="shared" si="86"/>
        <v>#DIV/0!</v>
      </c>
      <c r="K1312" s="4">
        <f>(C1311-MAX(C$15:C1311))/MAX(C$15:C1311)</f>
        <v>-9.574332481353072E-2</v>
      </c>
      <c r="L1312" s="4">
        <f>(D1311-MAX(D$15:D1311))/MAX(D$15:D1311)</f>
        <v>-9.5743324813529165E-2</v>
      </c>
      <c r="M1312" s="4" t="e">
        <f>(E1311-MAX(E$15:E1311))/MAX(E$15:E1311)</f>
        <v>#DIV/0!</v>
      </c>
      <c r="N1312" s="4" t="e">
        <f>(F1311-MAX(F$15:F1311))/MAX(F$15:F1311)</f>
        <v>#DIV/0!</v>
      </c>
    </row>
    <row r="1313" spans="2:14" ht="14">
      <c r="B1313" s="27">
        <v>40623</v>
      </c>
      <c r="C1313" s="2">
        <v>1083.9188389262106</v>
      </c>
      <c r="D1313" s="2">
        <v>1083.9188389262065</v>
      </c>
      <c r="E1313" s="30"/>
      <c r="F1313" s="2"/>
      <c r="G1313" s="4">
        <f t="shared" si="83"/>
        <v>-3.0603910505025977E-3</v>
      </c>
      <c r="H1313" s="4">
        <f t="shared" si="84"/>
        <v>-3.0603910505025977E-3</v>
      </c>
      <c r="I1313" s="4" t="e">
        <f t="shared" si="85"/>
        <v>#DIV/0!</v>
      </c>
      <c r="J1313" s="4" t="e">
        <f t="shared" si="86"/>
        <v>#DIV/0!</v>
      </c>
      <c r="K1313" s="4">
        <f>(C1312-MAX(C$15:C1312))/MAX(C$15:C1312)</f>
        <v>-9.6266736532214681E-2</v>
      </c>
      <c r="L1313" s="4">
        <f>(D1312-MAX(D$15:D1312))/MAX(D$15:D1312)</f>
        <v>-9.6266736532213126E-2</v>
      </c>
      <c r="M1313" s="4" t="e">
        <f>(E1312-MAX(E$15:E1312))/MAX(E$15:E1312)</f>
        <v>#DIV/0!</v>
      </c>
      <c r="N1313" s="4" t="e">
        <f>(F1312-MAX(F$15:F1312))/MAX(F$15:F1312)</f>
        <v>#DIV/0!</v>
      </c>
    </row>
    <row r="1314" spans="2:14" ht="14">
      <c r="B1314" s="27">
        <v>40624</v>
      </c>
      <c r="C1314" s="2">
        <v>1085.3191166762092</v>
      </c>
      <c r="D1314" s="2">
        <v>1085.3191166762051</v>
      </c>
      <c r="E1314" s="30"/>
      <c r="F1314" s="2"/>
      <c r="G1314" s="4">
        <f t="shared" si="83"/>
        <v>1.2918658664387017E-3</v>
      </c>
      <c r="H1314" s="4">
        <f t="shared" si="84"/>
        <v>1.2918658664387017E-3</v>
      </c>
      <c r="I1314" s="4" t="e">
        <f t="shared" si="85"/>
        <v>#DIV/0!</v>
      </c>
      <c r="J1314" s="4" t="e">
        <f t="shared" si="86"/>
        <v>#DIV/0!</v>
      </c>
      <c r="K1314" s="4">
        <f>(C1313-MAX(C$15:C1313))/MAX(C$15:C1313)</f>
        <v>-9.9032513723772961E-2</v>
      </c>
      <c r="L1314" s="4">
        <f>(D1313-MAX(D$15:D1313))/MAX(D$15:D1313)</f>
        <v>-9.9032513723771434E-2</v>
      </c>
      <c r="M1314" s="4" t="e">
        <f>(E1313-MAX(E$15:E1313))/MAX(E$15:E1313)</f>
        <v>#DIV/0!</v>
      </c>
      <c r="N1314" s="4" t="e">
        <f>(F1313-MAX(F$15:F1313))/MAX(F$15:F1313)</f>
        <v>#DIV/0!</v>
      </c>
    </row>
    <row r="1315" spans="2:14" ht="14">
      <c r="B1315" s="27">
        <v>40625</v>
      </c>
      <c r="C1315" s="2">
        <v>1085.0513606945212</v>
      </c>
      <c r="D1315" s="2">
        <v>1085.0513606945174</v>
      </c>
      <c r="E1315" s="30"/>
      <c r="F1315" s="2"/>
      <c r="G1315" s="4">
        <f t="shared" si="83"/>
        <v>-2.4670714592034404E-4</v>
      </c>
      <c r="H1315" s="4">
        <f t="shared" si="84"/>
        <v>-2.46707145920122E-4</v>
      </c>
      <c r="I1315" s="4" t="e">
        <f t="shared" si="85"/>
        <v>#DIV/0!</v>
      </c>
      <c r="J1315" s="4" t="e">
        <f t="shared" si="86"/>
        <v>#DIV/0!</v>
      </c>
      <c r="K1315" s="4">
        <f>(C1314-MAX(C$15:C1314))/MAX(C$15:C1314)</f>
        <v>-9.7868584581481649E-2</v>
      </c>
      <c r="L1315" s="4">
        <f>(D1314-MAX(D$15:D1314))/MAX(D$15:D1314)</f>
        <v>-9.7868584581480109E-2</v>
      </c>
      <c r="M1315" s="4" t="e">
        <f>(E1314-MAX(E$15:E1314))/MAX(E$15:E1314)</f>
        <v>#DIV/0!</v>
      </c>
      <c r="N1315" s="4" t="e">
        <f>(F1314-MAX(F$15:F1314))/MAX(F$15:F1314)</f>
        <v>#DIV/0!</v>
      </c>
    </row>
    <row r="1316" spans="2:14" ht="14">
      <c r="B1316" s="27">
        <v>40626</v>
      </c>
      <c r="C1316" s="2">
        <v>1082.9201291444458</v>
      </c>
      <c r="D1316" s="2">
        <v>1082.9201291444419</v>
      </c>
      <c r="E1316" s="30"/>
      <c r="F1316" s="2"/>
      <c r="G1316" s="4">
        <f t="shared" si="83"/>
        <v>-1.9641757314706743E-3</v>
      </c>
      <c r="H1316" s="4">
        <f t="shared" si="84"/>
        <v>-1.9641757314706743E-3</v>
      </c>
      <c r="I1316" s="4" t="e">
        <f t="shared" si="85"/>
        <v>#DIV/0!</v>
      </c>
      <c r="J1316" s="4" t="e">
        <f t="shared" si="86"/>
        <v>#DIV/0!</v>
      </c>
      <c r="K1316" s="4">
        <f>(C1315-MAX(C$15:C1315))/MAX(C$15:C1315)</f>
        <v>-9.809114684822462E-2</v>
      </c>
      <c r="L1316" s="4">
        <f>(D1315-MAX(D$15:D1315))/MAX(D$15:D1315)</f>
        <v>-9.8091146848222885E-2</v>
      </c>
      <c r="M1316" s="4" t="e">
        <f>(E1315-MAX(E$15:E1315))/MAX(E$15:E1315)</f>
        <v>#DIV/0!</v>
      </c>
      <c r="N1316" s="4" t="e">
        <f>(F1315-MAX(F$15:F1315))/MAX(F$15:F1315)</f>
        <v>#DIV/0!</v>
      </c>
    </row>
    <row r="1317" spans="2:14" ht="14">
      <c r="B1317" s="27">
        <v>40627</v>
      </c>
      <c r="C1317" s="2">
        <v>1082.2134826660208</v>
      </c>
      <c r="D1317" s="2">
        <v>1082.2134826660169</v>
      </c>
      <c r="E1317" s="30"/>
      <c r="F1317" s="2"/>
      <c r="G1317" s="4">
        <f t="shared" si="83"/>
        <v>-6.5253794754305261E-4</v>
      </c>
      <c r="H1317" s="4">
        <f t="shared" si="84"/>
        <v>-6.5253794754305261E-4</v>
      </c>
      <c r="I1317" s="4" t="e">
        <f t="shared" si="85"/>
        <v>#DIV/0!</v>
      </c>
      <c r="J1317" s="4" t="e">
        <f t="shared" si="86"/>
        <v>#DIV/0!</v>
      </c>
      <c r="K1317" s="4">
        <f>(C1316-MAX(C$15:C1316))/MAX(C$15:C1316)</f>
        <v>-9.9862654329583897E-2</v>
      </c>
      <c r="L1317" s="4">
        <f>(D1316-MAX(D$15:D1316))/MAX(D$15:D1316)</f>
        <v>-9.9862654329582176E-2</v>
      </c>
      <c r="M1317" s="4" t="e">
        <f>(E1316-MAX(E$15:E1316))/MAX(E$15:E1316)</f>
        <v>#DIV/0!</v>
      </c>
      <c r="N1317" s="4" t="e">
        <f>(F1316-MAX(F$15:F1316))/MAX(F$15:F1316)</f>
        <v>#DIV/0!</v>
      </c>
    </row>
    <row r="1318" spans="2:14" ht="14">
      <c r="B1318" s="27">
        <v>40630</v>
      </c>
      <c r="C1318" s="2">
        <v>1082.8333924550709</v>
      </c>
      <c r="D1318" s="2">
        <v>1082.833392455067</v>
      </c>
      <c r="E1318" s="30"/>
      <c r="F1318" s="2"/>
      <c r="G1318" s="4">
        <f t="shared" si="83"/>
        <v>5.7281654588425823E-4</v>
      </c>
      <c r="H1318" s="4">
        <f t="shared" si="84"/>
        <v>5.7281654588425823E-4</v>
      </c>
      <c r="I1318" s="4" t="e">
        <f t="shared" si="85"/>
        <v>#DIV/0!</v>
      </c>
      <c r="J1318" s="4" t="e">
        <f t="shared" si="86"/>
        <v>#DIV/0!</v>
      </c>
      <c r="K1318" s="4">
        <f>(C1317-MAX(C$15:C1317))/MAX(C$15:C1317)</f>
        <v>-0.10045002810563454</v>
      </c>
      <c r="L1318" s="4">
        <f>(D1317-MAX(D$15:D1317))/MAX(D$15:D1317)</f>
        <v>-0.10045002810563283</v>
      </c>
      <c r="M1318" s="4" t="e">
        <f>(E1317-MAX(E$15:E1317))/MAX(E$15:E1317)</f>
        <v>#DIV/0!</v>
      </c>
      <c r="N1318" s="4" t="e">
        <f>(F1317-MAX(F$15:F1317))/MAX(F$15:F1317)</f>
        <v>#DIV/0!</v>
      </c>
    </row>
    <row r="1319" spans="2:14" ht="14">
      <c r="B1319" s="27">
        <v>40631</v>
      </c>
      <c r="C1319" s="2">
        <v>1081.3749913792237</v>
      </c>
      <c r="D1319" s="2">
        <v>1081.3749913792199</v>
      </c>
      <c r="E1319" s="30"/>
      <c r="F1319" s="2"/>
      <c r="G1319" s="4">
        <f t="shared" si="83"/>
        <v>-1.3468379217052018E-3</v>
      </c>
      <c r="H1319" s="4">
        <f t="shared" si="84"/>
        <v>-1.3468379217052018E-3</v>
      </c>
      <c r="I1319" s="4" t="e">
        <f t="shared" si="85"/>
        <v>#DIV/0!</v>
      </c>
      <c r="J1319" s="4" t="e">
        <f t="shared" si="86"/>
        <v>#DIV/0!</v>
      </c>
      <c r="K1319" s="4">
        <f>(C1318-MAX(C$15:C1318))/MAX(C$15:C1318)</f>
        <v>-9.9934750997883751E-2</v>
      </c>
      <c r="L1319" s="4">
        <f>(D1318-MAX(D$15:D1318))/MAX(D$15:D1318)</f>
        <v>-9.993475099788203E-2</v>
      </c>
      <c r="M1319" s="4" t="e">
        <f>(E1318-MAX(E$15:E1318))/MAX(E$15:E1318)</f>
        <v>#DIV/0!</v>
      </c>
      <c r="N1319" s="4" t="e">
        <f>(F1318-MAX(F$15:F1318))/MAX(F$15:F1318)</f>
        <v>#DIV/0!</v>
      </c>
    </row>
    <row r="1320" spans="2:14" ht="14">
      <c r="B1320" s="27">
        <v>40632</v>
      </c>
      <c r="C1320" s="2">
        <v>1079.9587553501988</v>
      </c>
      <c r="D1320" s="2">
        <v>1079.9587553501949</v>
      </c>
      <c r="E1320" s="30"/>
      <c r="F1320" s="2"/>
      <c r="G1320" s="4">
        <f t="shared" si="83"/>
        <v>-1.3096622728612228E-3</v>
      </c>
      <c r="H1320" s="4">
        <f t="shared" si="84"/>
        <v>-1.3096622728612228E-3</v>
      </c>
      <c r="I1320" s="4" t="e">
        <f t="shared" si="85"/>
        <v>#DIV/0!</v>
      </c>
      <c r="J1320" s="4" t="e">
        <f t="shared" si="86"/>
        <v>#DIV/0!</v>
      </c>
      <c r="K1320" s="4">
        <f>(C1319-MAX(C$15:C1319))/MAX(C$15:C1319)</f>
        <v>-0.10114699300724883</v>
      </c>
      <c r="L1320" s="4">
        <f>(D1319-MAX(D$15:D1319))/MAX(D$15:D1319)</f>
        <v>-0.10114699300724712</v>
      </c>
      <c r="M1320" s="4" t="e">
        <f>(E1319-MAX(E$15:E1319))/MAX(E$15:E1319)</f>
        <v>#DIV/0!</v>
      </c>
      <c r="N1320" s="4" t="e">
        <f>(F1319-MAX(F$15:F1319))/MAX(F$15:F1319)</f>
        <v>#DIV/0!</v>
      </c>
    </row>
    <row r="1321" spans="2:14" ht="14">
      <c r="B1321" s="27">
        <v>40633</v>
      </c>
      <c r="C1321" s="2">
        <v>1080.1838143164555</v>
      </c>
      <c r="D1321" s="2">
        <v>1080.1838143164516</v>
      </c>
      <c r="E1321" s="30"/>
      <c r="F1321" s="2"/>
      <c r="G1321" s="4">
        <f t="shared" si="83"/>
        <v>2.0839589025212213E-4</v>
      </c>
      <c r="H1321" s="4">
        <f t="shared" si="84"/>
        <v>2.0839589025212213E-4</v>
      </c>
      <c r="I1321" s="4" t="e">
        <f t="shared" si="85"/>
        <v>#DIV/0!</v>
      </c>
      <c r="J1321" s="4" t="e">
        <f t="shared" si="86"/>
        <v>#DIV/0!</v>
      </c>
      <c r="K1321" s="4">
        <f>(C1320-MAX(C$15:C1320))/MAX(C$15:C1320)</f>
        <v>-0.10232418687935507</v>
      </c>
      <c r="L1321" s="4">
        <f>(D1320-MAX(D$15:D1320))/MAX(D$15:D1320)</f>
        <v>-0.10232418687935337</v>
      </c>
      <c r="M1321" s="4" t="e">
        <f>(E1320-MAX(E$15:E1320))/MAX(E$15:E1320)</f>
        <v>#DIV/0!</v>
      </c>
      <c r="N1321" s="4" t="e">
        <f>(F1320-MAX(F$15:F1320))/MAX(F$15:F1320)</f>
        <v>#DIV/0!</v>
      </c>
    </row>
    <row r="1322" spans="2:14" ht="14">
      <c r="B1322" s="27">
        <v>40634</v>
      </c>
      <c r="C1322" s="2">
        <v>1079.3423902785196</v>
      </c>
      <c r="D1322" s="2">
        <v>1079.3423902785155</v>
      </c>
      <c r="E1322" s="30"/>
      <c r="F1322" s="2"/>
      <c r="G1322" s="4">
        <f t="shared" si="83"/>
        <v>-7.7896375300567922E-4</v>
      </c>
      <c r="H1322" s="4">
        <f t="shared" si="84"/>
        <v>-7.7896375300590126E-4</v>
      </c>
      <c r="I1322" s="4" t="e">
        <f t="shared" si="85"/>
        <v>#DIV/0!</v>
      </c>
      <c r="J1322" s="4" t="e">
        <f t="shared" si="86"/>
        <v>#DIV/0!</v>
      </c>
      <c r="K1322" s="4">
        <f>(C1321-MAX(C$15:C1321))/MAX(C$15:C1321)</f>
        <v>-0.10213711492912206</v>
      </c>
      <c r="L1322" s="4">
        <f>(D1321-MAX(D$15:D1321))/MAX(D$15:D1321)</f>
        <v>-0.10213711492912035</v>
      </c>
      <c r="M1322" s="4" t="e">
        <f>(E1321-MAX(E$15:E1321))/MAX(E$15:E1321)</f>
        <v>#DIV/0!</v>
      </c>
      <c r="N1322" s="4" t="e">
        <f>(F1321-MAX(F$15:F1321))/MAX(F$15:F1321)</f>
        <v>#DIV/0!</v>
      </c>
    </row>
    <row r="1323" spans="2:14" ht="14">
      <c r="B1323" s="27">
        <v>40637</v>
      </c>
      <c r="C1323" s="2">
        <v>1079.3924733698739</v>
      </c>
      <c r="D1323" s="2">
        <v>1079.3924733698698</v>
      </c>
      <c r="E1323" s="30"/>
      <c r="F1323" s="2"/>
      <c r="G1323" s="4">
        <f t="shared" si="83"/>
        <v>4.6401486502700706E-5</v>
      </c>
      <c r="H1323" s="4">
        <f t="shared" si="84"/>
        <v>4.6401486502700706E-5</v>
      </c>
      <c r="I1323" s="4" t="e">
        <f t="shared" si="85"/>
        <v>#DIV/0!</v>
      </c>
      <c r="J1323" s="4" t="e">
        <f t="shared" si="86"/>
        <v>#DIV/0!</v>
      </c>
      <c r="K1323" s="4">
        <f>(C1322-MAX(C$15:C1322))/MAX(C$15:C1322)</f>
        <v>-0.10283651757176134</v>
      </c>
      <c r="L1323" s="4">
        <f>(D1322-MAX(D$15:D1322))/MAX(D$15:D1322)</f>
        <v>-0.10283651757175982</v>
      </c>
      <c r="M1323" s="4" t="e">
        <f>(E1322-MAX(E$15:E1322))/MAX(E$15:E1322)</f>
        <v>#DIV/0!</v>
      </c>
      <c r="N1323" s="4" t="e">
        <f>(F1322-MAX(F$15:F1322))/MAX(F$15:F1322)</f>
        <v>#DIV/0!</v>
      </c>
    </row>
    <row r="1324" spans="2:14" ht="14">
      <c r="B1324" s="27">
        <v>40638</v>
      </c>
      <c r="C1324" s="2">
        <v>1079.5644656900668</v>
      </c>
      <c r="D1324" s="2">
        <v>1079.5644656900627</v>
      </c>
      <c r="E1324" s="30"/>
      <c r="F1324" s="2"/>
      <c r="G1324" s="4">
        <f t="shared" si="83"/>
        <v>1.5934178200804894E-4</v>
      </c>
      <c r="H1324" s="4">
        <f t="shared" si="84"/>
        <v>1.5934178200804894E-4</v>
      </c>
      <c r="I1324" s="4" t="e">
        <f t="shared" si="85"/>
        <v>#DIV/0!</v>
      </c>
      <c r="J1324" s="4" t="e">
        <f t="shared" si="86"/>
        <v>#DIV/0!</v>
      </c>
      <c r="K1324" s="4">
        <f>(C1323-MAX(C$15:C1323))/MAX(C$15:C1323)</f>
        <v>-0.10279488785254075</v>
      </c>
      <c r="L1324" s="4">
        <f>(D1323-MAX(D$15:D1323))/MAX(D$15:D1323)</f>
        <v>-0.10279488785253924</v>
      </c>
      <c r="M1324" s="4" t="e">
        <f>(E1323-MAX(E$15:E1323))/MAX(E$15:E1323)</f>
        <v>#DIV/0!</v>
      </c>
      <c r="N1324" s="4" t="e">
        <f>(F1323-MAX(F$15:F1323))/MAX(F$15:F1323)</f>
        <v>#DIV/0!</v>
      </c>
    </row>
    <row r="1325" spans="2:14" ht="14">
      <c r="B1325" s="27">
        <v>40639</v>
      </c>
      <c r="C1325" s="2">
        <v>1079.0626800474352</v>
      </c>
      <c r="D1325" s="2">
        <v>1079.0626800474311</v>
      </c>
      <c r="E1325" s="30"/>
      <c r="F1325" s="2"/>
      <c r="G1325" s="4">
        <f t="shared" si="83"/>
        <v>-4.6480377835600439E-4</v>
      </c>
      <c r="H1325" s="4">
        <f t="shared" si="84"/>
        <v>-4.6480377835600439E-4</v>
      </c>
      <c r="I1325" s="4" t="e">
        <f t="shared" si="85"/>
        <v>#DIV/0!</v>
      </c>
      <c r="J1325" s="4" t="e">
        <f t="shared" si="86"/>
        <v>#DIV/0!</v>
      </c>
      <c r="K1325" s="4">
        <f>(C1324-MAX(C$15:C1324))/MAX(C$15:C1324)</f>
        <v>-0.10265192559114439</v>
      </c>
      <c r="L1325" s="4">
        <f>(D1324-MAX(D$15:D1324))/MAX(D$15:D1324)</f>
        <v>-0.10265192559114288</v>
      </c>
      <c r="M1325" s="4" t="e">
        <f>(E1324-MAX(E$15:E1324))/MAX(E$15:E1324)</f>
        <v>#DIV/0!</v>
      </c>
      <c r="N1325" s="4" t="e">
        <f>(F1324-MAX(F$15:F1324))/MAX(F$15:F1324)</f>
        <v>#DIV/0!</v>
      </c>
    </row>
    <row r="1326" spans="2:14" ht="14">
      <c r="B1326" s="27">
        <v>40640</v>
      </c>
      <c r="C1326" s="2">
        <v>1079.2895997356843</v>
      </c>
      <c r="D1326" s="2">
        <v>1079.2895997356802</v>
      </c>
      <c r="E1326" s="30"/>
      <c r="F1326" s="2"/>
      <c r="G1326" s="4">
        <f t="shared" si="83"/>
        <v>2.1029333369138037E-4</v>
      </c>
      <c r="H1326" s="4">
        <f t="shared" si="84"/>
        <v>2.1029333369138037E-4</v>
      </c>
      <c r="I1326" s="4" t="e">
        <f t="shared" si="85"/>
        <v>#DIV/0!</v>
      </c>
      <c r="J1326" s="4" t="e">
        <f t="shared" si="86"/>
        <v>#DIV/0!</v>
      </c>
      <c r="K1326" s="4">
        <f>(C1325-MAX(C$15:C1325))/MAX(C$15:C1325)</f>
        <v>-0.1030690163666301</v>
      </c>
      <c r="L1326" s="4">
        <f>(D1325-MAX(D$15:D1325))/MAX(D$15:D1325)</f>
        <v>-0.10306901636662859</v>
      </c>
      <c r="M1326" s="4" t="e">
        <f>(E1325-MAX(E$15:E1325))/MAX(E$15:E1325)</f>
        <v>#DIV/0!</v>
      </c>
      <c r="N1326" s="4" t="e">
        <f>(F1325-MAX(F$15:F1325))/MAX(F$15:F1325)</f>
        <v>#DIV/0!</v>
      </c>
    </row>
    <row r="1327" spans="2:14" ht="14">
      <c r="B1327" s="27">
        <v>40641</v>
      </c>
      <c r="C1327" s="2">
        <v>1079.8698490975867</v>
      </c>
      <c r="D1327" s="2">
        <v>1079.8698490975826</v>
      </c>
      <c r="E1327" s="30"/>
      <c r="F1327" s="2"/>
      <c r="G1327" s="4">
        <f t="shared" si="83"/>
        <v>5.3762156333614364E-4</v>
      </c>
      <c r="H1327" s="4">
        <f t="shared" si="84"/>
        <v>5.3762156333614364E-4</v>
      </c>
      <c r="I1327" s="4" t="e">
        <f t="shared" si="85"/>
        <v>#DIV/0!</v>
      </c>
      <c r="J1327" s="4" t="e">
        <f t="shared" si="86"/>
        <v>#DIV/0!</v>
      </c>
      <c r="K1327" s="4">
        <f>(C1326-MAX(C$15:C1326))/MAX(C$15:C1326)</f>
        <v>-0.10288039775999072</v>
      </c>
      <c r="L1327" s="4">
        <f>(D1326-MAX(D$15:D1326))/MAX(D$15:D1326)</f>
        <v>-0.10288039775998921</v>
      </c>
      <c r="M1327" s="4" t="e">
        <f>(E1326-MAX(E$15:E1326))/MAX(E$15:E1326)</f>
        <v>#DIV/0!</v>
      </c>
      <c r="N1327" s="4" t="e">
        <f>(F1326-MAX(F$15:F1326))/MAX(F$15:F1326)</f>
        <v>#DIV/0!</v>
      </c>
    </row>
    <row r="1328" spans="2:14" ht="14">
      <c r="B1328" s="27">
        <v>40644</v>
      </c>
      <c r="C1328" s="2">
        <v>1080.6739703517806</v>
      </c>
      <c r="D1328" s="2">
        <v>1080.6739703517762</v>
      </c>
      <c r="E1328" s="30"/>
      <c r="F1328" s="2"/>
      <c r="G1328" s="4">
        <f t="shared" si="83"/>
        <v>7.4464645426108866E-4</v>
      </c>
      <c r="H1328" s="4">
        <f t="shared" si="84"/>
        <v>7.4464645426086662E-4</v>
      </c>
      <c r="I1328" s="4" t="e">
        <f t="shared" si="85"/>
        <v>#DIV/0!</v>
      </c>
      <c r="J1328" s="4" t="e">
        <f t="shared" si="86"/>
        <v>#DIV/0!</v>
      </c>
      <c r="K1328" s="4">
        <f>(C1327-MAX(C$15:C1327))/MAX(C$15:C1327)</f>
        <v>-0.10239808691693493</v>
      </c>
      <c r="L1328" s="4">
        <f>(D1327-MAX(D$15:D1327))/MAX(D$15:D1327)</f>
        <v>-0.10239808691693342</v>
      </c>
      <c r="M1328" s="4" t="e">
        <f>(E1327-MAX(E$15:E1327))/MAX(E$15:E1327)</f>
        <v>#DIV/0!</v>
      </c>
      <c r="N1328" s="4" t="e">
        <f>(F1327-MAX(F$15:F1327))/MAX(F$15:F1327)</f>
        <v>#DIV/0!</v>
      </c>
    </row>
    <row r="1329" spans="2:14" ht="14">
      <c r="B1329" s="27">
        <v>40645</v>
      </c>
      <c r="C1329" s="2">
        <v>1082.3003567886556</v>
      </c>
      <c r="D1329" s="2">
        <v>1082.3003567886512</v>
      </c>
      <c r="E1329" s="30"/>
      <c r="F1329" s="2"/>
      <c r="G1329" s="4">
        <f t="shared" si="83"/>
        <v>1.5049741934152205E-3</v>
      </c>
      <c r="H1329" s="4">
        <f t="shared" si="84"/>
        <v>1.5049741934152205E-3</v>
      </c>
      <c r="I1329" s="4" t="e">
        <f t="shared" si="85"/>
        <v>#DIV/0!</v>
      </c>
      <c r="J1329" s="4" t="e">
        <f t="shared" si="86"/>
        <v>#DIV/0!</v>
      </c>
      <c r="K1329" s="4">
        <f>(C1328-MAX(C$15:C1328))/MAX(C$15:C1328)</f>
        <v>-0.10172969083501973</v>
      </c>
      <c r="L1329" s="4">
        <f>(D1328-MAX(D$15:D1328))/MAX(D$15:D1328)</f>
        <v>-0.1017296908350184</v>
      </c>
      <c r="M1329" s="4" t="e">
        <f>(E1328-MAX(E$15:E1328))/MAX(E$15:E1328)</f>
        <v>#DIV/0!</v>
      </c>
      <c r="N1329" s="4" t="e">
        <f>(F1328-MAX(F$15:F1328))/MAX(F$15:F1328)</f>
        <v>#DIV/0!</v>
      </c>
    </row>
    <row r="1330" spans="2:14" ht="14">
      <c r="B1330" s="27">
        <v>40646</v>
      </c>
      <c r="C1330" s="2">
        <v>1082.3253709279898</v>
      </c>
      <c r="D1330" s="2">
        <v>1082.3253709279854</v>
      </c>
      <c r="E1330" s="30"/>
      <c r="F1330" s="2"/>
      <c r="G1330" s="4">
        <f t="shared" si="83"/>
        <v>2.3112012462522813E-5</v>
      </c>
      <c r="H1330" s="4">
        <f t="shared" si="84"/>
        <v>2.3112012462522813E-5</v>
      </c>
      <c r="I1330" s="4" t="e">
        <f t="shared" si="85"/>
        <v>#DIV/0!</v>
      </c>
      <c r="J1330" s="4" t="e">
        <f t="shared" si="86"/>
        <v>#DIV/0!</v>
      </c>
      <c r="K1330" s="4">
        <f>(C1329-MAX(C$15:C1329))/MAX(C$15:C1329)</f>
        <v>-0.10037781720101531</v>
      </c>
      <c r="L1330" s="4">
        <f>(D1329-MAX(D$15:D1329))/MAX(D$15:D1329)</f>
        <v>-0.10037781720101398</v>
      </c>
      <c r="M1330" s="4" t="e">
        <f>(E1329-MAX(E$15:E1329))/MAX(E$15:E1329)</f>
        <v>#DIV/0!</v>
      </c>
      <c r="N1330" s="4" t="e">
        <f>(F1329-MAX(F$15:F1329))/MAX(F$15:F1329)</f>
        <v>#DIV/0!</v>
      </c>
    </row>
    <row r="1331" spans="2:14" ht="14">
      <c r="B1331" s="27">
        <v>40647</v>
      </c>
      <c r="C1331" s="2">
        <v>1082.2702244171669</v>
      </c>
      <c r="D1331" s="2">
        <v>1082.2702244171626</v>
      </c>
      <c r="E1331" s="30"/>
      <c r="F1331" s="2"/>
      <c r="G1331" s="4">
        <f t="shared" si="83"/>
        <v>-5.0951878523886052E-5</v>
      </c>
      <c r="H1331" s="4">
        <f t="shared" si="84"/>
        <v>-5.0951878523886052E-5</v>
      </c>
      <c r="I1331" s="4" t="e">
        <f t="shared" si="85"/>
        <v>#DIV/0!</v>
      </c>
      <c r="J1331" s="4" t="e">
        <f t="shared" si="86"/>
        <v>#DIV/0!</v>
      </c>
      <c r="K1331" s="4">
        <f>(C1330-MAX(C$15:C1330))/MAX(C$15:C1330)</f>
        <v>-0.10035702512191499</v>
      </c>
      <c r="L1331" s="4">
        <f>(D1330-MAX(D$15:D1330))/MAX(D$15:D1330)</f>
        <v>-0.10035702512191365</v>
      </c>
      <c r="M1331" s="4" t="e">
        <f>(E1330-MAX(E$15:E1330))/MAX(E$15:E1330)</f>
        <v>#DIV/0!</v>
      </c>
      <c r="N1331" s="4" t="e">
        <f>(F1330-MAX(F$15:F1330))/MAX(F$15:F1330)</f>
        <v>#DIV/0!</v>
      </c>
    </row>
    <row r="1332" spans="2:14" ht="14">
      <c r="B1332" s="27">
        <v>40648</v>
      </c>
      <c r="C1332" s="2">
        <v>1081.6352770748078</v>
      </c>
      <c r="D1332" s="2">
        <v>1081.6352770748033</v>
      </c>
      <c r="E1332" s="30"/>
      <c r="F1332" s="2"/>
      <c r="G1332" s="4">
        <f t="shared" si="83"/>
        <v>-5.8668096750147392E-4</v>
      </c>
      <c r="H1332" s="4">
        <f t="shared" si="84"/>
        <v>-5.8668096750169596E-4</v>
      </c>
      <c r="I1332" s="4" t="e">
        <f t="shared" si="85"/>
        <v>#DIV/0!</v>
      </c>
      <c r="J1332" s="4" t="e">
        <f t="shared" si="86"/>
        <v>#DIV/0!</v>
      </c>
      <c r="K1332" s="4">
        <f>(C1331-MAX(C$15:C1331))/MAX(C$15:C1331)</f>
        <v>-0.10040286362148586</v>
      </c>
      <c r="L1332" s="4">
        <f>(D1331-MAX(D$15:D1331))/MAX(D$15:D1331)</f>
        <v>-0.10040286362148451</v>
      </c>
      <c r="M1332" s="4" t="e">
        <f>(E1331-MAX(E$15:E1331))/MAX(E$15:E1331)</f>
        <v>#DIV/0!</v>
      </c>
      <c r="N1332" s="4" t="e">
        <f>(F1331-MAX(F$15:F1331))/MAX(F$15:F1331)</f>
        <v>#DIV/0!</v>
      </c>
    </row>
    <row r="1333" spans="2:14" ht="14">
      <c r="B1333" s="27">
        <v>40651</v>
      </c>
      <c r="C1333" s="2">
        <v>1084.2223702815925</v>
      </c>
      <c r="D1333" s="2">
        <v>1084.2223702815879</v>
      </c>
      <c r="E1333" s="30"/>
      <c r="F1333" s="2"/>
      <c r="G1333" s="4">
        <f t="shared" si="83"/>
        <v>2.3918350867597749E-3</v>
      </c>
      <c r="H1333" s="4">
        <f t="shared" si="84"/>
        <v>2.3918350867597749E-3</v>
      </c>
      <c r="I1333" s="4" t="e">
        <f t="shared" si="85"/>
        <v>#DIV/0!</v>
      </c>
      <c r="J1333" s="4" t="e">
        <f t="shared" si="86"/>
        <v>#DIV/0!</v>
      </c>
      <c r="K1333" s="4">
        <f>(C1332-MAX(C$15:C1332))/MAX(C$15:C1332)</f>
        <v>-0.10093064013981792</v>
      </c>
      <c r="L1333" s="4">
        <f>(D1332-MAX(D$15:D1332))/MAX(D$15:D1332)</f>
        <v>-0.10093064013981677</v>
      </c>
      <c r="M1333" s="4" t="e">
        <f>(E1332-MAX(E$15:E1332))/MAX(E$15:E1332)</f>
        <v>#DIV/0!</v>
      </c>
      <c r="N1333" s="4" t="e">
        <f>(F1332-MAX(F$15:F1332))/MAX(F$15:F1332)</f>
        <v>#DIV/0!</v>
      </c>
    </row>
    <row r="1334" spans="2:14" ht="14">
      <c r="B1334" s="27">
        <v>40652</v>
      </c>
      <c r="C1334" s="2">
        <v>1082.8842546010301</v>
      </c>
      <c r="D1334" s="2">
        <v>1082.8842546010255</v>
      </c>
      <c r="E1334" s="30"/>
      <c r="F1334" s="2"/>
      <c r="G1334" s="4">
        <f t="shared" si="83"/>
        <v>-1.2341708834275877E-3</v>
      </c>
      <c r="H1334" s="4">
        <f t="shared" si="84"/>
        <v>-1.2341708834275877E-3</v>
      </c>
      <c r="I1334" s="4" t="e">
        <f t="shared" si="85"/>
        <v>#DIV/0!</v>
      </c>
      <c r="J1334" s="4" t="e">
        <f t="shared" si="86"/>
        <v>#DIV/0!</v>
      </c>
      <c r="K1334" s="4">
        <f>(C1333-MAX(C$15:C1333))/MAX(C$15:C1333)</f>
        <v>-9.8780214499473704E-2</v>
      </c>
      <c r="L1334" s="4">
        <f>(D1333-MAX(D$15:D1333))/MAX(D$15:D1333)</f>
        <v>-9.8780214499472552E-2</v>
      </c>
      <c r="M1334" s="4" t="e">
        <f>(E1333-MAX(E$15:E1333))/MAX(E$15:E1333)</f>
        <v>#DIV/0!</v>
      </c>
      <c r="N1334" s="4" t="e">
        <f>(F1333-MAX(F$15:F1333))/MAX(F$15:F1333)</f>
        <v>#DIV/0!</v>
      </c>
    </row>
    <row r="1335" spans="2:14" ht="14">
      <c r="B1335" s="27">
        <v>40653</v>
      </c>
      <c r="C1335" s="2">
        <v>1079.0240731873862</v>
      </c>
      <c r="D1335" s="2">
        <v>1079.0240731873816</v>
      </c>
      <c r="E1335" s="30"/>
      <c r="F1335" s="2"/>
      <c r="G1335" s="4">
        <f t="shared" si="83"/>
        <v>-3.5647220810927083E-3</v>
      </c>
      <c r="H1335" s="4">
        <f t="shared" si="84"/>
        <v>-3.5647220810927083E-3</v>
      </c>
      <c r="I1335" s="4" t="e">
        <f t="shared" si="85"/>
        <v>#DIV/0!</v>
      </c>
      <c r="J1335" s="4" t="e">
        <f t="shared" si="86"/>
        <v>#DIV/0!</v>
      </c>
      <c r="K1335" s="4">
        <f>(C1334-MAX(C$15:C1334))/MAX(C$15:C1334)</f>
        <v>-9.9892473718307312E-2</v>
      </c>
      <c r="L1335" s="4">
        <f>(D1334-MAX(D$15:D1334))/MAX(D$15:D1334)</f>
        <v>-9.989247371830616E-2</v>
      </c>
      <c r="M1335" s="4" t="e">
        <f>(E1334-MAX(E$15:E1334))/MAX(E$15:E1334)</f>
        <v>#DIV/0!</v>
      </c>
      <c r="N1335" s="4" t="e">
        <f>(F1334-MAX(F$15:F1334))/MAX(F$15:F1334)</f>
        <v>#DIV/0!</v>
      </c>
    </row>
    <row r="1336" spans="2:14" ht="14">
      <c r="B1336" s="27">
        <v>40654</v>
      </c>
      <c r="C1336" s="2">
        <v>1077.9647256976671</v>
      </c>
      <c r="D1336" s="2">
        <v>1077.9647256976627</v>
      </c>
      <c r="E1336" s="30"/>
      <c r="F1336" s="2"/>
      <c r="G1336" s="4">
        <f t="shared" si="83"/>
        <v>-9.8176446294651054E-4</v>
      </c>
      <c r="H1336" s="4">
        <f t="shared" si="84"/>
        <v>-9.817644629462885E-4</v>
      </c>
      <c r="I1336" s="4" t="e">
        <f t="shared" si="85"/>
        <v>#DIV/0!</v>
      </c>
      <c r="J1336" s="4" t="e">
        <f t="shared" si="86"/>
        <v>#DIV/0!</v>
      </c>
      <c r="K1336" s="4">
        <f>(C1335-MAX(C$15:C1335))/MAX(C$15:C1335)</f>
        <v>-0.10310110689260138</v>
      </c>
      <c r="L1336" s="4">
        <f>(D1335-MAX(D$15:D1335))/MAX(D$15:D1335)</f>
        <v>-0.10310110689260024</v>
      </c>
      <c r="M1336" s="4" t="e">
        <f>(E1335-MAX(E$15:E1335))/MAX(E$15:E1335)</f>
        <v>#DIV/0!</v>
      </c>
      <c r="N1336" s="4" t="e">
        <f>(F1335-MAX(F$15:F1335))/MAX(F$15:F1335)</f>
        <v>#DIV/0!</v>
      </c>
    </row>
    <row r="1337" spans="2:14" ht="14">
      <c r="B1337" s="27">
        <v>40658</v>
      </c>
      <c r="C1337" s="2">
        <v>1078.3461686888375</v>
      </c>
      <c r="D1337" s="2">
        <v>1078.3461686888329</v>
      </c>
      <c r="E1337" s="30"/>
      <c r="F1337" s="2"/>
      <c r="G1337" s="4">
        <f t="shared" si="83"/>
        <v>3.5385479884197935E-4</v>
      </c>
      <c r="H1337" s="4">
        <f t="shared" si="84"/>
        <v>3.538547988417573E-4</v>
      </c>
      <c r="I1337" s="4" t="e">
        <f t="shared" si="85"/>
        <v>#DIV/0!</v>
      </c>
      <c r="J1337" s="4" t="e">
        <f t="shared" si="86"/>
        <v>#DIV/0!</v>
      </c>
      <c r="K1337" s="4">
        <f>(C1336-MAX(C$15:C1336))/MAX(C$15:C1336)</f>
        <v>-0.10398165035271026</v>
      </c>
      <c r="L1337" s="4">
        <f>(D1336-MAX(D$15:D1336))/MAX(D$15:D1336)</f>
        <v>-0.10398165035270894</v>
      </c>
      <c r="M1337" s="4" t="e">
        <f>(E1336-MAX(E$15:E1336))/MAX(E$15:E1336)</f>
        <v>#DIV/0!</v>
      </c>
      <c r="N1337" s="4" t="e">
        <f>(F1336-MAX(F$15:F1336))/MAX(F$15:F1336)</f>
        <v>#DIV/0!</v>
      </c>
    </row>
    <row r="1338" spans="2:14" ht="14">
      <c r="B1338" s="27">
        <v>40659</v>
      </c>
      <c r="C1338" s="2">
        <v>1076.5114737273984</v>
      </c>
      <c r="D1338" s="2">
        <v>1076.5114737273936</v>
      </c>
      <c r="E1338" s="30"/>
      <c r="F1338" s="2"/>
      <c r="G1338" s="4">
        <f t="shared" si="83"/>
        <v>-1.7013970232488962E-3</v>
      </c>
      <c r="H1338" s="4">
        <f t="shared" si="84"/>
        <v>-1.7013970232491182E-3</v>
      </c>
      <c r="I1338" s="4" t="e">
        <f t="shared" si="85"/>
        <v>#DIV/0!</v>
      </c>
      <c r="J1338" s="4" t="e">
        <f t="shared" si="86"/>
        <v>#DIV/0!</v>
      </c>
      <c r="K1338" s="4">
        <f>(C1337-MAX(C$15:C1337))/MAX(C$15:C1337)</f>
        <v>-0.10366458995983718</v>
      </c>
      <c r="L1338" s="4">
        <f>(D1337-MAX(D$15:D1337))/MAX(D$15:D1337)</f>
        <v>-0.10366458995983605</v>
      </c>
      <c r="M1338" s="4" t="e">
        <f>(E1337-MAX(E$15:E1337))/MAX(E$15:E1337)</f>
        <v>#DIV/0!</v>
      </c>
      <c r="N1338" s="4" t="e">
        <f>(F1337-MAX(F$15:F1337))/MAX(F$15:F1337)</f>
        <v>#DIV/0!</v>
      </c>
    </row>
    <row r="1339" spans="2:14" ht="14">
      <c r="B1339" s="27">
        <v>40660</v>
      </c>
      <c r="C1339" s="2">
        <v>1075.3332256611614</v>
      </c>
      <c r="D1339" s="2">
        <v>1075.3332256611568</v>
      </c>
      <c r="E1339" s="30"/>
      <c r="F1339" s="2"/>
      <c r="G1339" s="4">
        <f t="shared" si="83"/>
        <v>-1.0945058134470553E-3</v>
      </c>
      <c r="H1339" s="4">
        <f t="shared" si="84"/>
        <v>-1.0945058134468333E-3</v>
      </c>
      <c r="I1339" s="4" t="e">
        <f t="shared" si="85"/>
        <v>#DIV/0!</v>
      </c>
      <c r="J1339" s="4" t="e">
        <f t="shared" si="86"/>
        <v>#DIV/0!</v>
      </c>
      <c r="K1339" s="4">
        <f>(C1338-MAX(C$15:C1338))/MAX(C$15:C1338)</f>
        <v>-0.10518961235831208</v>
      </c>
      <c r="L1339" s="4">
        <f>(D1338-MAX(D$15:D1338))/MAX(D$15:D1338)</f>
        <v>-0.10518961235831115</v>
      </c>
      <c r="M1339" s="4" t="e">
        <f>(E1338-MAX(E$15:E1338))/MAX(E$15:E1338)</f>
        <v>#DIV/0!</v>
      </c>
      <c r="N1339" s="4" t="e">
        <f>(F1338-MAX(F$15:F1338))/MAX(F$15:F1338)</f>
        <v>#DIV/0!</v>
      </c>
    </row>
    <row r="1340" spans="2:14" ht="14">
      <c r="B1340" s="27">
        <v>40661</v>
      </c>
      <c r="C1340" s="2">
        <v>1074.8145837884827</v>
      </c>
      <c r="D1340" s="2">
        <v>1074.8145837884781</v>
      </c>
      <c r="E1340" s="30"/>
      <c r="F1340" s="2"/>
      <c r="G1340" s="4">
        <f t="shared" si="83"/>
        <v>-4.8230805140403454E-4</v>
      </c>
      <c r="H1340" s="4">
        <f t="shared" si="84"/>
        <v>-4.8230805140403454E-4</v>
      </c>
      <c r="I1340" s="4" t="e">
        <f t="shared" si="85"/>
        <v>#DIV/0!</v>
      </c>
      <c r="J1340" s="4" t="e">
        <f t="shared" si="86"/>
        <v>#DIV/0!</v>
      </c>
      <c r="K1340" s="4">
        <f>(C1339-MAX(C$15:C1339))/MAX(C$15:C1339)</f>
        <v>-0.1061689875295187</v>
      </c>
      <c r="L1340" s="4">
        <f>(D1339-MAX(D$15:D1339))/MAX(D$15:D1339)</f>
        <v>-0.10616898752951759</v>
      </c>
      <c r="M1340" s="4" t="e">
        <f>(E1339-MAX(E$15:E1339))/MAX(E$15:E1339)</f>
        <v>#DIV/0!</v>
      </c>
      <c r="N1340" s="4" t="e">
        <f>(F1339-MAX(F$15:F1339))/MAX(F$15:F1339)</f>
        <v>#DIV/0!</v>
      </c>
    </row>
    <row r="1341" spans="2:14" ht="14">
      <c r="B1341" s="27">
        <v>40662</v>
      </c>
      <c r="C1341" s="2">
        <v>1074.3705763760988</v>
      </c>
      <c r="D1341" s="2">
        <v>1074.370576376094</v>
      </c>
      <c r="E1341" s="30"/>
      <c r="F1341" s="2"/>
      <c r="G1341" s="4">
        <f t="shared" si="83"/>
        <v>-4.1310140286598962E-4</v>
      </c>
      <c r="H1341" s="4">
        <f t="shared" si="84"/>
        <v>-4.1310140286621166E-4</v>
      </c>
      <c r="I1341" s="4" t="e">
        <f t="shared" si="85"/>
        <v>#DIV/0!</v>
      </c>
      <c r="J1341" s="4" t="e">
        <f t="shared" si="86"/>
        <v>#DIV/0!</v>
      </c>
      <c r="K1341" s="4">
        <f>(C1340-MAX(C$15:C1340))/MAX(C$15:C1340)</f>
        <v>-0.10660008942342789</v>
      </c>
      <c r="L1341" s="4">
        <f>(D1340-MAX(D$15:D1340))/MAX(D$15:D1340)</f>
        <v>-0.10660008942342676</v>
      </c>
      <c r="M1341" s="4" t="e">
        <f>(E1340-MAX(E$15:E1340))/MAX(E$15:E1340)</f>
        <v>#DIV/0!</v>
      </c>
      <c r="N1341" s="4" t="e">
        <f>(F1340-MAX(F$15:F1340))/MAX(F$15:F1340)</f>
        <v>#DIV/0!</v>
      </c>
    </row>
    <row r="1342" spans="2:14" ht="14">
      <c r="B1342" s="27">
        <v>40665</v>
      </c>
      <c r="C1342" s="2">
        <v>1074.6308461322815</v>
      </c>
      <c r="D1342" s="2">
        <v>1074.6308461322767</v>
      </c>
      <c r="E1342" s="30"/>
      <c r="F1342" s="2"/>
      <c r="G1342" s="4">
        <f t="shared" si="83"/>
        <v>2.4225324288074113E-4</v>
      </c>
      <c r="H1342" s="4">
        <f t="shared" si="84"/>
        <v>2.4225324288074113E-4</v>
      </c>
      <c r="I1342" s="4" t="e">
        <f t="shared" si="85"/>
        <v>#DIV/0!</v>
      </c>
      <c r="J1342" s="4" t="e">
        <f t="shared" si="86"/>
        <v>#DIV/0!</v>
      </c>
      <c r="K1342" s="4">
        <f>(C1341-MAX(C$15:C1341))/MAX(C$15:C1341)</f>
        <v>-0.10696915417980739</v>
      </c>
      <c r="L1342" s="4">
        <f>(D1341-MAX(D$15:D1341))/MAX(D$15:D1341)</f>
        <v>-0.10696915417980647</v>
      </c>
      <c r="M1342" s="4" t="e">
        <f>(E1341-MAX(E$15:E1341))/MAX(E$15:E1341)</f>
        <v>#DIV/0!</v>
      </c>
      <c r="N1342" s="4" t="e">
        <f>(F1341-MAX(F$15:F1341))/MAX(F$15:F1341)</f>
        <v>#DIV/0!</v>
      </c>
    </row>
    <row r="1343" spans="2:14" ht="14">
      <c r="B1343" s="27">
        <v>40666</v>
      </c>
      <c r="C1343" s="2">
        <v>1074.9663903613211</v>
      </c>
      <c r="D1343" s="2">
        <v>1074.9663903613161</v>
      </c>
      <c r="E1343" s="30"/>
      <c r="F1343" s="2"/>
      <c r="G1343" s="4">
        <f t="shared" si="83"/>
        <v>3.1224138991303718E-4</v>
      </c>
      <c r="H1343" s="4">
        <f t="shared" si="84"/>
        <v>3.1224138991281514E-4</v>
      </c>
      <c r="I1343" s="4" t="e">
        <f t="shared" si="85"/>
        <v>#DIV/0!</v>
      </c>
      <c r="J1343" s="4" t="e">
        <f t="shared" si="86"/>
        <v>#DIV/0!</v>
      </c>
      <c r="K1343" s="4">
        <f>(C1342-MAX(C$15:C1342))/MAX(C$15:C1342)</f>
        <v>-0.10675281456141501</v>
      </c>
      <c r="L1343" s="4">
        <f>(D1342-MAX(D$15:D1342))/MAX(D$15:D1342)</f>
        <v>-0.10675281456141408</v>
      </c>
      <c r="M1343" s="4" t="e">
        <f>(E1342-MAX(E$15:E1342))/MAX(E$15:E1342)</f>
        <v>#DIV/0!</v>
      </c>
      <c r="N1343" s="4" t="e">
        <f>(F1342-MAX(F$15:F1342))/MAX(F$15:F1342)</f>
        <v>#DIV/0!</v>
      </c>
    </row>
    <row r="1344" spans="2:14" ht="14">
      <c r="B1344" s="27">
        <v>40667</v>
      </c>
      <c r="C1344" s="2">
        <v>1076.2966612930961</v>
      </c>
      <c r="D1344" s="2">
        <v>1076.2966612930909</v>
      </c>
      <c r="E1344" s="30"/>
      <c r="F1344" s="2"/>
      <c r="G1344" s="4">
        <f t="shared" si="83"/>
        <v>1.2375000220499199E-3</v>
      </c>
      <c r="H1344" s="4">
        <f t="shared" si="84"/>
        <v>1.2375000220496979E-3</v>
      </c>
      <c r="I1344" s="4" t="e">
        <f t="shared" si="85"/>
        <v>#DIV/0!</v>
      </c>
      <c r="J1344" s="4" t="e">
        <f t="shared" si="86"/>
        <v>#DIV/0!</v>
      </c>
      <c r="K1344" s="4">
        <f>(C1343-MAX(C$15:C1343))/MAX(C$15:C1343)</f>
        <v>-0.10647390581869784</v>
      </c>
      <c r="L1344" s="4">
        <f>(D1343-MAX(D$15:D1343))/MAX(D$15:D1343)</f>
        <v>-0.1064739058186971</v>
      </c>
      <c r="M1344" s="4" t="e">
        <f>(E1343-MAX(E$15:E1343))/MAX(E$15:E1343)</f>
        <v>#DIV/0!</v>
      </c>
      <c r="N1344" s="4" t="e">
        <f>(F1343-MAX(F$15:F1343))/MAX(F$15:F1343)</f>
        <v>#DIV/0!</v>
      </c>
    </row>
    <row r="1345" spans="2:14" ht="14">
      <c r="B1345" s="27">
        <v>40668</v>
      </c>
      <c r="C1345" s="2">
        <v>1078.3554150755431</v>
      </c>
      <c r="D1345" s="2">
        <v>1078.3554150755378</v>
      </c>
      <c r="E1345" s="30"/>
      <c r="F1345" s="2"/>
      <c r="G1345" s="4">
        <f t="shared" si="83"/>
        <v>1.9128125696994402E-3</v>
      </c>
      <c r="H1345" s="4">
        <f t="shared" si="84"/>
        <v>1.9128125696994402E-3</v>
      </c>
      <c r="I1345" s="4" t="e">
        <f t="shared" si="85"/>
        <v>#DIV/0!</v>
      </c>
      <c r="J1345" s="4" t="e">
        <f t="shared" si="86"/>
        <v>#DIV/0!</v>
      </c>
      <c r="K1345" s="4">
        <f>(C1344-MAX(C$15:C1344))/MAX(C$15:C1344)</f>
        <v>-0.10536816725744637</v>
      </c>
      <c r="L1345" s="4">
        <f>(D1344-MAX(D$15:D1344))/MAX(D$15:D1344)</f>
        <v>-0.10536816725744581</v>
      </c>
      <c r="M1345" s="4" t="e">
        <f>(E1344-MAX(E$15:E1344))/MAX(E$15:E1344)</f>
        <v>#DIV/0!</v>
      </c>
      <c r="N1345" s="4" t="e">
        <f>(F1344-MAX(F$15:F1344))/MAX(F$15:F1344)</f>
        <v>#DIV/0!</v>
      </c>
    </row>
    <row r="1346" spans="2:14" ht="14">
      <c r="B1346" s="27">
        <v>40669</v>
      </c>
      <c r="C1346" s="2">
        <v>1076.810243030721</v>
      </c>
      <c r="D1346" s="2">
        <v>1076.810243030716</v>
      </c>
      <c r="E1346" s="30"/>
      <c r="F1346" s="2"/>
      <c r="G1346" s="4">
        <f t="shared" si="83"/>
        <v>-1.432896819750118E-3</v>
      </c>
      <c r="H1346" s="4">
        <f t="shared" si="84"/>
        <v>-1.4328968197498959E-3</v>
      </c>
      <c r="I1346" s="4" t="e">
        <f t="shared" si="85"/>
        <v>#DIV/0!</v>
      </c>
      <c r="J1346" s="4" t="e">
        <f t="shared" si="86"/>
        <v>#DIV/0!</v>
      </c>
      <c r="K1346" s="4">
        <f>(C1345-MAX(C$15:C1345))/MAX(C$15:C1345)</f>
        <v>-0.10365690424252318</v>
      </c>
      <c r="L1346" s="4">
        <f>(D1345-MAX(D$15:D1345))/MAX(D$15:D1345)</f>
        <v>-0.10365690424252262</v>
      </c>
      <c r="M1346" s="4" t="e">
        <f>(E1345-MAX(E$15:E1345))/MAX(E$15:E1345)</f>
        <v>#DIV/0!</v>
      </c>
      <c r="N1346" s="4" t="e">
        <f>(F1345-MAX(F$15:F1345))/MAX(F$15:F1345)</f>
        <v>#DIV/0!</v>
      </c>
    </row>
    <row r="1347" spans="2:14" ht="14">
      <c r="B1347" s="27">
        <v>40672</v>
      </c>
      <c r="C1347" s="2">
        <v>1075.8508325408375</v>
      </c>
      <c r="D1347" s="2">
        <v>1075.8508325408325</v>
      </c>
      <c r="E1347" s="30"/>
      <c r="F1347" s="2"/>
      <c r="G1347" s="4">
        <f t="shared" si="83"/>
        <v>-8.9097452043473968E-4</v>
      </c>
      <c r="H1347" s="4">
        <f t="shared" si="84"/>
        <v>-8.9097452043473968E-4</v>
      </c>
      <c r="I1347" s="4" t="e">
        <f t="shared" si="85"/>
        <v>#DIV/0!</v>
      </c>
      <c r="J1347" s="4" t="e">
        <f t="shared" si="86"/>
        <v>#DIV/0!</v>
      </c>
      <c r="K1347" s="4">
        <f>(C1346-MAX(C$15:C1346))/MAX(C$15:C1346)</f>
        <v>-0.10494127141383902</v>
      </c>
      <c r="L1347" s="4">
        <f>(D1346-MAX(D$15:D1346))/MAX(D$15:D1346)</f>
        <v>-0.10494127141383827</v>
      </c>
      <c r="M1347" s="4" t="e">
        <f>(E1346-MAX(E$15:E1346))/MAX(E$15:E1346)</f>
        <v>#DIV/0!</v>
      </c>
      <c r="N1347" s="4" t="e">
        <f>(F1346-MAX(F$15:F1346))/MAX(F$15:F1346)</f>
        <v>#DIV/0!</v>
      </c>
    </row>
    <row r="1348" spans="2:14" ht="14">
      <c r="B1348" s="27">
        <v>40673</v>
      </c>
      <c r="C1348" s="2">
        <v>1074.1899551531239</v>
      </c>
      <c r="D1348" s="2">
        <v>1074.1899551531189</v>
      </c>
      <c r="E1348" s="30"/>
      <c r="F1348" s="2"/>
      <c r="G1348" s="4">
        <f t="shared" si="83"/>
        <v>-1.5437803619959833E-3</v>
      </c>
      <c r="H1348" s="4">
        <f t="shared" si="84"/>
        <v>-1.5437803619959833E-3</v>
      </c>
      <c r="I1348" s="4" t="e">
        <f t="shared" si="85"/>
        <v>#DIV/0!</v>
      </c>
      <c r="J1348" s="4" t="e">
        <f t="shared" si="86"/>
        <v>#DIV/0!</v>
      </c>
      <c r="K1348" s="4">
        <f>(C1347-MAX(C$15:C1347))/MAX(C$15:C1347)</f>
        <v>-0.10573874593530205</v>
      </c>
      <c r="L1348" s="4">
        <f>(D1347-MAX(D$15:D1347))/MAX(D$15:D1347)</f>
        <v>-0.1057387459353013</v>
      </c>
      <c r="M1348" s="4" t="e">
        <f>(E1347-MAX(E$15:E1347))/MAX(E$15:E1347)</f>
        <v>#DIV/0!</v>
      </c>
      <c r="N1348" s="4" t="e">
        <f>(F1347-MAX(F$15:F1347))/MAX(F$15:F1347)</f>
        <v>#DIV/0!</v>
      </c>
    </row>
    <row r="1349" spans="2:14" ht="14">
      <c r="B1349" s="27">
        <v>40674</v>
      </c>
      <c r="C1349" s="2">
        <v>1076.2665225290909</v>
      </c>
      <c r="D1349" s="2">
        <v>1076.2665225290859</v>
      </c>
      <c r="E1349" s="30"/>
      <c r="F1349" s="2"/>
      <c r="G1349" s="4">
        <f t="shared" si="83"/>
        <v>1.9331472669290584E-3</v>
      </c>
      <c r="H1349" s="4">
        <f t="shared" si="84"/>
        <v>1.9331472669290584E-3</v>
      </c>
      <c r="I1349" s="4" t="e">
        <f t="shared" si="85"/>
        <v>#DIV/0!</v>
      </c>
      <c r="J1349" s="4" t="e">
        <f t="shared" si="86"/>
        <v>#DIV/0!</v>
      </c>
      <c r="K1349" s="4">
        <f>(C1348-MAX(C$15:C1348))/MAX(C$15:C1348)</f>
        <v>-0.10711928889782099</v>
      </c>
      <c r="L1349" s="4">
        <f>(D1348-MAX(D$15:D1348))/MAX(D$15:D1348)</f>
        <v>-0.10711928889782026</v>
      </c>
      <c r="M1349" s="4" t="e">
        <f>(E1348-MAX(E$15:E1348))/MAX(E$15:E1348)</f>
        <v>#DIV/0!</v>
      </c>
      <c r="N1349" s="4" t="e">
        <f>(F1348-MAX(F$15:F1348))/MAX(F$15:F1348)</f>
        <v>#DIV/0!</v>
      </c>
    </row>
    <row r="1350" spans="2:14" ht="14">
      <c r="B1350" s="27">
        <v>40675</v>
      </c>
      <c r="C1350" s="2">
        <v>1075.0324774088306</v>
      </c>
      <c r="D1350" s="2">
        <v>1075.0324774088256</v>
      </c>
      <c r="E1350" s="30"/>
      <c r="F1350" s="2"/>
      <c r="G1350" s="4">
        <f t="shared" si="83"/>
        <v>-1.1465980725299252E-3</v>
      </c>
      <c r="H1350" s="4">
        <f t="shared" si="84"/>
        <v>-1.1465980725299252E-3</v>
      </c>
      <c r="I1350" s="4" t="e">
        <f t="shared" si="85"/>
        <v>#DIV/0!</v>
      </c>
      <c r="J1350" s="4" t="e">
        <f t="shared" si="86"/>
        <v>#DIV/0!</v>
      </c>
      <c r="K1350" s="4">
        <f>(C1349-MAX(C$15:C1349))/MAX(C$15:C1349)</f>
        <v>-0.10539321899146008</v>
      </c>
      <c r="L1350" s="4">
        <f>(D1349-MAX(D$15:D1349))/MAX(D$15:D1349)</f>
        <v>-0.10539321899145933</v>
      </c>
      <c r="M1350" s="4" t="e">
        <f>(E1349-MAX(E$15:E1349))/MAX(E$15:E1349)</f>
        <v>#DIV/0!</v>
      </c>
      <c r="N1350" s="4" t="e">
        <f>(F1349-MAX(F$15:F1349))/MAX(F$15:F1349)</f>
        <v>#DIV/0!</v>
      </c>
    </row>
    <row r="1351" spans="2:14" ht="14">
      <c r="B1351" s="27">
        <v>40676</v>
      </c>
      <c r="C1351" s="2">
        <v>1076.873074749619</v>
      </c>
      <c r="D1351" s="2">
        <v>1076.8730747496138</v>
      </c>
      <c r="E1351" s="30"/>
      <c r="F1351" s="2"/>
      <c r="G1351" s="4">
        <f t="shared" si="83"/>
        <v>1.7121318466815083E-3</v>
      </c>
      <c r="H1351" s="4">
        <f t="shared" si="84"/>
        <v>1.7121318466812863E-3</v>
      </c>
      <c r="I1351" s="4" t="e">
        <f t="shared" si="85"/>
        <v>#DIV/0!</v>
      </c>
      <c r="J1351" s="4" t="e">
        <f t="shared" si="86"/>
        <v>#DIV/0!</v>
      </c>
      <c r="K1351" s="4">
        <f>(C1350-MAX(C$15:C1350))/MAX(C$15:C1350)</f>
        <v>-0.10641897340223669</v>
      </c>
      <c r="L1351" s="4">
        <f>(D1350-MAX(D$15:D1350))/MAX(D$15:D1350)</f>
        <v>-0.10641897340223595</v>
      </c>
      <c r="M1351" s="4" t="e">
        <f>(E1350-MAX(E$15:E1350))/MAX(E$15:E1350)</f>
        <v>#DIV/0!</v>
      </c>
      <c r="N1351" s="4" t="e">
        <f>(F1350-MAX(F$15:F1350))/MAX(F$15:F1350)</f>
        <v>#DIV/0!</v>
      </c>
    </row>
    <row r="1352" spans="2:14" ht="14">
      <c r="B1352" s="27">
        <v>40679</v>
      </c>
      <c r="C1352" s="2">
        <v>1078.3439500921659</v>
      </c>
      <c r="D1352" s="2">
        <v>1078.3439500921606</v>
      </c>
      <c r="E1352" s="30"/>
      <c r="F1352" s="2"/>
      <c r="G1352" s="4">
        <f t="shared" si="83"/>
        <v>1.365876236518293E-3</v>
      </c>
      <c r="H1352" s="4">
        <f t="shared" si="84"/>
        <v>1.365876236518293E-3</v>
      </c>
      <c r="I1352" s="4" t="e">
        <f t="shared" si="85"/>
        <v>#DIV/0!</v>
      </c>
      <c r="J1352" s="4" t="e">
        <f t="shared" si="86"/>
        <v>#DIV/0!</v>
      </c>
      <c r="K1352" s="4">
        <f>(C1351-MAX(C$15:C1351))/MAX(C$15:C1351)</f>
        <v>-0.10488904486900839</v>
      </c>
      <c r="L1352" s="4">
        <f>(D1351-MAX(D$15:D1351))/MAX(D$15:D1351)</f>
        <v>-0.10488904486900784</v>
      </c>
      <c r="M1352" s="4" t="e">
        <f>(E1351-MAX(E$15:E1351))/MAX(E$15:E1351)</f>
        <v>#DIV/0!</v>
      </c>
      <c r="N1352" s="4" t="e">
        <f>(F1351-MAX(F$15:F1351))/MAX(F$15:F1351)</f>
        <v>#DIV/0!</v>
      </c>
    </row>
    <row r="1353" spans="2:14" ht="14">
      <c r="B1353" s="27">
        <v>40680</v>
      </c>
      <c r="C1353" s="2">
        <v>1078.5377657884751</v>
      </c>
      <c r="D1353" s="2">
        <v>1078.5377657884699</v>
      </c>
      <c r="E1353" s="30"/>
      <c r="F1353" s="2"/>
      <c r="G1353" s="4">
        <f t="shared" si="83"/>
        <v>1.797345793914662E-4</v>
      </c>
      <c r="H1353" s="4">
        <f t="shared" si="84"/>
        <v>1.797345793914662E-4</v>
      </c>
      <c r="I1353" s="4" t="e">
        <f t="shared" si="85"/>
        <v>#DIV/0!</v>
      </c>
      <c r="J1353" s="4" t="e">
        <f t="shared" si="86"/>
        <v>#DIV/0!</v>
      </c>
      <c r="K1353" s="4">
        <f>(C1352-MAX(C$15:C1352))/MAX(C$15:C1352)</f>
        <v>-0.10366643408634783</v>
      </c>
      <c r="L1353" s="4">
        <f>(D1352-MAX(D$15:D1352))/MAX(D$15:D1352)</f>
        <v>-0.10366643408634726</v>
      </c>
      <c r="M1353" s="4" t="e">
        <f>(E1352-MAX(E$15:E1352))/MAX(E$15:E1352)</f>
        <v>#DIV/0!</v>
      </c>
      <c r="N1353" s="4" t="e">
        <f>(F1352-MAX(F$15:F1352))/MAX(F$15:F1352)</f>
        <v>#DIV/0!</v>
      </c>
    </row>
    <row r="1354" spans="2:14" ht="14">
      <c r="B1354" s="27">
        <v>40681</v>
      </c>
      <c r="C1354" s="2">
        <v>1075.7770815969118</v>
      </c>
      <c r="D1354" s="2">
        <v>1075.7770815969066</v>
      </c>
      <c r="E1354" s="30"/>
      <c r="F1354" s="2"/>
      <c r="G1354" s="4">
        <f t="shared" si="83"/>
        <v>-2.5596546353154892E-3</v>
      </c>
      <c r="H1354" s="4">
        <f t="shared" si="84"/>
        <v>-2.5596546353154892E-3</v>
      </c>
      <c r="I1354" s="4" t="e">
        <f t="shared" si="85"/>
        <v>#DIV/0!</v>
      </c>
      <c r="J1354" s="4" t="e">
        <f t="shared" si="86"/>
        <v>#DIV/0!</v>
      </c>
      <c r="K1354" s="4">
        <f>(C1353-MAX(C$15:C1353))/MAX(C$15:C1353)</f>
        <v>-0.10350533194988382</v>
      </c>
      <c r="L1354" s="4">
        <f>(D1353-MAX(D$15:D1353))/MAX(D$15:D1353)</f>
        <v>-0.10350533194988325</v>
      </c>
      <c r="M1354" s="4" t="e">
        <f>(E1353-MAX(E$15:E1353))/MAX(E$15:E1353)</f>
        <v>#DIV/0!</v>
      </c>
      <c r="N1354" s="4" t="e">
        <f>(F1353-MAX(F$15:F1353))/MAX(F$15:F1353)</f>
        <v>#DIV/0!</v>
      </c>
    </row>
    <row r="1355" spans="2:14" ht="14">
      <c r="B1355" s="27">
        <v>40682</v>
      </c>
      <c r="C1355" s="2">
        <v>1075.1581279484383</v>
      </c>
      <c r="D1355" s="2">
        <v>1075.158127948433</v>
      </c>
      <c r="E1355" s="30"/>
      <c r="F1355" s="2"/>
      <c r="G1355" s="4">
        <f t="shared" si="83"/>
        <v>-5.7535493092553125E-4</v>
      </c>
      <c r="H1355" s="4">
        <f t="shared" si="84"/>
        <v>-5.7535493092553125E-4</v>
      </c>
      <c r="I1355" s="4" t="e">
        <f t="shared" si="85"/>
        <v>#DIV/0!</v>
      </c>
      <c r="J1355" s="4" t="e">
        <f t="shared" si="86"/>
        <v>#DIV/0!</v>
      </c>
      <c r="K1355" s="4">
        <f>(C1354-MAX(C$15:C1354))/MAX(C$15:C1354)</f>
        <v>-0.10580004868249394</v>
      </c>
      <c r="L1355" s="4">
        <f>(D1354-MAX(D$15:D1354))/MAX(D$15:D1354)</f>
        <v>-0.10580004868249339</v>
      </c>
      <c r="M1355" s="4" t="e">
        <f>(E1354-MAX(E$15:E1354))/MAX(E$15:E1354)</f>
        <v>#DIV/0!</v>
      </c>
      <c r="N1355" s="4" t="e">
        <f>(F1354-MAX(F$15:F1354))/MAX(F$15:F1354)</f>
        <v>#DIV/0!</v>
      </c>
    </row>
    <row r="1356" spans="2:14" ht="14">
      <c r="B1356" s="27">
        <v>40683</v>
      </c>
      <c r="C1356" s="2">
        <v>1076.8613201805756</v>
      </c>
      <c r="D1356" s="2">
        <v>1076.8613201805704</v>
      </c>
      <c r="E1356" s="30"/>
      <c r="F1356" s="2"/>
      <c r="G1356" s="4">
        <f t="shared" si="83"/>
        <v>1.5841318480169786E-3</v>
      </c>
      <c r="H1356" s="4">
        <f t="shared" si="84"/>
        <v>1.5841318480169786E-3</v>
      </c>
      <c r="I1356" s="4" t="e">
        <f t="shared" si="85"/>
        <v>#DIV/0!</v>
      </c>
      <c r="J1356" s="4" t="e">
        <f t="shared" si="86"/>
        <v>#DIV/0!</v>
      </c>
      <c r="K1356" s="4">
        <f>(C1355-MAX(C$15:C1355))/MAX(C$15:C1355)</f>
        <v>-0.10631453103371788</v>
      </c>
      <c r="L1356" s="4">
        <f>(D1355-MAX(D$15:D1355))/MAX(D$15:D1355)</f>
        <v>-0.10631453103371734</v>
      </c>
      <c r="M1356" s="4" t="e">
        <f>(E1355-MAX(E$15:E1355))/MAX(E$15:E1355)</f>
        <v>#DIV/0!</v>
      </c>
      <c r="N1356" s="4" t="e">
        <f>(F1355-MAX(F$15:F1355))/MAX(F$15:F1355)</f>
        <v>#DIV/0!</v>
      </c>
    </row>
    <row r="1357" spans="2:14" ht="14">
      <c r="B1357" s="27">
        <v>40686</v>
      </c>
      <c r="C1357" s="2">
        <v>1080.535760849403</v>
      </c>
      <c r="D1357" s="2">
        <v>1080.5357608493975</v>
      </c>
      <c r="E1357" s="30"/>
      <c r="F1357" s="2"/>
      <c r="G1357" s="4">
        <f t="shared" si="83"/>
        <v>3.4121762941687894E-3</v>
      </c>
      <c r="H1357" s="4">
        <f t="shared" si="84"/>
        <v>3.4121762941685674E-3</v>
      </c>
      <c r="I1357" s="4" t="e">
        <f t="shared" si="85"/>
        <v>#DIV/0!</v>
      </c>
      <c r="J1357" s="4" t="e">
        <f t="shared" si="86"/>
        <v>#DIV/0!</v>
      </c>
      <c r="K1357" s="4">
        <f>(C1356-MAX(C$15:C1356))/MAX(C$15:C1356)</f>
        <v>-0.10489881542021849</v>
      </c>
      <c r="L1357" s="4">
        <f>(D1356-MAX(D$15:D1356))/MAX(D$15:D1356)</f>
        <v>-0.10489881542021794</v>
      </c>
      <c r="M1357" s="4" t="e">
        <f>(E1356-MAX(E$15:E1356))/MAX(E$15:E1356)</f>
        <v>#DIV/0!</v>
      </c>
      <c r="N1357" s="4" t="e">
        <f>(F1356-MAX(F$15:F1356))/MAX(F$15:F1356)</f>
        <v>#DIV/0!</v>
      </c>
    </row>
    <row r="1358" spans="2:14" ht="14">
      <c r="B1358" s="27">
        <v>40687</v>
      </c>
      <c r="C1358" s="2">
        <v>1081.0910386580356</v>
      </c>
      <c r="D1358" s="2">
        <v>1081.0910386580299</v>
      </c>
      <c r="E1358" s="30"/>
      <c r="F1358" s="2"/>
      <c r="G1358" s="4">
        <f t="shared" si="83"/>
        <v>5.1389119060352151E-4</v>
      </c>
      <c r="H1358" s="4">
        <f t="shared" si="84"/>
        <v>5.1389119060329946E-4</v>
      </c>
      <c r="I1358" s="4" t="e">
        <f t="shared" si="85"/>
        <v>#DIV/0!</v>
      </c>
      <c r="J1358" s="4" t="e">
        <f t="shared" si="86"/>
        <v>#DIV/0!</v>
      </c>
      <c r="K1358" s="4">
        <f>(C1357-MAX(C$15:C1357))/MAX(C$15:C1357)</f>
        <v>-0.10184457237731302</v>
      </c>
      <c r="L1358" s="4">
        <f>(D1357-MAX(D$15:D1357))/MAX(D$15:D1357)</f>
        <v>-0.10184457237731263</v>
      </c>
      <c r="M1358" s="4" t="e">
        <f>(E1357-MAX(E$15:E1357))/MAX(E$15:E1357)</f>
        <v>#DIV/0!</v>
      </c>
      <c r="N1358" s="4" t="e">
        <f>(F1357-MAX(F$15:F1357))/MAX(F$15:F1357)</f>
        <v>#DIV/0!</v>
      </c>
    </row>
    <row r="1359" spans="2:14" ht="14">
      <c r="B1359" s="27">
        <v>40688</v>
      </c>
      <c r="C1359" s="2">
        <v>1080.1665667593675</v>
      </c>
      <c r="D1359" s="2">
        <v>1080.1665667593618</v>
      </c>
      <c r="E1359" s="30"/>
      <c r="F1359" s="2"/>
      <c r="G1359" s="4">
        <f t="shared" si="83"/>
        <v>-8.5512862988457172E-4</v>
      </c>
      <c r="H1359" s="4">
        <f t="shared" si="84"/>
        <v>-8.5512862988457172E-4</v>
      </c>
      <c r="I1359" s="4" t="e">
        <f t="shared" si="85"/>
        <v>#DIV/0!</v>
      </c>
      <c r="J1359" s="4" t="e">
        <f t="shared" si="86"/>
        <v>#DIV/0!</v>
      </c>
      <c r="K1359" s="4">
        <f>(C1358-MAX(C$15:C1358))/MAX(C$15:C1358)</f>
        <v>-0.10138301821526498</v>
      </c>
      <c r="L1359" s="4">
        <f>(D1358-MAX(D$15:D1358))/MAX(D$15:D1358)</f>
        <v>-0.10138301821526478</v>
      </c>
      <c r="M1359" s="4" t="e">
        <f>(E1358-MAX(E$15:E1358))/MAX(E$15:E1358)</f>
        <v>#DIV/0!</v>
      </c>
      <c r="N1359" s="4" t="e">
        <f>(F1358-MAX(F$15:F1358))/MAX(F$15:F1358)</f>
        <v>#DIV/0!</v>
      </c>
    </row>
    <row r="1360" spans="2:14" ht="14">
      <c r="B1360" s="27">
        <v>40689</v>
      </c>
      <c r="C1360" s="2">
        <v>1078.9854474678143</v>
      </c>
      <c r="D1360" s="2">
        <v>1078.9854474678086</v>
      </c>
      <c r="E1360" s="30"/>
      <c r="F1360" s="2"/>
      <c r="G1360" s="4">
        <f t="shared" ref="G1360:G1423" si="87">C1360/C1359-1</f>
        <v>-1.0934603309346036E-3</v>
      </c>
      <c r="H1360" s="4">
        <f t="shared" ref="H1360:H1423" si="88">D1360/D1359-1</f>
        <v>-1.0934603309346036E-3</v>
      </c>
      <c r="I1360" s="4" t="e">
        <f t="shared" ref="I1360:I1423" si="89">E1360/E1359-1</f>
        <v>#DIV/0!</v>
      </c>
      <c r="J1360" s="4" t="e">
        <f t="shared" ref="J1360:J1423" si="90">F1360/F1359-1</f>
        <v>#DIV/0!</v>
      </c>
      <c r="K1360" s="4">
        <f>(C1359-MAX(C$15:C1359))/MAX(C$15:C1359)</f>
        <v>-0.10215145132368955</v>
      </c>
      <c r="L1360" s="4">
        <f>(D1359-MAX(D$15:D1359))/MAX(D$15:D1359)</f>
        <v>-0.10215145132368936</v>
      </c>
      <c r="M1360" s="4" t="e">
        <f>(E1359-MAX(E$15:E1359))/MAX(E$15:E1359)</f>
        <v>#DIV/0!</v>
      </c>
      <c r="N1360" s="4" t="e">
        <f>(F1359-MAX(F$15:F1359))/MAX(F$15:F1359)</f>
        <v>#DIV/0!</v>
      </c>
    </row>
    <row r="1361" spans="2:14" ht="14">
      <c r="B1361" s="27">
        <v>40690</v>
      </c>
      <c r="C1361" s="2">
        <v>1077.754753382595</v>
      </c>
      <c r="D1361" s="2">
        <v>1077.7547533825893</v>
      </c>
      <c r="E1361" s="30"/>
      <c r="F1361" s="2"/>
      <c r="G1361" s="4">
        <f t="shared" si="87"/>
        <v>-1.1406030434493175E-3</v>
      </c>
      <c r="H1361" s="4">
        <f t="shared" si="88"/>
        <v>-1.1406030434493175E-3</v>
      </c>
      <c r="I1361" s="4" t="e">
        <f t="shared" si="89"/>
        <v>#DIV/0!</v>
      </c>
      <c r="J1361" s="4" t="e">
        <f t="shared" si="90"/>
        <v>#DIV/0!</v>
      </c>
      <c r="K1361" s="4">
        <f>(C1360-MAX(C$15:C1360))/MAX(C$15:C1360)</f>
        <v>-0.10313321309485428</v>
      </c>
      <c r="L1361" s="4">
        <f>(D1360-MAX(D$15:D1360))/MAX(D$15:D1360)</f>
        <v>-0.10313321309485408</v>
      </c>
      <c r="M1361" s="4" t="e">
        <f>(E1360-MAX(E$15:E1360))/MAX(E$15:E1360)</f>
        <v>#DIV/0!</v>
      </c>
      <c r="N1361" s="4" t="e">
        <f>(F1360-MAX(F$15:F1360))/MAX(F$15:F1360)</f>
        <v>#DIV/0!</v>
      </c>
    </row>
    <row r="1362" spans="2:14" ht="14">
      <c r="B1362" s="27">
        <v>40694</v>
      </c>
      <c r="C1362" s="2">
        <v>1074.8484002968009</v>
      </c>
      <c r="D1362" s="2">
        <v>1074.8484002967953</v>
      </c>
      <c r="E1362" s="30"/>
      <c r="F1362" s="2"/>
      <c r="G1362" s="4">
        <f t="shared" si="87"/>
        <v>-2.696673873784694E-3</v>
      </c>
      <c r="H1362" s="4">
        <f t="shared" si="88"/>
        <v>-2.696673873784694E-3</v>
      </c>
      <c r="I1362" s="4" t="e">
        <f t="shared" si="89"/>
        <v>#DIV/0!</v>
      </c>
      <c r="J1362" s="4" t="e">
        <f t="shared" si="90"/>
        <v>#DIV/0!</v>
      </c>
      <c r="K1362" s="4">
        <f>(C1361-MAX(C$15:C1361))/MAX(C$15:C1361)</f>
        <v>-0.10415618208156688</v>
      </c>
      <c r="L1362" s="4">
        <f>(D1361-MAX(D$15:D1361))/MAX(D$15:D1361)</f>
        <v>-0.10415618208156668</v>
      </c>
      <c r="M1362" s="4" t="e">
        <f>(E1361-MAX(E$15:E1361))/MAX(E$15:E1361)</f>
        <v>#DIV/0!</v>
      </c>
      <c r="N1362" s="4" t="e">
        <f>(F1361-MAX(F$15:F1361))/MAX(F$15:F1361)</f>
        <v>#DIV/0!</v>
      </c>
    </row>
    <row r="1363" spans="2:14" ht="14">
      <c r="B1363" s="27">
        <v>40695</v>
      </c>
      <c r="C1363" s="2">
        <v>1080.6634124741959</v>
      </c>
      <c r="D1363" s="2">
        <v>1080.6634124741902</v>
      </c>
      <c r="E1363" s="30"/>
      <c r="F1363" s="2"/>
      <c r="G1363" s="4">
        <f t="shared" si="87"/>
        <v>5.4100765985130028E-3</v>
      </c>
      <c r="H1363" s="4">
        <f t="shared" si="88"/>
        <v>5.4100765985130028E-3</v>
      </c>
      <c r="I1363" s="4" t="e">
        <f t="shared" si="89"/>
        <v>#DIV/0!</v>
      </c>
      <c r="J1363" s="4" t="e">
        <f t="shared" si="90"/>
        <v>#DIV/0!</v>
      </c>
      <c r="K1363" s="4">
        <f>(C1362-MAX(C$15:C1362))/MAX(C$15:C1362)</f>
        <v>-0.10657198070033902</v>
      </c>
      <c r="L1363" s="4">
        <f>(D1362-MAX(D$15:D1362))/MAX(D$15:D1362)</f>
        <v>-0.10657198070033885</v>
      </c>
      <c r="M1363" s="4" t="e">
        <f>(E1362-MAX(E$15:E1362))/MAX(E$15:E1362)</f>
        <v>#DIV/0!</v>
      </c>
      <c r="N1363" s="4" t="e">
        <f>(F1362-MAX(F$15:F1362))/MAX(F$15:F1362)</f>
        <v>#DIV/0!</v>
      </c>
    </row>
    <row r="1364" spans="2:14" ht="14">
      <c r="B1364" s="27">
        <v>40696</v>
      </c>
      <c r="C1364" s="2">
        <v>1081.2877825774242</v>
      </c>
      <c r="D1364" s="2">
        <v>1081.2877825774183</v>
      </c>
      <c r="E1364" s="30"/>
      <c r="F1364" s="2"/>
      <c r="G1364" s="4">
        <f t="shared" si="87"/>
        <v>5.7776556143296354E-4</v>
      </c>
      <c r="H1364" s="4">
        <f t="shared" si="88"/>
        <v>5.7776556143296354E-4</v>
      </c>
      <c r="I1364" s="4" t="e">
        <f t="shared" si="89"/>
        <v>#DIV/0!</v>
      </c>
      <c r="J1364" s="4" t="e">
        <f t="shared" si="90"/>
        <v>#DIV/0!</v>
      </c>
      <c r="K1364" s="4">
        <f>(C1363-MAX(C$15:C1363))/MAX(C$15:C1363)</f>
        <v>-0.10173846668067005</v>
      </c>
      <c r="L1364" s="4">
        <f>(D1363-MAX(D$15:D1363))/MAX(D$15:D1363)</f>
        <v>-0.10173846668066985</v>
      </c>
      <c r="M1364" s="4" t="e">
        <f>(E1363-MAX(E$15:E1363))/MAX(E$15:E1363)</f>
        <v>#DIV/0!</v>
      </c>
      <c r="N1364" s="4" t="e">
        <f>(F1363-MAX(F$15:F1363))/MAX(F$15:F1363)</f>
        <v>#DIV/0!</v>
      </c>
    </row>
    <row r="1365" spans="2:14" ht="14">
      <c r="B1365" s="27">
        <v>40697</v>
      </c>
      <c r="C1365" s="2">
        <v>1085.1031432998293</v>
      </c>
      <c r="D1365" s="2">
        <v>1085.1031432998234</v>
      </c>
      <c r="E1365" s="30"/>
      <c r="F1365" s="2"/>
      <c r="G1365" s="4">
        <f t="shared" si="87"/>
        <v>3.5285340164581402E-3</v>
      </c>
      <c r="H1365" s="4">
        <f t="shared" si="88"/>
        <v>3.5285340164581402E-3</v>
      </c>
      <c r="I1365" s="4" t="e">
        <f t="shared" si="89"/>
        <v>#DIV/0!</v>
      </c>
      <c r="J1365" s="4" t="e">
        <f t="shared" si="90"/>
        <v>#DIV/0!</v>
      </c>
      <c r="K1365" s="4">
        <f>(C1364-MAX(C$15:C1364))/MAX(C$15:C1364)</f>
        <v>-0.10121948210155808</v>
      </c>
      <c r="L1365" s="4">
        <f>(D1364-MAX(D$15:D1364))/MAX(D$15:D1364)</f>
        <v>-0.10121948210155807</v>
      </c>
      <c r="M1365" s="4" t="e">
        <f>(E1364-MAX(E$15:E1364))/MAX(E$15:E1364)</f>
        <v>#DIV/0!</v>
      </c>
      <c r="N1365" s="4" t="e">
        <f>(F1364-MAX(F$15:F1364))/MAX(F$15:F1364)</f>
        <v>#DIV/0!</v>
      </c>
    </row>
    <row r="1366" spans="2:14" ht="14">
      <c r="B1366" s="27">
        <v>40700</v>
      </c>
      <c r="C1366" s="2">
        <v>1089.9760169434696</v>
      </c>
      <c r="D1366" s="2">
        <v>1089.9760169434637</v>
      </c>
      <c r="E1366" s="30"/>
      <c r="F1366" s="2"/>
      <c r="G1366" s="4">
        <f t="shared" si="87"/>
        <v>4.4907008828873884E-3</v>
      </c>
      <c r="H1366" s="4">
        <f t="shared" si="88"/>
        <v>4.4907008828873884E-3</v>
      </c>
      <c r="I1366" s="4" t="e">
        <f t="shared" si="89"/>
        <v>#DIV/0!</v>
      </c>
      <c r="J1366" s="4" t="e">
        <f t="shared" si="90"/>
        <v>#DIV/0!</v>
      </c>
      <c r="K1366" s="4">
        <f>(C1365-MAX(C$15:C1365))/MAX(C$15:C1365)</f>
        <v>-9.8048104470823502E-2</v>
      </c>
      <c r="L1366" s="4">
        <f>(D1365-MAX(D$15:D1365))/MAX(D$15:D1365)</f>
        <v>-9.8048104470823474E-2</v>
      </c>
      <c r="M1366" s="4" t="e">
        <f>(E1365-MAX(E$15:E1365))/MAX(E$15:E1365)</f>
        <v>#DIV/0!</v>
      </c>
      <c r="N1366" s="4" t="e">
        <f>(F1365-MAX(F$15:F1365))/MAX(F$15:F1365)</f>
        <v>#DIV/0!</v>
      </c>
    </row>
    <row r="1367" spans="2:14" ht="14">
      <c r="B1367" s="27">
        <v>40701</v>
      </c>
      <c r="C1367" s="2">
        <v>1090.8942303128342</v>
      </c>
      <c r="D1367" s="2">
        <v>1090.8942303128283</v>
      </c>
      <c r="E1367" s="30"/>
      <c r="F1367" s="2"/>
      <c r="G1367" s="4">
        <f t="shared" si="87"/>
        <v>8.4241612208990624E-4</v>
      </c>
      <c r="H1367" s="4">
        <f t="shared" si="88"/>
        <v>8.4241612208990624E-4</v>
      </c>
      <c r="I1367" s="4" t="e">
        <f t="shared" si="89"/>
        <v>#DIV/0!</v>
      </c>
      <c r="J1367" s="4" t="e">
        <f t="shared" si="90"/>
        <v>#DIV/0!</v>
      </c>
      <c r="K1367" s="4">
        <f>(C1366-MAX(C$15:C1366))/MAX(C$15:C1366)</f>
        <v>-9.3997708297248753E-2</v>
      </c>
      <c r="L1367" s="4">
        <f>(D1366-MAX(D$15:D1366))/MAX(D$15:D1366)</f>
        <v>-9.3997708297248711E-2</v>
      </c>
      <c r="M1367" s="4" t="e">
        <f>(E1366-MAX(E$15:E1366))/MAX(E$15:E1366)</f>
        <v>#DIV/0!</v>
      </c>
      <c r="N1367" s="4" t="e">
        <f>(F1366-MAX(F$15:F1366))/MAX(F$15:F1366)</f>
        <v>#DIV/0!</v>
      </c>
    </row>
    <row r="1368" spans="2:14" ht="14">
      <c r="B1368" s="27">
        <v>40702</v>
      </c>
      <c r="C1368" s="2">
        <v>1092.2985486825339</v>
      </c>
      <c r="D1368" s="2">
        <v>1092.298548682528</v>
      </c>
      <c r="E1368" s="30"/>
      <c r="F1368" s="2"/>
      <c r="G1368" s="4">
        <f t="shared" si="87"/>
        <v>1.2873093748941855E-3</v>
      </c>
      <c r="H1368" s="4">
        <f t="shared" si="88"/>
        <v>1.2873093748941855E-3</v>
      </c>
      <c r="I1368" s="4" t="e">
        <f t="shared" si="89"/>
        <v>#DIV/0!</v>
      </c>
      <c r="J1368" s="4" t="e">
        <f t="shared" si="90"/>
        <v>#DIV/0!</v>
      </c>
      <c r="K1368" s="4">
        <f>(C1367-MAX(C$15:C1367))/MAX(C$15:C1367)</f>
        <v>-9.3234477360067902E-2</v>
      </c>
      <c r="L1368" s="4">
        <f>(D1367-MAX(D$15:D1367))/MAX(D$15:D1367)</f>
        <v>-9.3234477360067847E-2</v>
      </c>
      <c r="M1368" s="4" t="e">
        <f>(E1367-MAX(E$15:E1367))/MAX(E$15:E1367)</f>
        <v>#DIV/0!</v>
      </c>
      <c r="N1368" s="4" t="e">
        <f>(F1367-MAX(F$15:F1367))/MAX(F$15:F1367)</f>
        <v>#DIV/0!</v>
      </c>
    </row>
    <row r="1369" spans="2:14" ht="14">
      <c r="B1369" s="27">
        <v>40703</v>
      </c>
      <c r="C1369" s="2">
        <v>1089.1308514988027</v>
      </c>
      <c r="D1369" s="2">
        <v>1089.1308514987968</v>
      </c>
      <c r="E1369" s="30"/>
      <c r="F1369" s="2"/>
      <c r="G1369" s="4">
        <f t="shared" si="87"/>
        <v>-2.9000287399006952E-3</v>
      </c>
      <c r="H1369" s="4">
        <f t="shared" si="88"/>
        <v>-2.9000287399006952E-3</v>
      </c>
      <c r="I1369" s="4" t="e">
        <f t="shared" si="89"/>
        <v>#DIV/0!</v>
      </c>
      <c r="J1369" s="4" t="e">
        <f t="shared" si="90"/>
        <v>#DIV/0!</v>
      </c>
      <c r="K1369" s="4">
        <f>(C1368-MAX(C$15:C1368))/MAX(C$15:C1368)</f>
        <v>-9.2067189601942684E-2</v>
      </c>
      <c r="L1369" s="4">
        <f>(D1368-MAX(D$15:D1368))/MAX(D$15:D1368)</f>
        <v>-9.2067189601942614E-2</v>
      </c>
      <c r="M1369" s="4" t="e">
        <f>(E1368-MAX(E$15:E1368))/MAX(E$15:E1368)</f>
        <v>#DIV/0!</v>
      </c>
      <c r="N1369" s="4" t="e">
        <f>(F1368-MAX(F$15:F1368))/MAX(F$15:F1368)</f>
        <v>#DIV/0!</v>
      </c>
    </row>
    <row r="1370" spans="2:14" ht="14">
      <c r="B1370" s="27">
        <v>40704</v>
      </c>
      <c r="C1370" s="2">
        <v>1094.3300329324488</v>
      </c>
      <c r="D1370" s="2">
        <v>1094.3300329324429</v>
      </c>
      <c r="E1370" s="30"/>
      <c r="F1370" s="2"/>
      <c r="G1370" s="4">
        <f t="shared" si="87"/>
        <v>4.7736976934324993E-3</v>
      </c>
      <c r="H1370" s="4">
        <f t="shared" si="88"/>
        <v>4.7736976934327213E-3</v>
      </c>
      <c r="I1370" s="4" t="e">
        <f t="shared" si="89"/>
        <v>#DIV/0!</v>
      </c>
      <c r="J1370" s="4" t="e">
        <f t="shared" si="90"/>
        <v>#DIV/0!</v>
      </c>
      <c r="K1370" s="4">
        <f>(C1369-MAX(C$15:C1369))/MAX(C$15:C1369)</f>
        <v>-9.4700220845995886E-2</v>
      </c>
      <c r="L1370" s="4">
        <f>(D1369-MAX(D$15:D1369))/MAX(D$15:D1369)</f>
        <v>-9.4700220845995844E-2</v>
      </c>
      <c r="M1370" s="4" t="e">
        <f>(E1369-MAX(E$15:E1369))/MAX(E$15:E1369)</f>
        <v>#DIV/0!</v>
      </c>
      <c r="N1370" s="4" t="e">
        <f>(F1369-MAX(F$15:F1369))/MAX(F$15:F1369)</f>
        <v>#DIV/0!</v>
      </c>
    </row>
    <row r="1371" spans="2:14" ht="14">
      <c r="B1371" s="27">
        <v>40707</v>
      </c>
      <c r="C1371" s="2">
        <v>1093.9680358704506</v>
      </c>
      <c r="D1371" s="2">
        <v>1093.9680358704447</v>
      </c>
      <c r="E1371" s="30"/>
      <c r="F1371" s="2"/>
      <c r="G1371" s="4">
        <f t="shared" si="87"/>
        <v>-3.3079331746765916E-4</v>
      </c>
      <c r="H1371" s="4">
        <f t="shared" si="88"/>
        <v>-3.3079331746765916E-4</v>
      </c>
      <c r="I1371" s="4" t="e">
        <f t="shared" si="89"/>
        <v>#DIV/0!</v>
      </c>
      <c r="J1371" s="4" t="e">
        <f t="shared" si="90"/>
        <v>#DIV/0!</v>
      </c>
      <c r="K1371" s="4">
        <f>(C1370-MAX(C$15:C1370))/MAX(C$15:C1370)</f>
        <v>-9.0378593378383373E-2</v>
      </c>
      <c r="L1371" s="4">
        <f>(D1370-MAX(D$15:D1370))/MAX(D$15:D1370)</f>
        <v>-9.0378593378383304E-2</v>
      </c>
      <c r="M1371" s="4" t="e">
        <f>(E1370-MAX(E$15:E1370))/MAX(E$15:E1370)</f>
        <v>#DIV/0!</v>
      </c>
      <c r="N1371" s="4" t="e">
        <f>(F1370-MAX(F$15:F1370))/MAX(F$15:F1370)</f>
        <v>#DIV/0!</v>
      </c>
    </row>
    <row r="1372" spans="2:14" ht="14">
      <c r="B1372" s="27">
        <v>40708</v>
      </c>
      <c r="C1372" s="2">
        <v>1088.9849949357692</v>
      </c>
      <c r="D1372" s="2">
        <v>1088.9849949357636</v>
      </c>
      <c r="E1372" s="30"/>
      <c r="F1372" s="2"/>
      <c r="G1372" s="4">
        <f t="shared" si="87"/>
        <v>-4.5550151113112891E-3</v>
      </c>
      <c r="H1372" s="4">
        <f t="shared" si="88"/>
        <v>-4.5550151113110671E-3</v>
      </c>
      <c r="I1372" s="4" t="e">
        <f t="shared" si="89"/>
        <v>#DIV/0!</v>
      </c>
      <c r="J1372" s="4" t="e">
        <f t="shared" si="90"/>
        <v>#DIV/0!</v>
      </c>
      <c r="K1372" s="4">
        <f>(C1371-MAX(C$15:C1371))/MAX(C$15:C1371)</f>
        <v>-9.0679490061119306E-2</v>
      </c>
      <c r="L1372" s="4">
        <f>(D1371-MAX(D$15:D1371))/MAX(D$15:D1371)</f>
        <v>-9.0679490061119236E-2</v>
      </c>
      <c r="M1372" s="4" t="e">
        <f>(E1371-MAX(E$15:E1371))/MAX(E$15:E1371)</f>
        <v>#DIV/0!</v>
      </c>
      <c r="N1372" s="4" t="e">
        <f>(F1371-MAX(F$15:F1371))/MAX(F$15:F1371)</f>
        <v>#DIV/0!</v>
      </c>
    </row>
    <row r="1373" spans="2:14" ht="14">
      <c r="B1373" s="27">
        <v>40709</v>
      </c>
      <c r="C1373" s="2">
        <v>1094.2672820162936</v>
      </c>
      <c r="D1373" s="2">
        <v>1094.2672820162879</v>
      </c>
      <c r="E1373" s="30"/>
      <c r="F1373" s="2"/>
      <c r="G1373" s="4">
        <f t="shared" si="87"/>
        <v>4.8506518501991724E-3</v>
      </c>
      <c r="H1373" s="4">
        <f t="shared" si="88"/>
        <v>4.8506518501991724E-3</v>
      </c>
      <c r="I1373" s="4" t="e">
        <f t="shared" si="89"/>
        <v>#DIV/0!</v>
      </c>
      <c r="J1373" s="4" t="e">
        <f t="shared" si="90"/>
        <v>#DIV/0!</v>
      </c>
      <c r="K1373" s="4">
        <f>(C1372-MAX(C$15:C1372))/MAX(C$15:C1372)</f>
        <v>-9.482145872491618E-2</v>
      </c>
      <c r="L1373" s="4">
        <f>(D1372-MAX(D$15:D1372))/MAX(D$15:D1372)</f>
        <v>-9.4821458724915944E-2</v>
      </c>
      <c r="M1373" s="4" t="e">
        <f>(E1372-MAX(E$15:E1372))/MAX(E$15:E1372)</f>
        <v>#DIV/0!</v>
      </c>
      <c r="N1373" s="4" t="e">
        <f>(F1372-MAX(F$15:F1372))/MAX(F$15:F1372)</f>
        <v>#DIV/0!</v>
      </c>
    </row>
    <row r="1374" spans="2:14" ht="14">
      <c r="B1374" s="27">
        <v>40710</v>
      </c>
      <c r="C1374" s="2">
        <v>1092.5733823540929</v>
      </c>
      <c r="D1374" s="2">
        <v>1092.5733823540872</v>
      </c>
      <c r="E1374" s="30"/>
      <c r="F1374" s="2"/>
      <c r="G1374" s="4">
        <f t="shared" si="87"/>
        <v>-1.5479761572323447E-3</v>
      </c>
      <c r="H1374" s="4">
        <f t="shared" si="88"/>
        <v>-1.5479761572323447E-3</v>
      </c>
      <c r="I1374" s="4" t="e">
        <f t="shared" si="89"/>
        <v>#DIV/0!</v>
      </c>
      <c r="J1374" s="4" t="e">
        <f t="shared" si="90"/>
        <v>#DIV/0!</v>
      </c>
      <c r="K1374" s="4">
        <f>(C1373-MAX(C$15:C1373))/MAX(C$15:C1373)</f>
        <v>-9.0430752758919555E-2</v>
      </c>
      <c r="L1374" s="4">
        <f>(D1373-MAX(D$15:D1373))/MAX(D$15:D1373)</f>
        <v>-9.0430752758919306E-2</v>
      </c>
      <c r="M1374" s="4" t="e">
        <f>(E1373-MAX(E$15:E1373))/MAX(E$15:E1373)</f>
        <v>#DIV/0!</v>
      </c>
      <c r="N1374" s="4" t="e">
        <f>(F1373-MAX(F$15:F1373))/MAX(F$15:F1373)</f>
        <v>#DIV/0!</v>
      </c>
    </row>
    <row r="1375" spans="2:14" ht="14">
      <c r="B1375" s="27">
        <v>40711</v>
      </c>
      <c r="C1375" s="2">
        <v>1091.2930230432767</v>
      </c>
      <c r="D1375" s="2">
        <v>1091.2930230432708</v>
      </c>
      <c r="E1375" s="30"/>
      <c r="F1375" s="2"/>
      <c r="G1375" s="4">
        <f t="shared" si="87"/>
        <v>-1.1718748886757613E-3</v>
      </c>
      <c r="H1375" s="4">
        <f t="shared" si="88"/>
        <v>-1.1718748886759833E-3</v>
      </c>
      <c r="I1375" s="4" t="e">
        <f t="shared" si="89"/>
        <v>#DIV/0!</v>
      </c>
      <c r="J1375" s="4" t="e">
        <f t="shared" si="90"/>
        <v>#DIV/0!</v>
      </c>
      <c r="K1375" s="4">
        <f>(C1374-MAX(C$15:C1374))/MAX(C$15:C1374)</f>
        <v>-9.1838744267000547E-2</v>
      </c>
      <c r="L1375" s="4">
        <f>(D1374-MAX(D$15:D1374))/MAX(D$15:D1374)</f>
        <v>-9.1838744267000297E-2</v>
      </c>
      <c r="M1375" s="4" t="e">
        <f>(E1374-MAX(E$15:E1374))/MAX(E$15:E1374)</f>
        <v>#DIV/0!</v>
      </c>
      <c r="N1375" s="4" t="e">
        <f>(F1374-MAX(F$15:F1374))/MAX(F$15:F1374)</f>
        <v>#DIV/0!</v>
      </c>
    </row>
    <row r="1376" spans="2:14" ht="14">
      <c r="B1376" s="27">
        <v>40714</v>
      </c>
      <c r="C1376" s="2">
        <v>1090.0198041296599</v>
      </c>
      <c r="D1376" s="2">
        <v>1090.0198041296539</v>
      </c>
      <c r="E1376" s="30"/>
      <c r="F1376" s="2"/>
      <c r="G1376" s="4">
        <f t="shared" si="87"/>
        <v>-1.166706729294531E-3</v>
      </c>
      <c r="H1376" s="4">
        <f t="shared" si="88"/>
        <v>-1.166706729294531E-3</v>
      </c>
      <c r="I1376" s="4" t="e">
        <f t="shared" si="89"/>
        <v>#DIV/0!</v>
      </c>
      <c r="J1376" s="4" t="e">
        <f t="shared" si="90"/>
        <v>#DIV/0!</v>
      </c>
      <c r="K1376" s="4">
        <f>(C1375-MAX(C$15:C1375))/MAX(C$15:C1375)</f>
        <v>-9.2902995637462266E-2</v>
      </c>
      <c r="L1376" s="4">
        <f>(D1375-MAX(D$15:D1375))/MAX(D$15:D1375)</f>
        <v>-9.290299563746221E-2</v>
      </c>
      <c r="M1376" s="4" t="e">
        <f>(E1375-MAX(E$15:E1375))/MAX(E$15:E1375)</f>
        <v>#DIV/0!</v>
      </c>
      <c r="N1376" s="4" t="e">
        <f>(F1375-MAX(F$15:F1375))/MAX(F$15:F1375)</f>
        <v>#DIV/0!</v>
      </c>
    </row>
    <row r="1377" spans="2:14" ht="14">
      <c r="B1377" s="27">
        <v>40715</v>
      </c>
      <c r="C1377" s="2">
        <v>1085.035113918871</v>
      </c>
      <c r="D1377" s="2">
        <v>1085.0351139188651</v>
      </c>
      <c r="E1377" s="30"/>
      <c r="F1377" s="2"/>
      <c r="G1377" s="4">
        <f t="shared" si="87"/>
        <v>-4.5730271981332393E-3</v>
      </c>
      <c r="H1377" s="4">
        <f t="shared" si="88"/>
        <v>-4.5730271981332393E-3</v>
      </c>
      <c r="I1377" s="4" t="e">
        <f t="shared" si="89"/>
        <v>#DIV/0!</v>
      </c>
      <c r="J1377" s="4" t="e">
        <f t="shared" si="90"/>
        <v>#DIV/0!</v>
      </c>
      <c r="K1377" s="4">
        <f>(C1376-MAX(C$15:C1376))/MAX(C$15:C1376)</f>
        <v>-9.396131181657498E-2</v>
      </c>
      <c r="L1377" s="4">
        <f>(D1376-MAX(D$15:D1376))/MAX(D$15:D1376)</f>
        <v>-9.3961311816574924E-2</v>
      </c>
      <c r="M1377" s="4" t="e">
        <f>(E1376-MAX(E$15:E1376))/MAX(E$15:E1376)</f>
        <v>#DIV/0!</v>
      </c>
      <c r="N1377" s="4" t="e">
        <f>(F1376-MAX(F$15:F1376))/MAX(F$15:F1376)</f>
        <v>#DIV/0!</v>
      </c>
    </row>
    <row r="1378" spans="2:14" ht="14">
      <c r="B1378" s="27">
        <v>40716</v>
      </c>
      <c r="C1378" s="2">
        <v>1087.8628305916161</v>
      </c>
      <c r="D1378" s="2">
        <v>1087.8628305916102</v>
      </c>
      <c r="E1378" s="30"/>
      <c r="F1378" s="2"/>
      <c r="G1378" s="4">
        <f t="shared" si="87"/>
        <v>2.606106140226272E-3</v>
      </c>
      <c r="H1378" s="4">
        <f t="shared" si="88"/>
        <v>2.606106140226272E-3</v>
      </c>
      <c r="I1378" s="4" t="e">
        <f t="shared" si="89"/>
        <v>#DIV/0!</v>
      </c>
      <c r="J1378" s="4" t="e">
        <f t="shared" si="90"/>
        <v>#DIV/0!</v>
      </c>
      <c r="K1378" s="4">
        <f>(C1377-MAX(C$15:C1377))/MAX(C$15:C1377)</f>
        <v>-9.8104651380198749E-2</v>
      </c>
      <c r="L1378" s="4">
        <f>(D1377-MAX(D$15:D1377))/MAX(D$15:D1377)</f>
        <v>-9.8104651380198721E-2</v>
      </c>
      <c r="M1378" s="4" t="e">
        <f>(E1377-MAX(E$15:E1377))/MAX(E$15:E1377)</f>
        <v>#DIV/0!</v>
      </c>
      <c r="N1378" s="4" t="e">
        <f>(F1377-MAX(F$15:F1377))/MAX(F$15:F1377)</f>
        <v>#DIV/0!</v>
      </c>
    </row>
    <row r="1379" spans="2:14" ht="14">
      <c r="B1379" s="27">
        <v>40717</v>
      </c>
      <c r="C1379" s="2">
        <v>1087.6701648384101</v>
      </c>
      <c r="D1379" s="2">
        <v>1087.6701648384044</v>
      </c>
      <c r="E1379" s="30"/>
      <c r="F1379" s="2"/>
      <c r="G1379" s="4">
        <f t="shared" si="87"/>
        <v>-1.7710482221477974E-4</v>
      </c>
      <c r="H1379" s="4">
        <f t="shared" si="88"/>
        <v>-1.771048222145577E-4</v>
      </c>
      <c r="I1379" s="4" t="e">
        <f t="shared" si="89"/>
        <v>#DIV/0!</v>
      </c>
      <c r="J1379" s="4" t="e">
        <f t="shared" si="90"/>
        <v>#DIV/0!</v>
      </c>
      <c r="K1379" s="4">
        <f>(C1378-MAX(C$15:C1378))/MAX(C$15:C1378)</f>
        <v>-9.5754216374319204E-2</v>
      </c>
      <c r="L1379" s="4">
        <f>(D1378-MAX(D$15:D1378))/MAX(D$15:D1378)</f>
        <v>-9.5754216374319162E-2</v>
      </c>
      <c r="M1379" s="4" t="e">
        <f>(E1378-MAX(E$15:E1378))/MAX(E$15:E1378)</f>
        <v>#DIV/0!</v>
      </c>
      <c r="N1379" s="4" t="e">
        <f>(F1378-MAX(F$15:F1378))/MAX(F$15:F1378)</f>
        <v>#DIV/0!</v>
      </c>
    </row>
    <row r="1380" spans="2:14" ht="14">
      <c r="B1380" s="27">
        <v>40718</v>
      </c>
      <c r="C1380" s="2">
        <v>1092.0338745046527</v>
      </c>
      <c r="D1380" s="2">
        <v>1092.033874504647</v>
      </c>
      <c r="E1380" s="30"/>
      <c r="F1380" s="2"/>
      <c r="G1380" s="4">
        <f t="shared" si="87"/>
        <v>4.0119788216226304E-3</v>
      </c>
      <c r="H1380" s="4">
        <f t="shared" si="88"/>
        <v>4.0119788216226304E-3</v>
      </c>
      <c r="I1380" s="4" t="e">
        <f t="shared" si="89"/>
        <v>#DIV/0!</v>
      </c>
      <c r="J1380" s="4" t="e">
        <f t="shared" si="90"/>
        <v>#DIV/0!</v>
      </c>
      <c r="K1380" s="4">
        <f>(C1379-MAX(C$15:C1379))/MAX(C$15:C1379)</f>
        <v>-9.5914362663066716E-2</v>
      </c>
      <c r="L1380" s="4">
        <f>(D1379-MAX(D$15:D1379))/MAX(D$15:D1379)</f>
        <v>-9.5914362663066494E-2</v>
      </c>
      <c r="M1380" s="4" t="e">
        <f>(E1379-MAX(E$15:E1379))/MAX(E$15:E1379)</f>
        <v>#DIV/0!</v>
      </c>
      <c r="N1380" s="4" t="e">
        <f>(F1379-MAX(F$15:F1379))/MAX(F$15:F1379)</f>
        <v>#DIV/0!</v>
      </c>
    </row>
    <row r="1381" spans="2:14" ht="14">
      <c r="B1381" s="27">
        <v>40721</v>
      </c>
      <c r="C1381" s="2">
        <v>1088.3498937752695</v>
      </c>
      <c r="D1381" s="2">
        <v>1088.349893775264</v>
      </c>
      <c r="E1381" s="30"/>
      <c r="F1381" s="2"/>
      <c r="G1381" s="4">
        <f t="shared" si="87"/>
        <v>-3.3735040783915426E-3</v>
      </c>
      <c r="H1381" s="4">
        <f t="shared" si="88"/>
        <v>-3.3735040783913206E-3</v>
      </c>
      <c r="I1381" s="4" t="e">
        <f t="shared" si="89"/>
        <v>#DIV/0!</v>
      </c>
      <c r="J1381" s="4" t="e">
        <f t="shared" si="90"/>
        <v>#DIV/0!</v>
      </c>
      <c r="K1381" s="4">
        <f>(C1380-MAX(C$15:C1380))/MAX(C$15:C1380)</f>
        <v>-9.2287190233137667E-2</v>
      </c>
      <c r="L1381" s="4">
        <f>(D1380-MAX(D$15:D1380))/MAX(D$15:D1380)</f>
        <v>-9.2287190233137417E-2</v>
      </c>
      <c r="M1381" s="4" t="e">
        <f>(E1380-MAX(E$15:E1380))/MAX(E$15:E1380)</f>
        <v>#DIV/0!</v>
      </c>
      <c r="N1381" s="4" t="e">
        <f>(F1380-MAX(F$15:F1380))/MAX(F$15:F1380)</f>
        <v>#DIV/0!</v>
      </c>
    </row>
    <row r="1382" spans="2:14" ht="14">
      <c r="B1382" s="27">
        <v>40722</v>
      </c>
      <c r="C1382" s="2">
        <v>1083.7258931399936</v>
      </c>
      <c r="D1382" s="2">
        <v>1083.7258931399881</v>
      </c>
      <c r="E1382" s="30"/>
      <c r="F1382" s="2"/>
      <c r="G1382" s="4">
        <f t="shared" si="87"/>
        <v>-4.2486342505498875E-3</v>
      </c>
      <c r="H1382" s="4">
        <f t="shared" si="88"/>
        <v>-4.2486342505498875E-3</v>
      </c>
      <c r="I1382" s="4" t="e">
        <f t="shared" si="89"/>
        <v>#DIV/0!</v>
      </c>
      <c r="J1382" s="4" t="e">
        <f t="shared" si="90"/>
        <v>#DIV/0!</v>
      </c>
      <c r="K1382" s="4">
        <f>(C1381-MAX(C$15:C1381))/MAX(C$15:C1381)</f>
        <v>-9.5349363098894427E-2</v>
      </c>
      <c r="L1382" s="4">
        <f>(D1381-MAX(D$15:D1381))/MAX(D$15:D1381)</f>
        <v>-9.5349363098894011E-2</v>
      </c>
      <c r="M1382" s="4" t="e">
        <f>(E1381-MAX(E$15:E1381))/MAX(E$15:E1381)</f>
        <v>#DIV/0!</v>
      </c>
      <c r="N1382" s="4" t="e">
        <f>(F1381-MAX(F$15:F1381))/MAX(F$15:F1381)</f>
        <v>#DIV/0!</v>
      </c>
    </row>
    <row r="1383" spans="2:14" ht="14">
      <c r="B1383" s="27">
        <v>40723</v>
      </c>
      <c r="C1383" s="2">
        <v>1080.8986485229852</v>
      </c>
      <c r="D1383" s="2">
        <v>1080.8986485229798</v>
      </c>
      <c r="E1383" s="30"/>
      <c r="F1383" s="2"/>
      <c r="G1383" s="4">
        <f t="shared" si="87"/>
        <v>-2.6088189226675107E-3</v>
      </c>
      <c r="H1383" s="4">
        <f t="shared" si="88"/>
        <v>-2.6088189226675107E-3</v>
      </c>
      <c r="I1383" s="4" t="e">
        <f t="shared" si="89"/>
        <v>#DIV/0!</v>
      </c>
      <c r="J1383" s="4" t="e">
        <f t="shared" si="90"/>
        <v>#DIV/0!</v>
      </c>
      <c r="K1383" s="4">
        <f>(C1382-MAX(C$15:C1382))/MAX(C$15:C1382)</f>
        <v>-9.9192892779614225E-2</v>
      </c>
      <c r="L1383" s="4">
        <f>(D1382-MAX(D$15:D1382))/MAX(D$15:D1382)</f>
        <v>-9.9192892779613823E-2</v>
      </c>
      <c r="M1383" s="4" t="e">
        <f>(E1382-MAX(E$15:E1382))/MAX(E$15:E1382)</f>
        <v>#DIV/0!</v>
      </c>
      <c r="N1383" s="4" t="e">
        <f>(F1382-MAX(F$15:F1382))/MAX(F$15:F1382)</f>
        <v>#DIV/0!</v>
      </c>
    </row>
    <row r="1384" spans="2:14" ht="14">
      <c r="B1384" s="27">
        <v>40724</v>
      </c>
      <c r="C1384" s="2">
        <v>1077.8649286354871</v>
      </c>
      <c r="D1384" s="2">
        <v>1077.8649286354816</v>
      </c>
      <c r="E1384" s="30"/>
      <c r="F1384" s="2"/>
      <c r="G1384" s="4">
        <f t="shared" si="87"/>
        <v>-2.8066645208999486E-3</v>
      </c>
      <c r="H1384" s="4">
        <f t="shared" si="88"/>
        <v>-2.8066645208999486E-3</v>
      </c>
      <c r="I1384" s="4" t="e">
        <f t="shared" si="89"/>
        <v>#DIV/0!</v>
      </c>
      <c r="J1384" s="4" t="e">
        <f t="shared" si="90"/>
        <v>#DIV/0!</v>
      </c>
      <c r="K1384" s="4">
        <f>(C1383-MAX(C$15:C1383))/MAX(C$15:C1383)</f>
        <v>-0.10154293540660411</v>
      </c>
      <c r="L1384" s="4">
        <f>(D1383-MAX(D$15:D1383))/MAX(D$15:D1383)</f>
        <v>-0.10154293540660372</v>
      </c>
      <c r="M1384" s="4" t="e">
        <f>(E1383-MAX(E$15:E1383))/MAX(E$15:E1383)</f>
        <v>#DIV/0!</v>
      </c>
      <c r="N1384" s="4" t="e">
        <f>(F1383-MAX(F$15:F1383))/MAX(F$15:F1383)</f>
        <v>#DIV/0!</v>
      </c>
    </row>
    <row r="1385" spans="2:14" ht="14">
      <c r="B1385" s="27">
        <v>40725</v>
      </c>
      <c r="C1385" s="2">
        <v>1074.1042221864852</v>
      </c>
      <c r="D1385" s="2">
        <v>1074.1042221864798</v>
      </c>
      <c r="E1385" s="30"/>
      <c r="F1385" s="2"/>
      <c r="G1385" s="4">
        <f t="shared" si="87"/>
        <v>-3.4890331330872382E-3</v>
      </c>
      <c r="H1385" s="4">
        <f t="shared" si="88"/>
        <v>-3.4890331330872382E-3</v>
      </c>
      <c r="I1385" s="4" t="e">
        <f t="shared" si="89"/>
        <v>#DIV/0!</v>
      </c>
      <c r="J1385" s="4" t="e">
        <f t="shared" si="90"/>
        <v>#DIV/0!</v>
      </c>
      <c r="K1385" s="4">
        <f>(C1384-MAX(C$15:C1384))/MAX(C$15:C1384)</f>
        <v>-0.10406460297335028</v>
      </c>
      <c r="L1385" s="4">
        <f>(D1384-MAX(D$15:D1384))/MAX(D$15:D1384)</f>
        <v>-0.10406460297334991</v>
      </c>
      <c r="M1385" s="4" t="e">
        <f>(E1384-MAX(E$15:E1384))/MAX(E$15:E1384)</f>
        <v>#DIV/0!</v>
      </c>
      <c r="N1385" s="4" t="e">
        <f>(F1384-MAX(F$15:F1384))/MAX(F$15:F1384)</f>
        <v>#DIV/0!</v>
      </c>
    </row>
    <row r="1386" spans="2:14" ht="14">
      <c r="B1386" s="27">
        <v>40729</v>
      </c>
      <c r="C1386" s="2">
        <v>1074.4157451133781</v>
      </c>
      <c r="D1386" s="2">
        <v>1074.4157451133724</v>
      </c>
      <c r="E1386" s="30"/>
      <c r="F1386" s="2"/>
      <c r="G1386" s="4">
        <f t="shared" si="87"/>
        <v>2.9003044626207952E-4</v>
      </c>
      <c r="H1386" s="4">
        <f t="shared" si="88"/>
        <v>2.9003044626207952E-4</v>
      </c>
      <c r="I1386" s="4" t="e">
        <f t="shared" si="89"/>
        <v>#DIV/0!</v>
      </c>
      <c r="J1386" s="4" t="e">
        <f t="shared" si="90"/>
        <v>#DIV/0!</v>
      </c>
      <c r="K1386" s="4">
        <f>(C1385-MAX(C$15:C1385))/MAX(C$15:C1385)</f>
        <v>-0.10719055125868189</v>
      </c>
      <c r="L1386" s="4">
        <f>(D1385-MAX(D$15:D1385))/MAX(D$15:D1385)</f>
        <v>-0.10719055125868153</v>
      </c>
      <c r="M1386" s="4" t="e">
        <f>(E1385-MAX(E$15:E1385))/MAX(E$15:E1385)</f>
        <v>#DIV/0!</v>
      </c>
      <c r="N1386" s="4" t="e">
        <f>(F1385-MAX(F$15:F1385))/MAX(F$15:F1385)</f>
        <v>#DIV/0!</v>
      </c>
    </row>
    <row r="1387" spans="2:14" ht="14">
      <c r="B1387" s="27">
        <v>40730</v>
      </c>
      <c r="C1387" s="2">
        <v>1074.135477467614</v>
      </c>
      <c r="D1387" s="2">
        <v>1074.1354774676083</v>
      </c>
      <c r="E1387" s="30"/>
      <c r="F1387" s="2"/>
      <c r="G1387" s="4">
        <f t="shared" si="87"/>
        <v>-2.6085586239665837E-4</v>
      </c>
      <c r="H1387" s="4">
        <f t="shared" si="88"/>
        <v>-2.6085586239665837E-4</v>
      </c>
      <c r="I1387" s="4" t="e">
        <f t="shared" si="89"/>
        <v>#DIV/0!</v>
      </c>
      <c r="J1387" s="4" t="e">
        <f t="shared" si="90"/>
        <v>#DIV/0!</v>
      </c>
      <c r="K1387" s="4">
        <f>(C1386-MAX(C$15:C1386))/MAX(C$15:C1386)</f>
        <v>-0.10693160933583636</v>
      </c>
      <c r="L1387" s="4">
        <f>(D1386-MAX(D$15:D1386))/MAX(D$15:D1386)</f>
        <v>-0.10693160933583618</v>
      </c>
      <c r="M1387" s="4" t="e">
        <f>(E1386-MAX(E$15:E1386))/MAX(E$15:E1386)</f>
        <v>#DIV/0!</v>
      </c>
      <c r="N1387" s="4" t="e">
        <f>(F1386-MAX(F$15:F1386))/MAX(F$15:F1386)</f>
        <v>#DIV/0!</v>
      </c>
    </row>
    <row r="1388" spans="2:14" ht="14">
      <c r="B1388" s="27">
        <v>40731</v>
      </c>
      <c r="C1388" s="2">
        <v>1072.134542782883</v>
      </c>
      <c r="D1388" s="2">
        <v>1072.1345427828774</v>
      </c>
      <c r="E1388" s="30"/>
      <c r="F1388" s="2"/>
      <c r="G1388" s="4">
        <f t="shared" si="87"/>
        <v>-1.8628326935521411E-3</v>
      </c>
      <c r="H1388" s="4">
        <f t="shared" si="88"/>
        <v>-1.8628326935522521E-3</v>
      </c>
      <c r="I1388" s="4" t="e">
        <f t="shared" si="89"/>
        <v>#DIV/0!</v>
      </c>
      <c r="J1388" s="4" t="e">
        <f t="shared" si="90"/>
        <v>#DIV/0!</v>
      </c>
      <c r="K1388" s="4">
        <f>(C1387-MAX(C$15:C1387))/MAX(C$15:C1387)</f>
        <v>-0.10716457146106222</v>
      </c>
      <c r="L1388" s="4">
        <f>(D1387-MAX(D$15:D1387))/MAX(D$15:D1387)</f>
        <v>-0.10716457146106205</v>
      </c>
      <c r="M1388" s="4" t="e">
        <f>(E1387-MAX(E$15:E1387))/MAX(E$15:E1387)</f>
        <v>#DIV/0!</v>
      </c>
      <c r="N1388" s="4" t="e">
        <f>(F1387-MAX(F$15:F1387))/MAX(F$15:F1387)</f>
        <v>#DIV/0!</v>
      </c>
    </row>
    <row r="1389" spans="2:14" ht="14">
      <c r="B1389" s="27">
        <v>40732</v>
      </c>
      <c r="C1389" s="2">
        <v>1073.125090485737</v>
      </c>
      <c r="D1389" s="2">
        <v>1073.1250904857313</v>
      </c>
      <c r="E1389" s="30"/>
      <c r="F1389" s="2"/>
      <c r="G1389" s="4">
        <f t="shared" si="87"/>
        <v>9.2390242392803579E-4</v>
      </c>
      <c r="H1389" s="4">
        <f t="shared" si="88"/>
        <v>9.2390242392803579E-4</v>
      </c>
      <c r="I1389" s="4" t="e">
        <f t="shared" si="89"/>
        <v>#DIV/0!</v>
      </c>
      <c r="J1389" s="4" t="e">
        <f t="shared" si="90"/>
        <v>#DIV/0!</v>
      </c>
      <c r="K1389" s="4">
        <f>(C1388-MAX(C$15:C1388))/MAX(C$15:C1388)</f>
        <v>-0.10882777448730624</v>
      </c>
      <c r="L1389" s="4">
        <f>(D1388-MAX(D$15:D1388))/MAX(D$15:D1388)</f>
        <v>-0.10882777448730607</v>
      </c>
      <c r="M1389" s="4" t="e">
        <f>(E1388-MAX(E$15:E1388))/MAX(E$15:E1388)</f>
        <v>#DIV/0!</v>
      </c>
      <c r="N1389" s="4" t="e">
        <f>(F1388-MAX(F$15:F1388))/MAX(F$15:F1388)</f>
        <v>#DIV/0!</v>
      </c>
    </row>
    <row r="1390" spans="2:14" ht="14">
      <c r="B1390" s="27">
        <v>40735</v>
      </c>
      <c r="C1390" s="2">
        <v>1076.6648918749004</v>
      </c>
      <c r="D1390" s="2">
        <v>1076.6648918748945</v>
      </c>
      <c r="E1390" s="30"/>
      <c r="F1390" s="2"/>
      <c r="G1390" s="4">
        <f t="shared" si="87"/>
        <v>3.298591581304855E-3</v>
      </c>
      <c r="H1390" s="4">
        <f t="shared" si="88"/>
        <v>3.298591581304855E-3</v>
      </c>
      <c r="I1390" s="4" t="e">
        <f t="shared" si="89"/>
        <v>#DIV/0!</v>
      </c>
      <c r="J1390" s="4" t="e">
        <f t="shared" si="90"/>
        <v>#DIV/0!</v>
      </c>
      <c r="K1390" s="4">
        <f>(C1389-MAX(C$15:C1389))/MAX(C$15:C1389)</f>
        <v>-0.10800441830801781</v>
      </c>
      <c r="L1390" s="4">
        <f>(D1389-MAX(D$15:D1389))/MAX(D$15:D1389)</f>
        <v>-0.10800441830801764</v>
      </c>
      <c r="M1390" s="4" t="e">
        <f>(E1389-MAX(E$15:E1389))/MAX(E$15:E1389)</f>
        <v>#DIV/0!</v>
      </c>
      <c r="N1390" s="4" t="e">
        <f>(F1389-MAX(F$15:F1389))/MAX(F$15:F1389)</f>
        <v>#DIV/0!</v>
      </c>
    </row>
    <row r="1391" spans="2:14" ht="14">
      <c r="B1391" s="27">
        <v>40736</v>
      </c>
      <c r="C1391" s="2">
        <v>1077.6708918681068</v>
      </c>
      <c r="D1391" s="2">
        <v>1077.6708918681006</v>
      </c>
      <c r="E1391" s="30"/>
      <c r="F1391" s="2"/>
      <c r="G1391" s="4">
        <f t="shared" si="87"/>
        <v>9.343668589902876E-4</v>
      </c>
      <c r="H1391" s="4">
        <f t="shared" si="88"/>
        <v>9.343668589902876E-4</v>
      </c>
      <c r="I1391" s="4" t="e">
        <f t="shared" si="89"/>
        <v>#DIV/0!</v>
      </c>
      <c r="J1391" s="4" t="e">
        <f t="shared" si="90"/>
        <v>#DIV/0!</v>
      </c>
      <c r="K1391" s="4">
        <f>(C1390-MAX(C$15:C1390))/MAX(C$15:C1390)</f>
        <v>-0.10506208919168743</v>
      </c>
      <c r="L1391" s="4">
        <f>(D1390-MAX(D$15:D1390))/MAX(D$15:D1390)</f>
        <v>-0.10506208919168744</v>
      </c>
      <c r="M1391" s="4" t="e">
        <f>(E1390-MAX(E$15:E1390))/MAX(E$15:E1390)</f>
        <v>#DIV/0!</v>
      </c>
      <c r="N1391" s="4" t="e">
        <f>(F1390-MAX(F$15:F1390))/MAX(F$15:F1390)</f>
        <v>#DIV/0!</v>
      </c>
    </row>
    <row r="1392" spans="2:14" ht="14">
      <c r="B1392" s="27">
        <v>40737</v>
      </c>
      <c r="C1392" s="2">
        <v>1077.0795151171228</v>
      </c>
      <c r="D1392" s="2">
        <v>1077.0795151171167</v>
      </c>
      <c r="E1392" s="30"/>
      <c r="F1392" s="2"/>
      <c r="G1392" s="4">
        <f t="shared" si="87"/>
        <v>-5.4875449958458056E-4</v>
      </c>
      <c r="H1392" s="4">
        <f t="shared" si="88"/>
        <v>-5.4875449958458056E-4</v>
      </c>
      <c r="I1392" s="4" t="e">
        <f t="shared" si="89"/>
        <v>#DIV/0!</v>
      </c>
      <c r="J1392" s="4" t="e">
        <f t="shared" si="90"/>
        <v>#DIV/0!</v>
      </c>
      <c r="K1392" s="4">
        <f>(C1391-MAX(C$15:C1391))/MAX(C$15:C1391)</f>
        <v>-0.10422588886697404</v>
      </c>
      <c r="L1392" s="4">
        <f>(D1391-MAX(D$15:D1391))/MAX(D$15:D1391)</f>
        <v>-0.10422588886697423</v>
      </c>
      <c r="M1392" s="4" t="e">
        <f>(E1391-MAX(E$15:E1391))/MAX(E$15:E1391)</f>
        <v>#DIV/0!</v>
      </c>
      <c r="N1392" s="4" t="e">
        <f>(F1391-MAX(F$15:F1391))/MAX(F$15:F1391)</f>
        <v>#DIV/0!</v>
      </c>
    </row>
    <row r="1393" spans="2:14" ht="14">
      <c r="B1393" s="27">
        <v>40738</v>
      </c>
      <c r="C1393" s="2">
        <v>1078.5614771323601</v>
      </c>
      <c r="D1393" s="2">
        <v>1078.5614771323542</v>
      </c>
      <c r="E1393" s="30"/>
      <c r="F1393" s="2"/>
      <c r="G1393" s="4">
        <f t="shared" si="87"/>
        <v>1.3759077156676458E-3</v>
      </c>
      <c r="H1393" s="4">
        <f t="shared" si="88"/>
        <v>1.3759077156678678E-3</v>
      </c>
      <c r="I1393" s="4" t="e">
        <f t="shared" si="89"/>
        <v>#DIV/0!</v>
      </c>
      <c r="J1393" s="4" t="e">
        <f t="shared" si="90"/>
        <v>#DIV/0!</v>
      </c>
      <c r="K1393" s="4">
        <f>(C1392-MAX(C$15:C1392))/MAX(C$15:C1392)</f>
        <v>-0.10471744894106966</v>
      </c>
      <c r="L1393" s="4">
        <f>(D1392-MAX(D$15:D1392))/MAX(D$15:D1392)</f>
        <v>-0.10471744894106987</v>
      </c>
      <c r="M1393" s="4" t="e">
        <f>(E1392-MAX(E$15:E1392))/MAX(E$15:E1392)</f>
        <v>#DIV/0!</v>
      </c>
      <c r="N1393" s="4" t="e">
        <f>(F1392-MAX(F$15:F1392))/MAX(F$15:F1392)</f>
        <v>#DIV/0!</v>
      </c>
    </row>
    <row r="1394" spans="2:14" ht="14">
      <c r="B1394" s="27">
        <v>40739</v>
      </c>
      <c r="C1394" s="2">
        <v>1076.8582126788131</v>
      </c>
      <c r="D1394" s="2">
        <v>1076.8582126788069</v>
      </c>
      <c r="E1394" s="30"/>
      <c r="F1394" s="2"/>
      <c r="G1394" s="4">
        <f t="shared" si="87"/>
        <v>-1.57920015655999E-3</v>
      </c>
      <c r="H1394" s="4">
        <f t="shared" si="88"/>
        <v>-1.5792001565602121E-3</v>
      </c>
      <c r="I1394" s="4" t="e">
        <f t="shared" si="89"/>
        <v>#DIV/0!</v>
      </c>
      <c r="J1394" s="4" t="e">
        <f t="shared" si="90"/>
        <v>#DIV/0!</v>
      </c>
      <c r="K1394" s="4">
        <f>(C1393-MAX(C$15:C1393))/MAX(C$15:C1393)</f>
        <v>-0.10348562277136501</v>
      </c>
      <c r="L1394" s="4">
        <f>(D1393-MAX(D$15:D1393))/MAX(D$15:D1393)</f>
        <v>-0.10348562277136501</v>
      </c>
      <c r="M1394" s="4" t="e">
        <f>(E1393-MAX(E$15:E1393))/MAX(E$15:E1393)</f>
        <v>#DIV/0!</v>
      </c>
      <c r="N1394" s="4" t="e">
        <f>(F1393-MAX(F$15:F1393))/MAX(F$15:F1393)</f>
        <v>#DIV/0!</v>
      </c>
    </row>
    <row r="1395" spans="2:14" ht="14">
      <c r="B1395" s="27">
        <v>40742</v>
      </c>
      <c r="C1395" s="2">
        <v>1079.1304715212409</v>
      </c>
      <c r="D1395" s="2">
        <v>1079.1304715212348</v>
      </c>
      <c r="E1395" s="30"/>
      <c r="F1395" s="2"/>
      <c r="G1395" s="4">
        <f t="shared" si="87"/>
        <v>2.1100817319072984E-3</v>
      </c>
      <c r="H1395" s="4">
        <f t="shared" si="88"/>
        <v>2.1100817319072984E-3</v>
      </c>
      <c r="I1395" s="4" t="e">
        <f t="shared" si="89"/>
        <v>#DIV/0!</v>
      </c>
      <c r="J1395" s="4" t="e">
        <f t="shared" si="90"/>
        <v>#DIV/0!</v>
      </c>
      <c r="K1395" s="4">
        <f>(C1394-MAX(C$15:C1394))/MAX(C$15:C1394)</f>
        <v>-0.10490139841624278</v>
      </c>
      <c r="L1395" s="4">
        <f>(D1394-MAX(D$15:D1394))/MAX(D$15:D1394)</f>
        <v>-0.10490139841624298</v>
      </c>
      <c r="M1395" s="4" t="e">
        <f>(E1394-MAX(E$15:E1394))/MAX(E$15:E1394)</f>
        <v>#DIV/0!</v>
      </c>
      <c r="N1395" s="4" t="e">
        <f>(F1394-MAX(F$15:F1394))/MAX(F$15:F1394)</f>
        <v>#DIV/0!</v>
      </c>
    </row>
    <row r="1396" spans="2:14" ht="14">
      <c r="B1396" s="27">
        <v>40743</v>
      </c>
      <c r="C1396" s="2">
        <v>1074.569002997031</v>
      </c>
      <c r="D1396" s="2">
        <v>1074.5690029970249</v>
      </c>
      <c r="E1396" s="30"/>
      <c r="F1396" s="2"/>
      <c r="G1396" s="4">
        <f t="shared" si="87"/>
        <v>-4.2269851927910773E-3</v>
      </c>
      <c r="H1396" s="4">
        <f t="shared" si="88"/>
        <v>-4.2269851927910773E-3</v>
      </c>
      <c r="I1396" s="4" t="e">
        <f t="shared" si="89"/>
        <v>#DIV/0!</v>
      </c>
      <c r="J1396" s="4" t="e">
        <f t="shared" si="90"/>
        <v>#DIV/0!</v>
      </c>
      <c r="K1396" s="4">
        <f>(C1395-MAX(C$15:C1395))/MAX(C$15:C1395)</f>
        <v>-0.10301266720878519</v>
      </c>
      <c r="L1396" s="4">
        <f>(D1395-MAX(D$15:D1395))/MAX(D$15:D1395)</f>
        <v>-0.10301266720878537</v>
      </c>
      <c r="M1396" s="4" t="e">
        <f>(E1395-MAX(E$15:E1395))/MAX(E$15:E1395)</f>
        <v>#DIV/0!</v>
      </c>
      <c r="N1396" s="4" t="e">
        <f>(F1395-MAX(F$15:F1395))/MAX(F$15:F1395)</f>
        <v>#DIV/0!</v>
      </c>
    </row>
    <row r="1397" spans="2:14" ht="14">
      <c r="B1397" s="27">
        <v>40744</v>
      </c>
      <c r="C1397" s="2">
        <v>1074.8867407190719</v>
      </c>
      <c r="D1397" s="2">
        <v>1074.886740719066</v>
      </c>
      <c r="E1397" s="30"/>
      <c r="F1397" s="2"/>
      <c r="G1397" s="4">
        <f t="shared" si="87"/>
        <v>2.956885236355955E-4</v>
      </c>
      <c r="H1397" s="4">
        <f t="shared" si="88"/>
        <v>2.9568852363581755E-4</v>
      </c>
      <c r="I1397" s="4" t="e">
        <f t="shared" si="89"/>
        <v>#DIV/0!</v>
      </c>
      <c r="J1397" s="4" t="e">
        <f t="shared" si="90"/>
        <v>#DIV/0!</v>
      </c>
      <c r="K1397" s="4">
        <f>(C1396-MAX(C$15:C1396))/MAX(C$15:C1396)</f>
        <v>-0.10680421938261477</v>
      </c>
      <c r="L1397" s="4">
        <f>(D1396-MAX(D$15:D1396))/MAX(D$15:D1396)</f>
        <v>-0.10680421938261497</v>
      </c>
      <c r="M1397" s="4" t="e">
        <f>(E1396-MAX(E$15:E1396))/MAX(E$15:E1396)</f>
        <v>#DIV/0!</v>
      </c>
      <c r="N1397" s="4" t="e">
        <f>(F1396-MAX(F$15:F1396))/MAX(F$15:F1396)</f>
        <v>#DIV/0!</v>
      </c>
    </row>
    <row r="1398" spans="2:14" ht="14">
      <c r="B1398" s="27">
        <v>40745</v>
      </c>
      <c r="C1398" s="2">
        <v>1071.6683146623138</v>
      </c>
      <c r="D1398" s="2">
        <v>1071.6683146623079</v>
      </c>
      <c r="E1398" s="30"/>
      <c r="F1398" s="2"/>
      <c r="G1398" s="4">
        <f t="shared" si="87"/>
        <v>-2.9942001653169292E-3</v>
      </c>
      <c r="H1398" s="4">
        <f t="shared" si="88"/>
        <v>-2.9942001653169292E-3</v>
      </c>
      <c r="I1398" s="4" t="e">
        <f t="shared" si="89"/>
        <v>#DIV/0!</v>
      </c>
      <c r="J1398" s="4" t="e">
        <f t="shared" si="90"/>
        <v>#DIV/0!</v>
      </c>
      <c r="K1398" s="4">
        <f>(C1397-MAX(C$15:C1397))/MAX(C$15:C1397)</f>
        <v>-0.10654011164092637</v>
      </c>
      <c r="L1398" s="4">
        <f>(D1397-MAX(D$15:D1397))/MAX(D$15:D1397)</f>
        <v>-0.10654011164092639</v>
      </c>
      <c r="M1398" s="4" t="e">
        <f>(E1397-MAX(E$15:E1397))/MAX(E$15:E1397)</f>
        <v>#DIV/0!</v>
      </c>
      <c r="N1398" s="4" t="e">
        <f>(F1397-MAX(F$15:F1397))/MAX(F$15:F1397)</f>
        <v>#DIV/0!</v>
      </c>
    </row>
    <row r="1399" spans="2:14" ht="14">
      <c r="B1399" s="27">
        <v>40746</v>
      </c>
      <c r="C1399" s="2">
        <v>1071.4902407258178</v>
      </c>
      <c r="D1399" s="2">
        <v>1071.4902407258119</v>
      </c>
      <c r="E1399" s="30"/>
      <c r="F1399" s="2"/>
      <c r="G1399" s="4">
        <f t="shared" si="87"/>
        <v>-1.6616515955514277E-4</v>
      </c>
      <c r="H1399" s="4">
        <f t="shared" si="88"/>
        <v>-1.6616515955514277E-4</v>
      </c>
      <c r="I1399" s="4" t="e">
        <f t="shared" si="89"/>
        <v>#DIV/0!</v>
      </c>
      <c r="J1399" s="4" t="e">
        <f t="shared" si="90"/>
        <v>#DIV/0!</v>
      </c>
      <c r="K1399" s="4">
        <f>(C1398-MAX(C$15:C1398))/MAX(C$15:C1398)</f>
        <v>-0.10921530938635519</v>
      </c>
      <c r="L1399" s="4">
        <f>(D1398-MAX(D$15:D1398))/MAX(D$15:D1398)</f>
        <v>-0.10921530938635522</v>
      </c>
      <c r="M1399" s="4" t="e">
        <f>(E1398-MAX(E$15:E1398))/MAX(E$15:E1398)</f>
        <v>#DIV/0!</v>
      </c>
      <c r="N1399" s="4" t="e">
        <f>(F1398-MAX(F$15:F1398))/MAX(F$15:F1398)</f>
        <v>#DIV/0!</v>
      </c>
    </row>
    <row r="1400" spans="2:14" ht="14">
      <c r="B1400" s="27">
        <v>40749</v>
      </c>
      <c r="C1400" s="2">
        <v>1072.4592700622616</v>
      </c>
      <c r="D1400" s="2">
        <v>1072.4592700622557</v>
      </c>
      <c r="E1400" s="30"/>
      <c r="F1400" s="2"/>
      <c r="G1400" s="4">
        <f t="shared" si="87"/>
        <v>9.0437532663600884E-4</v>
      </c>
      <c r="H1400" s="4">
        <f t="shared" si="88"/>
        <v>9.0437532663600884E-4</v>
      </c>
      <c r="I1400" s="4" t="e">
        <f t="shared" si="89"/>
        <v>#DIV/0!</v>
      </c>
      <c r="J1400" s="4" t="e">
        <f t="shared" si="90"/>
        <v>#DIV/0!</v>
      </c>
      <c r="K1400" s="4">
        <f>(C1399-MAX(C$15:C1399))/MAX(C$15:C1399)</f>
        <v>-0.10936332676660028</v>
      </c>
      <c r="L1400" s="4">
        <f>(D1399-MAX(D$15:D1399))/MAX(D$15:D1399)</f>
        <v>-0.10936332676660032</v>
      </c>
      <c r="M1400" s="4" t="e">
        <f>(E1399-MAX(E$15:E1399))/MAX(E$15:E1399)</f>
        <v>#DIV/0!</v>
      </c>
      <c r="N1400" s="4" t="e">
        <f>(F1399-MAX(F$15:F1399))/MAX(F$15:F1399)</f>
        <v>#DIV/0!</v>
      </c>
    </row>
    <row r="1401" spans="2:14" ht="14">
      <c r="B1401" s="27">
        <v>40750</v>
      </c>
      <c r="C1401" s="2">
        <v>1073.2497721026887</v>
      </c>
      <c r="D1401" s="2">
        <v>1073.249772102683</v>
      </c>
      <c r="E1401" s="30"/>
      <c r="F1401" s="2"/>
      <c r="G1401" s="4">
        <f t="shared" si="87"/>
        <v>7.3709283186218499E-4</v>
      </c>
      <c r="H1401" s="4">
        <f t="shared" si="88"/>
        <v>7.3709283186240704E-4</v>
      </c>
      <c r="I1401" s="4" t="e">
        <f t="shared" si="89"/>
        <v>#DIV/0!</v>
      </c>
      <c r="J1401" s="4" t="e">
        <f t="shared" si="90"/>
        <v>#DIV/0!</v>
      </c>
      <c r="K1401" s="4">
        <f>(C1400-MAX(C$15:C1400))/MAX(C$15:C1400)</f>
        <v>-0.10855785693433076</v>
      </c>
      <c r="L1401" s="4">
        <f>(D1400-MAX(D$15:D1400))/MAX(D$15:D1400)</f>
        <v>-0.10855785693433079</v>
      </c>
      <c r="M1401" s="4" t="e">
        <f>(E1400-MAX(E$15:E1400))/MAX(E$15:E1400)</f>
        <v>#DIV/0!</v>
      </c>
      <c r="N1401" s="4" t="e">
        <f>(F1400-MAX(F$15:F1400))/MAX(F$15:F1400)</f>
        <v>#DIV/0!</v>
      </c>
    </row>
    <row r="1402" spans="2:14" ht="14">
      <c r="B1402" s="27">
        <v>40751</v>
      </c>
      <c r="C1402" s="2">
        <v>1078.3315475896816</v>
      </c>
      <c r="D1402" s="2">
        <v>1078.3315475896759</v>
      </c>
      <c r="E1402" s="30"/>
      <c r="F1402" s="2"/>
      <c r="G1402" s="4">
        <f t="shared" si="87"/>
        <v>4.7349420601663361E-3</v>
      </c>
      <c r="H1402" s="4">
        <f t="shared" si="88"/>
        <v>4.7349420601663361E-3</v>
      </c>
      <c r="I1402" s="4" t="e">
        <f t="shared" si="89"/>
        <v>#DIV/0!</v>
      </c>
      <c r="J1402" s="4" t="e">
        <f t="shared" si="90"/>
        <v>#DIV/0!</v>
      </c>
      <c r="K1402" s="4">
        <f>(C1401-MAX(C$15:C1401))/MAX(C$15:C1401)</f>
        <v>-0.10790078132065714</v>
      </c>
      <c r="L1402" s="4">
        <f>(D1401-MAX(D$15:D1401))/MAX(D$15:D1401)</f>
        <v>-0.10790078132065697</v>
      </c>
      <c r="M1402" s="4" t="e">
        <f>(E1401-MAX(E$15:E1401))/MAX(E$15:E1401)</f>
        <v>#DIV/0!</v>
      </c>
      <c r="N1402" s="4" t="e">
        <f>(F1401-MAX(F$15:F1401))/MAX(F$15:F1401)</f>
        <v>#DIV/0!</v>
      </c>
    </row>
    <row r="1403" spans="2:14" ht="14">
      <c r="B1403" s="27">
        <v>40752</v>
      </c>
      <c r="C1403" s="2">
        <v>1079.07878207212</v>
      </c>
      <c r="D1403" s="2">
        <v>1079.0787820721143</v>
      </c>
      <c r="E1403" s="30"/>
      <c r="F1403" s="2"/>
      <c r="G1403" s="4">
        <f t="shared" si="87"/>
        <v>6.9295429973159628E-4</v>
      </c>
      <c r="H1403" s="4">
        <f t="shared" si="88"/>
        <v>6.9295429973159628E-4</v>
      </c>
      <c r="I1403" s="4" t="e">
        <f t="shared" si="89"/>
        <v>#DIV/0!</v>
      </c>
      <c r="J1403" s="4" t="e">
        <f t="shared" si="90"/>
        <v>#DIV/0!</v>
      </c>
      <c r="K1403" s="4">
        <f>(C1402-MAX(C$15:C1402))/MAX(C$15:C1402)</f>
        <v>-0.10367674320829083</v>
      </c>
      <c r="L1403" s="4">
        <f>(D1402-MAX(D$15:D1402))/MAX(D$15:D1402)</f>
        <v>-0.10367674320829065</v>
      </c>
      <c r="M1403" s="4" t="e">
        <f>(E1402-MAX(E$15:E1402))/MAX(E$15:E1402)</f>
        <v>#DIV/0!</v>
      </c>
      <c r="N1403" s="4" t="e">
        <f>(F1402-MAX(F$15:F1402))/MAX(F$15:F1402)</f>
        <v>#DIV/0!</v>
      </c>
    </row>
    <row r="1404" spans="2:14" ht="14">
      <c r="B1404" s="27">
        <v>40753</v>
      </c>
      <c r="C1404" s="2">
        <v>1080.5421135464096</v>
      </c>
      <c r="D1404" s="2">
        <v>1080.5421135464039</v>
      </c>
      <c r="E1404" s="30"/>
      <c r="F1404" s="2"/>
      <c r="G1404" s="4">
        <f t="shared" si="87"/>
        <v>1.3560932701128792E-3</v>
      </c>
      <c r="H1404" s="4">
        <f t="shared" si="88"/>
        <v>1.3560932701128792E-3</v>
      </c>
      <c r="I1404" s="4" t="e">
        <f t="shared" si="89"/>
        <v>#DIV/0!</v>
      </c>
      <c r="J1404" s="4" t="e">
        <f t="shared" si="90"/>
        <v>#DIV/0!</v>
      </c>
      <c r="K1404" s="4">
        <f>(C1403-MAX(C$15:C1403))/MAX(C$15:C1403)</f>
        <v>-0.10305563215354764</v>
      </c>
      <c r="L1404" s="4">
        <f>(D1403-MAX(D$15:D1403))/MAX(D$15:D1403)</f>
        <v>-0.10305563215354745</v>
      </c>
      <c r="M1404" s="4" t="e">
        <f>(E1403-MAX(E$15:E1403))/MAX(E$15:E1403)</f>
        <v>#DIV/0!</v>
      </c>
      <c r="N1404" s="4" t="e">
        <f>(F1403-MAX(F$15:F1403))/MAX(F$15:F1403)</f>
        <v>#DIV/0!</v>
      </c>
    </row>
    <row r="1405" spans="2:14" ht="14">
      <c r="B1405" s="27">
        <v>40756</v>
      </c>
      <c r="C1405" s="2">
        <v>1083.7847375250387</v>
      </c>
      <c r="D1405" s="2">
        <v>1083.7847375250333</v>
      </c>
      <c r="E1405" s="30"/>
      <c r="F1405" s="2"/>
      <c r="G1405" s="4">
        <f t="shared" si="87"/>
        <v>3.0009232754348858E-3</v>
      </c>
      <c r="H1405" s="4">
        <f t="shared" si="88"/>
        <v>3.0009232754351078E-3</v>
      </c>
      <c r="I1405" s="4" t="e">
        <f t="shared" si="89"/>
        <v>#DIV/0!</v>
      </c>
      <c r="J1405" s="4" t="e">
        <f t="shared" si="90"/>
        <v>#DIV/0!</v>
      </c>
      <c r="K1405" s="4">
        <f>(C1404-MAX(C$15:C1404))/MAX(C$15:C1404)</f>
        <v>-0.10183929193264542</v>
      </c>
      <c r="L1405" s="4">
        <f>(D1404-MAX(D$15:D1404))/MAX(D$15:D1404)</f>
        <v>-0.10183929193264522</v>
      </c>
      <c r="M1405" s="4" t="e">
        <f>(E1404-MAX(E$15:E1404))/MAX(E$15:E1404)</f>
        <v>#DIV/0!</v>
      </c>
      <c r="N1405" s="4" t="e">
        <f>(F1404-MAX(F$15:F1404))/MAX(F$15:F1404)</f>
        <v>#DIV/0!</v>
      </c>
    </row>
    <row r="1406" spans="2:14" ht="14">
      <c r="B1406" s="27">
        <v>40757</v>
      </c>
      <c r="C1406" s="2">
        <v>1093.7609294275824</v>
      </c>
      <c r="D1406" s="2">
        <v>1093.7609294275767</v>
      </c>
      <c r="E1406" s="30"/>
      <c r="F1406" s="2"/>
      <c r="G1406" s="4">
        <f t="shared" si="87"/>
        <v>9.2049569966501377E-3</v>
      </c>
      <c r="H1406" s="4">
        <f t="shared" si="88"/>
        <v>9.2049569966499156E-3</v>
      </c>
      <c r="I1406" s="4" t="e">
        <f t="shared" si="89"/>
        <v>#DIV/0!</v>
      </c>
      <c r="J1406" s="4" t="e">
        <f t="shared" si="90"/>
        <v>#DIV/0!</v>
      </c>
      <c r="K1406" s="4">
        <f>(C1405-MAX(C$15:C1405))/MAX(C$15:C1405)</f>
        <v>-9.9143980558724934E-2</v>
      </c>
      <c r="L1406" s="4">
        <f>(D1405-MAX(D$15:D1405))/MAX(D$15:D1405)</f>
        <v>-9.9143980558724532E-2</v>
      </c>
      <c r="M1406" s="4" t="e">
        <f>(E1405-MAX(E$15:E1405))/MAX(E$15:E1405)</f>
        <v>#DIV/0!</v>
      </c>
      <c r="N1406" s="4" t="e">
        <f>(F1405-MAX(F$15:F1405))/MAX(F$15:F1405)</f>
        <v>#DIV/0!</v>
      </c>
    </row>
    <row r="1407" spans="2:14" ht="14">
      <c r="B1407" s="27">
        <v>40758</v>
      </c>
      <c r="C1407" s="2">
        <v>1091.9751967944487</v>
      </c>
      <c r="D1407" s="2">
        <v>1091.975196794443</v>
      </c>
      <c r="E1407" s="30"/>
      <c r="F1407" s="2"/>
      <c r="G1407" s="4">
        <f t="shared" si="87"/>
        <v>-1.6326535215225313E-3</v>
      </c>
      <c r="H1407" s="4">
        <f t="shared" si="88"/>
        <v>-1.6326535215225313E-3</v>
      </c>
      <c r="I1407" s="4" t="e">
        <f t="shared" si="89"/>
        <v>#DIV/0!</v>
      </c>
      <c r="J1407" s="4" t="e">
        <f t="shared" si="90"/>
        <v>#DIV/0!</v>
      </c>
      <c r="K1407" s="4">
        <f>(C1406-MAX(C$15:C1406))/MAX(C$15:C1406)</f>
        <v>-9.0851639639594667E-2</v>
      </c>
      <c r="L1407" s="4">
        <f>(D1406-MAX(D$15:D1406))/MAX(D$15:D1406)</f>
        <v>-9.0851639639594403E-2</v>
      </c>
      <c r="M1407" s="4" t="e">
        <f>(E1406-MAX(E$15:E1406))/MAX(E$15:E1406)</f>
        <v>#DIV/0!</v>
      </c>
      <c r="N1407" s="4" t="e">
        <f>(F1406-MAX(F$15:F1406))/MAX(F$15:F1406)</f>
        <v>#DIV/0!</v>
      </c>
    </row>
    <row r="1408" spans="2:14" ht="14">
      <c r="B1408" s="27">
        <v>40759</v>
      </c>
      <c r="C1408" s="2">
        <v>1105.8594018527706</v>
      </c>
      <c r="D1408" s="2">
        <v>1105.8594018527649</v>
      </c>
      <c r="E1408" s="30"/>
      <c r="F1408" s="2"/>
      <c r="G1408" s="4">
        <f t="shared" si="87"/>
        <v>1.2714762294125048E-2</v>
      </c>
      <c r="H1408" s="4">
        <f t="shared" si="88"/>
        <v>1.2714762294125048E-2</v>
      </c>
      <c r="I1408" s="4" t="e">
        <f t="shared" si="89"/>
        <v>#DIV/0!</v>
      </c>
      <c r="J1408" s="4" t="e">
        <f t="shared" si="90"/>
        <v>#DIV/0!</v>
      </c>
      <c r="K1408" s="4">
        <f>(C1407-MAX(C$15:C1407))/MAX(C$15:C1407)</f>
        <v>-9.2335963911723482E-2</v>
      </c>
      <c r="L1408" s="4">
        <f>(D1407-MAX(D$15:D1407))/MAX(D$15:D1407)</f>
        <v>-9.2335963911723232E-2</v>
      </c>
      <c r="M1408" s="4" t="e">
        <f>(E1407-MAX(E$15:E1407))/MAX(E$15:E1407)</f>
        <v>#DIV/0!</v>
      </c>
      <c r="N1408" s="4" t="e">
        <f>(F1407-MAX(F$15:F1407))/MAX(F$15:F1407)</f>
        <v>#DIV/0!</v>
      </c>
    </row>
    <row r="1409" spans="2:14" ht="14">
      <c r="B1409" s="27">
        <v>40760</v>
      </c>
      <c r="C1409" s="2">
        <v>1105.2272620751162</v>
      </c>
      <c r="D1409" s="2">
        <v>1105.2272620751107</v>
      </c>
      <c r="E1409" s="30"/>
      <c r="F1409" s="2"/>
      <c r="G1409" s="4">
        <f t="shared" si="87"/>
        <v>-5.7162761974560716E-4</v>
      </c>
      <c r="H1409" s="4">
        <f t="shared" si="88"/>
        <v>-5.7162761974538512E-4</v>
      </c>
      <c r="I1409" s="4" t="e">
        <f t="shared" si="89"/>
        <v>#DIV/0!</v>
      </c>
      <c r="J1409" s="4" t="e">
        <f t="shared" si="90"/>
        <v>#DIV/0!</v>
      </c>
      <c r="K1409" s="4">
        <f>(C1408-MAX(C$15:C1408))/MAX(C$15:C1408)</f>
        <v>-8.0795231449934876E-2</v>
      </c>
      <c r="L1409" s="4">
        <f>(D1408-MAX(D$15:D1408))/MAX(D$15:D1408)</f>
        <v>-8.0795231449934557E-2</v>
      </c>
      <c r="M1409" s="4" t="e">
        <f>(E1408-MAX(E$15:E1408))/MAX(E$15:E1408)</f>
        <v>#DIV/0!</v>
      </c>
      <c r="N1409" s="4" t="e">
        <f>(F1408-MAX(F$15:F1408))/MAX(F$15:F1408)</f>
        <v>#DIV/0!</v>
      </c>
    </row>
    <row r="1410" spans="2:14" ht="14">
      <c r="B1410" s="27">
        <v>40763</v>
      </c>
      <c r="C1410" s="2">
        <v>1119.7887548967562</v>
      </c>
      <c r="D1410" s="2">
        <v>1119.7887548967506</v>
      </c>
      <c r="E1410" s="30"/>
      <c r="F1410" s="2"/>
      <c r="G1410" s="4">
        <f t="shared" si="87"/>
        <v>1.3175111871833733E-2</v>
      </c>
      <c r="H1410" s="4">
        <f t="shared" si="88"/>
        <v>1.3175111871833511E-2</v>
      </c>
      <c r="I1410" s="4" t="e">
        <f t="shared" si="89"/>
        <v>#DIV/0!</v>
      </c>
      <c r="J1410" s="4" t="e">
        <f t="shared" si="90"/>
        <v>#DIV/0!</v>
      </c>
      <c r="K1410" s="4">
        <f>(C1409-MAX(C$15:C1409))/MAX(C$15:C1409)</f>
        <v>-8.1320674283839961E-2</v>
      </c>
      <c r="L1410" s="4">
        <f>(D1409-MAX(D$15:D1409))/MAX(D$15:D1409)</f>
        <v>-8.1320674283839461E-2</v>
      </c>
      <c r="M1410" s="4" t="e">
        <f>(E1409-MAX(E$15:E1409))/MAX(E$15:E1409)</f>
        <v>#DIV/0!</v>
      </c>
      <c r="N1410" s="4" t="e">
        <f>(F1409-MAX(F$15:F1409))/MAX(F$15:F1409)</f>
        <v>#DIV/0!</v>
      </c>
    </row>
    <row r="1411" spans="2:14" ht="14">
      <c r="B1411" s="27">
        <v>40764</v>
      </c>
      <c r="C1411" s="2">
        <v>1112.3436516626937</v>
      </c>
      <c r="D1411" s="2">
        <v>1112.343651662688</v>
      </c>
      <c r="E1411" s="30"/>
      <c r="F1411" s="2"/>
      <c r="G1411" s="4">
        <f t="shared" si="87"/>
        <v>-6.6486676183393767E-3</v>
      </c>
      <c r="H1411" s="4">
        <f t="shared" si="88"/>
        <v>-6.6486676183393767E-3</v>
      </c>
      <c r="I1411" s="4" t="e">
        <f t="shared" si="89"/>
        <v>#DIV/0!</v>
      </c>
      <c r="J1411" s="4" t="e">
        <f t="shared" si="90"/>
        <v>#DIV/0!</v>
      </c>
      <c r="K1411" s="4">
        <f>(C1410-MAX(C$15:C1410))/MAX(C$15:C1410)</f>
        <v>-6.9216971393188859E-2</v>
      </c>
      <c r="L1411" s="4">
        <f>(D1410-MAX(D$15:D1410))/MAX(D$15:D1410)</f>
        <v>-6.921697139318847E-2</v>
      </c>
      <c r="M1411" s="4" t="e">
        <f>(E1410-MAX(E$15:E1410))/MAX(E$15:E1410)</f>
        <v>#DIV/0!</v>
      </c>
      <c r="N1411" s="4" t="e">
        <f>(F1410-MAX(F$15:F1410))/MAX(F$15:F1410)</f>
        <v>#DIV/0!</v>
      </c>
    </row>
    <row r="1412" spans="2:14" ht="14">
      <c r="B1412" s="27">
        <v>40765</v>
      </c>
      <c r="C1412" s="2">
        <v>1119.1878930312714</v>
      </c>
      <c r="D1412" s="2">
        <v>1119.1878930312655</v>
      </c>
      <c r="E1412" s="30"/>
      <c r="F1412" s="2"/>
      <c r="G1412" s="4">
        <f t="shared" si="87"/>
        <v>6.1529918010025941E-3</v>
      </c>
      <c r="H1412" s="4">
        <f t="shared" si="88"/>
        <v>6.1529918010023721E-3</v>
      </c>
      <c r="I1412" s="4" t="e">
        <f t="shared" si="89"/>
        <v>#DIV/0!</v>
      </c>
      <c r="J1412" s="4" t="e">
        <f t="shared" si="90"/>
        <v>#DIV/0!</v>
      </c>
      <c r="K1412" s="4">
        <f>(C1411-MAX(C$15:C1411))/MAX(C$15:C1411)</f>
        <v>-7.5405438375186762E-2</v>
      </c>
      <c r="L1412" s="4">
        <f>(D1411-MAX(D$15:D1411))/MAX(D$15:D1411)</f>
        <v>-7.5405438375186415E-2</v>
      </c>
      <c r="M1412" s="4" t="e">
        <f>(E1411-MAX(E$15:E1411))/MAX(E$15:E1411)</f>
        <v>#DIV/0!</v>
      </c>
      <c r="N1412" s="4" t="e">
        <f>(F1411-MAX(F$15:F1411))/MAX(F$15:F1411)</f>
        <v>#DIV/0!</v>
      </c>
    </row>
    <row r="1413" spans="2:14" ht="14">
      <c r="B1413" s="27">
        <v>40766</v>
      </c>
      <c r="C1413" s="2">
        <v>1108.2757381021777</v>
      </c>
      <c r="D1413" s="2">
        <v>1108.2757381021718</v>
      </c>
      <c r="E1413" s="30"/>
      <c r="F1413" s="2"/>
      <c r="G1413" s="4">
        <f t="shared" si="87"/>
        <v>-9.7500652008829514E-3</v>
      </c>
      <c r="H1413" s="4">
        <f t="shared" si="88"/>
        <v>-9.7500652008830624E-3</v>
      </c>
      <c r="I1413" s="4" t="e">
        <f t="shared" si="89"/>
        <v>#DIV/0!</v>
      </c>
      <c r="J1413" s="4" t="e">
        <f t="shared" si="90"/>
        <v>#DIV/0!</v>
      </c>
      <c r="K1413" s="4">
        <f>(C1412-MAX(C$15:C1412))/MAX(C$15:C1412)</f>
        <v>-6.9716415618257782E-2</v>
      </c>
      <c r="L1413" s="4">
        <f>(D1412-MAX(D$15:D1412))/MAX(D$15:D1412)</f>
        <v>-6.9716415618257588E-2</v>
      </c>
      <c r="M1413" s="4" t="e">
        <f>(E1412-MAX(E$15:E1412))/MAX(E$15:E1412)</f>
        <v>#DIV/0!</v>
      </c>
      <c r="N1413" s="4" t="e">
        <f>(F1412-MAX(F$15:F1412))/MAX(F$15:F1412)</f>
        <v>#DIV/0!</v>
      </c>
    </row>
    <row r="1414" spans="2:14" ht="14">
      <c r="B1414" s="27">
        <v>40767</v>
      </c>
      <c r="C1414" s="2">
        <v>1108.5794523732652</v>
      </c>
      <c r="D1414" s="2">
        <v>1108.5794523732593</v>
      </c>
      <c r="E1414" s="30"/>
      <c r="F1414" s="2"/>
      <c r="G1414" s="4">
        <f t="shared" si="87"/>
        <v>2.7404215453419312E-4</v>
      </c>
      <c r="H1414" s="4">
        <f t="shared" si="88"/>
        <v>2.7404215453419312E-4</v>
      </c>
      <c r="I1414" s="4" t="e">
        <f t="shared" si="89"/>
        <v>#DIV/0!</v>
      </c>
      <c r="J1414" s="4" t="e">
        <f t="shared" si="90"/>
        <v>#DIV/0!</v>
      </c>
      <c r="K1414" s="4">
        <f>(C1413-MAX(C$15:C1413))/MAX(C$15:C1413)</f>
        <v>-7.8786741221290882E-2</v>
      </c>
      <c r="L1414" s="4">
        <f>(D1413-MAX(D$15:D1413))/MAX(D$15:D1413)</f>
        <v>-7.8786741221290743E-2</v>
      </c>
      <c r="M1414" s="4" t="e">
        <f>(E1413-MAX(E$15:E1413))/MAX(E$15:E1413)</f>
        <v>#DIV/0!</v>
      </c>
      <c r="N1414" s="4" t="e">
        <f>(F1413-MAX(F$15:F1413))/MAX(F$15:F1413)</f>
        <v>#DIV/0!</v>
      </c>
    </row>
    <row r="1415" spans="2:14" ht="14">
      <c r="B1415" s="27">
        <v>40770</v>
      </c>
      <c r="C1415" s="2">
        <v>1105.9353704383273</v>
      </c>
      <c r="D1415" s="2">
        <v>1105.9353704383216</v>
      </c>
      <c r="E1415" s="30"/>
      <c r="F1415" s="2"/>
      <c r="G1415" s="4">
        <f t="shared" si="87"/>
        <v>-2.385108193442953E-3</v>
      </c>
      <c r="H1415" s="4">
        <f t="shared" si="88"/>
        <v>-2.385108193442731E-3</v>
      </c>
      <c r="I1415" s="4" t="e">
        <f t="shared" si="89"/>
        <v>#DIV/0!</v>
      </c>
      <c r="J1415" s="4" t="e">
        <f t="shared" si="90"/>
        <v>#DIV/0!</v>
      </c>
      <c r="K1415" s="4">
        <f>(C1414-MAX(C$15:C1414))/MAX(C$15:C1414)</f>
        <v>-7.8534289955069669E-2</v>
      </c>
      <c r="L1415" s="4">
        <f>(D1414-MAX(D$15:D1414))/MAX(D$15:D1414)</f>
        <v>-7.8534289955069531E-2</v>
      </c>
      <c r="M1415" s="4" t="e">
        <f>(E1414-MAX(E$15:E1414))/MAX(E$15:E1414)</f>
        <v>#DIV/0!</v>
      </c>
      <c r="N1415" s="4" t="e">
        <f>(F1414-MAX(F$15:F1414))/MAX(F$15:F1414)</f>
        <v>#DIV/0!</v>
      </c>
    </row>
    <row r="1416" spans="2:14" ht="14">
      <c r="B1416" s="27">
        <v>40771</v>
      </c>
      <c r="C1416" s="2">
        <v>1109.4682634697101</v>
      </c>
      <c r="D1416" s="2">
        <v>1109.4682634697044</v>
      </c>
      <c r="E1416" s="30"/>
      <c r="F1416" s="2"/>
      <c r="G1416" s="4">
        <f t="shared" si="87"/>
        <v>3.1944841677165048E-3</v>
      </c>
      <c r="H1416" s="4">
        <f t="shared" si="88"/>
        <v>3.1944841677165048E-3</v>
      </c>
      <c r="I1416" s="4" t="e">
        <f t="shared" si="89"/>
        <v>#DIV/0!</v>
      </c>
      <c r="J1416" s="4" t="e">
        <f t="shared" si="90"/>
        <v>#DIV/0!</v>
      </c>
      <c r="K1416" s="4">
        <f>(C1415-MAX(C$15:C1415))/MAX(C$15:C1415)</f>
        <v>-8.0732085370074549E-2</v>
      </c>
      <c r="L1416" s="4">
        <f>(D1415-MAX(D$15:D1415))/MAX(D$15:D1415)</f>
        <v>-8.073208537007423E-2</v>
      </c>
      <c r="M1416" s="4" t="e">
        <f>(E1415-MAX(E$15:E1415))/MAX(E$15:E1415)</f>
        <v>#DIV/0!</v>
      </c>
      <c r="N1416" s="4" t="e">
        <f>(F1415-MAX(F$15:F1415))/MAX(F$15:F1415)</f>
        <v>#DIV/0!</v>
      </c>
    </row>
    <row r="1417" spans="2:14" ht="14">
      <c r="B1417" s="27">
        <v>40772</v>
      </c>
      <c r="C1417" s="2">
        <v>1111.0119381042475</v>
      </c>
      <c r="D1417" s="2">
        <v>1111.0119381042418</v>
      </c>
      <c r="E1417" s="30"/>
      <c r="F1417" s="2"/>
      <c r="G1417" s="4">
        <f t="shared" si="87"/>
        <v>1.3913643908207707E-3</v>
      </c>
      <c r="H1417" s="4">
        <f t="shared" si="88"/>
        <v>1.3913643908207707E-3</v>
      </c>
      <c r="I1417" s="4" t="e">
        <f t="shared" si="89"/>
        <v>#DIV/0!</v>
      </c>
      <c r="J1417" s="4" t="e">
        <f t="shared" si="90"/>
        <v>#DIV/0!</v>
      </c>
      <c r="K1417" s="4">
        <f>(C1416-MAX(C$15:C1416))/MAX(C$15:C1416)</f>
        <v>-7.7795498570899541E-2</v>
      </c>
      <c r="L1417" s="4">
        <f>(D1416-MAX(D$15:D1416))/MAX(D$15:D1416)</f>
        <v>-7.7795498570899208E-2</v>
      </c>
      <c r="M1417" s="4" t="e">
        <f>(E1416-MAX(E$15:E1416))/MAX(E$15:E1416)</f>
        <v>#DIV/0!</v>
      </c>
      <c r="N1417" s="4" t="e">
        <f>(F1416-MAX(F$15:F1416))/MAX(F$15:F1416)</f>
        <v>#DIV/0!</v>
      </c>
    </row>
    <row r="1418" spans="2:14" ht="14">
      <c r="B1418" s="27">
        <v>40773</v>
      </c>
      <c r="C1418" s="2">
        <v>1118.9916932605947</v>
      </c>
      <c r="D1418" s="2">
        <v>1118.991693260589</v>
      </c>
      <c r="E1418" s="30"/>
      <c r="F1418" s="2"/>
      <c r="G1418" s="4">
        <f t="shared" si="87"/>
        <v>7.1824207127453299E-3</v>
      </c>
      <c r="H1418" s="4">
        <f t="shared" si="88"/>
        <v>7.1824207127453299E-3</v>
      </c>
      <c r="I1418" s="4" t="e">
        <f t="shared" si="89"/>
        <v>#DIV/0!</v>
      </c>
      <c r="J1418" s="4" t="e">
        <f t="shared" si="90"/>
        <v>#DIV/0!</v>
      </c>
      <c r="K1418" s="4">
        <f>(C1417-MAX(C$15:C1417))/MAX(C$15:C1417)</f>
        <v>-7.6512376066556545E-2</v>
      </c>
      <c r="L1418" s="4">
        <f>(D1417-MAX(D$15:D1417))/MAX(D$15:D1417)</f>
        <v>-7.6512376066556212E-2</v>
      </c>
      <c r="M1418" s="4" t="e">
        <f>(E1417-MAX(E$15:E1417))/MAX(E$15:E1417)</f>
        <v>#DIV/0!</v>
      </c>
      <c r="N1418" s="4" t="e">
        <f>(F1417-MAX(F$15:F1417))/MAX(F$15:F1417)</f>
        <v>#DIV/0!</v>
      </c>
    </row>
    <row r="1419" spans="2:14" ht="14">
      <c r="B1419" s="27">
        <v>40774</v>
      </c>
      <c r="C1419" s="2">
        <v>1121.0015863463179</v>
      </c>
      <c r="D1419" s="2">
        <v>1121.0015863463123</v>
      </c>
      <c r="E1419" s="30"/>
      <c r="F1419" s="2"/>
      <c r="G1419" s="4">
        <f t="shared" si="87"/>
        <v>1.796164437884773E-3</v>
      </c>
      <c r="H1419" s="4">
        <f t="shared" si="88"/>
        <v>1.796164437884773E-3</v>
      </c>
      <c r="I1419" s="4" t="e">
        <f t="shared" si="89"/>
        <v>#DIV/0!</v>
      </c>
      <c r="J1419" s="4" t="e">
        <f t="shared" si="90"/>
        <v>#DIV/0!</v>
      </c>
      <c r="K1419" s="4">
        <f>(C1418-MAX(C$15:C1418))/MAX(C$15:C1418)</f>
        <v>-6.9879499428453076E-2</v>
      </c>
      <c r="L1419" s="4">
        <f>(D1418-MAX(D$15:D1418))/MAX(D$15:D1418)</f>
        <v>-6.9879499428452702E-2</v>
      </c>
      <c r="M1419" s="4" t="e">
        <f>(E1418-MAX(E$15:E1418))/MAX(E$15:E1418)</f>
        <v>#DIV/0!</v>
      </c>
      <c r="N1419" s="4" t="e">
        <f>(F1418-MAX(F$15:F1418))/MAX(F$15:F1418)</f>
        <v>#DIV/0!</v>
      </c>
    </row>
    <row r="1420" spans="2:14" ht="14">
      <c r="B1420" s="27">
        <v>40777</v>
      </c>
      <c r="C1420" s="2">
        <v>1122.4091476579063</v>
      </c>
      <c r="D1420" s="2">
        <v>1122.4091476579006</v>
      </c>
      <c r="E1420" s="30"/>
      <c r="F1420" s="2"/>
      <c r="G1420" s="4">
        <f t="shared" si="87"/>
        <v>1.25562829592063E-3</v>
      </c>
      <c r="H1420" s="4">
        <f t="shared" si="88"/>
        <v>1.25562829592063E-3</v>
      </c>
      <c r="I1420" s="4" t="e">
        <f t="shared" si="89"/>
        <v>#DIV/0!</v>
      </c>
      <c r="J1420" s="4" t="e">
        <f t="shared" si="90"/>
        <v>#DIV/0!</v>
      </c>
      <c r="K1420" s="4">
        <f>(C1419-MAX(C$15:C1419))/MAX(C$15:C1419)</f>
        <v>-6.8208850062378826E-2</v>
      </c>
      <c r="L1420" s="4">
        <f>(D1419-MAX(D$15:D1419))/MAX(D$15:D1419)</f>
        <v>-6.8208850062378451E-2</v>
      </c>
      <c r="M1420" s="4" t="e">
        <f>(E1419-MAX(E$15:E1419))/MAX(E$15:E1419)</f>
        <v>#DIV/0!</v>
      </c>
      <c r="N1420" s="4" t="e">
        <f>(F1419-MAX(F$15:F1419))/MAX(F$15:F1419)</f>
        <v>#DIV/0!</v>
      </c>
    </row>
    <row r="1421" spans="2:14" ht="14">
      <c r="B1421" s="27">
        <v>40778</v>
      </c>
      <c r="C1421" s="2">
        <v>1115.3507085036085</v>
      </c>
      <c r="D1421" s="2">
        <v>1115.3507085036028</v>
      </c>
      <c r="E1421" s="30"/>
      <c r="F1421" s="2"/>
      <c r="G1421" s="4">
        <f t="shared" si="87"/>
        <v>-6.288650773228599E-3</v>
      </c>
      <c r="H1421" s="4">
        <f t="shared" si="88"/>
        <v>-6.288650773228599E-3</v>
      </c>
      <c r="I1421" s="4" t="e">
        <f t="shared" si="89"/>
        <v>#DIV/0!</v>
      </c>
      <c r="J1421" s="4" t="e">
        <f t="shared" si="90"/>
        <v>#DIV/0!</v>
      </c>
      <c r="K1421" s="4">
        <f>(C1420-MAX(C$15:C1420))/MAX(C$15:C1420)</f>
        <v>-6.7038866728628743E-2</v>
      </c>
      <c r="L1421" s="4">
        <f>(D1420-MAX(D$15:D1420))/MAX(D$15:D1420)</f>
        <v>-6.7038866728628355E-2</v>
      </c>
      <c r="M1421" s="4" t="e">
        <f>(E1420-MAX(E$15:E1420))/MAX(E$15:E1420)</f>
        <v>#DIV/0!</v>
      </c>
      <c r="N1421" s="4" t="e">
        <f>(F1420-MAX(F$15:F1420))/MAX(F$15:F1420)</f>
        <v>#DIV/0!</v>
      </c>
    </row>
    <row r="1422" spans="2:14" ht="14">
      <c r="B1422" s="27">
        <v>40779</v>
      </c>
      <c r="C1422" s="2">
        <v>1111.5913947353583</v>
      </c>
      <c r="D1422" s="2">
        <v>1111.5913947353529</v>
      </c>
      <c r="E1422" s="30"/>
      <c r="F1422" s="2"/>
      <c r="G1422" s="4">
        <f t="shared" si="87"/>
        <v>-3.3705217019083245E-3</v>
      </c>
      <c r="H1422" s="4">
        <f t="shared" si="88"/>
        <v>-3.3705217019081024E-3</v>
      </c>
      <c r="I1422" s="4" t="e">
        <f t="shared" si="89"/>
        <v>#DIV/0!</v>
      </c>
      <c r="J1422" s="4" t="e">
        <f t="shared" si="90"/>
        <v>#DIV/0!</v>
      </c>
      <c r="K1422" s="4">
        <f>(C1421-MAX(C$15:C1421))/MAX(C$15:C1421)</f>
        <v>-7.2905933480767973E-2</v>
      </c>
      <c r="L1422" s="4">
        <f>(D1421-MAX(D$15:D1421))/MAX(D$15:D1421)</f>
        <v>-7.2905933480767612E-2</v>
      </c>
      <c r="M1422" s="4" t="e">
        <f>(E1421-MAX(E$15:E1421))/MAX(E$15:E1421)</f>
        <v>#DIV/0!</v>
      </c>
      <c r="N1422" s="4" t="e">
        <f>(F1421-MAX(F$15:F1421))/MAX(F$15:F1421)</f>
        <v>#DIV/0!</v>
      </c>
    </row>
    <row r="1423" spans="2:14" ht="14">
      <c r="B1423" s="27">
        <v>40780</v>
      </c>
      <c r="C1423" s="2">
        <v>1114.544609356984</v>
      </c>
      <c r="D1423" s="2">
        <v>1114.5446093569785</v>
      </c>
      <c r="E1423" s="30"/>
      <c r="F1423" s="2"/>
      <c r="G1423" s="4">
        <f t="shared" si="87"/>
        <v>2.6567447675580613E-3</v>
      </c>
      <c r="H1423" s="4">
        <f t="shared" si="88"/>
        <v>2.6567447675580613E-3</v>
      </c>
      <c r="I1423" s="4" t="e">
        <f t="shared" si="89"/>
        <v>#DIV/0!</v>
      </c>
      <c r="J1423" s="4" t="e">
        <f t="shared" si="90"/>
        <v>#DIV/0!</v>
      </c>
      <c r="K1423" s="4">
        <f>(C1422-MAX(C$15:C1422))/MAX(C$15:C1422)</f>
        <v>-7.6030724151681453E-2</v>
      </c>
      <c r="L1423" s="4">
        <f>(D1422-MAX(D$15:D1422))/MAX(D$15:D1422)</f>
        <v>-7.6030724151680926E-2</v>
      </c>
      <c r="M1423" s="4" t="e">
        <f>(E1422-MAX(E$15:E1422))/MAX(E$15:E1422)</f>
        <v>#DIV/0!</v>
      </c>
      <c r="N1423" s="4" t="e">
        <f>(F1422-MAX(F$15:F1422))/MAX(F$15:F1422)</f>
        <v>#DIV/0!</v>
      </c>
    </row>
    <row r="1424" spans="2:14" ht="14">
      <c r="B1424" s="27">
        <v>40781</v>
      </c>
      <c r="C1424" s="2">
        <v>1111.2055269412581</v>
      </c>
      <c r="D1424" s="2">
        <v>1111.2055269412526</v>
      </c>
      <c r="E1424" s="30"/>
      <c r="F1424" s="2"/>
      <c r="G1424" s="4">
        <f t="shared" ref="G1424:G1487" si="91">C1424/C1423-1</f>
        <v>-2.9959163479802431E-3</v>
      </c>
      <c r="H1424" s="4">
        <f t="shared" ref="H1424:H1487" si="92">D1424/D1423-1</f>
        <v>-2.9959163479803541E-3</v>
      </c>
      <c r="I1424" s="4" t="e">
        <f t="shared" ref="I1424:I1487" si="93">E1424/E1423-1</f>
        <v>#DIV/0!</v>
      </c>
      <c r="J1424" s="4" t="e">
        <f t="shared" ref="J1424:J1487" si="94">F1424/F1423-1</f>
        <v>#DIV/0!</v>
      </c>
      <c r="K1424" s="4">
        <f>(C1423-MAX(C$15:C1423))/MAX(C$15:C1423)</f>
        <v>-7.3575973612687084E-2</v>
      </c>
      <c r="L1424" s="4">
        <f>(D1423-MAX(D$15:D1423))/MAX(D$15:D1423)</f>
        <v>-7.3575973612686543E-2</v>
      </c>
      <c r="M1424" s="4" t="e">
        <f>(E1423-MAX(E$15:E1423))/MAX(E$15:E1423)</f>
        <v>#DIV/0!</v>
      </c>
      <c r="N1424" s="4" t="e">
        <f>(F1423-MAX(F$15:F1423))/MAX(F$15:F1423)</f>
        <v>#DIV/0!</v>
      </c>
    </row>
    <row r="1425" spans="2:14" ht="14">
      <c r="B1425" s="27">
        <v>40784</v>
      </c>
      <c r="C1425" s="2">
        <v>1102.799044504656</v>
      </c>
      <c r="D1425" s="2">
        <v>1102.7990445046505</v>
      </c>
      <c r="E1425" s="30"/>
      <c r="F1425" s="2"/>
      <c r="G1425" s="4">
        <f t="shared" si="91"/>
        <v>-7.5651913465027976E-3</v>
      </c>
      <c r="H1425" s="4">
        <f t="shared" si="92"/>
        <v>-7.5651913465029086E-3</v>
      </c>
      <c r="I1425" s="4" t="e">
        <f t="shared" si="93"/>
        <v>#DIV/0!</v>
      </c>
      <c r="J1425" s="4" t="e">
        <f t="shared" si="94"/>
        <v>#DIV/0!</v>
      </c>
      <c r="K1425" s="4">
        <f>(C1424-MAX(C$15:C1424))/MAX(C$15:C1424)</f>
        <v>-7.6351462498502567E-2</v>
      </c>
      <c r="L1425" s="4">
        <f>(D1424-MAX(D$15:D1424))/MAX(D$15:D1424)</f>
        <v>-7.635146249850204E-2</v>
      </c>
      <c r="M1425" s="4" t="e">
        <f>(E1424-MAX(E$15:E1424))/MAX(E$15:E1424)</f>
        <v>#DIV/0!</v>
      </c>
      <c r="N1425" s="4" t="e">
        <f>(F1424-MAX(F$15:F1424))/MAX(F$15:F1424)</f>
        <v>#DIV/0!</v>
      </c>
    </row>
    <row r="1426" spans="2:14" ht="14">
      <c r="B1426" s="27">
        <v>40785</v>
      </c>
      <c r="C1426" s="2">
        <v>1102.5686853594123</v>
      </c>
      <c r="D1426" s="2">
        <v>1102.5686853594068</v>
      </c>
      <c r="E1426" s="30"/>
      <c r="F1426" s="2"/>
      <c r="G1426" s="4">
        <f t="shared" si="91"/>
        <v>-2.0888587670764291E-4</v>
      </c>
      <c r="H1426" s="4">
        <f t="shared" si="92"/>
        <v>-2.0888587670764291E-4</v>
      </c>
      <c r="I1426" s="4" t="e">
        <f t="shared" si="93"/>
        <v>#DIV/0!</v>
      </c>
      <c r="J1426" s="4" t="e">
        <f t="shared" si="94"/>
        <v>#DIV/0!</v>
      </c>
      <c r="K1426" s="4">
        <f>(C1425-MAX(C$15:C1425))/MAX(C$15:C1425)</f>
        <v>-8.3339040421618882E-2</v>
      </c>
      <c r="L1426" s="4">
        <f>(D1425-MAX(D$15:D1425))/MAX(D$15:D1425)</f>
        <v>-8.3339040421618396E-2</v>
      </c>
      <c r="M1426" s="4" t="e">
        <f>(E1425-MAX(E$15:E1425))/MAX(E$15:E1425)</f>
        <v>#DIV/0!</v>
      </c>
      <c r="N1426" s="4" t="e">
        <f>(F1425-MAX(F$15:F1425))/MAX(F$15:F1425)</f>
        <v>#DIV/0!</v>
      </c>
    </row>
    <row r="1427" spans="2:14" ht="14">
      <c r="B1427" s="27">
        <v>40786</v>
      </c>
      <c r="C1427" s="2">
        <v>1100.3580753370682</v>
      </c>
      <c r="D1427" s="2">
        <v>1100.3580753370627</v>
      </c>
      <c r="E1427" s="30"/>
      <c r="F1427" s="2"/>
      <c r="G1427" s="4">
        <f t="shared" si="91"/>
        <v>-2.0049635471222071E-3</v>
      </c>
      <c r="H1427" s="4">
        <f t="shared" si="92"/>
        <v>-2.0049635471222071E-3</v>
      </c>
      <c r="I1427" s="4" t="e">
        <f t="shared" si="93"/>
        <v>#DIV/0!</v>
      </c>
      <c r="J1427" s="4" t="e">
        <f t="shared" si="94"/>
        <v>#DIV/0!</v>
      </c>
      <c r="K1427" s="4">
        <f>(C1426-MAX(C$15:C1426))/MAX(C$15:C1426)</f>
        <v>-8.3530517949804081E-2</v>
      </c>
      <c r="L1427" s="4">
        <f>(D1426-MAX(D$15:D1426))/MAX(D$15:D1426)</f>
        <v>-8.3530517949803595E-2</v>
      </c>
      <c r="M1427" s="4" t="e">
        <f>(E1426-MAX(E$15:E1426))/MAX(E$15:E1426)</f>
        <v>#DIV/0!</v>
      </c>
      <c r="N1427" s="4" t="e">
        <f>(F1426-MAX(F$15:F1426))/MAX(F$15:F1426)</f>
        <v>#DIV/0!</v>
      </c>
    </row>
    <row r="1428" spans="2:14" ht="14">
      <c r="B1428" s="27">
        <v>40787</v>
      </c>
      <c r="C1428" s="2">
        <v>1105.9645313661829</v>
      </c>
      <c r="D1428" s="2">
        <v>1105.9645313661774</v>
      </c>
      <c r="E1428" s="30"/>
      <c r="F1428" s="2"/>
      <c r="G1428" s="4">
        <f t="shared" si="91"/>
        <v>5.0951196294872769E-3</v>
      </c>
      <c r="H1428" s="4">
        <f t="shared" si="92"/>
        <v>5.0951196294872769E-3</v>
      </c>
      <c r="I1428" s="4" t="e">
        <f t="shared" si="93"/>
        <v>#DIV/0!</v>
      </c>
      <c r="J1428" s="4" t="e">
        <f t="shared" si="94"/>
        <v>#DIV/0!</v>
      </c>
      <c r="K1428" s="4">
        <f>(C1427-MAX(C$15:C1427))/MAX(C$15:C1427)</f>
        <v>-8.5368005853364723E-2</v>
      </c>
      <c r="L1428" s="4">
        <f>(D1427-MAX(D$15:D1427))/MAX(D$15:D1427)</f>
        <v>-8.5368005853364237E-2</v>
      </c>
      <c r="M1428" s="4" t="e">
        <f>(E1427-MAX(E$15:E1427))/MAX(E$15:E1427)</f>
        <v>#DIV/0!</v>
      </c>
      <c r="N1428" s="4" t="e">
        <f>(F1427-MAX(F$15:F1427))/MAX(F$15:F1427)</f>
        <v>#DIV/0!</v>
      </c>
    </row>
    <row r="1429" spans="2:14" ht="14">
      <c r="B1429" s="27">
        <v>40788</v>
      </c>
      <c r="C1429" s="2">
        <v>1115.9314149228414</v>
      </c>
      <c r="D1429" s="2">
        <v>1115.9314149228362</v>
      </c>
      <c r="E1429" s="30"/>
      <c r="F1429" s="2"/>
      <c r="G1429" s="4">
        <f t="shared" si="91"/>
        <v>9.0119377918445043E-3</v>
      </c>
      <c r="H1429" s="4">
        <f t="shared" si="92"/>
        <v>9.0119377918447263E-3</v>
      </c>
      <c r="I1429" s="4" t="e">
        <f t="shared" si="93"/>
        <v>#DIV/0!</v>
      </c>
      <c r="J1429" s="4" t="e">
        <f t="shared" si="94"/>
        <v>#DIV/0!</v>
      </c>
      <c r="K1429" s="4">
        <f>(C1428-MAX(C$15:C1428))/MAX(C$15:C1428)</f>
        <v>-8.070784642623112E-2</v>
      </c>
      <c r="L1429" s="4">
        <f>(D1428-MAX(D$15:D1428))/MAX(D$15:D1428)</f>
        <v>-8.0707846426230606E-2</v>
      </c>
      <c r="M1429" s="4" t="e">
        <f>(E1428-MAX(E$15:E1428))/MAX(E$15:E1428)</f>
        <v>#DIV/0!</v>
      </c>
      <c r="N1429" s="4" t="e">
        <f>(F1428-MAX(F$15:F1428))/MAX(F$15:F1428)</f>
        <v>#DIV/0!</v>
      </c>
    </row>
    <row r="1430" spans="2:14" ht="14">
      <c r="B1430" s="27">
        <v>40792</v>
      </c>
      <c r="C1430" s="2">
        <v>1117.4018557302948</v>
      </c>
      <c r="D1430" s="2">
        <v>1117.4018557302893</v>
      </c>
      <c r="E1430" s="30"/>
      <c r="F1430" s="2"/>
      <c r="G1430" s="4">
        <f t="shared" si="91"/>
        <v>1.3176802694052636E-3</v>
      </c>
      <c r="H1430" s="4">
        <f t="shared" si="92"/>
        <v>1.3176802694050416E-3</v>
      </c>
      <c r="I1430" s="4" t="e">
        <f t="shared" si="93"/>
        <v>#DIV/0!</v>
      </c>
      <c r="J1430" s="4" t="e">
        <f t="shared" si="94"/>
        <v>#DIV/0!</v>
      </c>
      <c r="K1430" s="4">
        <f>(C1429-MAX(C$15:C1429))/MAX(C$15:C1429)</f>
        <v>-7.242324272569349E-2</v>
      </c>
      <c r="L1430" s="4">
        <f>(D1429-MAX(D$15:D1429))/MAX(D$15:D1429)</f>
        <v>-7.2423242725692755E-2</v>
      </c>
      <c r="M1430" s="4" t="e">
        <f>(E1429-MAX(E$15:E1429))/MAX(E$15:E1429)</f>
        <v>#DIV/0!</v>
      </c>
      <c r="N1430" s="4" t="e">
        <f>(F1429-MAX(F$15:F1429))/MAX(F$15:F1429)</f>
        <v>#DIV/0!</v>
      </c>
    </row>
    <row r="1431" spans="2:14" ht="14">
      <c r="B1431" s="27">
        <v>40793</v>
      </c>
      <c r="C1431" s="2">
        <v>1106.3483478846947</v>
      </c>
      <c r="D1431" s="2">
        <v>1106.3483478846892</v>
      </c>
      <c r="E1431" s="30"/>
      <c r="F1431" s="2"/>
      <c r="G1431" s="4">
        <f t="shared" si="91"/>
        <v>-9.8921509651296313E-3</v>
      </c>
      <c r="H1431" s="4">
        <f t="shared" si="92"/>
        <v>-9.8921509651296313E-3</v>
      </c>
      <c r="I1431" s="4" t="e">
        <f t="shared" si="93"/>
        <v>#DIV/0!</v>
      </c>
      <c r="J1431" s="4" t="e">
        <f t="shared" si="94"/>
        <v>#DIV/0!</v>
      </c>
      <c r="K1431" s="4">
        <f>(C1430-MAX(C$15:C1430))/MAX(C$15:C1430)</f>
        <v>-7.1200993134274235E-2</v>
      </c>
      <c r="L1431" s="4">
        <f>(D1430-MAX(D$15:D1430))/MAX(D$15:D1430)</f>
        <v>-7.120099313427368E-2</v>
      </c>
      <c r="M1431" s="4" t="e">
        <f>(E1430-MAX(E$15:E1430))/MAX(E$15:E1430)</f>
        <v>#DIV/0!</v>
      </c>
      <c r="N1431" s="4" t="e">
        <f>(F1430-MAX(F$15:F1430))/MAX(F$15:F1430)</f>
        <v>#DIV/0!</v>
      </c>
    </row>
    <row r="1432" spans="2:14" ht="14">
      <c r="B1432" s="27">
        <v>40794</v>
      </c>
      <c r="C1432" s="2">
        <v>1111.3985030563986</v>
      </c>
      <c r="D1432" s="2">
        <v>1111.3985030563931</v>
      </c>
      <c r="E1432" s="30"/>
      <c r="F1432" s="2"/>
      <c r="G1432" s="4">
        <f t="shared" si="91"/>
        <v>4.5647062079132716E-3</v>
      </c>
      <c r="H1432" s="4">
        <f t="shared" si="92"/>
        <v>4.5647062079132716E-3</v>
      </c>
      <c r="I1432" s="4" t="e">
        <f t="shared" si="93"/>
        <v>#DIV/0!</v>
      </c>
      <c r="J1432" s="4" t="e">
        <f t="shared" si="94"/>
        <v>#DIV/0!</v>
      </c>
      <c r="K1432" s="4">
        <f>(C1431-MAX(C$15:C1431))/MAX(C$15:C1431)</f>
        <v>-8.0388813126452449E-2</v>
      </c>
      <c r="L1432" s="4">
        <f>(D1431-MAX(D$15:D1431))/MAX(D$15:D1431)</f>
        <v>-8.038881312645195E-2</v>
      </c>
      <c r="M1432" s="4" t="e">
        <f>(E1431-MAX(E$15:E1431))/MAX(E$15:E1431)</f>
        <v>#DIV/0!</v>
      </c>
      <c r="N1432" s="4" t="e">
        <f>(F1431-MAX(F$15:F1431))/MAX(F$15:F1431)</f>
        <v>#DIV/0!</v>
      </c>
    </row>
    <row r="1433" spans="2:14" ht="14">
      <c r="B1433" s="27">
        <v>40795</v>
      </c>
      <c r="C1433" s="2">
        <v>1118.5782662753952</v>
      </c>
      <c r="D1433" s="2">
        <v>1118.5782662753898</v>
      </c>
      <c r="E1433" s="30"/>
      <c r="F1433" s="2"/>
      <c r="G1433" s="4">
        <f t="shared" si="91"/>
        <v>6.4601159703310262E-3</v>
      </c>
      <c r="H1433" s="4">
        <f t="shared" si="92"/>
        <v>6.4601159703310262E-3</v>
      </c>
      <c r="I1433" s="4" t="e">
        <f t="shared" si="93"/>
        <v>#DIV/0!</v>
      </c>
      <c r="J1433" s="4" t="e">
        <f t="shared" si="94"/>
        <v>#DIV/0!</v>
      </c>
      <c r="K1433" s="4">
        <f>(C1432-MAX(C$15:C1432))/MAX(C$15:C1432)</f>
        <v>-7.6191058232864275E-2</v>
      </c>
      <c r="L1433" s="4">
        <f>(D1432-MAX(D$15:D1432))/MAX(D$15:D1432)</f>
        <v>-7.6191058232863748E-2</v>
      </c>
      <c r="M1433" s="4" t="e">
        <f>(E1432-MAX(E$15:E1432))/MAX(E$15:E1432)</f>
        <v>#DIV/0!</v>
      </c>
      <c r="N1433" s="4" t="e">
        <f>(F1432-MAX(F$15:F1432))/MAX(F$15:F1432)</f>
        <v>#DIV/0!</v>
      </c>
    </row>
    <row r="1434" spans="2:14" ht="14">
      <c r="B1434" s="27">
        <v>40798</v>
      </c>
      <c r="C1434" s="2">
        <v>1117.1347725796443</v>
      </c>
      <c r="D1434" s="2">
        <v>1117.134772579639</v>
      </c>
      <c r="E1434" s="30"/>
      <c r="F1434" s="2"/>
      <c r="G1434" s="4">
        <f t="shared" si="91"/>
        <v>-1.2904717884045791E-3</v>
      </c>
      <c r="H1434" s="4">
        <f t="shared" si="92"/>
        <v>-1.2904717884043571E-3</v>
      </c>
      <c r="I1434" s="4" t="e">
        <f t="shared" si="93"/>
        <v>#DIV/0!</v>
      </c>
      <c r="J1434" s="4" t="e">
        <f t="shared" si="94"/>
        <v>#DIV/0!</v>
      </c>
      <c r="K1434" s="4">
        <f>(C1433-MAX(C$15:C1433))/MAX(C$15:C1433)</f>
        <v>-7.0223145334619791E-2</v>
      </c>
      <c r="L1434" s="4">
        <f>(D1433-MAX(D$15:D1433))/MAX(D$15:D1433)</f>
        <v>-7.0223145334619222E-2</v>
      </c>
      <c r="M1434" s="4" t="e">
        <f>(E1433-MAX(E$15:E1433))/MAX(E$15:E1433)</f>
        <v>#DIV/0!</v>
      </c>
      <c r="N1434" s="4" t="e">
        <f>(F1433-MAX(F$15:F1433))/MAX(F$15:F1433)</f>
        <v>#DIV/0!</v>
      </c>
    </row>
    <row r="1435" spans="2:14" ht="14">
      <c r="B1435" s="27">
        <v>40799</v>
      </c>
      <c r="C1435" s="2">
        <v>1115.8869722025815</v>
      </c>
      <c r="D1435" s="2">
        <v>1115.8869722025763</v>
      </c>
      <c r="E1435" s="30"/>
      <c r="F1435" s="2"/>
      <c r="G1435" s="4">
        <f t="shared" si="91"/>
        <v>-1.1169649425389894E-3</v>
      </c>
      <c r="H1435" s="4">
        <f t="shared" si="92"/>
        <v>-1.1169649425389894E-3</v>
      </c>
      <c r="I1435" s="4" t="e">
        <f t="shared" si="93"/>
        <v>#DIV/0!</v>
      </c>
      <c r="J1435" s="4" t="e">
        <f t="shared" si="94"/>
        <v>#DIV/0!</v>
      </c>
      <c r="K1435" s="4">
        <f>(C1434-MAX(C$15:C1434))/MAX(C$15:C1434)</f>
        <v>-7.1422996135077035E-2</v>
      </c>
      <c r="L1435" s="4">
        <f>(D1434-MAX(D$15:D1434))/MAX(D$15:D1434)</f>
        <v>-7.1422996135076286E-2</v>
      </c>
      <c r="M1435" s="4" t="e">
        <f>(E1434-MAX(E$15:E1434))/MAX(E$15:E1434)</f>
        <v>#DIV/0!</v>
      </c>
      <c r="N1435" s="4" t="e">
        <f>(F1434-MAX(F$15:F1434))/MAX(F$15:F1434)</f>
        <v>#DIV/0!</v>
      </c>
    </row>
    <row r="1436" spans="2:14" ht="14">
      <c r="B1436" s="27">
        <v>40800</v>
      </c>
      <c r="C1436" s="2">
        <v>1112.2546321915931</v>
      </c>
      <c r="D1436" s="2">
        <v>1112.2546321915881</v>
      </c>
      <c r="E1436" s="30"/>
      <c r="F1436" s="2"/>
      <c r="G1436" s="4">
        <f t="shared" si="91"/>
        <v>-3.2551146321018187E-3</v>
      </c>
      <c r="H1436" s="4">
        <f t="shared" si="92"/>
        <v>-3.2551146321015967E-3</v>
      </c>
      <c r="I1436" s="4" t="e">
        <f t="shared" si="93"/>
        <v>#DIV/0!</v>
      </c>
      <c r="J1436" s="4" t="e">
        <f t="shared" si="94"/>
        <v>#DIV/0!</v>
      </c>
      <c r="K1436" s="4">
        <f>(C1435-MAX(C$15:C1435))/MAX(C$15:C1435)</f>
        <v>-7.2460184094842048E-2</v>
      </c>
      <c r="L1436" s="4">
        <f>(D1435-MAX(D$15:D1435))/MAX(D$15:D1435)</f>
        <v>-7.2460184094841298E-2</v>
      </c>
      <c r="M1436" s="4" t="e">
        <f>(E1435-MAX(E$15:E1435))/MAX(E$15:E1435)</f>
        <v>#DIV/0!</v>
      </c>
      <c r="N1436" s="4" t="e">
        <f>(F1435-MAX(F$15:F1435))/MAX(F$15:F1435)</f>
        <v>#DIV/0!</v>
      </c>
    </row>
    <row r="1437" spans="2:14" ht="14">
      <c r="B1437" s="27">
        <v>40801</v>
      </c>
      <c r="C1437" s="2">
        <v>1106.5760466814493</v>
      </c>
      <c r="D1437" s="2">
        <v>1106.5760466814443</v>
      </c>
      <c r="E1437" s="30"/>
      <c r="F1437" s="2"/>
      <c r="G1437" s="4">
        <f t="shared" si="91"/>
        <v>-5.1054725651757948E-3</v>
      </c>
      <c r="H1437" s="4">
        <f t="shared" si="92"/>
        <v>-5.1054725651757948E-3</v>
      </c>
      <c r="I1437" s="4" t="e">
        <f t="shared" si="93"/>
        <v>#DIV/0!</v>
      </c>
      <c r="J1437" s="4" t="e">
        <f t="shared" si="94"/>
        <v>#DIV/0!</v>
      </c>
      <c r="K1437" s="4">
        <f>(C1436-MAX(C$15:C1436))/MAX(C$15:C1436)</f>
        <v>-7.5479432521451936E-2</v>
      </c>
      <c r="L1437" s="4">
        <f>(D1436-MAX(D$15:D1436))/MAX(D$15:D1436)</f>
        <v>-7.547943252145102E-2</v>
      </c>
      <c r="M1437" s="4" t="e">
        <f>(E1436-MAX(E$15:E1436))/MAX(E$15:E1436)</f>
        <v>#DIV/0!</v>
      </c>
      <c r="N1437" s="4" t="e">
        <f>(F1436-MAX(F$15:F1436))/MAX(F$15:F1436)</f>
        <v>#DIV/0!</v>
      </c>
    </row>
    <row r="1438" spans="2:14" ht="14">
      <c r="B1438" s="27">
        <v>40802</v>
      </c>
      <c r="C1438" s="2">
        <v>1104.8734597918512</v>
      </c>
      <c r="D1438" s="2">
        <v>1104.8734597918462</v>
      </c>
      <c r="E1438" s="30"/>
      <c r="F1438" s="2"/>
      <c r="G1438" s="4">
        <f t="shared" si="91"/>
        <v>-1.5386081188942802E-3</v>
      </c>
      <c r="H1438" s="4">
        <f t="shared" si="92"/>
        <v>-1.5386081188942802E-3</v>
      </c>
      <c r="I1438" s="4" t="e">
        <f t="shared" si="93"/>
        <v>#DIV/0!</v>
      </c>
      <c r="J1438" s="4" t="e">
        <f t="shared" si="94"/>
        <v>#DIV/0!</v>
      </c>
      <c r="K1438" s="4">
        <f>(C1437-MAX(C$15:C1437))/MAX(C$15:C1437)</f>
        <v>-8.0199546914654418E-2</v>
      </c>
      <c r="L1438" s="4">
        <f>(D1437-MAX(D$15:D1437))/MAX(D$15:D1437)</f>
        <v>-8.019954691465353E-2</v>
      </c>
      <c r="M1438" s="4" t="e">
        <f>(E1437-MAX(E$15:E1437))/MAX(E$15:E1437)</f>
        <v>#DIV/0!</v>
      </c>
      <c r="N1438" s="4" t="e">
        <f>(F1437-MAX(F$15:F1437))/MAX(F$15:F1437)</f>
        <v>#DIV/0!</v>
      </c>
    </row>
    <row r="1439" spans="2:14" ht="14">
      <c r="B1439" s="27">
        <v>40805</v>
      </c>
      <c r="C1439" s="2">
        <v>1108.9623109942931</v>
      </c>
      <c r="D1439" s="2">
        <v>1108.9623109942881</v>
      </c>
      <c r="E1439" s="30"/>
      <c r="F1439" s="2"/>
      <c r="G1439" s="4">
        <f t="shared" si="91"/>
        <v>3.7007416244863034E-3</v>
      </c>
      <c r="H1439" s="4">
        <f t="shared" si="92"/>
        <v>3.7007416244863034E-3</v>
      </c>
      <c r="I1439" s="4" t="e">
        <f t="shared" si="93"/>
        <v>#DIV/0!</v>
      </c>
      <c r="J1439" s="4" t="e">
        <f t="shared" si="94"/>
        <v>#DIV/0!</v>
      </c>
      <c r="K1439" s="4">
        <f>(C1438-MAX(C$15:C1438))/MAX(C$15:C1438)</f>
        <v>-8.1614759359534175E-2</v>
      </c>
      <c r="L1439" s="4">
        <f>(D1438-MAX(D$15:D1438))/MAX(D$15:D1438)</f>
        <v>-8.1614759359533301E-2</v>
      </c>
      <c r="M1439" s="4" t="e">
        <f>(E1438-MAX(E$15:E1438))/MAX(E$15:E1438)</f>
        <v>#DIV/0!</v>
      </c>
      <c r="N1439" s="4" t="e">
        <f>(F1438-MAX(F$15:F1438))/MAX(F$15:F1438)</f>
        <v>#DIV/0!</v>
      </c>
    </row>
    <row r="1440" spans="2:14" ht="14">
      <c r="B1440" s="27">
        <v>40806</v>
      </c>
      <c r="C1440" s="2">
        <v>1109.7001130356596</v>
      </c>
      <c r="D1440" s="2">
        <v>1109.7001130356546</v>
      </c>
      <c r="E1440" s="30"/>
      <c r="F1440" s="2"/>
      <c r="G1440" s="4">
        <f t="shared" si="91"/>
        <v>6.6530849069601494E-4</v>
      </c>
      <c r="H1440" s="4">
        <f t="shared" si="92"/>
        <v>6.6530849069601494E-4</v>
      </c>
      <c r="I1440" s="4" t="e">
        <f t="shared" si="93"/>
        <v>#DIV/0!</v>
      </c>
      <c r="J1440" s="4" t="e">
        <f t="shared" si="94"/>
        <v>#DIV/0!</v>
      </c>
      <c r="K1440" s="4">
        <f>(C1439-MAX(C$15:C1439))/MAX(C$15:C1439)</f>
        <v>-7.8216052872182126E-2</v>
      </c>
      <c r="L1440" s="4">
        <f>(D1439-MAX(D$15:D1439))/MAX(D$15:D1439)</f>
        <v>-7.8216052872181238E-2</v>
      </c>
      <c r="M1440" s="4" t="e">
        <f>(E1439-MAX(E$15:E1439))/MAX(E$15:E1439)</f>
        <v>#DIV/0!</v>
      </c>
      <c r="N1440" s="4" t="e">
        <f>(F1439-MAX(F$15:F1439))/MAX(F$15:F1439)</f>
        <v>#DIV/0!</v>
      </c>
    </row>
    <row r="1441" spans="2:14" ht="14">
      <c r="B1441" s="27">
        <v>40807</v>
      </c>
      <c r="C1441" s="2">
        <v>1119.8686004686967</v>
      </c>
      <c r="D1441" s="2">
        <v>1119.8686004686917</v>
      </c>
      <c r="E1441" s="30"/>
      <c r="F1441" s="2"/>
      <c r="G1441" s="4">
        <f t="shared" si="91"/>
        <v>9.163275116932823E-3</v>
      </c>
      <c r="H1441" s="4">
        <f t="shared" si="92"/>
        <v>9.163275116932823E-3</v>
      </c>
      <c r="I1441" s="4" t="e">
        <f t="shared" si="93"/>
        <v>#DIV/0!</v>
      </c>
      <c r="J1441" s="4" t="e">
        <f t="shared" si="94"/>
        <v>#DIV/0!</v>
      </c>
      <c r="K1441" s="4">
        <f>(C1440-MAX(C$15:C1440))/MAX(C$15:C1440)</f>
        <v>-7.7602782185570679E-2</v>
      </c>
      <c r="L1441" s="4">
        <f>(D1440-MAX(D$15:D1440))/MAX(D$15:D1440)</f>
        <v>-7.7602782185569777E-2</v>
      </c>
      <c r="M1441" s="4" t="e">
        <f>(E1440-MAX(E$15:E1440))/MAX(E$15:E1440)</f>
        <v>#DIV/0!</v>
      </c>
      <c r="N1441" s="4" t="e">
        <f>(F1440-MAX(F$15:F1440))/MAX(F$15:F1440)</f>
        <v>#DIV/0!</v>
      </c>
    </row>
    <row r="1442" spans="2:14" ht="14">
      <c r="B1442" s="27">
        <v>40808</v>
      </c>
      <c r="C1442" s="2">
        <v>1125.2948017802139</v>
      </c>
      <c r="D1442" s="2">
        <v>1125.2948017802089</v>
      </c>
      <c r="E1442" s="30"/>
      <c r="F1442" s="2"/>
      <c r="G1442" s="4">
        <f t="shared" si="91"/>
        <v>4.8453910657431098E-3</v>
      </c>
      <c r="H1442" s="4">
        <f t="shared" si="92"/>
        <v>4.8453910657431098E-3</v>
      </c>
      <c r="I1442" s="4" t="e">
        <f t="shared" si="93"/>
        <v>#DIV/0!</v>
      </c>
      <c r="J1442" s="4" t="e">
        <f t="shared" si="94"/>
        <v>#DIV/0!</v>
      </c>
      <c r="K1442" s="4">
        <f>(C1441-MAX(C$15:C1441))/MAX(C$15:C1441)</f>
        <v>-6.9150602711643666E-2</v>
      </c>
      <c r="L1442" s="4">
        <f>(D1441-MAX(D$15:D1441))/MAX(D$15:D1441)</f>
        <v>-6.9150602711642722E-2</v>
      </c>
      <c r="M1442" s="4" t="e">
        <f>(E1441-MAX(E$15:E1441))/MAX(E$15:E1441)</f>
        <v>#DIV/0!</v>
      </c>
      <c r="N1442" s="4" t="e">
        <f>(F1441-MAX(F$15:F1441))/MAX(F$15:F1441)</f>
        <v>#DIV/0!</v>
      </c>
    </row>
    <row r="1443" spans="2:14" ht="14">
      <c r="B1443" s="27">
        <v>40809</v>
      </c>
      <c r="C1443" s="2">
        <v>1122.5027795578239</v>
      </c>
      <c r="D1443" s="2">
        <v>1122.5027795578189</v>
      </c>
      <c r="E1443" s="30"/>
      <c r="F1443" s="2"/>
      <c r="G1443" s="4">
        <f t="shared" si="91"/>
        <v>-2.4811473562065256E-3</v>
      </c>
      <c r="H1443" s="4">
        <f t="shared" si="92"/>
        <v>-2.4811473562065256E-3</v>
      </c>
      <c r="I1443" s="4" t="e">
        <f t="shared" si="93"/>
        <v>#DIV/0!</v>
      </c>
      <c r="J1443" s="4" t="e">
        <f t="shared" si="94"/>
        <v>#DIV/0!</v>
      </c>
      <c r="K1443" s="4">
        <f>(C1442-MAX(C$15:C1442))/MAX(C$15:C1442)</f>
        <v>-6.464027335847039E-2</v>
      </c>
      <c r="L1443" s="4">
        <f>(D1442-MAX(D$15:D1442))/MAX(D$15:D1442)</f>
        <v>-6.4640273358469433E-2</v>
      </c>
      <c r="M1443" s="4" t="e">
        <f>(E1442-MAX(E$15:E1442))/MAX(E$15:E1442)</f>
        <v>#DIV/0!</v>
      </c>
      <c r="N1443" s="4" t="e">
        <f>(F1442-MAX(F$15:F1442))/MAX(F$15:F1442)</f>
        <v>#DIV/0!</v>
      </c>
    </row>
    <row r="1444" spans="2:14" ht="14">
      <c r="B1444" s="27">
        <v>40812</v>
      </c>
      <c r="C1444" s="2">
        <v>1118.8216532753554</v>
      </c>
      <c r="D1444" s="2">
        <v>1118.8216532753504</v>
      </c>
      <c r="E1444" s="30"/>
      <c r="F1444" s="2"/>
      <c r="G1444" s="4">
        <f t="shared" si="91"/>
        <v>-3.2793916857102312E-3</v>
      </c>
      <c r="H1444" s="4">
        <f t="shared" si="92"/>
        <v>-3.2793916857102312E-3</v>
      </c>
      <c r="I1444" s="4" t="e">
        <f t="shared" si="93"/>
        <v>#DIV/0!</v>
      </c>
      <c r="J1444" s="4" t="e">
        <f t="shared" si="94"/>
        <v>#DIV/0!</v>
      </c>
      <c r="K1444" s="4">
        <f>(C1443-MAX(C$15:C1443))/MAX(C$15:C1443)</f>
        <v>-6.6961038671329118E-2</v>
      </c>
      <c r="L1444" s="4">
        <f>(D1443-MAX(D$15:D1443))/MAX(D$15:D1443)</f>
        <v>-6.696103867132816E-2</v>
      </c>
      <c r="M1444" s="4" t="e">
        <f>(E1443-MAX(E$15:E1443))/MAX(E$15:E1443)</f>
        <v>#DIV/0!</v>
      </c>
      <c r="N1444" s="4" t="e">
        <f>(F1443-MAX(F$15:F1443))/MAX(F$15:F1443)</f>
        <v>#DIV/0!</v>
      </c>
    </row>
    <row r="1445" spans="2:14" ht="14">
      <c r="B1445" s="27">
        <v>40813</v>
      </c>
      <c r="C1445" s="2">
        <v>1114.6154865765891</v>
      </c>
      <c r="D1445" s="2">
        <v>1114.6154865765841</v>
      </c>
      <c r="E1445" s="30"/>
      <c r="F1445" s="2"/>
      <c r="G1445" s="4">
        <f t="shared" si="91"/>
        <v>-3.7594612925596627E-3</v>
      </c>
      <c r="H1445" s="4">
        <f t="shared" si="92"/>
        <v>-3.7594612925596627E-3</v>
      </c>
      <c r="I1445" s="4" t="e">
        <f t="shared" si="93"/>
        <v>#DIV/0!</v>
      </c>
      <c r="J1445" s="4" t="e">
        <f t="shared" si="94"/>
        <v>#DIV/0!</v>
      </c>
      <c r="K1445" s="4">
        <f>(C1444-MAX(C$15:C1444))/MAX(C$15:C1444)</f>
        <v>-7.0020838883554065E-2</v>
      </c>
      <c r="L1445" s="4">
        <f>(D1444-MAX(D$15:D1444))/MAX(D$15:D1444)</f>
        <v>-7.0020838883553121E-2</v>
      </c>
      <c r="M1445" s="4" t="e">
        <f>(E1444-MAX(E$15:E1444))/MAX(E$15:E1444)</f>
        <v>#DIV/0!</v>
      </c>
      <c r="N1445" s="4" t="e">
        <f>(F1444-MAX(F$15:F1444))/MAX(F$15:F1444)</f>
        <v>#DIV/0!</v>
      </c>
    </row>
    <row r="1446" spans="2:14" ht="14">
      <c r="B1446" s="27">
        <v>40814</v>
      </c>
      <c r="C1446" s="2">
        <v>1119.488259481094</v>
      </c>
      <c r="D1446" s="2">
        <v>1119.488259481089</v>
      </c>
      <c r="E1446" s="30"/>
      <c r="F1446" s="2"/>
      <c r="G1446" s="4">
        <f t="shared" si="91"/>
        <v>4.3717075199367628E-3</v>
      </c>
      <c r="H1446" s="4">
        <f t="shared" si="92"/>
        <v>4.3717075199367628E-3</v>
      </c>
      <c r="I1446" s="4" t="e">
        <f t="shared" si="93"/>
        <v>#DIV/0!</v>
      </c>
      <c r="J1446" s="4" t="e">
        <f t="shared" si="94"/>
        <v>#DIV/0!</v>
      </c>
      <c r="K1446" s="4">
        <f>(C1445-MAX(C$15:C1445))/MAX(C$15:C1445)</f>
        <v>-7.3517059542658442E-2</v>
      </c>
      <c r="L1446" s="4">
        <f>(D1445-MAX(D$15:D1445))/MAX(D$15:D1445)</f>
        <v>-7.3517059542657526E-2</v>
      </c>
      <c r="M1446" s="4" t="e">
        <f>(E1445-MAX(E$15:E1445))/MAX(E$15:E1445)</f>
        <v>#DIV/0!</v>
      </c>
      <c r="N1446" s="4" t="e">
        <f>(F1445-MAX(F$15:F1445))/MAX(F$15:F1445)</f>
        <v>#DIV/0!</v>
      </c>
    </row>
    <row r="1447" spans="2:14" ht="14">
      <c r="B1447" s="27">
        <v>40815</v>
      </c>
      <c r="C1447" s="2">
        <v>1118.0807441496429</v>
      </c>
      <c r="D1447" s="2">
        <v>1118.0807441496381</v>
      </c>
      <c r="E1447" s="30"/>
      <c r="F1447" s="2"/>
      <c r="G1447" s="4">
        <f t="shared" si="91"/>
        <v>-1.2572845847472758E-3</v>
      </c>
      <c r="H1447" s="4">
        <f t="shared" si="92"/>
        <v>-1.2572845847470537E-3</v>
      </c>
      <c r="I1447" s="4" t="e">
        <f t="shared" si="93"/>
        <v>#DIV/0!</v>
      </c>
      <c r="J1447" s="4" t="e">
        <f t="shared" si="94"/>
        <v>#DIV/0!</v>
      </c>
      <c r="K1447" s="4">
        <f>(C1446-MAX(C$15:C1446))/MAX(C$15:C1446)</f>
        <v>-6.9466747104767898E-2</v>
      </c>
      <c r="L1447" s="4">
        <f>(D1446-MAX(D$15:D1446))/MAX(D$15:D1446)</f>
        <v>-6.9466747104766954E-2</v>
      </c>
      <c r="M1447" s="4" t="e">
        <f>(E1446-MAX(E$15:E1446))/MAX(E$15:E1446)</f>
        <v>#DIV/0!</v>
      </c>
      <c r="N1447" s="4" t="e">
        <f>(F1446-MAX(F$15:F1446))/MAX(F$15:F1446)</f>
        <v>#DIV/0!</v>
      </c>
    </row>
    <row r="1448" spans="2:14" ht="14">
      <c r="B1448" s="27">
        <v>40816</v>
      </c>
      <c r="C1448" s="2">
        <v>1123.2783945505848</v>
      </c>
      <c r="D1448" s="2">
        <v>1123.2783945505801</v>
      </c>
      <c r="E1448" s="30"/>
      <c r="F1448" s="2"/>
      <c r="G1448" s="4">
        <f t="shared" si="91"/>
        <v>4.6487254414662171E-3</v>
      </c>
      <c r="H1448" s="4">
        <f t="shared" si="92"/>
        <v>4.6487254414662171E-3</v>
      </c>
      <c r="I1448" s="4" t="e">
        <f t="shared" si="93"/>
        <v>#DIV/0!</v>
      </c>
      <c r="J1448" s="4" t="e">
        <f t="shared" si="94"/>
        <v>#DIV/0!</v>
      </c>
      <c r="K1448" s="4">
        <f>(C1447-MAX(C$15:C1447))/MAX(C$15:C1447)</f>
        <v>-7.0636692219227804E-2</v>
      </c>
      <c r="L1448" s="4">
        <f>(D1447-MAX(D$15:D1447))/MAX(D$15:D1447)</f>
        <v>-7.0636692219226679E-2</v>
      </c>
      <c r="M1448" s="4" t="e">
        <f>(E1447-MAX(E$15:E1447))/MAX(E$15:E1447)</f>
        <v>#DIV/0!</v>
      </c>
      <c r="N1448" s="4" t="e">
        <f>(F1447-MAX(F$15:F1447))/MAX(F$15:F1447)</f>
        <v>#DIV/0!</v>
      </c>
    </row>
    <row r="1449" spans="2:14" ht="14">
      <c r="B1449" s="27">
        <v>40819</v>
      </c>
      <c r="C1449" s="2">
        <v>1131.2022411785535</v>
      </c>
      <c r="D1449" s="2">
        <v>1131.2022411785488</v>
      </c>
      <c r="E1449" s="30"/>
      <c r="F1449" s="2"/>
      <c r="G1449" s="4">
        <f t="shared" si="91"/>
        <v>7.0542144017102792E-3</v>
      </c>
      <c r="H1449" s="4">
        <f t="shared" si="92"/>
        <v>7.0542144017102792E-3</v>
      </c>
      <c r="I1449" s="4" t="e">
        <f t="shared" si="93"/>
        <v>#DIV/0!</v>
      </c>
      <c r="J1449" s="4" t="e">
        <f t="shared" si="94"/>
        <v>#DIV/0!</v>
      </c>
      <c r="K1449" s="4">
        <f>(C1448-MAX(C$15:C1448))/MAX(C$15:C1448)</f>
        <v>-6.6316337365982109E-2</v>
      </c>
      <c r="L1449" s="4">
        <f>(D1448-MAX(D$15:D1448))/MAX(D$15:D1448)</f>
        <v>-6.6316337365980971E-2</v>
      </c>
      <c r="M1449" s="4" t="e">
        <f>(E1448-MAX(E$15:E1448))/MAX(E$15:E1448)</f>
        <v>#DIV/0!</v>
      </c>
      <c r="N1449" s="4" t="e">
        <f>(F1448-MAX(F$15:F1448))/MAX(F$15:F1448)</f>
        <v>#DIV/0!</v>
      </c>
    </row>
    <row r="1450" spans="2:14" ht="14">
      <c r="B1450" s="27">
        <v>40820</v>
      </c>
      <c r="C1450" s="2">
        <v>1127.6575051572036</v>
      </c>
      <c r="D1450" s="2">
        <v>1127.6575051571988</v>
      </c>
      <c r="E1450" s="30"/>
      <c r="F1450" s="2"/>
      <c r="G1450" s="4">
        <f t="shared" si="91"/>
        <v>-3.1336005997095739E-3</v>
      </c>
      <c r="H1450" s="4">
        <f t="shared" si="92"/>
        <v>-3.133600599709685E-3</v>
      </c>
      <c r="I1450" s="4" t="e">
        <f t="shared" si="93"/>
        <v>#DIV/0!</v>
      </c>
      <c r="J1450" s="4" t="e">
        <f t="shared" si="94"/>
        <v>#DIV/0!</v>
      </c>
      <c r="K1450" s="4">
        <f>(C1449-MAX(C$15:C1449))/MAX(C$15:C1449)</f>
        <v>-5.9729932626387643E-2</v>
      </c>
      <c r="L1450" s="4">
        <f>(D1449-MAX(D$15:D1449))/MAX(D$15:D1449)</f>
        <v>-5.9729932626386456E-2</v>
      </c>
      <c r="M1450" s="4" t="e">
        <f>(E1449-MAX(E$15:E1449))/MAX(E$15:E1449)</f>
        <v>#DIV/0!</v>
      </c>
      <c r="N1450" s="4" t="e">
        <f>(F1449-MAX(F$15:F1449))/MAX(F$15:F1449)</f>
        <v>#DIV/0!</v>
      </c>
    </row>
    <row r="1451" spans="2:14" ht="14">
      <c r="B1451" s="27">
        <v>40821</v>
      </c>
      <c r="C1451" s="2">
        <v>1123.6917146664507</v>
      </c>
      <c r="D1451" s="2">
        <v>1123.6917146664459</v>
      </c>
      <c r="E1451" s="30"/>
      <c r="F1451" s="2"/>
      <c r="G1451" s="4">
        <f t="shared" si="91"/>
        <v>-3.5168395302791478E-3</v>
      </c>
      <c r="H1451" s="4">
        <f t="shared" si="92"/>
        <v>-3.5168395302791478E-3</v>
      </c>
      <c r="I1451" s="4" t="e">
        <f t="shared" si="93"/>
        <v>#DIV/0!</v>
      </c>
      <c r="J1451" s="4" t="e">
        <f t="shared" si="94"/>
        <v>#DIV/0!</v>
      </c>
      <c r="K1451" s="4">
        <f>(C1450-MAX(C$15:C1450))/MAX(C$15:C1450)</f>
        <v>-6.2676363473398611E-2</v>
      </c>
      <c r="L1451" s="4">
        <f>(D1450-MAX(D$15:D1450))/MAX(D$15:D1450)</f>
        <v>-6.2676363473397431E-2</v>
      </c>
      <c r="M1451" s="4" t="e">
        <f>(E1450-MAX(E$15:E1450))/MAX(E$15:E1450)</f>
        <v>#DIV/0!</v>
      </c>
      <c r="N1451" s="4" t="e">
        <f>(F1450-MAX(F$15:F1450))/MAX(F$15:F1450)</f>
        <v>#DIV/0!</v>
      </c>
    </row>
    <row r="1452" spans="2:14" ht="14">
      <c r="B1452" s="27">
        <v>40822</v>
      </c>
      <c r="C1452" s="2">
        <v>1118.6528003314045</v>
      </c>
      <c r="D1452" s="2">
        <v>1118.6528003313997</v>
      </c>
      <c r="E1452" s="30"/>
      <c r="F1452" s="2"/>
      <c r="G1452" s="4">
        <f t="shared" si="91"/>
        <v>-4.4842497895803968E-3</v>
      </c>
      <c r="H1452" s="4">
        <f t="shared" si="92"/>
        <v>-4.4842497895803968E-3</v>
      </c>
      <c r="I1452" s="4" t="e">
        <f t="shared" si="93"/>
        <v>#DIV/0!</v>
      </c>
      <c r="J1452" s="4" t="e">
        <f t="shared" si="94"/>
        <v>#DIV/0!</v>
      </c>
      <c r="K1452" s="4">
        <f>(C1451-MAX(C$15:C1451))/MAX(C$15:C1451)</f>
        <v>-6.5972780291000385E-2</v>
      </c>
      <c r="L1452" s="4">
        <f>(D1451-MAX(D$15:D1451))/MAX(D$15:D1451)</f>
        <v>-6.5972780290999233E-2</v>
      </c>
      <c r="M1452" s="4" t="e">
        <f>(E1451-MAX(E$15:E1451))/MAX(E$15:E1451)</f>
        <v>#DIV/0!</v>
      </c>
      <c r="N1452" s="4" t="e">
        <f>(F1451-MAX(F$15:F1451))/MAX(F$15:F1451)</f>
        <v>#DIV/0!</v>
      </c>
    </row>
    <row r="1453" spans="2:14" ht="14">
      <c r="B1453" s="27">
        <v>40823</v>
      </c>
      <c r="C1453" s="2">
        <v>1121.665546661726</v>
      </c>
      <c r="D1453" s="2">
        <v>1121.6655466617212</v>
      </c>
      <c r="E1453" s="30"/>
      <c r="F1453" s="2"/>
      <c r="G1453" s="4">
        <f t="shared" si="91"/>
        <v>2.6931916046060156E-3</v>
      </c>
      <c r="H1453" s="4">
        <f t="shared" si="92"/>
        <v>2.6931916046060156E-3</v>
      </c>
      <c r="I1453" s="4" t="e">
        <f t="shared" si="93"/>
        <v>#DIV/0!</v>
      </c>
      <c r="J1453" s="4" t="e">
        <f t="shared" si="94"/>
        <v>#DIV/0!</v>
      </c>
      <c r="K1453" s="4">
        <f>(C1452-MAX(C$15:C1452))/MAX(C$15:C1452)</f>
        <v>-7.0161191654442803E-2</v>
      </c>
      <c r="L1453" s="4">
        <f>(D1452-MAX(D$15:D1452))/MAX(D$15:D1452)</f>
        <v>-7.0161191654441679E-2</v>
      </c>
      <c r="M1453" s="4" t="e">
        <f>(E1452-MAX(E$15:E1452))/MAX(E$15:E1452)</f>
        <v>#DIV/0!</v>
      </c>
      <c r="N1453" s="4" t="e">
        <f>(F1452-MAX(F$15:F1452))/MAX(F$15:F1452)</f>
        <v>#DIV/0!</v>
      </c>
    </row>
    <row r="1454" spans="2:14" ht="14">
      <c r="B1454" s="27">
        <v>40826</v>
      </c>
      <c r="C1454" s="2">
        <v>1113.2045057768914</v>
      </c>
      <c r="D1454" s="2">
        <v>1113.2045057768869</v>
      </c>
      <c r="E1454" s="30"/>
      <c r="F1454" s="2"/>
      <c r="G1454" s="4">
        <f t="shared" si="91"/>
        <v>-7.5432832095236879E-3</v>
      </c>
      <c r="H1454" s="4">
        <f t="shared" si="92"/>
        <v>-7.5432832095234659E-3</v>
      </c>
      <c r="I1454" s="4" t="e">
        <f t="shared" si="93"/>
        <v>#DIV/0!</v>
      </c>
      <c r="J1454" s="4" t="e">
        <f t="shared" si="94"/>
        <v>#DIV/0!</v>
      </c>
      <c r="K1454" s="4">
        <f>(C1453-MAX(C$15:C1453))/MAX(C$15:C1453)</f>
        <v>-6.7656957582169705E-2</v>
      </c>
      <c r="L1454" s="4">
        <f>(D1453-MAX(D$15:D1453))/MAX(D$15:D1453)</f>
        <v>-6.7656957582168553E-2</v>
      </c>
      <c r="M1454" s="4" t="e">
        <f>(E1453-MAX(E$15:E1453))/MAX(E$15:E1453)</f>
        <v>#DIV/0!</v>
      </c>
      <c r="N1454" s="4" t="e">
        <f>(F1453-MAX(F$15:F1453))/MAX(F$15:F1453)</f>
        <v>#DIV/0!</v>
      </c>
    </row>
    <row r="1455" spans="2:14" ht="14">
      <c r="B1455" s="27">
        <v>40827</v>
      </c>
      <c r="C1455" s="2">
        <v>1114.0002841953667</v>
      </c>
      <c r="D1455" s="2">
        <v>1114.0002841953624</v>
      </c>
      <c r="E1455" s="30"/>
      <c r="F1455" s="2"/>
      <c r="G1455" s="4">
        <f t="shared" si="91"/>
        <v>7.1485375269819684E-4</v>
      </c>
      <c r="H1455" s="4">
        <f t="shared" si="92"/>
        <v>7.1485375269841889E-4</v>
      </c>
      <c r="I1455" s="4" t="e">
        <f t="shared" si="93"/>
        <v>#DIV/0!</v>
      </c>
      <c r="J1455" s="4" t="e">
        <f t="shared" si="94"/>
        <v>#DIV/0!</v>
      </c>
      <c r="K1455" s="4">
        <f>(C1454-MAX(C$15:C1454))/MAX(C$15:C1454)</f>
        <v>-7.4689885199556327E-2</v>
      </c>
      <c r="L1455" s="4">
        <f>(D1454-MAX(D$15:D1454))/MAX(D$15:D1454)</f>
        <v>-7.4689885199555037E-2</v>
      </c>
      <c r="M1455" s="4" t="e">
        <f>(E1454-MAX(E$15:E1454))/MAX(E$15:E1454)</f>
        <v>#DIV/0!</v>
      </c>
      <c r="N1455" s="4" t="e">
        <f>(F1454-MAX(F$15:F1454))/MAX(F$15:F1454)</f>
        <v>#DIV/0!</v>
      </c>
    </row>
    <row r="1456" spans="2:14" ht="14">
      <c r="B1456" s="27">
        <v>40828</v>
      </c>
      <c r="C1456" s="2">
        <v>1112.2437738764127</v>
      </c>
      <c r="D1456" s="2">
        <v>1112.2437738764083</v>
      </c>
      <c r="E1456" s="30"/>
      <c r="F1456" s="2"/>
      <c r="G1456" s="4">
        <f t="shared" si="91"/>
        <v>-1.5767593095569188E-3</v>
      </c>
      <c r="H1456" s="4">
        <f t="shared" si="92"/>
        <v>-1.5767593095569188E-3</v>
      </c>
      <c r="I1456" s="4" t="e">
        <f t="shared" si="93"/>
        <v>#DIV/0!</v>
      </c>
      <c r="J1456" s="4" t="e">
        <f t="shared" si="94"/>
        <v>#DIV/0!</v>
      </c>
      <c r="K1456" s="4">
        <f>(C1455-MAX(C$15:C1455))/MAX(C$15:C1455)</f>
        <v>-7.4028423791581532E-2</v>
      </c>
      <c r="L1456" s="4">
        <f>(D1455-MAX(D$15:D1455))/MAX(D$15:D1455)</f>
        <v>-7.4028423791580047E-2</v>
      </c>
      <c r="M1456" s="4" t="e">
        <f>(E1455-MAX(E$15:E1455))/MAX(E$15:E1455)</f>
        <v>#DIV/0!</v>
      </c>
      <c r="N1456" s="4" t="e">
        <f>(F1455-MAX(F$15:F1455))/MAX(F$15:F1455)</f>
        <v>#DIV/0!</v>
      </c>
    </row>
    <row r="1457" spans="2:14" ht="14">
      <c r="B1457" s="27">
        <v>40829</v>
      </c>
      <c r="C1457" s="2">
        <v>1113.555298148008</v>
      </c>
      <c r="D1457" s="2">
        <v>1113.5552981480037</v>
      </c>
      <c r="E1457" s="30"/>
      <c r="F1457" s="2"/>
      <c r="G1457" s="4">
        <f t="shared" si="91"/>
        <v>1.179169802879132E-3</v>
      </c>
      <c r="H1457" s="4">
        <f t="shared" si="92"/>
        <v>1.179169802879132E-3</v>
      </c>
      <c r="I1457" s="4" t="e">
        <f t="shared" si="93"/>
        <v>#DIV/0!</v>
      </c>
      <c r="J1457" s="4" t="e">
        <f t="shared" si="94"/>
        <v>#DIV/0!</v>
      </c>
      <c r="K1457" s="4">
        <f>(C1456-MAX(C$15:C1456))/MAX(C$15:C1456)</f>
        <v>-7.54884580947532E-2</v>
      </c>
      <c r="L1457" s="4">
        <f>(D1456-MAX(D$15:D1456))/MAX(D$15:D1456)</f>
        <v>-7.5488458094751729E-2</v>
      </c>
      <c r="M1457" s="4" t="e">
        <f>(E1456-MAX(E$15:E1456))/MAX(E$15:E1456)</f>
        <v>#DIV/0!</v>
      </c>
      <c r="N1457" s="4" t="e">
        <f>(F1456-MAX(F$15:F1456))/MAX(F$15:F1456)</f>
        <v>#DIV/0!</v>
      </c>
    </row>
    <row r="1458" spans="2:14" ht="14">
      <c r="B1458" s="27">
        <v>40830</v>
      </c>
      <c r="C1458" s="2">
        <v>1108.1497557145674</v>
      </c>
      <c r="D1458" s="2">
        <v>1108.1497557145631</v>
      </c>
      <c r="E1458" s="30"/>
      <c r="F1458" s="2"/>
      <c r="G1458" s="4">
        <f t="shared" si="91"/>
        <v>-4.8543098330462442E-3</v>
      </c>
      <c r="H1458" s="4">
        <f t="shared" si="92"/>
        <v>-4.8543098330462442E-3</v>
      </c>
      <c r="I1458" s="4" t="e">
        <f t="shared" si="93"/>
        <v>#DIV/0!</v>
      </c>
      <c r="J1458" s="4" t="e">
        <f t="shared" si="94"/>
        <v>#DIV/0!</v>
      </c>
      <c r="K1458" s="4">
        <f>(C1457-MAX(C$15:C1457))/MAX(C$15:C1457)</f>
        <v>-7.4398302002125369E-2</v>
      </c>
      <c r="L1458" s="4">
        <f>(D1457-MAX(D$15:D1457))/MAX(D$15:D1457)</f>
        <v>-7.4398302002123884E-2</v>
      </c>
      <c r="M1458" s="4" t="e">
        <f>(E1457-MAX(E$15:E1457))/MAX(E$15:E1457)</f>
        <v>#DIV/0!</v>
      </c>
      <c r="N1458" s="4" t="e">
        <f>(F1457-MAX(F$15:F1457))/MAX(F$15:F1457)</f>
        <v>#DIV/0!</v>
      </c>
    </row>
    <row r="1459" spans="2:14" ht="14">
      <c r="B1459" s="27">
        <v>40833</v>
      </c>
      <c r="C1459" s="2">
        <v>1113.416168259999</v>
      </c>
      <c r="D1459" s="2">
        <v>1113.4161682599947</v>
      </c>
      <c r="E1459" s="30"/>
      <c r="F1459" s="2"/>
      <c r="G1459" s="4">
        <f t="shared" si="91"/>
        <v>4.7524375819003595E-3</v>
      </c>
      <c r="H1459" s="4">
        <f t="shared" si="92"/>
        <v>4.7524375819003595E-3</v>
      </c>
      <c r="I1459" s="4" t="e">
        <f t="shared" si="93"/>
        <v>#DIV/0!</v>
      </c>
      <c r="J1459" s="4" t="e">
        <f t="shared" si="94"/>
        <v>#DIV/0!</v>
      </c>
      <c r="K1459" s="4">
        <f>(C1458-MAX(C$15:C1458))/MAX(C$15:C1458)</f>
        <v>-7.8891459426200725E-2</v>
      </c>
      <c r="L1459" s="4">
        <f>(D1458-MAX(D$15:D1458))/MAX(D$15:D1458)</f>
        <v>-7.8891459426199267E-2</v>
      </c>
      <c r="M1459" s="4" t="e">
        <f>(E1458-MAX(E$15:E1458))/MAX(E$15:E1458)</f>
        <v>#DIV/0!</v>
      </c>
      <c r="N1459" s="4" t="e">
        <f>(F1458-MAX(F$15:F1458))/MAX(F$15:F1458)</f>
        <v>#DIV/0!</v>
      </c>
    </row>
    <row r="1460" spans="2:14" ht="14">
      <c r="B1460" s="27">
        <v>40834</v>
      </c>
      <c r="C1460" s="2">
        <v>1106.8424089953858</v>
      </c>
      <c r="D1460" s="2">
        <v>1106.8424089953817</v>
      </c>
      <c r="E1460" s="30"/>
      <c r="F1460" s="2"/>
      <c r="G1460" s="4">
        <f t="shared" si="91"/>
        <v>-5.9041349066148996E-3</v>
      </c>
      <c r="H1460" s="4">
        <f t="shared" si="92"/>
        <v>-5.9041349066146775E-3</v>
      </c>
      <c r="I1460" s="4" t="e">
        <f t="shared" si="93"/>
        <v>#DIV/0!</v>
      </c>
      <c r="J1460" s="4" t="e">
        <f t="shared" si="94"/>
        <v>#DIV/0!</v>
      </c>
      <c r="K1460" s="4">
        <f>(C1459-MAX(C$15:C1459))/MAX(C$15:C1459)</f>
        <v>-7.4513948580968381E-2</v>
      </c>
      <c r="L1460" s="4">
        <f>(D1459-MAX(D$15:D1459))/MAX(D$15:D1459)</f>
        <v>-7.451394858096691E-2</v>
      </c>
      <c r="M1460" s="4" t="e">
        <f>(E1459-MAX(E$15:E1459))/MAX(E$15:E1459)</f>
        <v>#DIV/0!</v>
      </c>
      <c r="N1460" s="4" t="e">
        <f>(F1459-MAX(F$15:F1459))/MAX(F$15:F1459)</f>
        <v>#DIV/0!</v>
      </c>
    </row>
    <row r="1461" spans="2:14" ht="14">
      <c r="B1461" s="27">
        <v>40835</v>
      </c>
      <c r="C1461" s="2">
        <v>1109.9560661783278</v>
      </c>
      <c r="D1461" s="2">
        <v>1109.9560661783237</v>
      </c>
      <c r="E1461" s="30"/>
      <c r="F1461" s="2"/>
      <c r="G1461" s="4">
        <f t="shared" si="91"/>
        <v>2.8130989178198895E-3</v>
      </c>
      <c r="H1461" s="4">
        <f t="shared" si="92"/>
        <v>2.8130989178198895E-3</v>
      </c>
      <c r="I1461" s="4" t="e">
        <f t="shared" si="93"/>
        <v>#DIV/0!</v>
      </c>
      <c r="J1461" s="4" t="e">
        <f t="shared" si="94"/>
        <v>#DIV/0!</v>
      </c>
      <c r="K1461" s="4">
        <f>(C1460-MAX(C$15:C1460))/MAX(C$15:C1460)</f>
        <v>-7.997814308273668E-2</v>
      </c>
      <c r="L1461" s="4">
        <f>(D1460-MAX(D$15:D1460))/MAX(D$15:D1460)</f>
        <v>-7.9978143082735043E-2</v>
      </c>
      <c r="M1461" s="4" t="e">
        <f>(E1460-MAX(E$15:E1460))/MAX(E$15:E1460)</f>
        <v>#DIV/0!</v>
      </c>
      <c r="N1461" s="4" t="e">
        <f>(F1460-MAX(F$15:F1460))/MAX(F$15:F1460)</f>
        <v>#DIV/0!</v>
      </c>
    </row>
    <row r="1462" spans="2:14" ht="14">
      <c r="B1462" s="27">
        <v>40836</v>
      </c>
      <c r="C1462" s="2">
        <v>1109.0339756066726</v>
      </c>
      <c r="D1462" s="2">
        <v>1109.0339756066685</v>
      </c>
      <c r="E1462" s="30"/>
      <c r="F1462" s="2"/>
      <c r="G1462" s="4">
        <f t="shared" si="91"/>
        <v>-8.3074510762393139E-4</v>
      </c>
      <c r="H1462" s="4">
        <f t="shared" si="92"/>
        <v>-8.3074510762393139E-4</v>
      </c>
      <c r="I1462" s="4" t="e">
        <f t="shared" si="93"/>
        <v>#DIV/0!</v>
      </c>
      <c r="J1462" s="4" t="e">
        <f t="shared" si="94"/>
        <v>#DIV/0!</v>
      </c>
      <c r="K1462" s="4">
        <f>(C1461-MAX(C$15:C1461))/MAX(C$15:C1461)</f>
        <v>-7.7390030592672146E-2</v>
      </c>
      <c r="L1462" s="4">
        <f>(D1461-MAX(D$15:D1461))/MAX(D$15:D1461)</f>
        <v>-7.7390030592670495E-2</v>
      </c>
      <c r="M1462" s="4" t="e">
        <f>(E1461-MAX(E$15:E1461))/MAX(E$15:E1461)</f>
        <v>#DIV/0!</v>
      </c>
      <c r="N1462" s="4" t="e">
        <f>(F1461-MAX(F$15:F1461))/MAX(F$15:F1461)</f>
        <v>#DIV/0!</v>
      </c>
    </row>
    <row r="1463" spans="2:14" ht="14">
      <c r="B1463" s="27">
        <v>40837</v>
      </c>
      <c r="C1463" s="2">
        <v>1102.5670466919637</v>
      </c>
      <c r="D1463" s="2">
        <v>1102.5670466919596</v>
      </c>
      <c r="E1463" s="30"/>
      <c r="F1463" s="2"/>
      <c r="G1463" s="4">
        <f t="shared" si="91"/>
        <v>-5.8311368785354256E-3</v>
      </c>
      <c r="H1463" s="4">
        <f t="shared" si="92"/>
        <v>-5.8311368785355366E-3</v>
      </c>
      <c r="I1463" s="4" t="e">
        <f t="shared" si="93"/>
        <v>#DIV/0!</v>
      </c>
      <c r="J1463" s="4" t="e">
        <f t="shared" si="94"/>
        <v>#DIV/0!</v>
      </c>
      <c r="K1463" s="4">
        <f>(C1462-MAX(C$15:C1462))/MAX(C$15:C1462)</f>
        <v>-7.8156484311002375E-2</v>
      </c>
      <c r="L1463" s="4">
        <f>(D1462-MAX(D$15:D1462))/MAX(D$15:D1462)</f>
        <v>-7.8156484311000737E-2</v>
      </c>
      <c r="M1463" s="4" t="e">
        <f>(E1462-MAX(E$15:E1462))/MAX(E$15:E1462)</f>
        <v>#DIV/0!</v>
      </c>
      <c r="N1463" s="4" t="e">
        <f>(F1462-MAX(F$15:F1462))/MAX(F$15:F1462)</f>
        <v>#DIV/0!</v>
      </c>
    </row>
    <row r="1464" spans="2:14" ht="14">
      <c r="B1464" s="27">
        <v>40840</v>
      </c>
      <c r="C1464" s="2">
        <v>1100.5550932816918</v>
      </c>
      <c r="D1464" s="2">
        <v>1100.5550932816877</v>
      </c>
      <c r="E1464" s="30"/>
      <c r="F1464" s="2"/>
      <c r="G1464" s="4">
        <f t="shared" si="91"/>
        <v>-1.8247900808466833E-3</v>
      </c>
      <c r="H1464" s="4">
        <f t="shared" si="92"/>
        <v>-1.8247900808466833E-3</v>
      </c>
      <c r="I1464" s="4" t="e">
        <f t="shared" si="93"/>
        <v>#DIV/0!</v>
      </c>
      <c r="J1464" s="4" t="e">
        <f t="shared" si="94"/>
        <v>#DIV/0!</v>
      </c>
      <c r="K1464" s="4">
        <f>(C1463-MAX(C$15:C1463))/MAX(C$15:C1463)</f>
        <v>-8.3531880031575301E-2</v>
      </c>
      <c r="L1464" s="4">
        <f>(D1463-MAX(D$15:D1463))/MAX(D$15:D1463)</f>
        <v>-8.3531880031573677E-2</v>
      </c>
      <c r="M1464" s="4" t="e">
        <f>(E1463-MAX(E$15:E1463))/MAX(E$15:E1463)</f>
        <v>#DIV/0!</v>
      </c>
      <c r="N1464" s="4" t="e">
        <f>(F1463-MAX(F$15:F1463))/MAX(F$15:F1463)</f>
        <v>#DIV/0!</v>
      </c>
    </row>
    <row r="1465" spans="2:14" ht="14">
      <c r="B1465" s="27">
        <v>40841</v>
      </c>
      <c r="C1465" s="2">
        <v>1104.7334951758403</v>
      </c>
      <c r="D1465" s="2">
        <v>1104.7334951758362</v>
      </c>
      <c r="E1465" s="30"/>
      <c r="F1465" s="2"/>
      <c r="G1465" s="4">
        <f t="shared" si="91"/>
        <v>3.7966312814827763E-3</v>
      </c>
      <c r="H1465" s="4">
        <f t="shared" si="92"/>
        <v>3.7966312814827763E-3</v>
      </c>
      <c r="I1465" s="4" t="e">
        <f t="shared" si="93"/>
        <v>#DIV/0!</v>
      </c>
      <c r="J1465" s="4" t="e">
        <f t="shared" si="94"/>
        <v>#DIV/0!</v>
      </c>
      <c r="K1465" s="4">
        <f>(C1464-MAX(C$15:C1464))/MAX(C$15:C1464)</f>
        <v>-8.5204241966305855E-2</v>
      </c>
      <c r="L1465" s="4">
        <f>(D1464-MAX(D$15:D1464))/MAX(D$15:D1464)</f>
        <v>-8.5204241966304231E-2</v>
      </c>
      <c r="M1465" s="4" t="e">
        <f>(E1464-MAX(E$15:E1464))/MAX(E$15:E1464)</f>
        <v>#DIV/0!</v>
      </c>
      <c r="N1465" s="4" t="e">
        <f>(F1464-MAX(F$15:F1464))/MAX(F$15:F1464)</f>
        <v>#DIV/0!</v>
      </c>
    </row>
    <row r="1466" spans="2:14" ht="14">
      <c r="B1466" s="27">
        <v>40842</v>
      </c>
      <c r="C1466" s="2">
        <v>1102.9455322718702</v>
      </c>
      <c r="D1466" s="2">
        <v>1102.9455322718659</v>
      </c>
      <c r="E1466" s="30"/>
      <c r="F1466" s="2"/>
      <c r="G1466" s="4">
        <f t="shared" si="91"/>
        <v>-1.6184563170916766E-3</v>
      </c>
      <c r="H1466" s="4">
        <f t="shared" si="92"/>
        <v>-1.6184563170918986E-3</v>
      </c>
      <c r="I1466" s="4" t="e">
        <f t="shared" si="93"/>
        <v>#DIV/0!</v>
      </c>
      <c r="J1466" s="4" t="e">
        <f t="shared" si="94"/>
        <v>#DIV/0!</v>
      </c>
      <c r="K1466" s="4">
        <f>(C1465-MAX(C$15:C1465))/MAX(C$15:C1465)</f>
        <v>-8.1731099775187374E-2</v>
      </c>
      <c r="L1466" s="4">
        <f>(D1465-MAX(D$15:D1465))/MAX(D$15:D1465)</f>
        <v>-8.173109977518575E-2</v>
      </c>
      <c r="M1466" s="4" t="e">
        <f>(E1465-MAX(E$15:E1465))/MAX(E$15:E1465)</f>
        <v>#DIV/0!</v>
      </c>
      <c r="N1466" s="4" t="e">
        <f>(F1465-MAX(F$15:F1465))/MAX(F$15:F1465)</f>
        <v>#DIV/0!</v>
      </c>
    </row>
    <row r="1467" spans="2:14" ht="14">
      <c r="B1467" s="27">
        <v>40843</v>
      </c>
      <c r="C1467" s="2">
        <v>1096.4668610502627</v>
      </c>
      <c r="D1467" s="2">
        <v>1096.4668610502586</v>
      </c>
      <c r="E1467" s="30"/>
      <c r="F1467" s="2"/>
      <c r="G1467" s="4">
        <f t="shared" si="91"/>
        <v>-5.8739720430823761E-3</v>
      </c>
      <c r="H1467" s="4">
        <f t="shared" si="92"/>
        <v>-5.873972043082154E-3</v>
      </c>
      <c r="I1467" s="4" t="e">
        <f t="shared" si="93"/>
        <v>#DIV/0!</v>
      </c>
      <c r="J1467" s="4" t="e">
        <f t="shared" si="94"/>
        <v>#DIV/0!</v>
      </c>
      <c r="K1467" s="4">
        <f>(C1466-MAX(C$15:C1466))/MAX(C$15:C1466)</f>
        <v>-8.3217277877545029E-2</v>
      </c>
      <c r="L1467" s="4">
        <f>(D1466-MAX(D$15:D1466))/MAX(D$15:D1466)</f>
        <v>-8.32172778775436E-2</v>
      </c>
      <c r="M1467" s="4" t="e">
        <f>(E1466-MAX(E$15:E1466))/MAX(E$15:E1466)</f>
        <v>#DIV/0!</v>
      </c>
      <c r="N1467" s="4" t="e">
        <f>(F1466-MAX(F$15:F1466))/MAX(F$15:F1466)</f>
        <v>#DIV/0!</v>
      </c>
    </row>
    <row r="1468" spans="2:14" ht="14">
      <c r="B1468" s="27">
        <v>40844</v>
      </c>
      <c r="C1468" s="2">
        <v>1097.5046442606915</v>
      </c>
      <c r="D1468" s="2">
        <v>1097.5046442606874</v>
      </c>
      <c r="E1468" s="30"/>
      <c r="F1468" s="2"/>
      <c r="G1468" s="4">
        <f t="shared" si="91"/>
        <v>9.4647932125813128E-4</v>
      </c>
      <c r="H1468" s="4">
        <f t="shared" si="92"/>
        <v>9.4647932125813128E-4</v>
      </c>
      <c r="I1468" s="4" t="e">
        <f t="shared" si="93"/>
        <v>#DIV/0!</v>
      </c>
      <c r="J1468" s="4" t="e">
        <f t="shared" si="94"/>
        <v>#DIV/0!</v>
      </c>
      <c r="K1468" s="4">
        <f>(C1467-MAX(C$15:C1467))/MAX(C$15:C1467)</f>
        <v>-8.8602433956873269E-2</v>
      </c>
      <c r="L1468" s="4">
        <f>(D1467-MAX(D$15:D1467))/MAX(D$15:D1467)</f>
        <v>-8.8602433956871687E-2</v>
      </c>
      <c r="M1468" s="4" t="e">
        <f>(E1467-MAX(E$15:E1467))/MAX(E$15:E1467)</f>
        <v>#DIV/0!</v>
      </c>
      <c r="N1468" s="4" t="e">
        <f>(F1467-MAX(F$15:F1467))/MAX(F$15:F1467)</f>
        <v>#DIV/0!</v>
      </c>
    </row>
    <row r="1469" spans="2:14" ht="14">
      <c r="B1469" s="27">
        <v>40847</v>
      </c>
      <c r="C1469" s="2">
        <v>1100.3062310744056</v>
      </c>
      <c r="D1469" s="2">
        <v>1100.3062310744015</v>
      </c>
      <c r="E1469" s="30"/>
      <c r="F1469" s="2"/>
      <c r="G1469" s="4">
        <f t="shared" si="91"/>
        <v>2.5526878891717342E-3</v>
      </c>
      <c r="H1469" s="4">
        <f t="shared" si="92"/>
        <v>2.5526878891717342E-3</v>
      </c>
      <c r="I1469" s="4" t="e">
        <f t="shared" si="93"/>
        <v>#DIV/0!</v>
      </c>
      <c r="J1469" s="4" t="e">
        <f t="shared" si="94"/>
        <v>#DIV/0!</v>
      </c>
      <c r="K1469" s="4">
        <f>(C1468-MAX(C$15:C1468))/MAX(C$15:C1468)</f>
        <v>-8.7739815007168473E-2</v>
      </c>
      <c r="L1469" s="4">
        <f>(D1468-MAX(D$15:D1468))/MAX(D$15:D1468)</f>
        <v>-8.7739815007166877E-2</v>
      </c>
      <c r="M1469" s="4" t="e">
        <f>(E1468-MAX(E$15:E1468))/MAX(E$15:E1468)</f>
        <v>#DIV/0!</v>
      </c>
      <c r="N1469" s="4" t="e">
        <f>(F1468-MAX(F$15:F1468))/MAX(F$15:F1468)</f>
        <v>#DIV/0!</v>
      </c>
    </row>
    <row r="1470" spans="2:14" ht="14">
      <c r="B1470" s="27">
        <v>40848</v>
      </c>
      <c r="C1470" s="2">
        <v>1102.7737716989961</v>
      </c>
      <c r="D1470" s="2">
        <v>1102.7737716989921</v>
      </c>
      <c r="E1470" s="30"/>
      <c r="F1470" s="2"/>
      <c r="G1470" s="4">
        <f t="shared" si="91"/>
        <v>2.2425944295354494E-3</v>
      </c>
      <c r="H1470" s="4">
        <f t="shared" si="92"/>
        <v>2.2425944295354494E-3</v>
      </c>
      <c r="I1470" s="4" t="e">
        <f t="shared" si="93"/>
        <v>#DIV/0!</v>
      </c>
      <c r="J1470" s="4" t="e">
        <f t="shared" si="94"/>
        <v>#DIV/0!</v>
      </c>
      <c r="K1470" s="4">
        <f>(C1469-MAX(C$15:C1469))/MAX(C$15:C1469)</f>
        <v>-8.5411099481163683E-2</v>
      </c>
      <c r="L1470" s="4">
        <f>(D1469-MAX(D$15:D1469))/MAX(D$15:D1469)</f>
        <v>-8.5411099481162073E-2</v>
      </c>
      <c r="M1470" s="4" t="e">
        <f>(E1469-MAX(E$15:E1469))/MAX(E$15:E1469)</f>
        <v>#DIV/0!</v>
      </c>
      <c r="N1470" s="4" t="e">
        <f>(F1469-MAX(F$15:F1469))/MAX(F$15:F1469)</f>
        <v>#DIV/0!</v>
      </c>
    </row>
    <row r="1471" spans="2:14" ht="14">
      <c r="B1471" s="27">
        <v>40849</v>
      </c>
      <c r="C1471" s="2">
        <v>1098.9961765804903</v>
      </c>
      <c r="D1471" s="2">
        <v>1098.9961765804862</v>
      </c>
      <c r="E1471" s="30"/>
      <c r="F1471" s="2"/>
      <c r="G1471" s="4">
        <f t="shared" si="91"/>
        <v>-3.4255395036153491E-3</v>
      </c>
      <c r="H1471" s="4">
        <f t="shared" si="92"/>
        <v>-3.4255395036153491E-3</v>
      </c>
      <c r="I1471" s="4" t="e">
        <f t="shared" si="93"/>
        <v>#DIV/0!</v>
      </c>
      <c r="J1471" s="4" t="e">
        <f t="shared" si="94"/>
        <v>#DIV/0!</v>
      </c>
      <c r="K1471" s="4">
        <f>(C1470-MAX(C$15:C1470))/MAX(C$15:C1470)</f>
        <v>-8.3360047507545207E-2</v>
      </c>
      <c r="L1471" s="4">
        <f>(D1470-MAX(D$15:D1470))/MAX(D$15:D1470)</f>
        <v>-8.3360047507543583E-2</v>
      </c>
      <c r="M1471" s="4" t="e">
        <f>(E1470-MAX(E$15:E1470))/MAX(E$15:E1470)</f>
        <v>#DIV/0!</v>
      </c>
      <c r="N1471" s="4" t="e">
        <f>(F1470-MAX(F$15:F1470))/MAX(F$15:F1470)</f>
        <v>#DIV/0!</v>
      </c>
    </row>
    <row r="1472" spans="2:14" ht="14">
      <c r="B1472" s="27">
        <v>40850</v>
      </c>
      <c r="C1472" s="2">
        <v>1096.2105343760177</v>
      </c>
      <c r="D1472" s="2">
        <v>1096.2105343760136</v>
      </c>
      <c r="E1472" s="30"/>
      <c r="F1472" s="2"/>
      <c r="G1472" s="4">
        <f t="shared" si="91"/>
        <v>-2.5347151007750757E-3</v>
      </c>
      <c r="H1472" s="4">
        <f t="shared" si="92"/>
        <v>-2.5347151007750757E-3</v>
      </c>
      <c r="I1472" s="4" t="e">
        <f t="shared" si="93"/>
        <v>#DIV/0!</v>
      </c>
      <c r="J1472" s="4" t="e">
        <f t="shared" si="94"/>
        <v>#DIV/0!</v>
      </c>
      <c r="K1472" s="4">
        <f>(C1471-MAX(C$15:C1471))/MAX(C$15:C1471)</f>
        <v>-8.6500033875400215E-2</v>
      </c>
      <c r="L1472" s="4">
        <f>(D1471-MAX(D$15:D1471))/MAX(D$15:D1471)</f>
        <v>-8.6500033875398605E-2</v>
      </c>
      <c r="M1472" s="4" t="e">
        <f>(E1471-MAX(E$15:E1471))/MAX(E$15:E1471)</f>
        <v>#DIV/0!</v>
      </c>
      <c r="N1472" s="4" t="e">
        <f>(F1471-MAX(F$15:F1471))/MAX(F$15:F1471)</f>
        <v>#DIV/0!</v>
      </c>
    </row>
    <row r="1473" spans="2:14" ht="14">
      <c r="B1473" s="27">
        <v>40851</v>
      </c>
      <c r="C1473" s="2">
        <v>1097.2246944659287</v>
      </c>
      <c r="D1473" s="2">
        <v>1097.2246944659246</v>
      </c>
      <c r="E1473" s="30"/>
      <c r="F1473" s="2"/>
      <c r="G1473" s="4">
        <f t="shared" si="91"/>
        <v>9.2515083381150554E-4</v>
      </c>
      <c r="H1473" s="4">
        <f t="shared" si="92"/>
        <v>9.2515083381150554E-4</v>
      </c>
      <c r="I1473" s="4" t="e">
        <f t="shared" si="93"/>
        <v>#DIV/0!</v>
      </c>
      <c r="J1473" s="4" t="e">
        <f t="shared" si="94"/>
        <v>#DIV/0!</v>
      </c>
      <c r="K1473" s="4">
        <f>(C1472-MAX(C$15:C1472))/MAX(C$15:C1472)</f>
        <v>-8.8815496034093763E-2</v>
      </c>
      <c r="L1473" s="4">
        <f>(D1472-MAX(D$15:D1472))/MAX(D$15:D1472)</f>
        <v>-8.8815496034092167E-2</v>
      </c>
      <c r="M1473" s="4" t="e">
        <f>(E1472-MAX(E$15:E1472))/MAX(E$15:E1472)</f>
        <v>#DIV/0!</v>
      </c>
      <c r="N1473" s="4" t="e">
        <f>(F1472-MAX(F$15:F1472))/MAX(F$15:F1472)</f>
        <v>#DIV/0!</v>
      </c>
    </row>
    <row r="1474" spans="2:14" ht="14">
      <c r="B1474" s="27">
        <v>40854</v>
      </c>
      <c r="C1474" s="2">
        <v>1096.8323045853624</v>
      </c>
      <c r="D1474" s="2">
        <v>1096.8323045853585</v>
      </c>
      <c r="E1474" s="30"/>
      <c r="F1474" s="2"/>
      <c r="G1474" s="4">
        <f t="shared" si="91"/>
        <v>-3.5762035118724889E-4</v>
      </c>
      <c r="H1474" s="4">
        <f t="shared" si="92"/>
        <v>-3.5762035118702684E-4</v>
      </c>
      <c r="I1474" s="4" t="e">
        <f t="shared" si="93"/>
        <v>#DIV/0!</v>
      </c>
      <c r="J1474" s="4" t="e">
        <f t="shared" si="94"/>
        <v>#DIV/0!</v>
      </c>
      <c r="K1474" s="4">
        <f>(C1473-MAX(C$15:C1473))/MAX(C$15:C1473)</f>
        <v>-8.7972512930493518E-2</v>
      </c>
      <c r="L1474" s="4">
        <f>(D1473-MAX(D$15:D1473))/MAX(D$15:D1473)</f>
        <v>-8.7972512930491922E-2</v>
      </c>
      <c r="M1474" s="4" t="e">
        <f>(E1473-MAX(E$15:E1473))/MAX(E$15:E1473)</f>
        <v>#DIV/0!</v>
      </c>
      <c r="N1474" s="4" t="e">
        <f>(F1473-MAX(F$15:F1473))/MAX(F$15:F1473)</f>
        <v>#DIV/0!</v>
      </c>
    </row>
    <row r="1475" spans="2:14" ht="14">
      <c r="B1475" s="27">
        <v>40855</v>
      </c>
      <c r="C1475" s="2">
        <v>1095.2932304253641</v>
      </c>
      <c r="D1475" s="2">
        <v>1095.2932304253602</v>
      </c>
      <c r="E1475" s="30"/>
      <c r="F1475" s="2"/>
      <c r="G1475" s="4">
        <f t="shared" si="91"/>
        <v>-1.4031991522899245E-3</v>
      </c>
      <c r="H1475" s="4">
        <f t="shared" si="92"/>
        <v>-1.4031991522899245E-3</v>
      </c>
      <c r="I1475" s="4" t="e">
        <f t="shared" si="93"/>
        <v>#DIV/0!</v>
      </c>
      <c r="J1475" s="4" t="e">
        <f t="shared" si="94"/>
        <v>#DIV/0!</v>
      </c>
      <c r="K1475" s="4">
        <f>(C1474-MAX(C$15:C1474))/MAX(C$15:C1474)</f>
        <v>-8.8298672520711774E-2</v>
      </c>
      <c r="L1475" s="4">
        <f>(D1474-MAX(D$15:D1474))/MAX(D$15:D1474)</f>
        <v>-8.8298672520709998E-2</v>
      </c>
      <c r="M1475" s="4" t="e">
        <f>(E1474-MAX(E$15:E1474))/MAX(E$15:E1474)</f>
        <v>#DIV/0!</v>
      </c>
      <c r="N1475" s="4" t="e">
        <f>(F1474-MAX(F$15:F1474))/MAX(F$15:F1474)</f>
        <v>#DIV/0!</v>
      </c>
    </row>
    <row r="1476" spans="2:14" ht="14">
      <c r="B1476" s="27">
        <v>40856</v>
      </c>
      <c r="C1476" s="2">
        <v>1097.8224884878512</v>
      </c>
      <c r="D1476" s="2">
        <v>1097.8224884878473</v>
      </c>
      <c r="E1476" s="30"/>
      <c r="F1476" s="2"/>
      <c r="G1476" s="4">
        <f t="shared" si="91"/>
        <v>2.3092063314449351E-3</v>
      </c>
      <c r="H1476" s="4">
        <f t="shared" si="92"/>
        <v>2.3092063314449351E-3</v>
      </c>
      <c r="I1476" s="4" t="e">
        <f t="shared" si="93"/>
        <v>#DIV/0!</v>
      </c>
      <c r="J1476" s="4" t="e">
        <f t="shared" si="94"/>
        <v>#DIV/0!</v>
      </c>
      <c r="K1476" s="4">
        <f>(C1475-MAX(C$15:C1475))/MAX(C$15:C1475)</f>
        <v>-8.9577971050572275E-2</v>
      </c>
      <c r="L1476" s="4">
        <f>(D1475-MAX(D$15:D1475))/MAX(D$15:D1475)</f>
        <v>-8.9577971050570498E-2</v>
      </c>
      <c r="M1476" s="4" t="e">
        <f>(E1475-MAX(E$15:E1475))/MAX(E$15:E1475)</f>
        <v>#DIV/0!</v>
      </c>
      <c r="N1476" s="4" t="e">
        <f>(F1475-MAX(F$15:F1475))/MAX(F$15:F1475)</f>
        <v>#DIV/0!</v>
      </c>
    </row>
    <row r="1477" spans="2:14" ht="14">
      <c r="B1477" s="27">
        <v>40857</v>
      </c>
      <c r="C1477" s="2">
        <v>1097.7416302545525</v>
      </c>
      <c r="D1477" s="2">
        <v>1097.7416302545487</v>
      </c>
      <c r="E1477" s="30"/>
      <c r="F1477" s="2"/>
      <c r="G1477" s="4">
        <f t="shared" si="91"/>
        <v>-7.3653285614483366E-5</v>
      </c>
      <c r="H1477" s="4">
        <f t="shared" si="92"/>
        <v>-7.3653285614483366E-5</v>
      </c>
      <c r="I1477" s="4" t="e">
        <f t="shared" si="93"/>
        <v>#DIV/0!</v>
      </c>
      <c r="J1477" s="4" t="e">
        <f t="shared" si="94"/>
        <v>#DIV/0!</v>
      </c>
      <c r="K1477" s="4">
        <f>(C1476-MAX(C$15:C1476))/MAX(C$15:C1476)</f>
        <v>-8.7475618737035257E-2</v>
      </c>
      <c r="L1477" s="4">
        <f>(D1476-MAX(D$15:D1476))/MAX(D$15:D1476)</f>
        <v>-8.7475618737033467E-2</v>
      </c>
      <c r="M1477" s="4" t="e">
        <f>(E1476-MAX(E$15:E1476))/MAX(E$15:E1476)</f>
        <v>#DIV/0!</v>
      </c>
      <c r="N1477" s="4" t="e">
        <f>(F1476-MAX(F$15:F1476))/MAX(F$15:F1476)</f>
        <v>#DIV/0!</v>
      </c>
    </row>
    <row r="1478" spans="2:14" ht="14">
      <c r="B1478" s="27">
        <v>40858</v>
      </c>
      <c r="C1478" s="2">
        <v>1094.3240129998642</v>
      </c>
      <c r="D1478" s="2">
        <v>1094.3240129998601</v>
      </c>
      <c r="E1478" s="30"/>
      <c r="F1478" s="2"/>
      <c r="G1478" s="4">
        <f t="shared" si="91"/>
        <v>-3.1133166133964219E-3</v>
      </c>
      <c r="H1478" s="4">
        <f t="shared" si="92"/>
        <v>-3.1133166133966439E-3</v>
      </c>
      <c r="I1478" s="4" t="e">
        <f t="shared" si="93"/>
        <v>#DIV/0!</v>
      </c>
      <c r="J1478" s="4" t="e">
        <f t="shared" si="94"/>
        <v>#DIV/0!</v>
      </c>
      <c r="K1478" s="4">
        <f>(C1477-MAX(C$15:C1477))/MAX(C$15:C1477)</f>
        <v>-8.7542829155918614E-2</v>
      </c>
      <c r="L1478" s="4">
        <f>(D1477-MAX(D$15:D1477))/MAX(D$15:D1477)</f>
        <v>-8.7542829155916824E-2</v>
      </c>
      <c r="M1478" s="4" t="e">
        <f>(E1477-MAX(E$15:E1477))/MAX(E$15:E1477)</f>
        <v>#DIV/0!</v>
      </c>
      <c r="N1478" s="4" t="e">
        <f>(F1477-MAX(F$15:F1477))/MAX(F$15:F1477)</f>
        <v>#DIV/0!</v>
      </c>
    </row>
    <row r="1479" spans="2:14" ht="14">
      <c r="B1479" s="27">
        <v>40861</v>
      </c>
      <c r="C1479" s="2">
        <v>1096.3624936713011</v>
      </c>
      <c r="D1479" s="2">
        <v>1096.362493671297</v>
      </c>
      <c r="E1479" s="30"/>
      <c r="F1479" s="2"/>
      <c r="G1479" s="4">
        <f t="shared" si="91"/>
        <v>1.8627761496787798E-3</v>
      </c>
      <c r="H1479" s="4">
        <f t="shared" si="92"/>
        <v>1.8627761496787798E-3</v>
      </c>
      <c r="I1479" s="4" t="e">
        <f t="shared" si="93"/>
        <v>#DIV/0!</v>
      </c>
      <c r="J1479" s="4" t="e">
        <f t="shared" si="94"/>
        <v>#DIV/0!</v>
      </c>
      <c r="K1479" s="4">
        <f>(C1478-MAX(C$15:C1478))/MAX(C$15:C1478)</f>
        <v>-9.038359722492019E-2</v>
      </c>
      <c r="L1479" s="4">
        <f>(D1478-MAX(D$15:D1478))/MAX(D$15:D1478)</f>
        <v>-9.0383597224918608E-2</v>
      </c>
      <c r="M1479" s="4" t="e">
        <f>(E1478-MAX(E$15:E1478))/MAX(E$15:E1478)</f>
        <v>#DIV/0!</v>
      </c>
      <c r="N1479" s="4" t="e">
        <f>(F1478-MAX(F$15:F1478))/MAX(F$15:F1478)</f>
        <v>#DIV/0!</v>
      </c>
    </row>
    <row r="1480" spans="2:14" ht="14">
      <c r="B1480" s="27">
        <v>40862</v>
      </c>
      <c r="C1480" s="2">
        <v>1095.8397082997417</v>
      </c>
      <c r="D1480" s="2">
        <v>1095.8397082997376</v>
      </c>
      <c r="E1480" s="30"/>
      <c r="F1480" s="2"/>
      <c r="G1480" s="4">
        <f t="shared" si="91"/>
        <v>-4.7683624218919363E-4</v>
      </c>
      <c r="H1480" s="4">
        <f t="shared" si="92"/>
        <v>-4.7683624218919363E-4</v>
      </c>
      <c r="I1480" s="4" t="e">
        <f t="shared" si="93"/>
        <v>#DIV/0!</v>
      </c>
      <c r="J1480" s="4" t="e">
        <f t="shared" si="94"/>
        <v>#DIV/0!</v>
      </c>
      <c r="K1480" s="4">
        <f>(C1479-MAX(C$15:C1479))/MAX(C$15:C1479)</f>
        <v>-8.8689185484474173E-2</v>
      </c>
      <c r="L1480" s="4">
        <f>(D1479-MAX(D$15:D1479))/MAX(D$15:D1479)</f>
        <v>-8.8689185484472577E-2</v>
      </c>
      <c r="M1480" s="4" t="e">
        <f>(E1479-MAX(E$15:E1479))/MAX(E$15:E1479)</f>
        <v>#DIV/0!</v>
      </c>
      <c r="N1480" s="4" t="e">
        <f>(F1479-MAX(F$15:F1479))/MAX(F$15:F1479)</f>
        <v>#DIV/0!</v>
      </c>
    </row>
    <row r="1481" spans="2:14" ht="14">
      <c r="B1481" s="27">
        <v>40863</v>
      </c>
      <c r="C1481" s="2">
        <v>1097.99636963833</v>
      </c>
      <c r="D1481" s="2">
        <v>1097.9963696383259</v>
      </c>
      <c r="E1481" s="30"/>
      <c r="F1481" s="2"/>
      <c r="G1481" s="4">
        <f t="shared" si="91"/>
        <v>1.9680445253571488E-3</v>
      </c>
      <c r="H1481" s="4">
        <f t="shared" si="92"/>
        <v>1.9680445253571488E-3</v>
      </c>
      <c r="I1481" s="4" t="e">
        <f t="shared" si="93"/>
        <v>#DIV/0!</v>
      </c>
      <c r="J1481" s="4" t="e">
        <f t="shared" si="94"/>
        <v>#DIV/0!</v>
      </c>
      <c r="K1481" s="4">
        <f>(C1480-MAX(C$15:C1480))/MAX(C$15:C1480)</f>
        <v>-8.9123731508734136E-2</v>
      </c>
      <c r="L1481" s="4">
        <f>(D1480-MAX(D$15:D1480))/MAX(D$15:D1480)</f>
        <v>-8.912373150873254E-2</v>
      </c>
      <c r="M1481" s="4" t="e">
        <f>(E1480-MAX(E$15:E1480))/MAX(E$15:E1480)</f>
        <v>#DIV/0!</v>
      </c>
      <c r="N1481" s="4" t="e">
        <f>(F1480-MAX(F$15:F1480))/MAX(F$15:F1480)</f>
        <v>#DIV/0!</v>
      </c>
    </row>
    <row r="1482" spans="2:14" ht="14">
      <c r="B1482" s="27">
        <v>40864</v>
      </c>
      <c r="C1482" s="2">
        <v>1100.5015822030637</v>
      </c>
      <c r="D1482" s="2">
        <v>1100.5015822030596</v>
      </c>
      <c r="E1482" s="30"/>
      <c r="F1482" s="2"/>
      <c r="G1482" s="4">
        <f t="shared" si="91"/>
        <v>2.2816219014993866E-3</v>
      </c>
      <c r="H1482" s="4">
        <f t="shared" si="92"/>
        <v>2.2816219014993866E-3</v>
      </c>
      <c r="I1482" s="4" t="e">
        <f t="shared" si="93"/>
        <v>#DIV/0!</v>
      </c>
      <c r="J1482" s="4" t="e">
        <f t="shared" si="94"/>
        <v>#DIV/0!</v>
      </c>
      <c r="K1482" s="4">
        <f>(C1481-MAX(C$15:C1481))/MAX(C$15:C1481)</f>
        <v>-8.7331086455252158E-2</v>
      </c>
      <c r="L1482" s="4">
        <f>(D1481-MAX(D$15:D1481))/MAX(D$15:D1481)</f>
        <v>-8.7331086455250562E-2</v>
      </c>
      <c r="M1482" s="4" t="e">
        <f>(E1481-MAX(E$15:E1481))/MAX(E$15:E1481)</f>
        <v>#DIV/0!</v>
      </c>
      <c r="N1482" s="4" t="e">
        <f>(F1481-MAX(F$15:F1481))/MAX(F$15:F1481)</f>
        <v>#DIV/0!</v>
      </c>
    </row>
    <row r="1483" spans="2:14" ht="14">
      <c r="B1483" s="27">
        <v>40865</v>
      </c>
      <c r="C1483" s="2">
        <v>1102.7998254723343</v>
      </c>
      <c r="D1483" s="2">
        <v>1102.79982547233</v>
      </c>
      <c r="E1483" s="30"/>
      <c r="F1483" s="2"/>
      <c r="G1483" s="4">
        <f t="shared" si="91"/>
        <v>2.0883598046899099E-3</v>
      </c>
      <c r="H1483" s="4">
        <f t="shared" si="92"/>
        <v>2.0883598046899099E-3</v>
      </c>
      <c r="I1483" s="4" t="e">
        <f t="shared" si="93"/>
        <v>#DIV/0!</v>
      </c>
      <c r="J1483" s="4" t="e">
        <f t="shared" si="94"/>
        <v>#DIV/0!</v>
      </c>
      <c r="K1483" s="4">
        <f>(C1482-MAX(C$15:C1482))/MAX(C$15:C1482)</f>
        <v>-8.5248721073290748E-2</v>
      </c>
      <c r="L1483" s="4">
        <f>(D1482-MAX(D$15:D1482))/MAX(D$15:D1482)</f>
        <v>-8.5248721073289138E-2</v>
      </c>
      <c r="M1483" s="4" t="e">
        <f>(E1482-MAX(E$15:E1482))/MAX(E$15:E1482)</f>
        <v>#DIV/0!</v>
      </c>
      <c r="N1483" s="4" t="e">
        <f>(F1482-MAX(F$15:F1482))/MAX(F$15:F1482)</f>
        <v>#DIV/0!</v>
      </c>
    </row>
    <row r="1484" spans="2:14" ht="14">
      <c r="B1484" s="27">
        <v>40868</v>
      </c>
      <c r="C1484" s="2">
        <v>1108.6959599184052</v>
      </c>
      <c r="D1484" s="2">
        <v>1108.6959599184008</v>
      </c>
      <c r="E1484" s="30"/>
      <c r="F1484" s="2"/>
      <c r="G1484" s="4">
        <f t="shared" si="91"/>
        <v>5.3465137642232374E-3</v>
      </c>
      <c r="H1484" s="4">
        <f t="shared" si="92"/>
        <v>5.3465137642232374E-3</v>
      </c>
      <c r="I1484" s="4" t="e">
        <f t="shared" si="93"/>
        <v>#DIV/0!</v>
      </c>
      <c r="J1484" s="4" t="e">
        <f t="shared" si="94"/>
        <v>#DIV/0!</v>
      </c>
      <c r="K1484" s="4">
        <f>(C1483-MAX(C$15:C1483))/MAX(C$15:C1483)</f>
        <v>-8.3338391271091425E-2</v>
      </c>
      <c r="L1484" s="4">
        <f>(D1483-MAX(D$15:D1483))/MAX(D$15:D1483)</f>
        <v>-8.3338391271089995E-2</v>
      </c>
      <c r="M1484" s="4" t="e">
        <f>(E1483-MAX(E$15:E1483))/MAX(E$15:E1483)</f>
        <v>#DIV/0!</v>
      </c>
      <c r="N1484" s="4" t="e">
        <f>(F1483-MAX(F$15:F1483))/MAX(F$15:F1483)</f>
        <v>#DIV/0!</v>
      </c>
    </row>
    <row r="1485" spans="2:14" ht="14">
      <c r="B1485" s="27">
        <v>40869</v>
      </c>
      <c r="C1485" s="2">
        <v>1111.1242929989216</v>
      </c>
      <c r="D1485" s="2">
        <v>1111.1242929989171</v>
      </c>
      <c r="E1485" s="30"/>
      <c r="F1485" s="2"/>
      <c r="G1485" s="4">
        <f t="shared" si="91"/>
        <v>2.1902606019192916E-3</v>
      </c>
      <c r="H1485" s="4">
        <f t="shared" si="92"/>
        <v>2.1902606019192916E-3</v>
      </c>
      <c r="I1485" s="4" t="e">
        <f t="shared" si="93"/>
        <v>#DIV/0!</v>
      </c>
      <c r="J1485" s="4" t="e">
        <f t="shared" si="94"/>
        <v>#DIV/0!</v>
      </c>
      <c r="K1485" s="4">
        <f>(C1484-MAX(C$15:C1484))/MAX(C$15:C1484)</f>
        <v>-7.8437447362887269E-2</v>
      </c>
      <c r="L1485" s="4">
        <f>(D1484-MAX(D$15:D1484))/MAX(D$15:D1484)</f>
        <v>-7.8437447362885812E-2</v>
      </c>
      <c r="M1485" s="4" t="e">
        <f>(E1484-MAX(E$15:E1484))/MAX(E$15:E1484)</f>
        <v>#DIV/0!</v>
      </c>
      <c r="N1485" s="4" t="e">
        <f>(F1484-MAX(F$15:F1484))/MAX(F$15:F1484)</f>
        <v>#DIV/0!</v>
      </c>
    </row>
    <row r="1486" spans="2:14" ht="14">
      <c r="B1486" s="27">
        <v>40870</v>
      </c>
      <c r="C1486" s="2">
        <v>1117.6940837640268</v>
      </c>
      <c r="D1486" s="2">
        <v>1117.6940837640223</v>
      </c>
      <c r="E1486" s="30"/>
      <c r="F1486" s="2"/>
      <c r="G1486" s="4">
        <f t="shared" si="91"/>
        <v>5.9127415416084794E-3</v>
      </c>
      <c r="H1486" s="4">
        <f t="shared" si="92"/>
        <v>5.9127415416084794E-3</v>
      </c>
      <c r="I1486" s="4" t="e">
        <f t="shared" si="93"/>
        <v>#DIV/0!</v>
      </c>
      <c r="J1486" s="4" t="e">
        <f t="shared" si="94"/>
        <v>#DIV/0!</v>
      </c>
      <c r="K1486" s="4">
        <f>(C1485-MAX(C$15:C1485))/MAX(C$15:C1485)</f>
        <v>-7.6418985211641935E-2</v>
      </c>
      <c r="L1486" s="4">
        <f>(D1485-MAX(D$15:D1485))/MAX(D$15:D1485)</f>
        <v>-7.6418985211640644E-2</v>
      </c>
      <c r="M1486" s="4" t="e">
        <f>(E1485-MAX(E$15:E1485))/MAX(E$15:E1485)</f>
        <v>#DIV/0!</v>
      </c>
      <c r="N1486" s="4" t="e">
        <f>(F1485-MAX(F$15:F1485))/MAX(F$15:F1485)</f>
        <v>#DIV/0!</v>
      </c>
    </row>
    <row r="1487" spans="2:14" ht="14">
      <c r="B1487" s="27">
        <v>40872</v>
      </c>
      <c r="C1487" s="2">
        <v>1119.6571395072324</v>
      </c>
      <c r="D1487" s="2">
        <v>1119.6571395072276</v>
      </c>
      <c r="E1487" s="30"/>
      <c r="F1487" s="2"/>
      <c r="G1487" s="4">
        <f t="shared" si="91"/>
        <v>1.7563443984554006E-3</v>
      </c>
      <c r="H1487" s="4">
        <f t="shared" si="92"/>
        <v>1.7563443984551785E-3</v>
      </c>
      <c r="I1487" s="4" t="e">
        <f t="shared" si="93"/>
        <v>#DIV/0!</v>
      </c>
      <c r="J1487" s="4" t="e">
        <f t="shared" si="94"/>
        <v>#DIV/0!</v>
      </c>
      <c r="K1487" s="4">
        <f>(C1486-MAX(C$15:C1486))/MAX(C$15:C1486)</f>
        <v>-7.0958089378461833E-2</v>
      </c>
      <c r="L1487" s="4">
        <f>(D1486-MAX(D$15:D1486))/MAX(D$15:D1486)</f>
        <v>-7.0958089378460515E-2</v>
      </c>
      <c r="M1487" s="4" t="e">
        <f>(E1486-MAX(E$15:E1486))/MAX(E$15:E1486)</f>
        <v>#DIV/0!</v>
      </c>
      <c r="N1487" s="4" t="e">
        <f>(F1486-MAX(F$15:F1486))/MAX(F$15:F1486)</f>
        <v>#DIV/0!</v>
      </c>
    </row>
    <row r="1488" spans="2:14" ht="14">
      <c r="B1488" s="27">
        <v>40875</v>
      </c>
      <c r="C1488" s="2">
        <v>1108.485088662263</v>
      </c>
      <c r="D1488" s="2">
        <v>1108.4850886622582</v>
      </c>
      <c r="E1488" s="30"/>
      <c r="F1488" s="2"/>
      <c r="G1488" s="4">
        <f t="shared" ref="G1488:G1551" si="95">C1488/C1487-1</f>
        <v>-9.9780999475306276E-3</v>
      </c>
      <c r="H1488" s="4">
        <f t="shared" ref="H1488:H1551" si="96">D1488/D1487-1</f>
        <v>-9.9780999475306276E-3</v>
      </c>
      <c r="I1488" s="4" t="e">
        <f t="shared" ref="I1488:I1551" si="97">E1488/E1487-1</f>
        <v>#DIV/0!</v>
      </c>
      <c r="J1488" s="4" t="e">
        <f t="shared" ref="J1488:J1551" si="98">F1488/F1487-1</f>
        <v>#DIV/0!</v>
      </c>
      <c r="K1488" s="4">
        <f>(C1487-MAX(C$15:C1487))/MAX(C$15:C1487)</f>
        <v>-6.9326371822811469E-2</v>
      </c>
      <c r="L1488" s="4">
        <f>(D1487-MAX(D$15:D1487))/MAX(D$15:D1487)</f>
        <v>-6.9326371822810345E-2</v>
      </c>
      <c r="M1488" s="4" t="e">
        <f>(E1487-MAX(E$15:E1487))/MAX(E$15:E1487)</f>
        <v>#DIV/0!</v>
      </c>
      <c r="N1488" s="4" t="e">
        <f>(F1487-MAX(F$15:F1487))/MAX(F$15:F1487)</f>
        <v>#DIV/0!</v>
      </c>
    </row>
    <row r="1489" spans="2:14" ht="14">
      <c r="B1489" s="27">
        <v>40876</v>
      </c>
      <c r="C1489" s="2">
        <v>1108.812298930329</v>
      </c>
      <c r="D1489" s="2">
        <v>1108.8122989303242</v>
      </c>
      <c r="E1489" s="30"/>
      <c r="F1489" s="2"/>
      <c r="G1489" s="4">
        <f t="shared" si="95"/>
        <v>2.9518689192364889E-4</v>
      </c>
      <c r="H1489" s="4">
        <f t="shared" si="96"/>
        <v>2.9518689192364889E-4</v>
      </c>
      <c r="I1489" s="4" t="e">
        <f t="shared" si="97"/>
        <v>#DIV/0!</v>
      </c>
      <c r="J1489" s="4" t="e">
        <f t="shared" si="98"/>
        <v>#DIV/0!</v>
      </c>
      <c r="K1489" s="4">
        <f>(C1488-MAX(C$15:C1488))/MAX(C$15:C1488)</f>
        <v>-7.861272630329437E-2</v>
      </c>
      <c r="L1489" s="4">
        <f>(D1488-MAX(D$15:D1488))/MAX(D$15:D1488)</f>
        <v>-7.8612726303293301E-2</v>
      </c>
      <c r="M1489" s="4" t="e">
        <f>(E1488-MAX(E$15:E1488))/MAX(E$15:E1488)</f>
        <v>#DIV/0!</v>
      </c>
      <c r="N1489" s="4" t="e">
        <f>(F1488-MAX(F$15:F1488))/MAX(F$15:F1488)</f>
        <v>#DIV/0!</v>
      </c>
    </row>
    <row r="1490" spans="2:14" ht="14">
      <c r="B1490" s="27">
        <v>40877</v>
      </c>
      <c r="C1490" s="2">
        <v>1095.8472101404627</v>
      </c>
      <c r="D1490" s="2">
        <v>1095.8472101404582</v>
      </c>
      <c r="E1490" s="30"/>
      <c r="F1490" s="2"/>
      <c r="G1490" s="4">
        <f t="shared" si="95"/>
        <v>-1.1692771447767814E-2</v>
      </c>
      <c r="H1490" s="4">
        <f t="shared" si="96"/>
        <v>-1.1692771447767591E-2</v>
      </c>
      <c r="I1490" s="4" t="e">
        <f t="shared" si="97"/>
        <v>#DIV/0!</v>
      </c>
      <c r="J1490" s="4" t="e">
        <f t="shared" si="98"/>
        <v>#DIV/0!</v>
      </c>
      <c r="K1490" s="4">
        <f>(C1489-MAX(C$15:C1489))/MAX(C$15:C1489)</f>
        <v>-7.8340744857713793E-2</v>
      </c>
      <c r="L1490" s="4">
        <f>(D1489-MAX(D$15:D1489))/MAX(D$15:D1489)</f>
        <v>-7.834074485771271E-2</v>
      </c>
      <c r="M1490" s="4" t="e">
        <f>(E1489-MAX(E$15:E1489))/MAX(E$15:E1489)</f>
        <v>#DIV/0!</v>
      </c>
      <c r="N1490" s="4" t="e">
        <f>(F1489-MAX(F$15:F1489))/MAX(F$15:F1489)</f>
        <v>#DIV/0!</v>
      </c>
    </row>
    <row r="1491" spans="2:14" ht="14">
      <c r="B1491" s="27">
        <v>40878</v>
      </c>
      <c r="C1491" s="2">
        <v>1096.5751065915688</v>
      </c>
      <c r="D1491" s="2">
        <v>1096.5751065915642</v>
      </c>
      <c r="E1491" s="30"/>
      <c r="F1491" s="2"/>
      <c r="G1491" s="4">
        <f t="shared" si="95"/>
        <v>6.6423169614382438E-4</v>
      </c>
      <c r="H1491" s="4">
        <f t="shared" si="96"/>
        <v>6.6423169614382438E-4</v>
      </c>
      <c r="I1491" s="4" t="e">
        <f t="shared" si="97"/>
        <v>#DIV/0!</v>
      </c>
      <c r="J1491" s="4" t="e">
        <f t="shared" si="98"/>
        <v>#DIV/0!</v>
      </c>
      <c r="K1491" s="4">
        <f>(C1490-MAX(C$15:C1490))/MAX(C$15:C1490)</f>
        <v>-8.9117495880812428E-2</v>
      </c>
      <c r="L1491" s="4">
        <f>(D1490-MAX(D$15:D1490))/MAX(D$15:D1490)</f>
        <v>-8.9117495880811207E-2</v>
      </c>
      <c r="M1491" s="4" t="e">
        <f>(E1490-MAX(E$15:E1490))/MAX(E$15:E1490)</f>
        <v>#DIV/0!</v>
      </c>
      <c r="N1491" s="4" t="e">
        <f>(F1490-MAX(F$15:F1490))/MAX(F$15:F1490)</f>
        <v>#DIV/0!</v>
      </c>
    </row>
    <row r="1492" spans="2:14" ht="14">
      <c r="B1492" s="27">
        <v>40879</v>
      </c>
      <c r="C1492" s="2">
        <v>1097.1828972179801</v>
      </c>
      <c r="D1492" s="2">
        <v>1097.1828972179756</v>
      </c>
      <c r="E1492" s="30"/>
      <c r="F1492" s="2"/>
      <c r="G1492" s="4">
        <f t="shared" si="95"/>
        <v>5.5426265173985634E-4</v>
      </c>
      <c r="H1492" s="4">
        <f t="shared" si="96"/>
        <v>5.5426265173985634E-4</v>
      </c>
      <c r="I1492" s="4" t="e">
        <f t="shared" si="97"/>
        <v>#DIV/0!</v>
      </c>
      <c r="J1492" s="4" t="e">
        <f t="shared" si="98"/>
        <v>#DIV/0!</v>
      </c>
      <c r="K1492" s="4">
        <f>(C1491-MAX(C$15:C1491))/MAX(C$15:C1491)</f>
        <v>-8.8512458850113607E-2</v>
      </c>
      <c r="L1492" s="4">
        <f>(D1491-MAX(D$15:D1491))/MAX(D$15:D1491)</f>
        <v>-8.8512458850112399E-2</v>
      </c>
      <c r="M1492" s="4" t="e">
        <f>(E1491-MAX(E$15:E1491))/MAX(E$15:E1491)</f>
        <v>#DIV/0!</v>
      </c>
      <c r="N1492" s="4" t="e">
        <f>(F1491-MAX(F$15:F1491))/MAX(F$15:F1491)</f>
        <v>#DIV/0!</v>
      </c>
    </row>
    <row r="1493" spans="2:14" ht="14">
      <c r="B1493" s="27">
        <v>40882</v>
      </c>
      <c r="C1493" s="2">
        <v>1094.3222050093304</v>
      </c>
      <c r="D1493" s="2">
        <v>1094.3222050093259</v>
      </c>
      <c r="E1493" s="30"/>
      <c r="F1493" s="2"/>
      <c r="G1493" s="4">
        <f t="shared" si="95"/>
        <v>-2.6073065993857947E-3</v>
      </c>
      <c r="H1493" s="4">
        <f t="shared" si="96"/>
        <v>-2.6073065993857947E-3</v>
      </c>
      <c r="I1493" s="4" t="e">
        <f t="shared" si="97"/>
        <v>#DIV/0!</v>
      </c>
      <c r="J1493" s="4" t="e">
        <f t="shared" si="98"/>
        <v>#DIV/0!</v>
      </c>
      <c r="K1493" s="4">
        <f>(C1492-MAX(C$15:C1492))/MAX(C$15:C1492)</f>
        <v>-8.8007255348528074E-2</v>
      </c>
      <c r="L1493" s="4">
        <f>(D1492-MAX(D$15:D1492))/MAX(D$15:D1492)</f>
        <v>-8.8007255348526853E-2</v>
      </c>
      <c r="M1493" s="4" t="e">
        <f>(E1492-MAX(E$15:E1492))/MAX(E$15:E1492)</f>
        <v>#DIV/0!</v>
      </c>
      <c r="N1493" s="4" t="e">
        <f>(F1492-MAX(F$15:F1492))/MAX(F$15:F1492)</f>
        <v>#DIV/0!</v>
      </c>
    </row>
    <row r="1494" spans="2:14" ht="14">
      <c r="B1494" s="27">
        <v>40883</v>
      </c>
      <c r="C1494" s="2">
        <v>1094.2391584270763</v>
      </c>
      <c r="D1494" s="2">
        <v>1094.2391584270715</v>
      </c>
      <c r="E1494" s="30"/>
      <c r="F1494" s="2"/>
      <c r="G1494" s="4">
        <f t="shared" si="95"/>
        <v>-7.5888601980267367E-5</v>
      </c>
      <c r="H1494" s="4">
        <f t="shared" si="96"/>
        <v>-7.5888601980489412E-5</v>
      </c>
      <c r="I1494" s="4" t="e">
        <f t="shared" si="97"/>
        <v>#DIV/0!</v>
      </c>
      <c r="J1494" s="4" t="e">
        <f t="shared" si="98"/>
        <v>#DIV/0!</v>
      </c>
      <c r="K1494" s="4">
        <f>(C1493-MAX(C$15:C1493))/MAX(C$15:C1493)</f>
        <v>-9.03851000502498E-2</v>
      </c>
      <c r="L1494" s="4">
        <f>(D1493-MAX(D$15:D1493))/MAX(D$15:D1493)</f>
        <v>-9.0385100050248607E-2</v>
      </c>
      <c r="M1494" s="4" t="e">
        <f>(E1493-MAX(E$15:E1493))/MAX(E$15:E1493)</f>
        <v>#DIV/0!</v>
      </c>
      <c r="N1494" s="4" t="e">
        <f>(F1493-MAX(F$15:F1493))/MAX(F$15:F1493)</f>
        <v>#DIV/0!</v>
      </c>
    </row>
    <row r="1495" spans="2:14" ht="14">
      <c r="B1495" s="27">
        <v>40884</v>
      </c>
      <c r="C1495" s="2">
        <v>1093.2936022062484</v>
      </c>
      <c r="D1495" s="2">
        <v>1093.2936022062436</v>
      </c>
      <c r="E1495" s="30"/>
      <c r="F1495" s="2"/>
      <c r="G1495" s="4">
        <f t="shared" si="95"/>
        <v>-8.6412208295227888E-4</v>
      </c>
      <c r="H1495" s="4">
        <f t="shared" si="96"/>
        <v>-8.6412208295227888E-4</v>
      </c>
      <c r="I1495" s="4" t="e">
        <f t="shared" si="97"/>
        <v>#DIV/0!</v>
      </c>
      <c r="J1495" s="4" t="e">
        <f t="shared" si="98"/>
        <v>#DIV/0!</v>
      </c>
      <c r="K1495" s="4">
        <f>(C1494-MAX(C$15:C1494))/MAX(C$15:C1494)</f>
        <v>-9.0454129453347437E-2</v>
      </c>
      <c r="L1495" s="4">
        <f>(D1494-MAX(D$15:D1494))/MAX(D$15:D1494)</f>
        <v>-9.0454129453346424E-2</v>
      </c>
      <c r="M1495" s="4" t="e">
        <f>(E1494-MAX(E$15:E1494))/MAX(E$15:E1494)</f>
        <v>#DIV/0!</v>
      </c>
      <c r="N1495" s="4" t="e">
        <f>(F1494-MAX(F$15:F1494))/MAX(F$15:F1494)</f>
        <v>#DIV/0!</v>
      </c>
    </row>
    <row r="1496" spans="2:14" ht="14">
      <c r="B1496" s="27">
        <v>40885</v>
      </c>
      <c r="C1496" s="2">
        <v>1096.9273819314601</v>
      </c>
      <c r="D1496" s="2">
        <v>1096.9273819314553</v>
      </c>
      <c r="E1496" s="30"/>
      <c r="F1496" s="2"/>
      <c r="G1496" s="4">
        <f t="shared" si="95"/>
        <v>3.3236997983696615E-3</v>
      </c>
      <c r="H1496" s="4">
        <f t="shared" si="96"/>
        <v>3.3236997983696615E-3</v>
      </c>
      <c r="I1496" s="4" t="e">
        <f t="shared" si="97"/>
        <v>#DIV/0!</v>
      </c>
      <c r="J1496" s="4" t="e">
        <f t="shared" si="98"/>
        <v>#DIV/0!</v>
      </c>
      <c r="K1496" s="4">
        <f>(C1495-MAX(C$15:C1495))/MAX(C$15:C1495)</f>
        <v>-9.1240088125544849E-2</v>
      </c>
      <c r="L1496" s="4">
        <f>(D1495-MAX(D$15:D1495))/MAX(D$15:D1495)</f>
        <v>-9.1240088125543836E-2</v>
      </c>
      <c r="M1496" s="4" t="e">
        <f>(E1495-MAX(E$15:E1495))/MAX(E$15:E1495)</f>
        <v>#DIV/0!</v>
      </c>
      <c r="N1496" s="4" t="e">
        <f>(F1495-MAX(F$15:F1495))/MAX(F$15:F1495)</f>
        <v>#DIV/0!</v>
      </c>
    </row>
    <row r="1497" spans="2:14" ht="14">
      <c r="B1497" s="27">
        <v>40886</v>
      </c>
      <c r="C1497" s="2">
        <v>1095.1664624647346</v>
      </c>
      <c r="D1497" s="2">
        <v>1095.1664624647299</v>
      </c>
      <c r="E1497" s="30"/>
      <c r="F1497" s="2"/>
      <c r="G1497" s="4">
        <f t="shared" si="95"/>
        <v>-1.6053200017898117E-3</v>
      </c>
      <c r="H1497" s="4">
        <f t="shared" si="96"/>
        <v>-1.6053200017898117E-3</v>
      </c>
      <c r="I1497" s="4" t="e">
        <f t="shared" si="97"/>
        <v>#DIV/0!</v>
      </c>
      <c r="J1497" s="4" t="e">
        <f t="shared" si="98"/>
        <v>#DIV/0!</v>
      </c>
      <c r="K1497" s="4">
        <f>(C1496-MAX(C$15:C1496))/MAX(C$15:C1496)</f>
        <v>-8.8219642989681282E-2</v>
      </c>
      <c r="L1497" s="4">
        <f>(D1496-MAX(D$15:D1496))/MAX(D$15:D1496)</f>
        <v>-8.8219642989680255E-2</v>
      </c>
      <c r="M1497" s="4" t="e">
        <f>(E1496-MAX(E$15:E1496))/MAX(E$15:E1496)</f>
        <v>#DIV/0!</v>
      </c>
      <c r="N1497" s="4" t="e">
        <f>(F1496-MAX(F$15:F1496))/MAX(F$15:F1496)</f>
        <v>#DIV/0!</v>
      </c>
    </row>
    <row r="1498" spans="2:14" ht="14">
      <c r="B1498" s="27">
        <v>40889</v>
      </c>
      <c r="C1498" s="2">
        <v>1098.931422042341</v>
      </c>
      <c r="D1498" s="2">
        <v>1098.9314220423362</v>
      </c>
      <c r="E1498" s="30"/>
      <c r="F1498" s="2"/>
      <c r="G1498" s="4">
        <f t="shared" si="95"/>
        <v>3.4377966333383192E-3</v>
      </c>
      <c r="H1498" s="4">
        <f t="shared" si="96"/>
        <v>3.4377966333383192E-3</v>
      </c>
      <c r="I1498" s="4" t="e">
        <f t="shared" si="97"/>
        <v>#DIV/0!</v>
      </c>
      <c r="J1498" s="4" t="e">
        <f t="shared" si="98"/>
        <v>#DIV/0!</v>
      </c>
      <c r="K1498" s="4">
        <f>(C1497-MAX(C$15:C1497))/MAX(C$15:C1497)</f>
        <v>-8.9683342234028962E-2</v>
      </c>
      <c r="L1498" s="4">
        <f>(D1497-MAX(D$15:D1497))/MAX(D$15:D1497)</f>
        <v>-8.9683342234027949E-2</v>
      </c>
      <c r="M1498" s="4" t="e">
        <f>(E1497-MAX(E$15:E1497))/MAX(E$15:E1497)</f>
        <v>#DIV/0!</v>
      </c>
      <c r="N1498" s="4" t="e">
        <f>(F1497-MAX(F$15:F1497))/MAX(F$15:F1497)</f>
        <v>#DIV/0!</v>
      </c>
    </row>
    <row r="1499" spans="2:14" ht="14">
      <c r="B1499" s="27">
        <v>40890</v>
      </c>
      <c r="C1499" s="2">
        <v>1101.3502694623301</v>
      </c>
      <c r="D1499" s="2">
        <v>1101.3502694623253</v>
      </c>
      <c r="E1499" s="30"/>
      <c r="F1499" s="2"/>
      <c r="G1499" s="4">
        <f t="shared" si="95"/>
        <v>2.2010904151723576E-3</v>
      </c>
      <c r="H1499" s="4">
        <f t="shared" si="96"/>
        <v>2.2010904151723576E-3</v>
      </c>
      <c r="I1499" s="4" t="e">
        <f t="shared" si="97"/>
        <v>#DIV/0!</v>
      </c>
      <c r="J1499" s="4" t="e">
        <f t="shared" si="98"/>
        <v>#DIV/0!</v>
      </c>
      <c r="K1499" s="4">
        <f>(C1498-MAX(C$15:C1498))/MAX(C$15:C1498)</f>
        <v>-8.655385869268932E-2</v>
      </c>
      <c r="L1499" s="4">
        <f>(D1498-MAX(D$15:D1498))/MAX(D$15:D1498)</f>
        <v>-8.6553858692688279E-2</v>
      </c>
      <c r="M1499" s="4" t="e">
        <f>(E1498-MAX(E$15:E1498))/MAX(E$15:E1498)</f>
        <v>#DIV/0!</v>
      </c>
      <c r="N1499" s="4" t="e">
        <f>(F1498-MAX(F$15:F1498))/MAX(F$15:F1498)</f>
        <v>#DIV/0!</v>
      </c>
    </row>
    <row r="1500" spans="2:14" ht="14">
      <c r="B1500" s="27">
        <v>40891</v>
      </c>
      <c r="C1500" s="2">
        <v>1104.8259642670575</v>
      </c>
      <c r="D1500" s="2">
        <v>1104.8259642670528</v>
      </c>
      <c r="E1500" s="30"/>
      <c r="F1500" s="2"/>
      <c r="G1500" s="4">
        <f t="shared" si="95"/>
        <v>3.1558486896492433E-3</v>
      </c>
      <c r="H1500" s="4">
        <f t="shared" si="96"/>
        <v>3.1558486896492433E-3</v>
      </c>
      <c r="I1500" s="4" t="e">
        <f t="shared" si="97"/>
        <v>#DIV/0!</v>
      </c>
      <c r="J1500" s="4" t="e">
        <f t="shared" si="98"/>
        <v>#DIV/0!</v>
      </c>
      <c r="K1500" s="4">
        <f>(C1499-MAX(C$15:C1499))/MAX(C$15:C1499)</f>
        <v>-8.4543281146281637E-2</v>
      </c>
      <c r="L1500" s="4">
        <f>(D1499-MAX(D$15:D1499))/MAX(D$15:D1499)</f>
        <v>-8.4543281146280583E-2</v>
      </c>
      <c r="M1500" s="4" t="e">
        <f>(E1499-MAX(E$15:E1499))/MAX(E$15:E1499)</f>
        <v>#DIV/0!</v>
      </c>
      <c r="N1500" s="4" t="e">
        <f>(F1499-MAX(F$15:F1499))/MAX(F$15:F1499)</f>
        <v>#DIV/0!</v>
      </c>
    </row>
    <row r="1501" spans="2:14" ht="14">
      <c r="B1501" s="27">
        <v>40892</v>
      </c>
      <c r="C1501" s="2">
        <v>1104.6150518556296</v>
      </c>
      <c r="D1501" s="2">
        <v>1104.6150518556249</v>
      </c>
      <c r="E1501" s="30"/>
      <c r="F1501" s="2"/>
      <c r="G1501" s="4">
        <f t="shared" si="95"/>
        <v>-1.9090102717478352E-4</v>
      </c>
      <c r="H1501" s="4">
        <f t="shared" si="96"/>
        <v>-1.9090102717478352E-4</v>
      </c>
      <c r="I1501" s="4" t="e">
        <f t="shared" si="97"/>
        <v>#DIV/0!</v>
      </c>
      <c r="J1501" s="4" t="e">
        <f t="shared" si="98"/>
        <v>#DIV/0!</v>
      </c>
      <c r="K1501" s="4">
        <f>(C1500-MAX(C$15:C1500))/MAX(C$15:C1500)</f>
        <v>-8.1654238259656578E-2</v>
      </c>
      <c r="L1501" s="4">
        <f>(D1500-MAX(D$15:D1500))/MAX(D$15:D1500)</f>
        <v>-8.1654238259655509E-2</v>
      </c>
      <c r="M1501" s="4" t="e">
        <f>(E1500-MAX(E$15:E1500))/MAX(E$15:E1500)</f>
        <v>#DIV/0!</v>
      </c>
      <c r="N1501" s="4" t="e">
        <f>(F1500-MAX(F$15:F1500))/MAX(F$15:F1500)</f>
        <v>#DIV/0!</v>
      </c>
    </row>
    <row r="1502" spans="2:14" ht="14">
      <c r="B1502" s="27">
        <v>40893</v>
      </c>
      <c r="C1502" s="2">
        <v>1104.5972686314219</v>
      </c>
      <c r="D1502" s="2">
        <v>1104.5972686314169</v>
      </c>
      <c r="E1502" s="30"/>
      <c r="F1502" s="2"/>
      <c r="G1502" s="4">
        <f t="shared" si="95"/>
        <v>-1.609902397936569E-5</v>
      </c>
      <c r="H1502" s="4">
        <f t="shared" si="96"/>
        <v>-1.6099023979476712E-5</v>
      </c>
      <c r="I1502" s="4" t="e">
        <f t="shared" si="97"/>
        <v>#DIV/0!</v>
      </c>
      <c r="J1502" s="4" t="e">
        <f t="shared" si="98"/>
        <v>#DIV/0!</v>
      </c>
      <c r="K1502" s="4">
        <f>(C1501-MAX(C$15:C1501))/MAX(C$15:C1501)</f>
        <v>-8.1829551408874365E-2</v>
      </c>
      <c r="L1502" s="4">
        <f>(D1501-MAX(D$15:D1501))/MAX(D$15:D1501)</f>
        <v>-8.1829551408873311E-2</v>
      </c>
      <c r="M1502" s="4" t="e">
        <f>(E1501-MAX(E$15:E1501))/MAX(E$15:E1501)</f>
        <v>#DIV/0!</v>
      </c>
      <c r="N1502" s="4" t="e">
        <f>(F1501-MAX(F$15:F1501))/MAX(F$15:F1501)</f>
        <v>#DIV/0!</v>
      </c>
    </row>
    <row r="1503" spans="2:14" ht="14">
      <c r="B1503" s="27">
        <v>40896</v>
      </c>
      <c r="C1503" s="2">
        <v>1108.951070409182</v>
      </c>
      <c r="D1503" s="2">
        <v>1108.9510704091767</v>
      </c>
      <c r="E1503" s="30"/>
      <c r="F1503" s="2"/>
      <c r="G1503" s="4">
        <f t="shared" si="95"/>
        <v>3.9415286470465549E-3</v>
      </c>
      <c r="H1503" s="4">
        <f t="shared" si="96"/>
        <v>3.9415286470463329E-3</v>
      </c>
      <c r="I1503" s="4" t="e">
        <f t="shared" si="97"/>
        <v>#DIV/0!</v>
      </c>
      <c r="J1503" s="4" t="e">
        <f t="shared" si="98"/>
        <v>#DIV/0!</v>
      </c>
      <c r="K1503" s="4">
        <f>(C1502-MAX(C$15:C1502))/MAX(C$15:C1502)</f>
        <v>-8.184433305694333E-2</v>
      </c>
      <c r="L1503" s="4">
        <f>(D1502-MAX(D$15:D1502))/MAX(D$15:D1502)</f>
        <v>-8.1844333056942456E-2</v>
      </c>
      <c r="M1503" s="4" t="e">
        <f>(E1502-MAX(E$15:E1502))/MAX(E$15:E1502)</f>
        <v>#DIV/0!</v>
      </c>
      <c r="N1503" s="4" t="e">
        <f>(F1502-MAX(F$15:F1502))/MAX(F$15:F1502)</f>
        <v>#DIV/0!</v>
      </c>
    </row>
    <row r="1504" spans="2:14" ht="14">
      <c r="B1504" s="27">
        <v>40897</v>
      </c>
      <c r="C1504" s="2">
        <v>1099.6977055918999</v>
      </c>
      <c r="D1504" s="2">
        <v>1099.6977055918946</v>
      </c>
      <c r="E1504" s="30"/>
      <c r="F1504" s="2"/>
      <c r="G1504" s="4">
        <f t="shared" si="95"/>
        <v>-8.3442498629517914E-3</v>
      </c>
      <c r="H1504" s="4">
        <f t="shared" si="96"/>
        <v>-8.3442498629519024E-3</v>
      </c>
      <c r="I1504" s="4" t="e">
        <f t="shared" si="97"/>
        <v>#DIV/0!</v>
      </c>
      <c r="J1504" s="4" t="e">
        <f t="shared" si="98"/>
        <v>#DIV/0!</v>
      </c>
      <c r="K1504" s="4">
        <f>(C1503-MAX(C$15:C1503))/MAX(C$15:C1503)</f>
        <v>-7.8225396193239205E-2</v>
      </c>
      <c r="L1504" s="4">
        <f>(D1503-MAX(D$15:D1503))/MAX(D$15:D1503)</f>
        <v>-7.8225396193238497E-2</v>
      </c>
      <c r="M1504" s="4" t="e">
        <f>(E1503-MAX(E$15:E1503))/MAX(E$15:E1503)</f>
        <v>#DIV/0!</v>
      </c>
      <c r="N1504" s="4" t="e">
        <f>(F1503-MAX(F$15:F1503))/MAX(F$15:F1503)</f>
        <v>#DIV/0!</v>
      </c>
    </row>
    <row r="1505" spans="2:14" ht="14">
      <c r="B1505" s="27">
        <v>40898</v>
      </c>
      <c r="C1505" s="2">
        <v>1100.4400732217302</v>
      </c>
      <c r="D1505" s="2">
        <v>1100.4400732217252</v>
      </c>
      <c r="E1505" s="30"/>
      <c r="F1505" s="2"/>
      <c r="G1505" s="4">
        <f t="shared" si="95"/>
        <v>6.7506518023585649E-4</v>
      </c>
      <c r="H1505" s="4">
        <f t="shared" si="96"/>
        <v>6.7506518023607853E-4</v>
      </c>
      <c r="I1505" s="4" t="e">
        <f t="shared" si="97"/>
        <v>#DIV/0!</v>
      </c>
      <c r="J1505" s="4" t="e">
        <f t="shared" si="98"/>
        <v>#DIV/0!</v>
      </c>
      <c r="K1505" s="4">
        <f>(C1504-MAX(C$15:C1504))/MAX(C$15:C1504)</f>
        <v>-8.5916913804726242E-2</v>
      </c>
      <c r="L1505" s="4">
        <f>(D1504-MAX(D$15:D1504))/MAX(D$15:D1504)</f>
        <v>-8.5916913804725575E-2</v>
      </c>
      <c r="M1505" s="4" t="e">
        <f>(E1504-MAX(E$15:E1504))/MAX(E$15:E1504)</f>
        <v>#DIV/0!</v>
      </c>
      <c r="N1505" s="4" t="e">
        <f>(F1504-MAX(F$15:F1504))/MAX(F$15:F1504)</f>
        <v>#DIV/0!</v>
      </c>
    </row>
    <row r="1506" spans="2:14" ht="14">
      <c r="B1506" s="27">
        <v>40899</v>
      </c>
      <c r="C1506" s="2">
        <v>1098.1384105575241</v>
      </c>
      <c r="D1506" s="2">
        <v>1098.1384105575191</v>
      </c>
      <c r="E1506" s="30"/>
      <c r="F1506" s="2"/>
      <c r="G1506" s="4">
        <f t="shared" si="95"/>
        <v>-2.0915838310645585E-3</v>
      </c>
      <c r="H1506" s="4">
        <f t="shared" si="96"/>
        <v>-2.0915838310645585E-3</v>
      </c>
      <c r="I1506" s="4" t="e">
        <f t="shared" si="97"/>
        <v>#DIV/0!</v>
      </c>
      <c r="J1506" s="4" t="e">
        <f t="shared" si="98"/>
        <v>#DIV/0!</v>
      </c>
      <c r="K1506" s="4">
        <f>(C1505-MAX(C$15:C1505))/MAX(C$15:C1505)</f>
        <v>-8.5299848141393256E-2</v>
      </c>
      <c r="L1506" s="4">
        <f>(D1505-MAX(D$15:D1505))/MAX(D$15:D1505)</f>
        <v>-8.5299848141392409E-2</v>
      </c>
      <c r="M1506" s="4" t="e">
        <f>(E1505-MAX(E$15:E1505))/MAX(E$15:E1505)</f>
        <v>#DIV/0!</v>
      </c>
      <c r="N1506" s="4" t="e">
        <f>(F1505-MAX(F$15:F1505))/MAX(F$15:F1505)</f>
        <v>#DIV/0!</v>
      </c>
    </row>
    <row r="1507" spans="2:14" ht="14">
      <c r="B1507" s="27">
        <v>40900</v>
      </c>
      <c r="C1507" s="2">
        <v>1095.7878796205316</v>
      </c>
      <c r="D1507" s="2">
        <v>1095.7878796205266</v>
      </c>
      <c r="E1507" s="30"/>
      <c r="F1507" s="2"/>
      <c r="G1507" s="4">
        <f t="shared" si="95"/>
        <v>-2.1404687372689191E-3</v>
      </c>
      <c r="H1507" s="4">
        <f t="shared" si="96"/>
        <v>-2.1404687372689191E-3</v>
      </c>
      <c r="I1507" s="4" t="e">
        <f t="shared" si="97"/>
        <v>#DIV/0!</v>
      </c>
      <c r="J1507" s="4" t="e">
        <f t="shared" si="98"/>
        <v>#DIV/0!</v>
      </c>
      <c r="K1507" s="4">
        <f>(C1506-MAX(C$15:C1506))/MAX(C$15:C1506)</f>
        <v>-8.7213020189293056E-2</v>
      </c>
      <c r="L1507" s="4">
        <f>(D1506-MAX(D$15:D1506))/MAX(D$15:D1506)</f>
        <v>-8.7213020189292209E-2</v>
      </c>
      <c r="M1507" s="4" t="e">
        <f>(E1506-MAX(E$15:E1506))/MAX(E$15:E1506)</f>
        <v>#DIV/0!</v>
      </c>
      <c r="N1507" s="4" t="e">
        <f>(F1506-MAX(F$15:F1506))/MAX(F$15:F1506)</f>
        <v>#DIV/0!</v>
      </c>
    </row>
    <row r="1508" spans="2:14" ht="14">
      <c r="B1508" s="27">
        <v>40904</v>
      </c>
      <c r="C1508" s="2">
        <v>1096.2554169825603</v>
      </c>
      <c r="D1508" s="2">
        <v>1096.2554169825553</v>
      </c>
      <c r="E1508" s="30"/>
      <c r="F1508" s="2"/>
      <c r="G1508" s="4">
        <f t="shared" si="95"/>
        <v>4.2666776182143096E-4</v>
      </c>
      <c r="H1508" s="4">
        <f t="shared" si="96"/>
        <v>4.2666776182143096E-4</v>
      </c>
      <c r="I1508" s="4" t="e">
        <f t="shared" si="97"/>
        <v>#DIV/0!</v>
      </c>
      <c r="J1508" s="4" t="e">
        <f t="shared" si="98"/>
        <v>#DIV/0!</v>
      </c>
      <c r="K1508" s="4">
        <f>(C1507-MAX(C$15:C1507))/MAX(C$15:C1507)</f>
        <v>-8.9166812183363961E-2</v>
      </c>
      <c r="L1508" s="4">
        <f>(D1507-MAX(D$15:D1507))/MAX(D$15:D1507)</f>
        <v>-8.9166812183363128E-2</v>
      </c>
      <c r="M1508" s="4" t="e">
        <f>(E1507-MAX(E$15:E1507))/MAX(E$15:E1507)</f>
        <v>#DIV/0!</v>
      </c>
      <c r="N1508" s="4" t="e">
        <f>(F1507-MAX(F$15:F1507))/MAX(F$15:F1507)</f>
        <v>#DIV/0!</v>
      </c>
    </row>
    <row r="1509" spans="2:14" ht="14">
      <c r="B1509" s="27">
        <v>40905</v>
      </c>
      <c r="C1509" s="2">
        <v>1098.5695427819089</v>
      </c>
      <c r="D1509" s="2">
        <v>1098.5695427819039</v>
      </c>
      <c r="E1509" s="30"/>
      <c r="F1509" s="2"/>
      <c r="G1509" s="4">
        <f t="shared" si="95"/>
        <v>2.1109367064457984E-3</v>
      </c>
      <c r="H1509" s="4">
        <f t="shared" si="96"/>
        <v>2.1109367064457984E-3</v>
      </c>
      <c r="I1509" s="4" t="e">
        <f t="shared" si="97"/>
        <v>#DIV/0!</v>
      </c>
      <c r="J1509" s="4" t="e">
        <f t="shared" si="98"/>
        <v>#DIV/0!</v>
      </c>
      <c r="K1509" s="4">
        <f>(C1508-MAX(C$15:C1508))/MAX(C$15:C1508)</f>
        <v>-8.877818902572561E-2</v>
      </c>
      <c r="L1509" s="4">
        <f>(D1508-MAX(D$15:D1508))/MAX(D$15:D1508)</f>
        <v>-8.8778189025724777E-2</v>
      </c>
      <c r="M1509" s="4" t="e">
        <f>(E1508-MAX(E$15:E1508))/MAX(E$15:E1508)</f>
        <v>#DIV/0!</v>
      </c>
      <c r="N1509" s="4" t="e">
        <f>(F1508-MAX(F$15:F1508))/MAX(F$15:F1508)</f>
        <v>#DIV/0!</v>
      </c>
    </row>
    <row r="1510" spans="2:14" ht="14">
      <c r="B1510" s="27">
        <v>40906</v>
      </c>
      <c r="C1510" s="2">
        <v>1095.8768598577742</v>
      </c>
      <c r="D1510" s="2">
        <v>1095.8768598577694</v>
      </c>
      <c r="E1510" s="30"/>
      <c r="F1510" s="2"/>
      <c r="G1510" s="4">
        <f t="shared" si="95"/>
        <v>-2.4510809914828346E-3</v>
      </c>
      <c r="H1510" s="4">
        <f t="shared" si="96"/>
        <v>-2.4510809914826126E-3</v>
      </c>
      <c r="I1510" s="4" t="e">
        <f t="shared" si="97"/>
        <v>#DIV/0!</v>
      </c>
      <c r="J1510" s="4" t="e">
        <f t="shared" si="98"/>
        <v>#DIV/0!</v>
      </c>
      <c r="K1510" s="4">
        <f>(C1509-MAX(C$15:C1509))/MAX(C$15:C1509)</f>
        <v>-8.6854657457225912E-2</v>
      </c>
      <c r="L1510" s="4">
        <f>(D1509-MAX(D$15:D1509))/MAX(D$15:D1509)</f>
        <v>-8.6854657457225065E-2</v>
      </c>
      <c r="M1510" s="4" t="e">
        <f>(E1509-MAX(E$15:E1509))/MAX(E$15:E1509)</f>
        <v>#DIV/0!</v>
      </c>
      <c r="N1510" s="4" t="e">
        <f>(F1509-MAX(F$15:F1509))/MAX(F$15:F1509)</f>
        <v>#DIV/0!</v>
      </c>
    </row>
    <row r="1511" spans="2:14" ht="14">
      <c r="B1511" s="27">
        <v>40907</v>
      </c>
      <c r="C1511" s="2">
        <v>1096.9713899073547</v>
      </c>
      <c r="D1511" s="2">
        <v>1096.9713899073499</v>
      </c>
      <c r="E1511" s="30"/>
      <c r="F1511" s="2"/>
      <c r="G1511" s="4">
        <f t="shared" si="95"/>
        <v>9.9877102042511545E-4</v>
      </c>
      <c r="H1511" s="4">
        <f t="shared" si="96"/>
        <v>9.9877102042511545E-4</v>
      </c>
      <c r="I1511" s="4" t="e">
        <f t="shared" si="97"/>
        <v>#DIV/0!</v>
      </c>
      <c r="J1511" s="4" t="e">
        <f t="shared" si="98"/>
        <v>#DIV/0!</v>
      </c>
      <c r="K1511" s="4">
        <f>(C1510-MAX(C$15:C1510))/MAX(C$15:C1510)</f>
        <v>-8.9092850648793576E-2</v>
      </c>
      <c r="L1511" s="4">
        <f>(D1510-MAX(D$15:D1510))/MAX(D$15:D1510)</f>
        <v>-8.9092850648792563E-2</v>
      </c>
      <c r="M1511" s="4" t="e">
        <f>(E1510-MAX(E$15:E1510))/MAX(E$15:E1510)</f>
        <v>#DIV/0!</v>
      </c>
      <c r="N1511" s="4" t="e">
        <f>(F1510-MAX(F$15:F1510))/MAX(F$15:F1510)</f>
        <v>#DIV/0!</v>
      </c>
    </row>
    <row r="1512" spans="2:14" ht="14">
      <c r="B1512" s="27">
        <v>40911</v>
      </c>
      <c r="C1512" s="2">
        <v>1093.1630629736385</v>
      </c>
      <c r="D1512" s="2">
        <v>1093.1630629736337</v>
      </c>
      <c r="E1512" s="30"/>
      <c r="F1512" s="2"/>
      <c r="G1512" s="4">
        <f t="shared" si="95"/>
        <v>-3.4716738911830802E-3</v>
      </c>
      <c r="H1512" s="4">
        <f t="shared" si="96"/>
        <v>-3.4716738911830802E-3</v>
      </c>
      <c r="I1512" s="4" t="e">
        <f t="shared" si="97"/>
        <v>#DIV/0!</v>
      </c>
      <c r="J1512" s="4" t="e">
        <f t="shared" si="98"/>
        <v>#DIV/0!</v>
      </c>
      <c r="K1512" s="4">
        <f>(C1511-MAX(C$15:C1511))/MAX(C$15:C1511)</f>
        <v>-8.8183062985723482E-2</v>
      </c>
      <c r="L1512" s="4">
        <f>(D1511-MAX(D$15:D1511))/MAX(D$15:D1511)</f>
        <v>-8.8183062985722455E-2</v>
      </c>
      <c r="M1512" s="4" t="e">
        <f>(E1511-MAX(E$15:E1511))/MAX(E$15:E1511)</f>
        <v>#DIV/0!</v>
      </c>
      <c r="N1512" s="4" t="e">
        <f>(F1511-MAX(F$15:F1511))/MAX(F$15:F1511)</f>
        <v>#DIV/0!</v>
      </c>
    </row>
    <row r="1513" spans="2:14" ht="14">
      <c r="B1513" s="27">
        <v>40912</v>
      </c>
      <c r="C1513" s="2">
        <v>1093.6421697634896</v>
      </c>
      <c r="D1513" s="2">
        <v>1093.6421697634848</v>
      </c>
      <c r="E1513" s="30"/>
      <c r="F1513" s="2"/>
      <c r="G1513" s="4">
        <f t="shared" si="95"/>
        <v>4.382756846428304E-4</v>
      </c>
      <c r="H1513" s="4">
        <f t="shared" si="96"/>
        <v>4.382756846428304E-4</v>
      </c>
      <c r="I1513" s="4" t="e">
        <f t="shared" si="97"/>
        <v>#DIV/0!</v>
      </c>
      <c r="J1513" s="4" t="e">
        <f t="shared" si="98"/>
        <v>#DIV/0!</v>
      </c>
      <c r="K1513" s="4">
        <f>(C1512-MAX(C$15:C1512))/MAX(C$15:C1512)</f>
        <v>-9.1348594039494496E-2</v>
      </c>
      <c r="L1513" s="4">
        <f>(D1512-MAX(D$15:D1512))/MAX(D$15:D1512)</f>
        <v>-9.1348594039493483E-2</v>
      </c>
      <c r="M1513" s="4" t="e">
        <f>(E1512-MAX(E$15:E1512))/MAX(E$15:E1512)</f>
        <v>#DIV/0!</v>
      </c>
      <c r="N1513" s="4" t="e">
        <f>(F1512-MAX(F$15:F1512))/MAX(F$15:F1512)</f>
        <v>#DIV/0!</v>
      </c>
    </row>
    <row r="1514" spans="2:14" ht="14">
      <c r="B1514" s="27">
        <v>40913</v>
      </c>
      <c r="C1514" s="2">
        <v>1093.5440641629759</v>
      </c>
      <c r="D1514" s="2">
        <v>1093.5440641629712</v>
      </c>
      <c r="E1514" s="30"/>
      <c r="F1514" s="2"/>
      <c r="G1514" s="4">
        <f t="shared" si="95"/>
        <v>-8.9705392884553703E-5</v>
      </c>
      <c r="H1514" s="4">
        <f t="shared" si="96"/>
        <v>-8.9705392884553703E-5</v>
      </c>
      <c r="I1514" s="4" t="e">
        <f t="shared" si="97"/>
        <v>#DIV/0!</v>
      </c>
      <c r="J1514" s="4" t="e">
        <f t="shared" si="98"/>
        <v>#DIV/0!</v>
      </c>
      <c r="K1514" s="4">
        <f>(C1513-MAX(C$15:C1513))/MAX(C$15:C1513)</f>
        <v>-9.0950354222445406E-2</v>
      </c>
      <c r="L1514" s="4">
        <f>(D1513-MAX(D$15:D1513))/MAX(D$15:D1513)</f>
        <v>-9.0950354222444393E-2</v>
      </c>
      <c r="M1514" s="4" t="e">
        <f>(E1513-MAX(E$15:E1513))/MAX(E$15:E1513)</f>
        <v>#DIV/0!</v>
      </c>
      <c r="N1514" s="4" t="e">
        <f>(F1513-MAX(F$15:F1513))/MAX(F$15:F1513)</f>
        <v>#DIV/0!</v>
      </c>
    </row>
    <row r="1515" spans="2:14" ht="14">
      <c r="B1515" s="27">
        <v>40914</v>
      </c>
      <c r="C1515" s="2">
        <v>1094.7530063600263</v>
      </c>
      <c r="D1515" s="2">
        <v>1094.7530063600216</v>
      </c>
      <c r="E1515" s="30"/>
      <c r="F1515" s="2"/>
      <c r="G1515" s="4">
        <f t="shared" si="95"/>
        <v>1.1055267333701657E-3</v>
      </c>
      <c r="H1515" s="4">
        <f t="shared" si="96"/>
        <v>1.1055267333701657E-3</v>
      </c>
      <c r="I1515" s="4" t="e">
        <f t="shared" si="97"/>
        <v>#DIV/0!</v>
      </c>
      <c r="J1515" s="4" t="e">
        <f t="shared" si="98"/>
        <v>#DIV/0!</v>
      </c>
      <c r="K1515" s="4">
        <f>(C1514-MAX(C$15:C1514))/MAX(C$15:C1514)</f>
        <v>-9.1031900878071392E-2</v>
      </c>
      <c r="L1515" s="4">
        <f>(D1514-MAX(D$15:D1514))/MAX(D$15:D1514)</f>
        <v>-9.1031900878070379E-2</v>
      </c>
      <c r="M1515" s="4" t="e">
        <f>(E1514-MAX(E$15:E1514))/MAX(E$15:E1514)</f>
        <v>#DIV/0!</v>
      </c>
      <c r="N1515" s="4" t="e">
        <f>(F1514-MAX(F$15:F1514))/MAX(F$15:F1514)</f>
        <v>#DIV/0!</v>
      </c>
    </row>
    <row r="1516" spans="2:14" ht="14">
      <c r="B1516" s="27">
        <v>40917</v>
      </c>
      <c r="C1516" s="2">
        <v>1094.5478430506857</v>
      </c>
      <c r="D1516" s="2">
        <v>1094.547843050681</v>
      </c>
      <c r="E1516" s="30"/>
      <c r="F1516" s="2"/>
      <c r="G1516" s="4">
        <f t="shared" si="95"/>
        <v>-1.8740602505651349E-4</v>
      </c>
      <c r="H1516" s="4">
        <f t="shared" si="96"/>
        <v>-1.8740602505651349E-4</v>
      </c>
      <c r="I1516" s="4" t="e">
        <f t="shared" si="97"/>
        <v>#DIV/0!</v>
      </c>
      <c r="J1516" s="4" t="e">
        <f t="shared" si="98"/>
        <v>#DIV/0!</v>
      </c>
      <c r="K1516" s="4">
        <f>(C1515-MAX(C$15:C1515))/MAX(C$15:C1515)</f>
        <v>-9.0027012344711443E-2</v>
      </c>
      <c r="L1516" s="4">
        <f>(D1515-MAX(D$15:D1515))/MAX(D$15:D1515)</f>
        <v>-9.002701234471043E-2</v>
      </c>
      <c r="M1516" s="4" t="e">
        <f>(E1515-MAX(E$15:E1515))/MAX(E$15:E1515)</f>
        <v>#DIV/0!</v>
      </c>
      <c r="N1516" s="4" t="e">
        <f>(F1515-MAX(F$15:F1515))/MAX(F$15:F1515)</f>
        <v>#DIV/0!</v>
      </c>
    </row>
    <row r="1517" spans="2:14" ht="14">
      <c r="B1517" s="27">
        <v>40918</v>
      </c>
      <c r="C1517" s="2">
        <v>1092.2838047711177</v>
      </c>
      <c r="D1517" s="2">
        <v>1092.283804771113</v>
      </c>
      <c r="E1517" s="30"/>
      <c r="F1517" s="2"/>
      <c r="G1517" s="4">
        <f t="shared" si="95"/>
        <v>-2.0684689974426185E-3</v>
      </c>
      <c r="H1517" s="4">
        <f t="shared" si="96"/>
        <v>-2.0684689974426185E-3</v>
      </c>
      <c r="I1517" s="4" t="e">
        <f t="shared" si="97"/>
        <v>#DIV/0!</v>
      </c>
      <c r="J1517" s="4" t="e">
        <f t="shared" si="98"/>
        <v>#DIV/0!</v>
      </c>
      <c r="K1517" s="4">
        <f>(C1516-MAX(C$15:C1516))/MAX(C$15:C1516)</f>
        <v>-9.0197546765236725E-2</v>
      </c>
      <c r="L1517" s="4">
        <f>(D1516-MAX(D$15:D1516))/MAX(D$15:D1516)</f>
        <v>-9.0197546765235712E-2</v>
      </c>
      <c r="M1517" s="4" t="e">
        <f>(E1516-MAX(E$15:E1516))/MAX(E$15:E1516)</f>
        <v>#DIV/0!</v>
      </c>
      <c r="N1517" s="4" t="e">
        <f>(F1516-MAX(F$15:F1516))/MAX(F$15:F1516)</f>
        <v>#DIV/0!</v>
      </c>
    </row>
    <row r="1518" spans="2:14" ht="14">
      <c r="B1518" s="27">
        <v>40919</v>
      </c>
      <c r="C1518" s="2">
        <v>1092.1064123997496</v>
      </c>
      <c r="D1518" s="2">
        <v>1092.1064123997448</v>
      </c>
      <c r="E1518" s="30"/>
      <c r="F1518" s="2"/>
      <c r="G1518" s="4">
        <f t="shared" si="95"/>
        <v>-1.624050183599568E-4</v>
      </c>
      <c r="H1518" s="4">
        <f t="shared" si="96"/>
        <v>-1.624050183599568E-4</v>
      </c>
      <c r="I1518" s="4" t="e">
        <f t="shared" si="97"/>
        <v>#DIV/0!</v>
      </c>
      <c r="J1518" s="4" t="e">
        <f t="shared" si="98"/>
        <v>#DIV/0!</v>
      </c>
      <c r="K1518" s="4">
        <f>(C1517-MAX(C$15:C1517))/MAX(C$15:C1517)</f>
        <v>-9.2079444933550053E-2</v>
      </c>
      <c r="L1518" s="4">
        <f>(D1517-MAX(D$15:D1517))/MAX(D$15:D1517)</f>
        <v>-9.2079444933549054E-2</v>
      </c>
      <c r="M1518" s="4" t="e">
        <f>(E1517-MAX(E$15:E1517))/MAX(E$15:E1517)</f>
        <v>#DIV/0!</v>
      </c>
      <c r="N1518" s="4" t="e">
        <f>(F1517-MAX(F$15:F1517))/MAX(F$15:F1517)</f>
        <v>#DIV/0!</v>
      </c>
    </row>
    <row r="1519" spans="2:14" ht="14">
      <c r="B1519" s="27">
        <v>40920</v>
      </c>
      <c r="C1519" s="2">
        <v>1091.7873682231582</v>
      </c>
      <c r="D1519" s="2">
        <v>1091.7873682231534</v>
      </c>
      <c r="E1519" s="30"/>
      <c r="F1519" s="2"/>
      <c r="G1519" s="4">
        <f t="shared" si="95"/>
        <v>-2.9213652897652764E-4</v>
      </c>
      <c r="H1519" s="4">
        <f t="shared" si="96"/>
        <v>-2.9213652897652764E-4</v>
      </c>
      <c r="I1519" s="4" t="e">
        <f t="shared" si="97"/>
        <v>#DIV/0!</v>
      </c>
      <c r="J1519" s="4" t="e">
        <f t="shared" si="98"/>
        <v>#DIV/0!</v>
      </c>
      <c r="K1519" s="4">
        <f>(C1518-MAX(C$15:C1518))/MAX(C$15:C1518)</f>
        <v>-9.2226895787964988E-2</v>
      </c>
      <c r="L1519" s="4">
        <f>(D1518-MAX(D$15:D1518))/MAX(D$15:D1518)</f>
        <v>-9.2226895787963975E-2</v>
      </c>
      <c r="M1519" s="4" t="e">
        <f>(E1518-MAX(E$15:E1518))/MAX(E$15:E1518)</f>
        <v>#DIV/0!</v>
      </c>
      <c r="N1519" s="4" t="e">
        <f>(F1518-MAX(F$15:F1518))/MAX(F$15:F1518)</f>
        <v>#DIV/0!</v>
      </c>
    </row>
    <row r="1520" spans="2:14" ht="14">
      <c r="B1520" s="27">
        <v>40921</v>
      </c>
      <c r="C1520" s="2">
        <v>1092.5145973379836</v>
      </c>
      <c r="D1520" s="2">
        <v>1092.5145973379788</v>
      </c>
      <c r="E1520" s="30"/>
      <c r="F1520" s="2"/>
      <c r="G1520" s="4">
        <f t="shared" si="95"/>
        <v>6.6609042748755343E-4</v>
      </c>
      <c r="H1520" s="4">
        <f t="shared" si="96"/>
        <v>6.6609042748755343E-4</v>
      </c>
      <c r="I1520" s="4" t="e">
        <f t="shared" si="97"/>
        <v>#DIV/0!</v>
      </c>
      <c r="J1520" s="4" t="e">
        <f t="shared" si="98"/>
        <v>#DIV/0!</v>
      </c>
      <c r="K1520" s="4">
        <f>(C1519-MAX(C$15:C1519))/MAX(C$15:C1519)</f>
        <v>-9.2492089471727712E-2</v>
      </c>
      <c r="L1520" s="4">
        <f>(D1519-MAX(D$15:D1519))/MAX(D$15:D1519)</f>
        <v>-9.2492089471726699E-2</v>
      </c>
      <c r="M1520" s="4" t="e">
        <f>(E1519-MAX(E$15:E1519))/MAX(E$15:E1519)</f>
        <v>#DIV/0!</v>
      </c>
      <c r="N1520" s="4" t="e">
        <f>(F1519-MAX(F$15:F1519))/MAX(F$15:F1519)</f>
        <v>#DIV/0!</v>
      </c>
    </row>
    <row r="1521" spans="2:14" ht="14">
      <c r="B1521" s="27">
        <v>40925</v>
      </c>
      <c r="C1521" s="2">
        <v>1091.7251717599374</v>
      </c>
      <c r="D1521" s="2">
        <v>1091.7251717599327</v>
      </c>
      <c r="E1521" s="30"/>
      <c r="F1521" s="2"/>
      <c r="G1521" s="4">
        <f t="shared" si="95"/>
        <v>-7.2257668681918741E-4</v>
      </c>
      <c r="H1521" s="4">
        <f t="shared" si="96"/>
        <v>-7.2257668681918741E-4</v>
      </c>
      <c r="I1521" s="4" t="e">
        <f t="shared" si="97"/>
        <v>#DIV/0!</v>
      </c>
      <c r="J1521" s="4" t="e">
        <f t="shared" si="98"/>
        <v>#DIV/0!</v>
      </c>
      <c r="K1521" s="4">
        <f>(C1520-MAX(C$15:C1520))/MAX(C$15:C1520)</f>
        <v>-9.1887607139655506E-2</v>
      </c>
      <c r="L1521" s="4">
        <f>(D1520-MAX(D$15:D1520))/MAX(D$15:D1520)</f>
        <v>-9.1887607139654506E-2</v>
      </c>
      <c r="M1521" s="4" t="e">
        <f>(E1520-MAX(E$15:E1520))/MAX(E$15:E1520)</f>
        <v>#DIV/0!</v>
      </c>
      <c r="N1521" s="4" t="e">
        <f>(F1520-MAX(F$15:F1520))/MAX(F$15:F1520)</f>
        <v>#DIV/0!</v>
      </c>
    </row>
    <row r="1522" spans="2:14" ht="14">
      <c r="B1522" s="27">
        <v>40926</v>
      </c>
      <c r="C1522" s="2">
        <v>1089.5872990186886</v>
      </c>
      <c r="D1522" s="2">
        <v>1089.5872990186838</v>
      </c>
      <c r="E1522" s="30"/>
      <c r="F1522" s="2"/>
      <c r="G1522" s="4">
        <f t="shared" si="95"/>
        <v>-1.9582517620276851E-3</v>
      </c>
      <c r="H1522" s="4">
        <f t="shared" si="96"/>
        <v>-1.9582517620276851E-3</v>
      </c>
      <c r="I1522" s="4" t="e">
        <f t="shared" si="97"/>
        <v>#DIV/0!</v>
      </c>
      <c r="J1522" s="4" t="e">
        <f t="shared" si="98"/>
        <v>#DIV/0!</v>
      </c>
      <c r="K1522" s="4">
        <f>(C1521-MAX(C$15:C1521))/MAX(C$15:C1521)</f>
        <v>-9.2543787983748016E-2</v>
      </c>
      <c r="L1522" s="4">
        <f>(D1521-MAX(D$15:D1521))/MAX(D$15:D1521)</f>
        <v>-9.2543787983747017E-2</v>
      </c>
      <c r="M1522" s="4" t="e">
        <f>(E1521-MAX(E$15:E1521))/MAX(E$15:E1521)</f>
        <v>#DIV/0!</v>
      </c>
      <c r="N1522" s="4" t="e">
        <f>(F1521-MAX(F$15:F1521))/MAX(F$15:F1521)</f>
        <v>#DIV/0!</v>
      </c>
    </row>
    <row r="1523" spans="2:14" ht="14">
      <c r="B1523" s="27">
        <v>40927</v>
      </c>
      <c r="C1523" s="2">
        <v>1089.1218075419913</v>
      </c>
      <c r="D1523" s="2">
        <v>1089.1218075419865</v>
      </c>
      <c r="E1523" s="30"/>
      <c r="F1523" s="2"/>
      <c r="G1523" s="4">
        <f t="shared" si="95"/>
        <v>-4.2721815600865742E-4</v>
      </c>
      <c r="H1523" s="4">
        <f t="shared" si="96"/>
        <v>-4.2721815600865742E-4</v>
      </c>
      <c r="I1523" s="4" t="e">
        <f t="shared" si="97"/>
        <v>#DIV/0!</v>
      </c>
      <c r="J1523" s="4" t="e">
        <f t="shared" si="98"/>
        <v>#DIV/0!</v>
      </c>
      <c r="K1523" s="4">
        <f>(C1522-MAX(C$15:C1522))/MAX(C$15:C1522)</f>
        <v>-9.4320815709891814E-2</v>
      </c>
      <c r="L1523" s="4">
        <f>(D1522-MAX(D$15:D1522))/MAX(D$15:D1522)</f>
        <v>-9.4320815709890829E-2</v>
      </c>
      <c r="M1523" s="4" t="e">
        <f>(E1522-MAX(E$15:E1522))/MAX(E$15:E1522)</f>
        <v>#DIV/0!</v>
      </c>
      <c r="N1523" s="4" t="e">
        <f>(F1522-MAX(F$15:F1522))/MAX(F$15:F1522)</f>
        <v>#DIV/0!</v>
      </c>
    </row>
    <row r="1524" spans="2:14" ht="14">
      <c r="B1524" s="27">
        <v>40928</v>
      </c>
      <c r="C1524" s="2">
        <v>1089.5633925074735</v>
      </c>
      <c r="D1524" s="2">
        <v>1089.5633925074687</v>
      </c>
      <c r="E1524" s="30"/>
      <c r="F1524" s="2"/>
      <c r="G1524" s="4">
        <f t="shared" si="95"/>
        <v>4.054504853583385E-4</v>
      </c>
      <c r="H1524" s="4">
        <f t="shared" si="96"/>
        <v>4.054504853583385E-4</v>
      </c>
      <c r="I1524" s="4" t="e">
        <f t="shared" si="97"/>
        <v>#DIV/0!</v>
      </c>
      <c r="J1524" s="4" t="e">
        <f t="shared" si="98"/>
        <v>#DIV/0!</v>
      </c>
      <c r="K1524" s="4">
        <f>(C1523-MAX(C$15:C1523))/MAX(C$15:C1523)</f>
        <v>-9.4707738300939689E-2</v>
      </c>
      <c r="L1524" s="4">
        <f>(D1523-MAX(D$15:D1523))/MAX(D$15:D1523)</f>
        <v>-9.4707738300938704E-2</v>
      </c>
      <c r="M1524" s="4" t="e">
        <f>(E1523-MAX(E$15:E1523))/MAX(E$15:E1523)</f>
        <v>#DIV/0!</v>
      </c>
      <c r="N1524" s="4" t="e">
        <f>(F1523-MAX(F$15:F1523))/MAX(F$15:F1523)</f>
        <v>#DIV/0!</v>
      </c>
    </row>
    <row r="1525" spans="2:14" ht="14">
      <c r="B1525" s="27">
        <v>40931</v>
      </c>
      <c r="C1525" s="2">
        <v>1089.8201018020429</v>
      </c>
      <c r="D1525" s="2">
        <v>1089.8201018020382</v>
      </c>
      <c r="E1525" s="30"/>
      <c r="F1525" s="2"/>
      <c r="G1525" s="4">
        <f t="shared" si="95"/>
        <v>2.3560748859097203E-4</v>
      </c>
      <c r="H1525" s="4">
        <f t="shared" si="96"/>
        <v>2.3560748859097203E-4</v>
      </c>
      <c r="I1525" s="4" t="e">
        <f t="shared" si="97"/>
        <v>#DIV/0!</v>
      </c>
      <c r="J1525" s="4" t="e">
        <f t="shared" si="98"/>
        <v>#DIV/0!</v>
      </c>
      <c r="K1525" s="4">
        <f>(C1524-MAX(C$15:C1524))/MAX(C$15:C1524)</f>
        <v>-9.4340687114042698E-2</v>
      </c>
      <c r="L1525" s="4">
        <f>(D1524-MAX(D$15:D1524))/MAX(D$15:D1524)</f>
        <v>-9.4340687114041699E-2</v>
      </c>
      <c r="M1525" s="4" t="e">
        <f>(E1524-MAX(E$15:E1524))/MAX(E$15:E1524)</f>
        <v>#DIV/0!</v>
      </c>
      <c r="N1525" s="4" t="e">
        <f>(F1524-MAX(F$15:F1524))/MAX(F$15:F1524)</f>
        <v>#DIV/0!</v>
      </c>
    </row>
    <row r="1526" spans="2:14" ht="14">
      <c r="B1526" s="27">
        <v>40932</v>
      </c>
      <c r="C1526" s="2">
        <v>1090.0794501799035</v>
      </c>
      <c r="D1526" s="2">
        <v>1090.0794501798987</v>
      </c>
      <c r="E1526" s="30"/>
      <c r="F1526" s="2"/>
      <c r="G1526" s="4">
        <f t="shared" si="95"/>
        <v>2.3797356777666145E-4</v>
      </c>
      <c r="H1526" s="4">
        <f t="shared" si="96"/>
        <v>2.3797356777666145E-4</v>
      </c>
      <c r="I1526" s="4" t="e">
        <f t="shared" si="97"/>
        <v>#DIV/0!</v>
      </c>
      <c r="J1526" s="4" t="e">
        <f t="shared" si="98"/>
        <v>#DIV/0!</v>
      </c>
      <c r="K1526" s="4">
        <f>(C1525-MAX(C$15:C1525))/MAX(C$15:C1525)</f>
        <v>-9.4127306997814547E-2</v>
      </c>
      <c r="L1526" s="4">
        <f>(D1525-MAX(D$15:D1525))/MAX(D$15:D1525)</f>
        <v>-9.4127306997813548E-2</v>
      </c>
      <c r="M1526" s="4" t="e">
        <f>(E1525-MAX(E$15:E1525))/MAX(E$15:E1525)</f>
        <v>#DIV/0!</v>
      </c>
      <c r="N1526" s="4" t="e">
        <f>(F1525-MAX(F$15:F1525))/MAX(F$15:F1525)</f>
        <v>#DIV/0!</v>
      </c>
    </row>
    <row r="1527" spans="2:14" ht="14">
      <c r="B1527" s="27">
        <v>40933</v>
      </c>
      <c r="C1527" s="2">
        <v>1088.8995908014092</v>
      </c>
      <c r="D1527" s="2">
        <v>1088.8995908014044</v>
      </c>
      <c r="E1527" s="30"/>
      <c r="F1527" s="2"/>
      <c r="G1527" s="4">
        <f t="shared" si="95"/>
        <v>-1.082360903418178E-3</v>
      </c>
      <c r="H1527" s="4">
        <f t="shared" si="96"/>
        <v>-1.082360903418178E-3</v>
      </c>
      <c r="I1527" s="4" t="e">
        <f t="shared" si="97"/>
        <v>#DIV/0!</v>
      </c>
      <c r="J1527" s="4" t="e">
        <f t="shared" si="98"/>
        <v>#DIV/0!</v>
      </c>
      <c r="K1527" s="4">
        <f>(C1526-MAX(C$15:C1526))/MAX(C$15:C1526)</f>
        <v>-9.3911733241109394E-2</v>
      </c>
      <c r="L1527" s="4">
        <f>(D1526-MAX(D$15:D1526))/MAX(D$15:D1526)</f>
        <v>-9.3911733241108394E-2</v>
      </c>
      <c r="M1527" s="4" t="e">
        <f>(E1526-MAX(E$15:E1526))/MAX(E$15:E1526)</f>
        <v>#DIV/0!</v>
      </c>
      <c r="N1527" s="4" t="e">
        <f>(F1526-MAX(F$15:F1526))/MAX(F$15:F1526)</f>
        <v>#DIV/0!</v>
      </c>
    </row>
    <row r="1528" spans="2:14" ht="14">
      <c r="B1528" s="27">
        <v>40934</v>
      </c>
      <c r="C1528" s="2">
        <v>1089.8083235517336</v>
      </c>
      <c r="D1528" s="2">
        <v>1089.8083235517288</v>
      </c>
      <c r="E1528" s="30"/>
      <c r="F1528" s="2"/>
      <c r="G1528" s="4">
        <f t="shared" si="95"/>
        <v>8.345422828706095E-4</v>
      </c>
      <c r="H1528" s="4">
        <f t="shared" si="96"/>
        <v>8.345422828706095E-4</v>
      </c>
      <c r="I1528" s="4" t="e">
        <f t="shared" si="97"/>
        <v>#DIV/0!</v>
      </c>
      <c r="J1528" s="4" t="e">
        <f t="shared" si="98"/>
        <v>#DIV/0!</v>
      </c>
      <c r="K1528" s="4">
        <f>(C1527-MAX(C$15:C1527))/MAX(C$15:C1527)</f>
        <v>-9.4892447756095108E-2</v>
      </c>
      <c r="L1528" s="4">
        <f>(D1527-MAX(D$15:D1527))/MAX(D$15:D1527)</f>
        <v>-9.4892447756094109E-2</v>
      </c>
      <c r="M1528" s="4" t="e">
        <f>(E1527-MAX(E$15:E1527))/MAX(E$15:E1527)</f>
        <v>#DIV/0!</v>
      </c>
      <c r="N1528" s="4" t="e">
        <f>(F1527-MAX(F$15:F1527))/MAX(F$15:F1527)</f>
        <v>#DIV/0!</v>
      </c>
    </row>
    <row r="1529" spans="2:14" ht="14">
      <c r="B1529" s="27">
        <v>40935</v>
      </c>
      <c r="C1529" s="2">
        <v>1090.5154596092307</v>
      </c>
      <c r="D1529" s="2">
        <v>1090.5154596092259</v>
      </c>
      <c r="E1529" s="30"/>
      <c r="F1529" s="2"/>
      <c r="G1529" s="4">
        <f t="shared" si="95"/>
        <v>6.4886277909170786E-4</v>
      </c>
      <c r="H1529" s="4">
        <f t="shared" si="96"/>
        <v>6.4886277909170786E-4</v>
      </c>
      <c r="I1529" s="4" t="e">
        <f t="shared" si="97"/>
        <v>#DIV/0!</v>
      </c>
      <c r="J1529" s="4" t="e">
        <f t="shared" si="98"/>
        <v>#DIV/0!</v>
      </c>
      <c r="K1529" s="4">
        <f>(C1528-MAX(C$15:C1528))/MAX(C$15:C1528)</f>
        <v>-9.4137097233201975E-2</v>
      </c>
      <c r="L1529" s="4">
        <f>(D1528-MAX(D$15:D1528))/MAX(D$15:D1528)</f>
        <v>-9.4137097233200989E-2</v>
      </c>
      <c r="M1529" s="4" t="e">
        <f>(E1528-MAX(E$15:E1528))/MAX(E$15:E1528)</f>
        <v>#DIV/0!</v>
      </c>
      <c r="N1529" s="4" t="e">
        <f>(F1528-MAX(F$15:F1528))/MAX(F$15:F1528)</f>
        <v>#DIV/0!</v>
      </c>
    </row>
    <row r="1530" spans="2:14" ht="14">
      <c r="B1530" s="27">
        <v>40938</v>
      </c>
      <c r="C1530" s="2">
        <v>1090.7372979995332</v>
      </c>
      <c r="D1530" s="2">
        <v>1090.7372979995284</v>
      </c>
      <c r="E1530" s="30"/>
      <c r="F1530" s="2"/>
      <c r="G1530" s="4">
        <f t="shared" si="95"/>
        <v>2.0342525944760936E-4</v>
      </c>
      <c r="H1530" s="4">
        <f t="shared" si="96"/>
        <v>2.0342525944760936E-4</v>
      </c>
      <c r="I1530" s="4" t="e">
        <f t="shared" si="97"/>
        <v>#DIV/0!</v>
      </c>
      <c r="J1530" s="4" t="e">
        <f t="shared" si="98"/>
        <v>#DIV/0!</v>
      </c>
      <c r="K1530" s="4">
        <f>(C1529-MAX(C$15:C1529))/MAX(C$15:C1529)</f>
        <v>-9.3549316512636593E-2</v>
      </c>
      <c r="L1530" s="4">
        <f>(D1529-MAX(D$15:D1529))/MAX(D$15:D1529)</f>
        <v>-9.3549316512635594E-2</v>
      </c>
      <c r="M1530" s="4" t="e">
        <f>(E1529-MAX(E$15:E1529))/MAX(E$15:E1529)</f>
        <v>#DIV/0!</v>
      </c>
      <c r="N1530" s="4" t="e">
        <f>(F1529-MAX(F$15:F1529))/MAX(F$15:F1529)</f>
        <v>#DIV/0!</v>
      </c>
    </row>
    <row r="1531" spans="2:14" ht="14">
      <c r="B1531" s="27">
        <v>40939</v>
      </c>
      <c r="C1531" s="2">
        <v>1090.9354857741623</v>
      </c>
      <c r="D1531" s="2">
        <v>1090.9354857741575</v>
      </c>
      <c r="E1531" s="30"/>
      <c r="F1531" s="2"/>
      <c r="G1531" s="4">
        <f t="shared" si="95"/>
        <v>1.8170074040058104E-4</v>
      </c>
      <c r="H1531" s="4">
        <f t="shared" si="96"/>
        <v>1.8170074040058104E-4</v>
      </c>
      <c r="I1531" s="4" t="e">
        <f t="shared" si="97"/>
        <v>#DIV/0!</v>
      </c>
      <c r="J1531" s="4" t="e">
        <f t="shared" si="98"/>
        <v>#DIV/0!</v>
      </c>
      <c r="K1531" s="4">
        <f>(C1530-MAX(C$15:C1530))/MAX(C$15:C1530)</f>
        <v>-9.3364921547171797E-2</v>
      </c>
      <c r="L1531" s="4">
        <f>(D1530-MAX(D$15:D1530))/MAX(D$15:D1530)</f>
        <v>-9.3364921547170784E-2</v>
      </c>
      <c r="M1531" s="4" t="e">
        <f>(E1530-MAX(E$15:E1530))/MAX(E$15:E1530)</f>
        <v>#DIV/0!</v>
      </c>
      <c r="N1531" s="4" t="e">
        <f>(F1530-MAX(F$15:F1530))/MAX(F$15:F1530)</f>
        <v>#DIV/0!</v>
      </c>
    </row>
    <row r="1532" spans="2:14" ht="14">
      <c r="B1532" s="27">
        <v>40940</v>
      </c>
      <c r="C1532" s="2">
        <v>1089.414363240551</v>
      </c>
      <c r="D1532" s="2">
        <v>1089.414363240546</v>
      </c>
      <c r="E1532" s="30"/>
      <c r="F1532" s="2"/>
      <c r="G1532" s="4">
        <f t="shared" si="95"/>
        <v>-1.3943285862884069E-3</v>
      </c>
      <c r="H1532" s="4">
        <f t="shared" si="96"/>
        <v>-1.394328586288629E-3</v>
      </c>
      <c r="I1532" s="4" t="e">
        <f t="shared" si="97"/>
        <v>#DIV/0!</v>
      </c>
      <c r="J1532" s="4" t="e">
        <f t="shared" si="98"/>
        <v>#DIV/0!</v>
      </c>
      <c r="K1532" s="4">
        <f>(C1531-MAX(C$15:C1531))/MAX(C$15:C1531)</f>
        <v>-9.3200185282143716E-2</v>
      </c>
      <c r="L1532" s="4">
        <f>(D1531-MAX(D$15:D1531))/MAX(D$15:D1531)</f>
        <v>-9.3200185282142717E-2</v>
      </c>
      <c r="M1532" s="4" t="e">
        <f>(E1531-MAX(E$15:E1531))/MAX(E$15:E1531)</f>
        <v>#DIV/0!</v>
      </c>
      <c r="N1532" s="4" t="e">
        <f>(F1531-MAX(F$15:F1531))/MAX(F$15:F1531)</f>
        <v>#DIV/0!</v>
      </c>
    </row>
    <row r="1533" spans="2:14" ht="14">
      <c r="B1533" s="27">
        <v>40941</v>
      </c>
      <c r="C1533" s="2">
        <v>1089.2455614912737</v>
      </c>
      <c r="D1533" s="2">
        <v>1089.2455614912687</v>
      </c>
      <c r="E1533" s="30"/>
      <c r="F1533" s="2"/>
      <c r="G1533" s="4">
        <f t="shared" si="95"/>
        <v>-1.5494724043763064E-4</v>
      </c>
      <c r="H1533" s="4">
        <f t="shared" si="96"/>
        <v>-1.5494724043763064E-4</v>
      </c>
      <c r="I1533" s="4" t="e">
        <f t="shared" si="97"/>
        <v>#DIV/0!</v>
      </c>
      <c r="J1533" s="4" t="e">
        <f t="shared" si="98"/>
        <v>#DIV/0!</v>
      </c>
      <c r="K1533" s="4">
        <f>(C1532-MAX(C$15:C1532))/MAX(C$15:C1532)</f>
        <v>-9.4464562185845855E-2</v>
      </c>
      <c r="L1533" s="4">
        <f>(D1532-MAX(D$15:D1532))/MAX(D$15:D1532)</f>
        <v>-9.446456218584505E-2</v>
      </c>
      <c r="M1533" s="4" t="e">
        <f>(E1532-MAX(E$15:E1532))/MAX(E$15:E1532)</f>
        <v>#DIV/0!</v>
      </c>
      <c r="N1533" s="4" t="e">
        <f>(F1532-MAX(F$15:F1532))/MAX(F$15:F1532)</f>
        <v>#DIV/0!</v>
      </c>
    </row>
    <row r="1534" spans="2:14" ht="14">
      <c r="B1534" s="27">
        <v>40942</v>
      </c>
      <c r="C1534" s="2">
        <v>1087.1267166175733</v>
      </c>
      <c r="D1534" s="2">
        <v>1087.1267166175683</v>
      </c>
      <c r="E1534" s="30"/>
      <c r="F1534" s="2"/>
      <c r="G1534" s="4">
        <f t="shared" si="95"/>
        <v>-1.9452407690324636E-3</v>
      </c>
      <c r="H1534" s="4">
        <f t="shared" si="96"/>
        <v>-1.9452407690324636E-3</v>
      </c>
      <c r="I1534" s="4" t="e">
        <f t="shared" si="97"/>
        <v>#DIV/0!</v>
      </c>
      <c r="J1534" s="4" t="e">
        <f t="shared" si="98"/>
        <v>#DIV/0!</v>
      </c>
      <c r="K1534" s="4">
        <f>(C1533-MAX(C$15:C1533))/MAX(C$15:C1533)</f>
        <v>-9.4604872403053625E-2</v>
      </c>
      <c r="L1534" s="4">
        <f>(D1533-MAX(D$15:D1533))/MAX(D$15:D1533)</f>
        <v>-9.460487240305282E-2</v>
      </c>
      <c r="M1534" s="4" t="e">
        <f>(E1533-MAX(E$15:E1533))/MAX(E$15:E1533)</f>
        <v>#DIV/0!</v>
      </c>
      <c r="N1534" s="4" t="e">
        <f>(F1533-MAX(F$15:F1533))/MAX(F$15:F1533)</f>
        <v>#DIV/0!</v>
      </c>
    </row>
    <row r="1535" spans="2:14" ht="14">
      <c r="B1535" s="27">
        <v>40945</v>
      </c>
      <c r="C1535" s="2">
        <v>1087.2343000217188</v>
      </c>
      <c r="D1535" s="2">
        <v>1087.234300021714</v>
      </c>
      <c r="E1535" s="30"/>
      <c r="F1535" s="2"/>
      <c r="G1535" s="4">
        <f t="shared" si="95"/>
        <v>9.8961236533856578E-5</v>
      </c>
      <c r="H1535" s="4">
        <f t="shared" si="96"/>
        <v>9.8961236534078623E-5</v>
      </c>
      <c r="I1535" s="4" t="e">
        <f t="shared" si="97"/>
        <v>#DIV/0!</v>
      </c>
      <c r="J1535" s="4" t="e">
        <f t="shared" si="98"/>
        <v>#DIV/0!</v>
      </c>
      <c r="K1535" s="4">
        <f>(C1534-MAX(C$15:C1534))/MAX(C$15:C1534)</f>
        <v>-9.6366083917338557E-2</v>
      </c>
      <c r="L1535" s="4">
        <f>(D1534-MAX(D$15:D1534))/MAX(D$15:D1534)</f>
        <v>-9.6366083917337766E-2</v>
      </c>
      <c r="M1535" s="4" t="e">
        <f>(E1534-MAX(E$15:E1534))/MAX(E$15:E1534)</f>
        <v>#DIV/0!</v>
      </c>
      <c r="N1535" s="4" t="e">
        <f>(F1534-MAX(F$15:F1534))/MAX(F$15:F1534)</f>
        <v>#DIV/0!</v>
      </c>
    </row>
    <row r="1536" spans="2:14" ht="14">
      <c r="B1536" s="27">
        <v>40946</v>
      </c>
      <c r="C1536" s="2">
        <v>1087.1318292081091</v>
      </c>
      <c r="D1536" s="2">
        <v>1087.1318292081044</v>
      </c>
      <c r="E1536" s="30"/>
      <c r="F1536" s="2"/>
      <c r="G1536" s="4">
        <f t="shared" si="95"/>
        <v>-9.4249062605578082E-5</v>
      </c>
      <c r="H1536" s="4">
        <f t="shared" si="96"/>
        <v>-9.4249062605578082E-5</v>
      </c>
      <c r="I1536" s="4" t="e">
        <f t="shared" si="97"/>
        <v>#DIV/0!</v>
      </c>
      <c r="J1536" s="4" t="e">
        <f t="shared" si="98"/>
        <v>#DIV/0!</v>
      </c>
      <c r="K1536" s="4">
        <f>(C1535-MAX(C$15:C1535))/MAX(C$15:C1535)</f>
        <v>-9.6276659187629024E-2</v>
      </c>
      <c r="L1536" s="4">
        <f>(D1535-MAX(D$15:D1535))/MAX(D$15:D1535)</f>
        <v>-9.6276659187628039E-2</v>
      </c>
      <c r="M1536" s="4" t="e">
        <f>(E1535-MAX(E$15:E1535))/MAX(E$15:E1535)</f>
        <v>#DIV/0!</v>
      </c>
      <c r="N1536" s="4" t="e">
        <f>(F1535-MAX(F$15:F1535))/MAX(F$15:F1535)</f>
        <v>#DIV/0!</v>
      </c>
    </row>
    <row r="1537" spans="2:14" ht="14">
      <c r="B1537" s="27">
        <v>40947</v>
      </c>
      <c r="C1537" s="2">
        <v>1086.5525731261835</v>
      </c>
      <c r="D1537" s="2">
        <v>1086.5525731261787</v>
      </c>
      <c r="E1537" s="30"/>
      <c r="F1537" s="2"/>
      <c r="G1537" s="4">
        <f t="shared" si="95"/>
        <v>-5.3282965907419655E-4</v>
      </c>
      <c r="H1537" s="4">
        <f t="shared" si="96"/>
        <v>-5.3282965907419655E-4</v>
      </c>
      <c r="I1537" s="4" t="e">
        <f t="shared" si="97"/>
        <v>#DIV/0!</v>
      </c>
      <c r="J1537" s="4" t="e">
        <f t="shared" si="98"/>
        <v>#DIV/0!</v>
      </c>
      <c r="K1537" s="4">
        <f>(C1536-MAX(C$15:C1536))/MAX(C$15:C1536)</f>
        <v>-9.636183426535537E-2</v>
      </c>
      <c r="L1537" s="4">
        <f>(D1536-MAX(D$15:D1536))/MAX(D$15:D1536)</f>
        <v>-9.6361834265354385E-2</v>
      </c>
      <c r="M1537" s="4" t="e">
        <f>(E1536-MAX(E$15:E1536))/MAX(E$15:E1536)</f>
        <v>#DIV/0!</v>
      </c>
      <c r="N1537" s="4" t="e">
        <f>(F1536-MAX(F$15:F1536))/MAX(F$15:F1536)</f>
        <v>#DIV/0!</v>
      </c>
    </row>
    <row r="1538" spans="2:14" ht="14">
      <c r="B1538" s="27">
        <v>40948</v>
      </c>
      <c r="C1538" s="2">
        <v>1086.1865089819046</v>
      </c>
      <c r="D1538" s="2">
        <v>1086.1865089818998</v>
      </c>
      <c r="E1538" s="30"/>
      <c r="F1538" s="2"/>
      <c r="G1538" s="4">
        <f t="shared" si="95"/>
        <v>-3.3690421736853882E-4</v>
      </c>
      <c r="H1538" s="4">
        <f t="shared" si="96"/>
        <v>-3.3690421736853882E-4</v>
      </c>
      <c r="I1538" s="4" t="e">
        <f t="shared" si="97"/>
        <v>#DIV/0!</v>
      </c>
      <c r="J1538" s="4" t="e">
        <f t="shared" si="98"/>
        <v>#DIV/0!</v>
      </c>
      <c r="K1538" s="4">
        <f>(C1537-MAX(C$15:C1537))/MAX(C$15:C1537)</f>
        <v>-9.6843319481130202E-2</v>
      </c>
      <c r="L1538" s="4">
        <f>(D1537-MAX(D$15:D1537))/MAX(D$15:D1537)</f>
        <v>-9.6843319481129217E-2</v>
      </c>
      <c r="M1538" s="4" t="e">
        <f>(E1537-MAX(E$15:E1537))/MAX(E$15:E1537)</f>
        <v>#DIV/0!</v>
      </c>
      <c r="N1538" s="4" t="e">
        <f>(F1537-MAX(F$15:F1537))/MAX(F$15:F1537)</f>
        <v>#DIV/0!</v>
      </c>
    </row>
    <row r="1539" spans="2:14" ht="14">
      <c r="B1539" s="27">
        <v>40949</v>
      </c>
      <c r="C1539" s="2">
        <v>1086.1327390460765</v>
      </c>
      <c r="D1539" s="2">
        <v>1086.1327390460717</v>
      </c>
      <c r="E1539" s="30"/>
      <c r="F1539" s="2"/>
      <c r="G1539" s="4">
        <f t="shared" si="95"/>
        <v>-4.9503409758289152E-5</v>
      </c>
      <c r="H1539" s="4">
        <f t="shared" si="96"/>
        <v>-4.9503409758289152E-5</v>
      </c>
      <c r="I1539" s="4" t="e">
        <f t="shared" si="97"/>
        <v>#DIV/0!</v>
      </c>
      <c r="J1539" s="4" t="e">
        <f t="shared" si="98"/>
        <v>#DIV/0!</v>
      </c>
      <c r="K1539" s="4">
        <f>(C1538-MAX(C$15:C1538))/MAX(C$15:C1538)</f>
        <v>-9.7147596775741599E-2</v>
      </c>
      <c r="L1539" s="4">
        <f>(D1538-MAX(D$15:D1538))/MAX(D$15:D1538)</f>
        <v>-9.7147596775740627E-2</v>
      </c>
      <c r="M1539" s="4" t="e">
        <f>(E1538-MAX(E$15:E1538))/MAX(E$15:E1538)</f>
        <v>#DIV/0!</v>
      </c>
      <c r="N1539" s="4" t="e">
        <f>(F1538-MAX(F$15:F1538))/MAX(F$15:F1538)</f>
        <v>#DIV/0!</v>
      </c>
    </row>
    <row r="1540" spans="2:14" ht="14">
      <c r="B1540" s="27">
        <v>40952</v>
      </c>
      <c r="C1540" s="2">
        <v>1085.691685001455</v>
      </c>
      <c r="D1540" s="2">
        <v>1085.6916850014502</v>
      </c>
      <c r="E1540" s="30"/>
      <c r="F1540" s="2"/>
      <c r="G1540" s="4">
        <f t="shared" si="95"/>
        <v>-4.0607747908316671E-4</v>
      </c>
      <c r="H1540" s="4">
        <f t="shared" si="96"/>
        <v>-4.0607747908316671E-4</v>
      </c>
      <c r="I1540" s="4" t="e">
        <f t="shared" si="97"/>
        <v>#DIV/0!</v>
      </c>
      <c r="J1540" s="4" t="e">
        <f t="shared" si="98"/>
        <v>#DIV/0!</v>
      </c>
      <c r="K1540" s="4">
        <f>(C1539-MAX(C$15:C1539))/MAX(C$15:C1539)</f>
        <v>-9.7192291048209686E-2</v>
      </c>
      <c r="L1540" s="4">
        <f>(D1539-MAX(D$15:D1539))/MAX(D$15:D1539)</f>
        <v>-9.7192291048208715E-2</v>
      </c>
      <c r="M1540" s="4" t="e">
        <f>(E1539-MAX(E$15:E1539))/MAX(E$15:E1539)</f>
        <v>#DIV/0!</v>
      </c>
      <c r="N1540" s="4" t="e">
        <f>(F1539-MAX(F$15:F1539))/MAX(F$15:F1539)</f>
        <v>#DIV/0!</v>
      </c>
    </row>
    <row r="1541" spans="2:14" ht="14">
      <c r="B1541" s="27">
        <v>40953</v>
      </c>
      <c r="C1541" s="2">
        <v>1085.4833840682429</v>
      </c>
      <c r="D1541" s="2">
        <v>1085.4833840682381</v>
      </c>
      <c r="E1541" s="30"/>
      <c r="F1541" s="2"/>
      <c r="G1541" s="4">
        <f t="shared" si="95"/>
        <v>-1.9186011654104274E-4</v>
      </c>
      <c r="H1541" s="4">
        <f t="shared" si="96"/>
        <v>-1.9186011654104274E-4</v>
      </c>
      <c r="I1541" s="4" t="e">
        <f t="shared" si="97"/>
        <v>#DIV/0!</v>
      </c>
      <c r="J1541" s="4" t="e">
        <f t="shared" si="98"/>
        <v>#DIV/0!</v>
      </c>
      <c r="K1541" s="4">
        <f>(C1540-MAX(C$15:C1540))/MAX(C$15:C1540)</f>
        <v>-9.7558900926757688E-2</v>
      </c>
      <c r="L1541" s="4">
        <f>(D1540-MAX(D$15:D1540))/MAX(D$15:D1540)</f>
        <v>-9.7558900926756703E-2</v>
      </c>
      <c r="M1541" s="4" t="e">
        <f>(E1540-MAX(E$15:E1540))/MAX(E$15:E1540)</f>
        <v>#DIV/0!</v>
      </c>
      <c r="N1541" s="4" t="e">
        <f>(F1540-MAX(F$15:F1540))/MAX(F$15:F1540)</f>
        <v>#DIV/0!</v>
      </c>
    </row>
    <row r="1542" spans="2:14" ht="14">
      <c r="B1542" s="27">
        <v>40954</v>
      </c>
      <c r="C1542" s="2">
        <v>1086.0628297939895</v>
      </c>
      <c r="D1542" s="2">
        <v>1086.0628297939847</v>
      </c>
      <c r="E1542" s="30"/>
      <c r="F1542" s="2"/>
      <c r="G1542" s="4">
        <f t="shared" si="95"/>
        <v>5.3381353805237453E-4</v>
      </c>
      <c r="H1542" s="4">
        <f t="shared" si="96"/>
        <v>5.3381353805237453E-4</v>
      </c>
      <c r="I1542" s="4" t="e">
        <f t="shared" si="97"/>
        <v>#DIV/0!</v>
      </c>
      <c r="J1542" s="4" t="e">
        <f t="shared" si="98"/>
        <v>#DIV/0!</v>
      </c>
      <c r="K1542" s="4">
        <f>(C1541-MAX(C$15:C1541))/MAX(C$15:C1541)</f>
        <v>-9.7732043381197328E-2</v>
      </c>
      <c r="L1542" s="4">
        <f>(D1541-MAX(D$15:D1541))/MAX(D$15:D1541)</f>
        <v>-9.7732043381196357E-2</v>
      </c>
      <c r="M1542" s="4" t="e">
        <f>(E1541-MAX(E$15:E1541))/MAX(E$15:E1541)</f>
        <v>#DIV/0!</v>
      </c>
      <c r="N1542" s="4" t="e">
        <f>(F1541-MAX(F$15:F1541))/MAX(F$15:F1541)</f>
        <v>#DIV/0!</v>
      </c>
    </row>
    <row r="1543" spans="2:14" ht="14">
      <c r="B1543" s="27">
        <v>40955</v>
      </c>
      <c r="C1543" s="2">
        <v>1084.5047511068656</v>
      </c>
      <c r="D1543" s="2">
        <v>1084.5047511068606</v>
      </c>
      <c r="E1543" s="30"/>
      <c r="F1543" s="2"/>
      <c r="G1543" s="4">
        <f t="shared" si="95"/>
        <v>-1.4346119251862355E-3</v>
      </c>
      <c r="H1543" s="4">
        <f t="shared" si="96"/>
        <v>-1.4346119251864575E-3</v>
      </c>
      <c r="I1543" s="4" t="e">
        <f t="shared" si="97"/>
        <v>#DIV/0!</v>
      </c>
      <c r="J1543" s="4" t="e">
        <f t="shared" si="98"/>
        <v>#DIV/0!</v>
      </c>
      <c r="K1543" s="4">
        <f>(C1542-MAX(C$15:C1542))/MAX(C$15:C1542)</f>
        <v>-9.7250400531003298E-2</v>
      </c>
      <c r="L1543" s="4">
        <f>(D1542-MAX(D$15:D1542))/MAX(D$15:D1542)</f>
        <v>-9.7250400531002326E-2</v>
      </c>
      <c r="M1543" s="4" t="e">
        <f>(E1542-MAX(E$15:E1542))/MAX(E$15:E1542)</f>
        <v>#DIV/0!</v>
      </c>
      <c r="N1543" s="4" t="e">
        <f>(F1542-MAX(F$15:F1542))/MAX(F$15:F1542)</f>
        <v>#DIV/0!</v>
      </c>
    </row>
    <row r="1544" spans="2:14" ht="14">
      <c r="B1544" s="27">
        <v>40956</v>
      </c>
      <c r="C1544" s="2">
        <v>1084.7505675413151</v>
      </c>
      <c r="D1544" s="2">
        <v>1084.7505675413101</v>
      </c>
      <c r="E1544" s="30"/>
      <c r="F1544" s="2"/>
      <c r="G1544" s="4">
        <f t="shared" si="95"/>
        <v>2.2666238594037935E-4</v>
      </c>
      <c r="H1544" s="4">
        <f t="shared" si="96"/>
        <v>2.2666238594037935E-4</v>
      </c>
      <c r="I1544" s="4" t="e">
        <f t="shared" si="97"/>
        <v>#DIV/0!</v>
      </c>
      <c r="J1544" s="4" t="e">
        <f t="shared" si="98"/>
        <v>#DIV/0!</v>
      </c>
      <c r="K1544" s="4">
        <f>(C1543-MAX(C$15:C1543))/MAX(C$15:C1543)</f>
        <v>-9.854549587185861E-2</v>
      </c>
      <c r="L1544" s="4">
        <f>(D1543-MAX(D$15:D1543))/MAX(D$15:D1543)</f>
        <v>-9.8545495871857833E-2</v>
      </c>
      <c r="M1544" s="4" t="e">
        <f>(E1543-MAX(E$15:E1543))/MAX(E$15:E1543)</f>
        <v>#DIV/0!</v>
      </c>
      <c r="N1544" s="4" t="e">
        <f>(F1543-MAX(F$15:F1543))/MAX(F$15:F1543)</f>
        <v>#DIV/0!</v>
      </c>
    </row>
    <row r="1545" spans="2:14" ht="14">
      <c r="B1545" s="27">
        <v>40960</v>
      </c>
      <c r="C1545" s="2">
        <v>1084.9113720216865</v>
      </c>
      <c r="D1545" s="2">
        <v>1084.9113720216812</v>
      </c>
      <c r="E1545" s="30"/>
      <c r="F1545" s="2"/>
      <c r="G1545" s="4">
        <f t="shared" si="95"/>
        <v>1.4824097371590739E-4</v>
      </c>
      <c r="H1545" s="4">
        <f t="shared" si="96"/>
        <v>1.4824097371590739E-4</v>
      </c>
      <c r="I1545" s="4" t="e">
        <f t="shared" si="97"/>
        <v>#DIV/0!</v>
      </c>
      <c r="J1545" s="4" t="e">
        <f t="shared" si="98"/>
        <v>#DIV/0!</v>
      </c>
      <c r="K1545" s="4">
        <f>(C1544-MAX(C$15:C1544))/MAX(C$15:C1544)</f>
        <v>-9.8341170043136208E-2</v>
      </c>
      <c r="L1545" s="4">
        <f>(D1544-MAX(D$15:D1544))/MAX(D$15:D1544)</f>
        <v>-9.8341170043135417E-2</v>
      </c>
      <c r="M1545" s="4" t="e">
        <f>(E1544-MAX(E$15:E1544))/MAX(E$15:E1544)</f>
        <v>#DIV/0!</v>
      </c>
      <c r="N1545" s="4" t="e">
        <f>(F1544-MAX(F$15:F1544))/MAX(F$15:F1544)</f>
        <v>#DIV/0!</v>
      </c>
    </row>
    <row r="1546" spans="2:14" ht="14">
      <c r="B1546" s="27">
        <v>40961</v>
      </c>
      <c r="C1546" s="2">
        <v>1085.7391344330738</v>
      </c>
      <c r="D1546" s="2">
        <v>1085.7391344330686</v>
      </c>
      <c r="E1546" s="30"/>
      <c r="F1546" s="2"/>
      <c r="G1546" s="4">
        <f t="shared" si="95"/>
        <v>7.6297698847493933E-4</v>
      </c>
      <c r="H1546" s="4">
        <f t="shared" si="96"/>
        <v>7.6297698847493933E-4</v>
      </c>
      <c r="I1546" s="4" t="e">
        <f t="shared" si="97"/>
        <v>#DIV/0!</v>
      </c>
      <c r="J1546" s="4" t="e">
        <f t="shared" si="98"/>
        <v>#DIV/0!</v>
      </c>
      <c r="K1546" s="4">
        <f>(C1545-MAX(C$15:C1545))/MAX(C$15:C1545)</f>
        <v>-9.8207507260223759E-2</v>
      </c>
      <c r="L1546" s="4">
        <f>(D1545-MAX(D$15:D1545))/MAX(D$15:D1545)</f>
        <v>-9.8207507260223162E-2</v>
      </c>
      <c r="M1546" s="4" t="e">
        <f>(E1545-MAX(E$15:E1545))/MAX(E$15:E1545)</f>
        <v>#DIV/0!</v>
      </c>
      <c r="N1546" s="4" t="e">
        <f>(F1545-MAX(F$15:F1545))/MAX(F$15:F1545)</f>
        <v>#DIV/0!</v>
      </c>
    </row>
    <row r="1547" spans="2:14" ht="14">
      <c r="B1547" s="27">
        <v>40962</v>
      </c>
      <c r="C1547" s="2">
        <v>1085.5483264503823</v>
      </c>
      <c r="D1547" s="2">
        <v>1085.5483264503771</v>
      </c>
      <c r="E1547" s="30"/>
      <c r="F1547" s="2"/>
      <c r="G1547" s="4">
        <f t="shared" si="95"/>
        <v>-1.7574017242283357E-4</v>
      </c>
      <c r="H1547" s="4">
        <f t="shared" si="96"/>
        <v>-1.7574017242283357E-4</v>
      </c>
      <c r="I1547" s="4" t="e">
        <f t="shared" si="97"/>
        <v>#DIV/0!</v>
      </c>
      <c r="J1547" s="4" t="e">
        <f t="shared" si="98"/>
        <v>#DIV/0!</v>
      </c>
      <c r="K1547" s="4">
        <f>(C1546-MAX(C$15:C1546))/MAX(C$15:C1546)</f>
        <v>-9.7519460339883859E-2</v>
      </c>
      <c r="L1547" s="4">
        <f>(D1546-MAX(D$15:D1546))/MAX(D$15:D1546)</f>
        <v>-9.7519460339883263E-2</v>
      </c>
      <c r="M1547" s="4" t="e">
        <f>(E1546-MAX(E$15:E1546))/MAX(E$15:E1546)</f>
        <v>#DIV/0!</v>
      </c>
      <c r="N1547" s="4" t="e">
        <f>(F1546-MAX(F$15:F1546))/MAX(F$15:F1546)</f>
        <v>#DIV/0!</v>
      </c>
    </row>
    <row r="1548" spans="2:14" ht="14">
      <c r="B1548" s="27">
        <v>40963</v>
      </c>
      <c r="C1548" s="2">
        <v>1085.2268543932601</v>
      </c>
      <c r="D1548" s="2">
        <v>1085.2268543932548</v>
      </c>
      <c r="E1548" s="30"/>
      <c r="F1548" s="2"/>
      <c r="G1548" s="4">
        <f t="shared" si="95"/>
        <v>-2.9613795101457452E-4</v>
      </c>
      <c r="H1548" s="4">
        <f t="shared" si="96"/>
        <v>-2.9613795101457452E-4</v>
      </c>
      <c r="I1548" s="4" t="e">
        <f t="shared" si="97"/>
        <v>#DIV/0!</v>
      </c>
      <c r="J1548" s="4" t="e">
        <f t="shared" si="98"/>
        <v>#DIV/0!</v>
      </c>
      <c r="K1548" s="4">
        <f>(C1547-MAX(C$15:C1547))/MAX(C$15:C1547)</f>
        <v>-9.7678062425531967E-2</v>
      </c>
      <c r="L1548" s="4">
        <f>(D1547-MAX(D$15:D1547))/MAX(D$15:D1547)</f>
        <v>-9.767806242553137E-2</v>
      </c>
      <c r="M1548" s="4" t="e">
        <f>(E1547-MAX(E$15:E1547))/MAX(E$15:E1547)</f>
        <v>#DIV/0!</v>
      </c>
      <c r="N1548" s="4" t="e">
        <f>(F1547-MAX(F$15:F1547))/MAX(F$15:F1547)</f>
        <v>#DIV/0!</v>
      </c>
    </row>
    <row r="1549" spans="2:14" ht="14">
      <c r="B1549" s="27">
        <v>40966</v>
      </c>
      <c r="C1549" s="2">
        <v>1085.0456849576731</v>
      </c>
      <c r="D1549" s="2">
        <v>1085.0456849576678</v>
      </c>
      <c r="E1549" s="30"/>
      <c r="F1549" s="2"/>
      <c r="G1549" s="4">
        <f t="shared" si="95"/>
        <v>-1.6694153379415155E-4</v>
      </c>
      <c r="H1549" s="4">
        <f t="shared" si="96"/>
        <v>-1.6694153379415155E-4</v>
      </c>
      <c r="I1549" s="4" t="e">
        <f t="shared" si="97"/>
        <v>#DIV/0!</v>
      </c>
      <c r="J1549" s="4" t="e">
        <f t="shared" si="98"/>
        <v>#DIV/0!</v>
      </c>
      <c r="K1549" s="4">
        <f>(C1548-MAX(C$15:C1548))/MAX(C$15:C1548)</f>
        <v>-9.7945274195280721E-2</v>
      </c>
      <c r="L1549" s="4">
        <f>(D1548-MAX(D$15:D1548))/MAX(D$15:D1548)</f>
        <v>-9.7945274195280124E-2</v>
      </c>
      <c r="M1549" s="4" t="e">
        <f>(E1548-MAX(E$15:E1548))/MAX(E$15:E1548)</f>
        <v>#DIV/0!</v>
      </c>
      <c r="N1549" s="4" t="e">
        <f>(F1548-MAX(F$15:F1548))/MAX(F$15:F1548)</f>
        <v>#DIV/0!</v>
      </c>
    </row>
    <row r="1550" spans="2:14" ht="14">
      <c r="B1550" s="27">
        <v>40967</v>
      </c>
      <c r="C1550" s="2">
        <v>1084.5457387649783</v>
      </c>
      <c r="D1550" s="2">
        <v>1084.5457387649731</v>
      </c>
      <c r="E1550" s="30"/>
      <c r="F1550" s="2"/>
      <c r="G1550" s="4">
        <f t="shared" si="95"/>
        <v>-4.6076050034182803E-4</v>
      </c>
      <c r="H1550" s="4">
        <f t="shared" si="96"/>
        <v>-4.6076050034182803E-4</v>
      </c>
      <c r="I1550" s="4" t="e">
        <f t="shared" si="97"/>
        <v>#DIV/0!</v>
      </c>
      <c r="J1550" s="4" t="e">
        <f t="shared" si="98"/>
        <v>#DIV/0!</v>
      </c>
      <c r="K1550" s="4">
        <f>(C1549-MAX(C$15:C1549))/MAX(C$15:C1549)</f>
        <v>-9.8095864594772805E-2</v>
      </c>
      <c r="L1550" s="4">
        <f>(D1549-MAX(D$15:D1549))/MAX(D$15:D1549)</f>
        <v>-9.8095864594772209E-2</v>
      </c>
      <c r="M1550" s="4" t="e">
        <f>(E1549-MAX(E$15:E1549))/MAX(E$15:E1549)</f>
        <v>#DIV/0!</v>
      </c>
      <c r="N1550" s="4" t="e">
        <f>(F1549-MAX(F$15:F1549))/MAX(F$15:F1549)</f>
        <v>#DIV/0!</v>
      </c>
    </row>
    <row r="1551" spans="2:14" ht="14">
      <c r="B1551" s="27">
        <v>40968</v>
      </c>
      <c r="C1551" s="2">
        <v>1085.419062700315</v>
      </c>
      <c r="D1551" s="2">
        <v>1085.4190627003097</v>
      </c>
      <c r="E1551" s="30"/>
      <c r="F1551" s="2"/>
      <c r="G1551" s="4">
        <f t="shared" si="95"/>
        <v>8.0524398752523929E-4</v>
      </c>
      <c r="H1551" s="4">
        <f t="shared" si="96"/>
        <v>8.0524398752523929E-4</v>
      </c>
      <c r="I1551" s="4" t="e">
        <f t="shared" si="97"/>
        <v>#DIV/0!</v>
      </c>
      <c r="J1551" s="4" t="e">
        <f t="shared" si="98"/>
        <v>#DIV/0!</v>
      </c>
      <c r="K1551" s="4">
        <f>(C1550-MAX(C$15:C1550))/MAX(C$15:C1550)</f>
        <v>-9.8511426395462426E-2</v>
      </c>
      <c r="L1551" s="4">
        <f>(D1550-MAX(D$15:D1550))/MAX(D$15:D1550)</f>
        <v>-9.8511426395461829E-2</v>
      </c>
      <c r="M1551" s="4" t="e">
        <f>(E1550-MAX(E$15:E1550))/MAX(E$15:E1550)</f>
        <v>#DIV/0!</v>
      </c>
      <c r="N1551" s="4" t="e">
        <f>(F1550-MAX(F$15:F1550))/MAX(F$15:F1550)</f>
        <v>#DIV/0!</v>
      </c>
    </row>
    <row r="1552" spans="2:14" ht="14">
      <c r="B1552" s="27">
        <v>40969</v>
      </c>
      <c r="C1552" s="2">
        <v>1084.5665211896226</v>
      </c>
      <c r="D1552" s="2">
        <v>1084.5665211896176</v>
      </c>
      <c r="E1552" s="30"/>
      <c r="F1552" s="2"/>
      <c r="G1552" s="4">
        <f t="shared" ref="G1552:G1615" si="99">C1552/C1551-1</f>
        <v>-7.854491781003059E-4</v>
      </c>
      <c r="H1552" s="4">
        <f t="shared" ref="H1552:H1615" si="100">D1552/D1551-1</f>
        <v>-7.8544917810008386E-4</v>
      </c>
      <c r="I1552" s="4" t="e">
        <f t="shared" ref="I1552:I1615" si="101">E1552/E1551-1</f>
        <v>#DIV/0!</v>
      </c>
      <c r="J1552" s="4" t="e">
        <f t="shared" ref="J1552:J1615" si="102">F1552/F1551-1</f>
        <v>#DIV/0!</v>
      </c>
      <c r="K1552" s="4">
        <f>(C1551-MAX(C$15:C1551))/MAX(C$15:C1551)</f>
        <v>-9.7785508141744637E-2</v>
      </c>
      <c r="L1552" s="4">
        <f>(D1551-MAX(D$15:D1551))/MAX(D$15:D1551)</f>
        <v>-9.778550814174404E-2</v>
      </c>
      <c r="M1552" s="4" t="e">
        <f>(E1551-MAX(E$15:E1551))/MAX(E$15:E1551)</f>
        <v>#DIV/0!</v>
      </c>
      <c r="N1552" s="4" t="e">
        <f>(F1551-MAX(F$15:F1551))/MAX(F$15:F1551)</f>
        <v>#DIV/0!</v>
      </c>
    </row>
    <row r="1553" spans="2:14" ht="14">
      <c r="B1553" s="27">
        <v>40970</v>
      </c>
      <c r="C1553" s="2">
        <v>1085.2243197626701</v>
      </c>
      <c r="D1553" s="2">
        <v>1085.2243197626651</v>
      </c>
      <c r="E1553" s="30"/>
      <c r="F1553" s="2"/>
      <c r="G1553" s="4">
        <f t="shared" si="99"/>
        <v>6.0650827791186579E-4</v>
      </c>
      <c r="H1553" s="4">
        <f t="shared" si="100"/>
        <v>6.0650827791186579E-4</v>
      </c>
      <c r="I1553" s="4" t="e">
        <f t="shared" si="101"/>
        <v>#DIV/0!</v>
      </c>
      <c r="J1553" s="4" t="e">
        <f t="shared" si="102"/>
        <v>#DIV/0!</v>
      </c>
      <c r="K1553" s="4">
        <f>(C1552-MAX(C$15:C1552))/MAX(C$15:C1552)</f>
        <v>-9.8494151772844915E-2</v>
      </c>
      <c r="L1553" s="4">
        <f>(D1552-MAX(D$15:D1552))/MAX(D$15:D1552)</f>
        <v>-9.8494151772844124E-2</v>
      </c>
      <c r="M1553" s="4" t="e">
        <f>(E1552-MAX(E$15:E1552))/MAX(E$15:E1552)</f>
        <v>#DIV/0!</v>
      </c>
      <c r="N1553" s="4" t="e">
        <f>(F1552-MAX(F$15:F1552))/MAX(F$15:F1552)</f>
        <v>#DIV/0!</v>
      </c>
    </row>
    <row r="1554" spans="2:14" ht="14">
      <c r="B1554" s="27">
        <v>40973</v>
      </c>
      <c r="C1554" s="2">
        <v>1085.8979064509379</v>
      </c>
      <c r="D1554" s="2">
        <v>1085.8979064509329</v>
      </c>
      <c r="E1554" s="30"/>
      <c r="F1554" s="2"/>
      <c r="G1554" s="4">
        <f t="shared" si="99"/>
        <v>6.2068889906097269E-4</v>
      </c>
      <c r="H1554" s="4">
        <f t="shared" si="100"/>
        <v>6.2068889906097269E-4</v>
      </c>
      <c r="I1554" s="4" t="e">
        <f t="shared" si="101"/>
        <v>#DIV/0!</v>
      </c>
      <c r="J1554" s="4" t="e">
        <f t="shared" si="102"/>
        <v>#DIV/0!</v>
      </c>
      <c r="K1554" s="4">
        <f>(C1553-MAX(C$15:C1553))/MAX(C$15:C1553)</f>
        <v>-9.7947381013309201E-2</v>
      </c>
      <c r="L1554" s="4">
        <f>(D1553-MAX(D$15:D1553))/MAX(D$15:D1553)</f>
        <v>-9.794738101330841E-2</v>
      </c>
      <c r="M1554" s="4" t="e">
        <f>(E1553-MAX(E$15:E1553))/MAX(E$15:E1553)</f>
        <v>#DIV/0!</v>
      </c>
      <c r="N1554" s="4" t="e">
        <f>(F1553-MAX(F$15:F1553))/MAX(F$15:F1553)</f>
        <v>#DIV/0!</v>
      </c>
    </row>
    <row r="1555" spans="2:14" ht="14">
      <c r="B1555" s="27">
        <v>40974</v>
      </c>
      <c r="C1555" s="2">
        <v>1087.8335130601511</v>
      </c>
      <c r="D1555" s="2">
        <v>1087.8335130601461</v>
      </c>
      <c r="E1555" s="30"/>
      <c r="F1555" s="2"/>
      <c r="G1555" s="4">
        <f t="shared" si="99"/>
        <v>1.7824940979391801E-3</v>
      </c>
      <c r="H1555" s="4">
        <f t="shared" si="100"/>
        <v>1.7824940979391801E-3</v>
      </c>
      <c r="I1555" s="4" t="e">
        <f t="shared" si="101"/>
        <v>#DIV/0!</v>
      </c>
      <c r="J1555" s="4" t="e">
        <f t="shared" si="102"/>
        <v>#DIV/0!</v>
      </c>
      <c r="K1555" s="4">
        <f>(C1554-MAX(C$15:C1554))/MAX(C$15:C1554)</f>
        <v>-9.7387486966335243E-2</v>
      </c>
      <c r="L1555" s="4">
        <f>(D1554-MAX(D$15:D1554))/MAX(D$15:D1554)</f>
        <v>-9.7387486966334452E-2</v>
      </c>
      <c r="M1555" s="4" t="e">
        <f>(E1554-MAX(E$15:E1554))/MAX(E$15:E1554)</f>
        <v>#DIV/0!</v>
      </c>
      <c r="N1555" s="4" t="e">
        <f>(F1554-MAX(F$15:F1554))/MAX(F$15:F1554)</f>
        <v>#DIV/0!</v>
      </c>
    </row>
    <row r="1556" spans="2:14" ht="14">
      <c r="B1556" s="27">
        <v>40975</v>
      </c>
      <c r="C1556" s="2">
        <v>1086.7100439954295</v>
      </c>
      <c r="D1556" s="2">
        <v>1086.7100439954245</v>
      </c>
      <c r="E1556" s="30"/>
      <c r="F1556" s="2"/>
      <c r="G1556" s="4">
        <f t="shared" si="99"/>
        <v>-1.0327582771018085E-3</v>
      </c>
      <c r="H1556" s="4">
        <f t="shared" si="100"/>
        <v>-1.0327582771018085E-3</v>
      </c>
      <c r="I1556" s="4" t="e">
        <f t="shared" si="101"/>
        <v>#DIV/0!</v>
      </c>
      <c r="J1556" s="4" t="e">
        <f t="shared" si="102"/>
        <v>#DIV/0!</v>
      </c>
      <c r="K1556" s="4">
        <f>(C1555-MAX(C$15:C1555))/MAX(C$15:C1555)</f>
        <v>-9.5778585489126766E-2</v>
      </c>
      <c r="L1556" s="4">
        <f>(D1555-MAX(D$15:D1555))/MAX(D$15:D1555)</f>
        <v>-9.5778585489125975E-2</v>
      </c>
      <c r="M1556" s="4" t="e">
        <f>(E1555-MAX(E$15:E1555))/MAX(E$15:E1555)</f>
        <v>#DIV/0!</v>
      </c>
      <c r="N1556" s="4" t="e">
        <f>(F1555-MAX(F$15:F1555))/MAX(F$15:F1555)</f>
        <v>#DIV/0!</v>
      </c>
    </row>
    <row r="1557" spans="2:14" ht="14">
      <c r="B1557" s="27">
        <v>40976</v>
      </c>
      <c r="C1557" s="2">
        <v>1084.9647155645202</v>
      </c>
      <c r="D1557" s="2">
        <v>1084.964715564515</v>
      </c>
      <c r="E1557" s="30"/>
      <c r="F1557" s="2"/>
      <c r="G1557" s="4">
        <f t="shared" si="99"/>
        <v>-1.6060663472772241E-3</v>
      </c>
      <c r="H1557" s="4">
        <f t="shared" si="100"/>
        <v>-1.6060663472774461E-3</v>
      </c>
      <c r="I1557" s="4" t="e">
        <f t="shared" si="101"/>
        <v>#DIV/0!</v>
      </c>
      <c r="J1557" s="4" t="e">
        <f t="shared" si="102"/>
        <v>#DIV/0!</v>
      </c>
      <c r="K1557" s="4">
        <f>(C1556-MAX(C$15:C1556))/MAX(C$15:C1556)</f>
        <v>-9.6712427639295551E-2</v>
      </c>
      <c r="L1557" s="4">
        <f>(D1556-MAX(D$15:D1556))/MAX(D$15:D1556)</f>
        <v>-9.671242763929476E-2</v>
      </c>
      <c r="M1557" s="4" t="e">
        <f>(E1556-MAX(E$15:E1556))/MAX(E$15:E1556)</f>
        <v>#DIV/0!</v>
      </c>
      <c r="N1557" s="4" t="e">
        <f>(F1556-MAX(F$15:F1556))/MAX(F$15:F1556)</f>
        <v>#DIV/0!</v>
      </c>
    </row>
    <row r="1558" spans="2:14" ht="14">
      <c r="B1558" s="27">
        <v>40977</v>
      </c>
      <c r="C1558" s="2">
        <v>1084.5098283447294</v>
      </c>
      <c r="D1558" s="2">
        <v>1084.5098283447244</v>
      </c>
      <c r="E1558" s="30"/>
      <c r="F1558" s="2"/>
      <c r="G1558" s="4">
        <f t="shared" si="99"/>
        <v>-4.1926452838991768E-4</v>
      </c>
      <c r="H1558" s="4">
        <f t="shared" si="100"/>
        <v>-4.1926452838969563E-4</v>
      </c>
      <c r="I1558" s="4" t="e">
        <f t="shared" si="101"/>
        <v>#DIV/0!</v>
      </c>
      <c r="J1558" s="4" t="e">
        <f t="shared" si="102"/>
        <v>#DIV/0!</v>
      </c>
      <c r="K1558" s="4">
        <f>(C1557-MAX(C$15:C1557))/MAX(C$15:C1557)</f>
        <v>-9.8163167411177837E-2</v>
      </c>
      <c r="L1558" s="4">
        <f>(D1557-MAX(D$15:D1557))/MAX(D$15:D1557)</f>
        <v>-9.8163167411177241E-2</v>
      </c>
      <c r="M1558" s="4" t="e">
        <f>(E1557-MAX(E$15:E1557))/MAX(E$15:E1557)</f>
        <v>#DIV/0!</v>
      </c>
      <c r="N1558" s="4" t="e">
        <f>(F1557-MAX(F$15:F1557))/MAX(F$15:F1557)</f>
        <v>#DIV/0!</v>
      </c>
    </row>
    <row r="1559" spans="2:14" ht="14">
      <c r="B1559" s="27">
        <v>40980</v>
      </c>
      <c r="C1559" s="2">
        <v>1084.9530544721954</v>
      </c>
      <c r="D1559" s="2">
        <v>1084.9530544721904</v>
      </c>
      <c r="E1559" s="30"/>
      <c r="F1559" s="2"/>
      <c r="G1559" s="4">
        <f t="shared" si="99"/>
        <v>4.0868797670778889E-4</v>
      </c>
      <c r="H1559" s="4">
        <f t="shared" si="100"/>
        <v>4.0868797670778889E-4</v>
      </c>
      <c r="I1559" s="4" t="e">
        <f t="shared" si="101"/>
        <v>#DIV/0!</v>
      </c>
      <c r="J1559" s="4" t="e">
        <f t="shared" si="102"/>
        <v>#DIV/0!</v>
      </c>
      <c r="K1559" s="4">
        <f>(C1558-MAX(C$15:C1558))/MAX(C$15:C1558)</f>
        <v>-9.854127560547786E-2</v>
      </c>
      <c r="L1559" s="4">
        <f>(D1558-MAX(D$15:D1558))/MAX(D$15:D1558)</f>
        <v>-9.8541275605477069E-2</v>
      </c>
      <c r="M1559" s="4" t="e">
        <f>(E1558-MAX(E$15:E1558))/MAX(E$15:E1558)</f>
        <v>#DIV/0!</v>
      </c>
      <c r="N1559" s="4" t="e">
        <f>(F1558-MAX(F$15:F1558))/MAX(F$15:F1558)</f>
        <v>#DIV/0!</v>
      </c>
    </row>
    <row r="1560" spans="2:14" ht="14">
      <c r="B1560" s="27">
        <v>40981</v>
      </c>
      <c r="C1560" s="2">
        <v>1081.5004720004831</v>
      </c>
      <c r="D1560" s="2">
        <v>1081.5004720004781</v>
      </c>
      <c r="E1560" s="30"/>
      <c r="F1560" s="2"/>
      <c r="G1560" s="4">
        <f t="shared" si="99"/>
        <v>-3.1822413490433243E-3</v>
      </c>
      <c r="H1560" s="4">
        <f t="shared" si="100"/>
        <v>-3.1822413490433243E-3</v>
      </c>
      <c r="I1560" s="4" t="e">
        <f t="shared" si="101"/>
        <v>#DIV/0!</v>
      </c>
      <c r="J1560" s="4" t="e">
        <f t="shared" si="102"/>
        <v>#DIV/0!</v>
      </c>
      <c r="K1560" s="4">
        <f>(C1559-MAX(C$15:C1559))/MAX(C$15:C1559)</f>
        <v>-9.8172860263319395E-2</v>
      </c>
      <c r="L1560" s="4">
        <f>(D1559-MAX(D$15:D1559))/MAX(D$15:D1559)</f>
        <v>-9.8172860263318618E-2</v>
      </c>
      <c r="M1560" s="4" t="e">
        <f>(E1559-MAX(E$15:E1559))/MAX(E$15:E1559)</f>
        <v>#DIV/0!</v>
      </c>
      <c r="N1560" s="4" t="e">
        <f>(F1559-MAX(F$15:F1559))/MAX(F$15:F1559)</f>
        <v>#DIV/0!</v>
      </c>
    </row>
    <row r="1561" spans="2:14" ht="14">
      <c r="B1561" s="27">
        <v>40982</v>
      </c>
      <c r="C1561" s="2">
        <v>1081.5372627379336</v>
      </c>
      <c r="D1561" s="2">
        <v>1081.5372627379286</v>
      </c>
      <c r="E1561" s="30"/>
      <c r="F1561" s="2"/>
      <c r="G1561" s="4">
        <f t="shared" si="99"/>
        <v>3.4018235223198801E-5</v>
      </c>
      <c r="H1561" s="4">
        <f t="shared" si="100"/>
        <v>3.4018235223198801E-5</v>
      </c>
      <c r="I1561" s="4" t="e">
        <f t="shared" si="101"/>
        <v>#DIV/0!</v>
      </c>
      <c r="J1561" s="4" t="e">
        <f t="shared" si="102"/>
        <v>#DIV/0!</v>
      </c>
      <c r="K1561" s="4">
        <f>(C1560-MAX(C$15:C1560))/MAX(C$15:C1560)</f>
        <v>-0.10104269187707894</v>
      </c>
      <c r="L1561" s="4">
        <f>(D1560-MAX(D$15:D1560))/MAX(D$15:D1560)</f>
        <v>-0.10104269187707816</v>
      </c>
      <c r="M1561" s="4" t="e">
        <f>(E1560-MAX(E$15:E1560))/MAX(E$15:E1560)</f>
        <v>#DIV/0!</v>
      </c>
      <c r="N1561" s="4" t="e">
        <f>(F1560-MAX(F$15:F1560))/MAX(F$15:F1560)</f>
        <v>#DIV/0!</v>
      </c>
    </row>
    <row r="1562" spans="2:14" ht="14">
      <c r="B1562" s="27">
        <v>40983</v>
      </c>
      <c r="C1562" s="2">
        <v>1080.7420117849526</v>
      </c>
      <c r="D1562" s="2">
        <v>1080.7420117849479</v>
      </c>
      <c r="E1562" s="30"/>
      <c r="F1562" s="2"/>
      <c r="G1562" s="4">
        <f t="shared" si="99"/>
        <v>-7.3529685973805492E-4</v>
      </c>
      <c r="H1562" s="4">
        <f t="shared" si="100"/>
        <v>-7.352968597379439E-4</v>
      </c>
      <c r="I1562" s="4" t="e">
        <f t="shared" si="101"/>
        <v>#DIV/0!</v>
      </c>
      <c r="J1562" s="4" t="e">
        <f t="shared" si="102"/>
        <v>#DIV/0!</v>
      </c>
      <c r="K1562" s="4">
        <f>(C1561-MAX(C$15:C1561))/MAX(C$15:C1561)</f>
        <v>-0.10101211093591564</v>
      </c>
      <c r="L1562" s="4">
        <f>(D1561-MAX(D$15:D1561))/MAX(D$15:D1561)</f>
        <v>-0.10101211093591486</v>
      </c>
      <c r="M1562" s="4" t="e">
        <f>(E1561-MAX(E$15:E1561))/MAX(E$15:E1561)</f>
        <v>#DIV/0!</v>
      </c>
      <c r="N1562" s="4" t="e">
        <f>(F1561-MAX(F$15:F1561))/MAX(F$15:F1561)</f>
        <v>#DIV/0!</v>
      </c>
    </row>
    <row r="1563" spans="2:14" ht="14">
      <c r="B1563" s="27">
        <v>40984</v>
      </c>
      <c r="C1563" s="2">
        <v>1080.8378911279608</v>
      </c>
      <c r="D1563" s="2">
        <v>1080.8378911279558</v>
      </c>
      <c r="E1563" s="30"/>
      <c r="F1563" s="2"/>
      <c r="G1563" s="4">
        <f t="shared" si="99"/>
        <v>8.8716217157003285E-5</v>
      </c>
      <c r="H1563" s="4">
        <f t="shared" si="100"/>
        <v>8.8716217156781241E-5</v>
      </c>
      <c r="I1563" s="4" t="e">
        <f t="shared" si="101"/>
        <v>#DIV/0!</v>
      </c>
      <c r="J1563" s="4" t="e">
        <f t="shared" si="102"/>
        <v>#DIV/0!</v>
      </c>
      <c r="K1563" s="4">
        <f>(C1562-MAX(C$15:C1562))/MAX(C$15:C1562)</f>
        <v>-0.10167313390768705</v>
      </c>
      <c r="L1563" s="4">
        <f>(D1562-MAX(D$15:D1562))/MAX(D$15:D1562)</f>
        <v>-0.10167313390768609</v>
      </c>
      <c r="M1563" s="4" t="e">
        <f>(E1562-MAX(E$15:E1562))/MAX(E$15:E1562)</f>
        <v>#DIV/0!</v>
      </c>
      <c r="N1563" s="4" t="e">
        <f>(F1562-MAX(F$15:F1562))/MAX(F$15:F1562)</f>
        <v>#DIV/0!</v>
      </c>
    </row>
    <row r="1564" spans="2:14" ht="14">
      <c r="B1564" s="27">
        <v>40987</v>
      </c>
      <c r="C1564" s="2">
        <v>1080.3691751206297</v>
      </c>
      <c r="D1564" s="2">
        <v>1080.3691751206247</v>
      </c>
      <c r="E1564" s="30"/>
      <c r="F1564" s="2"/>
      <c r="G1564" s="4">
        <f t="shared" si="99"/>
        <v>-4.3365985887289238E-4</v>
      </c>
      <c r="H1564" s="4">
        <f t="shared" si="100"/>
        <v>-4.3365985887289238E-4</v>
      </c>
      <c r="I1564" s="4" t="e">
        <f t="shared" si="101"/>
        <v>#DIV/0!</v>
      </c>
      <c r="J1564" s="4" t="e">
        <f t="shared" si="102"/>
        <v>#DIV/0!</v>
      </c>
      <c r="K1564" s="4">
        <f>(C1563-MAX(C$15:C1563))/MAX(C$15:C1563)</f>
        <v>-0.10159343774635686</v>
      </c>
      <c r="L1564" s="4">
        <f>(D1563-MAX(D$15:D1563))/MAX(D$15:D1563)</f>
        <v>-0.1015934377463561</v>
      </c>
      <c r="M1564" s="4" t="e">
        <f>(E1563-MAX(E$15:E1563))/MAX(E$15:E1563)</f>
        <v>#DIV/0!</v>
      </c>
      <c r="N1564" s="4" t="e">
        <f>(F1563-MAX(F$15:F1563))/MAX(F$15:F1563)</f>
        <v>#DIV/0!</v>
      </c>
    </row>
    <row r="1565" spans="2:14" ht="14">
      <c r="B1565" s="27">
        <v>40988</v>
      </c>
      <c r="C1565" s="2">
        <v>1080.8307348813771</v>
      </c>
      <c r="D1565" s="2">
        <v>1080.8307348813721</v>
      </c>
      <c r="E1565" s="30"/>
      <c r="F1565" s="2"/>
      <c r="G1565" s="4">
        <f t="shared" si="99"/>
        <v>4.2722411132833926E-4</v>
      </c>
      <c r="H1565" s="4">
        <f t="shared" si="100"/>
        <v>4.2722411132833926E-4</v>
      </c>
      <c r="I1565" s="4" t="e">
        <f t="shared" si="101"/>
        <v>#DIV/0!</v>
      </c>
      <c r="J1565" s="4" t="e">
        <f t="shared" si="102"/>
        <v>#DIV/0!</v>
      </c>
      <c r="K1565" s="4">
        <f>(C1564-MAX(C$15:C1564))/MAX(C$15:C1564)</f>
        <v>-0.1019830406093543</v>
      </c>
      <c r="L1565" s="4">
        <f>(D1564-MAX(D$15:D1564))/MAX(D$15:D1564)</f>
        <v>-0.10198304060935354</v>
      </c>
      <c r="M1565" s="4" t="e">
        <f>(E1564-MAX(E$15:E1564))/MAX(E$15:E1564)</f>
        <v>#DIV/0!</v>
      </c>
      <c r="N1565" s="4" t="e">
        <f>(F1564-MAX(F$15:F1564))/MAX(F$15:F1564)</f>
        <v>#DIV/0!</v>
      </c>
    </row>
    <row r="1566" spans="2:14" ht="14">
      <c r="B1566" s="27">
        <v>40989</v>
      </c>
      <c r="C1566" s="2">
        <v>1081.4770167627721</v>
      </c>
      <c r="D1566" s="2">
        <v>1081.4770167627671</v>
      </c>
      <c r="E1566" s="30"/>
      <c r="F1566" s="2"/>
      <c r="G1566" s="4">
        <f t="shared" si="99"/>
        <v>5.9794920752875846E-4</v>
      </c>
      <c r="H1566" s="4">
        <f t="shared" si="100"/>
        <v>5.9794920752875846E-4</v>
      </c>
      <c r="I1566" s="4" t="e">
        <f t="shared" si="101"/>
        <v>#DIV/0!</v>
      </c>
      <c r="J1566" s="4" t="e">
        <f t="shared" si="102"/>
        <v>#DIV/0!</v>
      </c>
      <c r="K1566" s="4">
        <f>(C1565-MAX(C$15:C1565))/MAX(C$15:C1565)</f>
        <v>-0.1015993861119209</v>
      </c>
      <c r="L1566" s="4">
        <f>(D1565-MAX(D$15:D1565))/MAX(D$15:D1565)</f>
        <v>-0.10159938611192014</v>
      </c>
      <c r="M1566" s="4" t="e">
        <f>(E1565-MAX(E$15:E1565))/MAX(E$15:E1565)</f>
        <v>#DIV/0!</v>
      </c>
      <c r="N1566" s="4" t="e">
        <f>(F1565-MAX(F$15:F1565))/MAX(F$15:F1565)</f>
        <v>#DIV/0!</v>
      </c>
    </row>
    <row r="1567" spans="2:14" ht="14">
      <c r="B1567" s="27">
        <v>40990</v>
      </c>
      <c r="C1567" s="2">
        <v>1082.6572076235184</v>
      </c>
      <c r="D1567" s="2">
        <v>1082.6572076235136</v>
      </c>
      <c r="E1567" s="30"/>
      <c r="F1567" s="2"/>
      <c r="G1567" s="4">
        <f t="shared" si="99"/>
        <v>1.0912768763953196E-3</v>
      </c>
      <c r="H1567" s="4">
        <f t="shared" si="100"/>
        <v>1.0912768763955416E-3</v>
      </c>
      <c r="I1567" s="4" t="e">
        <f t="shared" si="101"/>
        <v>#DIV/0!</v>
      </c>
      <c r="J1567" s="4" t="e">
        <f t="shared" si="102"/>
        <v>#DIV/0!</v>
      </c>
      <c r="K1567" s="4">
        <f>(C1566-MAX(C$15:C1566))/MAX(C$15:C1566)</f>
        <v>-0.10106218817680322</v>
      </c>
      <c r="L1567" s="4">
        <f>(D1566-MAX(D$15:D1566))/MAX(D$15:D1566)</f>
        <v>-0.10106218817680244</v>
      </c>
      <c r="M1567" s="4" t="e">
        <f>(E1566-MAX(E$15:E1566))/MAX(E$15:E1566)</f>
        <v>#DIV/0!</v>
      </c>
      <c r="N1567" s="4" t="e">
        <f>(F1566-MAX(F$15:F1566))/MAX(F$15:F1566)</f>
        <v>#DIV/0!</v>
      </c>
    </row>
    <row r="1568" spans="2:14" ht="14">
      <c r="B1568" s="27">
        <v>40991</v>
      </c>
      <c r="C1568" s="2">
        <v>1082.3291152790707</v>
      </c>
      <c r="D1568" s="2">
        <v>1082.3291152790662</v>
      </c>
      <c r="E1568" s="30"/>
      <c r="F1568" s="2"/>
      <c r="G1568" s="4">
        <f t="shared" si="99"/>
        <v>-3.0304360617328108E-4</v>
      </c>
      <c r="H1568" s="4">
        <f t="shared" si="100"/>
        <v>-3.0304360617305903E-4</v>
      </c>
      <c r="I1568" s="4" t="e">
        <f t="shared" si="101"/>
        <v>#DIV/0!</v>
      </c>
      <c r="J1568" s="4" t="e">
        <f t="shared" si="102"/>
        <v>#DIV/0!</v>
      </c>
      <c r="K1568" s="4">
        <f>(C1567-MAX(C$15:C1567))/MAX(C$15:C1567)</f>
        <v>-0.10008119812944309</v>
      </c>
      <c r="L1568" s="4">
        <f>(D1567-MAX(D$15:D1567))/MAX(D$15:D1567)</f>
        <v>-0.10008119812944213</v>
      </c>
      <c r="M1568" s="4" t="e">
        <f>(E1567-MAX(E$15:E1567))/MAX(E$15:E1567)</f>
        <v>#DIV/0!</v>
      </c>
      <c r="N1568" s="4" t="e">
        <f>(F1567-MAX(F$15:F1567))/MAX(F$15:F1567)</f>
        <v>#DIV/0!</v>
      </c>
    </row>
    <row r="1569" spans="2:14" ht="14">
      <c r="B1569" s="27">
        <v>40994</v>
      </c>
      <c r="C1569" s="2">
        <v>1080.0909455812443</v>
      </c>
      <c r="D1569" s="2">
        <v>1080.09094558124</v>
      </c>
      <c r="E1569" s="30"/>
      <c r="F1569" s="2"/>
      <c r="G1569" s="4">
        <f t="shared" si="99"/>
        <v>-2.0679196985745607E-3</v>
      </c>
      <c r="H1569" s="4">
        <f t="shared" si="100"/>
        <v>-2.0679196985743387E-3</v>
      </c>
      <c r="I1569" s="4" t="e">
        <f t="shared" si="101"/>
        <v>#DIV/0!</v>
      </c>
      <c r="J1569" s="4" t="e">
        <f t="shared" si="102"/>
        <v>#DIV/0!</v>
      </c>
      <c r="K1569" s="4">
        <f>(C1568-MAX(C$15:C1568))/MAX(C$15:C1568)</f>
        <v>-0.10035391276842504</v>
      </c>
      <c r="L1569" s="4">
        <f>(D1568-MAX(D$15:D1568))/MAX(D$15:D1568)</f>
        <v>-0.10035391276842388</v>
      </c>
      <c r="M1569" s="4" t="e">
        <f>(E1568-MAX(E$15:E1568))/MAX(E$15:E1568)</f>
        <v>#DIV/0!</v>
      </c>
      <c r="N1569" s="4" t="e">
        <f>(F1568-MAX(F$15:F1568))/MAX(F$15:F1568)</f>
        <v>#DIV/0!</v>
      </c>
    </row>
    <row r="1570" spans="2:14" ht="14">
      <c r="B1570" s="27">
        <v>40995</v>
      </c>
      <c r="C1570" s="2">
        <v>1080.28788843545</v>
      </c>
      <c r="D1570" s="2">
        <v>1080.2878884354457</v>
      </c>
      <c r="E1570" s="30"/>
      <c r="F1570" s="2"/>
      <c r="G1570" s="4">
        <f t="shared" si="99"/>
        <v>1.8233914006171581E-4</v>
      </c>
      <c r="H1570" s="4">
        <f t="shared" si="100"/>
        <v>1.8233914006171581E-4</v>
      </c>
      <c r="I1570" s="4" t="e">
        <f t="shared" si="101"/>
        <v>#DIV/0!</v>
      </c>
      <c r="J1570" s="4" t="e">
        <f t="shared" si="102"/>
        <v>#DIV/0!</v>
      </c>
      <c r="K1570" s="4">
        <f>(C1569-MAX(C$15:C1569))/MAX(C$15:C1569)</f>
        <v>-0.10221430863395675</v>
      </c>
      <c r="L1570" s="4">
        <f>(D1569-MAX(D$15:D1569))/MAX(D$15:D1569)</f>
        <v>-0.10221430863395542</v>
      </c>
      <c r="M1570" s="4" t="e">
        <f>(E1569-MAX(E$15:E1569))/MAX(E$15:E1569)</f>
        <v>#DIV/0!</v>
      </c>
      <c r="N1570" s="4" t="e">
        <f>(F1569-MAX(F$15:F1569))/MAX(F$15:F1569)</f>
        <v>#DIV/0!</v>
      </c>
    </row>
    <row r="1571" spans="2:14" ht="14">
      <c r="B1571" s="27">
        <v>40996</v>
      </c>
      <c r="C1571" s="2">
        <v>1080.8155783579241</v>
      </c>
      <c r="D1571" s="2">
        <v>1080.81557835792</v>
      </c>
      <c r="E1571" s="30"/>
      <c r="F1571" s="2"/>
      <c r="G1571" s="4">
        <f t="shared" si="99"/>
        <v>4.8847157144216169E-4</v>
      </c>
      <c r="H1571" s="4">
        <f t="shared" si="100"/>
        <v>4.8847157144238373E-4</v>
      </c>
      <c r="I1571" s="4" t="e">
        <f t="shared" si="101"/>
        <v>#DIV/0!</v>
      </c>
      <c r="J1571" s="4" t="e">
        <f t="shared" si="102"/>
        <v>#DIV/0!</v>
      </c>
      <c r="K1571" s="4">
        <f>(C1570-MAX(C$15:C1570))/MAX(C$15:C1570)</f>
        <v>-0.10205060716303342</v>
      </c>
      <c r="L1571" s="4">
        <f>(D1570-MAX(D$15:D1570))/MAX(D$15:D1570)</f>
        <v>-0.10205060716303209</v>
      </c>
      <c r="M1571" s="4" t="e">
        <f>(E1570-MAX(E$15:E1570))/MAX(E$15:E1570)</f>
        <v>#DIV/0!</v>
      </c>
      <c r="N1571" s="4" t="e">
        <f>(F1570-MAX(F$15:F1570))/MAX(F$15:F1570)</f>
        <v>#DIV/0!</v>
      </c>
    </row>
    <row r="1572" spans="2:14" ht="14">
      <c r="B1572" s="27">
        <v>40997</v>
      </c>
      <c r="C1572" s="2">
        <v>1081.2056410050484</v>
      </c>
      <c r="D1572" s="2">
        <v>1081.2056410050443</v>
      </c>
      <c r="E1572" s="30"/>
      <c r="F1572" s="2"/>
      <c r="G1572" s="4">
        <f t="shared" si="99"/>
        <v>3.6089658118809709E-4</v>
      </c>
      <c r="H1572" s="4">
        <f t="shared" si="100"/>
        <v>3.6089658118809709E-4</v>
      </c>
      <c r="I1572" s="4" t="e">
        <f t="shared" si="101"/>
        <v>#DIV/0!</v>
      </c>
      <c r="J1572" s="4" t="e">
        <f t="shared" si="102"/>
        <v>#DIV/0!</v>
      </c>
      <c r="K1572" s="4">
        <f>(C1571-MAX(C$15:C1571))/MAX(C$15:C1571)</f>
        <v>-0.10161198441203873</v>
      </c>
      <c r="L1572" s="4">
        <f>(D1571-MAX(D$15:D1571))/MAX(D$15:D1571)</f>
        <v>-0.1016119844120372</v>
      </c>
      <c r="M1572" s="4" t="e">
        <f>(E1571-MAX(E$15:E1571))/MAX(E$15:E1571)</f>
        <v>#DIV/0!</v>
      </c>
      <c r="N1572" s="4" t="e">
        <f>(F1571-MAX(F$15:F1571))/MAX(F$15:F1571)</f>
        <v>#DIV/0!</v>
      </c>
    </row>
    <row r="1573" spans="2:14" ht="14">
      <c r="B1573" s="27">
        <v>40998</v>
      </c>
      <c r="C1573" s="2">
        <v>1080.4284329385755</v>
      </c>
      <c r="D1573" s="2">
        <v>1080.4284329385714</v>
      </c>
      <c r="E1573" s="30"/>
      <c r="F1573" s="2"/>
      <c r="G1573" s="4">
        <f t="shared" si="99"/>
        <v>-7.1883463884858667E-4</v>
      </c>
      <c r="H1573" s="4">
        <f t="shared" si="100"/>
        <v>-7.1883463884858667E-4</v>
      </c>
      <c r="I1573" s="4" t="e">
        <f t="shared" si="101"/>
        <v>#DIV/0!</v>
      </c>
      <c r="J1573" s="4" t="e">
        <f t="shared" si="102"/>
        <v>#DIV/0!</v>
      </c>
      <c r="K1573" s="4">
        <f>(C1572-MAX(C$15:C1572))/MAX(C$15:C1572)</f>
        <v>-0.10128775924863259</v>
      </c>
      <c r="L1573" s="4">
        <f>(D1572-MAX(D$15:D1572))/MAX(D$15:D1572)</f>
        <v>-0.10128775924863108</v>
      </c>
      <c r="M1573" s="4" t="e">
        <f>(E1572-MAX(E$15:E1572))/MAX(E$15:E1572)</f>
        <v>#DIV/0!</v>
      </c>
      <c r="N1573" s="4" t="e">
        <f>(F1572-MAX(F$15:F1572))/MAX(F$15:F1572)</f>
        <v>#DIV/0!</v>
      </c>
    </row>
    <row r="1574" spans="2:14" ht="14">
      <c r="B1574" s="27">
        <v>41001</v>
      </c>
      <c r="C1574" s="2">
        <v>1079.3902024258934</v>
      </c>
      <c r="D1574" s="2">
        <v>1079.3902024258894</v>
      </c>
      <c r="E1574" s="30"/>
      <c r="F1574" s="2"/>
      <c r="G1574" s="4">
        <f t="shared" si="99"/>
        <v>-9.6094334527851988E-4</v>
      </c>
      <c r="H1574" s="4">
        <f t="shared" si="100"/>
        <v>-9.6094334527851988E-4</v>
      </c>
      <c r="I1574" s="4" t="e">
        <f t="shared" si="101"/>
        <v>#DIV/0!</v>
      </c>
      <c r="J1574" s="4" t="e">
        <f t="shared" si="102"/>
        <v>#DIV/0!</v>
      </c>
      <c r="K1574" s="4">
        <f>(C1573-MAX(C$15:C1573))/MAX(C$15:C1573)</f>
        <v>-0.10193378473764189</v>
      </c>
      <c r="L1574" s="4">
        <f>(D1573-MAX(D$15:D1573))/MAX(D$15:D1573)</f>
        <v>-0.10193378473764036</v>
      </c>
      <c r="M1574" s="4" t="e">
        <f>(E1573-MAX(E$15:E1573))/MAX(E$15:E1573)</f>
        <v>#DIV/0!</v>
      </c>
      <c r="N1574" s="4" t="e">
        <f>(F1573-MAX(F$15:F1573))/MAX(F$15:F1573)</f>
        <v>#DIV/0!</v>
      </c>
    </row>
    <row r="1575" spans="2:14" ht="14">
      <c r="B1575" s="27">
        <v>41002</v>
      </c>
      <c r="C1575" s="2">
        <v>1079.847913090575</v>
      </c>
      <c r="D1575" s="2">
        <v>1079.847913090571</v>
      </c>
      <c r="E1575" s="30"/>
      <c r="F1575" s="2"/>
      <c r="G1575" s="4">
        <f t="shared" si="99"/>
        <v>4.2404559875830472E-4</v>
      </c>
      <c r="H1575" s="4">
        <f t="shared" si="100"/>
        <v>4.2404559875830472E-4</v>
      </c>
      <c r="I1575" s="4" t="e">
        <f t="shared" si="101"/>
        <v>#DIV/0!</v>
      </c>
      <c r="J1575" s="4" t="e">
        <f t="shared" si="102"/>
        <v>#DIV/0!</v>
      </c>
      <c r="K1575" s="4">
        <f>(C1574-MAX(C$15:C1574))/MAX(C$15:C1574)</f>
        <v>-0.10279677549081774</v>
      </c>
      <c r="L1575" s="4">
        <f>(D1574-MAX(D$15:D1574))/MAX(D$15:D1574)</f>
        <v>-0.10279677549081623</v>
      </c>
      <c r="M1575" s="4" t="e">
        <f>(E1574-MAX(E$15:E1574))/MAX(E$15:E1574)</f>
        <v>#DIV/0!</v>
      </c>
      <c r="N1575" s="4" t="e">
        <f>(F1574-MAX(F$15:F1574))/MAX(F$15:F1574)</f>
        <v>#DIV/0!</v>
      </c>
    </row>
    <row r="1576" spans="2:14" ht="14">
      <c r="B1576" s="27">
        <v>41003</v>
      </c>
      <c r="C1576" s="2">
        <v>1081.7965888774195</v>
      </c>
      <c r="D1576" s="2">
        <v>1081.7965888774154</v>
      </c>
      <c r="E1576" s="30"/>
      <c r="F1576" s="2"/>
      <c r="G1576" s="4">
        <f t="shared" si="99"/>
        <v>1.804583555907735E-3</v>
      </c>
      <c r="H1576" s="4">
        <f t="shared" si="100"/>
        <v>1.804583555907735E-3</v>
      </c>
      <c r="I1576" s="4" t="e">
        <f t="shared" si="101"/>
        <v>#DIV/0!</v>
      </c>
      <c r="J1576" s="4" t="e">
        <f t="shared" si="102"/>
        <v>#DIV/0!</v>
      </c>
      <c r="K1576" s="4">
        <f>(C1575-MAX(C$15:C1575))/MAX(C$15:C1575)</f>
        <v>-0.1024163204122728</v>
      </c>
      <c r="L1576" s="4">
        <f>(D1575-MAX(D$15:D1575))/MAX(D$15:D1575)</f>
        <v>-0.10241632041227129</v>
      </c>
      <c r="M1576" s="4" t="e">
        <f>(E1575-MAX(E$15:E1575))/MAX(E$15:E1575)</f>
        <v>#DIV/0!</v>
      </c>
      <c r="N1576" s="4" t="e">
        <f>(F1575-MAX(F$15:F1575))/MAX(F$15:F1575)</f>
        <v>#DIV/0!</v>
      </c>
    </row>
    <row r="1577" spans="2:14" ht="14">
      <c r="B1577" s="27">
        <v>41004</v>
      </c>
      <c r="C1577" s="2">
        <v>1081.9082547406776</v>
      </c>
      <c r="D1577" s="2">
        <v>1081.9082547406733</v>
      </c>
      <c r="E1577" s="30"/>
      <c r="F1577" s="2"/>
      <c r="G1577" s="4">
        <f t="shared" si="99"/>
        <v>1.0322260617767753E-4</v>
      </c>
      <c r="H1577" s="4">
        <f t="shared" si="100"/>
        <v>1.0322260617767753E-4</v>
      </c>
      <c r="I1577" s="4" t="e">
        <f t="shared" si="101"/>
        <v>#DIV/0!</v>
      </c>
      <c r="J1577" s="4" t="e">
        <f t="shared" si="102"/>
        <v>#DIV/0!</v>
      </c>
      <c r="K1577" s="4">
        <f>(C1576-MAX(C$15:C1576))/MAX(C$15:C1576)</f>
        <v>-0.10079655566403772</v>
      </c>
      <c r="L1577" s="4">
        <f>(D1576-MAX(D$15:D1576))/MAX(D$15:D1576)</f>
        <v>-0.1007965556640362</v>
      </c>
      <c r="M1577" s="4" t="e">
        <f>(E1576-MAX(E$15:E1576))/MAX(E$15:E1576)</f>
        <v>#DIV/0!</v>
      </c>
      <c r="N1577" s="4" t="e">
        <f>(F1576-MAX(F$15:F1576))/MAX(F$15:F1576)</f>
        <v>#DIV/0!</v>
      </c>
    </row>
    <row r="1578" spans="2:14" ht="14">
      <c r="B1578" s="27">
        <v>41008</v>
      </c>
      <c r="C1578" s="2">
        <v>1084.1653130514353</v>
      </c>
      <c r="D1578" s="2">
        <v>1084.165313051431</v>
      </c>
      <c r="E1578" s="30"/>
      <c r="F1578" s="2"/>
      <c r="G1578" s="4">
        <f t="shared" si="99"/>
        <v>2.0861827247067311E-3</v>
      </c>
      <c r="H1578" s="4">
        <f t="shared" si="100"/>
        <v>2.0861827247067311E-3</v>
      </c>
      <c r="I1578" s="4" t="e">
        <f t="shared" si="101"/>
        <v>#DIV/0!</v>
      </c>
      <c r="J1578" s="4" t="e">
        <f t="shared" si="102"/>
        <v>#DIV/0!</v>
      </c>
      <c r="K1578" s="4">
        <f>(C1577-MAX(C$15:C1577))/MAX(C$15:C1577)</f>
        <v>-0.10070373754102932</v>
      </c>
      <c r="L1578" s="4">
        <f>(D1577-MAX(D$15:D1577))/MAX(D$15:D1577)</f>
        <v>-0.10070373754102799</v>
      </c>
      <c r="M1578" s="4" t="e">
        <f>(E1577-MAX(E$15:E1577))/MAX(E$15:E1577)</f>
        <v>#DIV/0!</v>
      </c>
      <c r="N1578" s="4" t="e">
        <f>(F1577-MAX(F$15:F1577))/MAX(F$15:F1577)</f>
        <v>#DIV/0!</v>
      </c>
    </row>
    <row r="1579" spans="2:14" ht="14">
      <c r="B1579" s="27">
        <v>41009</v>
      </c>
      <c r="C1579" s="2">
        <v>1087.6248790222853</v>
      </c>
      <c r="D1579" s="2">
        <v>1087.624879022281</v>
      </c>
      <c r="E1579" s="30"/>
      <c r="F1579" s="2"/>
      <c r="G1579" s="4">
        <f t="shared" si="99"/>
        <v>3.190994887221521E-3</v>
      </c>
      <c r="H1579" s="4">
        <f t="shared" si="100"/>
        <v>3.190994887221521E-3</v>
      </c>
      <c r="I1579" s="4" t="e">
        <f t="shared" si="101"/>
        <v>#DIV/0!</v>
      </c>
      <c r="J1579" s="4" t="e">
        <f t="shared" si="102"/>
        <v>#DIV/0!</v>
      </c>
      <c r="K1579" s="4">
        <f>(C1578-MAX(C$15:C1578))/MAX(C$15:C1578)</f>
        <v>-9.8827641213894049E-2</v>
      </c>
      <c r="L1579" s="4">
        <f>(D1578-MAX(D$15:D1578))/MAX(D$15:D1578)</f>
        <v>-9.8827641213892703E-2</v>
      </c>
      <c r="M1579" s="4" t="e">
        <f>(E1578-MAX(E$15:E1578))/MAX(E$15:E1578)</f>
        <v>#DIV/0!</v>
      </c>
      <c r="N1579" s="4" t="e">
        <f>(F1578-MAX(F$15:F1578))/MAX(F$15:F1578)</f>
        <v>#DIV/0!</v>
      </c>
    </row>
    <row r="1580" spans="2:14" ht="14">
      <c r="B1580" s="27">
        <v>41010</v>
      </c>
      <c r="C1580" s="2">
        <v>1085.5512259666968</v>
      </c>
      <c r="D1580" s="2">
        <v>1085.5512259666925</v>
      </c>
      <c r="E1580" s="30"/>
      <c r="F1580" s="2"/>
      <c r="G1580" s="4">
        <f t="shared" si="99"/>
        <v>-1.9065884714337678E-3</v>
      </c>
      <c r="H1580" s="4">
        <f t="shared" si="100"/>
        <v>-1.9065884714337678E-3</v>
      </c>
      <c r="I1580" s="4" t="e">
        <f t="shared" si="101"/>
        <v>#DIV/0!</v>
      </c>
      <c r="J1580" s="4" t="e">
        <f t="shared" si="102"/>
        <v>#DIV/0!</v>
      </c>
      <c r="K1580" s="4">
        <f>(C1579-MAX(C$15:C1579))/MAX(C$15:C1579)</f>
        <v>-9.5952004824502266E-2</v>
      </c>
      <c r="L1580" s="4">
        <f>(D1579-MAX(D$15:D1579))/MAX(D$15:D1579)</f>
        <v>-9.5952004824500906E-2</v>
      </c>
      <c r="M1580" s="4" t="e">
        <f>(E1579-MAX(E$15:E1579))/MAX(E$15:E1579)</f>
        <v>#DIV/0!</v>
      </c>
      <c r="N1580" s="4" t="e">
        <f>(F1579-MAX(F$15:F1579))/MAX(F$15:F1579)</f>
        <v>#DIV/0!</v>
      </c>
    </row>
    <row r="1581" spans="2:14" ht="14">
      <c r="B1581" s="27">
        <v>41011</v>
      </c>
      <c r="C1581" s="2">
        <v>1082.6662087293053</v>
      </c>
      <c r="D1581" s="2">
        <v>1082.6662087293009</v>
      </c>
      <c r="E1581" s="30"/>
      <c r="F1581" s="2"/>
      <c r="G1581" s="4">
        <f t="shared" si="99"/>
        <v>-2.6576518623728784E-3</v>
      </c>
      <c r="H1581" s="4">
        <f t="shared" si="100"/>
        <v>-2.6576518623728784E-3</v>
      </c>
      <c r="I1581" s="4" t="e">
        <f t="shared" si="101"/>
        <v>#DIV/0!</v>
      </c>
      <c r="J1581" s="4" t="e">
        <f t="shared" si="102"/>
        <v>#DIV/0!</v>
      </c>
      <c r="K1581" s="4">
        <f>(C1580-MAX(C$15:C1580))/MAX(C$15:C1580)</f>
        <v>-9.7675652309726704E-2</v>
      </c>
      <c r="L1581" s="4">
        <f>(D1580-MAX(D$15:D1580))/MAX(D$15:D1580)</f>
        <v>-9.7675652309725344E-2</v>
      </c>
      <c r="M1581" s="4" t="e">
        <f>(E1580-MAX(E$15:E1580))/MAX(E$15:E1580)</f>
        <v>#DIV/0!</v>
      </c>
      <c r="N1581" s="4" t="e">
        <f>(F1580-MAX(F$15:F1580))/MAX(F$15:F1580)</f>
        <v>#DIV/0!</v>
      </c>
    </row>
    <row r="1582" spans="2:14" ht="14">
      <c r="B1582" s="27">
        <v>41012</v>
      </c>
      <c r="C1582" s="2">
        <v>1085.1068682231937</v>
      </c>
      <c r="D1582" s="2">
        <v>1085.1068682231892</v>
      </c>
      <c r="E1582" s="30"/>
      <c r="F1582" s="2"/>
      <c r="G1582" s="4">
        <f t="shared" si="99"/>
        <v>2.2543046732317329E-3</v>
      </c>
      <c r="H1582" s="4">
        <f t="shared" si="100"/>
        <v>2.2543046732315108E-3</v>
      </c>
      <c r="I1582" s="4" t="e">
        <f t="shared" si="101"/>
        <v>#DIV/0!</v>
      </c>
      <c r="J1582" s="4" t="e">
        <f t="shared" si="102"/>
        <v>#DIV/0!</v>
      </c>
      <c r="K1582" s="4">
        <f>(C1581-MAX(C$15:C1581))/MAX(C$15:C1581)</f>
        <v>-0.10007371629283018</v>
      </c>
      <c r="L1582" s="4">
        <f>(D1581-MAX(D$15:D1581))/MAX(D$15:D1581)</f>
        <v>-0.10007371629282885</v>
      </c>
      <c r="M1582" s="4" t="e">
        <f>(E1581-MAX(E$15:E1581))/MAX(E$15:E1581)</f>
        <v>#DIV/0!</v>
      </c>
      <c r="N1582" s="4" t="e">
        <f>(F1581-MAX(F$15:F1581))/MAX(F$15:F1581)</f>
        <v>#DIV/0!</v>
      </c>
    </row>
    <row r="1583" spans="2:14" ht="14">
      <c r="B1583" s="27">
        <v>41015</v>
      </c>
      <c r="C1583" s="2">
        <v>1085.4076528353232</v>
      </c>
      <c r="D1583" s="2">
        <v>1085.4076528353185</v>
      </c>
      <c r="E1583" s="30"/>
      <c r="F1583" s="2"/>
      <c r="G1583" s="4">
        <f t="shared" si="99"/>
        <v>2.771935382015478E-4</v>
      </c>
      <c r="H1583" s="4">
        <f t="shared" si="100"/>
        <v>2.7719353820132575E-4</v>
      </c>
      <c r="I1583" s="4" t="e">
        <f t="shared" si="101"/>
        <v>#DIV/0!</v>
      </c>
      <c r="J1583" s="4" t="e">
        <f t="shared" si="102"/>
        <v>#DIV/0!</v>
      </c>
      <c r="K1583" s="4">
        <f>(C1582-MAX(C$15:C1582))/MAX(C$15:C1582)</f>
        <v>-9.804500826590512E-2</v>
      </c>
      <c r="L1583" s="4">
        <f>(D1582-MAX(D$15:D1582))/MAX(D$15:D1582)</f>
        <v>-9.8045008265903968E-2</v>
      </c>
      <c r="M1583" s="4" t="e">
        <f>(E1582-MAX(E$15:E1582))/MAX(E$15:E1582)</f>
        <v>#DIV/0!</v>
      </c>
      <c r="N1583" s="4" t="e">
        <f>(F1582-MAX(F$15:F1582))/MAX(F$15:F1582)</f>
        <v>#DIV/0!</v>
      </c>
    </row>
    <row r="1584" spans="2:14" ht="14">
      <c r="B1584" s="27">
        <v>41016</v>
      </c>
      <c r="C1584" s="2">
        <v>1081.7492446565891</v>
      </c>
      <c r="D1584" s="2">
        <v>1081.7492446565843</v>
      </c>
      <c r="E1584" s="30"/>
      <c r="F1584" s="2"/>
      <c r="G1584" s="4">
        <f t="shared" si="99"/>
        <v>-3.3705384047897358E-3</v>
      </c>
      <c r="H1584" s="4">
        <f t="shared" si="100"/>
        <v>-3.3705384047897358E-3</v>
      </c>
      <c r="I1584" s="4" t="e">
        <f t="shared" si="101"/>
        <v>#DIV/0!</v>
      </c>
      <c r="J1584" s="4" t="e">
        <f t="shared" si="102"/>
        <v>#DIV/0!</v>
      </c>
      <c r="K1584" s="4">
        <f>(C1583-MAX(C$15:C1583))/MAX(C$15:C1583)</f>
        <v>-9.7794992170447861E-2</v>
      </c>
      <c r="L1584" s="4">
        <f>(D1583-MAX(D$15:D1583))/MAX(D$15:D1583)</f>
        <v>-9.779499217044689E-2</v>
      </c>
      <c r="M1584" s="4" t="e">
        <f>(E1583-MAX(E$15:E1583))/MAX(E$15:E1583)</f>
        <v>#DIV/0!</v>
      </c>
      <c r="N1584" s="4" t="e">
        <f>(F1583-MAX(F$15:F1583))/MAX(F$15:F1583)</f>
        <v>#DIV/0!</v>
      </c>
    </row>
    <row r="1585" spans="2:14" ht="14">
      <c r="B1585" s="27">
        <v>41017</v>
      </c>
      <c r="C1585" s="2">
        <v>1082.6220203478701</v>
      </c>
      <c r="D1585" s="2">
        <v>1082.6220203478651</v>
      </c>
      <c r="E1585" s="30"/>
      <c r="F1585" s="2"/>
      <c r="G1585" s="4">
        <f t="shared" si="99"/>
        <v>8.0681885898448158E-4</v>
      </c>
      <c r="H1585" s="4">
        <f t="shared" si="100"/>
        <v>8.0681885898425953E-4</v>
      </c>
      <c r="I1585" s="4" t="e">
        <f t="shared" si="101"/>
        <v>#DIV/0!</v>
      </c>
      <c r="J1585" s="4" t="e">
        <f t="shared" si="102"/>
        <v>#DIV/0!</v>
      </c>
      <c r="K1585" s="4">
        <f>(C1584-MAX(C$15:C1584))/MAX(C$15:C1584)</f>
        <v>-0.10083590879833099</v>
      </c>
      <c r="L1585" s="4">
        <f>(D1584-MAX(D$15:D1584))/MAX(D$15:D1584)</f>
        <v>-0.10083590879833003</v>
      </c>
      <c r="M1585" s="4" t="e">
        <f>(E1584-MAX(E$15:E1584))/MAX(E$15:E1584)</f>
        <v>#DIV/0!</v>
      </c>
      <c r="N1585" s="4" t="e">
        <f>(F1584-MAX(F$15:F1584))/MAX(F$15:F1584)</f>
        <v>#DIV/0!</v>
      </c>
    </row>
    <row r="1586" spans="2:14" ht="14">
      <c r="B1586" s="27">
        <v>41018</v>
      </c>
      <c r="C1586" s="2">
        <v>1084.0645413945183</v>
      </c>
      <c r="D1586" s="2">
        <v>1084.0645413945133</v>
      </c>
      <c r="E1586" s="30"/>
      <c r="F1586" s="2"/>
      <c r="G1586" s="4">
        <f t="shared" si="99"/>
        <v>1.3324327600363617E-3</v>
      </c>
      <c r="H1586" s="4">
        <f t="shared" si="100"/>
        <v>1.3324327600363617E-3</v>
      </c>
      <c r="I1586" s="4" t="e">
        <f t="shared" si="101"/>
        <v>#DIV/0!</v>
      </c>
      <c r="J1586" s="4" t="e">
        <f t="shared" si="102"/>
        <v>#DIV/0!</v>
      </c>
      <c r="K1586" s="4">
        <f>(C1585-MAX(C$15:C1585))/MAX(C$15:C1585)</f>
        <v>-0.10011044625222792</v>
      </c>
      <c r="L1586" s="4">
        <f>(D1585-MAX(D$15:D1585))/MAX(D$15:D1585)</f>
        <v>-0.10011044625222715</v>
      </c>
      <c r="M1586" s="4" t="e">
        <f>(E1585-MAX(E$15:E1585))/MAX(E$15:E1585)</f>
        <v>#DIV/0!</v>
      </c>
      <c r="N1586" s="4" t="e">
        <f>(F1585-MAX(F$15:F1585))/MAX(F$15:F1585)</f>
        <v>#DIV/0!</v>
      </c>
    </row>
    <row r="1587" spans="2:14" ht="14">
      <c r="B1587" s="27">
        <v>41019</v>
      </c>
      <c r="C1587" s="2">
        <v>1083.9832673862682</v>
      </c>
      <c r="D1587" s="2">
        <v>1083.9832673862634</v>
      </c>
      <c r="E1587" s="30"/>
      <c r="F1587" s="2"/>
      <c r="G1587" s="4">
        <f t="shared" si="99"/>
        <v>-7.4971558561953699E-5</v>
      </c>
      <c r="H1587" s="4">
        <f t="shared" si="100"/>
        <v>-7.4971558561842677E-5</v>
      </c>
      <c r="I1587" s="4" t="e">
        <f t="shared" si="101"/>
        <v>#DIV/0!</v>
      </c>
      <c r="J1587" s="4" t="e">
        <f t="shared" si="102"/>
        <v>#DIV/0!</v>
      </c>
      <c r="K1587" s="4">
        <f>(C1586-MAX(C$15:C1586))/MAX(C$15:C1586)</f>
        <v>-9.8911403930399974E-2</v>
      </c>
      <c r="L1587" s="4">
        <f>(D1586-MAX(D$15:D1586))/MAX(D$15:D1586)</f>
        <v>-9.8911403930399197E-2</v>
      </c>
      <c r="M1587" s="4" t="e">
        <f>(E1586-MAX(E$15:E1586))/MAX(E$15:E1586)</f>
        <v>#DIV/0!</v>
      </c>
      <c r="N1587" s="4" t="e">
        <f>(F1586-MAX(F$15:F1586))/MAX(F$15:F1586)</f>
        <v>#DIV/0!</v>
      </c>
    </row>
    <row r="1588" spans="2:14" ht="14">
      <c r="B1588" s="27">
        <v>41022</v>
      </c>
      <c r="C1588" s="2">
        <v>1085.9444187341528</v>
      </c>
      <c r="D1588" s="2">
        <v>1085.944418734148</v>
      </c>
      <c r="E1588" s="30"/>
      <c r="F1588" s="2"/>
      <c r="G1588" s="4">
        <f t="shared" si="99"/>
        <v>1.8092081371454682E-3</v>
      </c>
      <c r="H1588" s="4">
        <f t="shared" si="100"/>
        <v>1.8092081371454682E-3</v>
      </c>
      <c r="I1588" s="4" t="e">
        <f t="shared" si="101"/>
        <v>#DIV/0!</v>
      </c>
      <c r="J1588" s="4" t="e">
        <f t="shared" si="102"/>
        <v>#DIV/0!</v>
      </c>
      <c r="K1588" s="4">
        <f>(C1587-MAX(C$15:C1587))/MAX(C$15:C1587)</f>
        <v>-9.8978959946849757E-2</v>
      </c>
      <c r="L1588" s="4">
        <f>(D1587-MAX(D$15:D1587))/MAX(D$15:D1587)</f>
        <v>-9.8978959946848785E-2</v>
      </c>
      <c r="M1588" s="4" t="e">
        <f>(E1587-MAX(E$15:E1587))/MAX(E$15:E1587)</f>
        <v>#DIV/0!</v>
      </c>
      <c r="N1588" s="4" t="e">
        <f>(F1587-MAX(F$15:F1587))/MAX(F$15:F1587)</f>
        <v>#DIV/0!</v>
      </c>
    </row>
    <row r="1589" spans="2:14" ht="14">
      <c r="B1589" s="27">
        <v>41023</v>
      </c>
      <c r="C1589" s="2">
        <v>1084.9993388535502</v>
      </c>
      <c r="D1589" s="2">
        <v>1084.9993388535454</v>
      </c>
      <c r="E1589" s="30"/>
      <c r="F1589" s="2"/>
      <c r="G1589" s="4">
        <f t="shared" si="99"/>
        <v>-8.7028384169451911E-4</v>
      </c>
      <c r="H1589" s="4">
        <f t="shared" si="100"/>
        <v>-8.7028384169451911E-4</v>
      </c>
      <c r="I1589" s="4" t="e">
        <f t="shared" si="101"/>
        <v>#DIV/0!</v>
      </c>
      <c r="J1589" s="4" t="e">
        <f t="shared" si="102"/>
        <v>#DIV/0!</v>
      </c>
      <c r="K1589" s="4">
        <f>(C1588-MAX(C$15:C1588))/MAX(C$15:C1588)</f>
        <v>-9.7348825349446416E-2</v>
      </c>
      <c r="L1589" s="4">
        <f>(D1588-MAX(D$15:D1588))/MAX(D$15:D1588)</f>
        <v>-9.7348825349445445E-2</v>
      </c>
      <c r="M1589" s="4" t="e">
        <f>(E1588-MAX(E$15:E1588))/MAX(E$15:E1588)</f>
        <v>#DIV/0!</v>
      </c>
      <c r="N1589" s="4" t="e">
        <f>(F1588-MAX(F$15:F1588))/MAX(F$15:F1588)</f>
        <v>#DIV/0!</v>
      </c>
    </row>
    <row r="1590" spans="2:14" ht="14">
      <c r="B1590" s="27">
        <v>41024</v>
      </c>
      <c r="C1590" s="2">
        <v>1081.4694837110856</v>
      </c>
      <c r="D1590" s="2">
        <v>1081.469483711081</v>
      </c>
      <c r="E1590" s="30"/>
      <c r="F1590" s="2"/>
      <c r="G1590" s="4">
        <f t="shared" si="99"/>
        <v>-3.2533246943674543E-3</v>
      </c>
      <c r="H1590" s="4">
        <f t="shared" si="100"/>
        <v>-3.2533246943672323E-3</v>
      </c>
      <c r="I1590" s="4" t="e">
        <f t="shared" si="101"/>
        <v>#DIV/0!</v>
      </c>
      <c r="J1590" s="4" t="e">
        <f t="shared" si="102"/>
        <v>#DIV/0!</v>
      </c>
      <c r="K1590" s="4">
        <f>(C1589-MAX(C$15:C1589))/MAX(C$15:C1589)</f>
        <v>-9.8134388081431337E-2</v>
      </c>
      <c r="L1590" s="4">
        <f>(D1589-MAX(D$15:D1589))/MAX(D$15:D1589)</f>
        <v>-9.8134388081430365E-2</v>
      </c>
      <c r="M1590" s="4" t="e">
        <f>(E1589-MAX(E$15:E1589))/MAX(E$15:E1589)</f>
        <v>#DIV/0!</v>
      </c>
      <c r="N1590" s="4" t="e">
        <f>(F1589-MAX(F$15:F1589))/MAX(F$15:F1589)</f>
        <v>#DIV/0!</v>
      </c>
    </row>
    <row r="1591" spans="2:14" ht="14">
      <c r="B1591" s="27">
        <v>41025</v>
      </c>
      <c r="C1591" s="2">
        <v>1080.1144932799029</v>
      </c>
      <c r="D1591" s="2">
        <v>1080.1144932798986</v>
      </c>
      <c r="E1591" s="30"/>
      <c r="F1591" s="2"/>
      <c r="G1591" s="4">
        <f t="shared" si="99"/>
        <v>-1.2529160106606874E-3</v>
      </c>
      <c r="H1591" s="4">
        <f t="shared" si="100"/>
        <v>-1.2529160106605763E-3</v>
      </c>
      <c r="I1591" s="4" t="e">
        <f t="shared" si="101"/>
        <v>#DIV/0!</v>
      </c>
      <c r="J1591" s="4" t="e">
        <f t="shared" si="102"/>
        <v>#DIV/0!</v>
      </c>
      <c r="K1591" s="4">
        <f>(C1590-MAX(C$15:C1590))/MAX(C$15:C1590)</f>
        <v>-0.10106844974768683</v>
      </c>
      <c r="L1591" s="4">
        <f>(D1590-MAX(D$15:D1590))/MAX(D$15:D1590)</f>
        <v>-0.10106844974768568</v>
      </c>
      <c r="M1591" s="4" t="e">
        <f>(E1590-MAX(E$15:E1590))/MAX(E$15:E1590)</f>
        <v>#DIV/0!</v>
      </c>
      <c r="N1591" s="4" t="e">
        <f>(F1590-MAX(F$15:F1590))/MAX(F$15:F1590)</f>
        <v>#DIV/0!</v>
      </c>
    </row>
    <row r="1592" spans="2:14" ht="14">
      <c r="B1592" s="27">
        <v>41026</v>
      </c>
      <c r="C1592" s="2">
        <v>1079.6707620744507</v>
      </c>
      <c r="D1592" s="2">
        <v>1079.6707620744464</v>
      </c>
      <c r="E1592" s="30"/>
      <c r="F1592" s="2"/>
      <c r="G1592" s="4">
        <f t="shared" si="99"/>
        <v>-4.108186754394616E-4</v>
      </c>
      <c r="H1592" s="4">
        <f t="shared" si="100"/>
        <v>-4.108186754394616E-4</v>
      </c>
      <c r="I1592" s="4" t="e">
        <f t="shared" si="101"/>
        <v>#DIV/0!</v>
      </c>
      <c r="J1592" s="4" t="e">
        <f t="shared" si="102"/>
        <v>#DIV/0!</v>
      </c>
      <c r="K1592" s="4">
        <f>(C1591-MAX(C$15:C1591))/MAX(C$15:C1591)</f>
        <v>-0.10219473547948603</v>
      </c>
      <c r="L1592" s="4">
        <f>(D1591-MAX(D$15:D1591))/MAX(D$15:D1591)</f>
        <v>-0.1021947354794847</v>
      </c>
      <c r="M1592" s="4" t="e">
        <f>(E1591-MAX(E$15:E1591))/MAX(E$15:E1591)</f>
        <v>#DIV/0!</v>
      </c>
      <c r="N1592" s="4" t="e">
        <f>(F1591-MAX(F$15:F1591))/MAX(F$15:F1591)</f>
        <v>#DIV/0!</v>
      </c>
    </row>
    <row r="1593" spans="2:14" ht="14">
      <c r="B1593" s="27">
        <v>41029</v>
      </c>
      <c r="C1593" s="2">
        <v>1080.3950818684407</v>
      </c>
      <c r="D1593" s="2">
        <v>1080.3950818684364</v>
      </c>
      <c r="E1593" s="30"/>
      <c r="F1593" s="2"/>
      <c r="G1593" s="4">
        <f t="shared" si="99"/>
        <v>6.7087099089202518E-4</v>
      </c>
      <c r="H1593" s="4">
        <f t="shared" si="100"/>
        <v>6.7087099089202518E-4</v>
      </c>
      <c r="I1593" s="4" t="e">
        <f t="shared" si="101"/>
        <v>#DIV/0!</v>
      </c>
      <c r="J1593" s="4" t="e">
        <f t="shared" si="102"/>
        <v>#DIV/0!</v>
      </c>
      <c r="K1593" s="4">
        <f>(C1592-MAX(C$15:C1592))/MAX(C$15:C1592)</f>
        <v>-0.1025635706490589</v>
      </c>
      <c r="L1593" s="4">
        <f>(D1592-MAX(D$15:D1592))/MAX(D$15:D1592)</f>
        <v>-0.10256357064905758</v>
      </c>
      <c r="M1593" s="4" t="e">
        <f>(E1592-MAX(E$15:E1592))/MAX(E$15:E1592)</f>
        <v>#DIV/0!</v>
      </c>
      <c r="N1593" s="4" t="e">
        <f>(F1592-MAX(F$15:F1592))/MAX(F$15:F1592)</f>
        <v>#DIV/0!</v>
      </c>
    </row>
    <row r="1594" spans="2:14" ht="14">
      <c r="B1594" s="27">
        <v>41030</v>
      </c>
      <c r="C1594" s="2">
        <v>1079.1331509367576</v>
      </c>
      <c r="D1594" s="2">
        <v>1079.1331509367533</v>
      </c>
      <c r="E1594" s="30"/>
      <c r="F1594" s="2"/>
      <c r="G1594" s="4">
        <f t="shared" si="99"/>
        <v>-1.1680272826684046E-3</v>
      </c>
      <c r="H1594" s="4">
        <f t="shared" si="100"/>
        <v>-1.1680272826684046E-3</v>
      </c>
      <c r="I1594" s="4" t="e">
        <f t="shared" si="101"/>
        <v>#DIV/0!</v>
      </c>
      <c r="J1594" s="4" t="e">
        <f t="shared" si="102"/>
        <v>#DIV/0!</v>
      </c>
      <c r="K1594" s="4">
        <f>(C1593-MAX(C$15:C1593))/MAX(C$15:C1593)</f>
        <v>-0.10196150658243772</v>
      </c>
      <c r="L1594" s="4">
        <f>(D1593-MAX(D$15:D1593))/MAX(D$15:D1593)</f>
        <v>-0.10196150658243638</v>
      </c>
      <c r="M1594" s="4" t="e">
        <f>(E1593-MAX(E$15:E1593))/MAX(E$15:E1593)</f>
        <v>#DIV/0!</v>
      </c>
      <c r="N1594" s="4" t="e">
        <f>(F1593-MAX(F$15:F1593))/MAX(F$15:F1593)</f>
        <v>#DIV/0!</v>
      </c>
    </row>
    <row r="1595" spans="2:14" ht="14">
      <c r="B1595" s="27">
        <v>41031</v>
      </c>
      <c r="C1595" s="2">
        <v>1079.5955015744466</v>
      </c>
      <c r="D1595" s="2">
        <v>1079.5955015744426</v>
      </c>
      <c r="E1595" s="30"/>
      <c r="F1595" s="2"/>
      <c r="G1595" s="4">
        <f t="shared" si="99"/>
        <v>4.2844632961891449E-4</v>
      </c>
      <c r="H1595" s="4">
        <f t="shared" si="100"/>
        <v>4.2844632961913653E-4</v>
      </c>
      <c r="I1595" s="4" t="e">
        <f t="shared" si="101"/>
        <v>#DIV/0!</v>
      </c>
      <c r="J1595" s="4" t="e">
        <f t="shared" si="102"/>
        <v>#DIV/0!</v>
      </c>
      <c r="K1595" s="4">
        <f>(C1594-MAX(C$15:C1594))/MAX(C$15:C1594)</f>
        <v>-0.10301044004363584</v>
      </c>
      <c r="L1595" s="4">
        <f>(D1594-MAX(D$15:D1594))/MAX(D$15:D1594)</f>
        <v>-0.10301044004363452</v>
      </c>
      <c r="M1595" s="4" t="e">
        <f>(E1594-MAX(E$15:E1594))/MAX(E$15:E1594)</f>
        <v>#DIV/0!</v>
      </c>
      <c r="N1595" s="4" t="e">
        <f>(F1594-MAX(F$15:F1594))/MAX(F$15:F1594)</f>
        <v>#DIV/0!</v>
      </c>
    </row>
    <row r="1596" spans="2:14" ht="14">
      <c r="B1596" s="27">
        <v>41032</v>
      </c>
      <c r="C1596" s="2">
        <v>1081.1544973641176</v>
      </c>
      <c r="D1596" s="2">
        <v>1081.1544973641137</v>
      </c>
      <c r="E1596" s="30"/>
      <c r="F1596" s="2"/>
      <c r="G1596" s="4">
        <f t="shared" si="99"/>
        <v>1.4440554702175312E-3</v>
      </c>
      <c r="H1596" s="4">
        <f t="shared" si="100"/>
        <v>1.4440554702177533E-3</v>
      </c>
      <c r="I1596" s="4" t="e">
        <f t="shared" si="101"/>
        <v>#DIV/0!</v>
      </c>
      <c r="J1596" s="4" t="e">
        <f t="shared" si="102"/>
        <v>#DIV/0!</v>
      </c>
      <c r="K1596" s="4">
        <f>(C1595-MAX(C$15:C1595))/MAX(C$15:C1595)</f>
        <v>-0.10262612815896598</v>
      </c>
      <c r="L1596" s="4">
        <f>(D1595-MAX(D$15:D1595))/MAX(D$15:D1595)</f>
        <v>-0.10262612815896446</v>
      </c>
      <c r="M1596" s="4" t="e">
        <f>(E1595-MAX(E$15:E1595))/MAX(E$15:E1595)</f>
        <v>#DIV/0!</v>
      </c>
      <c r="N1596" s="4" t="e">
        <f>(F1595-MAX(F$15:F1595))/MAX(F$15:F1595)</f>
        <v>#DIV/0!</v>
      </c>
    </row>
    <row r="1597" spans="2:14" ht="14">
      <c r="B1597" s="27">
        <v>41033</v>
      </c>
      <c r="C1597" s="2">
        <v>1085.2348992205937</v>
      </c>
      <c r="D1597" s="2">
        <v>1085.2348992205898</v>
      </c>
      <c r="E1597" s="30"/>
      <c r="F1597" s="2"/>
      <c r="G1597" s="4">
        <f t="shared" si="99"/>
        <v>3.7741154168291491E-3</v>
      </c>
      <c r="H1597" s="4">
        <f t="shared" si="100"/>
        <v>3.7741154168291491E-3</v>
      </c>
      <c r="I1597" s="4" t="e">
        <f t="shared" si="101"/>
        <v>#DIV/0!</v>
      </c>
      <c r="J1597" s="4" t="e">
        <f t="shared" si="102"/>
        <v>#DIV/0!</v>
      </c>
      <c r="K1597" s="4">
        <f>(C1596-MAX(C$15:C1596))/MAX(C$15:C1596)</f>
        <v>-0.10133027051050357</v>
      </c>
      <c r="L1597" s="4">
        <f>(D1596-MAX(D$15:D1596))/MAX(D$15:D1596)</f>
        <v>-0.10133027051050185</v>
      </c>
      <c r="M1597" s="4" t="e">
        <f>(E1596-MAX(E$15:E1596))/MAX(E$15:E1596)</f>
        <v>#DIV/0!</v>
      </c>
      <c r="N1597" s="4" t="e">
        <f>(F1596-MAX(F$15:F1596))/MAX(F$15:F1596)</f>
        <v>#DIV/0!</v>
      </c>
    </row>
    <row r="1598" spans="2:14" ht="14">
      <c r="B1598" s="27">
        <v>41036</v>
      </c>
      <c r="C1598" s="2">
        <v>1085.4936345170993</v>
      </c>
      <c r="D1598" s="2">
        <v>1085.4936345170954</v>
      </c>
      <c r="E1598" s="30"/>
      <c r="F1598" s="2"/>
      <c r="G1598" s="4">
        <f t="shared" si="99"/>
        <v>2.3841409513414291E-4</v>
      </c>
      <c r="H1598" s="4">
        <f t="shared" si="100"/>
        <v>2.3841409513414291E-4</v>
      </c>
      <c r="I1598" s="4" t="e">
        <f t="shared" si="101"/>
        <v>#DIV/0!</v>
      </c>
      <c r="J1598" s="4" t="e">
        <f t="shared" si="102"/>
        <v>#DIV/0!</v>
      </c>
      <c r="K1598" s="4">
        <f>(C1597-MAX(C$15:C1597))/MAX(C$15:C1597)</f>
        <v>-9.7938587229799562E-2</v>
      </c>
      <c r="L1598" s="4">
        <f>(D1597-MAX(D$15:D1597))/MAX(D$15:D1597)</f>
        <v>-9.7938587229797827E-2</v>
      </c>
      <c r="M1598" s="4" t="e">
        <f>(E1597-MAX(E$15:E1597))/MAX(E$15:E1597)</f>
        <v>#DIV/0!</v>
      </c>
      <c r="N1598" s="4" t="e">
        <f>(F1597-MAX(F$15:F1597))/MAX(F$15:F1597)</f>
        <v>#DIV/0!</v>
      </c>
    </row>
    <row r="1599" spans="2:14" ht="14">
      <c r="B1599" s="27">
        <v>41037</v>
      </c>
      <c r="C1599" s="2">
        <v>1085.9805149370466</v>
      </c>
      <c r="D1599" s="2">
        <v>1085.9805149370429</v>
      </c>
      <c r="E1599" s="30"/>
      <c r="F1599" s="2"/>
      <c r="G1599" s="4">
        <f t="shared" si="99"/>
        <v>4.4853364816255237E-4</v>
      </c>
      <c r="H1599" s="4">
        <f t="shared" si="100"/>
        <v>4.4853364816277441E-4</v>
      </c>
      <c r="I1599" s="4" t="e">
        <f t="shared" si="101"/>
        <v>#DIV/0!</v>
      </c>
      <c r="J1599" s="4" t="e">
        <f t="shared" si="102"/>
        <v>#DIV/0!</v>
      </c>
      <c r="K1599" s="4">
        <f>(C1598-MAX(C$15:C1598))/MAX(C$15:C1598)</f>
        <v>-9.7723523074318572E-2</v>
      </c>
      <c r="L1599" s="4">
        <f>(D1598-MAX(D$15:D1598))/MAX(D$15:D1598)</f>
        <v>-9.7723523074316837E-2</v>
      </c>
      <c r="M1599" s="4" t="e">
        <f>(E1598-MAX(E$15:E1598))/MAX(E$15:E1598)</f>
        <v>#DIV/0!</v>
      </c>
      <c r="N1599" s="4" t="e">
        <f>(F1598-MAX(F$15:F1598))/MAX(F$15:F1598)</f>
        <v>#DIV/0!</v>
      </c>
    </row>
    <row r="1600" spans="2:14" ht="14">
      <c r="B1600" s="27">
        <v>41038</v>
      </c>
      <c r="C1600" s="2">
        <v>1088.0454978345938</v>
      </c>
      <c r="D1600" s="2">
        <v>1088.0454978345904</v>
      </c>
      <c r="E1600" s="30"/>
      <c r="F1600" s="2"/>
      <c r="G1600" s="4">
        <f t="shared" si="99"/>
        <v>1.9014916650386127E-3</v>
      </c>
      <c r="H1600" s="4">
        <f t="shared" si="100"/>
        <v>1.9014916650388347E-3</v>
      </c>
      <c r="I1600" s="4" t="e">
        <f t="shared" si="101"/>
        <v>#DIV/0!</v>
      </c>
      <c r="J1600" s="4" t="e">
        <f t="shared" si="102"/>
        <v>#DIV/0!</v>
      </c>
      <c r="K1600" s="4">
        <f>(C1599-MAX(C$15:C1599))/MAX(C$15:C1599)</f>
        <v>-9.7318821714471759E-2</v>
      </c>
      <c r="L1600" s="4">
        <f>(D1599-MAX(D$15:D1599))/MAX(D$15:D1599)</f>
        <v>-9.731882171446983E-2</v>
      </c>
      <c r="M1600" s="4" t="e">
        <f>(E1599-MAX(E$15:E1599))/MAX(E$15:E1599)</f>
        <v>#DIV/0!</v>
      </c>
      <c r="N1600" s="4" t="e">
        <f>(F1599-MAX(F$15:F1599))/MAX(F$15:F1599)</f>
        <v>#DIV/0!</v>
      </c>
    </row>
    <row r="1601" spans="2:14" ht="14">
      <c r="B1601" s="27">
        <v>41039</v>
      </c>
      <c r="C1601" s="2">
        <v>1087.5555097131503</v>
      </c>
      <c r="D1601" s="2">
        <v>1087.5555097131469</v>
      </c>
      <c r="E1601" s="30"/>
      <c r="F1601" s="2"/>
      <c r="G1601" s="4">
        <f t="shared" si="99"/>
        <v>-4.5033789709958416E-4</v>
      </c>
      <c r="H1601" s="4">
        <f t="shared" si="100"/>
        <v>-4.5033789709958416E-4</v>
      </c>
      <c r="I1601" s="4" t="e">
        <f t="shared" si="101"/>
        <v>#DIV/0!</v>
      </c>
      <c r="J1601" s="4" t="e">
        <f t="shared" si="102"/>
        <v>#DIV/0!</v>
      </c>
      <c r="K1601" s="4">
        <f>(C1600-MAX(C$15:C1600))/MAX(C$15:C1600)</f>
        <v>-9.5602380977774515E-2</v>
      </c>
      <c r="L1601" s="4">
        <f>(D1600-MAX(D$15:D1600))/MAX(D$15:D1600)</f>
        <v>-9.5602380977772392E-2</v>
      </c>
      <c r="M1601" s="4" t="e">
        <f>(E1600-MAX(E$15:E1600))/MAX(E$15:E1600)</f>
        <v>#DIV/0!</v>
      </c>
      <c r="N1601" s="4" t="e">
        <f>(F1600-MAX(F$15:F1600))/MAX(F$15:F1600)</f>
        <v>#DIV/0!</v>
      </c>
    </row>
    <row r="1602" spans="2:14" ht="14">
      <c r="B1602" s="27">
        <v>41040</v>
      </c>
      <c r="C1602" s="2">
        <v>1088.3392801708821</v>
      </c>
      <c r="D1602" s="2">
        <v>1088.3392801708787</v>
      </c>
      <c r="E1602" s="30"/>
      <c r="F1602" s="2"/>
      <c r="G1602" s="4">
        <f t="shared" si="99"/>
        <v>7.2067168133660431E-4</v>
      </c>
      <c r="H1602" s="4">
        <f t="shared" si="100"/>
        <v>7.2067168133660431E-4</v>
      </c>
      <c r="I1602" s="4" t="e">
        <f t="shared" si="101"/>
        <v>#DIV/0!</v>
      </c>
      <c r="J1602" s="4" t="e">
        <f t="shared" si="102"/>
        <v>#DIV/0!</v>
      </c>
      <c r="K1602" s="4">
        <f>(C1601-MAX(C$15:C1601))/MAX(C$15:C1601)</f>
        <v>-9.6009665499666857E-2</v>
      </c>
      <c r="L1602" s="4">
        <f>(D1601-MAX(D$15:D1601))/MAX(D$15:D1601)</f>
        <v>-9.6009665499664734E-2</v>
      </c>
      <c r="M1602" s="4" t="e">
        <f>(E1601-MAX(E$15:E1601))/MAX(E$15:E1601)</f>
        <v>#DIV/0!</v>
      </c>
      <c r="N1602" s="4" t="e">
        <f>(F1601-MAX(F$15:F1601))/MAX(F$15:F1601)</f>
        <v>#DIV/0!</v>
      </c>
    </row>
    <row r="1603" spans="2:14" ht="14">
      <c r="B1603" s="27">
        <v>41043</v>
      </c>
      <c r="C1603" s="2">
        <v>1092.3838689148909</v>
      </c>
      <c r="D1603" s="2">
        <v>1092.3838689148874</v>
      </c>
      <c r="E1603" s="30"/>
      <c r="F1603" s="2"/>
      <c r="G1603" s="4">
        <f t="shared" si="99"/>
        <v>3.7162940065653682E-3</v>
      </c>
      <c r="H1603" s="4">
        <f t="shared" si="100"/>
        <v>3.7162940065653682E-3</v>
      </c>
      <c r="I1603" s="4" t="e">
        <f t="shared" si="101"/>
        <v>#DIV/0!</v>
      </c>
      <c r="J1603" s="4" t="e">
        <f t="shared" si="102"/>
        <v>#DIV/0!</v>
      </c>
      <c r="K1603" s="4">
        <f>(C1602-MAX(C$15:C1602))/MAX(C$15:C1602)</f>
        <v>-9.5358185265390458E-2</v>
      </c>
      <c r="L1603" s="4">
        <f>(D1602-MAX(D$15:D1602))/MAX(D$15:D1602)</f>
        <v>-9.5358185265388334E-2</v>
      </c>
      <c r="M1603" s="4" t="e">
        <f>(E1602-MAX(E$15:E1602))/MAX(E$15:E1602)</f>
        <v>#DIV/0!</v>
      </c>
      <c r="N1603" s="4" t="e">
        <f>(F1602-MAX(F$15:F1602))/MAX(F$15:F1602)</f>
        <v>#DIV/0!</v>
      </c>
    </row>
    <row r="1604" spans="2:14" ht="14">
      <c r="B1604" s="27">
        <v>41044</v>
      </c>
      <c r="C1604" s="2">
        <v>1094.3883863448368</v>
      </c>
      <c r="D1604" s="2">
        <v>1094.3883863448334</v>
      </c>
      <c r="E1604" s="30"/>
      <c r="F1604" s="2"/>
      <c r="G1604" s="4">
        <f t="shared" si="99"/>
        <v>1.8349936199049122E-3</v>
      </c>
      <c r="H1604" s="4">
        <f t="shared" si="100"/>
        <v>1.8349936199049122E-3</v>
      </c>
      <c r="I1604" s="4" t="e">
        <f t="shared" si="101"/>
        <v>#DIV/0!</v>
      </c>
      <c r="J1604" s="4" t="e">
        <f t="shared" si="102"/>
        <v>#DIV/0!</v>
      </c>
      <c r="K1604" s="4">
        <f>(C1603-MAX(C$15:C1603))/MAX(C$15:C1603)</f>
        <v>-9.1996270311203818E-2</v>
      </c>
      <c r="L1604" s="4">
        <f>(D1603-MAX(D$15:D1603))/MAX(D$15:D1603)</f>
        <v>-9.1996270311201681E-2</v>
      </c>
      <c r="M1604" s="4" t="e">
        <f>(E1603-MAX(E$15:E1603))/MAX(E$15:E1603)</f>
        <v>#DIV/0!</v>
      </c>
      <c r="N1604" s="4" t="e">
        <f>(F1603-MAX(F$15:F1603))/MAX(F$15:F1603)</f>
        <v>#DIV/0!</v>
      </c>
    </row>
    <row r="1605" spans="2:14" ht="14">
      <c r="B1605" s="27">
        <v>41045</v>
      </c>
      <c r="C1605" s="2">
        <v>1096.0513716355376</v>
      </c>
      <c r="D1605" s="2">
        <v>1096.0513716355342</v>
      </c>
      <c r="E1605" s="30"/>
      <c r="F1605" s="2"/>
      <c r="G1605" s="4">
        <f t="shared" si="99"/>
        <v>1.5195567784258568E-3</v>
      </c>
      <c r="H1605" s="4">
        <f t="shared" si="100"/>
        <v>1.5195567784258568E-3</v>
      </c>
      <c r="I1605" s="4" t="e">
        <f t="shared" si="101"/>
        <v>#DIV/0!</v>
      </c>
      <c r="J1605" s="4" t="e">
        <f t="shared" si="102"/>
        <v>#DIV/0!</v>
      </c>
      <c r="K1605" s="4">
        <f>(C1604-MAX(C$15:C1604))/MAX(C$15:C1604)</f>
        <v>-9.0330089260374946E-2</v>
      </c>
      <c r="L1605" s="4">
        <f>(D1604-MAX(D$15:D1604))/MAX(D$15:D1604)</f>
        <v>-9.0330089260372795E-2</v>
      </c>
      <c r="M1605" s="4" t="e">
        <f>(E1604-MAX(E$15:E1604))/MAX(E$15:E1604)</f>
        <v>#DIV/0!</v>
      </c>
      <c r="N1605" s="4" t="e">
        <f>(F1604-MAX(F$15:F1604))/MAX(F$15:F1604)</f>
        <v>#DIV/0!</v>
      </c>
    </row>
    <row r="1606" spans="2:14" ht="14">
      <c r="B1606" s="27">
        <v>41046</v>
      </c>
      <c r="C1606" s="2">
        <v>1102.3154479517659</v>
      </c>
      <c r="D1606" s="2">
        <v>1102.3154479517625</v>
      </c>
      <c r="E1606" s="30"/>
      <c r="F1606" s="2"/>
      <c r="G1606" s="4">
        <f t="shared" si="99"/>
        <v>5.7151302195634912E-3</v>
      </c>
      <c r="H1606" s="4">
        <f t="shared" si="100"/>
        <v>5.7151302195634912E-3</v>
      </c>
      <c r="I1606" s="4" t="e">
        <f t="shared" si="101"/>
        <v>#DIV/0!</v>
      </c>
      <c r="J1606" s="4" t="e">
        <f t="shared" si="102"/>
        <v>#DIV/0!</v>
      </c>
      <c r="K1606" s="4">
        <f>(C1605-MAX(C$15:C1605))/MAX(C$15:C1605)</f>
        <v>-8.8947794181380505E-2</v>
      </c>
      <c r="L1606" s="4">
        <f>(D1605-MAX(D$15:D1605))/MAX(D$15:D1605)</f>
        <v>-8.8947794181378353E-2</v>
      </c>
      <c r="M1606" s="4" t="e">
        <f>(E1605-MAX(E$15:E1605))/MAX(E$15:E1605)</f>
        <v>#DIV/0!</v>
      </c>
      <c r="N1606" s="4" t="e">
        <f>(F1605-MAX(F$15:F1605))/MAX(F$15:F1605)</f>
        <v>#DIV/0!</v>
      </c>
    </row>
    <row r="1607" spans="2:14" ht="14">
      <c r="B1607" s="27">
        <v>41047</v>
      </c>
      <c r="C1607" s="2">
        <v>1105.0394360296491</v>
      </c>
      <c r="D1607" s="2">
        <v>1105.0394360296457</v>
      </c>
      <c r="E1607" s="30"/>
      <c r="F1607" s="2"/>
      <c r="G1607" s="4">
        <f t="shared" si="99"/>
        <v>2.4711511418484822E-3</v>
      </c>
      <c r="H1607" s="4">
        <f t="shared" si="100"/>
        <v>2.4711511418484822E-3</v>
      </c>
      <c r="I1607" s="4" t="e">
        <f t="shared" si="101"/>
        <v>#DIV/0!</v>
      </c>
      <c r="J1607" s="4" t="e">
        <f t="shared" si="102"/>
        <v>#DIV/0!</v>
      </c>
      <c r="K1607" s="4">
        <f>(C1606-MAX(C$15:C1606))/MAX(C$15:C1606)</f>
        <v>-8.3741012188306541E-2</v>
      </c>
      <c r="L1607" s="4">
        <f>(D1606-MAX(D$15:D1606))/MAX(D$15:D1606)</f>
        <v>-8.3741012188304348E-2</v>
      </c>
      <c r="M1607" s="4" t="e">
        <f>(E1606-MAX(E$15:E1606))/MAX(E$15:E1606)</f>
        <v>#DIV/0!</v>
      </c>
      <c r="N1607" s="4" t="e">
        <f>(F1606-MAX(F$15:F1606))/MAX(F$15:F1606)</f>
        <v>#DIV/0!</v>
      </c>
    </row>
    <row r="1608" spans="2:14" ht="14">
      <c r="B1608" s="27">
        <v>41050</v>
      </c>
      <c r="C1608" s="2">
        <v>1099.8416888731979</v>
      </c>
      <c r="D1608" s="2">
        <v>1099.8416888731945</v>
      </c>
      <c r="E1608" s="30"/>
      <c r="F1608" s="2"/>
      <c r="G1608" s="4">
        <f t="shared" si="99"/>
        <v>-4.7036757123587458E-3</v>
      </c>
      <c r="H1608" s="4">
        <f t="shared" si="100"/>
        <v>-4.7036757123587458E-3</v>
      </c>
      <c r="I1608" s="4" t="e">
        <f t="shared" si="101"/>
        <v>#DIV/0!</v>
      </c>
      <c r="J1608" s="4" t="e">
        <f t="shared" si="102"/>
        <v>#DIV/0!</v>
      </c>
      <c r="K1608" s="4">
        <f>(C1607-MAX(C$15:C1607))/MAX(C$15:C1607)</f>
        <v>-8.1476797744346782E-2</v>
      </c>
      <c r="L1608" s="4">
        <f>(D1607-MAX(D$15:D1607))/MAX(D$15:D1607)</f>
        <v>-8.1476797744344576E-2</v>
      </c>
      <c r="M1608" s="4" t="e">
        <f>(E1607-MAX(E$15:E1607))/MAX(E$15:E1607)</f>
        <v>#DIV/0!</v>
      </c>
      <c r="N1608" s="4" t="e">
        <f>(F1607-MAX(F$15:F1607))/MAX(F$15:F1607)</f>
        <v>#DIV/0!</v>
      </c>
    </row>
    <row r="1609" spans="2:14" ht="14">
      <c r="B1609" s="27">
        <v>41051</v>
      </c>
      <c r="C1609" s="2">
        <v>1099.6927876333532</v>
      </c>
      <c r="D1609" s="2">
        <v>1099.6927876333498</v>
      </c>
      <c r="E1609" s="30"/>
      <c r="F1609" s="2"/>
      <c r="G1609" s="4">
        <f t="shared" si="99"/>
        <v>-1.3538424788861469E-4</v>
      </c>
      <c r="H1609" s="4">
        <f t="shared" si="100"/>
        <v>-1.3538424788861469E-4</v>
      </c>
      <c r="I1609" s="4" t="e">
        <f t="shared" si="101"/>
        <v>#DIV/0!</v>
      </c>
      <c r="J1609" s="4" t="e">
        <f t="shared" si="102"/>
        <v>#DIV/0!</v>
      </c>
      <c r="K1609" s="4">
        <f>(C1608-MAX(C$15:C1608))/MAX(C$15:C1608)</f>
        <v>-8.5797233022034625E-2</v>
      </c>
      <c r="L1609" s="4">
        <f>(D1608-MAX(D$15:D1608))/MAX(D$15:D1608)</f>
        <v>-8.5797233022032446E-2</v>
      </c>
      <c r="M1609" s="4" t="e">
        <f>(E1608-MAX(E$15:E1608))/MAX(E$15:E1608)</f>
        <v>#DIV/0!</v>
      </c>
      <c r="N1609" s="4" t="e">
        <f>(F1608-MAX(F$15:F1608))/MAX(F$15:F1608)</f>
        <v>#DIV/0!</v>
      </c>
    </row>
    <row r="1610" spans="2:14" ht="14">
      <c r="B1610" s="27">
        <v>41052</v>
      </c>
      <c r="C1610" s="2">
        <v>1098.5157307265754</v>
      </c>
      <c r="D1610" s="2">
        <v>1098.5157307265717</v>
      </c>
      <c r="E1610" s="30"/>
      <c r="F1610" s="2"/>
      <c r="G1610" s="4">
        <f t="shared" si="99"/>
        <v>-1.0703506652171013E-3</v>
      </c>
      <c r="H1610" s="4">
        <f t="shared" si="100"/>
        <v>-1.0703506652173234E-3</v>
      </c>
      <c r="I1610" s="4" t="e">
        <f t="shared" si="101"/>
        <v>#DIV/0!</v>
      </c>
      <c r="J1610" s="4" t="e">
        <f t="shared" si="102"/>
        <v>#DIV/0!</v>
      </c>
      <c r="K1610" s="4">
        <f>(C1609-MAX(C$15:C1609))/MAX(C$15:C1609)</f>
        <v>-8.5921001676059677E-2</v>
      </c>
      <c r="L1610" s="4">
        <f>(D1609-MAX(D$15:D1609))/MAX(D$15:D1609)</f>
        <v>-8.5921001676057498E-2</v>
      </c>
      <c r="M1610" s="4" t="e">
        <f>(E1609-MAX(E$15:E1609))/MAX(E$15:E1609)</f>
        <v>#DIV/0!</v>
      </c>
      <c r="N1610" s="4" t="e">
        <f>(F1609-MAX(F$15:F1609))/MAX(F$15:F1609)</f>
        <v>#DIV/0!</v>
      </c>
    </row>
    <row r="1611" spans="2:14" ht="14">
      <c r="B1611" s="27">
        <v>41053</v>
      </c>
      <c r="C1611" s="2">
        <v>1098.2164818944577</v>
      </c>
      <c r="D1611" s="2">
        <v>1098.2164818944541</v>
      </c>
      <c r="E1611" s="30"/>
      <c r="F1611" s="2"/>
      <c r="G1611" s="4">
        <f t="shared" si="99"/>
        <v>-2.7241196802862966E-4</v>
      </c>
      <c r="H1611" s="4">
        <f t="shared" si="100"/>
        <v>-2.7241196802862966E-4</v>
      </c>
      <c r="I1611" s="4" t="e">
        <f t="shared" si="101"/>
        <v>#DIV/0!</v>
      </c>
      <c r="J1611" s="4" t="e">
        <f t="shared" si="102"/>
        <v>#DIV/0!</v>
      </c>
      <c r="K1611" s="4">
        <f>(C1610-MAX(C$15:C1610))/MAX(C$15:C1610)</f>
        <v>-8.6899386739976686E-2</v>
      </c>
      <c r="L1611" s="4">
        <f>(D1610-MAX(D$15:D1610))/MAX(D$15:D1610)</f>
        <v>-8.6899386739974702E-2</v>
      </c>
      <c r="M1611" s="4" t="e">
        <f>(E1610-MAX(E$15:E1610))/MAX(E$15:E1610)</f>
        <v>#DIV/0!</v>
      </c>
      <c r="N1611" s="4" t="e">
        <f>(F1610-MAX(F$15:F1610))/MAX(F$15:F1610)</f>
        <v>#DIV/0!</v>
      </c>
    </row>
    <row r="1612" spans="2:14" ht="14">
      <c r="B1612" s="27">
        <v>41054</v>
      </c>
      <c r="C1612" s="2">
        <v>1099.6233816155147</v>
      </c>
      <c r="D1612" s="2">
        <v>1099.6233816155111</v>
      </c>
      <c r="E1612" s="30"/>
      <c r="F1612" s="2"/>
      <c r="G1612" s="4">
        <f t="shared" si="99"/>
        <v>1.28107685893597E-3</v>
      </c>
      <c r="H1612" s="4">
        <f t="shared" si="100"/>
        <v>1.28107685893597E-3</v>
      </c>
      <c r="I1612" s="4" t="e">
        <f t="shared" si="101"/>
        <v>#DIV/0!</v>
      </c>
      <c r="J1612" s="4" t="e">
        <f t="shared" si="102"/>
        <v>#DIV/0!</v>
      </c>
      <c r="K1612" s="4">
        <f>(C1611-MAX(C$15:C1611))/MAX(C$15:C1611)</f>
        <v>-8.7148126275043009E-2</v>
      </c>
      <c r="L1612" s="4">
        <f>(D1611-MAX(D$15:D1611))/MAX(D$15:D1611)</f>
        <v>-8.7148126275041024E-2</v>
      </c>
      <c r="M1612" s="4" t="e">
        <f>(E1611-MAX(E$15:E1611))/MAX(E$15:E1611)</f>
        <v>#DIV/0!</v>
      </c>
      <c r="N1612" s="4" t="e">
        <f>(F1611-MAX(F$15:F1611))/MAX(F$15:F1611)</f>
        <v>#DIV/0!</v>
      </c>
    </row>
    <row r="1613" spans="2:14" ht="14">
      <c r="B1613" s="27">
        <v>41058</v>
      </c>
      <c r="C1613" s="2">
        <v>1095.2645928936349</v>
      </c>
      <c r="D1613" s="2">
        <v>1095.2645928936311</v>
      </c>
      <c r="E1613" s="30"/>
      <c r="F1613" s="2"/>
      <c r="G1613" s="4">
        <f t="shared" si="99"/>
        <v>-3.9638923605608278E-3</v>
      </c>
      <c r="H1613" s="4">
        <f t="shared" si="100"/>
        <v>-3.9638923605610499E-3</v>
      </c>
      <c r="I1613" s="4" t="e">
        <f t="shared" si="101"/>
        <v>#DIV/0!</v>
      </c>
      <c r="J1613" s="4" t="e">
        <f t="shared" si="102"/>
        <v>#DIV/0!</v>
      </c>
      <c r="K1613" s="4">
        <f>(C1612-MAX(C$15:C1612))/MAX(C$15:C1612)</f>
        <v>-8.5978692863977663E-2</v>
      </c>
      <c r="L1613" s="4">
        <f>(D1612-MAX(D$15:D1612))/MAX(D$15:D1612)</f>
        <v>-8.5978692863975678E-2</v>
      </c>
      <c r="M1613" s="4" t="e">
        <f>(E1612-MAX(E$15:E1612))/MAX(E$15:E1612)</f>
        <v>#DIV/0!</v>
      </c>
      <c r="N1613" s="4" t="e">
        <f>(F1612-MAX(F$15:F1612))/MAX(F$15:F1612)</f>
        <v>#DIV/0!</v>
      </c>
    </row>
    <row r="1614" spans="2:14" ht="14">
      <c r="B1614" s="27">
        <v>41059</v>
      </c>
      <c r="C1614" s="2">
        <v>1100.8253649184182</v>
      </c>
      <c r="D1614" s="2">
        <v>1100.8253649184144</v>
      </c>
      <c r="E1614" s="30"/>
      <c r="F1614" s="2"/>
      <c r="G1614" s="4">
        <f t="shared" si="99"/>
        <v>5.0771037983543543E-3</v>
      </c>
      <c r="H1614" s="4">
        <f t="shared" si="100"/>
        <v>5.0771037983543543E-3</v>
      </c>
      <c r="I1614" s="4" t="e">
        <f t="shared" si="101"/>
        <v>#DIV/0!</v>
      </c>
      <c r="J1614" s="4" t="e">
        <f t="shared" si="102"/>
        <v>#DIV/0!</v>
      </c>
      <c r="K1614" s="4">
        <f>(C1613-MAX(C$15:C1613))/MAX(C$15:C1613)</f>
        <v>-8.960177494072398E-2</v>
      </c>
      <c r="L1614" s="4">
        <f>(D1613-MAX(D$15:D1613))/MAX(D$15:D1613)</f>
        <v>-8.9601774940722204E-2</v>
      </c>
      <c r="M1614" s="4" t="e">
        <f>(E1613-MAX(E$15:E1613))/MAX(E$15:E1613)</f>
        <v>#DIV/0!</v>
      </c>
      <c r="N1614" s="4" t="e">
        <f>(F1613-MAX(F$15:F1613))/MAX(F$15:F1613)</f>
        <v>#DIV/0!</v>
      </c>
    </row>
    <row r="1615" spans="2:14" ht="14">
      <c r="B1615" s="27">
        <v>41060</v>
      </c>
      <c r="C1615" s="2">
        <v>1101.7612605351708</v>
      </c>
      <c r="D1615" s="2">
        <v>1101.7612605351667</v>
      </c>
      <c r="E1615" s="30"/>
      <c r="F1615" s="2"/>
      <c r="G1615" s="4">
        <f t="shared" si="99"/>
        <v>8.5017628279482338E-4</v>
      </c>
      <c r="H1615" s="4">
        <f t="shared" si="100"/>
        <v>8.5017628279460133E-4</v>
      </c>
      <c r="I1615" s="4" t="e">
        <f t="shared" si="101"/>
        <v>#DIV/0!</v>
      </c>
      <c r="J1615" s="4" t="e">
        <f t="shared" si="102"/>
        <v>#DIV/0!</v>
      </c>
      <c r="K1615" s="4">
        <f>(C1614-MAX(C$15:C1614))/MAX(C$15:C1614)</f>
        <v>-8.497958865426046E-2</v>
      </c>
      <c r="L1615" s="4">
        <f>(D1614-MAX(D$15:D1614))/MAX(D$15:D1614)</f>
        <v>-8.4979588654258656E-2</v>
      </c>
      <c r="M1615" s="4" t="e">
        <f>(E1614-MAX(E$15:E1614))/MAX(E$15:E1614)</f>
        <v>#DIV/0!</v>
      </c>
      <c r="N1615" s="4" t="e">
        <f>(F1614-MAX(F$15:F1614))/MAX(F$15:F1614)</f>
        <v>#DIV/0!</v>
      </c>
    </row>
    <row r="1616" spans="2:14" ht="14">
      <c r="B1616" s="27">
        <v>41061</v>
      </c>
      <c r="C1616" s="2">
        <v>1111.1085623980985</v>
      </c>
      <c r="D1616" s="2">
        <v>1111.1085623980944</v>
      </c>
      <c r="E1616" s="30"/>
      <c r="F1616" s="2"/>
      <c r="G1616" s="4">
        <f t="shared" ref="G1616:G1679" si="103">C1616/C1615-1</f>
        <v>8.483963085058388E-3</v>
      </c>
      <c r="H1616" s="4">
        <f t="shared" ref="H1616:H1679" si="104">D1616/D1615-1</f>
        <v>8.483963085058388E-3</v>
      </c>
      <c r="I1616" s="4" t="e">
        <f t="shared" ref="I1616:I1679" si="105">E1616/E1615-1</f>
        <v>#DIV/0!</v>
      </c>
      <c r="J1616" s="4" t="e">
        <f t="shared" ref="J1616:J1679" si="106">F1616/F1615-1</f>
        <v>#DIV/0!</v>
      </c>
      <c r="K1616" s="4">
        <f>(C1615-MAX(C$15:C1615))/MAX(C$15:C1615)</f>
        <v>-8.4201660002261203E-2</v>
      </c>
      <c r="L1616" s="4">
        <f>(D1615-MAX(D$15:D1615))/MAX(D$15:D1615)</f>
        <v>-8.4201660002259579E-2</v>
      </c>
      <c r="M1616" s="4" t="e">
        <f>(E1615-MAX(E$15:E1615))/MAX(E$15:E1615)</f>
        <v>#DIV/0!</v>
      </c>
      <c r="N1616" s="4" t="e">
        <f>(F1615-MAX(F$15:F1615))/MAX(F$15:F1615)</f>
        <v>#DIV/0!</v>
      </c>
    </row>
    <row r="1617" spans="2:14" ht="14">
      <c r="B1617" s="27">
        <v>41064</v>
      </c>
      <c r="C1617" s="2">
        <v>1113.0233918767296</v>
      </c>
      <c r="D1617" s="2">
        <v>1113.0233918767258</v>
      </c>
      <c r="E1617" s="30"/>
      <c r="F1617" s="2"/>
      <c r="G1617" s="4">
        <f t="shared" si="103"/>
        <v>1.7233504838611857E-3</v>
      </c>
      <c r="H1617" s="4">
        <f t="shared" si="104"/>
        <v>1.7233504838614078E-3</v>
      </c>
      <c r="I1617" s="4" t="e">
        <f t="shared" si="105"/>
        <v>#DIV/0!</v>
      </c>
      <c r="J1617" s="4" t="e">
        <f t="shared" si="106"/>
        <v>#DIV/0!</v>
      </c>
      <c r="K1617" s="4">
        <f>(C1616-MAX(C$15:C1616))/MAX(C$15:C1616)</f>
        <v>-7.6432060692362719E-2</v>
      </c>
      <c r="L1617" s="4">
        <f>(D1616-MAX(D$15:D1616))/MAX(D$15:D1616)</f>
        <v>-7.6432060692361067E-2</v>
      </c>
      <c r="M1617" s="4" t="e">
        <f>(E1616-MAX(E$15:E1616))/MAX(E$15:E1616)</f>
        <v>#DIV/0!</v>
      </c>
      <c r="N1617" s="4" t="e">
        <f>(F1616-MAX(F$15:F1616))/MAX(F$15:F1616)</f>
        <v>#DIV/0!</v>
      </c>
    </row>
    <row r="1618" spans="2:14" ht="14">
      <c r="B1618" s="27">
        <v>41065</v>
      </c>
      <c r="C1618" s="2">
        <v>1111.1427840640631</v>
      </c>
      <c r="D1618" s="2">
        <v>1111.1427840640595</v>
      </c>
      <c r="E1618" s="30"/>
      <c r="F1618" s="2"/>
      <c r="G1618" s="4">
        <f t="shared" si="103"/>
        <v>-1.6896390735288147E-3</v>
      </c>
      <c r="H1618" s="4">
        <f t="shared" si="104"/>
        <v>-1.6896390735287037E-3</v>
      </c>
      <c r="I1618" s="4" t="e">
        <f t="shared" si="105"/>
        <v>#DIV/0!</v>
      </c>
      <c r="J1618" s="4" t="e">
        <f t="shared" si="106"/>
        <v>#DIV/0!</v>
      </c>
      <c r="K1618" s="4">
        <f>(C1617-MAX(C$15:C1617))/MAX(C$15:C1617)</f>
        <v>-7.484042943727813E-2</v>
      </c>
      <c r="L1618" s="4">
        <f>(D1617-MAX(D$15:D1617))/MAX(D$15:D1617)</f>
        <v>-7.4840429437276271E-2</v>
      </c>
      <c r="M1618" s="4" t="e">
        <f>(E1617-MAX(E$15:E1617))/MAX(E$15:E1617)</f>
        <v>#DIV/0!</v>
      </c>
      <c r="N1618" s="4" t="e">
        <f>(F1617-MAX(F$15:F1617))/MAX(F$15:F1617)</f>
        <v>#DIV/0!</v>
      </c>
    </row>
    <row r="1619" spans="2:14" ht="14">
      <c r="B1619" s="27">
        <v>41066</v>
      </c>
      <c r="C1619" s="2">
        <v>1101.6569866477605</v>
      </c>
      <c r="D1619" s="2">
        <v>1101.6569866477569</v>
      </c>
      <c r="E1619" s="30"/>
      <c r="F1619" s="2"/>
      <c r="G1619" s="4">
        <f t="shared" si="103"/>
        <v>-8.5369743226049177E-3</v>
      </c>
      <c r="H1619" s="4">
        <f t="shared" si="104"/>
        <v>-8.5369743226049177E-3</v>
      </c>
      <c r="I1619" s="4" t="e">
        <f t="shared" si="105"/>
        <v>#DIV/0!</v>
      </c>
      <c r="J1619" s="4" t="e">
        <f t="shared" si="106"/>
        <v>#DIV/0!</v>
      </c>
      <c r="K1619" s="4">
        <f>(C1618-MAX(C$15:C1618))/MAX(C$15:C1618)</f>
        <v>-7.6403615196950075E-2</v>
      </c>
      <c r="L1619" s="4">
        <f>(D1618-MAX(D$15:D1618))/MAX(D$15:D1618)</f>
        <v>-7.6403615196948035E-2</v>
      </c>
      <c r="M1619" s="4" t="e">
        <f>(E1618-MAX(E$15:E1618))/MAX(E$15:E1618)</f>
        <v>#DIV/0!</v>
      </c>
      <c r="N1619" s="4" t="e">
        <f>(F1618-MAX(F$15:F1618))/MAX(F$15:F1618)</f>
        <v>#DIV/0!</v>
      </c>
    </row>
    <row r="1620" spans="2:14" ht="14">
      <c r="B1620" s="27">
        <v>41067</v>
      </c>
      <c r="C1620" s="2">
        <v>1101.9123842222066</v>
      </c>
      <c r="D1620" s="2">
        <v>1101.9123842222029</v>
      </c>
      <c r="E1620" s="30"/>
      <c r="F1620" s="2"/>
      <c r="G1620" s="4">
        <f t="shared" si="103"/>
        <v>2.3183039506990966E-4</v>
      </c>
      <c r="H1620" s="4">
        <f t="shared" si="104"/>
        <v>2.3183039506990966E-4</v>
      </c>
      <c r="I1620" s="4" t="e">
        <f t="shared" si="105"/>
        <v>#DIV/0!</v>
      </c>
      <c r="J1620" s="4" t="e">
        <f t="shared" si="106"/>
        <v>#DIV/0!</v>
      </c>
      <c r="K1620" s="4">
        <f>(C1619-MAX(C$15:C1619))/MAX(C$15:C1619)</f>
        <v>-8.4288333818464414E-2</v>
      </c>
      <c r="L1620" s="4">
        <f>(D1619-MAX(D$15:D1619))/MAX(D$15:D1619)</f>
        <v>-8.4288333818462416E-2</v>
      </c>
      <c r="M1620" s="4" t="e">
        <f>(E1619-MAX(E$15:E1619))/MAX(E$15:E1619)</f>
        <v>#DIV/0!</v>
      </c>
      <c r="N1620" s="4" t="e">
        <f>(F1619-MAX(F$15:F1619))/MAX(F$15:F1619)</f>
        <v>#DIV/0!</v>
      </c>
    </row>
    <row r="1621" spans="2:14" ht="14">
      <c r="B1621" s="27">
        <v>41068</v>
      </c>
      <c r="C1621" s="2">
        <v>1099.0401416585994</v>
      </c>
      <c r="D1621" s="2">
        <v>1099.040141658596</v>
      </c>
      <c r="E1621" s="30"/>
      <c r="F1621" s="2"/>
      <c r="G1621" s="4">
        <f t="shared" si="103"/>
        <v>-2.6065979516461946E-3</v>
      </c>
      <c r="H1621" s="4">
        <f t="shared" si="104"/>
        <v>-2.6065979516459725E-3</v>
      </c>
      <c r="I1621" s="4" t="e">
        <f t="shared" si="105"/>
        <v>#DIV/0!</v>
      </c>
      <c r="J1621" s="4" t="e">
        <f t="shared" si="106"/>
        <v>#DIV/0!</v>
      </c>
      <c r="K1621" s="4">
        <f>(C1620-MAX(C$15:C1620))/MAX(C$15:C1620)</f>
        <v>-8.4076044021123411E-2</v>
      </c>
      <c r="L1621" s="4">
        <f>(D1620-MAX(D$15:D1620))/MAX(D$15:D1620)</f>
        <v>-8.4076044021121427E-2</v>
      </c>
      <c r="M1621" s="4" t="e">
        <f>(E1620-MAX(E$15:E1620))/MAX(E$15:E1620)</f>
        <v>#DIV/0!</v>
      </c>
      <c r="N1621" s="4" t="e">
        <f>(F1620-MAX(F$15:F1620))/MAX(F$15:F1620)</f>
        <v>#DIV/0!</v>
      </c>
    </row>
    <row r="1622" spans="2:14" ht="14">
      <c r="B1622" s="27">
        <v>41071</v>
      </c>
      <c r="C1622" s="2">
        <v>1103.3179083265836</v>
      </c>
      <c r="D1622" s="2">
        <v>1103.31790832658</v>
      </c>
      <c r="E1622" s="30"/>
      <c r="F1622" s="2"/>
      <c r="G1622" s="4">
        <f t="shared" si="103"/>
        <v>3.8922751825321011E-3</v>
      </c>
      <c r="H1622" s="4">
        <f t="shared" si="104"/>
        <v>3.8922751825318791E-3</v>
      </c>
      <c r="I1622" s="4" t="e">
        <f t="shared" si="105"/>
        <v>#DIV/0!</v>
      </c>
      <c r="J1622" s="4" t="e">
        <f t="shared" si="106"/>
        <v>#DIV/0!</v>
      </c>
      <c r="K1622" s="4">
        <f>(C1621-MAX(C$15:C1621))/MAX(C$15:C1621)</f>
        <v>-8.6463489528641649E-2</v>
      </c>
      <c r="L1622" s="4">
        <f>(D1621-MAX(D$15:D1621))/MAX(D$15:D1621)</f>
        <v>-8.646348952863947E-2</v>
      </c>
      <c r="M1622" s="4" t="e">
        <f>(E1621-MAX(E$15:E1621))/MAX(E$15:E1621)</f>
        <v>#DIV/0!</v>
      </c>
      <c r="N1622" s="4" t="e">
        <f>(F1621-MAX(F$15:F1621))/MAX(F$15:F1621)</f>
        <v>#DIV/0!</v>
      </c>
    </row>
    <row r="1623" spans="2:14" ht="14">
      <c r="B1623" s="27">
        <v>41072</v>
      </c>
      <c r="C1623" s="2">
        <v>1098.9579986375895</v>
      </c>
      <c r="D1623" s="2">
        <v>1098.9579986375859</v>
      </c>
      <c r="E1623" s="30"/>
      <c r="F1623" s="2"/>
      <c r="G1623" s="4">
        <f t="shared" si="103"/>
        <v>-3.9516350238588682E-3</v>
      </c>
      <c r="H1623" s="4">
        <f t="shared" si="104"/>
        <v>-3.9516350238589792E-3</v>
      </c>
      <c r="I1623" s="4" t="e">
        <f t="shared" si="105"/>
        <v>#DIV/0!</v>
      </c>
      <c r="J1623" s="4" t="e">
        <f t="shared" si="106"/>
        <v>#DIV/0!</v>
      </c>
      <c r="K1623" s="4">
        <f>(C1622-MAX(C$15:C1622))/MAX(C$15:C1622)</f>
        <v>-8.2907754040597081E-2</v>
      </c>
      <c r="L1623" s="4">
        <f>(D1622-MAX(D$15:D1622))/MAX(D$15:D1622)</f>
        <v>-8.2907754040595083E-2</v>
      </c>
      <c r="M1623" s="4" t="e">
        <f>(E1622-MAX(E$15:E1622))/MAX(E$15:E1622)</f>
        <v>#DIV/0!</v>
      </c>
      <c r="N1623" s="4" t="e">
        <f>(F1622-MAX(F$15:F1622))/MAX(F$15:F1622)</f>
        <v>#DIV/0!</v>
      </c>
    </row>
    <row r="1624" spans="2:14" ht="14">
      <c r="B1624" s="27">
        <v>41073</v>
      </c>
      <c r="C1624" s="2">
        <v>1100.7875524228</v>
      </c>
      <c r="D1624" s="2">
        <v>1100.7875524227961</v>
      </c>
      <c r="E1624" s="30"/>
      <c r="F1624" s="2"/>
      <c r="G1624" s="4">
        <f t="shared" si="103"/>
        <v>1.6648077428607078E-3</v>
      </c>
      <c r="H1624" s="4">
        <f t="shared" si="104"/>
        <v>1.6648077428604857E-3</v>
      </c>
      <c r="I1624" s="4" t="e">
        <f t="shared" si="105"/>
        <v>#DIV/0!</v>
      </c>
      <c r="J1624" s="4" t="e">
        <f t="shared" si="106"/>
        <v>#DIV/0!</v>
      </c>
      <c r="K1624" s="4">
        <f>(C1623-MAX(C$15:C1623))/MAX(C$15:C1623)</f>
        <v>-8.6531767879839711E-2</v>
      </c>
      <c r="L1624" s="4">
        <f>(D1623-MAX(D$15:D1623))/MAX(D$15:D1623)</f>
        <v>-8.6531767879837726E-2</v>
      </c>
      <c r="M1624" s="4" t="e">
        <f>(E1623-MAX(E$15:E1623))/MAX(E$15:E1623)</f>
        <v>#DIV/0!</v>
      </c>
      <c r="N1624" s="4" t="e">
        <f>(F1623-MAX(F$15:F1623))/MAX(F$15:F1623)</f>
        <v>#DIV/0!</v>
      </c>
    </row>
    <row r="1625" spans="2:14" ht="14">
      <c r="B1625" s="27">
        <v>41074</v>
      </c>
      <c r="C1625" s="2">
        <v>1097.2295142490577</v>
      </c>
      <c r="D1625" s="2">
        <v>1097.2295142490539</v>
      </c>
      <c r="E1625" s="30"/>
      <c r="F1625" s="2"/>
      <c r="G1625" s="4">
        <f t="shared" si="103"/>
        <v>-3.2322659952968014E-3</v>
      </c>
      <c r="H1625" s="4">
        <f t="shared" si="104"/>
        <v>-3.2322659952969124E-3</v>
      </c>
      <c r="I1625" s="4" t="e">
        <f t="shared" si="105"/>
        <v>#DIV/0!</v>
      </c>
      <c r="J1625" s="4" t="e">
        <f t="shared" si="106"/>
        <v>#DIV/0!</v>
      </c>
      <c r="K1625" s="4">
        <f>(C1624-MAX(C$15:C1624))/MAX(C$15:C1624)</f>
        <v>-8.501101889414886E-2</v>
      </c>
      <c r="L1625" s="4">
        <f>(D1624-MAX(D$15:D1624))/MAX(D$15:D1624)</f>
        <v>-8.5011018894147056E-2</v>
      </c>
      <c r="M1625" s="4" t="e">
        <f>(E1624-MAX(E$15:E1624))/MAX(E$15:E1624)</f>
        <v>#DIV/0!</v>
      </c>
      <c r="N1625" s="4" t="e">
        <f>(F1624-MAX(F$15:F1624))/MAX(F$15:F1624)</f>
        <v>#DIV/0!</v>
      </c>
    </row>
    <row r="1626" spans="2:14" ht="14">
      <c r="B1626" s="27">
        <v>41075</v>
      </c>
      <c r="C1626" s="2">
        <v>1093.6340904650403</v>
      </c>
      <c r="D1626" s="2">
        <v>1093.6340904650365</v>
      </c>
      <c r="E1626" s="30"/>
      <c r="F1626" s="2"/>
      <c r="G1626" s="4">
        <f t="shared" si="103"/>
        <v>-3.2768201523252216E-3</v>
      </c>
      <c r="H1626" s="4">
        <f t="shared" si="104"/>
        <v>-3.2768201523253326E-3</v>
      </c>
      <c r="I1626" s="4" t="e">
        <f t="shared" si="105"/>
        <v>#DIV/0!</v>
      </c>
      <c r="J1626" s="4" t="e">
        <f t="shared" si="106"/>
        <v>#DIV/0!</v>
      </c>
      <c r="K1626" s="4">
        <f>(C1625-MAX(C$15:C1625))/MAX(C$15:C1625)</f>
        <v>-8.7968506663848617E-2</v>
      </c>
      <c r="L1626" s="4">
        <f>(D1625-MAX(D$15:D1625))/MAX(D$15:D1625)</f>
        <v>-8.7968506663846827E-2</v>
      </c>
      <c r="M1626" s="4" t="e">
        <f>(E1625-MAX(E$15:E1625))/MAX(E$15:E1625)</f>
        <v>#DIV/0!</v>
      </c>
      <c r="N1626" s="4" t="e">
        <f>(F1625-MAX(F$15:F1625))/MAX(F$15:F1625)</f>
        <v>#DIV/0!</v>
      </c>
    </row>
    <row r="1627" spans="2:14" ht="14">
      <c r="B1627" s="27">
        <v>41078</v>
      </c>
      <c r="C1627" s="2">
        <v>1095.0697183944956</v>
      </c>
      <c r="D1627" s="2">
        <v>1095.0697183944915</v>
      </c>
      <c r="E1627" s="30"/>
      <c r="F1627" s="2"/>
      <c r="G1627" s="4">
        <f t="shared" si="103"/>
        <v>1.3127132209684866E-3</v>
      </c>
      <c r="H1627" s="4">
        <f t="shared" si="104"/>
        <v>1.3127132209682646E-3</v>
      </c>
      <c r="I1627" s="4" t="e">
        <f t="shared" si="105"/>
        <v>#DIV/0!</v>
      </c>
      <c r="J1627" s="4" t="e">
        <f t="shared" si="106"/>
        <v>#DIV/0!</v>
      </c>
      <c r="K1627" s="4">
        <f>(C1626-MAX(C$15:C1626))/MAX(C$15:C1626)</f>
        <v>-9.0957069840767832E-2</v>
      </c>
      <c r="L1627" s="4">
        <f>(D1626-MAX(D$15:D1626))/MAX(D$15:D1626)</f>
        <v>-9.0957069840766056E-2</v>
      </c>
      <c r="M1627" s="4" t="e">
        <f>(E1626-MAX(E$15:E1626))/MAX(E$15:E1626)</f>
        <v>#DIV/0!</v>
      </c>
      <c r="N1627" s="4" t="e">
        <f>(F1626-MAX(F$15:F1626))/MAX(F$15:F1626)</f>
        <v>#DIV/0!</v>
      </c>
    </row>
    <row r="1628" spans="2:14" ht="14">
      <c r="B1628" s="27">
        <v>41079</v>
      </c>
      <c r="C1628" s="2">
        <v>1091.1985436064879</v>
      </c>
      <c r="D1628" s="2">
        <v>1091.1985436064836</v>
      </c>
      <c r="E1628" s="30"/>
      <c r="F1628" s="2"/>
      <c r="G1628" s="4">
        <f t="shared" si="103"/>
        <v>-3.5350943624696818E-3</v>
      </c>
      <c r="H1628" s="4">
        <f t="shared" si="104"/>
        <v>-3.5350943624699038E-3</v>
      </c>
      <c r="I1628" s="4" t="e">
        <f t="shared" si="105"/>
        <v>#DIV/0!</v>
      </c>
      <c r="J1628" s="4" t="e">
        <f t="shared" si="106"/>
        <v>#DIV/0!</v>
      </c>
      <c r="K1628" s="4">
        <f>(C1627-MAX(C$15:C1627))/MAX(C$15:C1627)</f>
        <v>-8.9763757167919941E-2</v>
      </c>
      <c r="L1628" s="4">
        <f>(D1627-MAX(D$15:D1627))/MAX(D$15:D1627)</f>
        <v>-8.9763757167918359E-2</v>
      </c>
      <c r="M1628" s="4" t="e">
        <f>(E1627-MAX(E$15:E1627))/MAX(E$15:E1627)</f>
        <v>#DIV/0!</v>
      </c>
      <c r="N1628" s="4" t="e">
        <f>(F1627-MAX(F$15:F1627))/MAX(F$15:F1627)</f>
        <v>#DIV/0!</v>
      </c>
    </row>
    <row r="1629" spans="2:14" ht="14">
      <c r="B1629" s="27">
        <v>41080</v>
      </c>
      <c r="C1629" s="2">
        <v>1092.3996378466661</v>
      </c>
      <c r="D1629" s="2">
        <v>1092.3996378466618</v>
      </c>
      <c r="E1629" s="30"/>
      <c r="F1629" s="2"/>
      <c r="G1629" s="4">
        <f t="shared" si="103"/>
        <v>1.10071100004272E-3</v>
      </c>
      <c r="H1629" s="4">
        <f t="shared" si="104"/>
        <v>1.10071100004272E-3</v>
      </c>
      <c r="I1629" s="4" t="e">
        <f t="shared" si="105"/>
        <v>#DIV/0!</v>
      </c>
      <c r="J1629" s="4" t="e">
        <f t="shared" si="106"/>
        <v>#DIV/0!</v>
      </c>
      <c r="K1629" s="4">
        <f>(C1628-MAX(C$15:C1628))/MAX(C$15:C1628)</f>
        <v>-9.2981528178471259E-2</v>
      </c>
      <c r="L1629" s="4">
        <f>(D1628-MAX(D$15:D1628))/MAX(D$15:D1628)</f>
        <v>-9.2981528178469872E-2</v>
      </c>
      <c r="M1629" s="4" t="e">
        <f>(E1628-MAX(E$15:E1628))/MAX(E$15:E1628)</f>
        <v>#DIV/0!</v>
      </c>
      <c r="N1629" s="4" t="e">
        <f>(F1628-MAX(F$15:F1628))/MAX(F$15:F1628)</f>
        <v>#DIV/0!</v>
      </c>
    </row>
    <row r="1630" spans="2:14" ht="14">
      <c r="B1630" s="27">
        <v>41081</v>
      </c>
      <c r="C1630" s="2">
        <v>1100.2942856243287</v>
      </c>
      <c r="D1630" s="2">
        <v>1100.2942856243244</v>
      </c>
      <c r="E1630" s="30"/>
      <c r="F1630" s="2"/>
      <c r="G1630" s="4">
        <f t="shared" si="103"/>
        <v>7.2268861176341126E-3</v>
      </c>
      <c r="H1630" s="4">
        <f t="shared" si="104"/>
        <v>7.2268861176341126E-3</v>
      </c>
      <c r="I1630" s="4" t="e">
        <f t="shared" si="105"/>
        <v>#DIV/0!</v>
      </c>
      <c r="J1630" s="4" t="e">
        <f t="shared" si="106"/>
        <v>#DIV/0!</v>
      </c>
      <c r="K1630" s="4">
        <f>(C1629-MAX(C$15:C1629))/MAX(C$15:C1629)</f>
        <v>-9.1983162969295373E-2</v>
      </c>
      <c r="L1630" s="4">
        <f>(D1629-MAX(D$15:D1629))/MAX(D$15:D1629)</f>
        <v>-9.1983162969293986E-2</v>
      </c>
      <c r="M1630" s="4" t="e">
        <f>(E1629-MAX(E$15:E1629))/MAX(E$15:E1629)</f>
        <v>#DIV/0!</v>
      </c>
      <c r="N1630" s="4" t="e">
        <f>(F1629-MAX(F$15:F1629))/MAX(F$15:F1629)</f>
        <v>#DIV/0!</v>
      </c>
    </row>
    <row r="1631" spans="2:14" ht="14">
      <c r="B1631" s="27">
        <v>41082</v>
      </c>
      <c r="C1631" s="2">
        <v>1098.691109402145</v>
      </c>
      <c r="D1631" s="2">
        <v>1098.6911094021409</v>
      </c>
      <c r="E1631" s="30"/>
      <c r="F1631" s="2"/>
      <c r="G1631" s="4">
        <f t="shared" si="103"/>
        <v>-1.4570431230350733E-3</v>
      </c>
      <c r="H1631" s="4">
        <f t="shared" si="104"/>
        <v>-1.4570431230348513E-3</v>
      </c>
      <c r="I1631" s="4" t="e">
        <f t="shared" si="105"/>
        <v>#DIV/0!</v>
      </c>
      <c r="J1631" s="4" t="e">
        <f t="shared" si="106"/>
        <v>#DIV/0!</v>
      </c>
      <c r="K1631" s="4">
        <f>(C1630-MAX(C$15:C1630))/MAX(C$15:C1630)</f>
        <v>-8.5421028695180132E-2</v>
      </c>
      <c r="L1631" s="4">
        <f>(D1630-MAX(D$15:D1630))/MAX(D$15:D1630)</f>
        <v>-8.5421028695178716E-2</v>
      </c>
      <c r="M1631" s="4" t="e">
        <f>(E1630-MAX(E$15:E1630))/MAX(E$15:E1630)</f>
        <v>#DIV/0!</v>
      </c>
      <c r="N1631" s="4" t="e">
        <f>(F1630-MAX(F$15:F1630))/MAX(F$15:F1630)</f>
        <v>#DIV/0!</v>
      </c>
    </row>
    <row r="1632" spans="2:14" ht="14">
      <c r="B1632" s="27">
        <v>41085</v>
      </c>
      <c r="C1632" s="2">
        <v>1105.4509234189629</v>
      </c>
      <c r="D1632" s="2">
        <v>1105.4509234189588</v>
      </c>
      <c r="E1632" s="30"/>
      <c r="F1632" s="2"/>
      <c r="G1632" s="4">
        <f t="shared" si="103"/>
        <v>6.1526064596046925E-3</v>
      </c>
      <c r="H1632" s="4">
        <f t="shared" si="104"/>
        <v>6.1526064596046925E-3</v>
      </c>
      <c r="I1632" s="4" t="e">
        <f t="shared" si="105"/>
        <v>#DIV/0!</v>
      </c>
      <c r="J1632" s="4" t="e">
        <f t="shared" si="106"/>
        <v>#DIV/0!</v>
      </c>
      <c r="K1632" s="4">
        <f>(C1631-MAX(C$15:C1631))/MAX(C$15:C1631)</f>
        <v>-8.6753609695792308E-2</v>
      </c>
      <c r="L1632" s="4">
        <f>(D1631-MAX(D$15:D1631))/MAX(D$15:D1631)</f>
        <v>-8.6753609695790712E-2</v>
      </c>
      <c r="M1632" s="4" t="e">
        <f>(E1631-MAX(E$15:E1631))/MAX(E$15:E1631)</f>
        <v>#DIV/0!</v>
      </c>
      <c r="N1632" s="4" t="e">
        <f>(F1631-MAX(F$15:F1631))/MAX(F$15:F1631)</f>
        <v>#DIV/0!</v>
      </c>
    </row>
    <row r="1633" spans="2:14" ht="14">
      <c r="B1633" s="27">
        <v>41086</v>
      </c>
      <c r="C1633" s="2">
        <v>1103.6598835785157</v>
      </c>
      <c r="D1633" s="2">
        <v>1103.6598835785117</v>
      </c>
      <c r="E1633" s="30"/>
      <c r="F1633" s="2"/>
      <c r="G1633" s="4">
        <f t="shared" si="103"/>
        <v>-1.6201893747647134E-3</v>
      </c>
      <c r="H1633" s="4">
        <f t="shared" si="104"/>
        <v>-1.6201893747647134E-3</v>
      </c>
      <c r="I1633" s="4" t="e">
        <f t="shared" si="105"/>
        <v>#DIV/0!</v>
      </c>
      <c r="J1633" s="4" t="e">
        <f t="shared" si="106"/>
        <v>#DIV/0!</v>
      </c>
      <c r="K1633" s="4">
        <f>(C1632-MAX(C$15:C1632))/MAX(C$15:C1632)</f>
        <v>-8.1134764055595943E-2</v>
      </c>
      <c r="L1633" s="4">
        <f>(D1632-MAX(D$15:D1632))/MAX(D$15:D1632)</f>
        <v>-8.1134764055594305E-2</v>
      </c>
      <c r="M1633" s="4" t="e">
        <f>(E1632-MAX(E$15:E1632))/MAX(E$15:E1632)</f>
        <v>#DIV/0!</v>
      </c>
      <c r="N1633" s="4" t="e">
        <f>(F1632-MAX(F$15:F1632))/MAX(F$15:F1632)</f>
        <v>#DIV/0!</v>
      </c>
    </row>
    <row r="1634" spans="2:14" ht="14">
      <c r="B1634" s="27">
        <v>41087</v>
      </c>
      <c r="C1634" s="2">
        <v>1099.353458246341</v>
      </c>
      <c r="D1634" s="2">
        <v>1099.3534582463369</v>
      </c>
      <c r="E1634" s="30"/>
      <c r="F1634" s="2"/>
      <c r="G1634" s="4">
        <f t="shared" si="103"/>
        <v>-3.9019496823708977E-3</v>
      </c>
      <c r="H1634" s="4">
        <f t="shared" si="104"/>
        <v>-3.9019496823710087E-3</v>
      </c>
      <c r="I1634" s="4" t="e">
        <f t="shared" si="105"/>
        <v>#DIV/0!</v>
      </c>
      <c r="J1634" s="4" t="e">
        <f t="shared" si="106"/>
        <v>#DIV/0!</v>
      </c>
      <c r="K1634" s="4">
        <f>(C1633-MAX(C$15:C1633))/MAX(C$15:C1633)</f>
        <v>-8.2623499747713686E-2</v>
      </c>
      <c r="L1634" s="4">
        <f>(D1633-MAX(D$15:D1633))/MAX(D$15:D1633)</f>
        <v>-8.2623499747712062E-2</v>
      </c>
      <c r="M1634" s="4" t="e">
        <f>(E1633-MAX(E$15:E1633))/MAX(E$15:E1633)</f>
        <v>#DIV/0!</v>
      </c>
      <c r="N1634" s="4" t="e">
        <f>(F1633-MAX(F$15:F1633))/MAX(F$15:F1633)</f>
        <v>#DIV/0!</v>
      </c>
    </row>
    <row r="1635" spans="2:14" ht="14">
      <c r="B1635" s="27">
        <v>41088</v>
      </c>
      <c r="C1635" s="2">
        <v>1099.6359501197298</v>
      </c>
      <c r="D1635" s="2">
        <v>1099.6359501197257</v>
      </c>
      <c r="E1635" s="30"/>
      <c r="F1635" s="2"/>
      <c r="G1635" s="4">
        <f t="shared" si="103"/>
        <v>2.5696182721746119E-4</v>
      </c>
      <c r="H1635" s="4">
        <f t="shared" si="104"/>
        <v>2.5696182721746119E-4</v>
      </c>
      <c r="I1635" s="4" t="e">
        <f t="shared" si="105"/>
        <v>#DIV/0!</v>
      </c>
      <c r="J1635" s="4" t="e">
        <f t="shared" si="106"/>
        <v>#DIV/0!</v>
      </c>
      <c r="K1635" s="4">
        <f>(C1634-MAX(C$15:C1634))/MAX(C$15:C1634)</f>
        <v>-8.6203056691487659E-2</v>
      </c>
      <c r="L1635" s="4">
        <f>(D1634-MAX(D$15:D1634))/MAX(D$15:D1634)</f>
        <v>-8.6203056691486049E-2</v>
      </c>
      <c r="M1635" s="4" t="e">
        <f>(E1634-MAX(E$15:E1634))/MAX(E$15:E1634)</f>
        <v>#DIV/0!</v>
      </c>
      <c r="N1635" s="4" t="e">
        <f>(F1634-MAX(F$15:F1634))/MAX(F$15:F1634)</f>
        <v>#DIV/0!</v>
      </c>
    </row>
    <row r="1636" spans="2:14" ht="14">
      <c r="B1636" s="27">
        <v>41089</v>
      </c>
      <c r="C1636" s="2">
        <v>1088.6319473530248</v>
      </c>
      <c r="D1636" s="2">
        <v>1088.6319473530209</v>
      </c>
      <c r="E1636" s="30"/>
      <c r="F1636" s="2"/>
      <c r="G1636" s="4">
        <f t="shared" si="103"/>
        <v>-1.0006950723561725E-2</v>
      </c>
      <c r="H1636" s="4">
        <f t="shared" si="104"/>
        <v>-1.0006950723561503E-2</v>
      </c>
      <c r="I1636" s="4" t="e">
        <f t="shared" si="105"/>
        <v>#DIV/0!</v>
      </c>
      <c r="J1636" s="4" t="e">
        <f t="shared" si="106"/>
        <v>#DIV/0!</v>
      </c>
      <c r="K1636" s="4">
        <f>(C1635-MAX(C$15:C1635))/MAX(C$15:C1635)</f>
        <v>-8.5968245759229359E-2</v>
      </c>
      <c r="L1636" s="4">
        <f>(D1635-MAX(D$15:D1635))/MAX(D$15:D1635)</f>
        <v>-8.5968245759227749E-2</v>
      </c>
      <c r="M1636" s="4" t="e">
        <f>(E1635-MAX(E$15:E1635))/MAX(E$15:E1635)</f>
        <v>#DIV/0!</v>
      </c>
      <c r="N1636" s="4" t="e">
        <f>(F1635-MAX(F$15:F1635))/MAX(F$15:F1635)</f>
        <v>#DIV/0!</v>
      </c>
    </row>
    <row r="1637" spans="2:14" ht="14">
      <c r="B1637" s="27">
        <v>41092</v>
      </c>
      <c r="C1637" s="2">
        <v>1088.0817750423944</v>
      </c>
      <c r="D1637" s="2">
        <v>1088.0817750423903</v>
      </c>
      <c r="E1637" s="30"/>
      <c r="F1637" s="2"/>
      <c r="G1637" s="4">
        <f t="shared" si="103"/>
        <v>-5.0537953802298752E-4</v>
      </c>
      <c r="H1637" s="4">
        <f t="shared" si="104"/>
        <v>-5.0537953802320956E-4</v>
      </c>
      <c r="I1637" s="4" t="e">
        <f t="shared" si="105"/>
        <v>#DIV/0!</v>
      </c>
      <c r="J1637" s="4" t="e">
        <f t="shared" si="106"/>
        <v>#DIV/0!</v>
      </c>
      <c r="K1637" s="4">
        <f>(C1636-MAX(C$15:C1636))/MAX(C$15:C1636)</f>
        <v>-9.5114916483687389E-2</v>
      </c>
      <c r="L1637" s="4">
        <f>(D1636-MAX(D$15:D1636))/MAX(D$15:D1636)</f>
        <v>-9.5114916483685641E-2</v>
      </c>
      <c r="M1637" s="4" t="e">
        <f>(E1636-MAX(E$15:E1636))/MAX(E$15:E1636)</f>
        <v>#DIV/0!</v>
      </c>
      <c r="N1637" s="4" t="e">
        <f>(F1636-MAX(F$15:F1636))/MAX(F$15:F1636)</f>
        <v>#DIV/0!</v>
      </c>
    </row>
    <row r="1638" spans="2:14" ht="14">
      <c r="B1638" s="27">
        <v>41093</v>
      </c>
      <c r="C1638" s="2">
        <v>1085.9455229651294</v>
      </c>
      <c r="D1638" s="2">
        <v>1085.9455229651253</v>
      </c>
      <c r="E1638" s="30"/>
      <c r="F1638" s="2"/>
      <c r="G1638" s="4">
        <f t="shared" si="103"/>
        <v>-1.9633194179562441E-3</v>
      </c>
      <c r="H1638" s="4">
        <f t="shared" si="104"/>
        <v>-1.9633194179562441E-3</v>
      </c>
      <c r="I1638" s="4" t="e">
        <f t="shared" si="105"/>
        <v>#DIV/0!</v>
      </c>
      <c r="J1638" s="4" t="e">
        <f t="shared" si="106"/>
        <v>#DIV/0!</v>
      </c>
      <c r="K1638" s="4">
        <f>(C1637-MAX(C$15:C1637))/MAX(C$15:C1637)</f>
        <v>-9.5572226889158798E-2</v>
      </c>
      <c r="L1638" s="4">
        <f>(D1637-MAX(D$15:D1637))/MAX(D$15:D1637)</f>
        <v>-9.5572226889157244E-2</v>
      </c>
      <c r="M1638" s="4" t="e">
        <f>(E1637-MAX(E$15:E1637))/MAX(E$15:E1637)</f>
        <v>#DIV/0!</v>
      </c>
      <c r="N1638" s="4" t="e">
        <f>(F1637-MAX(F$15:F1637))/MAX(F$15:F1637)</f>
        <v>#DIV/0!</v>
      </c>
    </row>
    <row r="1639" spans="2:14" ht="14">
      <c r="B1639" s="27">
        <v>41095</v>
      </c>
      <c r="C1639" s="2">
        <v>1087.3370602652258</v>
      </c>
      <c r="D1639" s="2">
        <v>1087.3370602652217</v>
      </c>
      <c r="E1639" s="30"/>
      <c r="F1639" s="2"/>
      <c r="G1639" s="4">
        <f t="shared" si="103"/>
        <v>1.2814061761559081E-3</v>
      </c>
      <c r="H1639" s="4">
        <f t="shared" si="104"/>
        <v>1.2814061761559081E-3</v>
      </c>
      <c r="I1639" s="4" t="e">
        <f t="shared" si="105"/>
        <v>#DIV/0!</v>
      </c>
      <c r="J1639" s="4" t="e">
        <f t="shared" si="106"/>
        <v>#DIV/0!</v>
      </c>
      <c r="K1639" s="4">
        <f>(C1638-MAX(C$15:C1638))/MAX(C$15:C1638)</f>
        <v>-9.7347907498246219E-2</v>
      </c>
      <c r="L1639" s="4">
        <f>(D1638-MAX(D$15:D1638))/MAX(D$15:D1638)</f>
        <v>-9.7347907498244665E-2</v>
      </c>
      <c r="M1639" s="4" t="e">
        <f>(E1638-MAX(E$15:E1638))/MAX(E$15:E1638)</f>
        <v>#DIV/0!</v>
      </c>
      <c r="N1639" s="4" t="e">
        <f>(F1638-MAX(F$15:F1638))/MAX(F$15:F1638)</f>
        <v>#DIV/0!</v>
      </c>
    </row>
    <row r="1640" spans="2:14" ht="14">
      <c r="B1640" s="27">
        <v>41096</v>
      </c>
      <c r="C1640" s="2">
        <v>1090.4017852105758</v>
      </c>
      <c r="D1640" s="2">
        <v>1090.4017852105717</v>
      </c>
      <c r="E1640" s="30"/>
      <c r="F1640" s="2"/>
      <c r="G1640" s="4">
        <f t="shared" si="103"/>
        <v>2.81856018464266E-3</v>
      </c>
      <c r="H1640" s="4">
        <f t="shared" si="104"/>
        <v>2.81856018464266E-3</v>
      </c>
      <c r="I1640" s="4" t="e">
        <f t="shared" si="105"/>
        <v>#DIV/0!</v>
      </c>
      <c r="J1640" s="4" t="e">
        <f t="shared" si="106"/>
        <v>#DIV/0!</v>
      </c>
      <c r="K1640" s="4">
        <f>(C1639-MAX(C$15:C1639))/MAX(C$15:C1639)</f>
        <v>-9.6191243531994403E-2</v>
      </c>
      <c r="L1640" s="4">
        <f>(D1639-MAX(D$15:D1639))/MAX(D$15:D1639)</f>
        <v>-9.6191243531992848E-2</v>
      </c>
      <c r="M1640" s="4" t="e">
        <f>(E1639-MAX(E$15:E1639))/MAX(E$15:E1639)</f>
        <v>#DIV/0!</v>
      </c>
      <c r="N1640" s="4" t="e">
        <f>(F1639-MAX(F$15:F1639))/MAX(F$15:F1639)</f>
        <v>#DIV/0!</v>
      </c>
    </row>
    <row r="1641" spans="2:14" ht="14">
      <c r="B1641" s="27">
        <v>41099</v>
      </c>
      <c r="C1641" s="2">
        <v>1091.0217745781904</v>
      </c>
      <c r="D1641" s="2">
        <v>1091.0217745781863</v>
      </c>
      <c r="E1641" s="30"/>
      <c r="F1641" s="2"/>
      <c r="G1641" s="4">
        <f t="shared" si="103"/>
        <v>5.685879975836361E-4</v>
      </c>
      <c r="H1641" s="4">
        <f t="shared" si="104"/>
        <v>5.685879975836361E-4</v>
      </c>
      <c r="I1641" s="4" t="e">
        <f t="shared" si="105"/>
        <v>#DIV/0!</v>
      </c>
      <c r="J1641" s="4" t="e">
        <f t="shared" si="106"/>
        <v>#DIV/0!</v>
      </c>
      <c r="K1641" s="4">
        <f>(C1640-MAX(C$15:C1640))/MAX(C$15:C1640)</f>
        <v>-9.3643804156482241E-2</v>
      </c>
      <c r="L1641" s="4">
        <f>(D1640-MAX(D$15:D1640))/MAX(D$15:D1640)</f>
        <v>-9.3643804156480687E-2</v>
      </c>
      <c r="M1641" s="4" t="e">
        <f>(E1640-MAX(E$15:E1640))/MAX(E$15:E1640)</f>
        <v>#DIV/0!</v>
      </c>
      <c r="N1641" s="4" t="e">
        <f>(F1640-MAX(F$15:F1640))/MAX(F$15:F1640)</f>
        <v>#DIV/0!</v>
      </c>
    </row>
    <row r="1642" spans="2:14" ht="14">
      <c r="B1642" s="27">
        <v>41100</v>
      </c>
      <c r="C1642" s="2">
        <v>1094.2684660510872</v>
      </c>
      <c r="D1642" s="2">
        <v>1094.2684660510831</v>
      </c>
      <c r="E1642" s="30"/>
      <c r="F1642" s="2"/>
      <c r="G1642" s="4">
        <f t="shared" si="103"/>
        <v>2.9758264670309842E-3</v>
      </c>
      <c r="H1642" s="4">
        <f t="shared" si="104"/>
        <v>2.9758264670309842E-3</v>
      </c>
      <c r="I1642" s="4" t="e">
        <f t="shared" si="105"/>
        <v>#DIV/0!</v>
      </c>
      <c r="J1642" s="4" t="e">
        <f t="shared" si="106"/>
        <v>#DIV/0!</v>
      </c>
      <c r="K1642" s="4">
        <f>(C1641-MAX(C$15:C1641))/MAX(C$15:C1641)</f>
        <v>-9.3128460901989979E-2</v>
      </c>
      <c r="L1642" s="4">
        <f>(D1641-MAX(D$15:D1641))/MAX(D$15:D1641)</f>
        <v>-9.3128460901988411E-2</v>
      </c>
      <c r="M1642" s="4" t="e">
        <f>(E1641-MAX(E$15:E1641))/MAX(E$15:E1641)</f>
        <v>#DIV/0!</v>
      </c>
      <c r="N1642" s="4" t="e">
        <f>(F1641-MAX(F$15:F1641))/MAX(F$15:F1641)</f>
        <v>#DIV/0!</v>
      </c>
    </row>
    <row r="1643" spans="2:14" ht="14">
      <c r="B1643" s="27">
        <v>41101</v>
      </c>
      <c r="C1643" s="2">
        <v>1094.6573739676928</v>
      </c>
      <c r="D1643" s="2">
        <v>1094.6573739676885</v>
      </c>
      <c r="E1643" s="30"/>
      <c r="F1643" s="2"/>
      <c r="G1643" s="4">
        <f t="shared" si="103"/>
        <v>3.5540448132365121E-4</v>
      </c>
      <c r="H1643" s="4">
        <f t="shared" si="104"/>
        <v>3.5540448132342917E-4</v>
      </c>
      <c r="I1643" s="4" t="e">
        <f t="shared" si="105"/>
        <v>#DIV/0!</v>
      </c>
      <c r="J1643" s="4" t="e">
        <f t="shared" si="106"/>
        <v>#DIV/0!</v>
      </c>
      <c r="K1643" s="4">
        <f>(C1642-MAX(C$15:C1642))/MAX(C$15:C1642)</f>
        <v>-9.0429768573745045E-2</v>
      </c>
      <c r="L1643" s="4">
        <f>(D1642-MAX(D$15:D1642))/MAX(D$15:D1642)</f>
        <v>-9.0429768573743463E-2</v>
      </c>
      <c r="M1643" s="4" t="e">
        <f>(E1642-MAX(E$15:E1642))/MAX(E$15:E1642)</f>
        <v>#DIV/0!</v>
      </c>
      <c r="N1643" s="4" t="e">
        <f>(F1642-MAX(F$15:F1642))/MAX(F$15:F1642)</f>
        <v>#DIV/0!</v>
      </c>
    </row>
    <row r="1644" spans="2:14" ht="14">
      <c r="B1644" s="27">
        <v>41102</v>
      </c>
      <c r="C1644" s="2">
        <v>1096.9047615303898</v>
      </c>
      <c r="D1644" s="2">
        <v>1096.9047615303855</v>
      </c>
      <c r="E1644" s="30"/>
      <c r="F1644" s="2"/>
      <c r="G1644" s="4">
        <f t="shared" si="103"/>
        <v>2.0530511337544244E-3</v>
      </c>
      <c r="H1644" s="4">
        <f t="shared" si="104"/>
        <v>2.0530511337544244E-3</v>
      </c>
      <c r="I1644" s="4" t="e">
        <f t="shared" si="105"/>
        <v>#DIV/0!</v>
      </c>
      <c r="J1644" s="4" t="e">
        <f t="shared" si="106"/>
        <v>#DIV/0!</v>
      </c>
      <c r="K1644" s="4">
        <f>(C1643-MAX(C$15:C1643))/MAX(C$15:C1643)</f>
        <v>-9.0106503237417659E-2</v>
      </c>
      <c r="L1644" s="4">
        <f>(D1643-MAX(D$15:D1643))/MAX(D$15:D1643)</f>
        <v>-9.0106503237416258E-2</v>
      </c>
      <c r="M1644" s="4" t="e">
        <f>(E1643-MAX(E$15:E1643))/MAX(E$15:E1643)</f>
        <v>#DIV/0!</v>
      </c>
      <c r="N1644" s="4" t="e">
        <f>(F1643-MAX(F$15:F1643))/MAX(F$15:F1643)</f>
        <v>#DIV/0!</v>
      </c>
    </row>
    <row r="1645" spans="2:14" ht="14">
      <c r="B1645" s="27">
        <v>41103</v>
      </c>
      <c r="C1645" s="2">
        <v>1089.9078152631694</v>
      </c>
      <c r="D1645" s="2">
        <v>1089.9078152631653</v>
      </c>
      <c r="E1645" s="30"/>
      <c r="F1645" s="2"/>
      <c r="G1645" s="4">
        <f t="shared" si="103"/>
        <v>-6.378809275527586E-3</v>
      </c>
      <c r="H1645" s="4">
        <f t="shared" si="104"/>
        <v>-6.378809275527364E-3</v>
      </c>
      <c r="I1645" s="4" t="e">
        <f t="shared" si="105"/>
        <v>#DIV/0!</v>
      </c>
      <c r="J1645" s="4" t="e">
        <f t="shared" si="106"/>
        <v>#DIV/0!</v>
      </c>
      <c r="K1645" s="4">
        <f>(C1644-MAX(C$15:C1644))/MAX(C$15:C1644)</f>
        <v>-8.8238445362293486E-2</v>
      </c>
      <c r="L1645" s="4">
        <f>(D1644-MAX(D$15:D1644))/MAX(D$15:D1644)</f>
        <v>-8.823844536229207E-2</v>
      </c>
      <c r="M1645" s="4" t="e">
        <f>(E1644-MAX(E$15:E1644))/MAX(E$15:E1644)</f>
        <v>#DIV/0!</v>
      </c>
      <c r="N1645" s="4" t="e">
        <f>(F1644-MAX(F$15:F1644))/MAX(F$15:F1644)</f>
        <v>#DIV/0!</v>
      </c>
    </row>
    <row r="1646" spans="2:14" ht="14">
      <c r="B1646" s="27">
        <v>41106</v>
      </c>
      <c r="C1646" s="2">
        <v>1091.1380230370432</v>
      </c>
      <c r="D1646" s="2">
        <v>1091.1380230370391</v>
      </c>
      <c r="E1646" s="30"/>
      <c r="F1646" s="2"/>
      <c r="G1646" s="4">
        <f t="shared" si="103"/>
        <v>1.1287264451598222E-3</v>
      </c>
      <c r="H1646" s="4">
        <f t="shared" si="104"/>
        <v>1.1287264451598222E-3</v>
      </c>
      <c r="I1646" s="4" t="e">
        <f t="shared" si="105"/>
        <v>#DIV/0!</v>
      </c>
      <c r="J1646" s="4" t="e">
        <f t="shared" si="106"/>
        <v>#DIV/0!</v>
      </c>
      <c r="K1646" s="4">
        <f>(C1645-MAX(C$15:C1645))/MAX(C$15:C1645)</f>
        <v>-9.4054398424085944E-2</v>
      </c>
      <c r="L1646" s="4">
        <f>(D1645-MAX(D$15:D1645))/MAX(D$15:D1645)</f>
        <v>-9.4054398424084376E-2</v>
      </c>
      <c r="M1646" s="4" t="e">
        <f>(E1645-MAX(E$15:E1645))/MAX(E$15:E1645)</f>
        <v>#DIV/0!</v>
      </c>
      <c r="N1646" s="4" t="e">
        <f>(F1645-MAX(F$15:F1645))/MAX(F$15:F1645)</f>
        <v>#DIV/0!</v>
      </c>
    </row>
    <row r="1647" spans="2:14" ht="14">
      <c r="B1647" s="27">
        <v>41107</v>
      </c>
      <c r="C1647" s="2">
        <v>1088.492086784946</v>
      </c>
      <c r="D1647" s="2">
        <v>1088.4920867849421</v>
      </c>
      <c r="E1647" s="30"/>
      <c r="F1647" s="2"/>
      <c r="G1647" s="4">
        <f t="shared" si="103"/>
        <v>-2.4249326815067862E-3</v>
      </c>
      <c r="H1647" s="4">
        <f t="shared" si="104"/>
        <v>-2.4249326815066752E-3</v>
      </c>
      <c r="I1647" s="4" t="e">
        <f t="shared" si="105"/>
        <v>#DIV/0!</v>
      </c>
      <c r="J1647" s="4" t="e">
        <f t="shared" si="106"/>
        <v>#DIV/0!</v>
      </c>
      <c r="K1647" s="4">
        <f>(C1646-MAX(C$15:C1646))/MAX(C$15:C1646)</f>
        <v>-9.3031833665711008E-2</v>
      </c>
      <c r="L1647" s="4">
        <f>(D1646-MAX(D$15:D1646))/MAX(D$15:D1646)</f>
        <v>-9.303183366570944E-2</v>
      </c>
      <c r="M1647" s="4" t="e">
        <f>(E1646-MAX(E$15:E1646))/MAX(E$15:E1646)</f>
        <v>#DIV/0!</v>
      </c>
      <c r="N1647" s="4" t="e">
        <f>(F1646-MAX(F$15:F1646))/MAX(F$15:F1646)</f>
        <v>#DIV/0!</v>
      </c>
    </row>
    <row r="1648" spans="2:14" ht="14">
      <c r="B1648" s="27">
        <v>41108</v>
      </c>
      <c r="C1648" s="2">
        <v>1086.1558989103019</v>
      </c>
      <c r="D1648" s="2">
        <v>1086.1558989102982</v>
      </c>
      <c r="E1648" s="30"/>
      <c r="F1648" s="2"/>
      <c r="G1648" s="4">
        <f t="shared" si="103"/>
        <v>-2.1462607794829891E-3</v>
      </c>
      <c r="H1648" s="4">
        <f t="shared" si="104"/>
        <v>-2.1462607794827671E-3</v>
      </c>
      <c r="I1648" s="4" t="e">
        <f t="shared" si="105"/>
        <v>#DIV/0!</v>
      </c>
      <c r="J1648" s="4" t="e">
        <f t="shared" si="106"/>
        <v>#DIV/0!</v>
      </c>
      <c r="K1648" s="4">
        <f>(C1647-MAX(C$15:C1647))/MAX(C$15:C1647)</f>
        <v>-9.5231170413341351E-2</v>
      </c>
      <c r="L1648" s="4">
        <f>(D1647-MAX(D$15:D1647))/MAX(D$15:D1647)</f>
        <v>-9.5231170413339603E-2</v>
      </c>
      <c r="M1648" s="4" t="e">
        <f>(E1647-MAX(E$15:E1647))/MAX(E$15:E1647)</f>
        <v>#DIV/0!</v>
      </c>
      <c r="N1648" s="4" t="e">
        <f>(F1647-MAX(F$15:F1647))/MAX(F$15:F1647)</f>
        <v>#DIV/0!</v>
      </c>
    </row>
    <row r="1649" spans="2:14" ht="14">
      <c r="B1649" s="27">
        <v>41109</v>
      </c>
      <c r="C1649" s="2">
        <v>1085.3905250067257</v>
      </c>
      <c r="D1649" s="2">
        <v>1085.3905250067219</v>
      </c>
      <c r="E1649" s="30"/>
      <c r="F1649" s="2"/>
      <c r="G1649" s="4">
        <f t="shared" si="103"/>
        <v>-7.0466302705163297E-4</v>
      </c>
      <c r="H1649" s="4">
        <f t="shared" si="104"/>
        <v>-7.0466302705185502E-4</v>
      </c>
      <c r="I1649" s="4" t="e">
        <f t="shared" si="105"/>
        <v>#DIV/0!</v>
      </c>
      <c r="J1649" s="4" t="e">
        <f t="shared" si="106"/>
        <v>#DIV/0!</v>
      </c>
      <c r="K1649" s="4">
        <f>(C1648-MAX(C$15:C1648))/MAX(C$15:C1648)</f>
        <v>-9.7173040266781904E-2</v>
      </c>
      <c r="L1649" s="4">
        <f>(D1648-MAX(D$15:D1648))/MAX(D$15:D1648)</f>
        <v>-9.7173040266779989E-2</v>
      </c>
      <c r="M1649" s="4" t="e">
        <f>(E1648-MAX(E$15:E1648))/MAX(E$15:E1648)</f>
        <v>#DIV/0!</v>
      </c>
      <c r="N1649" s="4" t="e">
        <f>(F1648-MAX(F$15:F1648))/MAX(F$15:F1648)</f>
        <v>#DIV/0!</v>
      </c>
    </row>
    <row r="1650" spans="2:14" ht="14">
      <c r="B1650" s="27">
        <v>41110</v>
      </c>
      <c r="C1650" s="2">
        <v>1088.0596938297156</v>
      </c>
      <c r="D1650" s="2">
        <v>1088.0596938297115</v>
      </c>
      <c r="E1650" s="30"/>
      <c r="F1650" s="2"/>
      <c r="G1650" s="4">
        <f t="shared" si="103"/>
        <v>2.4591782971141729E-3</v>
      </c>
      <c r="H1650" s="4">
        <f t="shared" si="104"/>
        <v>2.4591782971139509E-3</v>
      </c>
      <c r="I1650" s="4" t="e">
        <f t="shared" si="105"/>
        <v>#DIV/0!</v>
      </c>
      <c r="J1650" s="4" t="e">
        <f t="shared" si="106"/>
        <v>#DIV/0!</v>
      </c>
      <c r="K1650" s="4">
        <f>(C1649-MAX(C$15:C1649))/MAX(C$15:C1649)</f>
        <v>-9.7809229045131341E-2</v>
      </c>
      <c r="L1650" s="4">
        <f>(D1649-MAX(D$15:D1649))/MAX(D$15:D1649)</f>
        <v>-9.7809229045129606E-2</v>
      </c>
      <c r="M1650" s="4" t="e">
        <f>(E1649-MAX(E$15:E1649))/MAX(E$15:E1649)</f>
        <v>#DIV/0!</v>
      </c>
      <c r="N1650" s="4" t="e">
        <f>(F1649-MAX(F$15:F1649))/MAX(F$15:F1649)</f>
        <v>#DIV/0!</v>
      </c>
    </row>
    <row r="1651" spans="2:14" ht="14">
      <c r="B1651" s="27">
        <v>41113</v>
      </c>
      <c r="C1651" s="2">
        <v>1089.5077887506607</v>
      </c>
      <c r="D1651" s="2">
        <v>1089.5077887506568</v>
      </c>
      <c r="E1651" s="30"/>
      <c r="F1651" s="2"/>
      <c r="G1651" s="4">
        <f t="shared" si="103"/>
        <v>1.3308965759479818E-3</v>
      </c>
      <c r="H1651" s="4">
        <f t="shared" si="104"/>
        <v>1.3308965759482039E-3</v>
      </c>
      <c r="I1651" s="4" t="e">
        <f t="shared" si="105"/>
        <v>#DIV/0!</v>
      </c>
      <c r="J1651" s="4" t="e">
        <f t="shared" si="106"/>
        <v>#DIV/0!</v>
      </c>
      <c r="K1651" s="4">
        <f>(C1650-MAX(C$15:C1650))/MAX(C$15:C1650)</f>
        <v>-9.5590581081342482E-2</v>
      </c>
      <c r="L1651" s="4">
        <f>(D1650-MAX(D$15:D1650))/MAX(D$15:D1650)</f>
        <v>-9.5590581081340928E-2</v>
      </c>
      <c r="M1651" s="4" t="e">
        <f>(E1650-MAX(E$15:E1650))/MAX(E$15:E1650)</f>
        <v>#DIV/0!</v>
      </c>
      <c r="N1651" s="4" t="e">
        <f>(F1650-MAX(F$15:F1650))/MAX(F$15:F1650)</f>
        <v>#DIV/0!</v>
      </c>
    </row>
    <row r="1652" spans="2:14" ht="14">
      <c r="B1652" s="27">
        <v>41114</v>
      </c>
      <c r="C1652" s="2">
        <v>1091.5799690947406</v>
      </c>
      <c r="D1652" s="2">
        <v>1091.5799690947367</v>
      </c>
      <c r="E1652" s="30"/>
      <c r="F1652" s="2"/>
      <c r="G1652" s="4">
        <f t="shared" si="103"/>
        <v>1.9019417442220909E-3</v>
      </c>
      <c r="H1652" s="4">
        <f t="shared" si="104"/>
        <v>1.9019417442220909E-3</v>
      </c>
      <c r="I1652" s="4" t="e">
        <f t="shared" si="105"/>
        <v>#DIV/0!</v>
      </c>
      <c r="J1652" s="4" t="e">
        <f t="shared" si="106"/>
        <v>#DIV/0!</v>
      </c>
      <c r="K1652" s="4">
        <f>(C1651-MAX(C$15:C1651))/MAX(C$15:C1651)</f>
        <v>-9.4386905682448438E-2</v>
      </c>
      <c r="L1652" s="4">
        <f>(D1651-MAX(D$15:D1651))/MAX(D$15:D1651)</f>
        <v>-9.438690568244669E-2</v>
      </c>
      <c r="M1652" s="4" t="e">
        <f>(E1651-MAX(E$15:E1651))/MAX(E$15:E1651)</f>
        <v>#DIV/0!</v>
      </c>
      <c r="N1652" s="4" t="e">
        <f>(F1651-MAX(F$15:F1651))/MAX(F$15:F1651)</f>
        <v>#DIV/0!</v>
      </c>
    </row>
    <row r="1653" spans="2:14" ht="14">
      <c r="B1653" s="27">
        <v>41115</v>
      </c>
      <c r="C1653" s="2">
        <v>1092.0910943363313</v>
      </c>
      <c r="D1653" s="2">
        <v>1092.0910943363274</v>
      </c>
      <c r="E1653" s="30"/>
      <c r="F1653" s="2"/>
      <c r="G1653" s="4">
        <f t="shared" si="103"/>
        <v>4.6824351496166372E-4</v>
      </c>
      <c r="H1653" s="4">
        <f t="shared" si="104"/>
        <v>4.6824351496166372E-4</v>
      </c>
      <c r="I1653" s="4" t="e">
        <f t="shared" si="105"/>
        <v>#DIV/0!</v>
      </c>
      <c r="J1653" s="4" t="e">
        <f t="shared" si="106"/>
        <v>#DIV/0!</v>
      </c>
      <c r="K1653" s="4">
        <f>(C1652-MAX(C$15:C1652))/MAX(C$15:C1652)</f>
        <v>-9.2664482334251799E-2</v>
      </c>
      <c r="L1653" s="4">
        <f>(D1652-MAX(D$15:D1652))/MAX(D$15:D1652)</f>
        <v>-9.2664482334250037E-2</v>
      </c>
      <c r="M1653" s="4" t="e">
        <f>(E1652-MAX(E$15:E1652))/MAX(E$15:E1652)</f>
        <v>#DIV/0!</v>
      </c>
      <c r="N1653" s="4" t="e">
        <f>(F1652-MAX(F$15:F1652))/MAX(F$15:F1652)</f>
        <v>#DIV/0!</v>
      </c>
    </row>
    <row r="1654" spans="2:14" ht="14">
      <c r="B1654" s="27">
        <v>41116</v>
      </c>
      <c r="C1654" s="2">
        <v>1086.5025485787212</v>
      </c>
      <c r="D1654" s="2">
        <v>1086.5025485787173</v>
      </c>
      <c r="E1654" s="30"/>
      <c r="F1654" s="2"/>
      <c r="G1654" s="4">
        <f t="shared" si="103"/>
        <v>-5.1172890124209225E-3</v>
      </c>
      <c r="H1654" s="4">
        <f t="shared" si="104"/>
        <v>-5.1172890124209225E-3</v>
      </c>
      <c r="I1654" s="4" t="e">
        <f t="shared" si="105"/>
        <v>#DIV/0!</v>
      </c>
      <c r="J1654" s="4" t="e">
        <f t="shared" si="106"/>
        <v>#DIV/0!</v>
      </c>
      <c r="K1654" s="4">
        <f>(C1653-MAX(C$15:C1653))/MAX(C$15:C1653)</f>
        <v>-9.2239628362210432E-2</v>
      </c>
      <c r="L1654" s="4">
        <f>(D1653-MAX(D$15:D1653))/MAX(D$15:D1653)</f>
        <v>-9.223962836220867E-2</v>
      </c>
      <c r="M1654" s="4" t="e">
        <f>(E1653-MAX(E$15:E1653))/MAX(E$15:E1653)</f>
        <v>#DIV/0!</v>
      </c>
      <c r="N1654" s="4" t="e">
        <f>(F1653-MAX(F$15:F1653))/MAX(F$15:F1653)</f>
        <v>#DIV/0!</v>
      </c>
    </row>
    <row r="1655" spans="2:14" ht="14">
      <c r="B1655" s="27">
        <v>41117</v>
      </c>
      <c r="C1655" s="2">
        <v>1081.1527202710008</v>
      </c>
      <c r="D1655" s="2">
        <v>1081.152720270997</v>
      </c>
      <c r="E1655" s="30"/>
      <c r="F1655" s="2"/>
      <c r="G1655" s="4">
        <f t="shared" si="103"/>
        <v>-4.9238985354600473E-3</v>
      </c>
      <c r="H1655" s="4">
        <f t="shared" si="104"/>
        <v>-4.9238985354600473E-3</v>
      </c>
      <c r="I1655" s="4" t="e">
        <f t="shared" si="105"/>
        <v>#DIV/0!</v>
      </c>
      <c r="J1655" s="4" t="e">
        <f t="shared" si="106"/>
        <v>#DIV/0!</v>
      </c>
      <c r="K1655" s="4">
        <f>(C1654-MAX(C$15:C1654))/MAX(C$15:C1654)</f>
        <v>-9.6884900537903634E-2</v>
      </c>
      <c r="L1655" s="4">
        <f>(D1654-MAX(D$15:D1654))/MAX(D$15:D1654)</f>
        <v>-9.68849005379019E-2</v>
      </c>
      <c r="M1655" s="4" t="e">
        <f>(E1654-MAX(E$15:E1654))/MAX(E$15:E1654)</f>
        <v>#DIV/0!</v>
      </c>
      <c r="N1655" s="4" t="e">
        <f>(F1654-MAX(F$15:F1654))/MAX(F$15:F1654)</f>
        <v>#DIV/0!</v>
      </c>
    </row>
    <row r="1656" spans="2:14" ht="14">
      <c r="B1656" s="27">
        <v>41120</v>
      </c>
      <c r="C1656" s="2">
        <v>1081.0924220483371</v>
      </c>
      <c r="D1656" s="2">
        <v>1081.092422048333</v>
      </c>
      <c r="E1656" s="30"/>
      <c r="F1656" s="2"/>
      <c r="G1656" s="4">
        <f t="shared" si="103"/>
        <v>-5.577216015195674E-5</v>
      </c>
      <c r="H1656" s="4">
        <f t="shared" si="104"/>
        <v>-5.5772160152178785E-5</v>
      </c>
      <c r="I1656" s="4" t="e">
        <f t="shared" si="105"/>
        <v>#DIV/0!</v>
      </c>
      <c r="J1656" s="4" t="e">
        <f t="shared" si="106"/>
        <v>#DIV/0!</v>
      </c>
      <c r="K1656" s="4">
        <f>(C1655-MAX(C$15:C1655))/MAX(C$15:C1655)</f>
        <v>-0.10133174765349691</v>
      </c>
      <c r="L1656" s="4">
        <f>(D1655-MAX(D$15:D1655))/MAX(D$15:D1655)</f>
        <v>-0.10133174765349519</v>
      </c>
      <c r="M1656" s="4" t="e">
        <f>(E1655-MAX(E$15:E1655))/MAX(E$15:E1655)</f>
        <v>#DIV/0!</v>
      </c>
      <c r="N1656" s="4" t="e">
        <f>(F1655-MAX(F$15:F1655))/MAX(F$15:F1655)</f>
        <v>#DIV/0!</v>
      </c>
    </row>
    <row r="1657" spans="2:14" ht="14">
      <c r="B1657" s="27">
        <v>41121</v>
      </c>
      <c r="C1657" s="2">
        <v>1082.1186628086407</v>
      </c>
      <c r="D1657" s="2">
        <v>1082.1186628086366</v>
      </c>
      <c r="E1657" s="30"/>
      <c r="F1657" s="2"/>
      <c r="G1657" s="4">
        <f t="shared" si="103"/>
        <v>9.4926274513995601E-4</v>
      </c>
      <c r="H1657" s="4">
        <f t="shared" si="104"/>
        <v>9.4926274513995601E-4</v>
      </c>
      <c r="I1657" s="4" t="e">
        <f t="shared" si="105"/>
        <v>#DIV/0!</v>
      </c>
      <c r="J1657" s="4" t="e">
        <f t="shared" si="106"/>
        <v>#DIV/0!</v>
      </c>
      <c r="K1657" s="4">
        <f>(C1656-MAX(C$15:C1656))/MAX(C$15:C1656)</f>
        <v>-0.10138186832319029</v>
      </c>
      <c r="L1657" s="4">
        <f>(D1656-MAX(D$15:D1656))/MAX(D$15:D1656)</f>
        <v>-0.10138186832318878</v>
      </c>
      <c r="M1657" s="4" t="e">
        <f>(E1656-MAX(E$15:E1656))/MAX(E$15:E1656)</f>
        <v>#DIV/0!</v>
      </c>
      <c r="N1657" s="4" t="e">
        <f>(F1656-MAX(F$15:F1656))/MAX(F$15:F1656)</f>
        <v>#DIV/0!</v>
      </c>
    </row>
    <row r="1658" spans="2:14" ht="14">
      <c r="B1658" s="27">
        <v>41122</v>
      </c>
      <c r="C1658" s="2">
        <v>1082.7374049265843</v>
      </c>
      <c r="D1658" s="2">
        <v>1082.7374049265802</v>
      </c>
      <c r="E1658" s="30"/>
      <c r="F1658" s="2"/>
      <c r="G1658" s="4">
        <f t="shared" si="103"/>
        <v>5.7178767838417244E-4</v>
      </c>
      <c r="H1658" s="4">
        <f t="shared" si="104"/>
        <v>5.7178767838417244E-4</v>
      </c>
      <c r="I1658" s="4" t="e">
        <f t="shared" si="105"/>
        <v>#DIV/0!</v>
      </c>
      <c r="J1658" s="4" t="e">
        <f t="shared" si="106"/>
        <v>#DIV/0!</v>
      </c>
      <c r="K1658" s="4">
        <f>(C1657-MAX(C$15:C1657))/MAX(C$15:C1657)</f>
        <v>-0.10052884360868224</v>
      </c>
      <c r="L1658" s="4">
        <f>(D1657-MAX(D$15:D1657))/MAX(D$15:D1657)</f>
        <v>-0.10052884360868071</v>
      </c>
      <c r="M1658" s="4" t="e">
        <f>(E1657-MAX(E$15:E1657))/MAX(E$15:E1657)</f>
        <v>#DIV/0!</v>
      </c>
      <c r="N1658" s="4" t="e">
        <f>(F1657-MAX(F$15:F1657))/MAX(F$15:F1657)</f>
        <v>#DIV/0!</v>
      </c>
    </row>
    <row r="1659" spans="2:14" ht="14">
      <c r="B1659" s="27">
        <v>41123</v>
      </c>
      <c r="C1659" s="2">
        <v>1084.7921105729974</v>
      </c>
      <c r="D1659" s="2">
        <v>1084.7921105729934</v>
      </c>
      <c r="E1659" s="30"/>
      <c r="F1659" s="2"/>
      <c r="G1659" s="4">
        <f t="shared" si="103"/>
        <v>1.8976952648572798E-3</v>
      </c>
      <c r="H1659" s="4">
        <f t="shared" si="104"/>
        <v>1.8976952648572798E-3</v>
      </c>
      <c r="I1659" s="4" t="e">
        <f t="shared" si="105"/>
        <v>#DIV/0!</v>
      </c>
      <c r="J1659" s="4" t="e">
        <f t="shared" si="106"/>
        <v>#DIV/0!</v>
      </c>
      <c r="K1659" s="4">
        <f>(C1658-MAX(C$15:C1658))/MAX(C$15:C1658)</f>
        <v>-0.10001453708439566</v>
      </c>
      <c r="L1659" s="4">
        <f>(D1658-MAX(D$15:D1658))/MAX(D$15:D1658)</f>
        <v>-0.10001453708439412</v>
      </c>
      <c r="M1659" s="4" t="e">
        <f>(E1658-MAX(E$15:E1658))/MAX(E$15:E1658)</f>
        <v>#DIV/0!</v>
      </c>
      <c r="N1659" s="4" t="e">
        <f>(F1658-MAX(F$15:F1658))/MAX(F$15:F1658)</f>
        <v>#DIV/0!</v>
      </c>
    </row>
    <row r="1660" spans="2:14" ht="14">
      <c r="B1660" s="27">
        <v>41124</v>
      </c>
      <c r="C1660" s="2">
        <v>1079.2284794543832</v>
      </c>
      <c r="D1660" s="2">
        <v>1079.2284794543791</v>
      </c>
      <c r="E1660" s="30"/>
      <c r="F1660" s="2"/>
      <c r="G1660" s="4">
        <f t="shared" si="103"/>
        <v>-5.1287533015662579E-3</v>
      </c>
      <c r="H1660" s="4">
        <f t="shared" si="104"/>
        <v>-5.1287533015662579E-3</v>
      </c>
      <c r="I1660" s="4" t="e">
        <f t="shared" si="105"/>
        <v>#DIV/0!</v>
      </c>
      <c r="J1660" s="4" t="e">
        <f t="shared" si="106"/>
        <v>#DIV/0!</v>
      </c>
      <c r="K1660" s="4">
        <f>(C1659-MAX(C$15:C1659))/MAX(C$15:C1659)</f>
        <v>-9.8306638932980236E-2</v>
      </c>
      <c r="L1660" s="4">
        <f>(D1659-MAX(D$15:D1659))/MAX(D$15:D1659)</f>
        <v>-9.8306638932978696E-2</v>
      </c>
      <c r="M1660" s="4" t="e">
        <f>(E1659-MAX(E$15:E1659))/MAX(E$15:E1659)</f>
        <v>#DIV/0!</v>
      </c>
      <c r="N1660" s="4" t="e">
        <f>(F1659-MAX(F$15:F1659))/MAX(F$15:F1659)</f>
        <v>#DIV/0!</v>
      </c>
    </row>
    <row r="1661" spans="2:14" ht="14">
      <c r="B1661" s="27">
        <v>41127</v>
      </c>
      <c r="C1661" s="2">
        <v>1078.993200759722</v>
      </c>
      <c r="D1661" s="2">
        <v>1078.9932007597179</v>
      </c>
      <c r="E1661" s="30"/>
      <c r="F1661" s="2"/>
      <c r="G1661" s="4">
        <f t="shared" si="103"/>
        <v>-2.1800638061386657E-4</v>
      </c>
      <c r="H1661" s="4">
        <f t="shared" si="104"/>
        <v>-2.1800638061386657E-4</v>
      </c>
      <c r="I1661" s="4" t="e">
        <f t="shared" si="105"/>
        <v>#DIV/0!</v>
      </c>
      <c r="J1661" s="4" t="e">
        <f t="shared" si="106"/>
        <v>#DIV/0!</v>
      </c>
      <c r="K1661" s="4">
        <f>(C1660-MAX(C$15:C1660))/MAX(C$15:C1660)</f>
        <v>-0.10293120173555305</v>
      </c>
      <c r="L1661" s="4">
        <f>(D1660-MAX(D$15:D1660))/MAX(D$15:D1660)</f>
        <v>-0.10293120173555154</v>
      </c>
      <c r="M1661" s="4" t="e">
        <f>(E1660-MAX(E$15:E1660))/MAX(E$15:E1660)</f>
        <v>#DIV/0!</v>
      </c>
      <c r="N1661" s="4" t="e">
        <f>(F1660-MAX(F$15:F1660))/MAX(F$15:F1660)</f>
        <v>#DIV/0!</v>
      </c>
    </row>
    <row r="1662" spans="2:14" ht="14">
      <c r="B1662" s="27">
        <v>41128</v>
      </c>
      <c r="C1662" s="2">
        <v>1078.2100475135317</v>
      </c>
      <c r="D1662" s="2">
        <v>1078.2100475135276</v>
      </c>
      <c r="E1662" s="30"/>
      <c r="F1662" s="2"/>
      <c r="G1662" s="4">
        <f t="shared" si="103"/>
        <v>-7.2581851826214461E-4</v>
      </c>
      <c r="H1662" s="4">
        <f t="shared" si="104"/>
        <v>-7.2581851826214461E-4</v>
      </c>
      <c r="I1662" s="4" t="e">
        <f t="shared" si="105"/>
        <v>#DIV/0!</v>
      </c>
      <c r="J1662" s="4" t="e">
        <f t="shared" si="106"/>
        <v>#DIV/0!</v>
      </c>
      <c r="K1662" s="4">
        <f>(C1661-MAX(C$15:C1661))/MAX(C$15:C1661)</f>
        <v>-0.1031267684574243</v>
      </c>
      <c r="L1662" s="4">
        <f>(D1661-MAX(D$15:D1661))/MAX(D$15:D1661)</f>
        <v>-0.10312676845742279</v>
      </c>
      <c r="M1662" s="4" t="e">
        <f>(E1661-MAX(E$15:E1661))/MAX(E$15:E1661)</f>
        <v>#DIV/0!</v>
      </c>
      <c r="N1662" s="4" t="e">
        <f>(F1661-MAX(F$15:F1661))/MAX(F$15:F1661)</f>
        <v>#DIV/0!</v>
      </c>
    </row>
    <row r="1663" spans="2:14" ht="14">
      <c r="B1663" s="27">
        <v>41129</v>
      </c>
      <c r="C1663" s="2">
        <v>1078.189977024746</v>
      </c>
      <c r="D1663" s="2">
        <v>1078.1899770247419</v>
      </c>
      <c r="E1663" s="30"/>
      <c r="F1663" s="2"/>
      <c r="G1663" s="4">
        <f t="shared" si="103"/>
        <v>-1.8614637131153522E-5</v>
      </c>
      <c r="H1663" s="4">
        <f t="shared" si="104"/>
        <v>-1.8614637131153522E-5</v>
      </c>
      <c r="I1663" s="4" t="e">
        <f t="shared" si="105"/>
        <v>#DIV/0!</v>
      </c>
      <c r="J1663" s="4" t="e">
        <f t="shared" si="106"/>
        <v>#DIV/0!</v>
      </c>
      <c r="K1663" s="4">
        <f>(C1662-MAX(C$15:C1662))/MAX(C$15:C1662)</f>
        <v>-0.10377773565741147</v>
      </c>
      <c r="L1663" s="4">
        <f>(D1662-MAX(D$15:D1662))/MAX(D$15:D1662)</f>
        <v>-0.10377773565740996</v>
      </c>
      <c r="M1663" s="4" t="e">
        <f>(E1662-MAX(E$15:E1662))/MAX(E$15:E1662)</f>
        <v>#DIV/0!</v>
      </c>
      <c r="N1663" s="4" t="e">
        <f>(F1662-MAX(F$15:F1662))/MAX(F$15:F1662)</f>
        <v>#DIV/0!</v>
      </c>
    </row>
    <row r="1664" spans="2:14" ht="14">
      <c r="B1664" s="27">
        <v>41130</v>
      </c>
      <c r="C1664" s="2">
        <v>1078.1099732051121</v>
      </c>
      <c r="D1664" s="2">
        <v>1078.109973205108</v>
      </c>
      <c r="E1664" s="30"/>
      <c r="F1664" s="2"/>
      <c r="G1664" s="4">
        <f t="shared" si="103"/>
        <v>-7.4201969354925623E-5</v>
      </c>
      <c r="H1664" s="4">
        <f t="shared" si="104"/>
        <v>-7.4201969354925623E-5</v>
      </c>
      <c r="I1664" s="4" t="e">
        <f t="shared" si="105"/>
        <v>#DIV/0!</v>
      </c>
      <c r="J1664" s="4" t="e">
        <f t="shared" si="106"/>
        <v>#DIV/0!</v>
      </c>
      <c r="K1664" s="4">
        <f>(C1663-MAX(C$15:C1663))/MAX(C$15:C1663)</f>
        <v>-0.10379441850965111</v>
      </c>
      <c r="L1664" s="4">
        <f>(D1663-MAX(D$15:D1663))/MAX(D$15:D1663)</f>
        <v>-0.1037944185096496</v>
      </c>
      <c r="M1664" s="4" t="e">
        <f>(E1663-MAX(E$15:E1663))/MAX(E$15:E1663)</f>
        <v>#DIV/0!</v>
      </c>
      <c r="N1664" s="4" t="e">
        <f>(F1663-MAX(F$15:F1663))/MAX(F$15:F1663)</f>
        <v>#DIV/0!</v>
      </c>
    </row>
    <row r="1665" spans="2:14" ht="14">
      <c r="B1665" s="27">
        <v>41131</v>
      </c>
      <c r="C1665" s="2">
        <v>1077.8325647886948</v>
      </c>
      <c r="D1665" s="2">
        <v>1077.8325647886907</v>
      </c>
      <c r="E1665" s="30"/>
      <c r="F1665" s="2"/>
      <c r="G1665" s="4">
        <f t="shared" si="103"/>
        <v>-2.5730994361605752E-4</v>
      </c>
      <c r="H1665" s="4">
        <f t="shared" si="104"/>
        <v>-2.5730994361605752E-4</v>
      </c>
      <c r="I1665" s="4" t="e">
        <f t="shared" si="105"/>
        <v>#DIV/0!</v>
      </c>
      <c r="J1665" s="4" t="e">
        <f t="shared" si="106"/>
        <v>#DIV/0!</v>
      </c>
      <c r="K1665" s="4">
        <f>(C1664-MAX(C$15:C1664))/MAX(C$15:C1664)</f>
        <v>-0.10386091872874453</v>
      </c>
      <c r="L1665" s="4">
        <f>(D1664-MAX(D$15:D1664))/MAX(D$15:D1664)</f>
        <v>-0.10386091872874302</v>
      </c>
      <c r="M1665" s="4" t="e">
        <f>(E1664-MAX(E$15:E1664))/MAX(E$15:E1664)</f>
        <v>#DIV/0!</v>
      </c>
      <c r="N1665" s="4" t="e">
        <f>(F1664-MAX(F$15:F1664))/MAX(F$15:F1664)</f>
        <v>#DIV/0!</v>
      </c>
    </row>
    <row r="1666" spans="2:14" ht="14">
      <c r="B1666" s="27">
        <v>41134</v>
      </c>
      <c r="C1666" s="2">
        <v>1078.1429713566026</v>
      </c>
      <c r="D1666" s="2">
        <v>1078.1429713565985</v>
      </c>
      <c r="E1666" s="30"/>
      <c r="F1666" s="2"/>
      <c r="G1666" s="4">
        <f t="shared" si="103"/>
        <v>2.8799145437652385E-4</v>
      </c>
      <c r="H1666" s="4">
        <f t="shared" si="104"/>
        <v>2.8799145437652385E-4</v>
      </c>
      <c r="I1666" s="4" t="e">
        <f t="shared" si="105"/>
        <v>#DIV/0!</v>
      </c>
      <c r="J1666" s="4" t="e">
        <f t="shared" si="106"/>
        <v>#DIV/0!</v>
      </c>
      <c r="K1666" s="4">
        <f>(C1665-MAX(C$15:C1665))/MAX(C$15:C1665)</f>
        <v>-0.10409150422521857</v>
      </c>
      <c r="L1666" s="4">
        <f>(D1665-MAX(D$15:D1665))/MAX(D$15:D1665)</f>
        <v>-0.10409150422521707</v>
      </c>
      <c r="M1666" s="4" t="e">
        <f>(E1665-MAX(E$15:E1665))/MAX(E$15:E1665)</f>
        <v>#DIV/0!</v>
      </c>
      <c r="N1666" s="4" t="e">
        <f>(F1665-MAX(F$15:F1665))/MAX(F$15:F1665)</f>
        <v>#DIV/0!</v>
      </c>
    </row>
    <row r="1667" spans="2:14" ht="14">
      <c r="B1667" s="27">
        <v>41135</v>
      </c>
      <c r="C1667" s="2">
        <v>1078.0133533077496</v>
      </c>
      <c r="D1667" s="2">
        <v>1078.0133533077458</v>
      </c>
      <c r="E1667" s="30"/>
      <c r="F1667" s="2"/>
      <c r="G1667" s="4">
        <f t="shared" si="103"/>
        <v>-1.202234326027618E-4</v>
      </c>
      <c r="H1667" s="4">
        <f t="shared" si="104"/>
        <v>-1.2022343260253976E-4</v>
      </c>
      <c r="I1667" s="4" t="e">
        <f t="shared" si="105"/>
        <v>#DIV/0!</v>
      </c>
      <c r="J1667" s="4" t="e">
        <f t="shared" si="106"/>
        <v>#DIV/0!</v>
      </c>
      <c r="K1667" s="4">
        <f>(C1666-MAX(C$15:C1666))/MAX(C$15:C1666)</f>
        <v>-0.1038334902345321</v>
      </c>
      <c r="L1667" s="4">
        <f>(D1666-MAX(D$15:D1666))/MAX(D$15:D1666)</f>
        <v>-0.1038334902345306</v>
      </c>
      <c r="M1667" s="4" t="e">
        <f>(E1666-MAX(E$15:E1666))/MAX(E$15:E1666)</f>
        <v>#DIV/0!</v>
      </c>
      <c r="N1667" s="4" t="e">
        <f>(F1666-MAX(F$15:F1666))/MAX(F$15:F1666)</f>
        <v>#DIV/0!</v>
      </c>
    </row>
    <row r="1668" spans="2:14" ht="14">
      <c r="B1668" s="27">
        <v>41136</v>
      </c>
      <c r="C1668" s="2">
        <v>1077.8347537539357</v>
      </c>
      <c r="D1668" s="2">
        <v>1077.8347537539321</v>
      </c>
      <c r="E1668" s="30"/>
      <c r="F1668" s="2"/>
      <c r="G1668" s="4">
        <f t="shared" si="103"/>
        <v>-1.6567471382977761E-4</v>
      </c>
      <c r="H1668" s="4">
        <f t="shared" si="104"/>
        <v>-1.6567471382955556E-4</v>
      </c>
      <c r="I1668" s="4" t="e">
        <f t="shared" si="105"/>
        <v>#DIV/0!</v>
      </c>
      <c r="J1668" s="4" t="e">
        <f t="shared" si="106"/>
        <v>#DIV/0!</v>
      </c>
      <c r="K1668" s="4">
        <f>(C1667-MAX(C$15:C1667))/MAX(C$15:C1667)</f>
        <v>-0.10394123044851972</v>
      </c>
      <c r="L1668" s="4">
        <f>(D1667-MAX(D$15:D1667))/MAX(D$15:D1667)</f>
        <v>-0.10394123044851801</v>
      </c>
      <c r="M1668" s="4" t="e">
        <f>(E1667-MAX(E$15:E1667))/MAX(E$15:E1667)</f>
        <v>#DIV/0!</v>
      </c>
      <c r="N1668" s="4" t="e">
        <f>(F1667-MAX(F$15:F1667))/MAX(F$15:F1667)</f>
        <v>#DIV/0!</v>
      </c>
    </row>
    <row r="1669" spans="2:14" ht="14">
      <c r="B1669" s="27">
        <v>41137</v>
      </c>
      <c r="C1669" s="2">
        <v>1076.5093344328018</v>
      </c>
      <c r="D1669" s="2">
        <v>1076.5093344327984</v>
      </c>
      <c r="E1669" s="30"/>
      <c r="F1669" s="2"/>
      <c r="G1669" s="4">
        <f t="shared" si="103"/>
        <v>-1.2297054966150522E-3</v>
      </c>
      <c r="H1669" s="4">
        <f t="shared" si="104"/>
        <v>-1.2297054966148302E-3</v>
      </c>
      <c r="I1669" s="4" t="e">
        <f t="shared" si="105"/>
        <v>#DIV/0!</v>
      </c>
      <c r="J1669" s="4" t="e">
        <f t="shared" si="106"/>
        <v>#DIV/0!</v>
      </c>
      <c r="K1669" s="4">
        <f>(C1668-MAX(C$15:C1668))/MAX(C$15:C1668)</f>
        <v>-0.10408968472873979</v>
      </c>
      <c r="L1669" s="4">
        <f>(D1668-MAX(D$15:D1668))/MAX(D$15:D1668)</f>
        <v>-0.10408968472873791</v>
      </c>
      <c r="M1669" s="4" t="e">
        <f>(E1668-MAX(E$15:E1668))/MAX(E$15:E1668)</f>
        <v>#DIV/0!</v>
      </c>
      <c r="N1669" s="4" t="e">
        <f>(F1668-MAX(F$15:F1668))/MAX(F$15:F1668)</f>
        <v>#DIV/0!</v>
      </c>
    </row>
    <row r="1670" spans="2:14" ht="14">
      <c r="B1670" s="27">
        <v>41138</v>
      </c>
      <c r="C1670" s="2">
        <v>1076.3729246063438</v>
      </c>
      <c r="D1670" s="2">
        <v>1076.3729246063403</v>
      </c>
      <c r="E1670" s="30"/>
      <c r="F1670" s="2"/>
      <c r="G1670" s="4">
        <f t="shared" si="103"/>
        <v>-1.267149499729614E-4</v>
      </c>
      <c r="H1670" s="4">
        <f t="shared" si="104"/>
        <v>-1.267149499729614E-4</v>
      </c>
      <c r="I1670" s="4" t="e">
        <f t="shared" si="105"/>
        <v>#DIV/0!</v>
      </c>
      <c r="J1670" s="4" t="e">
        <f t="shared" si="106"/>
        <v>#DIV/0!</v>
      </c>
      <c r="K1670" s="4">
        <f>(C1669-MAX(C$15:C1669))/MAX(C$15:C1669)</f>
        <v>-0.10519139056790298</v>
      </c>
      <c r="L1670" s="4">
        <f>(D1669-MAX(D$15:D1669))/MAX(D$15:D1669)</f>
        <v>-0.10519139056790092</v>
      </c>
      <c r="M1670" s="4" t="e">
        <f>(E1669-MAX(E$15:E1669))/MAX(E$15:E1669)</f>
        <v>#DIV/0!</v>
      </c>
      <c r="N1670" s="4" t="e">
        <f>(F1669-MAX(F$15:F1669))/MAX(F$15:F1669)</f>
        <v>#DIV/0!</v>
      </c>
    </row>
    <row r="1671" spans="2:14" ht="14">
      <c r="B1671" s="27">
        <v>41141</v>
      </c>
      <c r="C1671" s="2">
        <v>1076.4352107687234</v>
      </c>
      <c r="D1671" s="2">
        <v>1076.43521076872</v>
      </c>
      <c r="E1671" s="30"/>
      <c r="F1671" s="2"/>
      <c r="G1671" s="4">
        <f t="shared" si="103"/>
        <v>5.7866712322329761E-5</v>
      </c>
      <c r="H1671" s="4">
        <f t="shared" si="104"/>
        <v>5.7866712322329761E-5</v>
      </c>
      <c r="I1671" s="4" t="e">
        <f t="shared" si="105"/>
        <v>#DIV/0!</v>
      </c>
      <c r="J1671" s="4" t="e">
        <f t="shared" si="106"/>
        <v>#DIV/0!</v>
      </c>
      <c r="K1671" s="4">
        <f>(C1670-MAX(C$15:C1670))/MAX(C$15:C1670)</f>
        <v>-0.1053047761960825</v>
      </c>
      <c r="L1671" s="4">
        <f>(D1670-MAX(D$15:D1670))/MAX(D$15:D1670)</f>
        <v>-0.10530477619608043</v>
      </c>
      <c r="M1671" s="4" t="e">
        <f>(E1670-MAX(E$15:E1670))/MAX(E$15:E1670)</f>
        <v>#DIV/0!</v>
      </c>
      <c r="N1671" s="4" t="e">
        <f>(F1670-MAX(F$15:F1670))/MAX(F$15:F1670)</f>
        <v>#DIV/0!</v>
      </c>
    </row>
    <row r="1672" spans="2:14" ht="14">
      <c r="B1672" s="27">
        <v>41142</v>
      </c>
      <c r="C1672" s="2">
        <v>1076.9121633514396</v>
      </c>
      <c r="D1672" s="2">
        <v>1076.912163351436</v>
      </c>
      <c r="E1672" s="30"/>
      <c r="F1672" s="2"/>
      <c r="G1672" s="4">
        <f t="shared" si="103"/>
        <v>4.4308526694836203E-4</v>
      </c>
      <c r="H1672" s="4">
        <f t="shared" si="104"/>
        <v>4.4308526694836203E-4</v>
      </c>
      <c r="I1672" s="4" t="e">
        <f t="shared" si="105"/>
        <v>#DIV/0!</v>
      </c>
      <c r="J1672" s="4" t="e">
        <f t="shared" si="106"/>
        <v>#DIV/0!</v>
      </c>
      <c r="K1672" s="4">
        <f>(C1671-MAX(C$15:C1671))/MAX(C$15:C1671)</f>
        <v>-0.10525300312495053</v>
      </c>
      <c r="L1672" s="4">
        <f>(D1671-MAX(D$15:D1671))/MAX(D$15:D1671)</f>
        <v>-0.10525300312494847</v>
      </c>
      <c r="M1672" s="4" t="e">
        <f>(E1671-MAX(E$15:E1671))/MAX(E$15:E1671)</f>
        <v>#DIV/0!</v>
      </c>
      <c r="N1672" s="4" t="e">
        <f>(F1671-MAX(F$15:F1671))/MAX(F$15:F1671)</f>
        <v>#DIV/0!</v>
      </c>
    </row>
    <row r="1673" spans="2:14" ht="14">
      <c r="B1673" s="27">
        <v>41143</v>
      </c>
      <c r="C1673" s="2">
        <v>1076.7575074652107</v>
      </c>
      <c r="D1673" s="2">
        <v>1076.757507465207</v>
      </c>
      <c r="E1673" s="30"/>
      <c r="F1673" s="2"/>
      <c r="G1673" s="4">
        <f t="shared" si="103"/>
        <v>-1.4361049256572667E-4</v>
      </c>
      <c r="H1673" s="4">
        <f t="shared" si="104"/>
        <v>-1.4361049256572667E-4</v>
      </c>
      <c r="I1673" s="4" t="e">
        <f t="shared" si="105"/>
        <v>#DIV/0!</v>
      </c>
      <c r="J1673" s="4" t="e">
        <f t="shared" si="106"/>
        <v>#DIV/0!</v>
      </c>
      <c r="K1673" s="4">
        <f>(C1672-MAX(C$15:C1672))/MAX(C$15:C1672)</f>
        <v>-0.10485655391298881</v>
      </c>
      <c r="L1673" s="4">
        <f>(D1672-MAX(D$15:D1672))/MAX(D$15:D1672)</f>
        <v>-0.10485655391298693</v>
      </c>
      <c r="M1673" s="4" t="e">
        <f>(E1672-MAX(E$15:E1672))/MAX(E$15:E1672)</f>
        <v>#DIV/0!</v>
      </c>
      <c r="N1673" s="4" t="e">
        <f>(F1672-MAX(F$15:F1672))/MAX(F$15:F1672)</f>
        <v>#DIV/0!</v>
      </c>
    </row>
    <row r="1674" spans="2:14" ht="14">
      <c r="B1674" s="27">
        <v>41144</v>
      </c>
      <c r="C1674" s="2">
        <v>1078.1044535474682</v>
      </c>
      <c r="D1674" s="2">
        <v>1078.1044535474643</v>
      </c>
      <c r="E1674" s="30"/>
      <c r="F1674" s="2"/>
      <c r="G1674" s="4">
        <f t="shared" si="103"/>
        <v>1.2509279693144748E-3</v>
      </c>
      <c r="H1674" s="4">
        <f t="shared" si="104"/>
        <v>1.2509279693142528E-3</v>
      </c>
      <c r="I1674" s="4" t="e">
        <f t="shared" si="105"/>
        <v>#DIV/0!</v>
      </c>
      <c r="J1674" s="4" t="e">
        <f t="shared" si="106"/>
        <v>#DIV/0!</v>
      </c>
      <c r="K1674" s="4">
        <f>(C1673-MAX(C$15:C1673))/MAX(C$15:C1673)</f>
        <v>-0.10498510590419838</v>
      </c>
      <c r="L1674" s="4">
        <f>(D1673-MAX(D$15:D1673))/MAX(D$15:D1673)</f>
        <v>-0.1049851059041965</v>
      </c>
      <c r="M1674" s="4" t="e">
        <f>(E1673-MAX(E$15:E1673))/MAX(E$15:E1673)</f>
        <v>#DIV/0!</v>
      </c>
      <c r="N1674" s="4" t="e">
        <f>(F1673-MAX(F$15:F1673))/MAX(F$15:F1673)</f>
        <v>#DIV/0!</v>
      </c>
    </row>
    <row r="1675" spans="2:14" ht="14">
      <c r="B1675" s="27">
        <v>41145</v>
      </c>
      <c r="C1675" s="2">
        <v>1077.0153045097104</v>
      </c>
      <c r="D1675" s="2">
        <v>1077.0153045097065</v>
      </c>
      <c r="E1675" s="30"/>
      <c r="F1675" s="2"/>
      <c r="G1675" s="4">
        <f t="shared" si="103"/>
        <v>-1.0102444472555039E-3</v>
      </c>
      <c r="H1675" s="4">
        <f t="shared" si="104"/>
        <v>-1.0102444472555039E-3</v>
      </c>
      <c r="I1675" s="4" t="e">
        <f t="shared" si="105"/>
        <v>#DIV/0!</v>
      </c>
      <c r="J1675" s="4" t="e">
        <f t="shared" si="106"/>
        <v>#DIV/0!</v>
      </c>
      <c r="K1675" s="4">
        <f>(C1674-MAX(C$15:C1674))/MAX(C$15:C1674)</f>
        <v>-0.10386550674022094</v>
      </c>
      <c r="L1675" s="4">
        <f>(D1674-MAX(D$15:D1674))/MAX(D$15:D1674)</f>
        <v>-0.10386550674021923</v>
      </c>
      <c r="M1675" s="4" t="e">
        <f>(E1674-MAX(E$15:E1674))/MAX(E$15:E1674)</f>
        <v>#DIV/0!</v>
      </c>
      <c r="N1675" s="4" t="e">
        <f>(F1674-MAX(F$15:F1674))/MAX(F$15:F1674)</f>
        <v>#DIV/0!</v>
      </c>
    </row>
    <row r="1676" spans="2:14" ht="14">
      <c r="B1676" s="27">
        <v>41148</v>
      </c>
      <c r="C1676" s="2">
        <v>1077.0543104684687</v>
      </c>
      <c r="D1676" s="2">
        <v>1077.0543104684648</v>
      </c>
      <c r="E1676" s="30"/>
      <c r="F1676" s="2"/>
      <c r="G1676" s="4">
        <f t="shared" si="103"/>
        <v>3.6216717250736608E-5</v>
      </c>
      <c r="H1676" s="4">
        <f t="shared" si="104"/>
        <v>3.6216717250736608E-5</v>
      </c>
      <c r="I1676" s="4" t="e">
        <f t="shared" si="105"/>
        <v>#DIV/0!</v>
      </c>
      <c r="J1676" s="4" t="e">
        <f t="shared" si="106"/>
        <v>#DIV/0!</v>
      </c>
      <c r="K1676" s="4">
        <f>(C1675-MAX(C$15:C1675))/MAX(C$15:C1675)</f>
        <v>-0.10477082163603078</v>
      </c>
      <c r="L1676" s="4">
        <f>(D1675-MAX(D$15:D1675))/MAX(D$15:D1675)</f>
        <v>-0.10477082163602909</v>
      </c>
      <c r="M1676" s="4" t="e">
        <f>(E1675-MAX(E$15:E1675))/MAX(E$15:E1675)</f>
        <v>#DIV/0!</v>
      </c>
      <c r="N1676" s="4" t="e">
        <f>(F1675-MAX(F$15:F1675))/MAX(F$15:F1675)</f>
        <v>#DIV/0!</v>
      </c>
    </row>
    <row r="1677" spans="2:14" ht="14">
      <c r="B1677" s="27">
        <v>41149</v>
      </c>
      <c r="C1677" s="2">
        <v>1077.1610496340868</v>
      </c>
      <c r="D1677" s="2">
        <v>1077.1610496340829</v>
      </c>
      <c r="E1677" s="30"/>
      <c r="F1677" s="2"/>
      <c r="G1677" s="4">
        <f t="shared" si="103"/>
        <v>9.9102862855415808E-5</v>
      </c>
      <c r="H1677" s="4">
        <f t="shared" si="104"/>
        <v>9.9102862855415808E-5</v>
      </c>
      <c r="I1677" s="4" t="e">
        <f t="shared" si="105"/>
        <v>#DIV/0!</v>
      </c>
      <c r="J1677" s="4" t="e">
        <f t="shared" si="106"/>
        <v>#DIV/0!</v>
      </c>
      <c r="K1677" s="4">
        <f>(C1676-MAX(C$15:C1676))/MAX(C$15:C1676)</f>
        <v>-0.10473839937400328</v>
      </c>
      <c r="L1677" s="4">
        <f>(D1676-MAX(D$15:D1676))/MAX(D$15:D1676)</f>
        <v>-0.10473839937400159</v>
      </c>
      <c r="M1677" s="4" t="e">
        <f>(E1676-MAX(E$15:E1676))/MAX(E$15:E1676)</f>
        <v>#DIV/0!</v>
      </c>
      <c r="N1677" s="4" t="e">
        <f>(F1676-MAX(F$15:F1676))/MAX(F$15:F1676)</f>
        <v>#DIV/0!</v>
      </c>
    </row>
    <row r="1678" spans="2:14" ht="14">
      <c r="B1678" s="27">
        <v>41150</v>
      </c>
      <c r="C1678" s="2">
        <v>1076.8788955137252</v>
      </c>
      <c r="D1678" s="2">
        <v>1076.8788955137213</v>
      </c>
      <c r="E1678" s="30"/>
      <c r="F1678" s="2"/>
      <c r="G1678" s="4">
        <f t="shared" si="103"/>
        <v>-2.6194237199483883E-4</v>
      </c>
      <c r="H1678" s="4">
        <f t="shared" si="104"/>
        <v>-2.6194237199483883E-4</v>
      </c>
      <c r="I1678" s="4" t="e">
        <f t="shared" si="105"/>
        <v>#DIV/0!</v>
      </c>
      <c r="J1678" s="4" t="e">
        <f t="shared" si="106"/>
        <v>#DIV/0!</v>
      </c>
      <c r="K1678" s="4">
        <f>(C1677-MAX(C$15:C1677))/MAX(C$15:C1677)</f>
        <v>-0.10464967638637676</v>
      </c>
      <c r="L1678" s="4">
        <f>(D1677-MAX(D$15:D1677))/MAX(D$15:D1677)</f>
        <v>-0.10464967638637507</v>
      </c>
      <c r="M1678" s="4" t="e">
        <f>(E1677-MAX(E$15:E1677))/MAX(E$15:E1677)</f>
        <v>#DIV/0!</v>
      </c>
      <c r="N1678" s="4" t="e">
        <f>(F1677-MAX(F$15:F1677))/MAX(F$15:F1677)</f>
        <v>#DIV/0!</v>
      </c>
    </row>
    <row r="1679" spans="2:14" ht="14">
      <c r="B1679" s="27">
        <v>41151</v>
      </c>
      <c r="C1679" s="2">
        <v>1078.3333447464913</v>
      </c>
      <c r="D1679" s="2">
        <v>1078.3333447464875</v>
      </c>
      <c r="E1679" s="30"/>
      <c r="F1679" s="2"/>
      <c r="G1679" s="4">
        <f t="shared" si="103"/>
        <v>1.3506154116542657E-3</v>
      </c>
      <c r="H1679" s="4">
        <f t="shared" si="104"/>
        <v>1.3506154116542657E-3</v>
      </c>
      <c r="I1679" s="4" t="e">
        <f t="shared" si="105"/>
        <v>#DIV/0!</v>
      </c>
      <c r="J1679" s="4" t="e">
        <f t="shared" si="106"/>
        <v>#DIV/0!</v>
      </c>
      <c r="K1679" s="4">
        <f>(C1678-MAX(C$15:C1678))/MAX(C$15:C1678)</f>
        <v>-0.10488420657391047</v>
      </c>
      <c r="L1679" s="4">
        <f>(D1678-MAX(D$15:D1678))/MAX(D$15:D1678)</f>
        <v>-0.10488420657390878</v>
      </c>
      <c r="M1679" s="4" t="e">
        <f>(E1678-MAX(E$15:E1678))/MAX(E$15:E1678)</f>
        <v>#DIV/0!</v>
      </c>
      <c r="N1679" s="4" t="e">
        <f>(F1678-MAX(F$15:F1678))/MAX(F$15:F1678)</f>
        <v>#DIV/0!</v>
      </c>
    </row>
    <row r="1680" spans="2:14" ht="14">
      <c r="B1680" s="27">
        <v>41152</v>
      </c>
      <c r="C1680" s="2">
        <v>1077.3478681643489</v>
      </c>
      <c r="D1680" s="2">
        <v>1077.3478681643451</v>
      </c>
      <c r="E1680" s="30"/>
      <c r="F1680" s="2"/>
      <c r="G1680" s="4">
        <f t="shared" ref="G1680:G1743" si="107">C1680/C1679-1</f>
        <v>-9.1388862909924651E-4</v>
      </c>
      <c r="H1680" s="4">
        <f t="shared" ref="H1680:H1743" si="108">D1680/D1679-1</f>
        <v>-9.1388862909924651E-4</v>
      </c>
      <c r="I1680" s="4" t="e">
        <f t="shared" ref="I1680:I1743" si="109">E1680/E1679-1</f>
        <v>#DIV/0!</v>
      </c>
      <c r="J1680" s="4" t="e">
        <f t="shared" ref="J1680:J1743" si="110">F1680/F1679-1</f>
        <v>#DIV/0!</v>
      </c>
      <c r="K1680" s="4">
        <f>(C1679-MAX(C$15:C1679))/MAX(C$15:C1679)</f>
        <v>-0.103675249388094</v>
      </c>
      <c r="L1680" s="4">
        <f>(D1679-MAX(D$15:D1679))/MAX(D$15:D1679)</f>
        <v>-0.10367524938809229</v>
      </c>
      <c r="M1680" s="4" t="e">
        <f>(E1679-MAX(E$15:E1679))/MAX(E$15:E1679)</f>
        <v>#DIV/0!</v>
      </c>
      <c r="N1680" s="4" t="e">
        <f>(F1679-MAX(F$15:F1679))/MAX(F$15:F1679)</f>
        <v>#DIV/0!</v>
      </c>
    </row>
    <row r="1681" spans="2:14" ht="14">
      <c r="B1681" s="27">
        <v>41156</v>
      </c>
      <c r="C1681" s="2">
        <v>1077.7550141841966</v>
      </c>
      <c r="D1681" s="2">
        <v>1077.7550141841928</v>
      </c>
      <c r="E1681" s="30"/>
      <c r="F1681" s="2"/>
      <c r="G1681" s="4">
        <f t="shared" si="107"/>
        <v>3.7791509305296067E-4</v>
      </c>
      <c r="H1681" s="4">
        <f t="shared" si="108"/>
        <v>3.7791509305296067E-4</v>
      </c>
      <c r="I1681" s="4" t="e">
        <f t="shared" si="109"/>
        <v>#DIV/0!</v>
      </c>
      <c r="J1681" s="4" t="e">
        <f t="shared" si="110"/>
        <v>#DIV/0!</v>
      </c>
      <c r="K1681" s="4">
        <f>(C1680-MAX(C$15:C1680))/MAX(C$15:C1680)</f>
        <v>-0.10449439038565844</v>
      </c>
      <c r="L1681" s="4">
        <f>(D1680-MAX(D$15:D1680))/MAX(D$15:D1680)</f>
        <v>-0.10449439038565675</v>
      </c>
      <c r="M1681" s="4" t="e">
        <f>(E1680-MAX(E$15:E1680))/MAX(E$15:E1680)</f>
        <v>#DIV/0!</v>
      </c>
      <c r="N1681" s="4" t="e">
        <f>(F1680-MAX(F$15:F1680))/MAX(F$15:F1680)</f>
        <v>#DIV/0!</v>
      </c>
    </row>
    <row r="1682" spans="2:14" ht="14">
      <c r="B1682" s="27">
        <v>41157</v>
      </c>
      <c r="C1682" s="2">
        <v>1078.2692491514529</v>
      </c>
      <c r="D1682" s="2">
        <v>1078.269249151449</v>
      </c>
      <c r="E1682" s="30"/>
      <c r="F1682" s="2"/>
      <c r="G1682" s="4">
        <f t="shared" si="107"/>
        <v>4.7713530485915534E-4</v>
      </c>
      <c r="H1682" s="4">
        <f t="shared" si="108"/>
        <v>4.7713530485915534E-4</v>
      </c>
      <c r="I1682" s="4" t="e">
        <f t="shared" si="109"/>
        <v>#DIV/0!</v>
      </c>
      <c r="J1682" s="4" t="e">
        <f t="shared" si="110"/>
        <v>#DIV/0!</v>
      </c>
      <c r="K1682" s="4">
        <f>(C1681-MAX(C$15:C1681))/MAX(C$15:C1681)</f>
        <v>-0.10415596529987163</v>
      </c>
      <c r="L1682" s="4">
        <f>(D1681-MAX(D$15:D1681))/MAX(D$15:D1681)</f>
        <v>-0.10415596529986994</v>
      </c>
      <c r="M1682" s="4" t="e">
        <f>(E1681-MAX(E$15:E1681))/MAX(E$15:E1681)</f>
        <v>#DIV/0!</v>
      </c>
      <c r="N1682" s="4" t="e">
        <f>(F1681-MAX(F$15:F1681))/MAX(F$15:F1681)</f>
        <v>#DIV/0!</v>
      </c>
    </row>
    <row r="1683" spans="2:14" ht="14">
      <c r="B1683" s="27">
        <v>41158</v>
      </c>
      <c r="C1683" s="2">
        <v>1073.8416367024065</v>
      </c>
      <c r="D1683" s="2">
        <v>1073.8416367024029</v>
      </c>
      <c r="E1683" s="30"/>
      <c r="F1683" s="2"/>
      <c r="G1683" s="4">
        <f t="shared" si="107"/>
        <v>-4.1062215699192439E-3</v>
      </c>
      <c r="H1683" s="4">
        <f t="shared" si="108"/>
        <v>-4.1062215699191329E-3</v>
      </c>
      <c r="I1683" s="4" t="e">
        <f t="shared" si="109"/>
        <v>#DIV/0!</v>
      </c>
      <c r="J1683" s="4" t="e">
        <f t="shared" si="110"/>
        <v>#DIV/0!</v>
      </c>
      <c r="K1683" s="4">
        <f>(C1682-MAX(C$15:C1682))/MAX(C$15:C1682)</f>
        <v>-0.10372852648326875</v>
      </c>
      <c r="L1683" s="4">
        <f>(D1682-MAX(D$15:D1682))/MAX(D$15:D1682)</f>
        <v>-0.10372852648326704</v>
      </c>
      <c r="M1683" s="4" t="e">
        <f>(E1682-MAX(E$15:E1682))/MAX(E$15:E1682)</f>
        <v>#DIV/0!</v>
      </c>
      <c r="N1683" s="4" t="e">
        <f>(F1682-MAX(F$15:F1682))/MAX(F$15:F1682)</f>
        <v>#DIV/0!</v>
      </c>
    </row>
    <row r="1684" spans="2:14" ht="14">
      <c r="B1684" s="27">
        <v>41159</v>
      </c>
      <c r="C1684" s="2">
        <v>1073.2459547910762</v>
      </c>
      <c r="D1684" s="2">
        <v>1073.2459547910726</v>
      </c>
      <c r="E1684" s="30"/>
      <c r="F1684" s="2"/>
      <c r="G1684" s="4">
        <f t="shared" si="107"/>
        <v>-5.5472044570703538E-4</v>
      </c>
      <c r="H1684" s="4">
        <f t="shared" si="108"/>
        <v>-5.5472044570703538E-4</v>
      </c>
      <c r="I1684" s="4" t="e">
        <f t="shared" si="109"/>
        <v>#DIV/0!</v>
      </c>
      <c r="J1684" s="4" t="e">
        <f t="shared" si="110"/>
        <v>#DIV/0!</v>
      </c>
      <c r="K1684" s="4">
        <f>(C1683-MAX(C$15:C1683))/MAX(C$15:C1683)</f>
        <v>-0.10740881574032649</v>
      </c>
      <c r="L1684" s="4">
        <f>(D1683-MAX(D$15:D1683))/MAX(D$15:D1683)</f>
        <v>-0.10740881574032461</v>
      </c>
      <c r="M1684" s="4" t="e">
        <f>(E1683-MAX(E$15:E1683))/MAX(E$15:E1683)</f>
        <v>#DIV/0!</v>
      </c>
      <c r="N1684" s="4" t="e">
        <f>(F1683-MAX(F$15:F1683))/MAX(F$15:F1683)</f>
        <v>#DIV/0!</v>
      </c>
    </row>
    <row r="1685" spans="2:14" ht="14">
      <c r="B1685" s="27">
        <v>41162</v>
      </c>
      <c r="C1685" s="2">
        <v>1074.3536334184312</v>
      </c>
      <c r="D1685" s="2">
        <v>1074.3536334184273</v>
      </c>
      <c r="E1685" s="30"/>
      <c r="F1685" s="2"/>
      <c r="G1685" s="4">
        <f t="shared" si="107"/>
        <v>1.0320827415284395E-3</v>
      </c>
      <c r="H1685" s="4">
        <f t="shared" si="108"/>
        <v>1.0320827415282174E-3</v>
      </c>
      <c r="I1685" s="4" t="e">
        <f t="shared" si="109"/>
        <v>#DIV/0!</v>
      </c>
      <c r="J1685" s="4" t="e">
        <f t="shared" si="110"/>
        <v>#DIV/0!</v>
      </c>
      <c r="K1685" s="4">
        <f>(C1684-MAX(C$15:C1684))/MAX(C$15:C1684)</f>
        <v>-0.10790395431989316</v>
      </c>
      <c r="L1685" s="4">
        <f>(D1684-MAX(D$15:D1684))/MAX(D$15:D1684)</f>
        <v>-0.10790395431989129</v>
      </c>
      <c r="M1685" s="4" t="e">
        <f>(E1684-MAX(E$15:E1684))/MAX(E$15:E1684)</f>
        <v>#DIV/0!</v>
      </c>
      <c r="N1685" s="4" t="e">
        <f>(F1684-MAX(F$15:F1684))/MAX(F$15:F1684)</f>
        <v>#DIV/0!</v>
      </c>
    </row>
    <row r="1686" spans="2:14" ht="14">
      <c r="B1686" s="27">
        <v>41163</v>
      </c>
      <c r="C1686" s="2">
        <v>1073.0179068541308</v>
      </c>
      <c r="D1686" s="2">
        <v>1073.0179068541272</v>
      </c>
      <c r="E1686" s="30"/>
      <c r="F1686" s="2"/>
      <c r="G1686" s="4">
        <f t="shared" si="107"/>
        <v>-1.243283889728386E-3</v>
      </c>
      <c r="H1686" s="4">
        <f t="shared" si="108"/>
        <v>-1.2432838897281639E-3</v>
      </c>
      <c r="I1686" s="4" t="e">
        <f t="shared" si="109"/>
        <v>#DIV/0!</v>
      </c>
      <c r="J1686" s="4" t="e">
        <f t="shared" si="110"/>
        <v>#DIV/0!</v>
      </c>
      <c r="K1686" s="4">
        <f>(C1685-MAX(C$15:C1685))/MAX(C$15:C1685)</f>
        <v>-0.10698323738736104</v>
      </c>
      <c r="L1686" s="4">
        <f>(D1685-MAX(D$15:D1685))/MAX(D$15:D1685)</f>
        <v>-0.10698323738735936</v>
      </c>
      <c r="M1686" s="4" t="e">
        <f>(E1685-MAX(E$15:E1685))/MAX(E$15:E1685)</f>
        <v>#DIV/0!</v>
      </c>
      <c r="N1686" s="4" t="e">
        <f>(F1685-MAX(F$15:F1685))/MAX(F$15:F1685)</f>
        <v>#DIV/0!</v>
      </c>
    </row>
    <row r="1687" spans="2:14" ht="14">
      <c r="B1687" s="27">
        <v>41164</v>
      </c>
      <c r="C1687" s="2">
        <v>1073.0546356269328</v>
      </c>
      <c r="D1687" s="2">
        <v>1073.0546356269292</v>
      </c>
      <c r="E1687" s="30"/>
      <c r="F1687" s="2"/>
      <c r="G1687" s="4">
        <f t="shared" si="107"/>
        <v>3.4229412731567876E-5</v>
      </c>
      <c r="H1687" s="4">
        <f t="shared" si="108"/>
        <v>3.4229412731567876E-5</v>
      </c>
      <c r="I1687" s="4" t="e">
        <f t="shared" si="109"/>
        <v>#DIV/0!</v>
      </c>
      <c r="J1687" s="4" t="e">
        <f t="shared" si="110"/>
        <v>#DIV/0!</v>
      </c>
      <c r="K1687" s="4">
        <f>(C1686-MAX(C$15:C1686))/MAX(C$15:C1686)</f>
        <v>-0.10809351074157476</v>
      </c>
      <c r="L1687" s="4">
        <f>(D1686-MAX(D$15:D1686))/MAX(D$15:D1686)</f>
        <v>-0.1080935107415729</v>
      </c>
      <c r="M1687" s="4" t="e">
        <f>(E1686-MAX(E$15:E1686))/MAX(E$15:E1686)</f>
        <v>#DIV/0!</v>
      </c>
      <c r="N1687" s="4" t="e">
        <f>(F1686-MAX(F$15:F1686))/MAX(F$15:F1686)</f>
        <v>#DIV/0!</v>
      </c>
    </row>
    <row r="1688" spans="2:14" ht="14">
      <c r="B1688" s="27">
        <v>41165</v>
      </c>
      <c r="C1688" s="2">
        <v>1070.5601943154506</v>
      </c>
      <c r="D1688" s="2">
        <v>1070.560194315447</v>
      </c>
      <c r="E1688" s="30"/>
      <c r="F1688" s="2"/>
      <c r="G1688" s="4">
        <f t="shared" si="107"/>
        <v>-2.3246172456306002E-3</v>
      </c>
      <c r="H1688" s="4">
        <f t="shared" si="108"/>
        <v>-2.3246172456306002E-3</v>
      </c>
      <c r="I1688" s="4" t="e">
        <f t="shared" si="109"/>
        <v>#DIV/0!</v>
      </c>
      <c r="J1688" s="4" t="e">
        <f t="shared" si="110"/>
        <v>#DIV/0!</v>
      </c>
      <c r="K1688" s="4">
        <f>(C1687-MAX(C$15:C1687))/MAX(C$15:C1687)</f>
        <v>-0.10806298130623604</v>
      </c>
      <c r="L1688" s="4">
        <f>(D1687-MAX(D$15:D1687))/MAX(D$15:D1687)</f>
        <v>-0.10806298130623417</v>
      </c>
      <c r="M1688" s="4" t="e">
        <f>(E1687-MAX(E$15:E1687))/MAX(E$15:E1687)</f>
        <v>#DIV/0!</v>
      </c>
      <c r="N1688" s="4" t="e">
        <f>(F1687-MAX(F$15:F1687))/MAX(F$15:F1687)</f>
        <v>#DIV/0!</v>
      </c>
    </row>
    <row r="1689" spans="2:14" ht="14">
      <c r="B1689" s="27">
        <v>41166</v>
      </c>
      <c r="C1689" s="2">
        <v>1070.0321319349673</v>
      </c>
      <c r="D1689" s="2">
        <v>1070.0321319349639</v>
      </c>
      <c r="E1689" s="30"/>
      <c r="F1689" s="2"/>
      <c r="G1689" s="4">
        <f t="shared" si="107"/>
        <v>-4.9325800014543564E-4</v>
      </c>
      <c r="H1689" s="4">
        <f t="shared" si="108"/>
        <v>-4.9325800014521359E-4</v>
      </c>
      <c r="I1689" s="4" t="e">
        <f t="shared" si="109"/>
        <v>#DIV/0!</v>
      </c>
      <c r="J1689" s="4" t="e">
        <f t="shared" si="110"/>
        <v>#DIV/0!</v>
      </c>
      <c r="K1689" s="4">
        <f>(C1688-MAX(C$15:C1688))/MAX(C$15:C1688)</f>
        <v>-0.11013639348190789</v>
      </c>
      <c r="L1689" s="4">
        <f>(D1688-MAX(D$15:D1688))/MAX(D$15:D1688)</f>
        <v>-0.11013639348190603</v>
      </c>
      <c r="M1689" s="4" t="e">
        <f>(E1688-MAX(E$15:E1688))/MAX(E$15:E1688)</f>
        <v>#DIV/0!</v>
      </c>
      <c r="N1689" s="4" t="e">
        <f>(F1688-MAX(F$15:F1688))/MAX(F$15:F1688)</f>
        <v>#DIV/0!</v>
      </c>
    </row>
    <row r="1690" spans="2:14" ht="14">
      <c r="B1690" s="27">
        <v>41169</v>
      </c>
      <c r="C1690" s="2">
        <v>1070.3840678009046</v>
      </c>
      <c r="D1690" s="2">
        <v>1070.384067800901</v>
      </c>
      <c r="E1690" s="30"/>
      <c r="F1690" s="2"/>
      <c r="G1690" s="4">
        <f t="shared" si="107"/>
        <v>3.2890214735981083E-4</v>
      </c>
      <c r="H1690" s="4">
        <f t="shared" si="108"/>
        <v>3.2890214735958878E-4</v>
      </c>
      <c r="I1690" s="4" t="e">
        <f t="shared" si="109"/>
        <v>#DIV/0!</v>
      </c>
      <c r="J1690" s="4" t="e">
        <f t="shared" si="110"/>
        <v>#DIV/0!</v>
      </c>
      <c r="K1690" s="4">
        <f>(C1689-MAX(C$15:C1689))/MAX(C$15:C1689)</f>
        <v>-0.1105753258248612</v>
      </c>
      <c r="L1690" s="4">
        <f>(D1689-MAX(D$15:D1689))/MAX(D$15:D1689)</f>
        <v>-0.11057532582485916</v>
      </c>
      <c r="M1690" s="4" t="e">
        <f>(E1689-MAX(E$15:E1689))/MAX(E$15:E1689)</f>
        <v>#DIV/0!</v>
      </c>
      <c r="N1690" s="4" t="e">
        <f>(F1689-MAX(F$15:F1689))/MAX(F$15:F1689)</f>
        <v>#DIV/0!</v>
      </c>
    </row>
    <row r="1691" spans="2:14" ht="14">
      <c r="B1691" s="27">
        <v>41170</v>
      </c>
      <c r="C1691" s="2">
        <v>1070.5236929341313</v>
      </c>
      <c r="D1691" s="2">
        <v>1070.5236929341277</v>
      </c>
      <c r="E1691" s="30"/>
      <c r="F1691" s="2"/>
      <c r="G1691" s="4">
        <f t="shared" si="107"/>
        <v>1.3044395691874655E-4</v>
      </c>
      <c r="H1691" s="4">
        <f t="shared" si="108"/>
        <v>1.3044395691874655E-4</v>
      </c>
      <c r="I1691" s="4" t="e">
        <f t="shared" si="109"/>
        <v>#DIV/0!</v>
      </c>
      <c r="J1691" s="4" t="e">
        <f t="shared" si="110"/>
        <v>#DIV/0!</v>
      </c>
      <c r="K1691" s="4">
        <f>(C1690-MAX(C$15:C1690))/MAX(C$15:C1690)</f>
        <v>-0.11028279213961026</v>
      </c>
      <c r="L1691" s="4">
        <f>(D1690-MAX(D$15:D1690))/MAX(D$15:D1690)</f>
        <v>-0.1102827921396084</v>
      </c>
      <c r="M1691" s="4" t="e">
        <f>(E1690-MAX(E$15:E1690))/MAX(E$15:E1690)</f>
        <v>#DIV/0!</v>
      </c>
      <c r="N1691" s="4" t="e">
        <f>(F1690-MAX(F$15:F1690))/MAX(F$15:F1690)</f>
        <v>#DIV/0!</v>
      </c>
    </row>
    <row r="1692" spans="2:14" ht="14">
      <c r="B1692" s="27">
        <v>41171</v>
      </c>
      <c r="C1692" s="2">
        <v>1070.2463910251736</v>
      </c>
      <c r="D1692" s="2">
        <v>1070.2463910251699</v>
      </c>
      <c r="E1692" s="30"/>
      <c r="F1692" s="2"/>
      <c r="G1692" s="4">
        <f t="shared" si="107"/>
        <v>-2.5903388293790908E-4</v>
      </c>
      <c r="H1692" s="4">
        <f t="shared" si="108"/>
        <v>-2.5903388293790908E-4</v>
      </c>
      <c r="I1692" s="4" t="e">
        <f t="shared" si="109"/>
        <v>#DIV/0!</v>
      </c>
      <c r="J1692" s="4" t="e">
        <f t="shared" si="110"/>
        <v>#DIV/0!</v>
      </c>
      <c r="K1692" s="4">
        <f>(C1691-MAX(C$15:C1691))/MAX(C$15:C1691)</f>
        <v>-0.1101667339064783</v>
      </c>
      <c r="L1692" s="4">
        <f>(D1691-MAX(D$15:D1691))/MAX(D$15:D1691)</f>
        <v>-0.11016673390647645</v>
      </c>
      <c r="M1692" s="4" t="e">
        <f>(E1691-MAX(E$15:E1691))/MAX(E$15:E1691)</f>
        <v>#DIV/0!</v>
      </c>
      <c r="N1692" s="4" t="e">
        <f>(F1691-MAX(F$15:F1691))/MAX(F$15:F1691)</f>
        <v>#DIV/0!</v>
      </c>
    </row>
    <row r="1693" spans="2:14" ht="14">
      <c r="B1693" s="27">
        <v>41172</v>
      </c>
      <c r="C1693" s="2">
        <v>1070.2568346607964</v>
      </c>
      <c r="D1693" s="2">
        <v>1070.2568346607929</v>
      </c>
      <c r="E1693" s="30"/>
      <c r="F1693" s="2"/>
      <c r="G1693" s="4">
        <f t="shared" si="107"/>
        <v>9.7581600930762846E-6</v>
      </c>
      <c r="H1693" s="4">
        <f t="shared" si="108"/>
        <v>9.7581600932983292E-6</v>
      </c>
      <c r="I1693" s="4" t="e">
        <f t="shared" si="109"/>
        <v>#DIV/0!</v>
      </c>
      <c r="J1693" s="4" t="e">
        <f t="shared" si="110"/>
        <v>#DIV/0!</v>
      </c>
      <c r="K1693" s="4">
        <f>(C1692-MAX(C$15:C1692))/MAX(C$15:C1692)</f>
        <v>-0.1103972308725618</v>
      </c>
      <c r="L1693" s="4">
        <f>(D1692-MAX(D$15:D1692))/MAX(D$15:D1692)</f>
        <v>-0.11039723087255994</v>
      </c>
      <c r="M1693" s="4" t="e">
        <f>(E1692-MAX(E$15:E1692))/MAX(E$15:E1692)</f>
        <v>#DIV/0!</v>
      </c>
      <c r="N1693" s="4" t="e">
        <f>(F1692-MAX(F$15:F1692))/MAX(F$15:F1692)</f>
        <v>#DIV/0!</v>
      </c>
    </row>
    <row r="1694" spans="2:14" ht="14">
      <c r="B1694" s="27">
        <v>41173</v>
      </c>
      <c r="C1694" s="2">
        <v>1070.2224525761753</v>
      </c>
      <c r="D1694" s="2">
        <v>1070.2224525761719</v>
      </c>
      <c r="E1694" s="30"/>
      <c r="F1694" s="2"/>
      <c r="G1694" s="4">
        <f t="shared" si="107"/>
        <v>-3.2125078305966781E-5</v>
      </c>
      <c r="H1694" s="4">
        <f t="shared" si="108"/>
        <v>-3.2125078305966781E-5</v>
      </c>
      <c r="I1694" s="4" t="e">
        <f t="shared" si="109"/>
        <v>#DIV/0!</v>
      </c>
      <c r="J1694" s="4" t="e">
        <f t="shared" si="110"/>
        <v>#DIV/0!</v>
      </c>
      <c r="K1694" s="4">
        <f>(C1693-MAX(C$15:C1693))/MAX(C$15:C1693)</f>
        <v>-0.1103885499863213</v>
      </c>
      <c r="L1694" s="4">
        <f>(D1693-MAX(D$15:D1693))/MAX(D$15:D1693)</f>
        <v>-0.11038854998631926</v>
      </c>
      <c r="M1694" s="4" t="e">
        <f>(E1693-MAX(E$15:E1693))/MAX(E$15:E1693)</f>
        <v>#DIV/0!</v>
      </c>
      <c r="N1694" s="4" t="e">
        <f>(F1693-MAX(F$15:F1693))/MAX(F$15:F1693)</f>
        <v>#DIV/0!</v>
      </c>
    </row>
    <row r="1695" spans="2:14" ht="14">
      <c r="B1695" s="27">
        <v>41176</v>
      </c>
      <c r="C1695" s="2">
        <v>1070.5194534586726</v>
      </c>
      <c r="D1695" s="2">
        <v>1070.5194534586692</v>
      </c>
      <c r="E1695" s="30"/>
      <c r="F1695" s="2"/>
      <c r="G1695" s="4">
        <f t="shared" si="107"/>
        <v>2.7751322333258166E-4</v>
      </c>
      <c r="H1695" s="4">
        <f t="shared" si="108"/>
        <v>2.7751322333258166E-4</v>
      </c>
      <c r="I1695" s="4" t="e">
        <f t="shared" si="109"/>
        <v>#DIV/0!</v>
      </c>
      <c r="J1695" s="4" t="e">
        <f t="shared" si="110"/>
        <v>#DIV/0!</v>
      </c>
      <c r="K1695" s="4">
        <f>(C1694-MAX(C$15:C1694))/MAX(C$15:C1694)</f>
        <v>-0.11041712882381494</v>
      </c>
      <c r="L1695" s="4">
        <f>(D1694-MAX(D$15:D1694))/MAX(D$15:D1694)</f>
        <v>-0.1104171288238129</v>
      </c>
      <c r="M1695" s="4" t="e">
        <f>(E1694-MAX(E$15:E1694))/MAX(E$15:E1694)</f>
        <v>#DIV/0!</v>
      </c>
      <c r="N1695" s="4" t="e">
        <f>(F1694-MAX(F$15:F1694))/MAX(F$15:F1694)</f>
        <v>#DIV/0!</v>
      </c>
    </row>
    <row r="1696" spans="2:14" ht="14">
      <c r="B1696" s="27">
        <v>41177</v>
      </c>
      <c r="C1696" s="2">
        <v>1072.1922270100276</v>
      </c>
      <c r="D1696" s="2">
        <v>1072.192227010024</v>
      </c>
      <c r="E1696" s="30"/>
      <c r="F1696" s="2"/>
      <c r="G1696" s="4">
        <f t="shared" si="107"/>
        <v>1.5625811805199952E-3</v>
      </c>
      <c r="H1696" s="4">
        <f t="shared" si="108"/>
        <v>1.5625811805197731E-3</v>
      </c>
      <c r="I1696" s="4" t="e">
        <f t="shared" si="109"/>
        <v>#DIV/0!</v>
      </c>
      <c r="J1696" s="4" t="e">
        <f t="shared" si="110"/>
        <v>#DIV/0!</v>
      </c>
      <c r="K1696" s="4">
        <f>(C1695-MAX(C$15:C1695))/MAX(C$15:C1695)</f>
        <v>-0.1101702578138134</v>
      </c>
      <c r="L1696" s="4">
        <f>(D1695-MAX(D$15:D1695))/MAX(D$15:D1695)</f>
        <v>-0.11017025781381136</v>
      </c>
      <c r="M1696" s="4" t="e">
        <f>(E1695-MAX(E$15:E1695))/MAX(E$15:E1695)</f>
        <v>#DIV/0!</v>
      </c>
      <c r="N1696" s="4" t="e">
        <f>(F1695-MAX(F$15:F1695))/MAX(F$15:F1695)</f>
        <v>#DIV/0!</v>
      </c>
    </row>
    <row r="1697" spans="2:14" ht="14">
      <c r="B1697" s="27">
        <v>41178</v>
      </c>
      <c r="C1697" s="2">
        <v>1073.1282666789728</v>
      </c>
      <c r="D1697" s="2">
        <v>1073.1282666789689</v>
      </c>
      <c r="E1697" s="30"/>
      <c r="F1697" s="2"/>
      <c r="G1697" s="4">
        <f t="shared" si="107"/>
        <v>8.7301478724155501E-4</v>
      </c>
      <c r="H1697" s="4">
        <f t="shared" si="108"/>
        <v>8.7301478724133297E-4</v>
      </c>
      <c r="I1697" s="4" t="e">
        <f t="shared" si="109"/>
        <v>#DIV/0!</v>
      </c>
      <c r="J1697" s="4" t="e">
        <f t="shared" si="110"/>
        <v>#DIV/0!</v>
      </c>
      <c r="K1697" s="4">
        <f>(C1696-MAX(C$15:C1696))/MAX(C$15:C1696)</f>
        <v>-0.10877982660480635</v>
      </c>
      <c r="L1697" s="4">
        <f>(D1696-MAX(D$15:D1696))/MAX(D$15:D1696)</f>
        <v>-0.10877982660480448</v>
      </c>
      <c r="M1697" s="4" t="e">
        <f>(E1696-MAX(E$15:E1696))/MAX(E$15:E1696)</f>
        <v>#DIV/0!</v>
      </c>
      <c r="N1697" s="4" t="e">
        <f>(F1696-MAX(F$15:F1696))/MAX(F$15:F1696)</f>
        <v>#DIV/0!</v>
      </c>
    </row>
    <row r="1698" spans="2:14" ht="14">
      <c r="B1698" s="27">
        <v>41179</v>
      </c>
      <c r="C1698" s="2">
        <v>1071.0564352277142</v>
      </c>
      <c r="D1698" s="2">
        <v>1071.0564352277104</v>
      </c>
      <c r="E1698" s="30"/>
      <c r="F1698" s="2"/>
      <c r="G1698" s="4">
        <f t="shared" si="107"/>
        <v>-1.9306466110246001E-3</v>
      </c>
      <c r="H1698" s="4">
        <f t="shared" si="108"/>
        <v>-1.9306466110246001E-3</v>
      </c>
      <c r="I1698" s="4" t="e">
        <f t="shared" si="109"/>
        <v>#DIV/0!</v>
      </c>
      <c r="J1698" s="4" t="e">
        <f t="shared" si="110"/>
        <v>#DIV/0!</v>
      </c>
      <c r="K1698" s="4">
        <f>(C1697-MAX(C$15:C1697))/MAX(C$15:C1697)</f>
        <v>-0.10800177821474444</v>
      </c>
      <c r="L1698" s="4">
        <f>(D1697-MAX(D$15:D1697))/MAX(D$15:D1697)</f>
        <v>-0.10800177821474276</v>
      </c>
      <c r="M1698" s="4" t="e">
        <f>(E1697-MAX(E$15:E1697))/MAX(E$15:E1697)</f>
        <v>#DIV/0!</v>
      </c>
      <c r="N1698" s="4" t="e">
        <f>(F1697-MAX(F$15:F1697))/MAX(F$15:F1697)</f>
        <v>#DIV/0!</v>
      </c>
    </row>
    <row r="1699" spans="2:14" ht="14">
      <c r="B1699" s="27">
        <v>41180</v>
      </c>
      <c r="C1699" s="2">
        <v>1072.0295379540864</v>
      </c>
      <c r="D1699" s="2">
        <v>1072.0295379540826</v>
      </c>
      <c r="E1699" s="30"/>
      <c r="F1699" s="2"/>
      <c r="G1699" s="4">
        <f t="shared" si="107"/>
        <v>9.0854477352109164E-4</v>
      </c>
      <c r="H1699" s="4">
        <f t="shared" si="108"/>
        <v>9.0854477352109164E-4</v>
      </c>
      <c r="I1699" s="4" t="e">
        <f t="shared" si="109"/>
        <v>#DIV/0!</v>
      </c>
      <c r="J1699" s="4" t="e">
        <f t="shared" si="110"/>
        <v>#DIV/0!</v>
      </c>
      <c r="K1699" s="4">
        <f>(C1698-MAX(C$15:C1698))/MAX(C$15:C1698)</f>
        <v>-0.10972391155867414</v>
      </c>
      <c r="L1699" s="4">
        <f>(D1698-MAX(D$15:D1698))/MAX(D$15:D1698)</f>
        <v>-0.10972391155867248</v>
      </c>
      <c r="M1699" s="4" t="e">
        <f>(E1698-MAX(E$15:E1698))/MAX(E$15:E1698)</f>
        <v>#DIV/0!</v>
      </c>
      <c r="N1699" s="4" t="e">
        <f>(F1698-MAX(F$15:F1698))/MAX(F$15:F1698)</f>
        <v>#DIV/0!</v>
      </c>
    </row>
    <row r="1700" spans="2:14" ht="14">
      <c r="B1700" s="27">
        <v>41183</v>
      </c>
      <c r="C1700" s="2">
        <v>1071.5851012319758</v>
      </c>
      <c r="D1700" s="2">
        <v>1071.585101231972</v>
      </c>
      <c r="E1700" s="30"/>
      <c r="F1700" s="2"/>
      <c r="G1700" s="4">
        <f t="shared" si="107"/>
        <v>-4.1457507127906634E-4</v>
      </c>
      <c r="H1700" s="4">
        <f t="shared" si="108"/>
        <v>-4.1457507127906634E-4</v>
      </c>
      <c r="I1700" s="4" t="e">
        <f t="shared" si="109"/>
        <v>#DIV/0!</v>
      </c>
      <c r="J1700" s="4" t="e">
        <f t="shared" si="110"/>
        <v>#DIV/0!</v>
      </c>
      <c r="K1700" s="4">
        <f>(C1699-MAX(C$15:C1699))/MAX(C$15:C1699)</f>
        <v>-0.10891505587153005</v>
      </c>
      <c r="L1700" s="4">
        <f>(D1699-MAX(D$15:D1699))/MAX(D$15:D1699)</f>
        <v>-0.10891505587152837</v>
      </c>
      <c r="M1700" s="4" t="e">
        <f>(E1699-MAX(E$15:E1699))/MAX(E$15:E1699)</f>
        <v>#DIV/0!</v>
      </c>
      <c r="N1700" s="4" t="e">
        <f>(F1699-MAX(F$15:F1699))/MAX(F$15:F1699)</f>
        <v>#DIV/0!</v>
      </c>
    </row>
    <row r="1701" spans="2:14" ht="14">
      <c r="B1701" s="27">
        <v>41184</v>
      </c>
      <c r="C1701" s="2">
        <v>1071.3545062279259</v>
      </c>
      <c r="D1701" s="2">
        <v>1071.354506227922</v>
      </c>
      <c r="E1701" s="30"/>
      <c r="F1701" s="2"/>
      <c r="G1701" s="4">
        <f t="shared" si="107"/>
        <v>-2.1519056562546712E-4</v>
      </c>
      <c r="H1701" s="4">
        <f t="shared" si="108"/>
        <v>-2.1519056562546712E-4</v>
      </c>
      <c r="I1701" s="4" t="e">
        <f t="shared" si="109"/>
        <v>#DIV/0!</v>
      </c>
      <c r="J1701" s="4" t="e">
        <f t="shared" si="110"/>
        <v>#DIV/0!</v>
      </c>
      <c r="K1701" s="4">
        <f>(C1700-MAX(C$15:C1700))/MAX(C$15:C1700)</f>
        <v>-0.10928447747575783</v>
      </c>
      <c r="L1701" s="4">
        <f>(D1700-MAX(D$15:D1700))/MAX(D$15:D1700)</f>
        <v>-0.10928447747575615</v>
      </c>
      <c r="M1701" s="4" t="e">
        <f>(E1700-MAX(E$15:E1700))/MAX(E$15:E1700)</f>
        <v>#DIV/0!</v>
      </c>
      <c r="N1701" s="4" t="e">
        <f>(F1700-MAX(F$15:F1700))/MAX(F$15:F1700)</f>
        <v>#DIV/0!</v>
      </c>
    </row>
    <row r="1702" spans="2:14" ht="14">
      <c r="B1702" s="27">
        <v>41185</v>
      </c>
      <c r="C1702" s="2">
        <v>1070.4862935544177</v>
      </c>
      <c r="D1702" s="2">
        <v>1070.486293554414</v>
      </c>
      <c r="E1702" s="30"/>
      <c r="F1702" s="2"/>
      <c r="G1702" s="4">
        <f t="shared" si="107"/>
        <v>-8.1038784871034775E-4</v>
      </c>
      <c r="H1702" s="4">
        <f t="shared" si="108"/>
        <v>-8.103878487101257E-4</v>
      </c>
      <c r="I1702" s="4" t="e">
        <f t="shared" si="109"/>
        <v>#DIV/0!</v>
      </c>
      <c r="J1702" s="4" t="e">
        <f t="shared" si="110"/>
        <v>#DIV/0!</v>
      </c>
      <c r="K1702" s="4">
        <f>(C1701-MAX(C$15:C1701))/MAX(C$15:C1701)</f>
        <v>-0.10947615105286124</v>
      </c>
      <c r="L1702" s="4">
        <f>(D1701-MAX(D$15:D1701))/MAX(D$15:D1701)</f>
        <v>-0.10947615105285957</v>
      </c>
      <c r="M1702" s="4" t="e">
        <f>(E1701-MAX(E$15:E1701))/MAX(E$15:E1701)</f>
        <v>#DIV/0!</v>
      </c>
      <c r="N1702" s="4" t="e">
        <f>(F1701-MAX(F$15:F1701))/MAX(F$15:F1701)</f>
        <v>#DIV/0!</v>
      </c>
    </row>
    <row r="1703" spans="2:14" ht="14">
      <c r="B1703" s="27">
        <v>41186</v>
      </c>
      <c r="C1703" s="2">
        <v>1069.1107276235171</v>
      </c>
      <c r="D1703" s="2">
        <v>1069.1107276235134</v>
      </c>
      <c r="E1703" s="30"/>
      <c r="F1703" s="2"/>
      <c r="G1703" s="4">
        <f t="shared" si="107"/>
        <v>-1.2849916334128908E-3</v>
      </c>
      <c r="H1703" s="4">
        <f t="shared" si="108"/>
        <v>-1.2849916334128908E-3</v>
      </c>
      <c r="I1703" s="4" t="e">
        <f t="shared" si="109"/>
        <v>#DIV/0!</v>
      </c>
      <c r="J1703" s="4" t="e">
        <f t="shared" si="110"/>
        <v>#DIV/0!</v>
      </c>
      <c r="K1703" s="4">
        <f>(C1702-MAX(C$15:C1702))/MAX(C$15:C1702)</f>
        <v>-0.11019782075903477</v>
      </c>
      <c r="L1703" s="4">
        <f>(D1702-MAX(D$15:D1702))/MAX(D$15:D1702)</f>
        <v>-0.11019782075903292</v>
      </c>
      <c r="M1703" s="4" t="e">
        <f>(E1702-MAX(E$15:E1702))/MAX(E$15:E1702)</f>
        <v>#DIV/0!</v>
      </c>
      <c r="N1703" s="4" t="e">
        <f>(F1702-MAX(F$15:F1702))/MAX(F$15:F1702)</f>
        <v>#DIV/0!</v>
      </c>
    </row>
    <row r="1704" spans="2:14" ht="14">
      <c r="B1704" s="27">
        <v>41187</v>
      </c>
      <c r="C1704" s="2">
        <v>1069.2723291467748</v>
      </c>
      <c r="D1704" s="2">
        <v>1069.2723291467712</v>
      </c>
      <c r="E1704" s="30"/>
      <c r="F1704" s="2"/>
      <c r="G1704" s="4">
        <f t="shared" si="107"/>
        <v>1.511550853268151E-4</v>
      </c>
      <c r="H1704" s="4">
        <f t="shared" si="108"/>
        <v>1.511550853268151E-4</v>
      </c>
      <c r="I1704" s="4" t="e">
        <f t="shared" si="109"/>
        <v>#DIV/0!</v>
      </c>
      <c r="J1704" s="4" t="e">
        <f t="shared" si="110"/>
        <v>#DIV/0!</v>
      </c>
      <c r="K1704" s="4">
        <f>(C1703-MAX(C$15:C1703))/MAX(C$15:C1703)</f>
        <v>-0.11134120911475198</v>
      </c>
      <c r="L1704" s="4">
        <f>(D1703-MAX(D$15:D1703))/MAX(D$15:D1703)</f>
        <v>-0.11134120911475014</v>
      </c>
      <c r="M1704" s="4" t="e">
        <f>(E1703-MAX(E$15:E1703))/MAX(E$15:E1703)</f>
        <v>#DIV/0!</v>
      </c>
      <c r="N1704" s="4" t="e">
        <f>(F1703-MAX(F$15:F1703))/MAX(F$15:F1703)</f>
        <v>#DIV/0!</v>
      </c>
    </row>
    <row r="1705" spans="2:14" ht="14">
      <c r="B1705" s="27">
        <v>41190</v>
      </c>
      <c r="C1705" s="2">
        <v>1069.6799753317214</v>
      </c>
      <c r="D1705" s="2">
        <v>1069.6799753317177</v>
      </c>
      <c r="E1705" s="30"/>
      <c r="F1705" s="2"/>
      <c r="G1705" s="4">
        <f t="shared" si="107"/>
        <v>3.8123700935188687E-4</v>
      </c>
      <c r="H1705" s="4">
        <f t="shared" si="108"/>
        <v>3.8123700935188687E-4</v>
      </c>
      <c r="I1705" s="4" t="e">
        <f t="shared" si="109"/>
        <v>#DIV/0!</v>
      </c>
      <c r="J1705" s="4" t="e">
        <f t="shared" si="110"/>
        <v>#DIV/0!</v>
      </c>
      <c r="K1705" s="4">
        <f>(C1704-MAX(C$15:C1704))/MAX(C$15:C1704)</f>
        <v>-0.11120688381938927</v>
      </c>
      <c r="L1705" s="4">
        <f>(D1704-MAX(D$15:D1704))/MAX(D$15:D1704)</f>
        <v>-0.11120688381938743</v>
      </c>
      <c r="M1705" s="4" t="e">
        <f>(E1704-MAX(E$15:E1704))/MAX(E$15:E1704)</f>
        <v>#DIV/0!</v>
      </c>
      <c r="N1705" s="4" t="e">
        <f>(F1704-MAX(F$15:F1704))/MAX(F$15:F1704)</f>
        <v>#DIV/0!</v>
      </c>
    </row>
    <row r="1706" spans="2:14" ht="14">
      <c r="B1706" s="27">
        <v>41191</v>
      </c>
      <c r="C1706" s="2">
        <v>1071.8369511922906</v>
      </c>
      <c r="D1706" s="2">
        <v>1071.836951192287</v>
      </c>
      <c r="E1706" s="30"/>
      <c r="F1706" s="2"/>
      <c r="G1706" s="4">
        <f t="shared" si="107"/>
        <v>2.0164683927081928E-3</v>
      </c>
      <c r="H1706" s="4">
        <f t="shared" si="108"/>
        <v>2.0164683927081928E-3</v>
      </c>
      <c r="I1706" s="4" t="e">
        <f t="shared" si="109"/>
        <v>#DIV/0!</v>
      </c>
      <c r="J1706" s="4" t="e">
        <f t="shared" si="110"/>
        <v>#DIV/0!</v>
      </c>
      <c r="K1706" s="4">
        <f>(C1705-MAX(C$15:C1705))/MAX(C$15:C1705)</f>
        <v>-0.11086804298984411</v>
      </c>
      <c r="L1706" s="4">
        <f>(D1705-MAX(D$15:D1705))/MAX(D$15:D1705)</f>
        <v>-0.11086804298984226</v>
      </c>
      <c r="M1706" s="4" t="e">
        <f>(E1705-MAX(E$15:E1705))/MAX(E$15:E1705)</f>
        <v>#DIV/0!</v>
      </c>
      <c r="N1706" s="4" t="e">
        <f>(F1705-MAX(F$15:F1705))/MAX(F$15:F1705)</f>
        <v>#DIV/0!</v>
      </c>
    </row>
    <row r="1707" spans="2:14" ht="14">
      <c r="B1707" s="27">
        <v>41192</v>
      </c>
      <c r="C1707" s="2">
        <v>1073.4045515763514</v>
      </c>
      <c r="D1707" s="2">
        <v>1073.4045515763478</v>
      </c>
      <c r="E1707" s="30"/>
      <c r="F1707" s="2"/>
      <c r="G1707" s="4">
        <f t="shared" si="107"/>
        <v>1.4625362395996877E-3</v>
      </c>
      <c r="H1707" s="4">
        <f t="shared" si="108"/>
        <v>1.4625362395996877E-3</v>
      </c>
      <c r="I1707" s="4" t="e">
        <f t="shared" si="109"/>
        <v>#DIV/0!</v>
      </c>
      <c r="J1707" s="4" t="e">
        <f t="shared" si="110"/>
        <v>#DIV/0!</v>
      </c>
      <c r="K1707" s="4">
        <f>(C1706-MAX(C$15:C1706))/MAX(C$15:C1706)</f>
        <v>-0.10907513650158641</v>
      </c>
      <c r="L1707" s="4">
        <f>(D1706-MAX(D$15:D1706))/MAX(D$15:D1706)</f>
        <v>-0.10907513650158455</v>
      </c>
      <c r="M1707" s="4" t="e">
        <f>(E1706-MAX(E$15:E1706))/MAX(E$15:E1706)</f>
        <v>#DIV/0!</v>
      </c>
      <c r="N1707" s="4" t="e">
        <f>(F1706-MAX(F$15:F1706))/MAX(F$15:F1706)</f>
        <v>#DIV/0!</v>
      </c>
    </row>
    <row r="1708" spans="2:14" ht="14">
      <c r="B1708" s="27">
        <v>41193</v>
      </c>
      <c r="C1708" s="2">
        <v>1073.0869664513614</v>
      </c>
      <c r="D1708" s="2">
        <v>1073.0869664513577</v>
      </c>
      <c r="E1708" s="30"/>
      <c r="F1708" s="2"/>
      <c r="G1708" s="4">
        <f t="shared" si="107"/>
        <v>-2.9586713091878103E-4</v>
      </c>
      <c r="H1708" s="4">
        <f t="shared" si="108"/>
        <v>-2.9586713091878103E-4</v>
      </c>
      <c r="I1708" s="4" t="e">
        <f t="shared" si="109"/>
        <v>#DIV/0!</v>
      </c>
      <c r="J1708" s="4" t="e">
        <f t="shared" si="110"/>
        <v>#DIV/0!</v>
      </c>
      <c r="K1708" s="4">
        <f>(C1707-MAX(C$15:C1707))/MAX(C$15:C1707)</f>
        <v>-0.10777212660195953</v>
      </c>
      <c r="L1708" s="4">
        <f>(D1707-MAX(D$15:D1707))/MAX(D$15:D1707)</f>
        <v>-0.10777212660195766</v>
      </c>
      <c r="M1708" s="4" t="e">
        <f>(E1707-MAX(E$15:E1707))/MAX(E$15:E1707)</f>
        <v>#DIV/0!</v>
      </c>
      <c r="N1708" s="4" t="e">
        <f>(F1707-MAX(F$15:F1707))/MAX(F$15:F1707)</f>
        <v>#DIV/0!</v>
      </c>
    </row>
    <row r="1709" spans="2:14" ht="14">
      <c r="B1709" s="27">
        <v>41194</v>
      </c>
      <c r="C1709" s="2">
        <v>1073.9390962857387</v>
      </c>
      <c r="D1709" s="2">
        <v>1073.9390962857349</v>
      </c>
      <c r="E1709" s="30"/>
      <c r="F1709" s="2"/>
      <c r="G1709" s="4">
        <f t="shared" si="107"/>
        <v>7.9409205499469948E-4</v>
      </c>
      <c r="H1709" s="4">
        <f t="shared" si="108"/>
        <v>7.9409205499447744E-4</v>
      </c>
      <c r="I1709" s="4" t="e">
        <f t="shared" si="109"/>
        <v>#DIV/0!</v>
      </c>
      <c r="J1709" s="4" t="e">
        <f t="shared" si="110"/>
        <v>#DIV/0!</v>
      </c>
      <c r="K1709" s="4">
        <f>(C1708-MAX(C$15:C1708))/MAX(C$15:C1708)</f>
        <v>-0.10803610750298757</v>
      </c>
      <c r="L1709" s="4">
        <f>(D1708-MAX(D$15:D1708))/MAX(D$15:D1708)</f>
        <v>-0.1080361075029857</v>
      </c>
      <c r="M1709" s="4" t="e">
        <f>(E1708-MAX(E$15:E1708))/MAX(E$15:E1708)</f>
        <v>#DIV/0!</v>
      </c>
      <c r="N1709" s="4" t="e">
        <f>(F1708-MAX(F$15:F1708))/MAX(F$15:F1708)</f>
        <v>#DIV/0!</v>
      </c>
    </row>
    <row r="1710" spans="2:14" ht="14">
      <c r="B1710" s="27">
        <v>41197</v>
      </c>
      <c r="C1710" s="2">
        <v>1071.5244287373184</v>
      </c>
      <c r="D1710" s="2">
        <v>1071.5244287373148</v>
      </c>
      <c r="E1710" s="30"/>
      <c r="F1710" s="2"/>
      <c r="G1710" s="4">
        <f t="shared" si="107"/>
        <v>-2.2484213087795579E-3</v>
      </c>
      <c r="H1710" s="4">
        <f t="shared" si="108"/>
        <v>-2.2484213087793359E-3</v>
      </c>
      <c r="I1710" s="4" t="e">
        <f t="shared" si="109"/>
        <v>#DIV/0!</v>
      </c>
      <c r="J1710" s="4" t="e">
        <f t="shared" si="110"/>
        <v>#DIV/0!</v>
      </c>
      <c r="K1710" s="4">
        <f>(C1709-MAX(C$15:C1709))/MAX(C$15:C1709)</f>
        <v>-0.10732780606261356</v>
      </c>
      <c r="L1710" s="4">
        <f>(D1709-MAX(D$15:D1709))/MAX(D$15:D1709)</f>
        <v>-0.10732780606261189</v>
      </c>
      <c r="M1710" s="4" t="e">
        <f>(E1709-MAX(E$15:E1709))/MAX(E$15:E1709)</f>
        <v>#DIV/0!</v>
      </c>
      <c r="N1710" s="4" t="e">
        <f>(F1709-MAX(F$15:F1709))/MAX(F$15:F1709)</f>
        <v>#DIV/0!</v>
      </c>
    </row>
    <row r="1711" spans="2:14" ht="14">
      <c r="B1711" s="27">
        <v>41198</v>
      </c>
      <c r="C1711" s="2">
        <v>1068.9987813645084</v>
      </c>
      <c r="D1711" s="2">
        <v>1068.998781364505</v>
      </c>
      <c r="E1711" s="30"/>
      <c r="F1711" s="2"/>
      <c r="G1711" s="4">
        <f t="shared" si="107"/>
        <v>-2.3570600026228128E-3</v>
      </c>
      <c r="H1711" s="4">
        <f t="shared" si="108"/>
        <v>-2.3570600026225907E-3</v>
      </c>
      <c r="I1711" s="4" t="e">
        <f t="shared" si="109"/>
        <v>#DIV/0!</v>
      </c>
      <c r="J1711" s="4" t="e">
        <f t="shared" si="110"/>
        <v>#DIV/0!</v>
      </c>
      <c r="K1711" s="4">
        <f>(C1710-MAX(C$15:C1710))/MAX(C$15:C1710)</f>
        <v>-0.10933490924521738</v>
      </c>
      <c r="L1711" s="4">
        <f>(D1710-MAX(D$15:D1710))/MAX(D$15:D1710)</f>
        <v>-0.10933490924521552</v>
      </c>
      <c r="M1711" s="4" t="e">
        <f>(E1710-MAX(E$15:E1710))/MAX(E$15:E1710)</f>
        <v>#DIV/0!</v>
      </c>
      <c r="N1711" s="4" t="e">
        <f>(F1710-MAX(F$15:F1710))/MAX(F$15:F1710)</f>
        <v>#DIV/0!</v>
      </c>
    </row>
    <row r="1712" spans="2:14" ht="14">
      <c r="B1712" s="27">
        <v>41199</v>
      </c>
      <c r="C1712" s="2">
        <v>1068.0290011295644</v>
      </c>
      <c r="D1712" s="2">
        <v>1068.0290011295613</v>
      </c>
      <c r="E1712" s="30"/>
      <c r="F1712" s="2"/>
      <c r="G1712" s="4">
        <f t="shared" si="107"/>
        <v>-9.071855383278038E-4</v>
      </c>
      <c r="H1712" s="4">
        <f t="shared" si="108"/>
        <v>-9.0718553832769278E-4</v>
      </c>
      <c r="I1712" s="4" t="e">
        <f t="shared" si="109"/>
        <v>#DIV/0!</v>
      </c>
      <c r="J1712" s="4" t="e">
        <f t="shared" si="110"/>
        <v>#DIV/0!</v>
      </c>
      <c r="K1712" s="4">
        <f>(C1711-MAX(C$15:C1711))/MAX(C$15:C1711)</f>
        <v>-0.1114342603063679</v>
      </c>
      <c r="L1712" s="4">
        <f>(D1711-MAX(D$15:D1711))/MAX(D$15:D1711)</f>
        <v>-0.11143426030636587</v>
      </c>
      <c r="M1712" s="4" t="e">
        <f>(E1711-MAX(E$15:E1711))/MAX(E$15:E1711)</f>
        <v>#DIV/0!</v>
      </c>
      <c r="N1712" s="4" t="e">
        <f>(F1711-MAX(F$15:F1711))/MAX(F$15:F1711)</f>
        <v>#DIV/0!</v>
      </c>
    </row>
    <row r="1713" spans="2:14" ht="14">
      <c r="B1713" s="27">
        <v>41200</v>
      </c>
      <c r="C1713" s="2">
        <v>1068.3126622414525</v>
      </c>
      <c r="D1713" s="2">
        <v>1068.3126622414493</v>
      </c>
      <c r="E1713" s="30"/>
      <c r="F1713" s="2"/>
      <c r="G1713" s="4">
        <f t="shared" si="107"/>
        <v>2.6559307995199788E-4</v>
      </c>
      <c r="H1713" s="4">
        <f t="shared" si="108"/>
        <v>2.6559307995199788E-4</v>
      </c>
      <c r="I1713" s="4" t="e">
        <f t="shared" si="109"/>
        <v>#DIV/0!</v>
      </c>
      <c r="J1713" s="4" t="e">
        <f t="shared" si="110"/>
        <v>#DIV/0!</v>
      </c>
      <c r="K1713" s="4">
        <f>(C1712-MAX(C$15:C1712))/MAX(C$15:C1712)</f>
        <v>-0.11224035429527156</v>
      </c>
      <c r="L1713" s="4">
        <f>(D1712-MAX(D$15:D1712))/MAX(D$15:D1712)</f>
        <v>-0.11224035429526934</v>
      </c>
      <c r="M1713" s="4" t="e">
        <f>(E1712-MAX(E$15:E1712))/MAX(E$15:E1712)</f>
        <v>#DIV/0!</v>
      </c>
      <c r="N1713" s="4" t="e">
        <f>(F1712-MAX(F$15:F1712))/MAX(F$15:F1712)</f>
        <v>#DIV/0!</v>
      </c>
    </row>
    <row r="1714" spans="2:14" ht="14">
      <c r="B1714" s="27">
        <v>41201</v>
      </c>
      <c r="C1714" s="2">
        <v>1072.3369676220998</v>
      </c>
      <c r="D1714" s="2">
        <v>1072.3369676220966</v>
      </c>
      <c r="E1714" s="30"/>
      <c r="F1714" s="2"/>
      <c r="G1714" s="4">
        <f t="shared" si="107"/>
        <v>3.7669733991581023E-3</v>
      </c>
      <c r="H1714" s="4">
        <f t="shared" si="108"/>
        <v>3.7669733991581023E-3</v>
      </c>
      <c r="I1714" s="4" t="e">
        <f t="shared" si="109"/>
        <v>#DIV/0!</v>
      </c>
      <c r="J1714" s="4" t="e">
        <f t="shared" si="110"/>
        <v>#DIV/0!</v>
      </c>
      <c r="K1714" s="4">
        <f>(C1713-MAX(C$15:C1713))/MAX(C$15:C1713)</f>
        <v>-0.11200457147671178</v>
      </c>
      <c r="L1714" s="4">
        <f>(D1713-MAX(D$15:D1713))/MAX(D$15:D1713)</f>
        <v>-0.11200457147670954</v>
      </c>
      <c r="M1714" s="4" t="e">
        <f>(E1713-MAX(E$15:E1713))/MAX(E$15:E1713)</f>
        <v>#DIV/0!</v>
      </c>
      <c r="N1714" s="4" t="e">
        <f>(F1713-MAX(F$15:F1713))/MAX(F$15:F1713)</f>
        <v>#DIV/0!</v>
      </c>
    </row>
    <row r="1715" spans="2:14" ht="14">
      <c r="B1715" s="27">
        <v>41204</v>
      </c>
      <c r="C1715" s="2">
        <v>1072.248432734249</v>
      </c>
      <c r="D1715" s="2">
        <v>1072.2484327342459</v>
      </c>
      <c r="E1715" s="30"/>
      <c r="F1715" s="2"/>
      <c r="G1715" s="4">
        <f t="shared" si="107"/>
        <v>-8.2562562444432608E-5</v>
      </c>
      <c r="H1715" s="4">
        <f t="shared" si="108"/>
        <v>-8.2562562444432608E-5</v>
      </c>
      <c r="I1715" s="4" t="e">
        <f t="shared" si="109"/>
        <v>#DIV/0!</v>
      </c>
      <c r="J1715" s="4" t="e">
        <f t="shared" si="110"/>
        <v>#DIV/0!</v>
      </c>
      <c r="K1715" s="4">
        <f>(C1714-MAX(C$15:C1714))/MAX(C$15:C1714)</f>
        <v>-0.10865951631889055</v>
      </c>
      <c r="L1715" s="4">
        <f>(D1714-MAX(D$15:D1714))/MAX(D$15:D1714)</f>
        <v>-0.10865951631888832</v>
      </c>
      <c r="M1715" s="4" t="e">
        <f>(E1714-MAX(E$15:E1714))/MAX(E$15:E1714)</f>
        <v>#DIV/0!</v>
      </c>
      <c r="N1715" s="4" t="e">
        <f>(F1714-MAX(F$15:F1714))/MAX(F$15:F1714)</f>
        <v>#DIV/0!</v>
      </c>
    </row>
    <row r="1716" spans="2:14" ht="14">
      <c r="B1716" s="27">
        <v>41205</v>
      </c>
      <c r="C1716" s="2">
        <v>1076.8769676531315</v>
      </c>
      <c r="D1716" s="2">
        <v>1076.8769676531281</v>
      </c>
      <c r="E1716" s="30"/>
      <c r="F1716" s="2"/>
      <c r="G1716" s="4">
        <f t="shared" si="107"/>
        <v>4.3166627971464866E-3</v>
      </c>
      <c r="H1716" s="4">
        <f t="shared" si="108"/>
        <v>4.3166627971462646E-3</v>
      </c>
      <c r="I1716" s="4" t="e">
        <f t="shared" si="109"/>
        <v>#DIV/0!</v>
      </c>
      <c r="J1716" s="4" t="e">
        <f t="shared" si="110"/>
        <v>#DIV/0!</v>
      </c>
      <c r="K1716" s="4">
        <f>(C1715-MAX(C$15:C1715))/MAX(C$15:C1715)</f>
        <v>-0.10873310767323371</v>
      </c>
      <c r="L1716" s="4">
        <f>(D1715-MAX(D$15:D1715))/MAX(D$15:D1715)</f>
        <v>-0.10873310767323147</v>
      </c>
      <c r="M1716" s="4" t="e">
        <f>(E1715-MAX(E$15:E1715))/MAX(E$15:E1715)</f>
        <v>#DIV/0!</v>
      </c>
      <c r="N1716" s="4" t="e">
        <f>(F1715-MAX(F$15:F1715))/MAX(F$15:F1715)</f>
        <v>#DIV/0!</v>
      </c>
    </row>
    <row r="1717" spans="2:14" ht="14">
      <c r="B1717" s="27">
        <v>41206</v>
      </c>
      <c r="C1717" s="2">
        <v>1078.3068694579306</v>
      </c>
      <c r="D1717" s="2">
        <v>1078.3068694579272</v>
      </c>
      <c r="E1717" s="30"/>
      <c r="F1717" s="2"/>
      <c r="G1717" s="4">
        <f t="shared" si="107"/>
        <v>1.3278228133297709E-3</v>
      </c>
      <c r="H1717" s="4">
        <f t="shared" si="108"/>
        <v>1.3278228133297709E-3</v>
      </c>
      <c r="I1717" s="4" t="e">
        <f t="shared" si="109"/>
        <v>#DIV/0!</v>
      </c>
      <c r="J1717" s="4" t="e">
        <f t="shared" si="110"/>
        <v>#DIV/0!</v>
      </c>
      <c r="K1717" s="4">
        <f>(C1716-MAX(C$15:C1716))/MAX(C$15:C1716)</f>
        <v>-0.10488580903679848</v>
      </c>
      <c r="L1717" s="4">
        <f>(D1716-MAX(D$15:D1716))/MAX(D$15:D1716)</f>
        <v>-0.10488580903679641</v>
      </c>
      <c r="M1717" s="4" t="e">
        <f>(E1716-MAX(E$15:E1716))/MAX(E$15:E1716)</f>
        <v>#DIV/0!</v>
      </c>
      <c r="N1717" s="4" t="e">
        <f>(F1716-MAX(F$15:F1716))/MAX(F$15:F1716)</f>
        <v>#DIV/0!</v>
      </c>
    </row>
    <row r="1718" spans="2:14" ht="14">
      <c r="B1718" s="27">
        <v>41207</v>
      </c>
      <c r="C1718" s="2">
        <v>1077.3854812237087</v>
      </c>
      <c r="D1718" s="2">
        <v>1077.3854812237053</v>
      </c>
      <c r="E1718" s="30"/>
      <c r="F1718" s="2"/>
      <c r="G1718" s="4">
        <f t="shared" si="107"/>
        <v>-8.5447682873907027E-4</v>
      </c>
      <c r="H1718" s="4">
        <f t="shared" si="108"/>
        <v>-8.5447682873907027E-4</v>
      </c>
      <c r="I1718" s="4" t="e">
        <f t="shared" si="109"/>
        <v>#DIV/0!</v>
      </c>
      <c r="J1718" s="4" t="e">
        <f t="shared" si="110"/>
        <v>#DIV/0!</v>
      </c>
      <c r="K1718" s="4">
        <f>(C1717-MAX(C$15:C1717))/MAX(C$15:C1717)</f>
        <v>-0.10369725599350242</v>
      </c>
      <c r="L1718" s="4">
        <f>(D1717-MAX(D$15:D1717))/MAX(D$15:D1717)</f>
        <v>-0.10369725599350034</v>
      </c>
      <c r="M1718" s="4" t="e">
        <f>(E1717-MAX(E$15:E1717))/MAX(E$15:E1717)</f>
        <v>#DIV/0!</v>
      </c>
      <c r="N1718" s="4" t="e">
        <f>(F1717-MAX(F$15:F1717))/MAX(F$15:F1717)</f>
        <v>#DIV/0!</v>
      </c>
    </row>
    <row r="1719" spans="2:14" ht="14">
      <c r="B1719" s="27">
        <v>41208</v>
      </c>
      <c r="C1719" s="2">
        <v>1077.664787754434</v>
      </c>
      <c r="D1719" s="2">
        <v>1077.6647877544306</v>
      </c>
      <c r="E1719" s="30"/>
      <c r="F1719" s="2"/>
      <c r="G1719" s="4">
        <f t="shared" si="107"/>
        <v>2.592447509206508E-4</v>
      </c>
      <c r="H1719" s="4">
        <f t="shared" si="108"/>
        <v>2.592447509206508E-4</v>
      </c>
      <c r="I1719" s="4" t="e">
        <f t="shared" si="109"/>
        <v>#DIV/0!</v>
      </c>
      <c r="J1719" s="4" t="e">
        <f t="shared" si="110"/>
        <v>#DIV/0!</v>
      </c>
      <c r="K1719" s="4">
        <f>(C1718-MAX(C$15:C1718))/MAX(C$15:C1718)</f>
        <v>-0.10446312591979118</v>
      </c>
      <c r="L1719" s="4">
        <f>(D1718-MAX(D$15:D1718))/MAX(D$15:D1718)</f>
        <v>-0.10446312591978911</v>
      </c>
      <c r="M1719" s="4" t="e">
        <f>(E1718-MAX(E$15:E1718))/MAX(E$15:E1718)</f>
        <v>#DIV/0!</v>
      </c>
      <c r="N1719" s="4" t="e">
        <f>(F1718-MAX(F$15:F1718))/MAX(F$15:F1718)</f>
        <v>#DIV/0!</v>
      </c>
    </row>
    <row r="1720" spans="2:14" ht="14">
      <c r="B1720" s="27">
        <v>41213</v>
      </c>
      <c r="C1720" s="2">
        <v>1077.5900330713953</v>
      </c>
      <c r="D1720" s="2">
        <v>1077.5900330713919</v>
      </c>
      <c r="E1720" s="30"/>
      <c r="F1720" s="2"/>
      <c r="G1720" s="4">
        <f t="shared" si="107"/>
        <v>-6.9367287386712384E-5</v>
      </c>
      <c r="H1720" s="4">
        <f t="shared" si="108"/>
        <v>-6.9367287386712384E-5</v>
      </c>
      <c r="I1720" s="4" t="e">
        <f t="shared" si="109"/>
        <v>#DIV/0!</v>
      </c>
      <c r="J1720" s="4" t="e">
        <f t="shared" si="110"/>
        <v>#DIV/0!</v>
      </c>
      <c r="K1720" s="4">
        <f>(C1719-MAX(C$15:C1719))/MAX(C$15:C1719)</f>
        <v>-0.10423096268593005</v>
      </c>
      <c r="L1720" s="4">
        <f>(D1719-MAX(D$15:D1719))/MAX(D$15:D1719)</f>
        <v>-0.10423096268592796</v>
      </c>
      <c r="M1720" s="4" t="e">
        <f>(E1719-MAX(E$15:E1719))/MAX(E$15:E1719)</f>
        <v>#DIV/0!</v>
      </c>
      <c r="N1720" s="4" t="e">
        <f>(F1719-MAX(F$15:F1719))/MAX(F$15:F1719)</f>
        <v>#DIV/0!</v>
      </c>
    </row>
    <row r="1721" spans="2:14" ht="14">
      <c r="B1721" s="27">
        <v>41214</v>
      </c>
      <c r="C1721" s="2">
        <v>1074.4079954463725</v>
      </c>
      <c r="D1721" s="2">
        <v>1074.4079954463691</v>
      </c>
      <c r="E1721" s="30"/>
      <c r="F1721" s="2"/>
      <c r="G1721" s="4">
        <f t="shared" si="107"/>
        <v>-2.9529204311152801E-3</v>
      </c>
      <c r="H1721" s="4">
        <f t="shared" si="108"/>
        <v>-2.9529204311152801E-3</v>
      </c>
      <c r="I1721" s="4" t="e">
        <f t="shared" si="109"/>
        <v>#DIV/0!</v>
      </c>
      <c r="J1721" s="4" t="e">
        <f t="shared" si="110"/>
        <v>#DIV/0!</v>
      </c>
      <c r="K1721" s="4">
        <f>(C1720-MAX(C$15:C1720))/MAX(C$15:C1720)</f>
        <v>-0.10429309975417352</v>
      </c>
      <c r="L1721" s="4">
        <f>(D1720-MAX(D$15:D1720))/MAX(D$15:D1720)</f>
        <v>-0.10429309975417145</v>
      </c>
      <c r="M1721" s="4" t="e">
        <f>(E1720-MAX(E$15:E1720))/MAX(E$15:E1720)</f>
        <v>#DIV/0!</v>
      </c>
      <c r="N1721" s="4" t="e">
        <f>(F1720-MAX(F$15:F1720))/MAX(F$15:F1720)</f>
        <v>#DIV/0!</v>
      </c>
    </row>
    <row r="1722" spans="2:14" ht="14">
      <c r="B1722" s="27">
        <v>41215</v>
      </c>
      <c r="C1722" s="2">
        <v>1076.8559109864423</v>
      </c>
      <c r="D1722" s="2">
        <v>1076.8559109864389</v>
      </c>
      <c r="E1722" s="30"/>
      <c r="F1722" s="2"/>
      <c r="G1722" s="4">
        <f t="shared" si="107"/>
        <v>2.27838544616632E-3</v>
      </c>
      <c r="H1722" s="4">
        <f t="shared" si="108"/>
        <v>2.27838544616632E-3</v>
      </c>
      <c r="I1722" s="4" t="e">
        <f t="shared" si="109"/>
        <v>#DIV/0!</v>
      </c>
      <c r="J1722" s="4" t="e">
        <f t="shared" si="110"/>
        <v>#DIV/0!</v>
      </c>
      <c r="K1722" s="4">
        <f>(C1721-MAX(C$15:C1721))/MAX(C$15:C1721)</f>
        <v>-0.1069380509602004</v>
      </c>
      <c r="L1722" s="4">
        <f>(D1721-MAX(D$15:D1721))/MAX(D$15:D1721)</f>
        <v>-0.10693805096019833</v>
      </c>
      <c r="M1722" s="4" t="e">
        <f>(E1721-MAX(E$15:E1721))/MAX(E$15:E1721)</f>
        <v>#DIV/0!</v>
      </c>
      <c r="N1722" s="4" t="e">
        <f>(F1721-MAX(F$15:F1721))/MAX(F$15:F1721)</f>
        <v>#DIV/0!</v>
      </c>
    </row>
    <row r="1723" spans="2:14" ht="14">
      <c r="B1723" s="27">
        <v>41218</v>
      </c>
      <c r="C1723" s="2">
        <v>1076.2887557433914</v>
      </c>
      <c r="D1723" s="2">
        <v>1076.288755743388</v>
      </c>
      <c r="E1723" s="30"/>
      <c r="F1723" s="2"/>
      <c r="G1723" s="4">
        <f t="shared" si="107"/>
        <v>-5.2667700224751091E-4</v>
      </c>
      <c r="H1723" s="4">
        <f t="shared" si="108"/>
        <v>-5.2667700224751091E-4</v>
      </c>
      <c r="I1723" s="4" t="e">
        <f t="shared" si="109"/>
        <v>#DIV/0!</v>
      </c>
      <c r="J1723" s="4" t="e">
        <f t="shared" si="110"/>
        <v>#DIV/0!</v>
      </c>
      <c r="K1723" s="4">
        <f>(C1722-MAX(C$15:C1722))/MAX(C$15:C1722)</f>
        <v>-0.10490331161298319</v>
      </c>
      <c r="L1723" s="4">
        <f>(D1722-MAX(D$15:D1722))/MAX(D$15:D1722)</f>
        <v>-0.10490331161298111</v>
      </c>
      <c r="M1723" s="4" t="e">
        <f>(E1722-MAX(E$15:E1722))/MAX(E$15:E1722)</f>
        <v>#DIV/0!</v>
      </c>
      <c r="N1723" s="4" t="e">
        <f>(F1722-MAX(F$15:F1722))/MAX(F$15:F1722)</f>
        <v>#DIV/0!</v>
      </c>
    </row>
    <row r="1724" spans="2:14" ht="14">
      <c r="B1724" s="27">
        <v>41219</v>
      </c>
      <c r="C1724" s="2">
        <v>1074.1612675061563</v>
      </c>
      <c r="D1724" s="2">
        <v>1074.1612675061526</v>
      </c>
      <c r="E1724" s="30"/>
      <c r="F1724" s="2"/>
      <c r="G1724" s="4">
        <f t="shared" si="107"/>
        <v>-1.9766890863462949E-3</v>
      </c>
      <c r="H1724" s="4">
        <f t="shared" si="108"/>
        <v>-1.976689086346517E-3</v>
      </c>
      <c r="I1724" s="4" t="e">
        <f t="shared" si="109"/>
        <v>#DIV/0!</v>
      </c>
      <c r="J1724" s="4" t="e">
        <f t="shared" si="110"/>
        <v>#DIV/0!</v>
      </c>
      <c r="K1724" s="4">
        <f>(C1723-MAX(C$15:C1723))/MAX(C$15:C1723)</f>
        <v>-0.1053747384535445</v>
      </c>
      <c r="L1724" s="4">
        <f>(D1723-MAX(D$15:D1723))/MAX(D$15:D1723)</f>
        <v>-0.10537473845354244</v>
      </c>
      <c r="M1724" s="4" t="e">
        <f>(E1723-MAX(E$15:E1723))/MAX(E$15:E1723)</f>
        <v>#DIV/0!</v>
      </c>
      <c r="N1724" s="4" t="e">
        <f>(F1723-MAX(F$15:F1723))/MAX(F$15:F1723)</f>
        <v>#DIV/0!</v>
      </c>
    </row>
    <row r="1725" spans="2:14" ht="14">
      <c r="B1725" s="27">
        <v>41220</v>
      </c>
      <c r="C1725" s="2">
        <v>1080.6564748637229</v>
      </c>
      <c r="D1725" s="2">
        <v>1080.6564748637193</v>
      </c>
      <c r="E1725" s="30"/>
      <c r="F1725" s="2"/>
      <c r="G1725" s="4">
        <f t="shared" si="107"/>
        <v>6.0467711451246409E-3</v>
      </c>
      <c r="H1725" s="4">
        <f t="shared" si="108"/>
        <v>6.0467711451246409E-3</v>
      </c>
      <c r="I1725" s="4" t="e">
        <f t="shared" si="109"/>
        <v>#DIV/0!</v>
      </c>
      <c r="J1725" s="4" t="e">
        <f t="shared" si="110"/>
        <v>#DIV/0!</v>
      </c>
      <c r="K1725" s="4">
        <f>(C1724-MAX(C$15:C1724))/MAX(C$15:C1724)</f>
        <v>-0.10714313444441308</v>
      </c>
      <c r="L1725" s="4">
        <f>(D1724-MAX(D$15:D1724))/MAX(D$15:D1724)</f>
        <v>-0.1071431344444112</v>
      </c>
      <c r="M1725" s="4" t="e">
        <f>(E1724-MAX(E$15:E1724))/MAX(E$15:E1724)</f>
        <v>#DIV/0!</v>
      </c>
      <c r="N1725" s="4" t="e">
        <f>(F1724-MAX(F$15:F1724))/MAX(F$15:F1724)</f>
        <v>#DIV/0!</v>
      </c>
    </row>
    <row r="1726" spans="2:14" ht="14">
      <c r="B1726" s="27">
        <v>41221</v>
      </c>
      <c r="C1726" s="2">
        <v>1085.7398972339706</v>
      </c>
      <c r="D1726" s="2">
        <v>1085.739897233967</v>
      </c>
      <c r="E1726" s="30"/>
      <c r="F1726" s="2"/>
      <c r="G1726" s="4">
        <f t="shared" si="107"/>
        <v>4.7040132442539573E-3</v>
      </c>
      <c r="H1726" s="4">
        <f t="shared" si="108"/>
        <v>4.7040132442539573E-3</v>
      </c>
      <c r="I1726" s="4" t="e">
        <f t="shared" si="109"/>
        <v>#DIV/0!</v>
      </c>
      <c r="J1726" s="4" t="e">
        <f t="shared" si="110"/>
        <v>#DIV/0!</v>
      </c>
      <c r="K1726" s="4">
        <f>(C1725-MAX(C$15:C1725))/MAX(C$15:C1725)</f>
        <v>-0.1017442333130452</v>
      </c>
      <c r="L1726" s="4">
        <f>(D1725-MAX(D$15:D1725))/MAX(D$15:D1725)</f>
        <v>-0.1017442333130433</v>
      </c>
      <c r="M1726" s="4" t="e">
        <f>(E1725-MAX(E$15:E1725))/MAX(E$15:E1725)</f>
        <v>#DIV/0!</v>
      </c>
      <c r="N1726" s="4" t="e">
        <f>(F1725-MAX(F$15:F1725))/MAX(F$15:F1725)</f>
        <v>#DIV/0!</v>
      </c>
    </row>
    <row r="1727" spans="2:14" ht="14">
      <c r="B1727" s="27">
        <v>41222</v>
      </c>
      <c r="C1727" s="2">
        <v>1085.7688928535279</v>
      </c>
      <c r="D1727" s="2">
        <v>1085.7688928535242</v>
      </c>
      <c r="E1727" s="30"/>
      <c r="F1727" s="2"/>
      <c r="G1727" s="4">
        <f t="shared" si="107"/>
        <v>2.6705861718046009E-5</v>
      </c>
      <c r="H1727" s="4">
        <f t="shared" si="108"/>
        <v>2.6705861718046009E-5</v>
      </c>
      <c r="I1727" s="4" t="e">
        <f t="shared" si="109"/>
        <v>#DIV/0!</v>
      </c>
      <c r="J1727" s="4" t="e">
        <f t="shared" si="110"/>
        <v>#DIV/0!</v>
      </c>
      <c r="K1727" s="4">
        <f>(C1726-MAX(C$15:C1726))/MAX(C$15:C1726)</f>
        <v>-9.7518826289822294E-2</v>
      </c>
      <c r="L1727" s="4">
        <f>(D1726-MAX(D$15:D1726))/MAX(D$15:D1726)</f>
        <v>-9.7518826289820379E-2</v>
      </c>
      <c r="M1727" s="4" t="e">
        <f>(E1726-MAX(E$15:E1726))/MAX(E$15:E1726)</f>
        <v>#DIV/0!</v>
      </c>
      <c r="N1727" s="4" t="e">
        <f>(F1726-MAX(F$15:F1726))/MAX(F$15:F1726)</f>
        <v>#DIV/0!</v>
      </c>
    </row>
    <row r="1728" spans="2:14" ht="14">
      <c r="B1728" s="27">
        <v>41225</v>
      </c>
      <c r="C1728" s="2">
        <v>1086.1910041040587</v>
      </c>
      <c r="D1728" s="2">
        <v>1086.1910041040551</v>
      </c>
      <c r="E1728" s="30"/>
      <c r="F1728" s="2"/>
      <c r="G1728" s="4">
        <f t="shared" si="107"/>
        <v>3.8876712467006413E-4</v>
      </c>
      <c r="H1728" s="4">
        <f t="shared" si="108"/>
        <v>3.8876712467006413E-4</v>
      </c>
      <c r="I1728" s="4" t="e">
        <f t="shared" si="109"/>
        <v>#DIV/0!</v>
      </c>
      <c r="J1728" s="4" t="e">
        <f t="shared" si="110"/>
        <v>#DIV/0!</v>
      </c>
      <c r="K1728" s="4">
        <f>(C1727-MAX(C$15:C1727))/MAX(C$15:C1727)</f>
        <v>-9.749472475239411E-2</v>
      </c>
      <c r="L1728" s="4">
        <f>(D1727-MAX(D$15:D1727))/MAX(D$15:D1727)</f>
        <v>-9.7494724752392181E-2</v>
      </c>
      <c r="M1728" s="4" t="e">
        <f>(E1727-MAX(E$15:E1727))/MAX(E$15:E1727)</f>
        <v>#DIV/0!</v>
      </c>
      <c r="N1728" s="4" t="e">
        <f>(F1727-MAX(F$15:F1727))/MAX(F$15:F1727)</f>
        <v>#DIV/0!</v>
      </c>
    </row>
    <row r="1729" spans="2:14" ht="14">
      <c r="B1729" s="27">
        <v>41226</v>
      </c>
      <c r="C1729" s="2">
        <v>1087.6840146347658</v>
      </c>
      <c r="D1729" s="2">
        <v>1087.6840146347624</v>
      </c>
      <c r="E1729" s="30"/>
      <c r="F1729" s="2"/>
      <c r="G1729" s="4">
        <f t="shared" si="107"/>
        <v>1.3745377425018468E-3</v>
      </c>
      <c r="H1729" s="4">
        <f t="shared" si="108"/>
        <v>1.3745377425020688E-3</v>
      </c>
      <c r="I1729" s="4" t="e">
        <f t="shared" si="109"/>
        <v>#DIV/0!</v>
      </c>
      <c r="J1729" s="4" t="e">
        <f t="shared" si="110"/>
        <v>#DIV/0!</v>
      </c>
      <c r="K1729" s="4">
        <f>(C1728-MAX(C$15:C1728))/MAX(C$15:C1728)</f>
        <v>-9.7143860371536536E-2</v>
      </c>
      <c r="L1729" s="4">
        <f>(D1728-MAX(D$15:D1728))/MAX(D$15:D1728)</f>
        <v>-9.7143860371534607E-2</v>
      </c>
      <c r="M1729" s="4" t="e">
        <f>(E1728-MAX(E$15:E1728))/MAX(E$15:E1728)</f>
        <v>#DIV/0!</v>
      </c>
      <c r="N1729" s="4" t="e">
        <f>(F1728-MAX(F$15:F1728))/MAX(F$15:F1728)</f>
        <v>#DIV/0!</v>
      </c>
    </row>
    <row r="1730" spans="2:14" ht="14">
      <c r="B1730" s="27">
        <v>41227</v>
      </c>
      <c r="C1730" s="2">
        <v>1092.9718488621829</v>
      </c>
      <c r="D1730" s="2">
        <v>1092.9718488621797</v>
      </c>
      <c r="E1730" s="30"/>
      <c r="F1730" s="2"/>
      <c r="G1730" s="4">
        <f t="shared" si="107"/>
        <v>4.8615536831186912E-3</v>
      </c>
      <c r="H1730" s="4">
        <f t="shared" si="108"/>
        <v>4.8615536831189132E-3</v>
      </c>
      <c r="I1730" s="4" t="e">
        <f t="shared" si="109"/>
        <v>#DIV/0!</v>
      </c>
      <c r="J1730" s="4" t="e">
        <f t="shared" si="110"/>
        <v>#DIV/0!</v>
      </c>
      <c r="K1730" s="4">
        <f>(C1729-MAX(C$15:C1729))/MAX(C$15:C1729)</f>
        <v>-9.5902850531567593E-2</v>
      </c>
      <c r="L1730" s="4">
        <f>(D1729-MAX(D$15:D1729))/MAX(D$15:D1729)</f>
        <v>-9.590285053156547E-2</v>
      </c>
      <c r="M1730" s="4" t="e">
        <f>(E1729-MAX(E$15:E1729))/MAX(E$15:E1729)</f>
        <v>#DIV/0!</v>
      </c>
      <c r="N1730" s="4" t="e">
        <f>(F1729-MAX(F$15:F1729))/MAX(F$15:F1729)</f>
        <v>#DIV/0!</v>
      </c>
    </row>
    <row r="1731" spans="2:14" ht="14">
      <c r="B1731" s="27">
        <v>41228</v>
      </c>
      <c r="C1731" s="2">
        <v>1093.2562701319684</v>
      </c>
      <c r="D1731" s="2">
        <v>1093.2562701319653</v>
      </c>
      <c r="E1731" s="30"/>
      <c r="F1731" s="2"/>
      <c r="G1731" s="4">
        <f t="shared" si="107"/>
        <v>2.602274432608187E-4</v>
      </c>
      <c r="H1731" s="4">
        <f t="shared" si="108"/>
        <v>2.602274432608187E-4</v>
      </c>
      <c r="I1731" s="4" t="e">
        <f t="shared" si="109"/>
        <v>#DIV/0!</v>
      </c>
      <c r="J1731" s="4" t="e">
        <f t="shared" si="110"/>
        <v>#DIV/0!</v>
      </c>
      <c r="K1731" s="4">
        <f>(C1730-MAX(C$15:C1730))/MAX(C$15:C1730)</f>
        <v>-9.1507533704672128E-2</v>
      </c>
      <c r="L1731" s="4">
        <f>(D1730-MAX(D$15:D1730))/MAX(D$15:D1730)</f>
        <v>-9.1507533704669797E-2</v>
      </c>
      <c r="M1731" s="4" t="e">
        <f>(E1730-MAX(E$15:E1730))/MAX(E$15:E1730)</f>
        <v>#DIV/0!</v>
      </c>
      <c r="N1731" s="4" t="e">
        <f>(F1730-MAX(F$15:F1730))/MAX(F$15:F1730)</f>
        <v>#DIV/0!</v>
      </c>
    </row>
    <row r="1732" spans="2:14" ht="14">
      <c r="B1732" s="27">
        <v>41229</v>
      </c>
      <c r="C1732" s="2">
        <v>1092.0014770557991</v>
      </c>
      <c r="D1732" s="2">
        <v>1092.0014770557959</v>
      </c>
      <c r="E1732" s="30"/>
      <c r="F1732" s="2"/>
      <c r="G1732" s="4">
        <f t="shared" si="107"/>
        <v>-1.1477574933257406E-3</v>
      </c>
      <c r="H1732" s="4">
        <f t="shared" si="108"/>
        <v>-1.1477574933257406E-3</v>
      </c>
      <c r="I1732" s="4" t="e">
        <f t="shared" si="109"/>
        <v>#DIV/0!</v>
      </c>
      <c r="J1732" s="4" t="e">
        <f t="shared" si="110"/>
        <v>#DIV/0!</v>
      </c>
      <c r="K1732" s="4">
        <f>(C1731-MAX(C$15:C1731))/MAX(C$15:C1731)</f>
        <v>-9.1271119032946324E-2</v>
      </c>
      <c r="L1732" s="4">
        <f>(D1731-MAX(D$15:D1731))/MAX(D$15:D1731)</f>
        <v>-9.1271119032943993E-2</v>
      </c>
      <c r="M1732" s="4" t="e">
        <f>(E1731-MAX(E$15:E1731))/MAX(E$15:E1731)</f>
        <v>#DIV/0!</v>
      </c>
      <c r="N1732" s="4" t="e">
        <f>(F1731-MAX(F$15:F1731))/MAX(F$15:F1731)</f>
        <v>#DIV/0!</v>
      </c>
    </row>
    <row r="1733" spans="2:14" ht="14">
      <c r="B1733" s="27">
        <v>41232</v>
      </c>
      <c r="C1733" s="2">
        <v>1086.4731461037172</v>
      </c>
      <c r="D1733" s="2">
        <v>1086.473146103714</v>
      </c>
      <c r="E1733" s="30"/>
      <c r="F1733" s="2"/>
      <c r="G1733" s="4">
        <f t="shared" si="107"/>
        <v>-5.0625672842377067E-3</v>
      </c>
      <c r="H1733" s="4">
        <f t="shared" si="108"/>
        <v>-5.0625672842377067E-3</v>
      </c>
      <c r="I1733" s="4" t="e">
        <f t="shared" si="109"/>
        <v>#DIV/0!</v>
      </c>
      <c r="J1733" s="4" t="e">
        <f t="shared" si="110"/>
        <v>#DIV/0!</v>
      </c>
      <c r="K1733" s="4">
        <f>(C1732-MAX(C$15:C1732))/MAX(C$15:C1732)</f>
        <v>-9.2314119415477791E-2</v>
      </c>
      <c r="L1733" s="4">
        <f>(D1732-MAX(D$15:D1732))/MAX(D$15:D1732)</f>
        <v>-9.231411941547546E-2</v>
      </c>
      <c r="M1733" s="4" t="e">
        <f>(E1732-MAX(E$15:E1732))/MAX(E$15:E1732)</f>
        <v>#DIV/0!</v>
      </c>
      <c r="N1733" s="4" t="e">
        <f>(F1732-MAX(F$15:F1732))/MAX(F$15:F1732)</f>
        <v>#DIV/0!</v>
      </c>
    </row>
    <row r="1734" spans="2:14" ht="14">
      <c r="B1734" s="27">
        <v>41233</v>
      </c>
      <c r="C1734" s="2">
        <v>1086.157255462587</v>
      </c>
      <c r="D1734" s="2">
        <v>1086.1572554625841</v>
      </c>
      <c r="E1734" s="30"/>
      <c r="F1734" s="2"/>
      <c r="G1734" s="4">
        <f t="shared" si="107"/>
        <v>-2.9074868740475157E-4</v>
      </c>
      <c r="H1734" s="4">
        <f t="shared" si="108"/>
        <v>-2.9074868740452953E-4</v>
      </c>
      <c r="I1734" s="4" t="e">
        <f t="shared" si="109"/>
        <v>#DIV/0!</v>
      </c>
      <c r="J1734" s="4" t="e">
        <f t="shared" si="110"/>
        <v>#DIV/0!</v>
      </c>
      <c r="K1734" s="4">
        <f>(C1733-MAX(C$15:C1733))/MAX(C$15:C1733)</f>
        <v>-9.6909340258889448E-2</v>
      </c>
      <c r="L1734" s="4">
        <f>(D1733-MAX(D$15:D1733))/MAX(D$15:D1733)</f>
        <v>-9.6909340258887144E-2</v>
      </c>
      <c r="M1734" s="4" t="e">
        <f>(E1733-MAX(E$15:E1733))/MAX(E$15:E1733)</f>
        <v>#DIV/0!</v>
      </c>
      <c r="N1734" s="4" t="e">
        <f>(F1733-MAX(F$15:F1733))/MAX(F$15:F1733)</f>
        <v>#DIV/0!</v>
      </c>
    </row>
    <row r="1735" spans="2:14" ht="14">
      <c r="B1735" s="27">
        <v>41234</v>
      </c>
      <c r="C1735" s="2">
        <v>1085.3631073216934</v>
      </c>
      <c r="D1735" s="2">
        <v>1085.3631073216907</v>
      </c>
      <c r="E1735" s="30"/>
      <c r="F1735" s="2"/>
      <c r="G1735" s="4">
        <f t="shared" si="107"/>
        <v>-7.3115392536360346E-4</v>
      </c>
      <c r="H1735" s="4">
        <f t="shared" si="108"/>
        <v>-7.3115392536338142E-4</v>
      </c>
      <c r="I1735" s="4" t="e">
        <f t="shared" si="109"/>
        <v>#DIV/0!</v>
      </c>
      <c r="J1735" s="4" t="e">
        <f t="shared" si="110"/>
        <v>#DIV/0!</v>
      </c>
      <c r="K1735" s="4">
        <f>(C1734-MAX(C$15:C1734))/MAX(C$15:C1734)</f>
        <v>-9.7171912682816677E-2</v>
      </c>
      <c r="L1735" s="4">
        <f>(D1734-MAX(D$15:D1734))/MAX(D$15:D1734)</f>
        <v>-9.7171912682814179E-2</v>
      </c>
      <c r="M1735" s="4" t="e">
        <f>(E1734-MAX(E$15:E1734))/MAX(E$15:E1734)</f>
        <v>#DIV/0!</v>
      </c>
      <c r="N1735" s="4" t="e">
        <f>(F1734-MAX(F$15:F1734))/MAX(F$15:F1734)</f>
        <v>#DIV/0!</v>
      </c>
    </row>
    <row r="1736" spans="2:14" ht="14">
      <c r="B1736" s="27">
        <v>41236</v>
      </c>
      <c r="C1736" s="2">
        <v>1082.2345018220933</v>
      </c>
      <c r="D1736" s="2">
        <v>1082.2345018220906</v>
      </c>
      <c r="E1736" s="30"/>
      <c r="F1736" s="2"/>
      <c r="G1736" s="4">
        <f t="shared" si="107"/>
        <v>-2.8825426979183222E-3</v>
      </c>
      <c r="H1736" s="4">
        <f t="shared" si="108"/>
        <v>-2.8825426979183222E-3</v>
      </c>
      <c r="I1736" s="4" t="e">
        <f t="shared" si="109"/>
        <v>#DIV/0!</v>
      </c>
      <c r="J1736" s="4" t="e">
        <f t="shared" si="110"/>
        <v>#DIV/0!</v>
      </c>
      <c r="K1736" s="4">
        <f>(C1735-MAX(C$15:C1735))/MAX(C$15:C1735)</f>
        <v>-9.7832018982787164E-2</v>
      </c>
      <c r="L1736" s="4">
        <f>(D1735-MAX(D$15:D1735))/MAX(D$15:D1735)</f>
        <v>-9.7832018982784485E-2</v>
      </c>
      <c r="M1736" s="4" t="e">
        <f>(E1735-MAX(E$15:E1735))/MAX(E$15:E1735)</f>
        <v>#DIV/0!</v>
      </c>
      <c r="N1736" s="4" t="e">
        <f>(F1735-MAX(F$15:F1735))/MAX(F$15:F1735)</f>
        <v>#DIV/0!</v>
      </c>
    </row>
    <row r="1737" spans="2:14" ht="14">
      <c r="B1737" s="27">
        <v>41239</v>
      </c>
      <c r="C1737" s="2">
        <v>1082.5525431178939</v>
      </c>
      <c r="D1737" s="2">
        <v>1082.552543117891</v>
      </c>
      <c r="E1737" s="30"/>
      <c r="F1737" s="2"/>
      <c r="G1737" s="4">
        <f t="shared" si="107"/>
        <v>2.9387465957264602E-4</v>
      </c>
      <c r="H1737" s="4">
        <f t="shared" si="108"/>
        <v>2.9387465957242398E-4</v>
      </c>
      <c r="I1737" s="4" t="e">
        <f t="shared" si="109"/>
        <v>#DIV/0!</v>
      </c>
      <c r="J1737" s="4" t="e">
        <f t="shared" si="110"/>
        <v>#DIV/0!</v>
      </c>
      <c r="K1737" s="4">
        <f>(C1736-MAX(C$15:C1736))/MAX(C$15:C1736)</f>
        <v>-0.10043255670876405</v>
      </c>
      <c r="L1737" s="4">
        <f>(D1736-MAX(D$15:D1736))/MAX(D$15:D1736)</f>
        <v>-0.10043255670876139</v>
      </c>
      <c r="M1737" s="4" t="e">
        <f>(E1736-MAX(E$15:E1736))/MAX(E$15:E1736)</f>
        <v>#DIV/0!</v>
      </c>
      <c r="N1737" s="4" t="e">
        <f>(F1736-MAX(F$15:F1736))/MAX(F$15:F1736)</f>
        <v>#DIV/0!</v>
      </c>
    </row>
    <row r="1738" spans="2:14" ht="14">
      <c r="B1738" s="27">
        <v>41240</v>
      </c>
      <c r="C1738" s="2">
        <v>1083.7395906078336</v>
      </c>
      <c r="D1738" s="2">
        <v>1083.7395906078307</v>
      </c>
      <c r="E1738" s="30"/>
      <c r="F1738" s="2"/>
      <c r="G1738" s="4">
        <f t="shared" si="107"/>
        <v>1.0965264434379396E-3</v>
      </c>
      <c r="H1738" s="4">
        <f t="shared" si="108"/>
        <v>1.0965264434379396E-3</v>
      </c>
      <c r="I1738" s="4" t="e">
        <f t="shared" si="109"/>
        <v>#DIV/0!</v>
      </c>
      <c r="J1738" s="4" t="e">
        <f t="shared" si="110"/>
        <v>#DIV/0!</v>
      </c>
      <c r="K1738" s="4">
        <f>(C1737-MAX(C$15:C1737))/MAX(C$15:C1737)</f>
        <v>-0.10016819663260429</v>
      </c>
      <c r="L1738" s="4">
        <f>(D1737-MAX(D$15:D1737))/MAX(D$15:D1737)</f>
        <v>-0.10016819663260181</v>
      </c>
      <c r="M1738" s="4" t="e">
        <f>(E1737-MAX(E$15:E1737))/MAX(E$15:E1737)</f>
        <v>#DIV/0!</v>
      </c>
      <c r="N1738" s="4" t="e">
        <f>(F1737-MAX(F$15:F1737))/MAX(F$15:F1737)</f>
        <v>#DIV/0!</v>
      </c>
    </row>
    <row r="1739" spans="2:14" ht="14">
      <c r="B1739" s="27">
        <v>41241</v>
      </c>
      <c r="C1739" s="2">
        <v>1081.668227818278</v>
      </c>
      <c r="D1739" s="2">
        <v>1081.668227818275</v>
      </c>
      <c r="E1739" s="30"/>
      <c r="F1739" s="2"/>
      <c r="G1739" s="4">
        <f t="shared" si="107"/>
        <v>-1.9113104361112576E-3</v>
      </c>
      <c r="H1739" s="4">
        <f t="shared" si="108"/>
        <v>-1.9113104361112576E-3</v>
      </c>
      <c r="I1739" s="4" t="e">
        <f t="shared" si="109"/>
        <v>#DIV/0!</v>
      </c>
      <c r="J1739" s="4" t="e">
        <f t="shared" si="110"/>
        <v>#DIV/0!</v>
      </c>
      <c r="K1739" s="4">
        <f>(C1738-MAX(C$15:C1738))/MAX(C$15:C1738)</f>
        <v>-9.9181507265565544E-2</v>
      </c>
      <c r="L1739" s="4">
        <f>(D1738-MAX(D$15:D1738))/MAX(D$15:D1738)</f>
        <v>-9.9181507265563074E-2</v>
      </c>
      <c r="M1739" s="4" t="e">
        <f>(E1738-MAX(E$15:E1738))/MAX(E$15:E1738)</f>
        <v>#DIV/0!</v>
      </c>
      <c r="N1739" s="4" t="e">
        <f>(F1738-MAX(F$15:F1738))/MAX(F$15:F1738)</f>
        <v>#DIV/0!</v>
      </c>
    </row>
    <row r="1740" spans="2:14" ht="14">
      <c r="B1740" s="27">
        <v>41242</v>
      </c>
      <c r="C1740" s="2">
        <v>1080.7997276674232</v>
      </c>
      <c r="D1740" s="2">
        <v>1080.79972766742</v>
      </c>
      <c r="E1740" s="30"/>
      <c r="F1740" s="2"/>
      <c r="G1740" s="4">
        <f t="shared" si="107"/>
        <v>-8.0292656150815489E-4</v>
      </c>
      <c r="H1740" s="4">
        <f t="shared" si="108"/>
        <v>-8.0292656150837693E-4</v>
      </c>
      <c r="I1740" s="4" t="e">
        <f t="shared" si="109"/>
        <v>#DIV/0!</v>
      </c>
      <c r="J1740" s="4" t="e">
        <f t="shared" si="110"/>
        <v>#DIV/0!</v>
      </c>
      <c r="K1740" s="4">
        <f>(C1739-MAX(C$15:C1739))/MAX(C$15:C1739)</f>
        <v>-0.10090325105177088</v>
      </c>
      <c r="L1740" s="4">
        <f>(D1739-MAX(D$15:D1739))/MAX(D$15:D1739)</f>
        <v>-0.10090325105176841</v>
      </c>
      <c r="M1740" s="4" t="e">
        <f>(E1739-MAX(E$15:E1739))/MAX(E$15:E1739)</f>
        <v>#DIV/0!</v>
      </c>
      <c r="N1740" s="4" t="e">
        <f>(F1739-MAX(F$15:F1739))/MAX(F$15:F1739)</f>
        <v>#DIV/0!</v>
      </c>
    </row>
    <row r="1741" spans="2:14" ht="14">
      <c r="B1741" s="27">
        <v>41243</v>
      </c>
      <c r="C1741" s="2">
        <v>1080.1952090674986</v>
      </c>
      <c r="D1741" s="2">
        <v>1080.1952090674954</v>
      </c>
      <c r="E1741" s="30"/>
      <c r="F1741" s="2"/>
      <c r="G1741" s="4">
        <f t="shared" si="107"/>
        <v>-5.5932527039892488E-4</v>
      </c>
      <c r="H1741" s="4">
        <f t="shared" si="108"/>
        <v>-5.5932527039892488E-4</v>
      </c>
      <c r="I1741" s="4" t="e">
        <f t="shared" si="109"/>
        <v>#DIV/0!</v>
      </c>
      <c r="J1741" s="4" t="e">
        <f t="shared" si="110"/>
        <v>#DIV/0!</v>
      </c>
      <c r="K1741" s="4">
        <f>(C1740-MAX(C$15:C1740))/MAX(C$15:C1740)</f>
        <v>-0.10162515971286704</v>
      </c>
      <c r="L1741" s="4">
        <f>(D1740-MAX(D$15:D1740))/MAX(D$15:D1740)</f>
        <v>-0.10162515971286476</v>
      </c>
      <c r="M1741" s="4" t="e">
        <f>(E1740-MAX(E$15:E1740))/MAX(E$15:E1740)</f>
        <v>#DIV/0!</v>
      </c>
      <c r="N1741" s="4" t="e">
        <f>(F1740-MAX(F$15:F1740))/MAX(F$15:F1740)</f>
        <v>#DIV/0!</v>
      </c>
    </row>
    <row r="1742" spans="2:14" ht="14">
      <c r="B1742" s="27">
        <v>41246</v>
      </c>
      <c r="C1742" s="2">
        <v>1081.5608273323833</v>
      </c>
      <c r="D1742" s="2">
        <v>1081.5608273323801</v>
      </c>
      <c r="E1742" s="30"/>
      <c r="F1742" s="2"/>
      <c r="G1742" s="4">
        <f t="shared" si="107"/>
        <v>1.2642328473790876E-3</v>
      </c>
      <c r="H1742" s="4">
        <f t="shared" si="108"/>
        <v>1.2642328473790876E-3</v>
      </c>
      <c r="I1742" s="4" t="e">
        <f t="shared" si="109"/>
        <v>#DIV/0!</v>
      </c>
      <c r="J1742" s="4" t="e">
        <f t="shared" si="110"/>
        <v>#DIV/0!</v>
      </c>
      <c r="K1742" s="4">
        <f>(C1741-MAX(C$15:C1741))/MAX(C$15:C1741)</f>
        <v>-0.1021276434633302</v>
      </c>
      <c r="L1742" s="4">
        <f>(D1741-MAX(D$15:D1741))/MAX(D$15:D1741)</f>
        <v>-0.10212764346332792</v>
      </c>
      <c r="M1742" s="4" t="e">
        <f>(E1741-MAX(E$15:E1741))/MAX(E$15:E1741)</f>
        <v>#DIV/0!</v>
      </c>
      <c r="N1742" s="4" t="e">
        <f>(F1741-MAX(F$15:F1741))/MAX(F$15:F1741)</f>
        <v>#DIV/0!</v>
      </c>
    </row>
    <row r="1743" spans="2:14" ht="14">
      <c r="B1743" s="27">
        <v>41247</v>
      </c>
      <c r="C1743" s="2">
        <v>1081.7633328317449</v>
      </c>
      <c r="D1743" s="2">
        <v>1081.7633328317418</v>
      </c>
      <c r="E1743" s="30"/>
      <c r="F1743" s="2"/>
      <c r="G1743" s="4">
        <f t="shared" si="107"/>
        <v>1.8723449873925269E-4</v>
      </c>
      <c r="H1743" s="4">
        <f t="shared" si="108"/>
        <v>1.8723449873925269E-4</v>
      </c>
      <c r="I1743" s="4" t="e">
        <f t="shared" si="109"/>
        <v>#DIV/0!</v>
      </c>
      <c r="J1743" s="4" t="e">
        <f t="shared" si="110"/>
        <v>#DIV/0!</v>
      </c>
      <c r="K1743" s="4">
        <f>(C1742-MAX(C$15:C1742))/MAX(C$15:C1742)</f>
        <v>-0.10099252373744284</v>
      </c>
      <c r="L1743" s="4">
        <f>(D1742-MAX(D$15:D1742))/MAX(D$15:D1742)</f>
        <v>-0.10099252373744055</v>
      </c>
      <c r="M1743" s="4" t="e">
        <f>(E1742-MAX(E$15:E1742))/MAX(E$15:E1742)</f>
        <v>#DIV/0!</v>
      </c>
      <c r="N1743" s="4" t="e">
        <f>(F1742-MAX(F$15:F1742))/MAX(F$15:F1742)</f>
        <v>#DIV/0!</v>
      </c>
    </row>
    <row r="1744" spans="2:14" ht="14">
      <c r="B1744" s="27">
        <v>41248</v>
      </c>
      <c r="C1744" s="2">
        <v>1081.8686646647998</v>
      </c>
      <c r="D1744" s="2">
        <v>1081.8686646647966</v>
      </c>
      <c r="E1744" s="30"/>
      <c r="F1744" s="2"/>
      <c r="G1744" s="4">
        <f t="shared" ref="G1744:G1807" si="111">C1744/C1743-1</f>
        <v>9.7370496723314659E-5</v>
      </c>
      <c r="H1744" s="4">
        <f t="shared" ref="H1744:H1807" si="112">D1744/D1743-1</f>
        <v>9.7370496723314659E-5</v>
      </c>
      <c r="I1744" s="4" t="e">
        <f t="shared" ref="I1744:I1807" si="113">E1744/E1743-1</f>
        <v>#DIV/0!</v>
      </c>
      <c r="J1744" s="4" t="e">
        <f t="shared" ref="J1744:J1807" si="114">F1744/F1743-1</f>
        <v>#DIV/0!</v>
      </c>
      <c r="K1744" s="4">
        <f>(C1743-MAX(C$15:C1743))/MAX(C$15:C1743)</f>
        <v>-0.10082419852326191</v>
      </c>
      <c r="L1744" s="4">
        <f>(D1743-MAX(D$15:D1743))/MAX(D$15:D1743)</f>
        <v>-0.10082419852325962</v>
      </c>
      <c r="M1744" s="4" t="e">
        <f>(E1743-MAX(E$15:E1743))/MAX(E$15:E1743)</f>
        <v>#DIV/0!</v>
      </c>
      <c r="N1744" s="4" t="e">
        <f>(F1743-MAX(F$15:F1743))/MAX(F$15:F1743)</f>
        <v>#DIV/0!</v>
      </c>
    </row>
    <row r="1745" spans="2:14" ht="14">
      <c r="B1745" s="27">
        <v>41249</v>
      </c>
      <c r="C1745" s="2">
        <v>1080.865995934151</v>
      </c>
      <c r="D1745" s="2">
        <v>1080.8659959341478</v>
      </c>
      <c r="E1745" s="30"/>
      <c r="F1745" s="2"/>
      <c r="G1745" s="4">
        <f t="shared" si="111"/>
        <v>-9.2679339313284093E-4</v>
      </c>
      <c r="H1745" s="4">
        <f t="shared" si="112"/>
        <v>-9.2679339313284093E-4</v>
      </c>
      <c r="I1745" s="4" t="e">
        <f t="shared" si="113"/>
        <v>#DIV/0!</v>
      </c>
      <c r="J1745" s="4" t="e">
        <f t="shared" si="114"/>
        <v>#DIV/0!</v>
      </c>
      <c r="K1745" s="4">
        <f>(C1744-MAX(C$15:C1744))/MAX(C$15:C1744)</f>
        <v>-0.10073664532883059</v>
      </c>
      <c r="L1745" s="4">
        <f>(D1744-MAX(D$15:D1744))/MAX(D$15:D1744)</f>
        <v>-0.1007366453288283</v>
      </c>
      <c r="M1745" s="4" t="e">
        <f>(E1744-MAX(E$15:E1744))/MAX(E$15:E1744)</f>
        <v>#DIV/0!</v>
      </c>
      <c r="N1745" s="4" t="e">
        <f>(F1744-MAX(F$15:F1744))/MAX(F$15:F1744)</f>
        <v>#DIV/0!</v>
      </c>
    </row>
    <row r="1746" spans="2:14" ht="14">
      <c r="B1746" s="27">
        <v>41250</v>
      </c>
      <c r="C1746" s="2">
        <v>1080.2971020497519</v>
      </c>
      <c r="D1746" s="2">
        <v>1080.2971020497489</v>
      </c>
      <c r="E1746" s="30"/>
      <c r="F1746" s="2"/>
      <c r="G1746" s="4">
        <f t="shared" si="111"/>
        <v>-5.2633155871228965E-4</v>
      </c>
      <c r="H1746" s="4">
        <f t="shared" si="112"/>
        <v>-5.263315587120676E-4</v>
      </c>
      <c r="I1746" s="4" t="e">
        <f t="shared" si="113"/>
        <v>#DIV/0!</v>
      </c>
      <c r="J1746" s="4" t="e">
        <f t="shared" si="114"/>
        <v>#DIV/0!</v>
      </c>
      <c r="K1746" s="4">
        <f>(C1745-MAX(C$15:C1745))/MAX(C$15:C1745)</f>
        <v>-0.10157007666462631</v>
      </c>
      <c r="L1746" s="4">
        <f>(D1745-MAX(D$15:D1745))/MAX(D$15:D1745)</f>
        <v>-0.10157007666462403</v>
      </c>
      <c r="M1746" s="4" t="e">
        <f>(E1745-MAX(E$15:E1745))/MAX(E$15:E1745)</f>
        <v>#DIV/0!</v>
      </c>
      <c r="N1746" s="4" t="e">
        <f>(F1745-MAX(F$15:F1745))/MAX(F$15:F1745)</f>
        <v>#DIV/0!</v>
      </c>
    </row>
    <row r="1747" spans="2:14" ht="14">
      <c r="B1747" s="27">
        <v>41253</v>
      </c>
      <c r="C1747" s="2">
        <v>1079.8288794789385</v>
      </c>
      <c r="D1747" s="2">
        <v>1079.8288794789355</v>
      </c>
      <c r="E1747" s="30"/>
      <c r="F1747" s="2"/>
      <c r="G1747" s="4">
        <f t="shared" si="111"/>
        <v>-4.3342018591463471E-4</v>
      </c>
      <c r="H1747" s="4">
        <f t="shared" si="112"/>
        <v>-4.3342018591463471E-4</v>
      </c>
      <c r="I1747" s="4" t="e">
        <f t="shared" si="113"/>
        <v>#DIV/0!</v>
      </c>
      <c r="J1747" s="4" t="e">
        <f t="shared" si="114"/>
        <v>#DIV/0!</v>
      </c>
      <c r="K1747" s="4">
        <f>(C1746-MAX(C$15:C1746))/MAX(C$15:C1746)</f>
        <v>-0.10204294868656917</v>
      </c>
      <c r="L1747" s="4">
        <f>(D1746-MAX(D$15:D1746))/MAX(D$15:D1746)</f>
        <v>-0.1020429486865667</v>
      </c>
      <c r="M1747" s="4" t="e">
        <f>(E1746-MAX(E$15:E1746))/MAX(E$15:E1746)</f>
        <v>#DIV/0!</v>
      </c>
      <c r="N1747" s="4" t="e">
        <f>(F1746-MAX(F$15:F1746))/MAX(F$15:F1746)</f>
        <v>#DIV/0!</v>
      </c>
    </row>
    <row r="1748" spans="2:14" ht="14">
      <c r="B1748" s="27">
        <v>41254</v>
      </c>
      <c r="C1748" s="2">
        <v>1078.4493698270264</v>
      </c>
      <c r="D1748" s="2">
        <v>1078.4493698270232</v>
      </c>
      <c r="E1748" s="30"/>
      <c r="F1748" s="2"/>
      <c r="G1748" s="4">
        <f t="shared" si="111"/>
        <v>-1.2775261693108719E-3</v>
      </c>
      <c r="H1748" s="4">
        <f t="shared" si="112"/>
        <v>-1.277526169311094E-3</v>
      </c>
      <c r="I1748" s="4" t="e">
        <f t="shared" si="113"/>
        <v>#DIV/0!</v>
      </c>
      <c r="J1748" s="4" t="e">
        <f t="shared" si="114"/>
        <v>#DIV/0!</v>
      </c>
      <c r="K1748" s="4">
        <f>(C1747-MAX(C$15:C1747))/MAX(C$15:C1747)</f>
        <v>-0.10243214139869275</v>
      </c>
      <c r="L1748" s="4">
        <f>(D1747-MAX(D$15:D1747))/MAX(D$15:D1747)</f>
        <v>-0.10243214139869029</v>
      </c>
      <c r="M1748" s="4" t="e">
        <f>(E1747-MAX(E$15:E1747))/MAX(E$15:E1747)</f>
        <v>#DIV/0!</v>
      </c>
      <c r="N1748" s="4" t="e">
        <f>(F1747-MAX(F$15:F1747))/MAX(F$15:F1747)</f>
        <v>#DIV/0!</v>
      </c>
    </row>
    <row r="1749" spans="2:14" ht="14">
      <c r="B1749" s="27">
        <v>41255</v>
      </c>
      <c r="C1749" s="2">
        <v>1078.2529921930586</v>
      </c>
      <c r="D1749" s="2">
        <v>1078.2529921930552</v>
      </c>
      <c r="E1749" s="30"/>
      <c r="F1749" s="2"/>
      <c r="G1749" s="4">
        <f t="shared" si="111"/>
        <v>-1.820925853934785E-4</v>
      </c>
      <c r="H1749" s="4">
        <f t="shared" si="112"/>
        <v>-1.8209258539370055E-4</v>
      </c>
      <c r="I1749" s="4" t="e">
        <f t="shared" si="113"/>
        <v>#DIV/0!</v>
      </c>
      <c r="J1749" s="4" t="e">
        <f t="shared" si="114"/>
        <v>#DIV/0!</v>
      </c>
      <c r="K1749" s="4">
        <f>(C1748-MAX(C$15:C1748))/MAX(C$15:C1748)</f>
        <v>-0.10357880782678829</v>
      </c>
      <c r="L1749" s="4">
        <f>(D1748-MAX(D$15:D1748))/MAX(D$15:D1748)</f>
        <v>-0.10357880782678602</v>
      </c>
      <c r="M1749" s="4" t="e">
        <f>(E1748-MAX(E$15:E1748))/MAX(E$15:E1748)</f>
        <v>#DIV/0!</v>
      </c>
      <c r="N1749" s="4" t="e">
        <f>(F1748-MAX(F$15:F1748))/MAX(F$15:F1748)</f>
        <v>#DIV/0!</v>
      </c>
    </row>
    <row r="1750" spans="2:14" ht="14">
      <c r="B1750" s="27">
        <v>41256</v>
      </c>
      <c r="C1750" s="2">
        <v>1079.2829752848859</v>
      </c>
      <c r="D1750" s="2">
        <v>1079.2829752848822</v>
      </c>
      <c r="E1750" s="30"/>
      <c r="F1750" s="2"/>
      <c r="G1750" s="4">
        <f t="shared" si="111"/>
        <v>9.552332330953206E-4</v>
      </c>
      <c r="H1750" s="4">
        <f t="shared" si="112"/>
        <v>9.5523323309509856E-4</v>
      </c>
      <c r="I1750" s="4" t="e">
        <f t="shared" si="113"/>
        <v>#DIV/0!</v>
      </c>
      <c r="J1750" s="4" t="e">
        <f t="shared" si="114"/>
        <v>#DIV/0!</v>
      </c>
      <c r="K1750" s="4">
        <f>(C1749-MAX(C$15:C1749))/MAX(C$15:C1749)</f>
        <v>-0.10374203947927264</v>
      </c>
      <c r="L1750" s="4">
        <f>(D1749-MAX(D$15:D1749))/MAX(D$15:D1749)</f>
        <v>-0.10374203947927058</v>
      </c>
      <c r="M1750" s="4" t="e">
        <f>(E1749-MAX(E$15:E1749))/MAX(E$15:E1749)</f>
        <v>#DIV/0!</v>
      </c>
      <c r="N1750" s="4" t="e">
        <f>(F1749-MAX(F$15:F1749))/MAX(F$15:F1749)</f>
        <v>#DIV/0!</v>
      </c>
    </row>
    <row r="1751" spans="2:14" ht="14">
      <c r="B1751" s="27">
        <v>41257</v>
      </c>
      <c r="C1751" s="2">
        <v>1080.2422273005336</v>
      </c>
      <c r="D1751" s="2">
        <v>1080.24222730053</v>
      </c>
      <c r="E1751" s="30"/>
      <c r="F1751" s="2"/>
      <c r="G1751" s="4">
        <f t="shared" si="111"/>
        <v>8.8878638653078212E-4</v>
      </c>
      <c r="H1751" s="4">
        <f t="shared" si="112"/>
        <v>8.8878638653078212E-4</v>
      </c>
      <c r="I1751" s="4" t="e">
        <f t="shared" si="113"/>
        <v>#DIV/0!</v>
      </c>
      <c r="J1751" s="4" t="e">
        <f t="shared" si="114"/>
        <v>#DIV/0!</v>
      </c>
      <c r="K1751" s="4">
        <f>(C1750-MAX(C$15:C1750))/MAX(C$15:C1750)</f>
        <v>-0.10288590408995703</v>
      </c>
      <c r="L1751" s="4">
        <f>(D1750-MAX(D$15:D1750))/MAX(D$15:D1750)</f>
        <v>-0.10288590408995514</v>
      </c>
      <c r="M1751" s="4" t="e">
        <f>(E1750-MAX(E$15:E1750))/MAX(E$15:E1750)</f>
        <v>#DIV/0!</v>
      </c>
      <c r="N1751" s="4" t="e">
        <f>(F1750-MAX(F$15:F1750))/MAX(F$15:F1750)</f>
        <v>#DIV/0!</v>
      </c>
    </row>
    <row r="1752" spans="2:14" ht="14">
      <c r="B1752" s="27">
        <v>41260</v>
      </c>
      <c r="C1752" s="2">
        <v>1077.3045666167043</v>
      </c>
      <c r="D1752" s="2">
        <v>1077.3045666167006</v>
      </c>
      <c r="E1752" s="30"/>
      <c r="F1752" s="2"/>
      <c r="G1752" s="4">
        <f t="shared" si="111"/>
        <v>-2.7194462589843482E-3</v>
      </c>
      <c r="H1752" s="4">
        <f t="shared" si="112"/>
        <v>-2.7194462589843482E-3</v>
      </c>
      <c r="I1752" s="4" t="e">
        <f t="shared" si="113"/>
        <v>#DIV/0!</v>
      </c>
      <c r="J1752" s="4" t="e">
        <f t="shared" si="114"/>
        <v>#DIV/0!</v>
      </c>
      <c r="K1752" s="4">
        <f>(C1751-MAX(C$15:C1751))/MAX(C$15:C1751)</f>
        <v>-0.10208856129434724</v>
      </c>
      <c r="L1752" s="4">
        <f>(D1751-MAX(D$15:D1751))/MAX(D$15:D1751)</f>
        <v>-0.10208856129434533</v>
      </c>
      <c r="M1752" s="4" t="e">
        <f>(E1751-MAX(E$15:E1751))/MAX(E$15:E1751)</f>
        <v>#DIV/0!</v>
      </c>
      <c r="N1752" s="4" t="e">
        <f>(F1751-MAX(F$15:F1751))/MAX(F$15:F1751)</f>
        <v>#DIV/0!</v>
      </c>
    </row>
    <row r="1753" spans="2:14" ht="14">
      <c r="B1753" s="27">
        <v>41261</v>
      </c>
      <c r="C1753" s="2">
        <v>1075.2464500832143</v>
      </c>
      <c r="D1753" s="2">
        <v>1075.2464500832107</v>
      </c>
      <c r="E1753" s="30"/>
      <c r="F1753" s="2"/>
      <c r="G1753" s="4">
        <f t="shared" si="111"/>
        <v>-1.9104314576086079E-3</v>
      </c>
      <c r="H1753" s="4">
        <f t="shared" si="112"/>
        <v>-1.9104314576086079E-3</v>
      </c>
      <c r="I1753" s="4" t="e">
        <f t="shared" si="113"/>
        <v>#DIV/0!</v>
      </c>
      <c r="J1753" s="4" t="e">
        <f t="shared" si="114"/>
        <v>#DIV/0!</v>
      </c>
      <c r="K1753" s="4">
        <f>(C1752-MAX(C$15:C1752))/MAX(C$15:C1752)</f>
        <v>-0.10453038319723457</v>
      </c>
      <c r="L1753" s="4">
        <f>(D1752-MAX(D$15:D1752))/MAX(D$15:D1752)</f>
        <v>-0.10453038319723268</v>
      </c>
      <c r="M1753" s="4" t="e">
        <f>(E1752-MAX(E$15:E1752))/MAX(E$15:E1752)</f>
        <v>#DIV/0!</v>
      </c>
      <c r="N1753" s="4" t="e">
        <f>(F1752-MAX(F$15:F1752))/MAX(F$15:F1752)</f>
        <v>#DIV/0!</v>
      </c>
    </row>
    <row r="1754" spans="2:14" ht="14">
      <c r="B1754" s="27">
        <v>41262</v>
      </c>
      <c r="C1754" s="2">
        <v>1076.5944208383507</v>
      </c>
      <c r="D1754" s="2">
        <v>1076.5944208383471</v>
      </c>
      <c r="E1754" s="30"/>
      <c r="F1754" s="2"/>
      <c r="G1754" s="4">
        <f t="shared" si="111"/>
        <v>1.2536388797490527E-3</v>
      </c>
      <c r="H1754" s="4">
        <f t="shared" si="112"/>
        <v>1.2536388797490527E-3</v>
      </c>
      <c r="I1754" s="4" t="e">
        <f t="shared" si="113"/>
        <v>#DIV/0!</v>
      </c>
      <c r="J1754" s="4" t="e">
        <f t="shared" si="114"/>
        <v>#DIV/0!</v>
      </c>
      <c r="K1754" s="4">
        <f>(C1753-MAX(C$15:C1753))/MAX(C$15:C1753)</f>
        <v>-0.1062411165225073</v>
      </c>
      <c r="L1754" s="4">
        <f>(D1753-MAX(D$15:D1753))/MAX(D$15:D1753)</f>
        <v>-0.10624111652250542</v>
      </c>
      <c r="M1754" s="4" t="e">
        <f>(E1753-MAX(E$15:E1753))/MAX(E$15:E1753)</f>
        <v>#DIV/0!</v>
      </c>
      <c r="N1754" s="4" t="e">
        <f>(F1753-MAX(F$15:F1753))/MAX(F$15:F1753)</f>
        <v>#DIV/0!</v>
      </c>
    </row>
    <row r="1755" spans="2:14" ht="14">
      <c r="B1755" s="27">
        <v>41263</v>
      </c>
      <c r="C1755" s="2">
        <v>1075.4652475193632</v>
      </c>
      <c r="D1755" s="2">
        <v>1075.4652475193595</v>
      </c>
      <c r="E1755" s="30"/>
      <c r="F1755" s="2"/>
      <c r="G1755" s="4">
        <f t="shared" si="111"/>
        <v>-1.048838167030719E-3</v>
      </c>
      <c r="H1755" s="4">
        <f t="shared" si="112"/>
        <v>-1.048838167030719E-3</v>
      </c>
      <c r="I1755" s="4" t="e">
        <f t="shared" si="113"/>
        <v>#DIV/0!</v>
      </c>
      <c r="J1755" s="4" t="e">
        <f t="shared" si="114"/>
        <v>#DIV/0!</v>
      </c>
      <c r="K1755" s="4">
        <f>(C1754-MAX(C$15:C1754))/MAX(C$15:C1754)</f>
        <v>-0.10512066563705884</v>
      </c>
      <c r="L1755" s="4">
        <f>(D1754-MAX(D$15:D1754))/MAX(D$15:D1754)</f>
        <v>-0.10512066563705695</v>
      </c>
      <c r="M1755" s="4" t="e">
        <f>(E1754-MAX(E$15:E1754))/MAX(E$15:E1754)</f>
        <v>#DIV/0!</v>
      </c>
      <c r="N1755" s="4" t="e">
        <f>(F1754-MAX(F$15:F1754))/MAX(F$15:F1754)</f>
        <v>#DIV/0!</v>
      </c>
    </row>
    <row r="1756" spans="2:14" ht="14">
      <c r="B1756" s="27">
        <v>41264</v>
      </c>
      <c r="C1756" s="2">
        <v>1076.9434373794318</v>
      </c>
      <c r="D1756" s="2">
        <v>1076.9434373794281</v>
      </c>
      <c r="E1756" s="30"/>
      <c r="F1756" s="2"/>
      <c r="G1756" s="4">
        <f t="shared" si="111"/>
        <v>1.3744654822442914E-3</v>
      </c>
      <c r="H1756" s="4">
        <f t="shared" si="112"/>
        <v>1.3744654822442914E-3</v>
      </c>
      <c r="I1756" s="4" t="e">
        <f t="shared" si="113"/>
        <v>#DIV/0!</v>
      </c>
      <c r="J1756" s="4" t="e">
        <f t="shared" si="114"/>
        <v>#DIV/0!</v>
      </c>
      <c r="K1756" s="4">
        <f>(C1755-MAX(C$15:C1755))/MAX(C$15:C1755)</f>
        <v>-0.10605924923782571</v>
      </c>
      <c r="L1756" s="4">
        <f>(D1755-MAX(D$15:D1755))/MAX(D$15:D1755)</f>
        <v>-0.10605924923782384</v>
      </c>
      <c r="M1756" s="4" t="e">
        <f>(E1755-MAX(E$15:E1755))/MAX(E$15:E1755)</f>
        <v>#DIV/0!</v>
      </c>
      <c r="N1756" s="4" t="e">
        <f>(F1755-MAX(F$15:F1755))/MAX(F$15:F1755)</f>
        <v>#DIV/0!</v>
      </c>
    </row>
    <row r="1757" spans="2:14" ht="14">
      <c r="B1757" s="27">
        <v>41267</v>
      </c>
      <c r="C1757" s="2">
        <v>1077.2385404025961</v>
      </c>
      <c r="D1757" s="2">
        <v>1077.2385404025924</v>
      </c>
      <c r="E1757" s="30"/>
      <c r="F1757" s="2"/>
      <c r="G1757" s="4">
        <f t="shared" si="111"/>
        <v>2.7401905515334057E-4</v>
      </c>
      <c r="H1757" s="4">
        <f t="shared" si="112"/>
        <v>2.7401905515334057E-4</v>
      </c>
      <c r="I1757" s="4" t="e">
        <f t="shared" si="113"/>
        <v>#DIV/0!</v>
      </c>
      <c r="J1757" s="4" t="e">
        <f t="shared" si="114"/>
        <v>#DIV/0!</v>
      </c>
      <c r="K1757" s="4">
        <f>(C1756-MAX(C$15:C1756))/MAX(C$15:C1756)</f>
        <v>-0.10483055853273163</v>
      </c>
      <c r="L1757" s="4">
        <f>(D1756-MAX(D$15:D1756))/MAX(D$15:D1756)</f>
        <v>-0.10483055853272974</v>
      </c>
      <c r="M1757" s="4" t="e">
        <f>(E1756-MAX(E$15:E1756))/MAX(E$15:E1756)</f>
        <v>#DIV/0!</v>
      </c>
      <c r="N1757" s="4" t="e">
        <f>(F1756-MAX(F$15:F1756))/MAX(F$15:F1756)</f>
        <v>#DIV/0!</v>
      </c>
    </row>
    <row r="1758" spans="2:14" ht="14">
      <c r="B1758" s="27">
        <v>41269</v>
      </c>
      <c r="C1758" s="2">
        <v>1078.2593774681359</v>
      </c>
      <c r="D1758" s="2">
        <v>1078.2593774681322</v>
      </c>
      <c r="E1758" s="30"/>
      <c r="F1758" s="2"/>
      <c r="G1758" s="4">
        <f t="shared" si="111"/>
        <v>9.4764253900381235E-4</v>
      </c>
      <c r="H1758" s="4">
        <f t="shared" si="112"/>
        <v>9.4764253900381235E-4</v>
      </c>
      <c r="I1758" s="4" t="e">
        <f t="shared" si="113"/>
        <v>#DIV/0!</v>
      </c>
      <c r="J1758" s="4" t="e">
        <f t="shared" si="114"/>
        <v>#DIV/0!</v>
      </c>
      <c r="K1758" s="4">
        <f>(C1757-MAX(C$15:C1757))/MAX(C$15:C1757)</f>
        <v>-0.10458526504817862</v>
      </c>
      <c r="L1758" s="4">
        <f>(D1757-MAX(D$15:D1757))/MAX(D$15:D1757)</f>
        <v>-0.10458526504817674</v>
      </c>
      <c r="M1758" s="4" t="e">
        <f>(E1757-MAX(E$15:E1757))/MAX(E$15:E1757)</f>
        <v>#DIV/0!</v>
      </c>
      <c r="N1758" s="4" t="e">
        <f>(F1757-MAX(F$15:F1757))/MAX(F$15:F1757)</f>
        <v>#DIV/0!</v>
      </c>
    </row>
    <row r="1759" spans="2:14" ht="14">
      <c r="B1759" s="27">
        <v>41270</v>
      </c>
      <c r="C1759" s="2">
        <v>1078.4740252929821</v>
      </c>
      <c r="D1759" s="2">
        <v>1078.4740252929785</v>
      </c>
      <c r="E1759" s="30"/>
      <c r="F1759" s="2"/>
      <c r="G1759" s="4">
        <f t="shared" si="111"/>
        <v>1.9906882270781523E-4</v>
      </c>
      <c r="H1759" s="4">
        <f t="shared" si="112"/>
        <v>1.9906882270781523E-4</v>
      </c>
      <c r="I1759" s="4" t="e">
        <f t="shared" si="113"/>
        <v>#DIV/0!</v>
      </c>
      <c r="J1759" s="4" t="e">
        <f t="shared" si="114"/>
        <v>#DIV/0!</v>
      </c>
      <c r="K1759" s="4">
        <f>(C1758-MAX(C$15:C1758))/MAX(C$15:C1758)</f>
        <v>-0.10373673195528751</v>
      </c>
      <c r="L1759" s="4">
        <f>(D1758-MAX(D$15:D1758))/MAX(D$15:D1758)</f>
        <v>-0.10373673195528563</v>
      </c>
      <c r="M1759" s="4" t="e">
        <f>(E1758-MAX(E$15:E1758))/MAX(E$15:E1758)</f>
        <v>#DIV/0!</v>
      </c>
      <c r="N1759" s="4" t="e">
        <f>(F1758-MAX(F$15:F1758))/MAX(F$15:F1758)</f>
        <v>#DIV/0!</v>
      </c>
    </row>
    <row r="1760" spans="2:14" ht="14">
      <c r="B1760" s="27">
        <v>41271</v>
      </c>
      <c r="C1760" s="2">
        <v>1081.4885104820153</v>
      </c>
      <c r="D1760" s="2">
        <v>1081.4885104820116</v>
      </c>
      <c r="E1760" s="30"/>
      <c r="F1760" s="2"/>
      <c r="G1760" s="4">
        <f t="shared" si="111"/>
        <v>2.7951393527667623E-3</v>
      </c>
      <c r="H1760" s="4">
        <f t="shared" si="112"/>
        <v>2.7951393527667623E-3</v>
      </c>
      <c r="I1760" s="4" t="e">
        <f t="shared" si="113"/>
        <v>#DIV/0!</v>
      </c>
      <c r="J1760" s="4" t="e">
        <f t="shared" si="114"/>
        <v>#DIV/0!</v>
      </c>
      <c r="K1760" s="4">
        <f>(C1759-MAX(C$15:C1759))/MAX(C$15:C1759)</f>
        <v>-0.1035583138816816</v>
      </c>
      <c r="L1760" s="4">
        <f>(D1759-MAX(D$15:D1759))/MAX(D$15:D1759)</f>
        <v>-0.10355831388167971</v>
      </c>
      <c r="M1760" s="4" t="e">
        <f>(E1759-MAX(E$15:E1759))/MAX(E$15:E1759)</f>
        <v>#DIV/0!</v>
      </c>
      <c r="N1760" s="4" t="e">
        <f>(F1759-MAX(F$15:F1759))/MAX(F$15:F1759)</f>
        <v>#DIV/0!</v>
      </c>
    </row>
    <row r="1761" spans="2:14" ht="14">
      <c r="B1761" s="27">
        <v>41274</v>
      </c>
      <c r="C1761" s="2">
        <v>1077.5366491241841</v>
      </c>
      <c r="D1761" s="2">
        <v>1077.5366491241807</v>
      </c>
      <c r="E1761" s="30"/>
      <c r="F1761" s="2"/>
      <c r="G1761" s="4">
        <f t="shared" si="111"/>
        <v>-3.654094629326976E-3</v>
      </c>
      <c r="H1761" s="4">
        <f t="shared" si="112"/>
        <v>-3.654094629326754E-3</v>
      </c>
      <c r="I1761" s="4" t="e">
        <f t="shared" si="113"/>
        <v>#DIV/0!</v>
      </c>
      <c r="J1761" s="4" t="e">
        <f t="shared" si="114"/>
        <v>#DIV/0!</v>
      </c>
      <c r="K1761" s="4">
        <f>(C1760-MAX(C$15:C1760))/MAX(C$15:C1760)</f>
        <v>-0.10105263444735173</v>
      </c>
      <c r="L1761" s="4">
        <f>(D1760-MAX(D$15:D1760))/MAX(D$15:D1760)</f>
        <v>-0.10105263444734983</v>
      </c>
      <c r="M1761" s="4" t="e">
        <f>(E1760-MAX(E$15:E1760))/MAX(E$15:E1760)</f>
        <v>#DIV/0!</v>
      </c>
      <c r="N1761" s="4" t="e">
        <f>(F1760-MAX(F$15:F1760))/MAX(F$15:F1760)</f>
        <v>#DIV/0!</v>
      </c>
    </row>
    <row r="1762" spans="2:14" ht="14">
      <c r="B1762" s="27">
        <v>41276</v>
      </c>
      <c r="C1762" s="2">
        <v>1071.9038702125401</v>
      </c>
      <c r="D1762" s="2">
        <v>1071.9038702125367</v>
      </c>
      <c r="E1762" s="30"/>
      <c r="F1762" s="2"/>
      <c r="G1762" s="4">
        <f t="shared" si="111"/>
        <v>-5.227459238831722E-3</v>
      </c>
      <c r="H1762" s="4">
        <f t="shared" si="112"/>
        <v>-5.227459238831722E-3</v>
      </c>
      <c r="I1762" s="4" t="e">
        <f t="shared" si="113"/>
        <v>#DIV/0!</v>
      </c>
      <c r="J1762" s="4" t="e">
        <f t="shared" si="114"/>
        <v>#DIV/0!</v>
      </c>
      <c r="K1762" s="4">
        <f>(C1761-MAX(C$15:C1761))/MAX(C$15:C1761)</f>
        <v>-0.10433747318786528</v>
      </c>
      <c r="L1762" s="4">
        <f>(D1761-MAX(D$15:D1761))/MAX(D$15:D1761)</f>
        <v>-0.1043374731878632</v>
      </c>
      <c r="M1762" s="4" t="e">
        <f>(E1761-MAX(E$15:E1761))/MAX(E$15:E1761)</f>
        <v>#DIV/0!</v>
      </c>
      <c r="N1762" s="4" t="e">
        <f>(F1761-MAX(F$15:F1761))/MAX(F$15:F1761)</f>
        <v>#DIV/0!</v>
      </c>
    </row>
    <row r="1763" spans="2:14" ht="14">
      <c r="B1763" s="27">
        <v>41277</v>
      </c>
      <c r="C1763" s="2">
        <v>1072.2802695823409</v>
      </c>
      <c r="D1763" s="2">
        <v>1072.2802695823375</v>
      </c>
      <c r="E1763" s="30"/>
      <c r="F1763" s="2"/>
      <c r="G1763" s="4">
        <f t="shared" si="111"/>
        <v>3.5115030392240953E-4</v>
      </c>
      <c r="H1763" s="4">
        <f t="shared" si="112"/>
        <v>3.5115030392240953E-4</v>
      </c>
      <c r="I1763" s="4" t="e">
        <f t="shared" si="113"/>
        <v>#DIV/0!</v>
      </c>
      <c r="J1763" s="4" t="e">
        <f t="shared" si="114"/>
        <v>#DIV/0!</v>
      </c>
      <c r="K1763" s="4">
        <f>(C1762-MAX(C$15:C1762))/MAX(C$15:C1762)</f>
        <v>-0.10901951253852472</v>
      </c>
      <c r="L1763" s="4">
        <f>(D1762-MAX(D$15:D1762))/MAX(D$15:D1762)</f>
        <v>-0.10901951253852268</v>
      </c>
      <c r="M1763" s="4" t="e">
        <f>(E1762-MAX(E$15:E1762))/MAX(E$15:E1762)</f>
        <v>#DIV/0!</v>
      </c>
      <c r="N1763" s="4" t="e">
        <f>(F1762-MAX(F$15:F1762))/MAX(F$15:F1762)</f>
        <v>#DIV/0!</v>
      </c>
    </row>
    <row r="1764" spans="2:14" ht="14">
      <c r="B1764" s="27">
        <v>41278</v>
      </c>
      <c r="C1764" s="2">
        <v>1071.267208789227</v>
      </c>
      <c r="D1764" s="2">
        <v>1071.2672087892236</v>
      </c>
      <c r="E1764" s="30"/>
      <c r="F1764" s="2"/>
      <c r="G1764" s="4">
        <f t="shared" si="111"/>
        <v>-9.4477239006596214E-4</v>
      </c>
      <c r="H1764" s="4">
        <f t="shared" si="112"/>
        <v>-9.4477239006596214E-4</v>
      </c>
      <c r="I1764" s="4" t="e">
        <f t="shared" si="113"/>
        <v>#DIV/0!</v>
      </c>
      <c r="J1764" s="4" t="e">
        <f t="shared" si="114"/>
        <v>#DIV/0!</v>
      </c>
      <c r="K1764" s="4">
        <f>(C1763-MAX(C$15:C1763))/MAX(C$15:C1763)</f>
        <v>-0.10870664446956367</v>
      </c>
      <c r="L1764" s="4">
        <f>(D1763-MAX(D$15:D1763))/MAX(D$15:D1763)</f>
        <v>-0.10870664446956162</v>
      </c>
      <c r="M1764" s="4" t="e">
        <f>(E1763-MAX(E$15:E1763))/MAX(E$15:E1763)</f>
        <v>#DIV/0!</v>
      </c>
      <c r="N1764" s="4" t="e">
        <f>(F1763-MAX(F$15:F1763))/MAX(F$15:F1763)</f>
        <v>#DIV/0!</v>
      </c>
    </row>
    <row r="1765" spans="2:14" ht="14">
      <c r="B1765" s="27">
        <v>41281</v>
      </c>
      <c r="C1765" s="2">
        <v>1071.5814627728867</v>
      </c>
      <c r="D1765" s="2">
        <v>1071.5814627728832</v>
      </c>
      <c r="E1765" s="30"/>
      <c r="F1765" s="2"/>
      <c r="G1765" s="4">
        <f t="shared" si="111"/>
        <v>2.9334789778068249E-4</v>
      </c>
      <c r="H1765" s="4">
        <f t="shared" si="112"/>
        <v>2.9334789778068249E-4</v>
      </c>
      <c r="I1765" s="4" t="e">
        <f t="shared" si="113"/>
        <v>#DIV/0!</v>
      </c>
      <c r="J1765" s="4" t="e">
        <f t="shared" si="114"/>
        <v>#DIV/0!</v>
      </c>
      <c r="K1765" s="4">
        <f>(C1764-MAX(C$15:C1764))/MAX(C$15:C1764)</f>
        <v>-0.10954871382331811</v>
      </c>
      <c r="L1765" s="4">
        <f>(D1764-MAX(D$15:D1764))/MAX(D$15:D1764)</f>
        <v>-0.10954871382331607</v>
      </c>
      <c r="M1765" s="4" t="e">
        <f>(E1764-MAX(E$15:E1764))/MAX(E$15:E1764)</f>
        <v>#DIV/0!</v>
      </c>
      <c r="N1765" s="4" t="e">
        <f>(F1764-MAX(F$15:F1764))/MAX(F$15:F1764)</f>
        <v>#DIV/0!</v>
      </c>
    </row>
    <row r="1766" spans="2:14" ht="14">
      <c r="B1766" s="27">
        <v>41282</v>
      </c>
      <c r="C1766" s="2">
        <v>1071.9677023598797</v>
      </c>
      <c r="D1766" s="2">
        <v>1071.9677023598761</v>
      </c>
      <c r="E1766" s="30"/>
      <c r="F1766" s="2"/>
      <c r="G1766" s="4">
        <f t="shared" si="111"/>
        <v>3.6043884707903651E-4</v>
      </c>
      <c r="H1766" s="4">
        <f t="shared" si="112"/>
        <v>3.6043884707881446E-4</v>
      </c>
      <c r="I1766" s="4" t="e">
        <f t="shared" si="113"/>
        <v>#DIV/0!</v>
      </c>
      <c r="J1766" s="4" t="e">
        <f t="shared" si="114"/>
        <v>#DIV/0!</v>
      </c>
      <c r="K1766" s="4">
        <f>(C1765-MAX(C$15:C1765))/MAX(C$15:C1765)</f>
        <v>-0.1092875018104421</v>
      </c>
      <c r="L1766" s="4">
        <f>(D1765-MAX(D$15:D1765))/MAX(D$15:D1765)</f>
        <v>-0.10928750181044006</v>
      </c>
      <c r="M1766" s="4" t="e">
        <f>(E1765-MAX(E$15:E1765))/MAX(E$15:E1765)</f>
        <v>#DIV/0!</v>
      </c>
      <c r="N1766" s="4" t="e">
        <f>(F1765-MAX(F$15:F1765))/MAX(F$15:F1765)</f>
        <v>#DIV/0!</v>
      </c>
    </row>
    <row r="1767" spans="2:14" ht="14">
      <c r="B1767" s="27">
        <v>41283</v>
      </c>
      <c r="C1767" s="2">
        <v>1071.5329393414943</v>
      </c>
      <c r="D1767" s="2">
        <v>1071.5329393414906</v>
      </c>
      <c r="E1767" s="30"/>
      <c r="F1767" s="2"/>
      <c r="G1767" s="4">
        <f t="shared" si="111"/>
        <v>-4.0557473646674058E-4</v>
      </c>
      <c r="H1767" s="4">
        <f t="shared" si="112"/>
        <v>-4.0557473646674058E-4</v>
      </c>
      <c r="I1767" s="4" t="e">
        <f t="shared" si="113"/>
        <v>#DIV/0!</v>
      </c>
      <c r="J1767" s="4" t="e">
        <f t="shared" si="114"/>
        <v>#DIV/0!</v>
      </c>
      <c r="K1767" s="4">
        <f>(C1766-MAX(C$15:C1766))/MAX(C$15:C1766)</f>
        <v>-0.10896645442451584</v>
      </c>
      <c r="L1767" s="4">
        <f>(D1766-MAX(D$15:D1766))/MAX(D$15:D1766)</f>
        <v>-0.10896645442451398</v>
      </c>
      <c r="M1767" s="4" t="e">
        <f>(E1766-MAX(E$15:E1766))/MAX(E$15:E1766)</f>
        <v>#DIV/0!</v>
      </c>
      <c r="N1767" s="4" t="e">
        <f>(F1766-MAX(F$15:F1766))/MAX(F$15:F1766)</f>
        <v>#DIV/0!</v>
      </c>
    </row>
    <row r="1768" spans="2:14" ht="14">
      <c r="B1768" s="27">
        <v>41284</v>
      </c>
      <c r="C1768" s="2">
        <v>1070.2790160445925</v>
      </c>
      <c r="D1768" s="2">
        <v>1070.2790160445888</v>
      </c>
      <c r="E1768" s="30"/>
      <c r="F1768" s="2"/>
      <c r="G1768" s="4">
        <f t="shared" si="111"/>
        <v>-1.1702144197941466E-3</v>
      </c>
      <c r="H1768" s="4">
        <f t="shared" si="112"/>
        <v>-1.1702144197941466E-3</v>
      </c>
      <c r="I1768" s="4" t="e">
        <f t="shared" si="113"/>
        <v>#DIV/0!</v>
      </c>
      <c r="J1768" s="4" t="e">
        <f t="shared" si="114"/>
        <v>#DIV/0!</v>
      </c>
      <c r="K1768" s="4">
        <f>(C1767-MAX(C$15:C1767))/MAX(C$15:C1767)</f>
        <v>-0.10932783511994559</v>
      </c>
      <c r="L1768" s="4">
        <f>(D1767-MAX(D$15:D1767))/MAX(D$15:D1767)</f>
        <v>-0.10932783511994373</v>
      </c>
      <c r="M1768" s="4" t="e">
        <f>(E1767-MAX(E$15:E1767))/MAX(E$15:E1767)</f>
        <v>#DIV/0!</v>
      </c>
      <c r="N1768" s="4" t="e">
        <f>(F1767-MAX(F$15:F1767))/MAX(F$15:F1767)</f>
        <v>#DIV/0!</v>
      </c>
    </row>
    <row r="1769" spans="2:14" ht="14">
      <c r="B1769" s="27">
        <v>41285</v>
      </c>
      <c r="C1769" s="2">
        <v>1070.240868765007</v>
      </c>
      <c r="D1769" s="2">
        <v>1070.2408687650031</v>
      </c>
      <c r="E1769" s="30"/>
      <c r="F1769" s="2"/>
      <c r="G1769" s="4">
        <f t="shared" si="111"/>
        <v>-3.5642368965138616E-5</v>
      </c>
      <c r="H1769" s="4">
        <f t="shared" si="112"/>
        <v>-3.564236896536066E-5</v>
      </c>
      <c r="I1769" s="4" t="e">
        <f t="shared" si="113"/>
        <v>#DIV/0!</v>
      </c>
      <c r="J1769" s="4" t="e">
        <f t="shared" si="114"/>
        <v>#DIV/0!</v>
      </c>
      <c r="K1769" s="4">
        <f>(C1768-MAX(C$15:C1768))/MAX(C$15:C1768)</f>
        <v>-0.11037011253059749</v>
      </c>
      <c r="L1769" s="4">
        <f>(D1768-MAX(D$15:D1768))/MAX(D$15:D1768)</f>
        <v>-0.11037011253059563</v>
      </c>
      <c r="M1769" s="4" t="e">
        <f>(E1768-MAX(E$15:E1768))/MAX(E$15:E1768)</f>
        <v>#DIV/0!</v>
      </c>
      <c r="N1769" s="4" t="e">
        <f>(F1768-MAX(F$15:F1768))/MAX(F$15:F1768)</f>
        <v>#DIV/0!</v>
      </c>
    </row>
    <row r="1770" spans="2:14" ht="14">
      <c r="B1770" s="27">
        <v>41288</v>
      </c>
      <c r="C1770" s="2">
        <v>1070.2906824723209</v>
      </c>
      <c r="D1770" s="2">
        <v>1070.290682472317</v>
      </c>
      <c r="E1770" s="30"/>
      <c r="F1770" s="2"/>
      <c r="G1770" s="4">
        <f t="shared" si="111"/>
        <v>4.6544388994762542E-5</v>
      </c>
      <c r="H1770" s="4">
        <f t="shared" si="112"/>
        <v>4.6544388994762542E-5</v>
      </c>
      <c r="I1770" s="4" t="e">
        <f t="shared" si="113"/>
        <v>#DIV/0!</v>
      </c>
      <c r="J1770" s="4" t="e">
        <f t="shared" si="114"/>
        <v>#DIV/0!</v>
      </c>
      <c r="K1770" s="4">
        <f>(C1769-MAX(C$15:C1769))/MAX(C$15:C1769)</f>
        <v>-0.11040182104728906</v>
      </c>
      <c r="L1770" s="4">
        <f>(D1769-MAX(D$15:D1769))/MAX(D$15:D1769)</f>
        <v>-0.11040182104728739</v>
      </c>
      <c r="M1770" s="4" t="e">
        <f>(E1769-MAX(E$15:E1769))/MAX(E$15:E1769)</f>
        <v>#DIV/0!</v>
      </c>
      <c r="N1770" s="4" t="e">
        <f>(F1769-MAX(F$15:F1769))/MAX(F$15:F1769)</f>
        <v>#DIV/0!</v>
      </c>
    </row>
    <row r="1771" spans="2:14" ht="14">
      <c r="B1771" s="27">
        <v>41289</v>
      </c>
      <c r="C1771" s="2">
        <v>1069.9468281259578</v>
      </c>
      <c r="D1771" s="2">
        <v>1069.946828125954</v>
      </c>
      <c r="E1771" s="30"/>
      <c r="F1771" s="2"/>
      <c r="G1771" s="4">
        <f t="shared" si="111"/>
        <v>-3.2127192359443502E-4</v>
      </c>
      <c r="H1771" s="4">
        <f t="shared" si="112"/>
        <v>-3.2127192359443502E-4</v>
      </c>
      <c r="I1771" s="4" t="e">
        <f t="shared" si="113"/>
        <v>#DIV/0!</v>
      </c>
      <c r="J1771" s="4" t="e">
        <f t="shared" si="114"/>
        <v>#DIV/0!</v>
      </c>
      <c r="K1771" s="4">
        <f>(C1770-MAX(C$15:C1770))/MAX(C$15:C1770)</f>
        <v>-0.11036041524359885</v>
      </c>
      <c r="L1771" s="4">
        <f>(D1770-MAX(D$15:D1770))/MAX(D$15:D1770)</f>
        <v>-0.11036041524359719</v>
      </c>
      <c r="M1771" s="4" t="e">
        <f>(E1770-MAX(E$15:E1770))/MAX(E$15:E1770)</f>
        <v>#DIV/0!</v>
      </c>
      <c r="N1771" s="4" t="e">
        <f>(F1770-MAX(F$15:F1770))/MAX(F$15:F1770)</f>
        <v>#DIV/0!</v>
      </c>
    </row>
    <row r="1772" spans="2:14" ht="14">
      <c r="B1772" s="27">
        <v>41290</v>
      </c>
      <c r="C1772" s="2">
        <v>1069.9086255089135</v>
      </c>
      <c r="D1772" s="2">
        <v>1069.9086255089098</v>
      </c>
      <c r="E1772" s="30"/>
      <c r="F1772" s="2"/>
      <c r="G1772" s="4">
        <f t="shared" si="111"/>
        <v>-3.5705154723730814E-5</v>
      </c>
      <c r="H1772" s="4">
        <f t="shared" si="112"/>
        <v>-3.570515472350877E-5</v>
      </c>
      <c r="I1772" s="4" t="e">
        <f t="shared" si="113"/>
        <v>#DIV/0!</v>
      </c>
      <c r="J1772" s="4" t="e">
        <f t="shared" si="114"/>
        <v>#DIV/0!</v>
      </c>
      <c r="K1772" s="4">
        <f>(C1771-MAX(C$15:C1771))/MAX(C$15:C1771)</f>
        <v>-0.11064623146429928</v>
      </c>
      <c r="L1772" s="4">
        <f>(D1771-MAX(D$15:D1771))/MAX(D$15:D1771)</f>
        <v>-0.11064623146429761</v>
      </c>
      <c r="M1772" s="4" t="e">
        <f>(E1771-MAX(E$15:E1771))/MAX(E$15:E1771)</f>
        <v>#DIV/0!</v>
      </c>
      <c r="N1772" s="4" t="e">
        <f>(F1771-MAX(F$15:F1771))/MAX(F$15:F1771)</f>
        <v>#DIV/0!</v>
      </c>
    </row>
    <row r="1773" spans="2:14" ht="14">
      <c r="B1773" s="27">
        <v>41291</v>
      </c>
      <c r="C1773" s="2">
        <v>1068.8493604037451</v>
      </c>
      <c r="D1773" s="2">
        <v>1068.8493604037415</v>
      </c>
      <c r="E1773" s="30"/>
      <c r="F1773" s="2"/>
      <c r="G1773" s="4">
        <f t="shared" si="111"/>
        <v>-9.900519351964121E-4</v>
      </c>
      <c r="H1773" s="4">
        <f t="shared" si="112"/>
        <v>-9.900519351964121E-4</v>
      </c>
      <c r="I1773" s="4" t="e">
        <f t="shared" si="113"/>
        <v>#DIV/0!</v>
      </c>
      <c r="J1773" s="4" t="e">
        <f t="shared" si="114"/>
        <v>#DIV/0!</v>
      </c>
      <c r="K1773" s="4">
        <f>(C1772-MAX(C$15:C1772))/MAX(C$15:C1772)</f>
        <v>-0.11067798597820895</v>
      </c>
      <c r="L1773" s="4">
        <f>(D1772-MAX(D$15:D1772))/MAX(D$15:D1772)</f>
        <v>-0.11067798597820709</v>
      </c>
      <c r="M1773" s="4" t="e">
        <f>(E1772-MAX(E$15:E1772))/MAX(E$15:E1772)</f>
        <v>#DIV/0!</v>
      </c>
      <c r="N1773" s="4" t="e">
        <f>(F1772-MAX(F$15:F1772))/MAX(F$15:F1772)</f>
        <v>#DIV/0!</v>
      </c>
    </row>
    <row r="1774" spans="2:14" ht="14">
      <c r="B1774" s="27">
        <v>41292</v>
      </c>
      <c r="C1774" s="2">
        <v>1068.316165701428</v>
      </c>
      <c r="D1774" s="2">
        <v>1068.3161657014243</v>
      </c>
      <c r="E1774" s="30"/>
      <c r="F1774" s="2"/>
      <c r="G1774" s="4">
        <f t="shared" si="111"/>
        <v>-4.9884925048349071E-4</v>
      </c>
      <c r="H1774" s="4">
        <f t="shared" si="112"/>
        <v>-4.9884925048349071E-4</v>
      </c>
      <c r="I1774" s="4" t="e">
        <f t="shared" si="113"/>
        <v>#DIV/0!</v>
      </c>
      <c r="J1774" s="4" t="e">
        <f t="shared" si="114"/>
        <v>#DIV/0!</v>
      </c>
      <c r="K1774" s="4">
        <f>(C1773-MAX(C$15:C1773))/MAX(C$15:C1773)</f>
        <v>-0.11155846095920395</v>
      </c>
      <c r="L1774" s="4">
        <f>(D1773-MAX(D$15:D1773))/MAX(D$15:D1773)</f>
        <v>-0.1115584609592021</v>
      </c>
      <c r="M1774" s="4" t="e">
        <f>(E1773-MAX(E$15:E1773))/MAX(E$15:E1773)</f>
        <v>#DIV/0!</v>
      </c>
      <c r="N1774" s="4" t="e">
        <f>(F1773-MAX(F$15:F1773))/MAX(F$15:F1773)</f>
        <v>#DIV/0!</v>
      </c>
    </row>
    <row r="1775" spans="2:14" ht="14">
      <c r="B1775" s="27">
        <v>41296</v>
      </c>
      <c r="C1775" s="2">
        <v>1067.6233395046374</v>
      </c>
      <c r="D1775" s="2">
        <v>1067.6233395046338</v>
      </c>
      <c r="E1775" s="30"/>
      <c r="F1775" s="2"/>
      <c r="G1775" s="4">
        <f t="shared" si="111"/>
        <v>-6.485216820955042E-4</v>
      </c>
      <c r="H1775" s="4">
        <f t="shared" si="112"/>
        <v>-6.485216820955042E-4</v>
      </c>
      <c r="I1775" s="4" t="e">
        <f t="shared" si="113"/>
        <v>#DIV/0!</v>
      </c>
      <c r="J1775" s="4" t="e">
        <f t="shared" si="114"/>
        <v>#DIV/0!</v>
      </c>
      <c r="K1775" s="4">
        <f>(C1774-MAX(C$15:C1774))/MAX(C$15:C1774)</f>
        <v>-0.11200165935505281</v>
      </c>
      <c r="L1775" s="4">
        <f>(D1774-MAX(D$15:D1774))/MAX(D$15:D1774)</f>
        <v>-0.11200165935505098</v>
      </c>
      <c r="M1775" s="4" t="e">
        <f>(E1774-MAX(E$15:E1774))/MAX(E$15:E1774)</f>
        <v>#DIV/0!</v>
      </c>
      <c r="N1775" s="4" t="e">
        <f>(F1774-MAX(F$15:F1774))/MAX(F$15:F1774)</f>
        <v>#DIV/0!</v>
      </c>
    </row>
    <row r="1776" spans="2:14" ht="14">
      <c r="B1776" s="27">
        <v>41297</v>
      </c>
      <c r="C1776" s="2">
        <v>1067.3071018517144</v>
      </c>
      <c r="D1776" s="2">
        <v>1067.3071018517105</v>
      </c>
      <c r="E1776" s="30"/>
      <c r="F1776" s="2"/>
      <c r="G1776" s="4">
        <f t="shared" si="111"/>
        <v>-2.9620713712552593E-4</v>
      </c>
      <c r="H1776" s="4">
        <f t="shared" si="112"/>
        <v>-2.9620713712574798E-4</v>
      </c>
      <c r="I1776" s="4" t="e">
        <f t="shared" si="113"/>
        <v>#DIV/0!</v>
      </c>
      <c r="J1776" s="4" t="e">
        <f t="shared" si="114"/>
        <v>#DIV/0!</v>
      </c>
      <c r="K1776" s="4">
        <f>(C1775-MAX(C$15:C1775))/MAX(C$15:C1775)</f>
        <v>-0.1125775455326259</v>
      </c>
      <c r="L1776" s="4">
        <f>(D1775-MAX(D$15:D1775))/MAX(D$15:D1775)</f>
        <v>-0.11257754553262406</v>
      </c>
      <c r="M1776" s="4" t="e">
        <f>(E1775-MAX(E$15:E1775))/MAX(E$15:E1775)</f>
        <v>#DIV/0!</v>
      </c>
      <c r="N1776" s="4" t="e">
        <f>(F1775-MAX(F$15:F1775))/MAX(F$15:F1775)</f>
        <v>#DIV/0!</v>
      </c>
    </row>
    <row r="1777" spans="2:14" ht="14">
      <c r="B1777" s="27">
        <v>41298</v>
      </c>
      <c r="C1777" s="2">
        <v>1067.1663461351238</v>
      </c>
      <c r="D1777" s="2">
        <v>1067.1663461351197</v>
      </c>
      <c r="E1777" s="30"/>
      <c r="F1777" s="2"/>
      <c r="G1777" s="4">
        <f t="shared" si="111"/>
        <v>-1.3187930291702621E-4</v>
      </c>
      <c r="H1777" s="4">
        <f t="shared" si="112"/>
        <v>-1.3187930291724825E-4</v>
      </c>
      <c r="I1777" s="4" t="e">
        <f t="shared" si="113"/>
        <v>#DIV/0!</v>
      </c>
      <c r="J1777" s="4" t="e">
        <f t="shared" si="114"/>
        <v>#DIV/0!</v>
      </c>
      <c r="K1777" s="4">
        <f>(C1776-MAX(C$15:C1776))/MAX(C$15:C1776)</f>
        <v>-0.1128404063972846</v>
      </c>
      <c r="L1777" s="4">
        <f>(D1776-MAX(D$15:D1776))/MAX(D$15:D1776)</f>
        <v>-0.11284040639728295</v>
      </c>
      <c r="M1777" s="4" t="e">
        <f>(E1776-MAX(E$15:E1776))/MAX(E$15:E1776)</f>
        <v>#DIV/0!</v>
      </c>
      <c r="N1777" s="4" t="e">
        <f>(F1776-MAX(F$15:F1776))/MAX(F$15:F1776)</f>
        <v>#DIV/0!</v>
      </c>
    </row>
    <row r="1778" spans="2:14" ht="14">
      <c r="B1778" s="27">
        <v>41299</v>
      </c>
      <c r="C1778" s="2">
        <v>1066.5968952493827</v>
      </c>
      <c r="D1778" s="2">
        <v>1066.5968952493786</v>
      </c>
      <c r="E1778" s="30"/>
      <c r="F1778" s="2"/>
      <c r="G1778" s="4">
        <f t="shared" si="111"/>
        <v>-5.3361023593323509E-4</v>
      </c>
      <c r="H1778" s="4">
        <f t="shared" si="112"/>
        <v>-5.3361023593323509E-4</v>
      </c>
      <c r="I1778" s="4" t="e">
        <f t="shared" si="113"/>
        <v>#DIV/0!</v>
      </c>
      <c r="J1778" s="4" t="e">
        <f t="shared" si="114"/>
        <v>#DIV/0!</v>
      </c>
      <c r="K1778" s="4">
        <f>(C1777-MAX(C$15:C1777))/MAX(C$15:C1777)</f>
        <v>-0.11295740438606502</v>
      </c>
      <c r="L1778" s="4">
        <f>(D1777-MAX(D$15:D1777))/MAX(D$15:D1777)</f>
        <v>-0.11295740438606357</v>
      </c>
      <c r="M1778" s="4" t="e">
        <f>(E1777-MAX(E$15:E1777))/MAX(E$15:E1777)</f>
        <v>#DIV/0!</v>
      </c>
      <c r="N1778" s="4" t="e">
        <f>(F1777-MAX(F$15:F1777))/MAX(F$15:F1777)</f>
        <v>#DIV/0!</v>
      </c>
    </row>
    <row r="1779" spans="2:14" ht="14">
      <c r="B1779" s="27">
        <v>41302</v>
      </c>
      <c r="C1779" s="2">
        <v>1066.5528634194054</v>
      </c>
      <c r="D1779" s="2">
        <v>1066.5528634194015</v>
      </c>
      <c r="E1779" s="30"/>
      <c r="F1779" s="2"/>
      <c r="G1779" s="4">
        <f t="shared" si="111"/>
        <v>-4.1282540923726074E-5</v>
      </c>
      <c r="H1779" s="4">
        <f t="shared" si="112"/>
        <v>-4.128254092350403E-5</v>
      </c>
      <c r="I1779" s="4" t="e">
        <f t="shared" si="113"/>
        <v>#DIV/0!</v>
      </c>
      <c r="J1779" s="4" t="e">
        <f t="shared" si="114"/>
        <v>#DIV/0!</v>
      </c>
      <c r="K1779" s="4">
        <f>(C1778-MAX(C$15:C1778))/MAX(C$15:C1778)</f>
        <v>-0.11343073939479341</v>
      </c>
      <c r="L1779" s="4">
        <f>(D1778-MAX(D$15:D1778))/MAX(D$15:D1778)</f>
        <v>-0.11343073939479195</v>
      </c>
      <c r="M1779" s="4" t="e">
        <f>(E1778-MAX(E$15:E1778))/MAX(E$15:E1778)</f>
        <v>#DIV/0!</v>
      </c>
      <c r="N1779" s="4" t="e">
        <f>(F1778-MAX(F$15:F1778))/MAX(F$15:F1778)</f>
        <v>#DIV/0!</v>
      </c>
    </row>
    <row r="1780" spans="2:14" ht="14">
      <c r="B1780" s="27">
        <v>41303</v>
      </c>
      <c r="C1780" s="2">
        <v>1065.878654474933</v>
      </c>
      <c r="D1780" s="2">
        <v>1065.8786544749291</v>
      </c>
      <c r="E1780" s="30"/>
      <c r="F1780" s="2"/>
      <c r="G1780" s="4">
        <f t="shared" si="111"/>
        <v>-6.3213832862529795E-4</v>
      </c>
      <c r="H1780" s="4">
        <f t="shared" si="112"/>
        <v>-6.3213832862529795E-4</v>
      </c>
      <c r="I1780" s="4" t="e">
        <f t="shared" si="113"/>
        <v>#DIV/0!</v>
      </c>
      <c r="J1780" s="4" t="e">
        <f t="shared" si="114"/>
        <v>#DIV/0!</v>
      </c>
      <c r="K1780" s="4">
        <f>(C1779-MAX(C$15:C1779))/MAX(C$15:C1779)</f>
        <v>-0.11346733922657606</v>
      </c>
      <c r="L1780" s="4">
        <f>(D1779-MAX(D$15:D1779))/MAX(D$15:D1779)</f>
        <v>-0.11346733922657441</v>
      </c>
      <c r="M1780" s="4" t="e">
        <f>(E1779-MAX(E$15:E1779))/MAX(E$15:E1779)</f>
        <v>#DIV/0!</v>
      </c>
      <c r="N1780" s="4" t="e">
        <f>(F1779-MAX(F$15:F1779))/MAX(F$15:F1779)</f>
        <v>#DIV/0!</v>
      </c>
    </row>
    <row r="1781" spans="2:14" ht="14">
      <c r="B1781" s="27">
        <v>41304</v>
      </c>
      <c r="C1781" s="2">
        <v>1066.5565697590469</v>
      </c>
      <c r="D1781" s="2">
        <v>1066.556569759043</v>
      </c>
      <c r="E1781" s="30"/>
      <c r="F1781" s="2"/>
      <c r="G1781" s="4">
        <f t="shared" si="111"/>
        <v>6.3601544253444331E-4</v>
      </c>
      <c r="H1781" s="4">
        <f t="shared" si="112"/>
        <v>6.3601544253444331E-4</v>
      </c>
      <c r="I1781" s="4" t="e">
        <f t="shared" si="113"/>
        <v>#DIV/0!</v>
      </c>
      <c r="J1781" s="4" t="e">
        <f t="shared" si="114"/>
        <v>#DIV/0!</v>
      </c>
      <c r="K1781" s="4">
        <f>(C1780-MAX(C$15:C1780))/MAX(C$15:C1780)</f>
        <v>-0.11402775050102906</v>
      </c>
      <c r="L1781" s="4">
        <f>(D1780-MAX(D$15:D1780))/MAX(D$15:D1780)</f>
        <v>-0.11402775050102743</v>
      </c>
      <c r="M1781" s="4" t="e">
        <f>(E1780-MAX(E$15:E1780))/MAX(E$15:E1780)</f>
        <v>#DIV/0!</v>
      </c>
      <c r="N1781" s="4" t="e">
        <f>(F1780-MAX(F$15:F1780))/MAX(F$15:F1780)</f>
        <v>#DIV/0!</v>
      </c>
    </row>
    <row r="1782" spans="2:14" ht="14">
      <c r="B1782" s="27">
        <v>41305</v>
      </c>
      <c r="C1782" s="2">
        <v>1066.7083185451954</v>
      </c>
      <c r="D1782" s="2">
        <v>1066.7083185451916</v>
      </c>
      <c r="E1782" s="30"/>
      <c r="F1782" s="2"/>
      <c r="G1782" s="4">
        <f t="shared" si="111"/>
        <v>1.4227917248010868E-4</v>
      </c>
      <c r="H1782" s="4">
        <f t="shared" si="112"/>
        <v>1.4227917248010868E-4</v>
      </c>
      <c r="I1782" s="4" t="e">
        <f t="shared" si="113"/>
        <v>#DIV/0!</v>
      </c>
      <c r="J1782" s="4" t="e">
        <f t="shared" si="114"/>
        <v>#DIV/0!</v>
      </c>
      <c r="K1782" s="4">
        <f>(C1781-MAX(C$15:C1781))/MAX(C$15:C1781)</f>
        <v>-0.11346425846869077</v>
      </c>
      <c r="L1782" s="4">
        <f>(D1781-MAX(D$15:D1781))/MAX(D$15:D1781)</f>
        <v>-0.11346425846868913</v>
      </c>
      <c r="M1782" s="4" t="e">
        <f>(E1781-MAX(E$15:E1781))/MAX(E$15:E1781)</f>
        <v>#DIV/0!</v>
      </c>
      <c r="N1782" s="4" t="e">
        <f>(F1781-MAX(F$15:F1781))/MAX(F$15:F1781)</f>
        <v>#DIV/0!</v>
      </c>
    </row>
    <row r="1783" spans="2:14" ht="14">
      <c r="B1783" s="27">
        <v>41306</v>
      </c>
      <c r="C1783" s="2">
        <v>1065.1983666759756</v>
      </c>
      <c r="D1783" s="2">
        <v>1065.1983666759718</v>
      </c>
      <c r="E1783" s="30"/>
      <c r="F1783" s="2"/>
      <c r="G1783" s="4">
        <f t="shared" si="111"/>
        <v>-1.4155246030883584E-3</v>
      </c>
      <c r="H1783" s="4">
        <f t="shared" si="112"/>
        <v>-1.4155246030883584E-3</v>
      </c>
      <c r="I1783" s="4" t="e">
        <f t="shared" si="113"/>
        <v>#DIV/0!</v>
      </c>
      <c r="J1783" s="4" t="e">
        <f t="shared" si="114"/>
        <v>#DIV/0!</v>
      </c>
      <c r="K1783" s="4">
        <f>(C1782-MAX(C$15:C1782))/MAX(C$15:C1782)</f>
        <v>-0.11333812289701163</v>
      </c>
      <c r="L1783" s="4">
        <f>(D1782-MAX(D$15:D1782))/MAX(D$15:D1782)</f>
        <v>-0.11333812289700998</v>
      </c>
      <c r="M1783" s="4" t="e">
        <f>(E1782-MAX(E$15:E1782))/MAX(E$15:E1782)</f>
        <v>#DIV/0!</v>
      </c>
      <c r="N1783" s="4" t="e">
        <f>(F1782-MAX(F$15:F1782))/MAX(F$15:F1782)</f>
        <v>#DIV/0!</v>
      </c>
    </row>
    <row r="1784" spans="2:14" ht="14">
      <c r="B1784" s="27">
        <v>41309</v>
      </c>
      <c r="C1784" s="2">
        <v>1066.8513512610937</v>
      </c>
      <c r="D1784" s="2">
        <v>1066.8513512610898</v>
      </c>
      <c r="E1784" s="30"/>
      <c r="F1784" s="2"/>
      <c r="G1784" s="4">
        <f t="shared" si="111"/>
        <v>1.551809162340545E-3</v>
      </c>
      <c r="H1784" s="4">
        <f t="shared" si="112"/>
        <v>1.551809162340545E-3</v>
      </c>
      <c r="I1784" s="4" t="e">
        <f t="shared" si="113"/>
        <v>#DIV/0!</v>
      </c>
      <c r="J1784" s="4" t="e">
        <f t="shared" si="114"/>
        <v>#DIV/0!</v>
      </c>
      <c r="K1784" s="4">
        <f>(C1783-MAX(C$15:C1783))/MAX(C$15:C1783)</f>
        <v>-0.11459321459867144</v>
      </c>
      <c r="L1784" s="4">
        <f>(D1783-MAX(D$15:D1783))/MAX(D$15:D1783)</f>
        <v>-0.11459321459866981</v>
      </c>
      <c r="M1784" s="4" t="e">
        <f>(E1783-MAX(E$15:E1783))/MAX(E$15:E1783)</f>
        <v>#DIV/0!</v>
      </c>
      <c r="N1784" s="4" t="e">
        <f>(F1783-MAX(F$15:F1783))/MAX(F$15:F1783)</f>
        <v>#DIV/0!</v>
      </c>
    </row>
    <row r="1785" spans="2:14" ht="14">
      <c r="B1785" s="27">
        <v>41310</v>
      </c>
      <c r="C1785" s="2">
        <v>1065.200137909985</v>
      </c>
      <c r="D1785" s="2">
        <v>1065.2001379099811</v>
      </c>
      <c r="E1785" s="30"/>
      <c r="F1785" s="2"/>
      <c r="G1785" s="4">
        <f t="shared" si="111"/>
        <v>-1.5477445373780485E-3</v>
      </c>
      <c r="H1785" s="4">
        <f t="shared" si="112"/>
        <v>-1.5477445373780485E-3</v>
      </c>
      <c r="I1785" s="4" t="e">
        <f t="shared" si="113"/>
        <v>#DIV/0!</v>
      </c>
      <c r="J1785" s="4" t="e">
        <f t="shared" si="114"/>
        <v>#DIV/0!</v>
      </c>
      <c r="K1785" s="4">
        <f>(C1784-MAX(C$15:C1784))/MAX(C$15:C1784)</f>
        <v>-0.11321923223668713</v>
      </c>
      <c r="L1785" s="4">
        <f>(D1784-MAX(D$15:D1784))/MAX(D$15:D1784)</f>
        <v>-0.11321923223668548</v>
      </c>
      <c r="M1785" s="4" t="e">
        <f>(E1784-MAX(E$15:E1784))/MAX(E$15:E1784)</f>
        <v>#DIV/0!</v>
      </c>
      <c r="N1785" s="4" t="e">
        <f>(F1784-MAX(F$15:F1784))/MAX(F$15:F1784)</f>
        <v>#DIV/0!</v>
      </c>
    </row>
    <row r="1786" spans="2:14" ht="14">
      <c r="B1786" s="27">
        <v>41311</v>
      </c>
      <c r="C1786" s="2">
        <v>1065.0843582606092</v>
      </c>
      <c r="D1786" s="2">
        <v>1065.0843582606055</v>
      </c>
      <c r="E1786" s="30"/>
      <c r="F1786" s="2"/>
      <c r="G1786" s="4">
        <f t="shared" si="111"/>
        <v>-1.0869285991921274E-4</v>
      </c>
      <c r="H1786" s="4">
        <f t="shared" si="112"/>
        <v>-1.0869285991899069E-4</v>
      </c>
      <c r="I1786" s="4" t="e">
        <f t="shared" si="113"/>
        <v>#DIV/0!</v>
      </c>
      <c r="J1786" s="4" t="e">
        <f t="shared" si="114"/>
        <v>#DIV/0!</v>
      </c>
      <c r="K1786" s="4">
        <f>(C1785-MAX(C$15:C1785))/MAX(C$15:C1785)</f>
        <v>-0.11459174232584468</v>
      </c>
      <c r="L1786" s="4">
        <f>(D1785-MAX(D$15:D1785))/MAX(D$15:D1785)</f>
        <v>-0.11459174232584304</v>
      </c>
      <c r="M1786" s="4" t="e">
        <f>(E1785-MAX(E$15:E1785))/MAX(E$15:E1785)</f>
        <v>#DIV/0!</v>
      </c>
      <c r="N1786" s="4" t="e">
        <f>(F1785-MAX(F$15:F1785))/MAX(F$15:F1785)</f>
        <v>#DIV/0!</v>
      </c>
    </row>
    <row r="1787" spans="2:14" ht="14">
      <c r="B1787" s="27">
        <v>41312</v>
      </c>
      <c r="C1787" s="2">
        <v>1065.2353417779398</v>
      </c>
      <c r="D1787" s="2">
        <v>1065.2353417779361</v>
      </c>
      <c r="E1787" s="30"/>
      <c r="F1787" s="2"/>
      <c r="G1787" s="4">
        <f t="shared" si="111"/>
        <v>1.4175733232724141E-4</v>
      </c>
      <c r="H1787" s="4">
        <f t="shared" si="112"/>
        <v>1.4175733232724141E-4</v>
      </c>
      <c r="I1787" s="4" t="e">
        <f t="shared" si="113"/>
        <v>#DIV/0!</v>
      </c>
      <c r="J1787" s="4" t="e">
        <f t="shared" si="114"/>
        <v>#DIV/0!</v>
      </c>
      <c r="K1787" s="4">
        <f>(C1786-MAX(C$15:C1786))/MAX(C$15:C1786)</f>
        <v>-0.11468797988156737</v>
      </c>
      <c r="L1787" s="4">
        <f>(D1786-MAX(D$15:D1786))/MAX(D$15:D1786)</f>
        <v>-0.11468797988156554</v>
      </c>
      <c r="M1787" s="4" t="e">
        <f>(E1786-MAX(E$15:E1786))/MAX(E$15:E1786)</f>
        <v>#DIV/0!</v>
      </c>
      <c r="N1787" s="4" t="e">
        <f>(F1786-MAX(F$15:F1786))/MAX(F$15:F1786)</f>
        <v>#DIV/0!</v>
      </c>
    </row>
    <row r="1788" spans="2:14" ht="14">
      <c r="B1788" s="27">
        <v>41313</v>
      </c>
      <c r="C1788" s="2">
        <v>1064.3915547670711</v>
      </c>
      <c r="D1788" s="2">
        <v>1064.3915547670672</v>
      </c>
      <c r="E1788" s="30"/>
      <c r="F1788" s="2"/>
      <c r="G1788" s="4">
        <f t="shared" si="111"/>
        <v>-7.9211323336336736E-4</v>
      </c>
      <c r="H1788" s="4">
        <f t="shared" si="112"/>
        <v>-7.9211323336358941E-4</v>
      </c>
      <c r="I1788" s="4" t="e">
        <f t="shared" si="113"/>
        <v>#DIV/0!</v>
      </c>
      <c r="J1788" s="4" t="e">
        <f t="shared" si="114"/>
        <v>#DIV/0!</v>
      </c>
      <c r="K1788" s="4">
        <f>(C1787-MAX(C$15:C1787))/MAX(C$15:C1787)</f>
        <v>-0.11456248041131807</v>
      </c>
      <c r="L1788" s="4">
        <f>(D1787-MAX(D$15:D1787))/MAX(D$15:D1787)</f>
        <v>-0.11456248041131624</v>
      </c>
      <c r="M1788" s="4" t="e">
        <f>(E1787-MAX(E$15:E1787))/MAX(E$15:E1787)</f>
        <v>#DIV/0!</v>
      </c>
      <c r="N1788" s="4" t="e">
        <f>(F1787-MAX(F$15:F1787))/MAX(F$15:F1787)</f>
        <v>#DIV/0!</v>
      </c>
    </row>
    <row r="1789" spans="2:14" ht="14">
      <c r="B1789" s="27">
        <v>41316</v>
      </c>
      <c r="C1789" s="2">
        <v>1064.0988754630407</v>
      </c>
      <c r="D1789" s="2">
        <v>1064.0988754630368</v>
      </c>
      <c r="E1789" s="30"/>
      <c r="F1789" s="2"/>
      <c r="G1789" s="4">
        <f t="shared" si="111"/>
        <v>-2.7497334295778497E-4</v>
      </c>
      <c r="H1789" s="4">
        <f t="shared" si="112"/>
        <v>-2.7497334295778497E-4</v>
      </c>
      <c r="I1789" s="4" t="e">
        <f t="shared" si="113"/>
        <v>#DIV/0!</v>
      </c>
      <c r="J1789" s="4" t="e">
        <f t="shared" si="114"/>
        <v>#DIV/0!</v>
      </c>
      <c r="K1789" s="4">
        <f>(C1788-MAX(C$15:C1788))/MAX(C$15:C1788)</f>
        <v>-0.11526384718790074</v>
      </c>
      <c r="L1789" s="4">
        <f>(D1788-MAX(D$15:D1788))/MAX(D$15:D1788)</f>
        <v>-0.1152638471878991</v>
      </c>
      <c r="M1789" s="4" t="e">
        <f>(E1788-MAX(E$15:E1788))/MAX(E$15:E1788)</f>
        <v>#DIV/0!</v>
      </c>
      <c r="N1789" s="4" t="e">
        <f>(F1788-MAX(F$15:F1788))/MAX(F$15:F1788)</f>
        <v>#DIV/0!</v>
      </c>
    </row>
    <row r="1790" spans="2:14" ht="14">
      <c r="B1790" s="27">
        <v>41317</v>
      </c>
      <c r="C1790" s="2">
        <v>1063.8223160086598</v>
      </c>
      <c r="D1790" s="2">
        <v>1063.8223160086559</v>
      </c>
      <c r="E1790" s="30"/>
      <c r="F1790" s="2"/>
      <c r="G1790" s="4">
        <f t="shared" si="111"/>
        <v>-2.5990014721199994E-4</v>
      </c>
      <c r="H1790" s="4">
        <f t="shared" si="112"/>
        <v>-2.5990014721199994E-4</v>
      </c>
      <c r="I1790" s="4" t="e">
        <f t="shared" si="113"/>
        <v>#DIV/0!</v>
      </c>
      <c r="J1790" s="4" t="e">
        <f t="shared" si="114"/>
        <v>#DIV/0!</v>
      </c>
      <c r="K1790" s="4">
        <f>(C1789-MAX(C$15:C1789))/MAX(C$15:C1789)</f>
        <v>-0.1155071260454751</v>
      </c>
      <c r="L1790" s="4">
        <f>(D1789-MAX(D$15:D1789))/MAX(D$15:D1789)</f>
        <v>-0.11550712604547347</v>
      </c>
      <c r="M1790" s="4" t="e">
        <f>(E1789-MAX(E$15:E1789))/MAX(E$15:E1789)</f>
        <v>#DIV/0!</v>
      </c>
      <c r="N1790" s="4" t="e">
        <f>(F1789-MAX(F$15:F1789))/MAX(F$15:F1789)</f>
        <v>#DIV/0!</v>
      </c>
    </row>
    <row r="1791" spans="2:14" ht="14">
      <c r="B1791" s="27">
        <v>41318</v>
      </c>
      <c r="C1791" s="2">
        <v>1063.7456707484141</v>
      </c>
      <c r="D1791" s="2">
        <v>1063.7456707484102</v>
      </c>
      <c r="E1791" s="30"/>
      <c r="F1791" s="2"/>
      <c r="G1791" s="4">
        <f t="shared" si="111"/>
        <v>-7.2047050613921471E-5</v>
      </c>
      <c r="H1791" s="4">
        <f t="shared" si="112"/>
        <v>-7.2047050613921471E-5</v>
      </c>
      <c r="I1791" s="4" t="e">
        <f t="shared" si="113"/>
        <v>#DIV/0!</v>
      </c>
      <c r="J1791" s="4" t="e">
        <f t="shared" si="114"/>
        <v>#DIV/0!</v>
      </c>
      <c r="K1791" s="4">
        <f>(C1790-MAX(C$15:C1790))/MAX(C$15:C1790)</f>
        <v>-0.11573700587362384</v>
      </c>
      <c r="L1791" s="4">
        <f>(D1790-MAX(D$15:D1790))/MAX(D$15:D1790)</f>
        <v>-0.11573700587362221</v>
      </c>
      <c r="M1791" s="4" t="e">
        <f>(E1790-MAX(E$15:E1790))/MAX(E$15:E1790)</f>
        <v>#DIV/0!</v>
      </c>
      <c r="N1791" s="4" t="e">
        <f>(F1790-MAX(F$15:F1790))/MAX(F$15:F1790)</f>
        <v>#DIV/0!</v>
      </c>
    </row>
    <row r="1792" spans="2:14" ht="14">
      <c r="B1792" s="27">
        <v>41319</v>
      </c>
      <c r="C1792" s="2">
        <v>1063.4970587621408</v>
      </c>
      <c r="D1792" s="2">
        <v>1063.4970587621369</v>
      </c>
      <c r="E1792" s="30"/>
      <c r="F1792" s="2"/>
      <c r="G1792" s="4">
        <f t="shared" si="111"/>
        <v>-2.3371374672520595E-4</v>
      </c>
      <c r="H1792" s="4">
        <f t="shared" si="112"/>
        <v>-2.3371374672520595E-4</v>
      </c>
      <c r="I1792" s="4" t="e">
        <f t="shared" si="113"/>
        <v>#DIV/0!</v>
      </c>
      <c r="J1792" s="4" t="e">
        <f t="shared" si="114"/>
        <v>#DIV/0!</v>
      </c>
      <c r="K1792" s="4">
        <f>(C1791-MAX(C$15:C1791))/MAX(C$15:C1791)</f>
        <v>-0.11580071441431763</v>
      </c>
      <c r="L1792" s="4">
        <f>(D1791-MAX(D$15:D1791))/MAX(D$15:D1791)</f>
        <v>-0.115800714414316</v>
      </c>
      <c r="M1792" s="4" t="e">
        <f>(E1791-MAX(E$15:E1791))/MAX(E$15:E1791)</f>
        <v>#DIV/0!</v>
      </c>
      <c r="N1792" s="4" t="e">
        <f>(F1791-MAX(F$15:F1791))/MAX(F$15:F1791)</f>
        <v>#DIV/0!</v>
      </c>
    </row>
    <row r="1793" spans="2:14" ht="14">
      <c r="B1793" s="27">
        <v>41320</v>
      </c>
      <c r="C1793" s="2">
        <v>1063.49746130217</v>
      </c>
      <c r="D1793" s="2">
        <v>1063.4974613021661</v>
      </c>
      <c r="E1793" s="30"/>
      <c r="F1793" s="2"/>
      <c r="G1793" s="4">
        <f t="shared" si="111"/>
        <v>3.7850601075639645E-7</v>
      </c>
      <c r="H1793" s="4">
        <f t="shared" si="112"/>
        <v>3.7850601075639645E-7</v>
      </c>
      <c r="I1793" s="4" t="e">
        <f t="shared" si="113"/>
        <v>#DIV/0!</v>
      </c>
      <c r="J1793" s="4" t="e">
        <f t="shared" si="114"/>
        <v>#DIV/0!</v>
      </c>
      <c r="K1793" s="4">
        <f>(C1792-MAX(C$15:C1792))/MAX(C$15:C1792)</f>
        <v>-0.11600736394220361</v>
      </c>
      <c r="L1793" s="4">
        <f>(D1792-MAX(D$15:D1792))/MAX(D$15:D1792)</f>
        <v>-0.11600736394220197</v>
      </c>
      <c r="M1793" s="4" t="e">
        <f>(E1792-MAX(E$15:E1792))/MAX(E$15:E1792)</f>
        <v>#DIV/0!</v>
      </c>
      <c r="N1793" s="4" t="e">
        <f>(F1792-MAX(F$15:F1792))/MAX(F$15:F1792)</f>
        <v>#DIV/0!</v>
      </c>
    </row>
    <row r="1794" spans="2:14" ht="14">
      <c r="B1794" s="27">
        <v>41324</v>
      </c>
      <c r="C1794" s="2">
        <v>1062.3018218606546</v>
      </c>
      <c r="D1794" s="2">
        <v>1062.3018218606505</v>
      </c>
      <c r="E1794" s="30"/>
      <c r="F1794" s="2"/>
      <c r="G1794" s="4">
        <f t="shared" si="111"/>
        <v>-1.1242522761186757E-3</v>
      </c>
      <c r="H1794" s="4">
        <f t="shared" si="112"/>
        <v>-1.1242522761188978E-3</v>
      </c>
      <c r="I1794" s="4" t="e">
        <f t="shared" si="113"/>
        <v>#DIV/0!</v>
      </c>
      <c r="J1794" s="4" t="e">
        <f t="shared" si="114"/>
        <v>#DIV/0!</v>
      </c>
      <c r="K1794" s="4">
        <f>(C1793-MAX(C$15:C1793))/MAX(C$15:C1793)</f>
        <v>-0.11600702934567736</v>
      </c>
      <c r="L1794" s="4">
        <f>(D1793-MAX(D$15:D1793))/MAX(D$15:D1793)</f>
        <v>-0.11600702934567574</v>
      </c>
      <c r="M1794" s="4" t="e">
        <f>(E1793-MAX(E$15:E1793))/MAX(E$15:E1793)</f>
        <v>#DIV/0!</v>
      </c>
      <c r="N1794" s="4" t="e">
        <f>(F1793-MAX(F$15:F1793))/MAX(F$15:F1793)</f>
        <v>#DIV/0!</v>
      </c>
    </row>
    <row r="1795" spans="2:14" ht="14">
      <c r="B1795" s="27">
        <v>41325</v>
      </c>
      <c r="C1795" s="2">
        <v>1064.3142124026856</v>
      </c>
      <c r="D1795" s="2">
        <v>1064.3142124026815</v>
      </c>
      <c r="E1795" s="30"/>
      <c r="F1795" s="2"/>
      <c r="G1795" s="4">
        <f t="shared" si="111"/>
        <v>1.8943679664469304E-3</v>
      </c>
      <c r="H1795" s="4">
        <f t="shared" si="112"/>
        <v>1.8943679664469304E-3</v>
      </c>
      <c r="I1795" s="4" t="e">
        <f t="shared" si="113"/>
        <v>#DIV/0!</v>
      </c>
      <c r="J1795" s="4" t="e">
        <f t="shared" si="114"/>
        <v>#DIV/0!</v>
      </c>
      <c r="K1795" s="4">
        <f>(C1794-MAX(C$15:C1794))/MAX(C$15:C1794)</f>
        <v>-0.11700086045500838</v>
      </c>
      <c r="L1795" s="4">
        <f>(D1794-MAX(D$15:D1794))/MAX(D$15:D1794)</f>
        <v>-0.11700086045500693</v>
      </c>
      <c r="M1795" s="4" t="e">
        <f>(E1794-MAX(E$15:E1794))/MAX(E$15:E1794)</f>
        <v>#DIV/0!</v>
      </c>
      <c r="N1795" s="4" t="e">
        <f>(F1794-MAX(F$15:F1794))/MAX(F$15:F1794)</f>
        <v>#DIV/0!</v>
      </c>
    </row>
    <row r="1796" spans="2:14" ht="14">
      <c r="B1796" s="27">
        <v>41326</v>
      </c>
      <c r="C1796" s="2">
        <v>1065.64196361564</v>
      </c>
      <c r="D1796" s="2">
        <v>1065.6419636156356</v>
      </c>
      <c r="E1796" s="30"/>
      <c r="F1796" s="2"/>
      <c r="G1796" s="4">
        <f t="shared" si="111"/>
        <v>1.2475180707742783E-3</v>
      </c>
      <c r="H1796" s="4">
        <f t="shared" si="112"/>
        <v>1.2475180707742783E-3</v>
      </c>
      <c r="I1796" s="4" t="e">
        <f t="shared" si="113"/>
        <v>#DIV/0!</v>
      </c>
      <c r="J1796" s="4" t="e">
        <f t="shared" si="114"/>
        <v>#DIV/0!</v>
      </c>
      <c r="K1796" s="4">
        <f>(C1795-MAX(C$15:C1795))/MAX(C$15:C1795)</f>
        <v>-0.1153281351706542</v>
      </c>
      <c r="L1796" s="4">
        <f>(D1795-MAX(D$15:D1795))/MAX(D$15:D1795)</f>
        <v>-0.11532813517065274</v>
      </c>
      <c r="M1796" s="4" t="e">
        <f>(E1795-MAX(E$15:E1795))/MAX(E$15:E1795)</f>
        <v>#DIV/0!</v>
      </c>
      <c r="N1796" s="4" t="e">
        <f>(F1795-MAX(F$15:F1795))/MAX(F$15:F1795)</f>
        <v>#DIV/0!</v>
      </c>
    </row>
    <row r="1797" spans="2:14" ht="14">
      <c r="B1797" s="27">
        <v>41327</v>
      </c>
      <c r="C1797" s="2">
        <v>1063.815137417891</v>
      </c>
      <c r="D1797" s="2">
        <v>1063.8151374178867</v>
      </c>
      <c r="E1797" s="30"/>
      <c r="F1797" s="2"/>
      <c r="G1797" s="4">
        <f t="shared" si="111"/>
        <v>-1.7142964148583184E-3</v>
      </c>
      <c r="H1797" s="4">
        <f t="shared" si="112"/>
        <v>-1.7142964148583184E-3</v>
      </c>
      <c r="I1797" s="4" t="e">
        <f t="shared" si="113"/>
        <v>#DIV/0!</v>
      </c>
      <c r="J1797" s="4" t="e">
        <f t="shared" si="114"/>
        <v>#DIV/0!</v>
      </c>
      <c r="K1797" s="4">
        <f>(C1796-MAX(C$15:C1796))/MAX(C$15:C1796)</f>
        <v>-0.11422449103257391</v>
      </c>
      <c r="L1797" s="4">
        <f>(D1796-MAX(D$15:D1796))/MAX(D$15:D1796)</f>
        <v>-0.11422449103257265</v>
      </c>
      <c r="M1797" s="4" t="e">
        <f>(E1796-MAX(E$15:E1796))/MAX(E$15:E1796)</f>
        <v>#DIV/0!</v>
      </c>
      <c r="N1797" s="4" t="e">
        <f>(F1796-MAX(F$15:F1796))/MAX(F$15:F1796)</f>
        <v>#DIV/0!</v>
      </c>
    </row>
    <row r="1798" spans="2:14" ht="14">
      <c r="B1798" s="27">
        <v>41330</v>
      </c>
      <c r="C1798" s="2">
        <v>1068.0614900994899</v>
      </c>
      <c r="D1798" s="2">
        <v>1068.0614900994856</v>
      </c>
      <c r="E1798" s="30"/>
      <c r="F1798" s="2"/>
      <c r="G1798" s="4">
        <f t="shared" si="111"/>
        <v>3.9916264887014385E-3</v>
      </c>
      <c r="H1798" s="4">
        <f t="shared" si="112"/>
        <v>3.9916264887014385E-3</v>
      </c>
      <c r="I1798" s="4" t="e">
        <f t="shared" si="113"/>
        <v>#DIV/0!</v>
      </c>
      <c r="J1798" s="4" t="e">
        <f t="shared" si="114"/>
        <v>#DIV/0!</v>
      </c>
      <c r="K1798" s="4">
        <f>(C1797-MAX(C$15:C1797))/MAX(C$15:C1797)</f>
        <v>-0.1157429728119661</v>
      </c>
      <c r="L1798" s="4">
        <f>(D1797-MAX(D$15:D1797))/MAX(D$15:D1797)</f>
        <v>-0.11574297281196486</v>
      </c>
      <c r="M1798" s="4" t="e">
        <f>(E1797-MAX(E$15:E1797))/MAX(E$15:E1797)</f>
        <v>#DIV/0!</v>
      </c>
      <c r="N1798" s="4" t="e">
        <f>(F1797-MAX(F$15:F1797))/MAX(F$15:F1797)</f>
        <v>#DIV/0!</v>
      </c>
    </row>
    <row r="1799" spans="2:14" ht="14">
      <c r="B1799" s="27">
        <v>41331</v>
      </c>
      <c r="C1799" s="2">
        <v>1066.1483073745517</v>
      </c>
      <c r="D1799" s="2">
        <v>1066.1483073745474</v>
      </c>
      <c r="E1799" s="30"/>
      <c r="F1799" s="2"/>
      <c r="G1799" s="4">
        <f t="shared" si="111"/>
        <v>-1.7912664604732287E-3</v>
      </c>
      <c r="H1799" s="4">
        <f t="shared" si="112"/>
        <v>-1.7912664604732287E-3</v>
      </c>
      <c r="I1799" s="4" t="e">
        <f t="shared" si="113"/>
        <v>#DIV/0!</v>
      </c>
      <c r="J1799" s="4" t="e">
        <f t="shared" si="114"/>
        <v>#DIV/0!</v>
      </c>
      <c r="K1799" s="4">
        <f>(C1798-MAX(C$15:C1798))/MAX(C$15:C1798)</f>
        <v>-0.11221334903942193</v>
      </c>
      <c r="L1799" s="4">
        <f>(D1798-MAX(D$15:D1798))/MAX(D$15:D1798)</f>
        <v>-0.11221334903942065</v>
      </c>
      <c r="M1799" s="4" t="e">
        <f>(E1798-MAX(E$15:E1798))/MAX(E$15:E1798)</f>
        <v>#DIV/0!</v>
      </c>
      <c r="N1799" s="4" t="e">
        <f>(F1798-MAX(F$15:F1798))/MAX(F$15:F1798)</f>
        <v>#DIV/0!</v>
      </c>
    </row>
    <row r="1800" spans="2:14" ht="14">
      <c r="B1800" s="27">
        <v>41332</v>
      </c>
      <c r="C1800" s="2">
        <v>1063.1126745965992</v>
      </c>
      <c r="D1800" s="2">
        <v>1063.1126745965948</v>
      </c>
      <c r="E1800" s="30"/>
      <c r="F1800" s="2"/>
      <c r="G1800" s="4">
        <f t="shared" si="111"/>
        <v>-2.8472894033175766E-3</v>
      </c>
      <c r="H1800" s="4">
        <f t="shared" si="112"/>
        <v>-2.8472894033175766E-3</v>
      </c>
      <c r="I1800" s="4" t="e">
        <f t="shared" si="113"/>
        <v>#DIV/0!</v>
      </c>
      <c r="J1800" s="4" t="e">
        <f t="shared" si="114"/>
        <v>#DIV/0!</v>
      </c>
      <c r="K1800" s="4">
        <f>(C1799-MAX(C$15:C1799))/MAX(C$15:C1799)</f>
        <v>-0.11380361149134342</v>
      </c>
      <c r="L1800" s="4">
        <f>(D1799-MAX(D$15:D1799))/MAX(D$15:D1799)</f>
        <v>-0.11380361149134215</v>
      </c>
      <c r="M1800" s="4" t="e">
        <f>(E1799-MAX(E$15:E1799))/MAX(E$15:E1799)</f>
        <v>#DIV/0!</v>
      </c>
      <c r="N1800" s="4" t="e">
        <f>(F1799-MAX(F$15:F1799))/MAX(F$15:F1799)</f>
        <v>#DIV/0!</v>
      </c>
    </row>
    <row r="1801" spans="2:14" ht="14">
      <c r="B1801" s="27">
        <v>41333</v>
      </c>
      <c r="C1801" s="2">
        <v>1063.0726145355761</v>
      </c>
      <c r="D1801" s="2">
        <v>1063.0726145355718</v>
      </c>
      <c r="E1801" s="30"/>
      <c r="F1801" s="2"/>
      <c r="G1801" s="4">
        <f t="shared" si="111"/>
        <v>-3.7681858170102167E-5</v>
      </c>
      <c r="H1801" s="4">
        <f t="shared" si="112"/>
        <v>-3.7681858170102167E-5</v>
      </c>
      <c r="I1801" s="4" t="e">
        <f t="shared" si="113"/>
        <v>#DIV/0!</v>
      </c>
      <c r="J1801" s="4" t="e">
        <f t="shared" si="114"/>
        <v>#DIV/0!</v>
      </c>
      <c r="K1801" s="4">
        <f>(C1800-MAX(C$15:C1800))/MAX(C$15:C1800)</f>
        <v>-0.11632686907760241</v>
      </c>
      <c r="L1801" s="4">
        <f>(D1800-MAX(D$15:D1800))/MAX(D$15:D1800)</f>
        <v>-0.11632686907760116</v>
      </c>
      <c r="M1801" s="4" t="e">
        <f>(E1800-MAX(E$15:E1800))/MAX(E$15:E1800)</f>
        <v>#DIV/0!</v>
      </c>
      <c r="N1801" s="4" t="e">
        <f>(F1800-MAX(F$15:F1800))/MAX(F$15:F1800)</f>
        <v>#DIV/0!</v>
      </c>
    </row>
    <row r="1802" spans="2:14" ht="14">
      <c r="B1802" s="27">
        <v>41334</v>
      </c>
      <c r="C1802" s="2">
        <v>1063.000788245072</v>
      </c>
      <c r="D1802" s="2">
        <v>1063.0007882450677</v>
      </c>
      <c r="E1802" s="30"/>
      <c r="F1802" s="2"/>
      <c r="G1802" s="4">
        <f t="shared" si="111"/>
        <v>-6.7564801803698948E-5</v>
      </c>
      <c r="H1802" s="4">
        <f t="shared" si="112"/>
        <v>-6.7564801803698948E-5</v>
      </c>
      <c r="I1802" s="4" t="e">
        <f t="shared" si="113"/>
        <v>#DIV/0!</v>
      </c>
      <c r="J1802" s="4" t="e">
        <f t="shared" si="114"/>
        <v>#DIV/0!</v>
      </c>
      <c r="K1802" s="4">
        <f>(C1801-MAX(C$15:C1801))/MAX(C$15:C1801)</f>
        <v>-0.1163601675231906</v>
      </c>
      <c r="L1802" s="4">
        <f>(D1801-MAX(D$15:D1801))/MAX(D$15:D1801)</f>
        <v>-0.11636016752318935</v>
      </c>
      <c r="M1802" s="4" t="e">
        <f>(E1801-MAX(E$15:E1801))/MAX(E$15:E1801)</f>
        <v>#DIV/0!</v>
      </c>
      <c r="N1802" s="4" t="e">
        <f>(F1801-MAX(F$15:F1801))/MAX(F$15:F1801)</f>
        <v>#DIV/0!</v>
      </c>
    </row>
    <row r="1803" spans="2:14" ht="14">
      <c r="B1803" s="27">
        <v>41337</v>
      </c>
      <c r="C1803" s="2">
        <v>1061.660866593327</v>
      </c>
      <c r="D1803" s="2">
        <v>1061.6608665933227</v>
      </c>
      <c r="E1803" s="30"/>
      <c r="F1803" s="2"/>
      <c r="G1803" s="4">
        <f t="shared" si="111"/>
        <v>-1.260508615386069E-3</v>
      </c>
      <c r="H1803" s="4">
        <f t="shared" si="112"/>
        <v>-1.260508615386069E-3</v>
      </c>
      <c r="I1803" s="4" t="e">
        <f t="shared" si="113"/>
        <v>#DIV/0!</v>
      </c>
      <c r="J1803" s="4" t="e">
        <f t="shared" si="114"/>
        <v>#DIV/0!</v>
      </c>
      <c r="K1803" s="4">
        <f>(C1802-MAX(C$15:C1802))/MAX(C$15:C1802)</f>
        <v>-0.11641987047333778</v>
      </c>
      <c r="L1803" s="4">
        <f>(D1802-MAX(D$15:D1802))/MAX(D$15:D1802)</f>
        <v>-0.11641987047333653</v>
      </c>
      <c r="M1803" s="4" t="e">
        <f>(E1802-MAX(E$15:E1802))/MAX(E$15:E1802)</f>
        <v>#DIV/0!</v>
      </c>
      <c r="N1803" s="4" t="e">
        <f>(F1802-MAX(F$15:F1802))/MAX(F$15:F1802)</f>
        <v>#DIV/0!</v>
      </c>
    </row>
    <row r="1804" spans="2:14" ht="14">
      <c r="B1804" s="27">
        <v>41338</v>
      </c>
      <c r="C1804" s="2">
        <v>1060.1542897537108</v>
      </c>
      <c r="D1804" s="2">
        <v>1060.1542897537063</v>
      </c>
      <c r="E1804" s="30"/>
      <c r="F1804" s="2"/>
      <c r="G1804" s="4">
        <f t="shared" si="111"/>
        <v>-1.4190754194891575E-3</v>
      </c>
      <c r="H1804" s="4">
        <f t="shared" si="112"/>
        <v>-1.4190754194893795E-3</v>
      </c>
      <c r="I1804" s="4" t="e">
        <f t="shared" si="113"/>
        <v>#DIV/0!</v>
      </c>
      <c r="J1804" s="4" t="e">
        <f t="shared" si="114"/>
        <v>#DIV/0!</v>
      </c>
      <c r="K1804" s="4">
        <f>(C1803-MAX(C$15:C1803))/MAX(C$15:C1803)</f>
        <v>-0.11753363083899004</v>
      </c>
      <c r="L1804" s="4">
        <f>(D1803-MAX(D$15:D1803))/MAX(D$15:D1803)</f>
        <v>-0.1175336308389888</v>
      </c>
      <c r="M1804" s="4" t="e">
        <f>(E1803-MAX(E$15:E1803))/MAX(E$15:E1803)</f>
        <v>#DIV/0!</v>
      </c>
      <c r="N1804" s="4" t="e">
        <f>(F1803-MAX(F$15:F1803))/MAX(F$15:F1803)</f>
        <v>#DIV/0!</v>
      </c>
    </row>
    <row r="1805" spans="2:14" ht="14">
      <c r="B1805" s="27">
        <v>41339</v>
      </c>
      <c r="C1805" s="2">
        <v>1059.8963916322525</v>
      </c>
      <c r="D1805" s="2">
        <v>1059.896391632248</v>
      </c>
      <c r="E1805" s="30"/>
      <c r="F1805" s="2"/>
      <c r="G1805" s="4">
        <f t="shared" si="111"/>
        <v>-2.4326470585545046E-4</v>
      </c>
      <c r="H1805" s="4">
        <f t="shared" si="112"/>
        <v>-2.4326470585545046E-4</v>
      </c>
      <c r="I1805" s="4" t="e">
        <f t="shared" si="113"/>
        <v>#DIV/0!</v>
      </c>
      <c r="J1805" s="4" t="e">
        <f t="shared" si="114"/>
        <v>#DIV/0!</v>
      </c>
      <c r="K1805" s="4">
        <f>(C1804-MAX(C$15:C1804))/MAX(C$15:C1804)</f>
        <v>-0.11878591717199229</v>
      </c>
      <c r="L1805" s="4">
        <f>(D1804-MAX(D$15:D1804))/MAX(D$15:D1804)</f>
        <v>-0.11878591717199125</v>
      </c>
      <c r="M1805" s="4" t="e">
        <f>(E1804-MAX(E$15:E1804))/MAX(E$15:E1804)</f>
        <v>#DIV/0!</v>
      </c>
      <c r="N1805" s="4" t="e">
        <f>(F1804-MAX(F$15:F1804))/MAX(F$15:F1804)</f>
        <v>#DIV/0!</v>
      </c>
    </row>
    <row r="1806" spans="2:14" ht="14">
      <c r="B1806" s="27">
        <v>41340</v>
      </c>
      <c r="C1806" s="2">
        <v>1059.347606009625</v>
      </c>
      <c r="D1806" s="2">
        <v>1059.3476060096204</v>
      </c>
      <c r="E1806" s="30"/>
      <c r="F1806" s="2"/>
      <c r="G1806" s="4">
        <f t="shared" si="111"/>
        <v>-5.1777289455845477E-4</v>
      </c>
      <c r="H1806" s="4">
        <f t="shared" si="112"/>
        <v>-5.1777289455845477E-4</v>
      </c>
      <c r="I1806" s="4" t="e">
        <f t="shared" si="113"/>
        <v>#DIV/0!</v>
      </c>
      <c r="J1806" s="4" t="e">
        <f t="shared" si="114"/>
        <v>#DIV/0!</v>
      </c>
      <c r="K1806" s="4">
        <f>(C1805-MAX(C$15:C1805))/MAX(C$15:C1805)</f>
        <v>-0.11900028545664711</v>
      </c>
      <c r="L1806" s="4">
        <f>(D1805-MAX(D$15:D1805))/MAX(D$15:D1805)</f>
        <v>-0.11900028545664607</v>
      </c>
      <c r="M1806" s="4" t="e">
        <f>(E1805-MAX(E$15:E1805))/MAX(E$15:E1805)</f>
        <v>#DIV/0!</v>
      </c>
      <c r="N1806" s="4" t="e">
        <f>(F1805-MAX(F$15:F1805))/MAX(F$15:F1805)</f>
        <v>#DIV/0!</v>
      </c>
    </row>
    <row r="1807" spans="2:14" ht="14">
      <c r="B1807" s="27">
        <v>41341</v>
      </c>
      <c r="C1807" s="2">
        <v>1058.8413549747854</v>
      </c>
      <c r="D1807" s="2">
        <v>1058.8413549747809</v>
      </c>
      <c r="E1807" s="30"/>
      <c r="F1807" s="2"/>
      <c r="G1807" s="4">
        <f t="shared" si="111"/>
        <v>-4.7788944060256355E-4</v>
      </c>
      <c r="H1807" s="4">
        <f t="shared" si="112"/>
        <v>-4.7788944060256355E-4</v>
      </c>
      <c r="I1807" s="4" t="e">
        <f t="shared" si="113"/>
        <v>#DIV/0!</v>
      </c>
      <c r="J1807" s="4" t="e">
        <f t="shared" si="114"/>
        <v>#DIV/0!</v>
      </c>
      <c r="K1807" s="4">
        <f>(C1806-MAX(C$15:C1806))/MAX(C$15:C1806)</f>
        <v>-0.11945644322895142</v>
      </c>
      <c r="L1807" s="4">
        <f>(D1806-MAX(D$15:D1806))/MAX(D$15:D1806)</f>
        <v>-0.11945644322895037</v>
      </c>
      <c r="M1807" s="4" t="e">
        <f>(E1806-MAX(E$15:E1806))/MAX(E$15:E1806)</f>
        <v>#DIV/0!</v>
      </c>
      <c r="N1807" s="4" t="e">
        <f>(F1806-MAX(F$15:F1806))/MAX(F$15:F1806)</f>
        <v>#DIV/0!</v>
      </c>
    </row>
    <row r="1808" spans="2:14" ht="14">
      <c r="B1808" s="27">
        <v>41344</v>
      </c>
      <c r="C1808" s="2">
        <v>1058.2146687126533</v>
      </c>
      <c r="D1808" s="2">
        <v>1058.2146687126487</v>
      </c>
      <c r="E1808" s="30"/>
      <c r="F1808" s="2"/>
      <c r="G1808" s="4">
        <f t="shared" ref="G1808:G1871" si="115">C1808/C1807-1</f>
        <v>-5.9186039456027295E-4</v>
      </c>
      <c r="H1808" s="4">
        <f t="shared" ref="H1808:H1871" si="116">D1808/D1807-1</f>
        <v>-5.9186039456027295E-4</v>
      </c>
      <c r="I1808" s="4" t="e">
        <f t="shared" ref="I1808:I1871" si="117">E1808/E1807-1</f>
        <v>#DIV/0!</v>
      </c>
      <c r="J1808" s="4" t="e">
        <f t="shared" ref="J1808:J1871" si="118">F1808/F1807-1</f>
        <v>#DIV/0!</v>
      </c>
      <c r="K1808" s="4">
        <f>(C1807-MAX(C$15:C1807))/MAX(C$15:C1807)</f>
        <v>-0.11987724569672291</v>
      </c>
      <c r="L1808" s="4">
        <f>(D1807-MAX(D$15:D1807))/MAX(D$15:D1807)</f>
        <v>-0.11987724569672187</v>
      </c>
      <c r="M1808" s="4" t="e">
        <f>(E1807-MAX(E$15:E1807))/MAX(E$15:E1807)</f>
        <v>#DIV/0!</v>
      </c>
      <c r="N1808" s="4" t="e">
        <f>(F1807-MAX(F$15:F1807))/MAX(F$15:F1807)</f>
        <v>#DIV/0!</v>
      </c>
    </row>
    <row r="1809" spans="2:14" ht="14">
      <c r="B1809" s="27">
        <v>41345</v>
      </c>
      <c r="C1809" s="2">
        <v>1058.3821030947443</v>
      </c>
      <c r="D1809" s="2">
        <v>1058.3821030947395</v>
      </c>
      <c r="E1809" s="30"/>
      <c r="F1809" s="2"/>
      <c r="G1809" s="4">
        <f t="shared" si="115"/>
        <v>1.5822345601645971E-4</v>
      </c>
      <c r="H1809" s="4">
        <f t="shared" si="116"/>
        <v>1.5822345601623766E-4</v>
      </c>
      <c r="I1809" s="4" t="e">
        <f t="shared" si="117"/>
        <v>#DIV/0!</v>
      </c>
      <c r="J1809" s="4" t="e">
        <f t="shared" si="118"/>
        <v>#DIV/0!</v>
      </c>
      <c r="K1809" s="4">
        <f>(C1808-MAX(C$15:C1808))/MAX(C$15:C1808)</f>
        <v>-0.12039815549734632</v>
      </c>
      <c r="L1809" s="4">
        <f>(D1808-MAX(D$15:D1808))/MAX(D$15:D1808)</f>
        <v>-0.12039815549734528</v>
      </c>
      <c r="M1809" s="4" t="e">
        <f>(E1808-MAX(E$15:E1808))/MAX(E$15:E1808)</f>
        <v>#DIV/0!</v>
      </c>
      <c r="N1809" s="4" t="e">
        <f>(F1808-MAX(F$15:F1808))/MAX(F$15:F1808)</f>
        <v>#DIV/0!</v>
      </c>
    </row>
    <row r="1810" spans="2:14" ht="14">
      <c r="B1810" s="27">
        <v>41346</v>
      </c>
      <c r="C1810" s="2">
        <v>1058.0334056136408</v>
      </c>
      <c r="D1810" s="2">
        <v>1058.033405613636</v>
      </c>
      <c r="E1810" s="30"/>
      <c r="F1810" s="2"/>
      <c r="G1810" s="4">
        <f t="shared" si="115"/>
        <v>-3.2946275270895331E-4</v>
      </c>
      <c r="H1810" s="4">
        <f t="shared" si="116"/>
        <v>-3.2946275270895331E-4</v>
      </c>
      <c r="I1810" s="4" t="e">
        <f t="shared" si="117"/>
        <v>#DIV/0!</v>
      </c>
      <c r="J1810" s="4" t="e">
        <f t="shared" si="118"/>
        <v>#DIV/0!</v>
      </c>
      <c r="K1810" s="4">
        <f>(C1809-MAX(C$15:C1809))/MAX(C$15:C1809)</f>
        <v>-0.12025898185359073</v>
      </c>
      <c r="L1810" s="4">
        <f>(D1809-MAX(D$15:D1809))/MAX(D$15:D1809)</f>
        <v>-0.12025898185358987</v>
      </c>
      <c r="M1810" s="4" t="e">
        <f>(E1809-MAX(E$15:E1809))/MAX(E$15:E1809)</f>
        <v>#DIV/0!</v>
      </c>
      <c r="N1810" s="4" t="e">
        <f>(F1809-MAX(F$15:F1809))/MAX(F$15:F1809)</f>
        <v>#DIV/0!</v>
      </c>
    </row>
    <row r="1811" spans="2:14" ht="14">
      <c r="B1811" s="27">
        <v>41347</v>
      </c>
      <c r="C1811" s="2">
        <v>1057.2728842543959</v>
      </c>
      <c r="D1811" s="2">
        <v>1057.2728842543911</v>
      </c>
      <c r="E1811" s="30"/>
      <c r="F1811" s="2"/>
      <c r="G1811" s="4">
        <f t="shared" si="115"/>
        <v>-7.1880656622913541E-4</v>
      </c>
      <c r="H1811" s="4">
        <f t="shared" si="116"/>
        <v>-7.1880656622913541E-4</v>
      </c>
      <c r="I1811" s="4" t="e">
        <f t="shared" si="117"/>
        <v>#DIV/0!</v>
      </c>
      <c r="J1811" s="4" t="e">
        <f t="shared" si="118"/>
        <v>#DIV/0!</v>
      </c>
      <c r="K1811" s="4">
        <f>(C1810-MAX(C$15:C1810))/MAX(C$15:C1810)</f>
        <v>-0.12054882375110022</v>
      </c>
      <c r="L1811" s="4">
        <f>(D1810-MAX(D$15:D1810))/MAX(D$15:D1810)</f>
        <v>-0.12054882375109938</v>
      </c>
      <c r="M1811" s="4" t="e">
        <f>(E1810-MAX(E$15:E1810))/MAX(E$15:E1810)</f>
        <v>#DIV/0!</v>
      </c>
      <c r="N1811" s="4" t="e">
        <f>(F1810-MAX(F$15:F1810))/MAX(F$15:F1810)</f>
        <v>#DIV/0!</v>
      </c>
    </row>
    <row r="1812" spans="2:14" ht="14">
      <c r="B1812" s="27">
        <v>41348</v>
      </c>
      <c r="C1812" s="2">
        <v>1057.3187644798679</v>
      </c>
      <c r="D1812" s="2">
        <v>1057.3187644798631</v>
      </c>
      <c r="E1812" s="30"/>
      <c r="F1812" s="2"/>
      <c r="G1812" s="4">
        <f t="shared" si="115"/>
        <v>4.3394875774538377E-5</v>
      </c>
      <c r="H1812" s="4">
        <f t="shared" si="116"/>
        <v>4.3394875774538377E-5</v>
      </c>
      <c r="I1812" s="4" t="e">
        <f t="shared" si="117"/>
        <v>#DIV/0!</v>
      </c>
      <c r="J1812" s="4" t="e">
        <f t="shared" si="118"/>
        <v>#DIV/0!</v>
      </c>
      <c r="K1812" s="4">
        <f>(C1811-MAX(C$15:C1811))/MAX(C$15:C1811)</f>
        <v>-0.12118097903126589</v>
      </c>
      <c r="L1812" s="4">
        <f>(D1811-MAX(D$15:D1811))/MAX(D$15:D1811)</f>
        <v>-0.12118097903126504</v>
      </c>
      <c r="M1812" s="4" t="e">
        <f>(E1811-MAX(E$15:E1811))/MAX(E$15:E1811)</f>
        <v>#DIV/0!</v>
      </c>
      <c r="N1812" s="4" t="e">
        <f>(F1811-MAX(F$15:F1811))/MAX(F$15:F1811)</f>
        <v>#DIV/0!</v>
      </c>
    </row>
    <row r="1813" spans="2:14" ht="14">
      <c r="B1813" s="27">
        <v>41351</v>
      </c>
      <c r="C1813" s="2">
        <v>1058.5286509751959</v>
      </c>
      <c r="D1813" s="2">
        <v>1058.5286509751911</v>
      </c>
      <c r="E1813" s="30"/>
      <c r="F1813" s="2"/>
      <c r="G1813" s="4">
        <f t="shared" si="115"/>
        <v>1.1442968156563094E-3</v>
      </c>
      <c r="H1813" s="4">
        <f t="shared" si="116"/>
        <v>1.1442968156563094E-3</v>
      </c>
      <c r="I1813" s="4" t="e">
        <f t="shared" si="117"/>
        <v>#DIV/0!</v>
      </c>
      <c r="J1813" s="4" t="e">
        <f t="shared" si="118"/>
        <v>#DIV/0!</v>
      </c>
      <c r="K1813" s="4">
        <f>(C1812-MAX(C$15:C1812))/MAX(C$15:C1812)</f>
        <v>-0.12114284278902261</v>
      </c>
      <c r="L1813" s="4">
        <f>(D1812-MAX(D$15:D1812))/MAX(D$15:D1812)</f>
        <v>-0.12114284278902177</v>
      </c>
      <c r="M1813" s="4" t="e">
        <f>(E1812-MAX(E$15:E1812))/MAX(E$15:E1812)</f>
        <v>#DIV/0!</v>
      </c>
      <c r="N1813" s="4" t="e">
        <f>(F1812-MAX(F$15:F1812))/MAX(F$15:F1812)</f>
        <v>#DIV/0!</v>
      </c>
    </row>
    <row r="1814" spans="2:14" ht="14">
      <c r="B1814" s="27">
        <v>41352</v>
      </c>
      <c r="C1814" s="2">
        <v>1059.0331538990265</v>
      </c>
      <c r="D1814" s="2">
        <v>1059.0331538990217</v>
      </c>
      <c r="E1814" s="30"/>
      <c r="F1814" s="2"/>
      <c r="G1814" s="4">
        <f t="shared" si="115"/>
        <v>4.7660771710411609E-4</v>
      </c>
      <c r="H1814" s="4">
        <f t="shared" si="116"/>
        <v>4.7660771710411609E-4</v>
      </c>
      <c r="I1814" s="4" t="e">
        <f t="shared" si="117"/>
        <v>#DIV/0!</v>
      </c>
      <c r="J1814" s="4" t="e">
        <f t="shared" si="118"/>
        <v>#DIV/0!</v>
      </c>
      <c r="K1814" s="4">
        <f>(C1813-MAX(C$15:C1813))/MAX(C$15:C1813)</f>
        <v>-0.12013716934260935</v>
      </c>
      <c r="L1814" s="4">
        <f>(D1813-MAX(D$15:D1813))/MAX(D$15:D1813)</f>
        <v>-0.1201371693426085</v>
      </c>
      <c r="M1814" s="4" t="e">
        <f>(E1813-MAX(E$15:E1813))/MAX(E$15:E1813)</f>
        <v>#DIV/0!</v>
      </c>
      <c r="N1814" s="4" t="e">
        <f>(F1813-MAX(F$15:F1813))/MAX(F$15:F1813)</f>
        <v>#DIV/0!</v>
      </c>
    </row>
    <row r="1815" spans="2:14" ht="14">
      <c r="B1815" s="27">
        <v>41353</v>
      </c>
      <c r="C1815" s="2">
        <v>1057.6123032995952</v>
      </c>
      <c r="D1815" s="2">
        <v>1057.6123032995904</v>
      </c>
      <c r="E1815" s="30"/>
      <c r="F1815" s="2"/>
      <c r="G1815" s="4">
        <f t="shared" si="115"/>
        <v>-1.3416488371494895E-3</v>
      </c>
      <c r="H1815" s="4">
        <f t="shared" si="116"/>
        <v>-1.3416488371494895E-3</v>
      </c>
      <c r="I1815" s="4" t="e">
        <f t="shared" si="117"/>
        <v>#DIV/0!</v>
      </c>
      <c r="J1815" s="4" t="e">
        <f t="shared" si="118"/>
        <v>#DIV/0!</v>
      </c>
      <c r="K1815" s="4">
        <f>(C1814-MAX(C$15:C1814))/MAX(C$15:C1814)</f>
        <v>-0.11971781992752495</v>
      </c>
      <c r="L1815" s="4">
        <f>(D1814-MAX(D$15:D1814))/MAX(D$15:D1814)</f>
        <v>-0.11971781992752409</v>
      </c>
      <c r="M1815" s="4" t="e">
        <f>(E1814-MAX(E$15:E1814))/MAX(E$15:E1814)</f>
        <v>#DIV/0!</v>
      </c>
      <c r="N1815" s="4" t="e">
        <f>(F1814-MAX(F$15:F1814))/MAX(F$15:F1814)</f>
        <v>#DIV/0!</v>
      </c>
    </row>
    <row r="1816" spans="2:14" ht="14">
      <c r="B1816" s="27">
        <v>41354</v>
      </c>
      <c r="C1816" s="2">
        <v>1059.0404987613526</v>
      </c>
      <c r="D1816" s="2">
        <v>1059.0404987613479</v>
      </c>
      <c r="E1816" s="30"/>
      <c r="F1816" s="2"/>
      <c r="G1816" s="4">
        <f t="shared" si="115"/>
        <v>1.3503960357701406E-3</v>
      </c>
      <c r="H1816" s="4">
        <f t="shared" si="116"/>
        <v>1.3503960357701406E-3</v>
      </c>
      <c r="I1816" s="4" t="e">
        <f t="shared" si="117"/>
        <v>#DIV/0!</v>
      </c>
      <c r="J1816" s="4" t="e">
        <f t="shared" si="118"/>
        <v>#DIV/0!</v>
      </c>
      <c r="K1816" s="4">
        <f>(C1815-MAX(C$15:C1815))/MAX(C$15:C1815)</f>
        <v>-0.12089884949078256</v>
      </c>
      <c r="L1816" s="4">
        <f>(D1815-MAX(D$15:D1815))/MAX(D$15:D1815)</f>
        <v>-0.12089884949078171</v>
      </c>
      <c r="M1816" s="4" t="e">
        <f>(E1815-MAX(E$15:E1815))/MAX(E$15:E1815)</f>
        <v>#DIV/0!</v>
      </c>
      <c r="N1816" s="4" t="e">
        <f>(F1815-MAX(F$15:F1815))/MAX(F$15:F1815)</f>
        <v>#DIV/0!</v>
      </c>
    </row>
    <row r="1817" spans="2:14" ht="14">
      <c r="B1817" s="27">
        <v>41355</v>
      </c>
      <c r="C1817" s="2">
        <v>1058.2550753877035</v>
      </c>
      <c r="D1817" s="2">
        <v>1058.2550753876988</v>
      </c>
      <c r="E1817" s="30"/>
      <c r="F1817" s="2"/>
      <c r="G1817" s="4">
        <f t="shared" si="115"/>
        <v>-7.4163676891270125E-4</v>
      </c>
      <c r="H1817" s="4">
        <f t="shared" si="116"/>
        <v>-7.4163676891270125E-4</v>
      </c>
      <c r="I1817" s="4" t="e">
        <f t="shared" si="117"/>
        <v>#DIV/0!</v>
      </c>
      <c r="J1817" s="4" t="e">
        <f t="shared" si="118"/>
        <v>#DIV/0!</v>
      </c>
      <c r="K1817" s="4">
        <f>(C1816-MAX(C$15:C1816))/MAX(C$15:C1816)</f>
        <v>-0.11971171478209396</v>
      </c>
      <c r="L1817" s="4">
        <f>(D1816-MAX(D$15:D1816))/MAX(D$15:D1816)</f>
        <v>-0.11971171478209311</v>
      </c>
      <c r="M1817" s="4" t="e">
        <f>(E1816-MAX(E$15:E1816))/MAX(E$15:E1816)</f>
        <v>#DIV/0!</v>
      </c>
      <c r="N1817" s="4" t="e">
        <f>(F1816-MAX(F$15:F1816))/MAX(F$15:F1816)</f>
        <v>#DIV/0!</v>
      </c>
    </row>
    <row r="1818" spans="2:14" ht="14">
      <c r="B1818" s="27">
        <v>41358</v>
      </c>
      <c r="C1818" s="2">
        <v>1058.0593084780519</v>
      </c>
      <c r="D1818" s="2">
        <v>1058.0593084780473</v>
      </c>
      <c r="E1818" s="30"/>
      <c r="F1818" s="2"/>
      <c r="G1818" s="4">
        <f t="shared" si="115"/>
        <v>-1.8499028656193683E-4</v>
      </c>
      <c r="H1818" s="4">
        <f t="shared" si="116"/>
        <v>-1.8499028656171479E-4</v>
      </c>
      <c r="I1818" s="4" t="e">
        <f t="shared" si="117"/>
        <v>#DIV/0!</v>
      </c>
      <c r="J1818" s="4" t="e">
        <f t="shared" si="118"/>
        <v>#DIV/0!</v>
      </c>
      <c r="K1818" s="4">
        <f>(C1817-MAX(C$15:C1817))/MAX(C$15:C1817)</f>
        <v>-0.1203645689416547</v>
      </c>
      <c r="L1818" s="4">
        <f>(D1817-MAX(D$15:D1817))/MAX(D$15:D1817)</f>
        <v>-0.12036456894165386</v>
      </c>
      <c r="M1818" s="4" t="e">
        <f>(E1817-MAX(E$15:E1817))/MAX(E$15:E1817)</f>
        <v>#DIV/0!</v>
      </c>
      <c r="N1818" s="4" t="e">
        <f>(F1817-MAX(F$15:F1817))/MAX(F$15:F1817)</f>
        <v>#DIV/0!</v>
      </c>
    </row>
    <row r="1819" spans="2:14" ht="14">
      <c r="B1819" s="27">
        <v>41359</v>
      </c>
      <c r="C1819" s="2">
        <v>1056.7839762632445</v>
      </c>
      <c r="D1819" s="2">
        <v>1056.78397626324</v>
      </c>
      <c r="E1819" s="30"/>
      <c r="F1819" s="2"/>
      <c r="G1819" s="4">
        <f t="shared" si="115"/>
        <v>-1.2053504038841423E-3</v>
      </c>
      <c r="H1819" s="4">
        <f t="shared" si="116"/>
        <v>-1.2053504038841423E-3</v>
      </c>
      <c r="I1819" s="4" t="e">
        <f t="shared" si="117"/>
        <v>#DIV/0!</v>
      </c>
      <c r="J1819" s="4" t="e">
        <f t="shared" si="118"/>
        <v>#DIV/0!</v>
      </c>
      <c r="K1819" s="4">
        <f>(C1818-MAX(C$15:C1818))/MAX(C$15:C1818)</f>
        <v>-0.12052729295211626</v>
      </c>
      <c r="L1819" s="4">
        <f>(D1818-MAX(D$15:D1818))/MAX(D$15:D1818)</f>
        <v>-0.12052729295211521</v>
      </c>
      <c r="M1819" s="4" t="e">
        <f>(E1818-MAX(E$15:E1818))/MAX(E$15:E1818)</f>
        <v>#DIV/0!</v>
      </c>
      <c r="N1819" s="4" t="e">
        <f>(F1818-MAX(F$15:F1818))/MAX(F$15:F1818)</f>
        <v>#DIV/0!</v>
      </c>
    </row>
    <row r="1820" spans="2:14" ht="14">
      <c r="B1820" s="27">
        <v>41360</v>
      </c>
      <c r="C1820" s="2">
        <v>1056.7780632256861</v>
      </c>
      <c r="D1820" s="2">
        <v>1056.7780632256815</v>
      </c>
      <c r="E1820" s="30"/>
      <c r="F1820" s="2"/>
      <c r="G1820" s="4">
        <f t="shared" si="115"/>
        <v>-5.5953134143749139E-6</v>
      </c>
      <c r="H1820" s="4">
        <f t="shared" si="116"/>
        <v>-5.5953134143749139E-6</v>
      </c>
      <c r="I1820" s="4" t="e">
        <f t="shared" si="117"/>
        <v>#DIV/0!</v>
      </c>
      <c r="J1820" s="4" t="e">
        <f t="shared" si="118"/>
        <v>#DIV/0!</v>
      </c>
      <c r="K1820" s="4">
        <f>(C1819-MAX(C$15:C1819))/MAX(C$15:C1819)</f>
        <v>-0.12158736573476146</v>
      </c>
      <c r="L1820" s="4">
        <f>(D1819-MAX(D$15:D1819))/MAX(D$15:D1819)</f>
        <v>-0.12158736573476044</v>
      </c>
      <c r="M1820" s="4" t="e">
        <f>(E1819-MAX(E$15:E1819))/MAX(E$15:E1819)</f>
        <v>#DIV/0!</v>
      </c>
      <c r="N1820" s="4" t="e">
        <f>(F1819-MAX(F$15:F1819))/MAX(F$15:F1819)</f>
        <v>#DIV/0!</v>
      </c>
    </row>
    <row r="1821" spans="2:14" ht="14">
      <c r="B1821" s="27">
        <v>41361</v>
      </c>
      <c r="C1821" s="2">
        <v>1055.8890026356478</v>
      </c>
      <c r="D1821" s="2">
        <v>1055.8890026356432</v>
      </c>
      <c r="E1821" s="30"/>
      <c r="F1821" s="2"/>
      <c r="G1821" s="4">
        <f t="shared" si="115"/>
        <v>-8.4129357050100051E-4</v>
      </c>
      <c r="H1821" s="4">
        <f t="shared" si="116"/>
        <v>-8.4129357050100051E-4</v>
      </c>
      <c r="I1821" s="4" t="e">
        <f t="shared" si="117"/>
        <v>#DIV/0!</v>
      </c>
      <c r="J1821" s="4" t="e">
        <f t="shared" si="118"/>
        <v>#DIV/0!</v>
      </c>
      <c r="K1821" s="4">
        <f>(C1820-MAX(C$15:C1820))/MAX(C$15:C1820)</f>
        <v>-0.12159228072875732</v>
      </c>
      <c r="L1821" s="4">
        <f>(D1820-MAX(D$15:D1820))/MAX(D$15:D1820)</f>
        <v>-0.12159228072875627</v>
      </c>
      <c r="M1821" s="4" t="e">
        <f>(E1820-MAX(E$15:E1820))/MAX(E$15:E1820)</f>
        <v>#DIV/0!</v>
      </c>
      <c r="N1821" s="4" t="e">
        <f>(F1820-MAX(F$15:F1820))/MAX(F$15:F1820)</f>
        <v>#DIV/0!</v>
      </c>
    </row>
    <row r="1822" spans="2:14" ht="14">
      <c r="B1822" s="27">
        <v>41365</v>
      </c>
      <c r="C1822" s="2">
        <v>1056.6362347303818</v>
      </c>
      <c r="D1822" s="2">
        <v>1056.6362347303773</v>
      </c>
      <c r="E1822" s="30"/>
      <c r="F1822" s="2"/>
      <c r="G1822" s="4">
        <f t="shared" si="115"/>
        <v>7.0768053542447085E-4</v>
      </c>
      <c r="H1822" s="4">
        <f t="shared" si="116"/>
        <v>7.0768053542447085E-4</v>
      </c>
      <c r="I1822" s="4" t="e">
        <f t="shared" si="117"/>
        <v>#DIV/0!</v>
      </c>
      <c r="J1822" s="4" t="e">
        <f t="shared" si="118"/>
        <v>#DIV/0!</v>
      </c>
      <c r="K1822" s="4">
        <f>(C1821-MAX(C$15:C1821))/MAX(C$15:C1821)</f>
        <v>-0.12233127949525868</v>
      </c>
      <c r="L1822" s="4">
        <f>(D1821-MAX(D$15:D1821))/MAX(D$15:D1821)</f>
        <v>-0.12233127949525764</v>
      </c>
      <c r="M1822" s="4" t="e">
        <f>(E1821-MAX(E$15:E1821))/MAX(E$15:E1821)</f>
        <v>#DIV/0!</v>
      </c>
      <c r="N1822" s="4" t="e">
        <f>(F1821-MAX(F$15:F1821))/MAX(F$15:F1821)</f>
        <v>#DIV/0!</v>
      </c>
    </row>
    <row r="1823" spans="2:14" ht="14">
      <c r="B1823" s="27">
        <v>41366</v>
      </c>
      <c r="C1823" s="2">
        <v>1055.5046608616922</v>
      </c>
      <c r="D1823" s="2">
        <v>1055.5046608616879</v>
      </c>
      <c r="E1823" s="30"/>
      <c r="F1823" s="2"/>
      <c r="G1823" s="4">
        <f t="shared" si="115"/>
        <v>-1.0709209390101782E-3</v>
      </c>
      <c r="H1823" s="4">
        <f t="shared" si="116"/>
        <v>-1.0709209390099561E-3</v>
      </c>
      <c r="I1823" s="4" t="e">
        <f t="shared" si="117"/>
        <v>#DIV/0!</v>
      </c>
      <c r="J1823" s="4" t="e">
        <f t="shared" si="118"/>
        <v>#DIV/0!</v>
      </c>
      <c r="K1823" s="4">
        <f>(C1822-MAX(C$15:C1822))/MAX(C$15:C1822)</f>
        <v>-0.12171017042520654</v>
      </c>
      <c r="L1823" s="4">
        <f>(D1822-MAX(D$15:D1822))/MAX(D$15:D1822)</f>
        <v>-0.1217101704252055</v>
      </c>
      <c r="M1823" s="4" t="e">
        <f>(E1822-MAX(E$15:E1822))/MAX(E$15:E1822)</f>
        <v>#DIV/0!</v>
      </c>
      <c r="N1823" s="4" t="e">
        <f>(F1822-MAX(F$15:F1822))/MAX(F$15:F1822)</f>
        <v>#DIV/0!</v>
      </c>
    </row>
    <row r="1824" spans="2:14" ht="14">
      <c r="B1824" s="27">
        <v>41367</v>
      </c>
      <c r="C1824" s="2">
        <v>1057.1848752797321</v>
      </c>
      <c r="D1824" s="2">
        <v>1057.1848752797277</v>
      </c>
      <c r="E1824" s="30"/>
      <c r="F1824" s="2"/>
      <c r="G1824" s="4">
        <f t="shared" si="115"/>
        <v>1.5918588333547756E-3</v>
      </c>
      <c r="H1824" s="4">
        <f t="shared" si="116"/>
        <v>1.5918588333547756E-3</v>
      </c>
      <c r="I1824" s="4" t="e">
        <f t="shared" si="117"/>
        <v>#DIV/0!</v>
      </c>
      <c r="J1824" s="4" t="e">
        <f t="shared" si="118"/>
        <v>#DIV/0!</v>
      </c>
      <c r="K1824" s="4">
        <f>(C1823-MAX(C$15:C1823))/MAX(C$15:C1823)</f>
        <v>-0.12265074939421788</v>
      </c>
      <c r="L1824" s="4">
        <f>(D1823-MAX(D$15:D1823))/MAX(D$15:D1823)</f>
        <v>-0.12265074939421666</v>
      </c>
      <c r="M1824" s="4" t="e">
        <f>(E1823-MAX(E$15:E1823))/MAX(E$15:E1823)</f>
        <v>#DIV/0!</v>
      </c>
      <c r="N1824" s="4" t="e">
        <f>(F1823-MAX(F$15:F1823))/MAX(F$15:F1823)</f>
        <v>#DIV/0!</v>
      </c>
    </row>
    <row r="1825" spans="2:14" ht="14">
      <c r="B1825" s="27">
        <v>41368</v>
      </c>
      <c r="C1825" s="2">
        <v>1056.4983283554579</v>
      </c>
      <c r="D1825" s="2">
        <v>1056.4983283554536</v>
      </c>
      <c r="E1825" s="30"/>
      <c r="F1825" s="2"/>
      <c r="G1825" s="4">
        <f t="shared" si="115"/>
        <v>-6.4941046767474919E-4</v>
      </c>
      <c r="H1825" s="4">
        <f t="shared" si="116"/>
        <v>-6.4941046767474919E-4</v>
      </c>
      <c r="I1825" s="4" t="e">
        <f t="shared" si="117"/>
        <v>#DIV/0!</v>
      </c>
      <c r="J1825" s="4" t="e">
        <f t="shared" si="118"/>
        <v>#DIV/0!</v>
      </c>
      <c r="K1825" s="4">
        <f>(C1824-MAX(C$15:C1824))/MAX(C$15:C1824)</f>
        <v>-0.12125413323970381</v>
      </c>
      <c r="L1825" s="4">
        <f>(D1824-MAX(D$15:D1824))/MAX(D$15:D1824)</f>
        <v>-0.12125413323970259</v>
      </c>
      <c r="M1825" s="4" t="e">
        <f>(E1824-MAX(E$15:E1824))/MAX(E$15:E1824)</f>
        <v>#DIV/0!</v>
      </c>
      <c r="N1825" s="4" t="e">
        <f>(F1824-MAX(F$15:F1824))/MAX(F$15:F1824)</f>
        <v>#DIV/0!</v>
      </c>
    </row>
    <row r="1826" spans="2:14" ht="14">
      <c r="B1826" s="27">
        <v>41369</v>
      </c>
      <c r="C1826" s="2">
        <v>1056.9907099270367</v>
      </c>
      <c r="D1826" s="2">
        <v>1056.9907099270324</v>
      </c>
      <c r="E1826" s="30"/>
      <c r="F1826" s="2"/>
      <c r="G1826" s="4">
        <f t="shared" si="115"/>
        <v>4.6605049753867256E-4</v>
      </c>
      <c r="H1826" s="4">
        <f t="shared" si="116"/>
        <v>4.6605049753867256E-4</v>
      </c>
      <c r="I1826" s="4" t="e">
        <f t="shared" si="117"/>
        <v>#DIV/0!</v>
      </c>
      <c r="J1826" s="4" t="e">
        <f t="shared" si="118"/>
        <v>#DIV/0!</v>
      </c>
      <c r="K1826" s="4">
        <f>(C1825-MAX(C$15:C1825))/MAX(C$15:C1825)</f>
        <v>-0.12182480000400391</v>
      </c>
      <c r="L1826" s="4">
        <f>(D1825-MAX(D$15:D1825))/MAX(D$15:D1825)</f>
        <v>-0.12182480000400268</v>
      </c>
      <c r="M1826" s="4" t="e">
        <f>(E1825-MAX(E$15:E1825))/MAX(E$15:E1825)</f>
        <v>#DIV/0!</v>
      </c>
      <c r="N1826" s="4" t="e">
        <f>(F1825-MAX(F$15:F1825))/MAX(F$15:F1825)</f>
        <v>#DIV/0!</v>
      </c>
    </row>
    <row r="1827" spans="2:14" ht="14">
      <c r="B1827" s="27">
        <v>41372</v>
      </c>
      <c r="C1827" s="2">
        <v>1055.5291938525986</v>
      </c>
      <c r="D1827" s="2">
        <v>1055.5291938525943</v>
      </c>
      <c r="E1827" s="30"/>
      <c r="F1827" s="2"/>
      <c r="G1827" s="4">
        <f t="shared" si="115"/>
        <v>-1.3827142099849254E-3</v>
      </c>
      <c r="H1827" s="4">
        <f t="shared" si="116"/>
        <v>-1.3827142099849254E-3</v>
      </c>
      <c r="I1827" s="4" t="e">
        <f t="shared" si="117"/>
        <v>#DIV/0!</v>
      </c>
      <c r="J1827" s="4" t="e">
        <f t="shared" si="118"/>
        <v>#DIV/0!</v>
      </c>
      <c r="K1827" s="4">
        <f>(C1826-MAX(C$15:C1826))/MAX(C$15:C1826)</f>
        <v>-0.12141552601511969</v>
      </c>
      <c r="L1827" s="4">
        <f>(D1826-MAX(D$15:D1826))/MAX(D$15:D1826)</f>
        <v>-0.12141552601511846</v>
      </c>
      <c r="M1827" s="4" t="e">
        <f>(E1826-MAX(E$15:E1826))/MAX(E$15:E1826)</f>
        <v>#DIV/0!</v>
      </c>
      <c r="N1827" s="4" t="e">
        <f>(F1826-MAX(F$15:F1826))/MAX(F$15:F1826)</f>
        <v>#DIV/0!</v>
      </c>
    </row>
    <row r="1828" spans="2:14" ht="14">
      <c r="B1828" s="27">
        <v>41373</v>
      </c>
      <c r="C1828" s="2">
        <v>1054.5057117709518</v>
      </c>
      <c r="D1828" s="2">
        <v>1054.5057117709475</v>
      </c>
      <c r="E1828" s="30"/>
      <c r="F1828" s="2"/>
      <c r="G1828" s="4">
        <f t="shared" si="115"/>
        <v>-9.6963881966272147E-4</v>
      </c>
      <c r="H1828" s="4">
        <f t="shared" si="116"/>
        <v>-9.6963881966272147E-4</v>
      </c>
      <c r="I1828" s="4" t="e">
        <f t="shared" si="117"/>
        <v>#DIV/0!</v>
      </c>
      <c r="J1828" s="4" t="e">
        <f t="shared" si="118"/>
        <v>#DIV/0!</v>
      </c>
      <c r="K1828" s="4">
        <f>(C1827-MAX(C$15:C1827))/MAX(C$15:C1827)</f>
        <v>-0.12263035725197068</v>
      </c>
      <c r="L1828" s="4">
        <f>(D1827-MAX(D$15:D1827))/MAX(D$15:D1827)</f>
        <v>-0.12263035725196945</v>
      </c>
      <c r="M1828" s="4" t="e">
        <f>(E1827-MAX(E$15:E1827))/MAX(E$15:E1827)</f>
        <v>#DIV/0!</v>
      </c>
      <c r="N1828" s="4" t="e">
        <f>(F1827-MAX(F$15:F1827))/MAX(F$15:F1827)</f>
        <v>#DIV/0!</v>
      </c>
    </row>
    <row r="1829" spans="2:14" ht="14">
      <c r="B1829" s="27">
        <v>41374</v>
      </c>
      <c r="C1829" s="2">
        <v>1052.703090009371</v>
      </c>
      <c r="D1829" s="2">
        <v>1052.7030900093666</v>
      </c>
      <c r="E1829" s="30"/>
      <c r="F1829" s="2"/>
      <c r="G1829" s="4">
        <f t="shared" si="115"/>
        <v>-1.7094471290758362E-3</v>
      </c>
      <c r="H1829" s="4">
        <f t="shared" si="116"/>
        <v>-1.7094471290758362E-3</v>
      </c>
      <c r="I1829" s="4" t="e">
        <f t="shared" si="117"/>
        <v>#DIV/0!</v>
      </c>
      <c r="J1829" s="4" t="e">
        <f t="shared" si="118"/>
        <v>#DIV/0!</v>
      </c>
      <c r="K1829" s="4">
        <f>(C1828-MAX(C$15:C1828))/MAX(C$15:C1828)</f>
        <v>-0.12348108891677276</v>
      </c>
      <c r="L1829" s="4">
        <f>(D1828-MAX(D$15:D1828))/MAX(D$15:D1828)</f>
        <v>-0.12348108891677155</v>
      </c>
      <c r="M1829" s="4" t="e">
        <f>(E1828-MAX(E$15:E1828))/MAX(E$15:E1828)</f>
        <v>#DIV/0!</v>
      </c>
      <c r="N1829" s="4" t="e">
        <f>(F1828-MAX(F$15:F1828))/MAX(F$15:F1828)</f>
        <v>#DIV/0!</v>
      </c>
    </row>
    <row r="1830" spans="2:14" ht="14">
      <c r="B1830" s="27">
        <v>41375</v>
      </c>
      <c r="C1830" s="2">
        <v>1052.3592796799387</v>
      </c>
      <c r="D1830" s="2">
        <v>1052.3592796799344</v>
      </c>
      <c r="E1830" s="30"/>
      <c r="F1830" s="2"/>
      <c r="G1830" s="4">
        <f t="shared" si="115"/>
        <v>-3.2659762538478354E-4</v>
      </c>
      <c r="H1830" s="4">
        <f t="shared" si="116"/>
        <v>-3.2659762538478354E-4</v>
      </c>
      <c r="I1830" s="4" t="e">
        <f t="shared" si="117"/>
        <v>#DIV/0!</v>
      </c>
      <c r="J1830" s="4" t="e">
        <f t="shared" si="118"/>
        <v>#DIV/0!</v>
      </c>
      <c r="K1830" s="4">
        <f>(C1829-MAX(C$15:C1829))/MAX(C$15:C1829)</f>
        <v>-0.12497945165290464</v>
      </c>
      <c r="L1830" s="4">
        <f>(D1829-MAX(D$15:D1829))/MAX(D$15:D1829)</f>
        <v>-0.12497945165290343</v>
      </c>
      <c r="M1830" s="4" t="e">
        <f>(E1829-MAX(E$15:E1829))/MAX(E$15:E1829)</f>
        <v>#DIV/0!</v>
      </c>
      <c r="N1830" s="4" t="e">
        <f>(F1829-MAX(F$15:F1829))/MAX(F$15:F1829)</f>
        <v>#DIV/0!</v>
      </c>
    </row>
    <row r="1831" spans="2:14" ht="14">
      <c r="B1831" s="27">
        <v>41376</v>
      </c>
      <c r="C1831" s="2">
        <v>1052.6026621285173</v>
      </c>
      <c r="D1831" s="2">
        <v>1052.602662128513</v>
      </c>
      <c r="E1831" s="30"/>
      <c r="F1831" s="2"/>
      <c r="G1831" s="4">
        <f t="shared" si="115"/>
        <v>2.312731528841816E-4</v>
      </c>
      <c r="H1831" s="4">
        <f t="shared" si="116"/>
        <v>2.312731528841816E-4</v>
      </c>
      <c r="I1831" s="4" t="e">
        <f t="shared" si="117"/>
        <v>#DIV/0!</v>
      </c>
      <c r="J1831" s="4" t="e">
        <f t="shared" si="118"/>
        <v>#DIV/0!</v>
      </c>
      <c r="K1831" s="4">
        <f>(C1830-MAX(C$15:C1830))/MAX(C$15:C1830)</f>
        <v>-0.12526523128615766</v>
      </c>
      <c r="L1831" s="4">
        <f>(D1830-MAX(D$15:D1830))/MAX(D$15:D1830)</f>
        <v>-0.12526523128615646</v>
      </c>
      <c r="M1831" s="4" t="e">
        <f>(E1830-MAX(E$15:E1830))/MAX(E$15:E1830)</f>
        <v>#DIV/0!</v>
      </c>
      <c r="N1831" s="4" t="e">
        <f>(F1830-MAX(F$15:F1830))/MAX(F$15:F1830)</f>
        <v>#DIV/0!</v>
      </c>
    </row>
    <row r="1832" spans="2:14" ht="14">
      <c r="B1832" s="27">
        <v>41379</v>
      </c>
      <c r="C1832" s="2">
        <v>1057.2635617018589</v>
      </c>
      <c r="D1832" s="2">
        <v>1057.2635617018545</v>
      </c>
      <c r="E1832" s="30"/>
      <c r="F1832" s="2"/>
      <c r="G1832" s="4">
        <f t="shared" si="115"/>
        <v>4.4279762355119434E-3</v>
      </c>
      <c r="H1832" s="4">
        <f t="shared" si="116"/>
        <v>4.4279762355119434E-3</v>
      </c>
      <c r="I1832" s="4" t="e">
        <f t="shared" si="117"/>
        <v>#DIV/0!</v>
      </c>
      <c r="J1832" s="4" t="e">
        <f t="shared" si="118"/>
        <v>#DIV/0!</v>
      </c>
      <c r="K1832" s="4">
        <f>(C1831-MAX(C$15:C1831))/MAX(C$15:C1831)</f>
        <v>-0.12506292861825974</v>
      </c>
      <c r="L1832" s="4">
        <f>(D1831-MAX(D$15:D1831))/MAX(D$15:D1831)</f>
        <v>-0.12506292861825852</v>
      </c>
      <c r="M1832" s="4" t="e">
        <f>(E1831-MAX(E$15:E1831))/MAX(E$15:E1831)</f>
        <v>#DIV/0!</v>
      </c>
      <c r="N1832" s="4" t="e">
        <f>(F1831-MAX(F$15:F1831))/MAX(F$15:F1831)</f>
        <v>#DIV/0!</v>
      </c>
    </row>
    <row r="1833" spans="2:14" ht="14">
      <c r="B1833" s="27">
        <v>41380</v>
      </c>
      <c r="C1833" s="2">
        <v>1053.8738751757987</v>
      </c>
      <c r="D1833" s="2">
        <v>1053.8738751757946</v>
      </c>
      <c r="E1833" s="30"/>
      <c r="F1833" s="2"/>
      <c r="G1833" s="4">
        <f t="shared" si="115"/>
        <v>-3.2060941555611677E-3</v>
      </c>
      <c r="H1833" s="4">
        <f t="shared" si="116"/>
        <v>-3.2060941555609457E-3</v>
      </c>
      <c r="I1833" s="4" t="e">
        <f t="shared" si="117"/>
        <v>#DIV/0!</v>
      </c>
      <c r="J1833" s="4" t="e">
        <f t="shared" si="118"/>
        <v>#DIV/0!</v>
      </c>
      <c r="K1833" s="4">
        <f>(C1832-MAX(C$15:C1832))/MAX(C$15:C1832)</f>
        <v>-0.12118872805861305</v>
      </c>
      <c r="L1833" s="4">
        <f>(D1832-MAX(D$15:D1832))/MAX(D$15:D1832)</f>
        <v>-0.12118872805861183</v>
      </c>
      <c r="M1833" s="4" t="e">
        <f>(E1832-MAX(E$15:E1832))/MAX(E$15:E1832)</f>
        <v>#DIV/0!</v>
      </c>
      <c r="N1833" s="4" t="e">
        <f>(F1832-MAX(F$15:F1832))/MAX(F$15:F1832)</f>
        <v>#DIV/0!</v>
      </c>
    </row>
    <row r="1834" spans="2:14" ht="14">
      <c r="B1834" s="27">
        <v>41381</v>
      </c>
      <c r="C1834" s="2">
        <v>1057.197628144711</v>
      </c>
      <c r="D1834" s="2">
        <v>1057.1976281447069</v>
      </c>
      <c r="E1834" s="30"/>
      <c r="F1834" s="2"/>
      <c r="G1834" s="4">
        <f t="shared" si="115"/>
        <v>3.1538432133140226E-3</v>
      </c>
      <c r="H1834" s="4">
        <f t="shared" si="116"/>
        <v>3.1538432133140226E-3</v>
      </c>
      <c r="I1834" s="4" t="e">
        <f t="shared" si="117"/>
        <v>#DIV/0!</v>
      </c>
      <c r="J1834" s="4" t="e">
        <f t="shared" si="118"/>
        <v>#DIV/0!</v>
      </c>
      <c r="K1834" s="4">
        <f>(C1833-MAX(C$15:C1833))/MAX(C$15:C1833)</f>
        <v>-0.12400627974142563</v>
      </c>
      <c r="L1834" s="4">
        <f>(D1833-MAX(D$15:D1833))/MAX(D$15:D1833)</f>
        <v>-0.12400627974142422</v>
      </c>
      <c r="M1834" s="4" t="e">
        <f>(E1833-MAX(E$15:E1833))/MAX(E$15:E1833)</f>
        <v>#DIV/0!</v>
      </c>
      <c r="N1834" s="4" t="e">
        <f>(F1833-MAX(F$15:F1833))/MAX(F$15:F1833)</f>
        <v>#DIV/0!</v>
      </c>
    </row>
    <row r="1835" spans="2:14" ht="14">
      <c r="B1835" s="27">
        <v>41382</v>
      </c>
      <c r="C1835" s="2">
        <v>1058.9957986728182</v>
      </c>
      <c r="D1835" s="2">
        <v>1058.9957986728141</v>
      </c>
      <c r="E1835" s="30"/>
      <c r="F1835" s="2"/>
      <c r="G1835" s="4">
        <f t="shared" si="115"/>
        <v>1.7008839976899726E-3</v>
      </c>
      <c r="H1835" s="4">
        <f t="shared" si="116"/>
        <v>1.7008839976899726E-3</v>
      </c>
      <c r="I1835" s="4" t="e">
        <f t="shared" si="117"/>
        <v>#DIV/0!</v>
      </c>
      <c r="J1835" s="4" t="e">
        <f t="shared" si="118"/>
        <v>#DIV/0!</v>
      </c>
      <c r="K1835" s="4">
        <f>(C1834-MAX(C$15:C1834))/MAX(C$15:C1834)</f>
        <v>-0.12124353289188235</v>
      </c>
      <c r="L1835" s="4">
        <f>(D1834-MAX(D$15:D1834))/MAX(D$15:D1834)</f>
        <v>-0.12124353289188093</v>
      </c>
      <c r="M1835" s="4" t="e">
        <f>(E1834-MAX(E$15:E1834))/MAX(E$15:E1834)</f>
        <v>#DIV/0!</v>
      </c>
      <c r="N1835" s="4" t="e">
        <f>(F1834-MAX(F$15:F1834))/MAX(F$15:F1834)</f>
        <v>#DIV/0!</v>
      </c>
    </row>
    <row r="1836" spans="2:14" ht="14">
      <c r="B1836" s="27">
        <v>41383</v>
      </c>
      <c r="C1836" s="2">
        <v>1056.2668638888456</v>
      </c>
      <c r="D1836" s="2">
        <v>1056.2668638888417</v>
      </c>
      <c r="E1836" s="30"/>
      <c r="F1836" s="2"/>
      <c r="G1836" s="4">
        <f t="shared" si="115"/>
        <v>-2.5769080362666452E-3</v>
      </c>
      <c r="H1836" s="4">
        <f t="shared" si="116"/>
        <v>-2.5769080362664232E-3</v>
      </c>
      <c r="I1836" s="4" t="e">
        <f t="shared" si="117"/>
        <v>#DIV/0!</v>
      </c>
      <c r="J1836" s="4" t="e">
        <f t="shared" si="118"/>
        <v>#DIV/0!</v>
      </c>
      <c r="K1836" s="4">
        <f>(C1835-MAX(C$15:C1835))/MAX(C$15:C1835)</f>
        <v>-0.1197488700791115</v>
      </c>
      <c r="L1836" s="4">
        <f>(D1835-MAX(D$15:D1835))/MAX(D$15:D1835)</f>
        <v>-0.11974887007911009</v>
      </c>
      <c r="M1836" s="4" t="e">
        <f>(E1835-MAX(E$15:E1835))/MAX(E$15:E1835)</f>
        <v>#DIV/0!</v>
      </c>
      <c r="N1836" s="4" t="e">
        <f>(F1835-MAX(F$15:F1835))/MAX(F$15:F1835)</f>
        <v>#DIV/0!</v>
      </c>
    </row>
    <row r="1837" spans="2:14" ht="14">
      <c r="B1837" s="27">
        <v>41386</v>
      </c>
      <c r="C1837" s="2">
        <v>1054.9048525105213</v>
      </c>
      <c r="D1837" s="2">
        <v>1054.9048525105177</v>
      </c>
      <c r="E1837" s="30"/>
      <c r="F1837" s="2"/>
      <c r="G1837" s="4">
        <f t="shared" si="115"/>
        <v>-1.2894576407611602E-3</v>
      </c>
      <c r="H1837" s="4">
        <f t="shared" si="116"/>
        <v>-1.2894576407609382E-3</v>
      </c>
      <c r="I1837" s="4" t="e">
        <f t="shared" si="117"/>
        <v>#DIV/0!</v>
      </c>
      <c r="J1837" s="4" t="e">
        <f t="shared" si="118"/>
        <v>#DIV/0!</v>
      </c>
      <c r="K1837" s="4">
        <f>(C1836-MAX(C$15:C1836))/MAX(C$15:C1836)</f>
        <v>-0.12201719628973742</v>
      </c>
      <c r="L1837" s="4">
        <f>(D1836-MAX(D$15:D1836))/MAX(D$15:D1836)</f>
        <v>-0.12201719628973583</v>
      </c>
      <c r="M1837" s="4" t="e">
        <f>(E1836-MAX(E$15:E1836))/MAX(E$15:E1836)</f>
        <v>#DIV/0!</v>
      </c>
      <c r="N1837" s="4" t="e">
        <f>(F1836-MAX(F$15:F1836))/MAX(F$15:F1836)</f>
        <v>#DIV/0!</v>
      </c>
    </row>
    <row r="1838" spans="2:14" ht="14">
      <c r="B1838" s="27">
        <v>41387</v>
      </c>
      <c r="C1838" s="2">
        <v>1052.7441647371641</v>
      </c>
      <c r="D1838" s="2">
        <v>1052.7441647371604</v>
      </c>
      <c r="E1838" s="30"/>
      <c r="F1838" s="2"/>
      <c r="G1838" s="4">
        <f t="shared" si="115"/>
        <v>-2.0482300069196713E-3</v>
      </c>
      <c r="H1838" s="4">
        <f t="shared" si="116"/>
        <v>-2.0482300069196713E-3</v>
      </c>
      <c r="I1838" s="4" t="e">
        <f t="shared" si="117"/>
        <v>#DIV/0!</v>
      </c>
      <c r="J1838" s="4" t="e">
        <f t="shared" si="118"/>
        <v>#DIV/0!</v>
      </c>
      <c r="K1838" s="4">
        <f>(C1837-MAX(C$15:C1837))/MAX(C$15:C1837)</f>
        <v>-0.12314931792443851</v>
      </c>
      <c r="L1838" s="4">
        <f>(D1837-MAX(D$15:D1837))/MAX(D$15:D1837)</f>
        <v>-0.12314931792443673</v>
      </c>
      <c r="M1838" s="4" t="e">
        <f>(E1837-MAX(E$15:E1837))/MAX(E$15:E1837)</f>
        <v>#DIV/0!</v>
      </c>
      <c r="N1838" s="4" t="e">
        <f>(F1837-MAX(F$15:F1837))/MAX(F$15:F1837)</f>
        <v>#DIV/0!</v>
      </c>
    </row>
    <row r="1839" spans="2:14" ht="14">
      <c r="B1839" s="27">
        <v>41388</v>
      </c>
      <c r="C1839" s="2">
        <v>1052.7205145873402</v>
      </c>
      <c r="D1839" s="2">
        <v>1052.7205145873365</v>
      </c>
      <c r="E1839" s="30"/>
      <c r="F1839" s="2"/>
      <c r="G1839" s="4">
        <f t="shared" si="115"/>
        <v>-2.2465239529312342E-5</v>
      </c>
      <c r="H1839" s="4">
        <f t="shared" si="116"/>
        <v>-2.2465239529312342E-5</v>
      </c>
      <c r="I1839" s="4" t="e">
        <f t="shared" si="117"/>
        <v>#DIV/0!</v>
      </c>
      <c r="J1839" s="4" t="e">
        <f t="shared" si="118"/>
        <v>#DIV/0!</v>
      </c>
      <c r="K1839" s="4">
        <f>(C1838-MAX(C$15:C1838))/MAX(C$15:C1838)</f>
        <v>-0.1249453098030537</v>
      </c>
      <c r="L1839" s="4">
        <f>(D1838-MAX(D$15:D1838))/MAX(D$15:D1838)</f>
        <v>-0.12494530980305192</v>
      </c>
      <c r="M1839" s="4" t="e">
        <f>(E1838-MAX(E$15:E1838))/MAX(E$15:E1838)</f>
        <v>#DIV/0!</v>
      </c>
      <c r="N1839" s="4" t="e">
        <f>(F1838-MAX(F$15:F1838))/MAX(F$15:F1838)</f>
        <v>#DIV/0!</v>
      </c>
    </row>
    <row r="1840" spans="2:14" ht="14">
      <c r="B1840" s="27">
        <v>41389</v>
      </c>
      <c r="C1840" s="2">
        <v>1052.1943240223775</v>
      </c>
      <c r="D1840" s="2">
        <v>1052.1943240223738</v>
      </c>
      <c r="E1840" s="30"/>
      <c r="F1840" s="2"/>
      <c r="G1840" s="4">
        <f t="shared" si="115"/>
        <v>-4.9983880590465102E-4</v>
      </c>
      <c r="H1840" s="4">
        <f t="shared" si="116"/>
        <v>-4.9983880590465102E-4</v>
      </c>
      <c r="I1840" s="4" t="e">
        <f t="shared" si="117"/>
        <v>#DIV/0!</v>
      </c>
      <c r="J1840" s="4" t="e">
        <f t="shared" si="118"/>
        <v>#DIV/0!</v>
      </c>
      <c r="K1840" s="4">
        <f>(C1839-MAX(C$15:C1839))/MAX(C$15:C1839)</f>
        <v>-0.1249649681162702</v>
      </c>
      <c r="L1840" s="4">
        <f>(D1839-MAX(D$15:D1839))/MAX(D$15:D1839)</f>
        <v>-0.12496496811626842</v>
      </c>
      <c r="M1840" s="4" t="e">
        <f>(E1839-MAX(E$15:E1839))/MAX(E$15:E1839)</f>
        <v>#DIV/0!</v>
      </c>
      <c r="N1840" s="4" t="e">
        <f>(F1839-MAX(F$15:F1839))/MAX(F$15:F1839)</f>
        <v>#DIV/0!</v>
      </c>
    </row>
    <row r="1841" spans="2:14" ht="14">
      <c r="B1841" s="27">
        <v>41390</v>
      </c>
      <c r="C1841" s="2">
        <v>1052.0480662258174</v>
      </c>
      <c r="D1841" s="2">
        <v>1052.0480662258137</v>
      </c>
      <c r="E1841" s="30"/>
      <c r="F1841" s="2"/>
      <c r="G1841" s="4">
        <f t="shared" si="115"/>
        <v>-1.3900264734467704E-4</v>
      </c>
      <c r="H1841" s="4">
        <f t="shared" si="116"/>
        <v>-1.3900264734467704E-4</v>
      </c>
      <c r="I1841" s="4" t="e">
        <f t="shared" si="117"/>
        <v>#DIV/0!</v>
      </c>
      <c r="J1841" s="4" t="e">
        <f t="shared" si="118"/>
        <v>#DIV/0!</v>
      </c>
      <c r="K1841" s="4">
        <f>(C1840-MAX(C$15:C1840))/MAX(C$15:C1840)</f>
        <v>-0.12540234458173172</v>
      </c>
      <c r="L1841" s="4">
        <f>(D1840-MAX(D$15:D1840))/MAX(D$15:D1840)</f>
        <v>-0.12540234458172994</v>
      </c>
      <c r="M1841" s="4" t="e">
        <f>(E1840-MAX(E$15:E1840))/MAX(E$15:E1840)</f>
        <v>#DIV/0!</v>
      </c>
      <c r="N1841" s="4" t="e">
        <f>(F1840-MAX(F$15:F1840))/MAX(F$15:F1840)</f>
        <v>#DIV/0!</v>
      </c>
    </row>
    <row r="1842" spans="2:14" ht="14">
      <c r="B1842" s="27">
        <v>41393</v>
      </c>
      <c r="C1842" s="2">
        <v>1051.0105424269777</v>
      </c>
      <c r="D1842" s="2">
        <v>1051.0105424269741</v>
      </c>
      <c r="E1842" s="30"/>
      <c r="F1842" s="2"/>
      <c r="G1842" s="4">
        <f t="shared" si="115"/>
        <v>-9.8619429296775696E-4</v>
      </c>
      <c r="H1842" s="4">
        <f t="shared" si="116"/>
        <v>-9.8619429296775696E-4</v>
      </c>
      <c r="I1842" s="4" t="e">
        <f t="shared" si="117"/>
        <v>#DIV/0!</v>
      </c>
      <c r="J1842" s="4" t="e">
        <f t="shared" si="118"/>
        <v>#DIV/0!</v>
      </c>
      <c r="K1842" s="4">
        <f>(C1841-MAX(C$15:C1841))/MAX(C$15:C1841)</f>
        <v>-0.12552391597119628</v>
      </c>
      <c r="L1842" s="4">
        <f>(D1841-MAX(D$15:D1841))/MAX(D$15:D1841)</f>
        <v>-0.1255239159711945</v>
      </c>
      <c r="M1842" s="4" t="e">
        <f>(E1841-MAX(E$15:E1841))/MAX(E$15:E1841)</f>
        <v>#DIV/0!</v>
      </c>
      <c r="N1842" s="4" t="e">
        <f>(F1841-MAX(F$15:F1841))/MAX(F$15:F1841)</f>
        <v>#DIV/0!</v>
      </c>
    </row>
    <row r="1843" spans="2:14" ht="14">
      <c r="B1843" s="27">
        <v>41394</v>
      </c>
      <c r="C1843" s="2">
        <v>1050.6918989012077</v>
      </c>
      <c r="D1843" s="2">
        <v>1050.691898901204</v>
      </c>
      <c r="E1843" s="30"/>
      <c r="F1843" s="2"/>
      <c r="G1843" s="4">
        <f t="shared" si="115"/>
        <v>-3.0317823932979326E-4</v>
      </c>
      <c r="H1843" s="4">
        <f t="shared" si="116"/>
        <v>-3.0317823932979326E-4</v>
      </c>
      <c r="I1843" s="4" t="e">
        <f t="shared" si="117"/>
        <v>#DIV/0!</v>
      </c>
      <c r="J1843" s="4" t="e">
        <f t="shared" si="118"/>
        <v>#DIV/0!</v>
      </c>
      <c r="K1843" s="4">
        <f>(C1842-MAX(C$15:C1842))/MAX(C$15:C1842)</f>
        <v>-0.12638631929460226</v>
      </c>
      <c r="L1843" s="4">
        <f>(D1842-MAX(D$15:D1842))/MAX(D$15:D1842)</f>
        <v>-0.12638631929460048</v>
      </c>
      <c r="M1843" s="4" t="e">
        <f>(E1842-MAX(E$15:E1842))/MAX(E$15:E1842)</f>
        <v>#DIV/0!</v>
      </c>
      <c r="N1843" s="4" t="e">
        <f>(F1842-MAX(F$15:F1842))/MAX(F$15:F1842)</f>
        <v>#DIV/0!</v>
      </c>
    </row>
    <row r="1844" spans="2:14" ht="14">
      <c r="B1844" s="27">
        <v>41395</v>
      </c>
      <c r="C1844" s="2">
        <v>1052.2110991458087</v>
      </c>
      <c r="D1844" s="2">
        <v>1052.2110991458051</v>
      </c>
      <c r="E1844" s="30"/>
      <c r="F1844" s="2"/>
      <c r="G1844" s="4">
        <f t="shared" si="115"/>
        <v>1.4459045950481197E-3</v>
      </c>
      <c r="H1844" s="4">
        <f t="shared" si="116"/>
        <v>1.4459045950481197E-3</v>
      </c>
      <c r="I1844" s="4" t="e">
        <f t="shared" si="117"/>
        <v>#DIV/0!</v>
      </c>
      <c r="J1844" s="4" t="e">
        <f t="shared" si="118"/>
        <v>#DIV/0!</v>
      </c>
      <c r="K1844" s="4">
        <f>(C1843-MAX(C$15:C1843))/MAX(C$15:C1843)</f>
        <v>-0.12665117995217295</v>
      </c>
      <c r="L1844" s="4">
        <f>(D1843-MAX(D$15:D1843))/MAX(D$15:D1843)</f>
        <v>-0.12665117995217118</v>
      </c>
      <c r="M1844" s="4" t="e">
        <f>(E1843-MAX(E$15:E1843))/MAX(E$15:E1843)</f>
        <v>#DIV/0!</v>
      </c>
      <c r="N1844" s="4" t="e">
        <f>(F1843-MAX(F$15:F1843))/MAX(F$15:F1843)</f>
        <v>#DIV/0!</v>
      </c>
    </row>
    <row r="1845" spans="2:14" ht="14">
      <c r="B1845" s="27">
        <v>41396</v>
      </c>
      <c r="C1845" s="2">
        <v>1050.298172477786</v>
      </c>
      <c r="D1845" s="2">
        <v>1050.2981724777824</v>
      </c>
      <c r="E1845" s="30"/>
      <c r="F1845" s="2"/>
      <c r="G1845" s="4">
        <f t="shared" si="115"/>
        <v>-1.8180065479024288E-3</v>
      </c>
      <c r="H1845" s="4">
        <f t="shared" si="116"/>
        <v>-1.8180065479024288E-3</v>
      </c>
      <c r="I1845" s="4" t="e">
        <f t="shared" si="117"/>
        <v>#DIV/0!</v>
      </c>
      <c r="J1845" s="4" t="e">
        <f t="shared" si="118"/>
        <v>#DIV/0!</v>
      </c>
      <c r="K1845" s="4">
        <f>(C1844-MAX(C$15:C1844))/MAX(C$15:C1844)</f>
        <v>-0.12538840088018596</v>
      </c>
      <c r="L1845" s="4">
        <f>(D1844-MAX(D$15:D1844))/MAX(D$15:D1844)</f>
        <v>-0.12538840088018421</v>
      </c>
      <c r="M1845" s="4" t="e">
        <f>(E1844-MAX(E$15:E1844))/MAX(E$15:E1844)</f>
        <v>#DIV/0!</v>
      </c>
      <c r="N1845" s="4" t="e">
        <f>(F1844-MAX(F$15:F1844))/MAX(F$15:F1844)</f>
        <v>#DIV/0!</v>
      </c>
    </row>
    <row r="1846" spans="2:14" ht="14">
      <c r="B1846" s="27">
        <v>41397</v>
      </c>
      <c r="C1846" s="2">
        <v>1048.6093858031295</v>
      </c>
      <c r="D1846" s="2">
        <v>1048.6093858031261</v>
      </c>
      <c r="E1846" s="30"/>
      <c r="F1846" s="2"/>
      <c r="G1846" s="4">
        <f t="shared" si="115"/>
        <v>-1.6079116568130658E-3</v>
      </c>
      <c r="H1846" s="4">
        <f t="shared" si="116"/>
        <v>-1.6079116568128438E-3</v>
      </c>
      <c r="I1846" s="4" t="e">
        <f t="shared" si="117"/>
        <v>#DIV/0!</v>
      </c>
      <c r="J1846" s="4" t="e">
        <f t="shared" si="118"/>
        <v>#DIV/0!</v>
      </c>
      <c r="K1846" s="4">
        <f>(C1845-MAX(C$15:C1845))/MAX(C$15:C1845)</f>
        <v>-0.12697845049425721</v>
      </c>
      <c r="L1846" s="4">
        <f>(D1845-MAX(D$15:D1845))/MAX(D$15:D1845)</f>
        <v>-0.12697845049425543</v>
      </c>
      <c r="M1846" s="4" t="e">
        <f>(E1845-MAX(E$15:E1845))/MAX(E$15:E1845)</f>
        <v>#DIV/0!</v>
      </c>
      <c r="N1846" s="4" t="e">
        <f>(F1845-MAX(F$15:F1845))/MAX(F$15:F1845)</f>
        <v>#DIV/0!</v>
      </c>
    </row>
    <row r="1847" spans="2:14" ht="14">
      <c r="B1847" s="27">
        <v>41400</v>
      </c>
      <c r="C1847" s="2">
        <v>1048.1580463125097</v>
      </c>
      <c r="D1847" s="2">
        <v>1048.1580463125063</v>
      </c>
      <c r="E1847" s="30"/>
      <c r="F1847" s="2"/>
      <c r="G1847" s="4">
        <f t="shared" si="115"/>
        <v>-4.3041717605274421E-4</v>
      </c>
      <c r="H1847" s="4">
        <f t="shared" si="116"/>
        <v>-4.3041717605274421E-4</v>
      </c>
      <c r="I1847" s="4" t="e">
        <f t="shared" si="117"/>
        <v>#DIV/0!</v>
      </c>
      <c r="J1847" s="4" t="e">
        <f t="shared" si="118"/>
        <v>#DIV/0!</v>
      </c>
      <c r="K1847" s="4">
        <f>(C1846-MAX(C$15:C1846))/MAX(C$15:C1846)</f>
        <v>-0.1283821920203565</v>
      </c>
      <c r="L1847" s="4">
        <f>(D1846-MAX(D$15:D1846))/MAX(D$15:D1846)</f>
        <v>-0.12838219202035456</v>
      </c>
      <c r="M1847" s="4" t="e">
        <f>(E1846-MAX(E$15:E1846))/MAX(E$15:E1846)</f>
        <v>#DIV/0!</v>
      </c>
      <c r="N1847" s="4" t="e">
        <f>(F1846-MAX(F$15:F1846))/MAX(F$15:F1846)</f>
        <v>#DIV/0!</v>
      </c>
    </row>
    <row r="1848" spans="2:14" ht="14">
      <c r="B1848" s="27">
        <v>41401</v>
      </c>
      <c r="C1848" s="2">
        <v>1047.5789570068553</v>
      </c>
      <c r="D1848" s="2">
        <v>1047.5789570068519</v>
      </c>
      <c r="E1848" s="30"/>
      <c r="F1848" s="2"/>
      <c r="G1848" s="4">
        <f t="shared" si="115"/>
        <v>-5.5248281277020528E-4</v>
      </c>
      <c r="H1848" s="4">
        <f t="shared" si="116"/>
        <v>-5.5248281277020528E-4</v>
      </c>
      <c r="I1848" s="4" t="e">
        <f t="shared" si="117"/>
        <v>#DIV/0!</v>
      </c>
      <c r="J1848" s="4" t="e">
        <f t="shared" si="118"/>
        <v>#DIV/0!</v>
      </c>
      <c r="K1848" s="4">
        <f>(C1847-MAX(C$15:C1847))/MAX(C$15:C1847)</f>
        <v>-0.12875735129586444</v>
      </c>
      <c r="L1848" s="4">
        <f>(D1847-MAX(D$15:D1847))/MAX(D$15:D1847)</f>
        <v>-0.12875735129586249</v>
      </c>
      <c r="M1848" s="4" t="e">
        <f>(E1847-MAX(E$15:E1847))/MAX(E$15:E1847)</f>
        <v>#DIV/0!</v>
      </c>
      <c r="N1848" s="4" t="e">
        <f>(F1847-MAX(F$15:F1847))/MAX(F$15:F1847)</f>
        <v>#DIV/0!</v>
      </c>
    </row>
    <row r="1849" spans="2:14" ht="14">
      <c r="B1849" s="27">
        <v>41402</v>
      </c>
      <c r="C1849" s="2">
        <v>1047.170893250486</v>
      </c>
      <c r="D1849" s="2">
        <v>1047.1708932504828</v>
      </c>
      <c r="E1849" s="30"/>
      <c r="F1849" s="2"/>
      <c r="G1849" s="4">
        <f t="shared" si="115"/>
        <v>-3.8953031047439524E-4</v>
      </c>
      <c r="H1849" s="4">
        <f t="shared" si="116"/>
        <v>-3.8953031047417319E-4</v>
      </c>
      <c r="I1849" s="4" t="e">
        <f t="shared" si="117"/>
        <v>#DIV/0!</v>
      </c>
      <c r="J1849" s="4" t="e">
        <f t="shared" si="118"/>
        <v>#DIV/0!</v>
      </c>
      <c r="K1849" s="4">
        <f>(C1848-MAX(C$15:C1848))/MAX(C$15:C1848)</f>
        <v>-0.12923869788502582</v>
      </c>
      <c r="L1849" s="4">
        <f>(D1848-MAX(D$15:D1848))/MAX(D$15:D1848)</f>
        <v>-0.12923869788502387</v>
      </c>
      <c r="M1849" s="4" t="e">
        <f>(E1848-MAX(E$15:E1848))/MAX(E$15:E1848)</f>
        <v>#DIV/0!</v>
      </c>
      <c r="N1849" s="4" t="e">
        <f>(F1848-MAX(F$15:F1848))/MAX(F$15:F1848)</f>
        <v>#DIV/0!</v>
      </c>
    </row>
    <row r="1850" spans="2:14" ht="14">
      <c r="B1850" s="27">
        <v>41403</v>
      </c>
      <c r="C1850" s="2">
        <v>1047.7055122657064</v>
      </c>
      <c r="D1850" s="2">
        <v>1047.7055122657032</v>
      </c>
      <c r="E1850" s="30"/>
      <c r="F1850" s="2"/>
      <c r="G1850" s="4">
        <f t="shared" si="115"/>
        <v>5.1053655011457089E-4</v>
      </c>
      <c r="H1850" s="4">
        <f t="shared" si="116"/>
        <v>5.1053655011457089E-4</v>
      </c>
      <c r="I1850" s="4" t="e">
        <f t="shared" si="117"/>
        <v>#DIV/0!</v>
      </c>
      <c r="J1850" s="4" t="e">
        <f t="shared" si="118"/>
        <v>#DIV/0!</v>
      </c>
      <c r="K1850" s="4">
        <f>(C1849-MAX(C$15:C1849))/MAX(C$15:C1849)</f>
        <v>-0.12957788580538773</v>
      </c>
      <c r="L1850" s="4">
        <f>(D1849-MAX(D$15:D1849))/MAX(D$15:D1849)</f>
        <v>-0.1295778858053856</v>
      </c>
      <c r="M1850" s="4" t="e">
        <f>(E1849-MAX(E$15:E1849))/MAX(E$15:E1849)</f>
        <v>#DIV/0!</v>
      </c>
      <c r="N1850" s="4" t="e">
        <f>(F1849-MAX(F$15:F1849))/MAX(F$15:F1849)</f>
        <v>#DIV/0!</v>
      </c>
    </row>
    <row r="1851" spans="2:14" ht="14">
      <c r="B1851" s="27">
        <v>41404</v>
      </c>
      <c r="C1851" s="2">
        <v>1046.9764072644562</v>
      </c>
      <c r="D1851" s="2">
        <v>1046.9764072644532</v>
      </c>
      <c r="E1851" s="30"/>
      <c r="F1851" s="2"/>
      <c r="G1851" s="4">
        <f t="shared" si="115"/>
        <v>-6.9590642858552432E-4</v>
      </c>
      <c r="H1851" s="4">
        <f t="shared" si="116"/>
        <v>-6.9590642858530227E-4</v>
      </c>
      <c r="I1851" s="4" t="e">
        <f t="shared" si="117"/>
        <v>#DIV/0!</v>
      </c>
      <c r="J1851" s="4" t="e">
        <f t="shared" si="118"/>
        <v>#DIV/0!</v>
      </c>
      <c r="K1851" s="4">
        <f>(C1850-MAX(C$15:C1850))/MAX(C$15:C1850)</f>
        <v>-0.12913350350206346</v>
      </c>
      <c r="L1851" s="4">
        <f>(D1850-MAX(D$15:D1850))/MAX(D$15:D1850)</f>
        <v>-0.12913350350206132</v>
      </c>
      <c r="M1851" s="4" t="e">
        <f>(E1850-MAX(E$15:E1850))/MAX(E$15:E1850)</f>
        <v>#DIV/0!</v>
      </c>
      <c r="N1851" s="4" t="e">
        <f>(F1850-MAX(F$15:F1850))/MAX(F$15:F1850)</f>
        <v>#DIV/0!</v>
      </c>
    </row>
    <row r="1852" spans="2:14" ht="14">
      <c r="B1852" s="27">
        <v>41407</v>
      </c>
      <c r="C1852" s="2">
        <v>1046.8903845680484</v>
      </c>
      <c r="D1852" s="2">
        <v>1046.8903845680454</v>
      </c>
      <c r="E1852" s="30"/>
      <c r="F1852" s="2"/>
      <c r="G1852" s="4">
        <f t="shared" si="115"/>
        <v>-8.2162975030719565E-5</v>
      </c>
      <c r="H1852" s="4">
        <f t="shared" si="116"/>
        <v>-8.2162975030719565E-5</v>
      </c>
      <c r="I1852" s="4" t="e">
        <f t="shared" si="117"/>
        <v>#DIV/0!</v>
      </c>
      <c r="J1852" s="4" t="e">
        <f t="shared" si="118"/>
        <v>#DIV/0!</v>
      </c>
      <c r="K1852" s="4">
        <f>(C1851-MAX(C$15:C1851))/MAX(C$15:C1851)</f>
        <v>-0.12973954509541613</v>
      </c>
      <c r="L1852" s="4">
        <f>(D1851-MAX(D$15:D1851))/MAX(D$15:D1851)</f>
        <v>-0.12973954509541383</v>
      </c>
      <c r="M1852" s="4" t="e">
        <f>(E1851-MAX(E$15:E1851))/MAX(E$15:E1851)</f>
        <v>#DIV/0!</v>
      </c>
      <c r="N1852" s="4" t="e">
        <f>(F1851-MAX(F$15:F1851))/MAX(F$15:F1851)</f>
        <v>#DIV/0!</v>
      </c>
    </row>
    <row r="1853" spans="2:14" ht="14">
      <c r="B1853" s="27">
        <v>41408</v>
      </c>
      <c r="C1853" s="2">
        <v>1045.9215697743136</v>
      </c>
      <c r="D1853" s="2">
        <v>1045.9215697743107</v>
      </c>
      <c r="E1853" s="30"/>
      <c r="F1853" s="2"/>
      <c r="G1853" s="4">
        <f t="shared" si="115"/>
        <v>-9.2542142712914721E-4</v>
      </c>
      <c r="H1853" s="4">
        <f t="shared" si="116"/>
        <v>-9.2542142712914721E-4</v>
      </c>
      <c r="I1853" s="4" t="e">
        <f t="shared" si="117"/>
        <v>#DIV/0!</v>
      </c>
      <c r="J1853" s="4" t="e">
        <f t="shared" si="118"/>
        <v>#DIV/0!</v>
      </c>
      <c r="K1853" s="4">
        <f>(C1852-MAX(C$15:C1852))/MAX(C$15:C1852)</f>
        <v>-0.12981104828344264</v>
      </c>
      <c r="L1853" s="4">
        <f>(D1852-MAX(D$15:D1852))/MAX(D$15:D1852)</f>
        <v>-0.12981104828344034</v>
      </c>
      <c r="M1853" s="4" t="e">
        <f>(E1852-MAX(E$15:E1852))/MAX(E$15:E1852)</f>
        <v>#DIV/0!</v>
      </c>
      <c r="N1853" s="4" t="e">
        <f>(F1852-MAX(F$15:F1852))/MAX(F$15:F1852)</f>
        <v>#DIV/0!</v>
      </c>
    </row>
    <row r="1854" spans="2:14" ht="14">
      <c r="B1854" s="27">
        <v>41409</v>
      </c>
      <c r="C1854" s="2">
        <v>1045.3835227540526</v>
      </c>
      <c r="D1854" s="2">
        <v>1045.3835227540496</v>
      </c>
      <c r="E1854" s="30"/>
      <c r="F1854" s="2"/>
      <c r="G1854" s="4">
        <f t="shared" si="115"/>
        <v>-5.1442386868183476E-4</v>
      </c>
      <c r="H1854" s="4">
        <f t="shared" si="116"/>
        <v>-5.1442386868183476E-4</v>
      </c>
      <c r="I1854" s="4" t="e">
        <f t="shared" si="117"/>
        <v>#DIV/0!</v>
      </c>
      <c r="J1854" s="4" t="e">
        <f t="shared" si="118"/>
        <v>#DIV/0!</v>
      </c>
      <c r="K1854" s="4">
        <f>(C1853-MAX(C$15:C1853))/MAX(C$15:C1853)</f>
        <v>-0.13061633978501219</v>
      </c>
      <c r="L1854" s="4">
        <f>(D1853-MAX(D$15:D1853))/MAX(D$15:D1853)</f>
        <v>-0.13061633978500989</v>
      </c>
      <c r="M1854" s="4" t="e">
        <f>(E1853-MAX(E$15:E1853))/MAX(E$15:E1853)</f>
        <v>#DIV/0!</v>
      </c>
      <c r="N1854" s="4" t="e">
        <f>(F1853-MAX(F$15:F1853))/MAX(F$15:F1853)</f>
        <v>#DIV/0!</v>
      </c>
    </row>
    <row r="1855" spans="2:14" ht="14">
      <c r="B1855" s="27">
        <v>41410</v>
      </c>
      <c r="C1855" s="2">
        <v>1045.7822307748058</v>
      </c>
      <c r="D1855" s="2">
        <v>1045.7822307748029</v>
      </c>
      <c r="E1855" s="30"/>
      <c r="F1855" s="2"/>
      <c r="G1855" s="4">
        <f t="shared" si="115"/>
        <v>3.813987996508228E-4</v>
      </c>
      <c r="H1855" s="4">
        <f t="shared" si="116"/>
        <v>3.813987996508228E-4</v>
      </c>
      <c r="I1855" s="4" t="e">
        <f t="shared" si="117"/>
        <v>#DIV/0!</v>
      </c>
      <c r="J1855" s="4" t="e">
        <f t="shared" si="118"/>
        <v>#DIV/0!</v>
      </c>
      <c r="K1855" s="4">
        <f>(C1854-MAX(C$15:C1854))/MAX(C$15:C1854)</f>
        <v>-0.13106357149086872</v>
      </c>
      <c r="L1855" s="4">
        <f>(D1854-MAX(D$15:D1854))/MAX(D$15:D1854)</f>
        <v>-0.13106357149086642</v>
      </c>
      <c r="M1855" s="4" t="e">
        <f>(E1854-MAX(E$15:E1854))/MAX(E$15:E1854)</f>
        <v>#DIV/0!</v>
      </c>
      <c r="N1855" s="4" t="e">
        <f>(F1854-MAX(F$15:F1854))/MAX(F$15:F1854)</f>
        <v>#DIV/0!</v>
      </c>
    </row>
    <row r="1856" spans="2:14" ht="14">
      <c r="B1856" s="27">
        <v>41411</v>
      </c>
      <c r="C1856" s="2">
        <v>1044.7689288399456</v>
      </c>
      <c r="D1856" s="2">
        <v>1044.7689288399429</v>
      </c>
      <c r="E1856" s="30"/>
      <c r="F1856" s="2"/>
      <c r="G1856" s="4">
        <f t="shared" si="115"/>
        <v>-9.6894162574312492E-4</v>
      </c>
      <c r="H1856" s="4">
        <f t="shared" si="116"/>
        <v>-9.6894162574290288E-4</v>
      </c>
      <c r="I1856" s="4" t="e">
        <f t="shared" si="117"/>
        <v>#DIV/0!</v>
      </c>
      <c r="J1856" s="4" t="e">
        <f t="shared" si="118"/>
        <v>#DIV/0!</v>
      </c>
      <c r="K1856" s="4">
        <f>(C1855-MAX(C$15:C1855))/MAX(C$15:C1855)</f>
        <v>-0.1307321601800624</v>
      </c>
      <c r="L1856" s="4">
        <f>(D1855-MAX(D$15:D1855))/MAX(D$15:D1855)</f>
        <v>-0.13073216018006009</v>
      </c>
      <c r="M1856" s="4" t="e">
        <f>(E1855-MAX(E$15:E1855))/MAX(E$15:E1855)</f>
        <v>#DIV/0!</v>
      </c>
      <c r="N1856" s="4" t="e">
        <f>(F1855-MAX(F$15:F1855))/MAX(F$15:F1855)</f>
        <v>#DIV/0!</v>
      </c>
    </row>
    <row r="1857" spans="2:14" ht="14">
      <c r="B1857" s="27">
        <v>41414</v>
      </c>
      <c r="C1857" s="2">
        <v>1044.7359457253267</v>
      </c>
      <c r="D1857" s="2">
        <v>1044.735945725324</v>
      </c>
      <c r="E1857" s="30"/>
      <c r="F1857" s="2"/>
      <c r="G1857" s="4">
        <f t="shared" si="115"/>
        <v>-3.15697698394235E-5</v>
      </c>
      <c r="H1857" s="4">
        <f t="shared" si="116"/>
        <v>-3.15697698394235E-5</v>
      </c>
      <c r="I1857" s="4" t="e">
        <f t="shared" si="117"/>
        <v>#DIV/0!</v>
      </c>
      <c r="J1857" s="4" t="e">
        <f t="shared" si="118"/>
        <v>#DIV/0!</v>
      </c>
      <c r="K1857" s="4">
        <f>(C1856-MAX(C$15:C1856))/MAX(C$15:C1856)</f>
        <v>-0.13157442997398375</v>
      </c>
      <c r="L1857" s="4">
        <f>(D1856-MAX(D$15:D1856))/MAX(D$15:D1856)</f>
        <v>-0.13157442997398128</v>
      </c>
      <c r="M1857" s="4" t="e">
        <f>(E1856-MAX(E$15:E1856))/MAX(E$15:E1856)</f>
        <v>#DIV/0!</v>
      </c>
      <c r="N1857" s="4" t="e">
        <f>(F1856-MAX(F$15:F1856))/MAX(F$15:F1856)</f>
        <v>#DIV/0!</v>
      </c>
    </row>
    <row r="1858" spans="2:14" ht="14">
      <c r="B1858" s="27">
        <v>41415</v>
      </c>
      <c r="C1858" s="2">
        <v>1044.699348282493</v>
      </c>
      <c r="D1858" s="2">
        <v>1044.6993482824903</v>
      </c>
      <c r="E1858" s="30"/>
      <c r="F1858" s="2"/>
      <c r="G1858" s="4">
        <f t="shared" si="115"/>
        <v>-3.5030327982354947E-5</v>
      </c>
      <c r="H1858" s="4">
        <f t="shared" si="116"/>
        <v>-3.5030327982354947E-5</v>
      </c>
      <c r="I1858" s="4" t="e">
        <f t="shared" si="117"/>
        <v>#DIV/0!</v>
      </c>
      <c r="J1858" s="4" t="e">
        <f t="shared" si="118"/>
        <v>#DIV/0!</v>
      </c>
      <c r="K1858" s="4">
        <f>(C1857-MAX(C$15:C1857))/MAX(C$15:C1857)</f>
        <v>-0.13160184596935218</v>
      </c>
      <c r="L1858" s="4">
        <f>(D1857-MAX(D$15:D1857))/MAX(D$15:D1857)</f>
        <v>-0.13160184596934971</v>
      </c>
      <c r="M1858" s="4" t="e">
        <f>(E1857-MAX(E$15:E1857))/MAX(E$15:E1857)</f>
        <v>#DIV/0!</v>
      </c>
      <c r="N1858" s="4" t="e">
        <f>(F1857-MAX(F$15:F1857))/MAX(F$15:F1857)</f>
        <v>#DIV/0!</v>
      </c>
    </row>
    <row r="1859" spans="2:14" ht="14">
      <c r="B1859" s="27">
        <v>41416</v>
      </c>
      <c r="C1859" s="2">
        <v>1045.6783526375111</v>
      </c>
      <c r="D1859" s="2">
        <v>1045.6783526375084</v>
      </c>
      <c r="E1859" s="30"/>
      <c r="F1859" s="2"/>
      <c r="G1859" s="4">
        <f t="shared" si="115"/>
        <v>9.3711588566369741E-4</v>
      </c>
      <c r="H1859" s="4">
        <f t="shared" si="116"/>
        <v>9.3711588566369741E-4</v>
      </c>
      <c r="I1859" s="4" t="e">
        <f t="shared" si="117"/>
        <v>#DIV/0!</v>
      </c>
      <c r="J1859" s="4" t="e">
        <f t="shared" si="118"/>
        <v>#DIV/0!</v>
      </c>
      <c r="K1859" s="4">
        <f>(C1858-MAX(C$15:C1858))/MAX(C$15:C1858)</f>
        <v>-0.13163226624150712</v>
      </c>
      <c r="L1859" s="4">
        <f>(D1858-MAX(D$15:D1858))/MAX(D$15:D1858)</f>
        <v>-0.13163226624150462</v>
      </c>
      <c r="M1859" s="4" t="e">
        <f>(E1858-MAX(E$15:E1858))/MAX(E$15:E1858)</f>
        <v>#DIV/0!</v>
      </c>
      <c r="N1859" s="4" t="e">
        <f>(F1858-MAX(F$15:F1858))/MAX(F$15:F1858)</f>
        <v>#DIV/0!</v>
      </c>
    </row>
    <row r="1860" spans="2:14" ht="14">
      <c r="B1860" s="27">
        <v>41417</v>
      </c>
      <c r="C1860" s="2">
        <v>1045.7206629503298</v>
      </c>
      <c r="D1860" s="2">
        <v>1045.7206629503273</v>
      </c>
      <c r="E1860" s="30"/>
      <c r="F1860" s="2"/>
      <c r="G1860" s="4">
        <f t="shared" si="115"/>
        <v>4.0462072024238793E-5</v>
      </c>
      <c r="H1860" s="4">
        <f t="shared" si="116"/>
        <v>4.0462072024460838E-5</v>
      </c>
      <c r="I1860" s="4" t="e">
        <f t="shared" si="117"/>
        <v>#DIV/0!</v>
      </c>
      <c r="J1860" s="4" t="e">
        <f t="shared" si="118"/>
        <v>#DIV/0!</v>
      </c>
      <c r="K1860" s="4">
        <f>(C1859-MAX(C$15:C1859))/MAX(C$15:C1859)</f>
        <v>-0.13081850504360421</v>
      </c>
      <c r="L1860" s="4">
        <f>(D1859-MAX(D$15:D1859))/MAX(D$15:D1859)</f>
        <v>-0.13081850504360171</v>
      </c>
      <c r="M1860" s="4" t="e">
        <f>(E1859-MAX(E$15:E1859))/MAX(E$15:E1859)</f>
        <v>#DIV/0!</v>
      </c>
      <c r="N1860" s="4" t="e">
        <f>(F1859-MAX(F$15:F1859))/MAX(F$15:F1859)</f>
        <v>#DIV/0!</v>
      </c>
    </row>
    <row r="1861" spans="2:14" ht="14">
      <c r="B1861" s="27">
        <v>41418</v>
      </c>
      <c r="C1861" s="2">
        <v>1045.8963111550722</v>
      </c>
      <c r="D1861" s="2">
        <v>1045.8963111550697</v>
      </c>
      <c r="E1861" s="30"/>
      <c r="F1861" s="2"/>
      <c r="G1861" s="4">
        <f t="shared" si="115"/>
        <v>1.679685703510625E-4</v>
      </c>
      <c r="H1861" s="4">
        <f t="shared" si="116"/>
        <v>1.679685703510625E-4</v>
      </c>
      <c r="I1861" s="4" t="e">
        <f t="shared" si="117"/>
        <v>#DIV/0!</v>
      </c>
      <c r="J1861" s="4" t="e">
        <f t="shared" si="118"/>
        <v>#DIV/0!</v>
      </c>
      <c r="K1861" s="4">
        <f>(C1860-MAX(C$15:C1860))/MAX(C$15:C1860)</f>
        <v>-0.13078333615935306</v>
      </c>
      <c r="L1861" s="4">
        <f>(D1860-MAX(D$15:D1860))/MAX(D$15:D1860)</f>
        <v>-0.13078333615935037</v>
      </c>
      <c r="M1861" s="4" t="e">
        <f>(E1860-MAX(E$15:E1860))/MAX(E$15:E1860)</f>
        <v>#DIV/0!</v>
      </c>
      <c r="N1861" s="4" t="e">
        <f>(F1860-MAX(F$15:F1860))/MAX(F$15:F1860)</f>
        <v>#DIV/0!</v>
      </c>
    </row>
    <row r="1862" spans="2:14" ht="14">
      <c r="B1862" s="27">
        <v>41422</v>
      </c>
      <c r="C1862" s="2">
        <v>1044.6604527286411</v>
      </c>
      <c r="D1862" s="2">
        <v>1044.6604527286383</v>
      </c>
      <c r="E1862" s="30"/>
      <c r="F1862" s="2"/>
      <c r="G1862" s="4">
        <f t="shared" si="115"/>
        <v>-1.1816261452020083E-3</v>
      </c>
      <c r="H1862" s="4">
        <f t="shared" si="116"/>
        <v>-1.1816261452022303E-3</v>
      </c>
      <c r="I1862" s="4" t="e">
        <f t="shared" si="117"/>
        <v>#DIV/0!</v>
      </c>
      <c r="J1862" s="4" t="e">
        <f t="shared" si="118"/>
        <v>#DIV/0!</v>
      </c>
      <c r="K1862" s="4">
        <f>(C1861-MAX(C$15:C1861))/MAX(C$15:C1861)</f>
        <v>-0.13063733507900238</v>
      </c>
      <c r="L1862" s="4">
        <f>(D1861-MAX(D$15:D1861))/MAX(D$15:D1861)</f>
        <v>-0.13063733507899969</v>
      </c>
      <c r="M1862" s="4" t="e">
        <f>(E1861-MAX(E$15:E1861))/MAX(E$15:E1861)</f>
        <v>#DIV/0!</v>
      </c>
      <c r="N1862" s="4" t="e">
        <f>(F1861-MAX(F$15:F1861))/MAX(F$15:F1861)</f>
        <v>#DIV/0!</v>
      </c>
    </row>
    <row r="1863" spans="2:14" ht="14">
      <c r="B1863" s="27">
        <v>41423</v>
      </c>
      <c r="C1863" s="2">
        <v>1045.6080590384224</v>
      </c>
      <c r="D1863" s="2">
        <v>1045.6080590384197</v>
      </c>
      <c r="E1863" s="30"/>
      <c r="F1863" s="2"/>
      <c r="G1863" s="4">
        <f t="shared" si="115"/>
        <v>9.07095034856642E-4</v>
      </c>
      <c r="H1863" s="4">
        <f t="shared" si="116"/>
        <v>9.07095034856642E-4</v>
      </c>
      <c r="I1863" s="4" t="e">
        <f t="shared" si="117"/>
        <v>#DIV/0!</v>
      </c>
      <c r="J1863" s="4" t="e">
        <f t="shared" si="118"/>
        <v>#DIV/0!</v>
      </c>
      <c r="K1863" s="4">
        <f>(C1862-MAX(C$15:C1862))/MAX(C$15:C1862)</f>
        <v>-0.1316645967335355</v>
      </c>
      <c r="L1863" s="4">
        <f>(D1862-MAX(D$15:D1862))/MAX(D$15:D1862)</f>
        <v>-0.13166459673353301</v>
      </c>
      <c r="M1863" s="4" t="e">
        <f>(E1862-MAX(E$15:E1862))/MAX(E$15:E1862)</f>
        <v>#DIV/0!</v>
      </c>
      <c r="N1863" s="4" t="e">
        <f>(F1862-MAX(F$15:F1862))/MAX(F$15:F1862)</f>
        <v>#DIV/0!</v>
      </c>
    </row>
    <row r="1864" spans="2:14" ht="14">
      <c r="B1864" s="27">
        <v>41424</v>
      </c>
      <c r="C1864" s="2">
        <v>1044.9998048109114</v>
      </c>
      <c r="D1864" s="2">
        <v>1044.9998048109089</v>
      </c>
      <c r="E1864" s="30"/>
      <c r="F1864" s="2"/>
      <c r="G1864" s="4">
        <f t="shared" si="115"/>
        <v>-5.8172297186609434E-4</v>
      </c>
      <c r="H1864" s="4">
        <f t="shared" si="116"/>
        <v>-5.817229718658723E-4</v>
      </c>
      <c r="I1864" s="4" t="e">
        <f t="shared" si="117"/>
        <v>#DIV/0!</v>
      </c>
      <c r="J1864" s="4" t="e">
        <f t="shared" si="118"/>
        <v>#DIV/0!</v>
      </c>
      <c r="K1864" s="4">
        <f>(C1863-MAX(C$15:C1863))/MAX(C$15:C1863)</f>
        <v>-0.13087693400064215</v>
      </c>
      <c r="L1864" s="4">
        <f>(D1863-MAX(D$15:D1863))/MAX(D$15:D1863)</f>
        <v>-0.13087693400063966</v>
      </c>
      <c r="M1864" s="4" t="e">
        <f>(E1863-MAX(E$15:E1863))/MAX(E$15:E1863)</f>
        <v>#DIV/0!</v>
      </c>
      <c r="N1864" s="4" t="e">
        <f>(F1863-MAX(F$15:F1863))/MAX(F$15:F1863)</f>
        <v>#DIV/0!</v>
      </c>
    </row>
    <row r="1865" spans="2:14" ht="14">
      <c r="B1865" s="27">
        <v>41425</v>
      </c>
      <c r="C1865" s="2">
        <v>1047.1852165793118</v>
      </c>
      <c r="D1865" s="2">
        <v>1047.1852165793096</v>
      </c>
      <c r="E1865" s="30"/>
      <c r="F1865" s="2"/>
      <c r="G1865" s="4">
        <f t="shared" si="115"/>
        <v>2.0913035182774653E-3</v>
      </c>
      <c r="H1865" s="4">
        <f t="shared" si="116"/>
        <v>2.0913035182776873E-3</v>
      </c>
      <c r="I1865" s="4" t="e">
        <f t="shared" si="117"/>
        <v>#DIV/0!</v>
      </c>
      <c r="J1865" s="4" t="e">
        <f t="shared" si="118"/>
        <v>#DIV/0!</v>
      </c>
      <c r="K1865" s="4">
        <f>(C1864-MAX(C$15:C1864))/MAX(C$15:C1864)</f>
        <v>-0.13138252285351271</v>
      </c>
      <c r="L1865" s="4">
        <f>(D1864-MAX(D$15:D1864))/MAX(D$15:D1864)</f>
        <v>-0.13138252285351001</v>
      </c>
      <c r="M1865" s="4" t="e">
        <f>(E1864-MAX(E$15:E1864))/MAX(E$15:E1864)</f>
        <v>#DIV/0!</v>
      </c>
      <c r="N1865" s="4" t="e">
        <f>(F1864-MAX(F$15:F1864))/MAX(F$15:F1864)</f>
        <v>#DIV/0!</v>
      </c>
    </row>
    <row r="1866" spans="2:14" ht="14">
      <c r="B1866" s="27">
        <v>41428</v>
      </c>
      <c r="C1866" s="2">
        <v>1046.4444829542667</v>
      </c>
      <c r="D1866" s="2">
        <v>1046.4444829542647</v>
      </c>
      <c r="E1866" s="30"/>
      <c r="F1866" s="2"/>
      <c r="G1866" s="4">
        <f t="shared" si="115"/>
        <v>-7.0735683938005778E-4</v>
      </c>
      <c r="H1866" s="4">
        <f t="shared" si="116"/>
        <v>-7.0735683937983573E-4</v>
      </c>
      <c r="I1866" s="4" t="e">
        <f t="shared" si="117"/>
        <v>#DIV/0!</v>
      </c>
      <c r="J1866" s="4" t="e">
        <f t="shared" si="118"/>
        <v>#DIV/0!</v>
      </c>
      <c r="K1866" s="4">
        <f>(C1865-MAX(C$15:C1865))/MAX(C$15:C1865)</f>
        <v>-0.1295659800675189</v>
      </c>
      <c r="L1866" s="4">
        <f>(D1865-MAX(D$15:D1865))/MAX(D$15:D1865)</f>
        <v>-0.12956598006751602</v>
      </c>
      <c r="M1866" s="4" t="e">
        <f>(E1865-MAX(E$15:E1865))/MAX(E$15:E1865)</f>
        <v>#DIV/0!</v>
      </c>
      <c r="N1866" s="4" t="e">
        <f>(F1865-MAX(F$15:F1865))/MAX(F$15:F1865)</f>
        <v>#DIV/0!</v>
      </c>
    </row>
    <row r="1867" spans="2:14" ht="14">
      <c r="B1867" s="27">
        <v>41429</v>
      </c>
      <c r="C1867" s="2">
        <v>1047.2777050028553</v>
      </c>
      <c r="D1867" s="2">
        <v>1047.2777050028535</v>
      </c>
      <c r="E1867" s="30"/>
      <c r="F1867" s="2"/>
      <c r="G1867" s="4">
        <f t="shared" si="115"/>
        <v>7.9624104494890879E-4</v>
      </c>
      <c r="H1867" s="4">
        <f t="shared" si="116"/>
        <v>7.9624104494913084E-4</v>
      </c>
      <c r="I1867" s="4" t="e">
        <f t="shared" si="117"/>
        <v>#DIV/0!</v>
      </c>
      <c r="J1867" s="4" t="e">
        <f t="shared" si="118"/>
        <v>#DIV/0!</v>
      </c>
      <c r="K1867" s="4">
        <f>(C1866-MAX(C$15:C1866))/MAX(C$15:C1866)</f>
        <v>-0.13018168752474724</v>
      </c>
      <c r="L1867" s="4">
        <f>(D1866-MAX(D$15:D1866))/MAX(D$15:D1866)</f>
        <v>-0.13018168752474418</v>
      </c>
      <c r="M1867" s="4" t="e">
        <f>(E1866-MAX(E$15:E1866))/MAX(E$15:E1866)</f>
        <v>#DIV/0!</v>
      </c>
      <c r="N1867" s="4" t="e">
        <f>(F1866-MAX(F$15:F1866))/MAX(F$15:F1866)</f>
        <v>#DIV/0!</v>
      </c>
    </row>
    <row r="1868" spans="2:14" ht="14">
      <c r="B1868" s="27">
        <v>41430</v>
      </c>
      <c r="C1868" s="2">
        <v>1050.3437312316503</v>
      </c>
      <c r="D1868" s="2">
        <v>1050.3437312316482</v>
      </c>
      <c r="E1868" s="30"/>
      <c r="F1868" s="2"/>
      <c r="G1868" s="4">
        <f t="shared" si="115"/>
        <v>2.9276152964476942E-3</v>
      </c>
      <c r="H1868" s="4">
        <f t="shared" si="116"/>
        <v>2.9276152964474722E-3</v>
      </c>
      <c r="I1868" s="4" t="e">
        <f t="shared" si="117"/>
        <v>#DIV/0!</v>
      </c>
      <c r="J1868" s="4" t="e">
        <f t="shared" si="118"/>
        <v>#DIV/0!</v>
      </c>
      <c r="K1868" s="4">
        <f>(C1867-MAX(C$15:C1867))/MAX(C$15:C1867)</f>
        <v>-0.12948910248270618</v>
      </c>
      <c r="L1868" s="4">
        <f>(D1867-MAX(D$15:D1867))/MAX(D$15:D1867)</f>
        <v>-0.12948910248270293</v>
      </c>
      <c r="M1868" s="4" t="e">
        <f>(E1867-MAX(E$15:E1867))/MAX(E$15:E1867)</f>
        <v>#DIV/0!</v>
      </c>
      <c r="N1868" s="4" t="e">
        <f>(F1867-MAX(F$15:F1867))/MAX(F$15:F1867)</f>
        <v>#DIV/0!</v>
      </c>
    </row>
    <row r="1869" spans="2:14" ht="14">
      <c r="B1869" s="27">
        <v>41431</v>
      </c>
      <c r="C1869" s="2">
        <v>1048.3489433231334</v>
      </c>
      <c r="D1869" s="2">
        <v>1048.3489433231314</v>
      </c>
      <c r="E1869" s="30"/>
      <c r="F1869" s="2"/>
      <c r="G1869" s="4">
        <f t="shared" si="115"/>
        <v>-1.8991762879164709E-3</v>
      </c>
      <c r="H1869" s="4">
        <f t="shared" si="116"/>
        <v>-1.8991762879164709E-3</v>
      </c>
      <c r="I1869" s="4" t="e">
        <f t="shared" si="117"/>
        <v>#DIV/0!</v>
      </c>
      <c r="J1869" s="4" t="e">
        <f t="shared" si="118"/>
        <v>#DIV/0!</v>
      </c>
      <c r="K1869" s="4">
        <f>(C1868-MAX(C$15:C1868))/MAX(C$15:C1868)</f>
        <v>-0.12694058146341017</v>
      </c>
      <c r="L1869" s="4">
        <f>(D1868-MAX(D$15:D1868))/MAX(D$15:D1868)</f>
        <v>-0.12694058146340709</v>
      </c>
      <c r="M1869" s="4" t="e">
        <f>(E1868-MAX(E$15:E1868))/MAX(E$15:E1868)</f>
        <v>#DIV/0!</v>
      </c>
      <c r="N1869" s="4" t="e">
        <f>(F1868-MAX(F$15:F1868))/MAX(F$15:F1868)</f>
        <v>#DIV/0!</v>
      </c>
    </row>
    <row r="1870" spans="2:14" ht="14">
      <c r="B1870" s="27">
        <v>41432</v>
      </c>
      <c r="C1870" s="2">
        <v>1045.5622175585393</v>
      </c>
      <c r="D1870" s="2">
        <v>1045.5622175585372</v>
      </c>
      <c r="E1870" s="30"/>
      <c r="F1870" s="2"/>
      <c r="G1870" s="4">
        <f t="shared" si="115"/>
        <v>-2.6582043911453912E-3</v>
      </c>
      <c r="H1870" s="4">
        <f t="shared" si="116"/>
        <v>-2.6582043911453912E-3</v>
      </c>
      <c r="I1870" s="4" t="e">
        <f t="shared" si="117"/>
        <v>#DIV/0!</v>
      </c>
      <c r="J1870" s="4" t="e">
        <f t="shared" si="118"/>
        <v>#DIV/0!</v>
      </c>
      <c r="K1870" s="4">
        <f>(C1869-MAX(C$15:C1869))/MAX(C$15:C1869)</f>
        <v>-0.12859867520903701</v>
      </c>
      <c r="L1870" s="4">
        <f>(D1869-MAX(D$15:D1869))/MAX(D$15:D1869)</f>
        <v>-0.12859867520903392</v>
      </c>
      <c r="M1870" s="4" t="e">
        <f>(E1869-MAX(E$15:E1869))/MAX(E$15:E1869)</f>
        <v>#DIV/0!</v>
      </c>
      <c r="N1870" s="4" t="e">
        <f>(F1869-MAX(F$15:F1869))/MAX(F$15:F1869)</f>
        <v>#DIV/0!</v>
      </c>
    </row>
    <row r="1871" spans="2:14" ht="14">
      <c r="B1871" s="27">
        <v>41435</v>
      </c>
      <c r="C1871" s="2">
        <v>1045.7443546075122</v>
      </c>
      <c r="D1871" s="2">
        <v>1045.7443546075101</v>
      </c>
      <c r="E1871" s="30"/>
      <c r="F1871" s="2"/>
      <c r="G1871" s="4">
        <f t="shared" si="115"/>
        <v>1.7420010585134094E-4</v>
      </c>
      <c r="H1871" s="4">
        <f t="shared" si="116"/>
        <v>1.7420010585134094E-4</v>
      </c>
      <c r="I1871" s="4" t="e">
        <f t="shared" si="117"/>
        <v>#DIV/0!</v>
      </c>
      <c r="J1871" s="4" t="e">
        <f t="shared" si="118"/>
        <v>#DIV/0!</v>
      </c>
      <c r="K1871" s="4">
        <f>(C1870-MAX(C$15:C1870))/MAX(C$15:C1870)</f>
        <v>-0.13091503803704624</v>
      </c>
      <c r="L1871" s="4">
        <f>(D1870-MAX(D$15:D1870))/MAX(D$15:D1870)</f>
        <v>-0.13091503803704319</v>
      </c>
      <c r="M1871" s="4" t="e">
        <f>(E1870-MAX(E$15:E1870))/MAX(E$15:E1870)</f>
        <v>#DIV/0!</v>
      </c>
      <c r="N1871" s="4" t="e">
        <f>(F1870-MAX(F$15:F1870))/MAX(F$15:F1870)</f>
        <v>#DIV/0!</v>
      </c>
    </row>
    <row r="1872" spans="2:14" ht="14">
      <c r="B1872" s="27">
        <v>41436</v>
      </c>
      <c r="C1872" s="2">
        <v>1047.4210408008353</v>
      </c>
      <c r="D1872" s="2">
        <v>1047.4210408008332</v>
      </c>
      <c r="E1872" s="30"/>
      <c r="F1872" s="2"/>
      <c r="G1872" s="4">
        <f t="shared" ref="G1872:G1935" si="119">C1872/C1871-1</f>
        <v>1.6033423330814589E-3</v>
      </c>
      <c r="H1872" s="4">
        <f t="shared" ref="H1872:H1935" si="120">D1872/D1871-1</f>
        <v>1.6033423330814589E-3</v>
      </c>
      <c r="I1872" s="4" t="e">
        <f t="shared" ref="I1872:I1935" si="121">E1872/E1871-1</f>
        <v>#DIV/0!</v>
      </c>
      <c r="J1872" s="4" t="e">
        <f t="shared" ref="J1872:J1935" si="122">F1872/F1871-1</f>
        <v>#DIV/0!</v>
      </c>
      <c r="K1872" s="4">
        <f>(C1871-MAX(C$15:C1871))/MAX(C$15:C1871)</f>
        <v>-0.13076364334467847</v>
      </c>
      <c r="L1872" s="4">
        <f>(D1871-MAX(D$15:D1871))/MAX(D$15:D1871)</f>
        <v>-0.13076364334467541</v>
      </c>
      <c r="M1872" s="4" t="e">
        <f>(E1871-MAX(E$15:E1871))/MAX(E$15:E1871)</f>
        <v>#DIV/0!</v>
      </c>
      <c r="N1872" s="4" t="e">
        <f>(F1871-MAX(F$15:F1871))/MAX(F$15:F1871)</f>
        <v>#DIV/0!</v>
      </c>
    </row>
    <row r="1873" spans="2:14" ht="14">
      <c r="B1873" s="27">
        <v>41437</v>
      </c>
      <c r="C1873" s="2">
        <v>1049.2086856732853</v>
      </c>
      <c r="D1873" s="2">
        <v>1049.2086856732833</v>
      </c>
      <c r="E1873" s="30"/>
      <c r="F1873" s="2"/>
      <c r="G1873" s="4">
        <f t="shared" si="119"/>
        <v>1.7067108668002984E-3</v>
      </c>
      <c r="H1873" s="4">
        <f t="shared" si="120"/>
        <v>1.7067108668002984E-3</v>
      </c>
      <c r="I1873" s="4" t="e">
        <f t="shared" si="121"/>
        <v>#DIV/0!</v>
      </c>
      <c r="J1873" s="4" t="e">
        <f t="shared" si="122"/>
        <v>#DIV/0!</v>
      </c>
      <c r="K1873" s="4">
        <f>(C1872-MAX(C$15:C1872))/MAX(C$15:C1872)</f>
        <v>-0.12936995989659952</v>
      </c>
      <c r="L1873" s="4">
        <f>(D1872-MAX(D$15:D1872))/MAX(D$15:D1872)</f>
        <v>-0.12936995989659647</v>
      </c>
      <c r="M1873" s="4" t="e">
        <f>(E1872-MAX(E$15:E1872))/MAX(E$15:E1872)</f>
        <v>#DIV/0!</v>
      </c>
      <c r="N1873" s="4" t="e">
        <f>(F1872-MAX(F$15:F1872))/MAX(F$15:F1872)</f>
        <v>#DIV/0!</v>
      </c>
    </row>
    <row r="1874" spans="2:14" ht="14">
      <c r="B1874" s="27">
        <v>41438</v>
      </c>
      <c r="C1874" s="2">
        <v>1045.7246469548134</v>
      </c>
      <c r="D1874" s="2">
        <v>1045.7246469548111</v>
      </c>
      <c r="E1874" s="30"/>
      <c r="F1874" s="2"/>
      <c r="G1874" s="4">
        <f t="shared" si="119"/>
        <v>-3.3206346516625462E-3</v>
      </c>
      <c r="H1874" s="4">
        <f t="shared" si="120"/>
        <v>-3.3206346516627683E-3</v>
      </c>
      <c r="I1874" s="4" t="e">
        <f t="shared" si="121"/>
        <v>#DIV/0!</v>
      </c>
      <c r="J1874" s="4" t="e">
        <f t="shared" si="122"/>
        <v>#DIV/0!</v>
      </c>
      <c r="K1874" s="4">
        <f>(C1873-MAX(C$15:C1873))/MAX(C$15:C1873)</f>
        <v>-0.12788404614619228</v>
      </c>
      <c r="L1874" s="4">
        <f>(D1873-MAX(D$15:D1873))/MAX(D$15:D1873)</f>
        <v>-0.1278840461461892</v>
      </c>
      <c r="M1874" s="4" t="e">
        <f>(E1873-MAX(E$15:E1873))/MAX(E$15:E1873)</f>
        <v>#DIV/0!</v>
      </c>
      <c r="N1874" s="4" t="e">
        <f>(F1873-MAX(F$15:F1873))/MAX(F$15:F1873)</f>
        <v>#DIV/0!</v>
      </c>
    </row>
    <row r="1875" spans="2:14" ht="14">
      <c r="B1875" s="27">
        <v>41439</v>
      </c>
      <c r="C1875" s="2">
        <v>1047.0758963275784</v>
      </c>
      <c r="D1875" s="2">
        <v>1047.0758963275764</v>
      </c>
      <c r="E1875" s="30"/>
      <c r="F1875" s="2"/>
      <c r="G1875" s="4">
        <f t="shared" si="119"/>
        <v>1.292165558782532E-3</v>
      </c>
      <c r="H1875" s="4">
        <f t="shared" si="120"/>
        <v>1.2921655587827541E-3</v>
      </c>
      <c r="I1875" s="4" t="e">
        <f t="shared" si="121"/>
        <v>#DIV/0!</v>
      </c>
      <c r="J1875" s="4" t="e">
        <f t="shared" si="122"/>
        <v>#DIV/0!</v>
      </c>
      <c r="K1875" s="4">
        <f>(C1874-MAX(C$15:C1874))/MAX(C$15:C1874)</f>
        <v>-0.13078002460282692</v>
      </c>
      <c r="L1875" s="4">
        <f>(D1874-MAX(D$15:D1874))/MAX(D$15:D1874)</f>
        <v>-0.13078002460282406</v>
      </c>
      <c r="M1875" s="4" t="e">
        <f>(E1874-MAX(E$15:E1874))/MAX(E$15:E1874)</f>
        <v>#DIV/0!</v>
      </c>
      <c r="N1875" s="4" t="e">
        <f>(F1874-MAX(F$15:F1874))/MAX(F$15:F1874)</f>
        <v>#DIV/0!</v>
      </c>
    </row>
    <row r="1876" spans="2:14" ht="14">
      <c r="B1876" s="27">
        <v>41442</v>
      </c>
      <c r="C1876" s="2">
        <v>1045.6454086022247</v>
      </c>
      <c r="D1876" s="2">
        <v>1045.6454086022227</v>
      </c>
      <c r="E1876" s="30"/>
      <c r="F1876" s="2"/>
      <c r="G1876" s="4">
        <f t="shared" si="119"/>
        <v>-1.3661738660691869E-3</v>
      </c>
      <c r="H1876" s="4">
        <f t="shared" si="120"/>
        <v>-1.3661738660691869E-3</v>
      </c>
      <c r="I1876" s="4" t="e">
        <f t="shared" si="121"/>
        <v>#DIV/0!</v>
      </c>
      <c r="J1876" s="4" t="e">
        <f t="shared" si="122"/>
        <v>#DIV/0!</v>
      </c>
      <c r="K1876" s="4">
        <f>(C1875-MAX(C$15:C1875))/MAX(C$15:C1875)</f>
        <v>-0.12965684848761286</v>
      </c>
      <c r="L1876" s="4">
        <f>(D1875-MAX(D$15:D1875))/MAX(D$15:D1875)</f>
        <v>-0.12965684848760978</v>
      </c>
      <c r="M1876" s="4" t="e">
        <f>(E1875-MAX(E$15:E1875))/MAX(E$15:E1875)</f>
        <v>#DIV/0!</v>
      </c>
      <c r="N1876" s="4" t="e">
        <f>(F1875-MAX(F$15:F1875))/MAX(F$15:F1875)</f>
        <v>#DIV/0!</v>
      </c>
    </row>
    <row r="1877" spans="2:14" ht="14">
      <c r="B1877" s="27">
        <v>41443</v>
      </c>
      <c r="C1877" s="2">
        <v>1044.3871637655941</v>
      </c>
      <c r="D1877" s="2">
        <v>1044.387163765592</v>
      </c>
      <c r="E1877" s="30"/>
      <c r="F1877" s="2"/>
      <c r="G1877" s="4">
        <f t="shared" si="119"/>
        <v>-1.2033188557798447E-3</v>
      </c>
      <c r="H1877" s="4">
        <f t="shared" si="120"/>
        <v>-1.2033188557798447E-3</v>
      </c>
      <c r="I1877" s="4" t="e">
        <f t="shared" si="121"/>
        <v>#DIV/0!</v>
      </c>
      <c r="J1877" s="4" t="e">
        <f t="shared" si="122"/>
        <v>#DIV/0!</v>
      </c>
      <c r="K1877" s="4">
        <f>(C1876-MAX(C$15:C1876))/MAX(C$15:C1876)</f>
        <v>-0.13084588855572138</v>
      </c>
      <c r="L1877" s="4">
        <f>(D1876-MAX(D$15:D1876))/MAX(D$15:D1876)</f>
        <v>-0.13084588855571833</v>
      </c>
      <c r="M1877" s="4" t="e">
        <f>(E1876-MAX(E$15:E1876))/MAX(E$15:E1876)</f>
        <v>#DIV/0!</v>
      </c>
      <c r="N1877" s="4" t="e">
        <f>(F1876-MAX(F$15:F1876))/MAX(F$15:F1876)</f>
        <v>#DIV/0!</v>
      </c>
    </row>
    <row r="1878" spans="2:14" ht="14">
      <c r="B1878" s="27">
        <v>41444</v>
      </c>
      <c r="C1878" s="2">
        <v>1045.8898522063682</v>
      </c>
      <c r="D1878" s="2">
        <v>1045.8898522063662</v>
      </c>
      <c r="E1878" s="30"/>
      <c r="F1878" s="2"/>
      <c r="G1878" s="4">
        <f t="shared" si="119"/>
        <v>1.4388231614759217E-3</v>
      </c>
      <c r="H1878" s="4">
        <f t="shared" si="120"/>
        <v>1.4388231614759217E-3</v>
      </c>
      <c r="I1878" s="4" t="e">
        <f t="shared" si="121"/>
        <v>#DIV/0!</v>
      </c>
      <c r="J1878" s="4" t="e">
        <f t="shared" si="122"/>
        <v>#DIV/0!</v>
      </c>
      <c r="K1878" s="4">
        <f>(C1877-MAX(C$15:C1877))/MAX(C$15:C1877)</f>
        <v>-0.13189175808660084</v>
      </c>
      <c r="L1878" s="4">
        <f>(D1877-MAX(D$15:D1877))/MAX(D$15:D1877)</f>
        <v>-0.13189175808659775</v>
      </c>
      <c r="M1878" s="4" t="e">
        <f>(E1877-MAX(E$15:E1877))/MAX(E$15:E1877)</f>
        <v>#DIV/0!</v>
      </c>
      <c r="N1878" s="4" t="e">
        <f>(F1877-MAX(F$15:F1877))/MAX(F$15:F1877)</f>
        <v>#DIV/0!</v>
      </c>
    </row>
    <row r="1879" spans="2:14" ht="14">
      <c r="B1879" s="27">
        <v>41445</v>
      </c>
      <c r="C1879" s="2">
        <v>1052.2899843101782</v>
      </c>
      <c r="D1879" s="2">
        <v>1052.2899843101761</v>
      </c>
      <c r="E1879" s="30"/>
      <c r="F1879" s="2"/>
      <c r="G1879" s="4">
        <f t="shared" si="119"/>
        <v>6.1193175268967614E-3</v>
      </c>
      <c r="H1879" s="4">
        <f t="shared" si="120"/>
        <v>6.1193175268967614E-3</v>
      </c>
      <c r="I1879" s="4" t="e">
        <f t="shared" si="121"/>
        <v>#DIV/0!</v>
      </c>
      <c r="J1879" s="4" t="e">
        <f t="shared" si="122"/>
        <v>#DIV/0!</v>
      </c>
      <c r="K1879" s="4">
        <f>(C1878-MAX(C$15:C1878))/MAX(C$15:C1878)</f>
        <v>-0.13064270384146764</v>
      </c>
      <c r="L1879" s="4">
        <f>(D1878-MAX(D$15:D1878))/MAX(D$15:D1878)</f>
        <v>-0.13064270384146456</v>
      </c>
      <c r="M1879" s="4" t="e">
        <f>(E1878-MAX(E$15:E1878))/MAX(E$15:E1878)</f>
        <v>#DIV/0!</v>
      </c>
      <c r="N1879" s="4" t="e">
        <f>(F1878-MAX(F$15:F1878))/MAX(F$15:F1878)</f>
        <v>#DIV/0!</v>
      </c>
    </row>
    <row r="1880" spans="2:14" ht="14">
      <c r="B1880" s="27">
        <v>41446</v>
      </c>
      <c r="C1880" s="2">
        <v>1051.0607894307132</v>
      </c>
      <c r="D1880" s="2">
        <v>1051.0607894307111</v>
      </c>
      <c r="E1880" s="30"/>
      <c r="F1880" s="2"/>
      <c r="G1880" s="4">
        <f t="shared" si="119"/>
        <v>-1.1681142059627447E-3</v>
      </c>
      <c r="H1880" s="4">
        <f t="shared" si="120"/>
        <v>-1.1681142059627447E-3</v>
      </c>
      <c r="I1880" s="4" t="e">
        <f t="shared" si="121"/>
        <v>#DIV/0!</v>
      </c>
      <c r="J1880" s="4" t="e">
        <f t="shared" si="122"/>
        <v>#DIV/0!</v>
      </c>
      <c r="K1880" s="4">
        <f>(C1879-MAX(C$15:C1879))/MAX(C$15:C1879)</f>
        <v>-0.12532283050194912</v>
      </c>
      <c r="L1880" s="4">
        <f>(D1879-MAX(D$15:D1879))/MAX(D$15:D1879)</f>
        <v>-0.12532283050194601</v>
      </c>
      <c r="M1880" s="4" t="e">
        <f>(E1879-MAX(E$15:E1879))/MAX(E$15:E1879)</f>
        <v>#DIV/0!</v>
      </c>
      <c r="N1880" s="4" t="e">
        <f>(F1879-MAX(F$15:F1879))/MAX(F$15:F1879)</f>
        <v>#DIV/0!</v>
      </c>
    </row>
    <row r="1881" spans="2:14" ht="14">
      <c r="B1881" s="27">
        <v>41449</v>
      </c>
      <c r="C1881" s="2">
        <v>1053.1409398686587</v>
      </c>
      <c r="D1881" s="2">
        <v>1053.1409398686567</v>
      </c>
      <c r="E1881" s="30"/>
      <c r="F1881" s="2"/>
      <c r="G1881" s="4">
        <f t="shared" si="119"/>
        <v>1.9790962224670583E-3</v>
      </c>
      <c r="H1881" s="4">
        <f t="shared" si="120"/>
        <v>1.9790962224670583E-3</v>
      </c>
      <c r="I1881" s="4" t="e">
        <f t="shared" si="121"/>
        <v>#DIV/0!</v>
      </c>
      <c r="J1881" s="4" t="e">
        <f t="shared" si="122"/>
        <v>#DIV/0!</v>
      </c>
      <c r="K1881" s="4">
        <f>(C1880-MAX(C$15:C1880))/MAX(C$15:C1880)</f>
        <v>-0.12634455332927105</v>
      </c>
      <c r="L1881" s="4">
        <f>(D1880-MAX(D$15:D1880))/MAX(D$15:D1880)</f>
        <v>-0.12634455332926797</v>
      </c>
      <c r="M1881" s="4" t="e">
        <f>(E1880-MAX(E$15:E1880))/MAX(E$15:E1880)</f>
        <v>#DIV/0!</v>
      </c>
      <c r="N1881" s="4" t="e">
        <f>(F1880-MAX(F$15:F1880))/MAX(F$15:F1880)</f>
        <v>#DIV/0!</v>
      </c>
    </row>
    <row r="1882" spans="2:14" ht="14">
      <c r="B1882" s="27">
        <v>41450</v>
      </c>
      <c r="C1882" s="2">
        <v>1051.0713159882482</v>
      </c>
      <c r="D1882" s="2">
        <v>1051.0713159882462</v>
      </c>
      <c r="E1882" s="30"/>
      <c r="F1882" s="2"/>
      <c r="G1882" s="4">
        <f t="shared" si="119"/>
        <v>-1.9651917441065869E-3</v>
      </c>
      <c r="H1882" s="4">
        <f t="shared" si="120"/>
        <v>-1.9651917441065869E-3</v>
      </c>
      <c r="I1882" s="4" t="e">
        <f t="shared" si="121"/>
        <v>#DIV/0!</v>
      </c>
      <c r="J1882" s="4" t="e">
        <f t="shared" si="122"/>
        <v>#DIV/0!</v>
      </c>
      <c r="K1882" s="4">
        <f>(C1881-MAX(C$15:C1881))/MAX(C$15:C1881)</f>
        <v>-0.12461550513502724</v>
      </c>
      <c r="L1882" s="4">
        <f>(D1881-MAX(D$15:D1881))/MAX(D$15:D1881)</f>
        <v>-0.12461550513502415</v>
      </c>
      <c r="M1882" s="4" t="e">
        <f>(E1881-MAX(E$15:E1881))/MAX(E$15:E1881)</f>
        <v>#DIV/0!</v>
      </c>
      <c r="N1882" s="4" t="e">
        <f>(F1881-MAX(F$15:F1881))/MAX(F$15:F1881)</f>
        <v>#DIV/0!</v>
      </c>
    </row>
    <row r="1883" spans="2:14" ht="14">
      <c r="B1883" s="27">
        <v>41451</v>
      </c>
      <c r="C1883" s="2">
        <v>1048.971061952476</v>
      </c>
      <c r="D1883" s="2">
        <v>1048.971061952474</v>
      </c>
      <c r="E1883" s="30"/>
      <c r="F1883" s="2"/>
      <c r="G1883" s="4">
        <f t="shared" si="119"/>
        <v>-1.9982031702553416E-3</v>
      </c>
      <c r="H1883" s="4">
        <f t="shared" si="120"/>
        <v>-1.9982031702553416E-3</v>
      </c>
      <c r="I1883" s="4" t="e">
        <f t="shared" si="121"/>
        <v>#DIV/0!</v>
      </c>
      <c r="J1883" s="4" t="e">
        <f t="shared" si="122"/>
        <v>#DIV/0!</v>
      </c>
      <c r="K1883" s="4">
        <f>(C1882-MAX(C$15:C1882))/MAX(C$15:C1882)</f>
        <v>-0.12633580351725479</v>
      </c>
      <c r="L1883" s="4">
        <f>(D1882-MAX(D$15:D1882))/MAX(D$15:D1882)</f>
        <v>-0.12633580351725168</v>
      </c>
      <c r="M1883" s="4" t="e">
        <f>(E1882-MAX(E$15:E1882))/MAX(E$15:E1882)</f>
        <v>#DIV/0!</v>
      </c>
      <c r="N1883" s="4" t="e">
        <f>(F1882-MAX(F$15:F1882))/MAX(F$15:F1882)</f>
        <v>#DIV/0!</v>
      </c>
    </row>
    <row r="1884" spans="2:14" ht="14">
      <c r="B1884" s="27">
        <v>41452</v>
      </c>
      <c r="C1884" s="2">
        <v>1048.2551260172672</v>
      </c>
      <c r="D1884" s="2">
        <v>1048.2551260172652</v>
      </c>
      <c r="E1884" s="30"/>
      <c r="F1884" s="2"/>
      <c r="G1884" s="4">
        <f t="shared" si="119"/>
        <v>-6.8251256986651132E-4</v>
      </c>
      <c r="H1884" s="4">
        <f t="shared" si="120"/>
        <v>-6.8251256986651132E-4</v>
      </c>
      <c r="I1884" s="4" t="e">
        <f t="shared" si="121"/>
        <v>#DIV/0!</v>
      </c>
      <c r="J1884" s="4" t="e">
        <f t="shared" si="122"/>
        <v>#DIV/0!</v>
      </c>
      <c r="K1884" s="4">
        <f>(C1883-MAX(C$15:C1883))/MAX(C$15:C1883)</f>
        <v>-0.12808156208440521</v>
      </c>
      <c r="L1884" s="4">
        <f>(D1883-MAX(D$15:D1883))/MAX(D$15:D1883)</f>
        <v>-0.12808156208440213</v>
      </c>
      <c r="M1884" s="4" t="e">
        <f>(E1883-MAX(E$15:E1883))/MAX(E$15:E1883)</f>
        <v>#DIV/0!</v>
      </c>
      <c r="N1884" s="4" t="e">
        <f>(F1883-MAX(F$15:F1883))/MAX(F$15:F1883)</f>
        <v>#DIV/0!</v>
      </c>
    </row>
    <row r="1885" spans="2:14" ht="14">
      <c r="B1885" s="27">
        <v>41453</v>
      </c>
      <c r="C1885" s="2">
        <v>1048.7056762610689</v>
      </c>
      <c r="D1885" s="2">
        <v>1048.7056762610666</v>
      </c>
      <c r="E1885" s="30"/>
      <c r="F1885" s="2"/>
      <c r="G1885" s="4">
        <f t="shared" si="119"/>
        <v>4.2980972152606434E-4</v>
      </c>
      <c r="H1885" s="4">
        <f t="shared" si="120"/>
        <v>4.2980972152584229E-4</v>
      </c>
      <c r="I1885" s="4" t="e">
        <f t="shared" si="121"/>
        <v>#DIV/0!</v>
      </c>
      <c r="J1885" s="4" t="e">
        <f t="shared" si="122"/>
        <v>#DIV/0!</v>
      </c>
      <c r="K1885" s="4">
        <f>(C1884-MAX(C$15:C1884))/MAX(C$15:C1884)</f>
        <v>-0.12867665737818099</v>
      </c>
      <c r="L1885" s="4">
        <f>(D1884-MAX(D$15:D1884))/MAX(D$15:D1884)</f>
        <v>-0.12867665737817791</v>
      </c>
      <c r="M1885" s="4" t="e">
        <f>(E1884-MAX(E$15:E1884))/MAX(E$15:E1884)</f>
        <v>#DIV/0!</v>
      </c>
      <c r="N1885" s="4" t="e">
        <f>(F1884-MAX(F$15:F1884))/MAX(F$15:F1884)</f>
        <v>#DIV/0!</v>
      </c>
    </row>
    <row r="1886" spans="2:14" ht="14">
      <c r="B1886" s="27">
        <v>41456</v>
      </c>
      <c r="C1886" s="2">
        <v>1047.9482143613873</v>
      </c>
      <c r="D1886" s="2">
        <v>1047.948214361385</v>
      </c>
      <c r="E1886" s="30"/>
      <c r="F1886" s="2"/>
      <c r="G1886" s="4">
        <f t="shared" si="119"/>
        <v>-7.2228263546947336E-4</v>
      </c>
      <c r="H1886" s="4">
        <f t="shared" si="120"/>
        <v>-7.2228263546947336E-4</v>
      </c>
      <c r="I1886" s="4" t="e">
        <f t="shared" si="121"/>
        <v>#DIV/0!</v>
      </c>
      <c r="J1886" s="4" t="e">
        <f t="shared" si="122"/>
        <v>#DIV/0!</v>
      </c>
      <c r="K1886" s="4">
        <f>(C1885-MAX(C$15:C1885))/MAX(C$15:C1885)</f>
        <v>-0.1283021541349296</v>
      </c>
      <c r="L1886" s="4">
        <f>(D1885-MAX(D$15:D1885))/MAX(D$15:D1885)</f>
        <v>-0.12830215413492671</v>
      </c>
      <c r="M1886" s="4" t="e">
        <f>(E1885-MAX(E$15:E1885))/MAX(E$15:E1885)</f>
        <v>#DIV/0!</v>
      </c>
      <c r="N1886" s="4" t="e">
        <f>(F1885-MAX(F$15:F1885))/MAX(F$15:F1885)</f>
        <v>#DIV/0!</v>
      </c>
    </row>
    <row r="1887" spans="2:14" ht="14">
      <c r="B1887" s="27">
        <v>41457</v>
      </c>
      <c r="C1887" s="2">
        <v>1047.9779536090527</v>
      </c>
      <c r="D1887" s="2">
        <v>1047.9779536090507</v>
      </c>
      <c r="E1887" s="30"/>
      <c r="F1887" s="2"/>
      <c r="G1887" s="4">
        <f t="shared" si="119"/>
        <v>2.8378547010099453E-5</v>
      </c>
      <c r="H1887" s="4">
        <f t="shared" si="120"/>
        <v>2.8378547010321498E-5</v>
      </c>
      <c r="I1887" s="4" t="e">
        <f t="shared" si="121"/>
        <v>#DIV/0!</v>
      </c>
      <c r="J1887" s="4" t="e">
        <f t="shared" si="122"/>
        <v>#DIV/0!</v>
      </c>
      <c r="K1887" s="4">
        <f>(C1886-MAX(C$15:C1886))/MAX(C$15:C1886)</f>
        <v>-0.12893176635237408</v>
      </c>
      <c r="L1887" s="4">
        <f>(D1886-MAX(D$15:D1886))/MAX(D$15:D1886)</f>
        <v>-0.12893176635237119</v>
      </c>
      <c r="M1887" s="4" t="e">
        <f>(E1886-MAX(E$15:E1886))/MAX(E$15:E1886)</f>
        <v>#DIV/0!</v>
      </c>
      <c r="N1887" s="4" t="e">
        <f>(F1886-MAX(F$15:F1886))/MAX(F$15:F1886)</f>
        <v>#DIV/0!</v>
      </c>
    </row>
    <row r="1888" spans="2:14" ht="14">
      <c r="B1888" s="27">
        <v>41458</v>
      </c>
      <c r="C1888" s="2">
        <v>1047.8179233119151</v>
      </c>
      <c r="D1888" s="2">
        <v>1047.8179233119129</v>
      </c>
      <c r="E1888" s="30"/>
      <c r="F1888" s="2"/>
      <c r="G1888" s="4">
        <f t="shared" si="119"/>
        <v>-1.5270387758303805E-4</v>
      </c>
      <c r="H1888" s="4">
        <f t="shared" si="120"/>
        <v>-1.5270387758326009E-4</v>
      </c>
      <c r="I1888" s="4" t="e">
        <f t="shared" si="121"/>
        <v>#DIV/0!</v>
      </c>
      <c r="J1888" s="4" t="e">
        <f t="shared" si="122"/>
        <v>#DIV/0!</v>
      </c>
      <c r="K1888" s="4">
        <f>(C1887-MAX(C$15:C1887))/MAX(C$15:C1887)</f>
        <v>-0.12890704670155645</v>
      </c>
      <c r="L1888" s="4">
        <f>(D1887-MAX(D$15:D1887))/MAX(D$15:D1887)</f>
        <v>-0.12890704670155337</v>
      </c>
      <c r="M1888" s="4" t="e">
        <f>(E1887-MAX(E$15:E1887))/MAX(E$15:E1887)</f>
        <v>#DIV/0!</v>
      </c>
      <c r="N1888" s="4" t="e">
        <f>(F1887-MAX(F$15:F1887))/MAX(F$15:F1887)</f>
        <v>#DIV/0!</v>
      </c>
    </row>
    <row r="1889" spans="2:14" ht="14">
      <c r="B1889" s="27">
        <v>41460</v>
      </c>
      <c r="C1889" s="2">
        <v>1045.988097656385</v>
      </c>
      <c r="D1889" s="2">
        <v>1045.9880976563827</v>
      </c>
      <c r="E1889" s="30"/>
      <c r="F1889" s="2"/>
      <c r="G1889" s="4">
        <f t="shared" si="119"/>
        <v>-1.7463202478408268E-3</v>
      </c>
      <c r="H1889" s="4">
        <f t="shared" si="120"/>
        <v>-1.7463202478408268E-3</v>
      </c>
      <c r="I1889" s="4" t="e">
        <f t="shared" si="121"/>
        <v>#DIV/0!</v>
      </c>
      <c r="J1889" s="4" t="e">
        <f t="shared" si="122"/>
        <v>#DIV/0!</v>
      </c>
      <c r="K1889" s="4">
        <f>(C1888-MAX(C$15:C1888))/MAX(C$15:C1888)</f>
        <v>-0.12904006597326034</v>
      </c>
      <c r="L1889" s="4">
        <f>(D1888-MAX(D$15:D1888))/MAX(D$15:D1888)</f>
        <v>-0.12904006597325746</v>
      </c>
      <c r="M1889" s="4" t="e">
        <f>(E1888-MAX(E$15:E1888))/MAX(E$15:E1888)</f>
        <v>#DIV/0!</v>
      </c>
      <c r="N1889" s="4" t="e">
        <f>(F1888-MAX(F$15:F1888))/MAX(F$15:F1888)</f>
        <v>#DIV/0!</v>
      </c>
    </row>
    <row r="1890" spans="2:14" ht="14">
      <c r="B1890" s="27">
        <v>41463</v>
      </c>
      <c r="C1890" s="2">
        <v>1045.1152955424573</v>
      </c>
      <c r="D1890" s="2">
        <v>1045.115295542455</v>
      </c>
      <c r="E1890" s="30"/>
      <c r="F1890" s="2"/>
      <c r="G1890" s="4">
        <f t="shared" si="119"/>
        <v>-8.3442834185520898E-4</v>
      </c>
      <c r="H1890" s="4">
        <f t="shared" si="120"/>
        <v>-8.3442834185520898E-4</v>
      </c>
      <c r="I1890" s="4" t="e">
        <f t="shared" si="121"/>
        <v>#DIV/0!</v>
      </c>
      <c r="J1890" s="4" t="e">
        <f t="shared" si="122"/>
        <v>#DIV/0!</v>
      </c>
      <c r="K1890" s="4">
        <f>(C1889-MAX(C$15:C1889))/MAX(C$15:C1889)</f>
        <v>-0.13056104094110937</v>
      </c>
      <c r="L1890" s="4">
        <f>(D1889-MAX(D$15:D1889))/MAX(D$15:D1889)</f>
        <v>-0.13056104094110652</v>
      </c>
      <c r="M1890" s="4" t="e">
        <f>(E1889-MAX(E$15:E1889))/MAX(E$15:E1889)</f>
        <v>#DIV/0!</v>
      </c>
      <c r="N1890" s="4" t="e">
        <f>(F1889-MAX(F$15:F1889))/MAX(F$15:F1889)</f>
        <v>#DIV/0!</v>
      </c>
    </row>
    <row r="1891" spans="2:14" ht="14">
      <c r="B1891" s="27">
        <v>41464</v>
      </c>
      <c r="C1891" s="2">
        <v>1044.0547606563662</v>
      </c>
      <c r="D1891" s="2">
        <v>1044.0547606563639</v>
      </c>
      <c r="E1891" s="30"/>
      <c r="F1891" s="2"/>
      <c r="G1891" s="4">
        <f t="shared" si="119"/>
        <v>-1.0147539612274104E-3</v>
      </c>
      <c r="H1891" s="4">
        <f t="shared" si="120"/>
        <v>-1.0147539612274104E-3</v>
      </c>
      <c r="I1891" s="4" t="e">
        <f t="shared" si="121"/>
        <v>#DIV/0!</v>
      </c>
      <c r="J1891" s="4" t="e">
        <f t="shared" si="122"/>
        <v>#DIV/0!</v>
      </c>
      <c r="K1891" s="4">
        <f>(C1890-MAX(C$15:C1890))/MAX(C$15:C1890)</f>
        <v>-0.13128652545006123</v>
      </c>
      <c r="L1891" s="4">
        <f>(D1890-MAX(D$15:D1890))/MAX(D$15:D1890)</f>
        <v>-0.13128652545005837</v>
      </c>
      <c r="M1891" s="4" t="e">
        <f>(E1890-MAX(E$15:E1890))/MAX(E$15:E1890)</f>
        <v>#DIV/0!</v>
      </c>
      <c r="N1891" s="4" t="e">
        <f>(F1890-MAX(F$15:F1890))/MAX(F$15:F1890)</f>
        <v>#DIV/0!</v>
      </c>
    </row>
    <row r="1892" spans="2:14" ht="14">
      <c r="B1892" s="27">
        <v>41465</v>
      </c>
      <c r="C1892" s="2">
        <v>1043.935286089278</v>
      </c>
      <c r="D1892" s="2">
        <v>1043.9352860892757</v>
      </c>
      <c r="E1892" s="30"/>
      <c r="F1892" s="2"/>
      <c r="G1892" s="4">
        <f t="shared" si="119"/>
        <v>-1.1443323816950901E-4</v>
      </c>
      <c r="H1892" s="4">
        <f t="shared" si="120"/>
        <v>-1.1443323816950901E-4</v>
      </c>
      <c r="I1892" s="4" t="e">
        <f t="shared" si="121"/>
        <v>#DIV/0!</v>
      </c>
      <c r="J1892" s="4" t="e">
        <f t="shared" si="122"/>
        <v>#DIV/0!</v>
      </c>
      <c r="K1892" s="4">
        <f>(C1891-MAX(C$15:C1891))/MAX(C$15:C1891)</f>
        <v>-0.13216805588953243</v>
      </c>
      <c r="L1892" s="4">
        <f>(D1891-MAX(D$15:D1891))/MAX(D$15:D1891)</f>
        <v>-0.13216805588952957</v>
      </c>
      <c r="M1892" s="4" t="e">
        <f>(E1891-MAX(E$15:E1891))/MAX(E$15:E1891)</f>
        <v>#DIV/0!</v>
      </c>
      <c r="N1892" s="4" t="e">
        <f>(F1891-MAX(F$15:F1891))/MAX(F$15:F1891)</f>
        <v>#DIV/0!</v>
      </c>
    </row>
    <row r="1893" spans="2:14" ht="14">
      <c r="B1893" s="27">
        <v>41466</v>
      </c>
      <c r="C1893" s="2">
        <v>1042.6535061436302</v>
      </c>
      <c r="D1893" s="2">
        <v>1042.6535061436282</v>
      </c>
      <c r="E1893" s="30"/>
      <c r="F1893" s="2"/>
      <c r="G1893" s="4">
        <f t="shared" si="119"/>
        <v>-1.2278346778078486E-3</v>
      </c>
      <c r="H1893" s="4">
        <f t="shared" si="120"/>
        <v>-1.2278346778076266E-3</v>
      </c>
      <c r="I1893" s="4" t="e">
        <f t="shared" si="121"/>
        <v>#DIV/0!</v>
      </c>
      <c r="J1893" s="4" t="e">
        <f t="shared" si="122"/>
        <v>#DIV/0!</v>
      </c>
      <c r="K1893" s="4">
        <f>(C1892-MAX(C$15:C1892))/MAX(C$15:C1892)</f>
        <v>-0.13226736470908393</v>
      </c>
      <c r="L1893" s="4">
        <f>(D1892-MAX(D$15:D1892))/MAX(D$15:D1892)</f>
        <v>-0.13226736470908107</v>
      </c>
      <c r="M1893" s="4" t="e">
        <f>(E1892-MAX(E$15:E1892))/MAX(E$15:E1892)</f>
        <v>#DIV/0!</v>
      </c>
      <c r="N1893" s="4" t="e">
        <f>(F1892-MAX(F$15:F1892))/MAX(F$15:F1892)</f>
        <v>#DIV/0!</v>
      </c>
    </row>
    <row r="1894" spans="2:14" ht="14">
      <c r="B1894" s="27">
        <v>41467</v>
      </c>
      <c r="C1894" s="2">
        <v>1042.506730624016</v>
      </c>
      <c r="D1894" s="2">
        <v>1042.5067306240139</v>
      </c>
      <c r="E1894" s="30"/>
      <c r="F1894" s="2"/>
      <c r="G1894" s="4">
        <f t="shared" si="119"/>
        <v>-1.4077113705501798E-4</v>
      </c>
      <c r="H1894" s="4">
        <f t="shared" si="120"/>
        <v>-1.4077113705501798E-4</v>
      </c>
      <c r="I1894" s="4" t="e">
        <f t="shared" si="121"/>
        <v>#DIV/0!</v>
      </c>
      <c r="J1894" s="4" t="e">
        <f t="shared" si="122"/>
        <v>#DIV/0!</v>
      </c>
      <c r="K1894" s="4">
        <f>(C1893-MAX(C$15:C1893))/MAX(C$15:C1893)</f>
        <v>-0.13333279692975974</v>
      </c>
      <c r="L1894" s="4">
        <f>(D1893-MAX(D$15:D1893))/MAX(D$15:D1893)</f>
        <v>-0.13333279692975669</v>
      </c>
      <c r="M1894" s="4" t="e">
        <f>(E1893-MAX(E$15:E1893))/MAX(E$15:E1893)</f>
        <v>#DIV/0!</v>
      </c>
      <c r="N1894" s="4" t="e">
        <f>(F1893-MAX(F$15:F1893))/MAX(F$15:F1893)</f>
        <v>#DIV/0!</v>
      </c>
    </row>
    <row r="1895" spans="2:14" ht="14">
      <c r="B1895" s="27">
        <v>41470</v>
      </c>
      <c r="C1895" s="2">
        <v>1042.0933331284757</v>
      </c>
      <c r="D1895" s="2">
        <v>1042.0933331284737</v>
      </c>
      <c r="E1895" s="30"/>
      <c r="F1895" s="2"/>
      <c r="G1895" s="4">
        <f t="shared" si="119"/>
        <v>-3.9654180006376549E-4</v>
      </c>
      <c r="H1895" s="4">
        <f t="shared" si="120"/>
        <v>-3.9654180006376549E-4</v>
      </c>
      <c r="I1895" s="4" t="e">
        <f t="shared" si="121"/>
        <v>#DIV/0!</v>
      </c>
      <c r="J1895" s="4" t="e">
        <f t="shared" si="122"/>
        <v>#DIV/0!</v>
      </c>
      <c r="K1895" s="4">
        <f>(C1894-MAX(C$15:C1894))/MAX(C$15:C1894)</f>
        <v>-0.13345479865738427</v>
      </c>
      <c r="L1895" s="4">
        <f>(D1894-MAX(D$15:D1894))/MAX(D$15:D1894)</f>
        <v>-0.13345479865738122</v>
      </c>
      <c r="M1895" s="4" t="e">
        <f>(E1894-MAX(E$15:E1894))/MAX(E$15:E1894)</f>
        <v>#DIV/0!</v>
      </c>
      <c r="N1895" s="4" t="e">
        <f>(F1894-MAX(F$15:F1894))/MAX(F$15:F1894)</f>
        <v>#DIV/0!</v>
      </c>
    </row>
    <row r="1896" spans="2:14" ht="14">
      <c r="B1896" s="27">
        <v>41471</v>
      </c>
      <c r="C1896" s="2">
        <v>1042.5618047314333</v>
      </c>
      <c r="D1896" s="2">
        <v>1042.5618047314313</v>
      </c>
      <c r="E1896" s="30"/>
      <c r="F1896" s="2"/>
      <c r="G1896" s="4">
        <f t="shared" si="119"/>
        <v>4.4954860381962725E-4</v>
      </c>
      <c r="H1896" s="4">
        <f t="shared" si="120"/>
        <v>4.4954860381962725E-4</v>
      </c>
      <c r="I1896" s="4" t="e">
        <f t="shared" si="121"/>
        <v>#DIV/0!</v>
      </c>
      <c r="J1896" s="4" t="e">
        <f t="shared" si="122"/>
        <v>#DIV/0!</v>
      </c>
      <c r="K1896" s="4">
        <f>(C1895-MAX(C$15:C1895))/MAX(C$15:C1895)</f>
        <v>-0.13379842005136131</v>
      </c>
      <c r="L1896" s="4">
        <f>(D1895-MAX(D$15:D1895))/MAX(D$15:D1895)</f>
        <v>-0.13379842005135825</v>
      </c>
      <c r="M1896" s="4" t="e">
        <f>(E1895-MAX(E$15:E1895))/MAX(E$15:E1895)</f>
        <v>#DIV/0!</v>
      </c>
      <c r="N1896" s="4" t="e">
        <f>(F1895-MAX(F$15:F1895))/MAX(F$15:F1895)</f>
        <v>#DIV/0!</v>
      </c>
    </row>
    <row r="1897" spans="2:14" ht="14">
      <c r="B1897" s="27">
        <v>41472</v>
      </c>
      <c r="C1897" s="2">
        <v>1042.0290596784025</v>
      </c>
      <c r="D1897" s="2">
        <v>1042.0290596784005</v>
      </c>
      <c r="E1897" s="30"/>
      <c r="F1897" s="2"/>
      <c r="G1897" s="4">
        <f t="shared" si="119"/>
        <v>-5.1099613530158905E-4</v>
      </c>
      <c r="H1897" s="4">
        <f t="shared" si="120"/>
        <v>-5.1099613530158905E-4</v>
      </c>
      <c r="I1897" s="4" t="e">
        <f t="shared" si="121"/>
        <v>#DIV/0!</v>
      </c>
      <c r="J1897" s="4" t="e">
        <f t="shared" si="122"/>
        <v>#DIV/0!</v>
      </c>
      <c r="K1897" s="4">
        <f>(C1896-MAX(C$15:C1896))/MAX(C$15:C1896)</f>
        <v>-0.13340902034046909</v>
      </c>
      <c r="L1897" s="4">
        <f>(D1896-MAX(D$15:D1896))/MAX(D$15:D1896)</f>
        <v>-0.13340902034046603</v>
      </c>
      <c r="M1897" s="4" t="e">
        <f>(E1896-MAX(E$15:E1896))/MAX(E$15:E1896)</f>
        <v>#DIV/0!</v>
      </c>
      <c r="N1897" s="4" t="e">
        <f>(F1896-MAX(F$15:F1896))/MAX(F$15:F1896)</f>
        <v>#DIV/0!</v>
      </c>
    </row>
    <row r="1898" spans="2:14" ht="14">
      <c r="B1898" s="27">
        <v>41473</v>
      </c>
      <c r="C1898" s="2">
        <v>1041.3913080384434</v>
      </c>
      <c r="D1898" s="2">
        <v>1041.3913080384414</v>
      </c>
      <c r="E1898" s="30"/>
      <c r="F1898" s="2"/>
      <c r="G1898" s="4">
        <f t="shared" si="119"/>
        <v>-6.1202865125076222E-4</v>
      </c>
      <c r="H1898" s="4">
        <f t="shared" si="120"/>
        <v>-6.1202865125076222E-4</v>
      </c>
      <c r="I1898" s="4" t="e">
        <f t="shared" si="121"/>
        <v>#DIV/0!</v>
      </c>
      <c r="J1898" s="4" t="e">
        <f t="shared" si="122"/>
        <v>#DIV/0!</v>
      </c>
      <c r="K1898" s="4">
        <f>(C1897-MAX(C$15:C1897))/MAX(C$15:C1897)</f>
        <v>-0.13385184498196229</v>
      </c>
      <c r="L1898" s="4">
        <f>(D1897-MAX(D$15:D1897))/MAX(D$15:D1897)</f>
        <v>-0.13385184498195926</v>
      </c>
      <c r="M1898" s="4" t="e">
        <f>(E1897-MAX(E$15:E1897))/MAX(E$15:E1897)</f>
        <v>#DIV/0!</v>
      </c>
      <c r="N1898" s="4" t="e">
        <f>(F1897-MAX(F$15:F1897))/MAX(F$15:F1897)</f>
        <v>#DIV/0!</v>
      </c>
    </row>
    <row r="1899" spans="2:14" ht="14">
      <c r="B1899" s="27">
        <v>41474</v>
      </c>
      <c r="C1899" s="2">
        <v>1041.0807808427105</v>
      </c>
      <c r="D1899" s="2">
        <v>1041.0807808427085</v>
      </c>
      <c r="E1899" s="30"/>
      <c r="F1899" s="2"/>
      <c r="G1899" s="4">
        <f t="shared" si="119"/>
        <v>-2.9818493138544788E-4</v>
      </c>
      <c r="H1899" s="4">
        <f t="shared" si="120"/>
        <v>-2.981849313855589E-4</v>
      </c>
      <c r="I1899" s="4" t="e">
        <f t="shared" si="121"/>
        <v>#DIV/0!</v>
      </c>
      <c r="J1899" s="4" t="e">
        <f t="shared" si="122"/>
        <v>#DIV/0!</v>
      </c>
      <c r="K1899" s="4">
        <f>(C1898-MAX(C$15:C1898))/MAX(C$15:C1898)</f>
        <v>-0.13438195246906134</v>
      </c>
      <c r="L1899" s="4">
        <f>(D1898-MAX(D$15:D1898))/MAX(D$15:D1898)</f>
        <v>-0.13438195246905832</v>
      </c>
      <c r="M1899" s="4" t="e">
        <f>(E1898-MAX(E$15:E1898))/MAX(E$15:E1898)</f>
        <v>#DIV/0!</v>
      </c>
      <c r="N1899" s="4" t="e">
        <f>(F1898-MAX(F$15:F1898))/MAX(F$15:F1898)</f>
        <v>#DIV/0!</v>
      </c>
    </row>
    <row r="1900" spans="2:14" ht="14">
      <c r="B1900" s="27">
        <v>41477</v>
      </c>
      <c r="C1900" s="2">
        <v>1040.5204803577233</v>
      </c>
      <c r="D1900" s="2">
        <v>1040.5204803577212</v>
      </c>
      <c r="E1900" s="30"/>
      <c r="F1900" s="2"/>
      <c r="G1900" s="4">
        <f t="shared" si="119"/>
        <v>-5.381911714225085E-4</v>
      </c>
      <c r="H1900" s="4">
        <f t="shared" si="120"/>
        <v>-5.381911714225085E-4</v>
      </c>
      <c r="I1900" s="4" t="e">
        <f t="shared" si="121"/>
        <v>#DIV/0!</v>
      </c>
      <c r="J1900" s="4" t="e">
        <f t="shared" si="122"/>
        <v>#DIV/0!</v>
      </c>
      <c r="K1900" s="4">
        <f>(C1899-MAX(C$15:C1899))/MAX(C$15:C1899)</f>
        <v>-0.13464006672717041</v>
      </c>
      <c r="L1900" s="4">
        <f>(D1899-MAX(D$15:D1899))/MAX(D$15:D1899)</f>
        <v>-0.13464006672716738</v>
      </c>
      <c r="M1900" s="4" t="e">
        <f>(E1899-MAX(E$15:E1899))/MAX(E$15:E1899)</f>
        <v>#DIV/0!</v>
      </c>
      <c r="N1900" s="4" t="e">
        <f>(F1899-MAX(F$15:F1899))/MAX(F$15:F1899)</f>
        <v>#DIV/0!</v>
      </c>
    </row>
    <row r="1901" spans="2:14" ht="14">
      <c r="B1901" s="27">
        <v>41478</v>
      </c>
      <c r="C1901" s="2">
        <v>1040.6755783801405</v>
      </c>
      <c r="D1901" s="2">
        <v>1040.6755783801384</v>
      </c>
      <c r="E1901" s="30"/>
      <c r="F1901" s="2"/>
      <c r="G1901" s="4">
        <f t="shared" si="119"/>
        <v>1.4905811595733454E-4</v>
      </c>
      <c r="H1901" s="4">
        <f t="shared" si="120"/>
        <v>1.4905811595733454E-4</v>
      </c>
      <c r="I1901" s="4" t="e">
        <f t="shared" si="121"/>
        <v>#DIV/0!</v>
      </c>
      <c r="J1901" s="4" t="e">
        <f t="shared" si="122"/>
        <v>#DIV/0!</v>
      </c>
      <c r="K1901" s="4">
        <f>(C1900-MAX(C$15:C1900))/MAX(C$15:C1900)</f>
        <v>-0.13510579580336066</v>
      </c>
      <c r="L1901" s="4">
        <f>(D1900-MAX(D$15:D1900))/MAX(D$15:D1900)</f>
        <v>-0.13510579580335763</v>
      </c>
      <c r="M1901" s="4" t="e">
        <f>(E1900-MAX(E$15:E1900))/MAX(E$15:E1900)</f>
        <v>#DIV/0!</v>
      </c>
      <c r="N1901" s="4" t="e">
        <f>(F1900-MAX(F$15:F1900))/MAX(F$15:F1900)</f>
        <v>#DIV/0!</v>
      </c>
    </row>
    <row r="1902" spans="2:14" ht="14">
      <c r="B1902" s="27">
        <v>41479</v>
      </c>
      <c r="C1902" s="2">
        <v>1041.0944219574753</v>
      </c>
      <c r="D1902" s="2">
        <v>1041.0944219574733</v>
      </c>
      <c r="E1902" s="30"/>
      <c r="F1902" s="2"/>
      <c r="G1902" s="4">
        <f t="shared" si="119"/>
        <v>4.0247276484262073E-4</v>
      </c>
      <c r="H1902" s="4">
        <f t="shared" si="120"/>
        <v>4.0247276484262073E-4</v>
      </c>
      <c r="I1902" s="4" t="e">
        <f t="shared" si="121"/>
        <v>#DIV/0!</v>
      </c>
      <c r="J1902" s="4" t="e">
        <f t="shared" si="122"/>
        <v>#DIV/0!</v>
      </c>
      <c r="K1902" s="4">
        <f>(C1901-MAX(C$15:C1901))/MAX(C$15:C1901)</f>
        <v>-0.13497687630278066</v>
      </c>
      <c r="L1902" s="4">
        <f>(D1901-MAX(D$15:D1901))/MAX(D$15:D1901)</f>
        <v>-0.13497687630277763</v>
      </c>
      <c r="M1902" s="4" t="e">
        <f>(E1901-MAX(E$15:E1901))/MAX(E$15:E1901)</f>
        <v>#DIV/0!</v>
      </c>
      <c r="N1902" s="4" t="e">
        <f>(F1901-MAX(F$15:F1901))/MAX(F$15:F1901)</f>
        <v>#DIV/0!</v>
      </c>
    </row>
    <row r="1903" spans="2:14" ht="14">
      <c r="B1903" s="27">
        <v>41480</v>
      </c>
      <c r="C1903" s="2">
        <v>1040.7347861523494</v>
      </c>
      <c r="D1903" s="2">
        <v>1040.7347861523474</v>
      </c>
      <c r="E1903" s="30"/>
      <c r="F1903" s="2"/>
      <c r="G1903" s="4">
        <f t="shared" si="119"/>
        <v>-3.454401421627562E-4</v>
      </c>
      <c r="H1903" s="4">
        <f t="shared" si="120"/>
        <v>-3.454401421627562E-4</v>
      </c>
      <c r="I1903" s="4" t="e">
        <f t="shared" si="121"/>
        <v>#DIV/0!</v>
      </c>
      <c r="J1903" s="4" t="e">
        <f t="shared" si="122"/>
        <v>#DIV/0!</v>
      </c>
      <c r="K1903" s="4">
        <f>(C1902-MAX(C$15:C1902))/MAX(C$15:C1902)</f>
        <v>-0.13462872805453341</v>
      </c>
      <c r="L1903" s="4">
        <f>(D1902-MAX(D$15:D1902))/MAX(D$15:D1902)</f>
        <v>-0.13462872805453038</v>
      </c>
      <c r="M1903" s="4" t="e">
        <f>(E1902-MAX(E$15:E1902))/MAX(E$15:E1902)</f>
        <v>#DIV/0!</v>
      </c>
      <c r="N1903" s="4" t="e">
        <f>(F1902-MAX(F$15:F1902))/MAX(F$15:F1902)</f>
        <v>#DIV/0!</v>
      </c>
    </row>
    <row r="1904" spans="2:14" ht="14">
      <c r="B1904" s="27">
        <v>41481</v>
      </c>
      <c r="C1904" s="2">
        <v>1040.5194223844724</v>
      </c>
      <c r="D1904" s="2">
        <v>1040.5194223844703</v>
      </c>
      <c r="E1904" s="30"/>
      <c r="F1904" s="2"/>
      <c r="G1904" s="4">
        <f t="shared" si="119"/>
        <v>-2.0693434171958902E-4</v>
      </c>
      <c r="H1904" s="4">
        <f t="shared" si="120"/>
        <v>-2.0693434171958902E-4</v>
      </c>
      <c r="I1904" s="4" t="e">
        <f t="shared" si="121"/>
        <v>#DIV/0!</v>
      </c>
      <c r="J1904" s="4" t="e">
        <f t="shared" si="122"/>
        <v>#DIV/0!</v>
      </c>
      <c r="K1904" s="4">
        <f>(C1903-MAX(C$15:C1903))/MAX(C$15:C1903)</f>
        <v>-0.13492766202973785</v>
      </c>
      <c r="L1904" s="4">
        <f>(D1903-MAX(D$15:D1903))/MAX(D$15:D1903)</f>
        <v>-0.13492766202973483</v>
      </c>
      <c r="M1904" s="4" t="e">
        <f>(E1903-MAX(E$15:E1903))/MAX(E$15:E1903)</f>
        <v>#DIV/0!</v>
      </c>
      <c r="N1904" s="4" t="e">
        <f>(F1903-MAX(F$15:F1903))/MAX(F$15:F1903)</f>
        <v>#DIV/0!</v>
      </c>
    </row>
    <row r="1905" spans="2:14" ht="14">
      <c r="B1905" s="27">
        <v>41484</v>
      </c>
      <c r="C1905" s="2">
        <v>1040.8035290115065</v>
      </c>
      <c r="D1905" s="2">
        <v>1040.8035290115045</v>
      </c>
      <c r="E1905" s="30"/>
      <c r="F1905" s="2"/>
      <c r="G1905" s="4">
        <f t="shared" si="119"/>
        <v>2.7304307917974668E-4</v>
      </c>
      <c r="H1905" s="4">
        <f t="shared" si="120"/>
        <v>2.7304307917974668E-4</v>
      </c>
      <c r="I1905" s="4" t="e">
        <f t="shared" si="121"/>
        <v>#DIV/0!</v>
      </c>
      <c r="J1905" s="4" t="e">
        <f t="shared" si="122"/>
        <v>#DIV/0!</v>
      </c>
      <c r="K1905" s="4">
        <f>(C1904-MAX(C$15:C1904))/MAX(C$15:C1904)</f>
        <v>-0.13510667520453554</v>
      </c>
      <c r="L1905" s="4">
        <f>(D1904-MAX(D$15:D1904))/MAX(D$15:D1904)</f>
        <v>-0.13510667520453248</v>
      </c>
      <c r="M1905" s="4" t="e">
        <f>(E1904-MAX(E$15:E1904))/MAX(E$15:E1904)</f>
        <v>#DIV/0!</v>
      </c>
      <c r="N1905" s="4" t="e">
        <f>(F1904-MAX(F$15:F1904))/MAX(F$15:F1904)</f>
        <v>#DIV/0!</v>
      </c>
    </row>
    <row r="1906" spans="2:14" ht="14">
      <c r="B1906" s="27">
        <v>41485</v>
      </c>
      <c r="C1906" s="2">
        <v>1040.4938650840081</v>
      </c>
      <c r="D1906" s="2">
        <v>1040.4938650840061</v>
      </c>
      <c r="E1906" s="30"/>
      <c r="F1906" s="2"/>
      <c r="G1906" s="4">
        <f t="shared" si="119"/>
        <v>-2.9752390231851944E-4</v>
      </c>
      <c r="H1906" s="4">
        <f t="shared" si="120"/>
        <v>-2.9752390231851944E-4</v>
      </c>
      <c r="I1906" s="4" t="e">
        <f t="shared" si="121"/>
        <v>#DIV/0!</v>
      </c>
      <c r="J1906" s="4" t="e">
        <f t="shared" si="122"/>
        <v>#DIV/0!</v>
      </c>
      <c r="K1906" s="4">
        <f>(C1905-MAX(C$15:C1905))/MAX(C$15:C1905)</f>
        <v>-0.13487052206797143</v>
      </c>
      <c r="L1906" s="4">
        <f>(D1905-MAX(D$15:D1905))/MAX(D$15:D1905)</f>
        <v>-0.13487052206796837</v>
      </c>
      <c r="M1906" s="4" t="e">
        <f>(E1905-MAX(E$15:E1905))/MAX(E$15:E1905)</f>
        <v>#DIV/0!</v>
      </c>
      <c r="N1906" s="4" t="e">
        <f>(F1905-MAX(F$15:F1905))/MAX(F$15:F1905)</f>
        <v>#DIV/0!</v>
      </c>
    </row>
    <row r="1907" spans="2:14" ht="14">
      <c r="B1907" s="27">
        <v>41486</v>
      </c>
      <c r="C1907" s="2">
        <v>1040.6296911881307</v>
      </c>
      <c r="D1907" s="2">
        <v>1040.6296911881286</v>
      </c>
      <c r="E1907" s="30"/>
      <c r="F1907" s="2"/>
      <c r="G1907" s="4">
        <f t="shared" si="119"/>
        <v>1.3054003361334665E-4</v>
      </c>
      <c r="H1907" s="4">
        <f t="shared" si="120"/>
        <v>1.3054003361334665E-4</v>
      </c>
      <c r="I1907" s="4" t="e">
        <f t="shared" si="121"/>
        <v>#DIV/0!</v>
      </c>
      <c r="J1907" s="4" t="e">
        <f t="shared" si="122"/>
        <v>#DIV/0!</v>
      </c>
      <c r="K1907" s="4">
        <f>(C1906-MAX(C$15:C1906))/MAX(C$15:C1906)</f>
        <v>-0.13512791876625652</v>
      </c>
      <c r="L1907" s="4">
        <f>(D1906-MAX(D$15:D1906))/MAX(D$15:D1906)</f>
        <v>-0.13512791876625349</v>
      </c>
      <c r="M1907" s="4" t="e">
        <f>(E1906-MAX(E$15:E1906))/MAX(E$15:E1906)</f>
        <v>#DIV/0!</v>
      </c>
      <c r="N1907" s="4" t="e">
        <f>(F1906-MAX(F$15:F1906))/MAX(F$15:F1906)</f>
        <v>#DIV/0!</v>
      </c>
    </row>
    <row r="1908" spans="2:14" ht="14">
      <c r="B1908" s="27">
        <v>41487</v>
      </c>
      <c r="C1908" s="2">
        <v>1039.0693979621155</v>
      </c>
      <c r="D1908" s="2">
        <v>1039.0693979621133</v>
      </c>
      <c r="E1908" s="30"/>
      <c r="F1908" s="2"/>
      <c r="G1908" s="4">
        <f t="shared" si="119"/>
        <v>-1.4993741186009046E-3</v>
      </c>
      <c r="H1908" s="4">
        <f t="shared" si="120"/>
        <v>-1.4993741186011267E-3</v>
      </c>
      <c r="I1908" s="4" t="e">
        <f t="shared" si="121"/>
        <v>#DIV/0!</v>
      </c>
      <c r="J1908" s="4" t="e">
        <f t="shared" si="122"/>
        <v>#DIV/0!</v>
      </c>
      <c r="K1908" s="4">
        <f>(C1907-MAX(C$15:C1907))/MAX(C$15:C1907)</f>
        <v>-0.13501501833570104</v>
      </c>
      <c r="L1908" s="4">
        <f>(D1907-MAX(D$15:D1907))/MAX(D$15:D1907)</f>
        <v>-0.13501501833569798</v>
      </c>
      <c r="M1908" s="4" t="e">
        <f>(E1907-MAX(E$15:E1907))/MAX(E$15:E1907)</f>
        <v>#DIV/0!</v>
      </c>
      <c r="N1908" s="4" t="e">
        <f>(F1907-MAX(F$15:F1907))/MAX(F$15:F1907)</f>
        <v>#DIV/0!</v>
      </c>
    </row>
    <row r="1909" spans="2:14" ht="14">
      <c r="B1909" s="27">
        <v>41488</v>
      </c>
      <c r="C1909" s="2">
        <v>1038.5603571490121</v>
      </c>
      <c r="D1909" s="2">
        <v>1038.5603571490099</v>
      </c>
      <c r="E1909" s="30"/>
      <c r="F1909" s="2"/>
      <c r="G1909" s="4">
        <f t="shared" si="119"/>
        <v>-4.899006881559087E-4</v>
      </c>
      <c r="H1909" s="4">
        <f t="shared" si="120"/>
        <v>-4.899006881559087E-4</v>
      </c>
      <c r="I1909" s="4" t="e">
        <f t="shared" si="121"/>
        <v>#DIV/0!</v>
      </c>
      <c r="J1909" s="4" t="e">
        <f t="shared" si="122"/>
        <v>#DIV/0!</v>
      </c>
      <c r="K1909" s="4">
        <f>(C1908-MAX(C$15:C1908))/MAX(C$15:C1908)</f>
        <v>-0.13631195443018695</v>
      </c>
      <c r="L1909" s="4">
        <f>(D1908-MAX(D$15:D1908))/MAX(D$15:D1908)</f>
        <v>-0.1363119544301841</v>
      </c>
      <c r="M1909" s="4" t="e">
        <f>(E1908-MAX(E$15:E1908))/MAX(E$15:E1908)</f>
        <v>#DIV/0!</v>
      </c>
      <c r="N1909" s="4" t="e">
        <f>(F1908-MAX(F$15:F1908))/MAX(F$15:F1908)</f>
        <v>#DIV/0!</v>
      </c>
    </row>
    <row r="1910" spans="2:14" ht="14">
      <c r="B1910" s="27">
        <v>41491</v>
      </c>
      <c r="C1910" s="2">
        <v>1038.362800103195</v>
      </c>
      <c r="D1910" s="2">
        <v>1038.362800103193</v>
      </c>
      <c r="E1910" s="30"/>
      <c r="F1910" s="2"/>
      <c r="G1910" s="4">
        <f t="shared" si="119"/>
        <v>-1.9022201690754859E-4</v>
      </c>
      <c r="H1910" s="4">
        <f t="shared" si="120"/>
        <v>-1.9022201690732654E-4</v>
      </c>
      <c r="I1910" s="4" t="e">
        <f t="shared" si="121"/>
        <v>#DIV/0!</v>
      </c>
      <c r="J1910" s="4" t="e">
        <f t="shared" si="122"/>
        <v>#DIV/0!</v>
      </c>
      <c r="K1910" s="4">
        <f>(C1909-MAX(C$15:C1909))/MAX(C$15:C1909)</f>
        <v>-0.13673507579806365</v>
      </c>
      <c r="L1910" s="4">
        <f>(D1909-MAX(D$15:D1909))/MAX(D$15:D1909)</f>
        <v>-0.1367350757980608</v>
      </c>
      <c r="M1910" s="4" t="e">
        <f>(E1909-MAX(E$15:E1909))/MAX(E$15:E1909)</f>
        <v>#DIV/0!</v>
      </c>
      <c r="N1910" s="4" t="e">
        <f>(F1909-MAX(F$15:F1909))/MAX(F$15:F1909)</f>
        <v>#DIV/0!</v>
      </c>
    </row>
    <row r="1911" spans="2:14" ht="14">
      <c r="B1911" s="27">
        <v>41492</v>
      </c>
      <c r="C1911" s="2">
        <v>1039.3215464784626</v>
      </c>
      <c r="D1911" s="2">
        <v>1039.3215464784603</v>
      </c>
      <c r="E1911" s="30"/>
      <c r="F1911" s="2"/>
      <c r="G1911" s="4">
        <f t="shared" si="119"/>
        <v>9.2332504127878856E-4</v>
      </c>
      <c r="H1911" s="4">
        <f t="shared" si="120"/>
        <v>9.2332504127856652E-4</v>
      </c>
      <c r="I1911" s="4" t="e">
        <f t="shared" si="121"/>
        <v>#DIV/0!</v>
      </c>
      <c r="J1911" s="4" t="e">
        <f t="shared" si="122"/>
        <v>#DIV/0!</v>
      </c>
      <c r="K1911" s="4">
        <f>(C1910-MAX(C$15:C1910))/MAX(C$15:C1910)</f>
        <v>-0.1368992877930709</v>
      </c>
      <c r="L1911" s="4">
        <f>(D1910-MAX(D$15:D1910))/MAX(D$15:D1910)</f>
        <v>-0.13689928779306787</v>
      </c>
      <c r="M1911" s="4" t="e">
        <f>(E1910-MAX(E$15:E1910))/MAX(E$15:E1910)</f>
        <v>#DIV/0!</v>
      </c>
      <c r="N1911" s="4" t="e">
        <f>(F1910-MAX(F$15:F1910))/MAX(F$15:F1910)</f>
        <v>#DIV/0!</v>
      </c>
    </row>
    <row r="1912" spans="2:14" ht="14">
      <c r="B1912" s="27">
        <v>41493</v>
      </c>
      <c r="C1912" s="2">
        <v>1039.6663034105236</v>
      </c>
      <c r="D1912" s="2">
        <v>1039.6663034105216</v>
      </c>
      <c r="E1912" s="30"/>
      <c r="F1912" s="2"/>
      <c r="G1912" s="4">
        <f t="shared" si="119"/>
        <v>3.3171344636229172E-4</v>
      </c>
      <c r="H1912" s="4">
        <f t="shared" si="120"/>
        <v>3.3171344636251376E-4</v>
      </c>
      <c r="I1912" s="4" t="e">
        <f t="shared" si="121"/>
        <v>#DIV/0!</v>
      </c>
      <c r="J1912" s="4" t="e">
        <f t="shared" si="122"/>
        <v>#DIV/0!</v>
      </c>
      <c r="K1912" s="4">
        <f>(C1911-MAX(C$15:C1911))/MAX(C$15:C1911)</f>
        <v>-0.13610236529234476</v>
      </c>
      <c r="L1912" s="4">
        <f>(D1911-MAX(D$15:D1911))/MAX(D$15:D1911)</f>
        <v>-0.13610236529234193</v>
      </c>
      <c r="M1912" s="4" t="e">
        <f>(E1911-MAX(E$15:E1911))/MAX(E$15:E1911)</f>
        <v>#DIV/0!</v>
      </c>
      <c r="N1912" s="4" t="e">
        <f>(F1911-MAX(F$15:F1911))/MAX(F$15:F1911)</f>
        <v>#DIV/0!</v>
      </c>
    </row>
    <row r="1913" spans="2:14" ht="14">
      <c r="B1913" s="27">
        <v>41494</v>
      </c>
      <c r="C1913" s="2">
        <v>1038.8706379603116</v>
      </c>
      <c r="D1913" s="2">
        <v>1038.8706379603095</v>
      </c>
      <c r="E1913" s="30"/>
      <c r="F1913" s="2"/>
      <c r="G1913" s="4">
        <f t="shared" si="119"/>
        <v>-7.6530849138989332E-4</v>
      </c>
      <c r="H1913" s="4">
        <f t="shared" si="120"/>
        <v>-7.6530849138989332E-4</v>
      </c>
      <c r="I1913" s="4" t="e">
        <f t="shared" si="121"/>
        <v>#DIV/0!</v>
      </c>
      <c r="J1913" s="4" t="e">
        <f t="shared" si="122"/>
        <v>#DIV/0!</v>
      </c>
      <c r="K1913" s="4">
        <f>(C1912-MAX(C$15:C1912))/MAX(C$15:C1912)</f>
        <v>-0.13581579883063158</v>
      </c>
      <c r="L1913" s="4">
        <f>(D1912-MAX(D$15:D1912))/MAX(D$15:D1912)</f>
        <v>-0.13581579883062855</v>
      </c>
      <c r="M1913" s="4" t="e">
        <f>(E1912-MAX(E$15:E1912))/MAX(E$15:E1912)</f>
        <v>#DIV/0!</v>
      </c>
      <c r="N1913" s="4" t="e">
        <f>(F1912-MAX(F$15:F1912))/MAX(F$15:F1912)</f>
        <v>#DIV/0!</v>
      </c>
    </row>
    <row r="1914" spans="2:14" ht="14">
      <c r="B1914" s="27">
        <v>41495</v>
      </c>
      <c r="C1914" s="2">
        <v>1039.5575502772981</v>
      </c>
      <c r="D1914" s="2">
        <v>1039.5575502772963</v>
      </c>
      <c r="E1914" s="30"/>
      <c r="F1914" s="2"/>
      <c r="G1914" s="4">
        <f t="shared" si="119"/>
        <v>6.6121063767399235E-4</v>
      </c>
      <c r="H1914" s="4">
        <f t="shared" si="120"/>
        <v>6.612106376742144E-4</v>
      </c>
      <c r="I1914" s="4" t="e">
        <f t="shared" si="121"/>
        <v>#DIV/0!</v>
      </c>
      <c r="J1914" s="4" t="e">
        <f t="shared" si="122"/>
        <v>#DIV/0!</v>
      </c>
      <c r="K1914" s="4">
        <f>(C1913-MAX(C$15:C1913))/MAX(C$15:C1913)</f>
        <v>-0.13647716633791152</v>
      </c>
      <c r="L1914" s="4">
        <f>(D1913-MAX(D$15:D1913))/MAX(D$15:D1913)</f>
        <v>-0.13647716633790846</v>
      </c>
      <c r="M1914" s="4" t="e">
        <f>(E1913-MAX(E$15:E1913))/MAX(E$15:E1913)</f>
        <v>#DIV/0!</v>
      </c>
      <c r="N1914" s="4" t="e">
        <f>(F1913-MAX(F$15:F1913))/MAX(F$15:F1913)</f>
        <v>#DIV/0!</v>
      </c>
    </row>
    <row r="1915" spans="2:14" ht="14">
      <c r="B1915" s="27">
        <v>41498</v>
      </c>
      <c r="C1915" s="2">
        <v>1039.5151657531214</v>
      </c>
      <c r="D1915" s="2">
        <v>1039.5151657531196</v>
      </c>
      <c r="E1915" s="30"/>
      <c r="F1915" s="2"/>
      <c r="G1915" s="4">
        <f t="shared" si="119"/>
        <v>-4.0771695771324445E-5</v>
      </c>
      <c r="H1915" s="4">
        <f t="shared" si="120"/>
        <v>-4.0771695771324445E-5</v>
      </c>
      <c r="I1915" s="4" t="e">
        <f t="shared" si="121"/>
        <v>#DIV/0!</v>
      </c>
      <c r="J1915" s="4" t="e">
        <f t="shared" si="122"/>
        <v>#DIV/0!</v>
      </c>
      <c r="K1915" s="4">
        <f>(C1914-MAX(C$15:C1914))/MAX(C$15:C1914)</f>
        <v>-0.13590619585441974</v>
      </c>
      <c r="L1915" s="4">
        <f>(D1914-MAX(D$15:D1914))/MAX(D$15:D1914)</f>
        <v>-0.13590619585441652</v>
      </c>
      <c r="M1915" s="4" t="e">
        <f>(E1914-MAX(E$15:E1914))/MAX(E$15:E1914)</f>
        <v>#DIV/0!</v>
      </c>
      <c r="N1915" s="4" t="e">
        <f>(F1914-MAX(F$15:F1914))/MAX(F$15:F1914)</f>
        <v>#DIV/0!</v>
      </c>
    </row>
    <row r="1916" spans="2:14" ht="14">
      <c r="B1916" s="27">
        <v>41499</v>
      </c>
      <c r="C1916" s="2">
        <v>1038.7374296180208</v>
      </c>
      <c r="D1916" s="2">
        <v>1038.7374296180192</v>
      </c>
      <c r="E1916" s="30"/>
      <c r="F1916" s="2"/>
      <c r="G1916" s="4">
        <f t="shared" si="119"/>
        <v>-7.4817199471755025E-4</v>
      </c>
      <c r="H1916" s="4">
        <f t="shared" si="120"/>
        <v>-7.481719947173282E-4</v>
      </c>
      <c r="I1916" s="4" t="e">
        <f t="shared" si="121"/>
        <v>#DIV/0!</v>
      </c>
      <c r="J1916" s="4" t="e">
        <f t="shared" si="122"/>
        <v>#DIV/0!</v>
      </c>
      <c r="K1916" s="4">
        <f>(C1915-MAX(C$15:C1915))/MAX(C$15:C1915)</f>
        <v>-0.13594142642412022</v>
      </c>
      <c r="L1916" s="4">
        <f>(D1915-MAX(D$15:D1915))/MAX(D$15:D1915)</f>
        <v>-0.135941426424117</v>
      </c>
      <c r="M1916" s="4" t="e">
        <f>(E1915-MAX(E$15:E1915))/MAX(E$15:E1915)</f>
        <v>#DIV/0!</v>
      </c>
      <c r="N1916" s="4" t="e">
        <f>(F1915-MAX(F$15:F1915))/MAX(F$15:F1915)</f>
        <v>#DIV/0!</v>
      </c>
    </row>
    <row r="1917" spans="2:14" ht="14">
      <c r="B1917" s="27">
        <v>41500</v>
      </c>
      <c r="C1917" s="2">
        <v>1039.4769173947318</v>
      </c>
      <c r="D1917" s="2">
        <v>1039.4769173947302</v>
      </c>
      <c r="E1917" s="30"/>
      <c r="F1917" s="2"/>
      <c r="G1917" s="4">
        <f t="shared" si="119"/>
        <v>7.1191020524108417E-4</v>
      </c>
      <c r="H1917" s="4">
        <f t="shared" si="120"/>
        <v>7.1191020524108417E-4</v>
      </c>
      <c r="I1917" s="4" t="e">
        <f t="shared" si="121"/>
        <v>#DIV/0!</v>
      </c>
      <c r="J1917" s="4" t="e">
        <f t="shared" si="122"/>
        <v>#DIV/0!</v>
      </c>
      <c r="K1917" s="4">
        <f>(C1916-MAX(C$15:C1916))/MAX(C$15:C1916)</f>
        <v>-0.13658789085066531</v>
      </c>
      <c r="L1917" s="4">
        <f>(D1916-MAX(D$15:D1916))/MAX(D$15:D1916)</f>
        <v>-0.13658789085066189</v>
      </c>
      <c r="M1917" s="4" t="e">
        <f>(E1916-MAX(E$15:E1916))/MAX(E$15:E1916)</f>
        <v>#DIV/0!</v>
      </c>
      <c r="N1917" s="4" t="e">
        <f>(F1916-MAX(F$15:F1916))/MAX(F$15:F1916)</f>
        <v>#DIV/0!</v>
      </c>
    </row>
    <row r="1918" spans="2:14" ht="14">
      <c r="B1918" s="27">
        <v>41501</v>
      </c>
      <c r="C1918" s="2">
        <v>1042.303784135042</v>
      </c>
      <c r="D1918" s="2">
        <v>1042.3037841350404</v>
      </c>
      <c r="E1918" s="30"/>
      <c r="F1918" s="2"/>
      <c r="G1918" s="4">
        <f t="shared" si="119"/>
        <v>2.7195089116507365E-3</v>
      </c>
      <c r="H1918" s="4">
        <f t="shared" si="120"/>
        <v>2.7195089116507365E-3</v>
      </c>
      <c r="I1918" s="4" t="e">
        <f t="shared" si="121"/>
        <v>#DIV/0!</v>
      </c>
      <c r="J1918" s="4" t="e">
        <f t="shared" si="122"/>
        <v>#DIV/0!</v>
      </c>
      <c r="K1918" s="4">
        <f>(C1917-MAX(C$15:C1917))/MAX(C$15:C1917)</f>
        <v>-0.1359732189588331</v>
      </c>
      <c r="L1918" s="4">
        <f>(D1917-MAX(D$15:D1917))/MAX(D$15:D1917)</f>
        <v>-0.13597321895882969</v>
      </c>
      <c r="M1918" s="4" t="e">
        <f>(E1917-MAX(E$15:E1917))/MAX(E$15:E1917)</f>
        <v>#DIV/0!</v>
      </c>
      <c r="N1918" s="4" t="e">
        <f>(F1917-MAX(F$15:F1917))/MAX(F$15:F1917)</f>
        <v>#DIV/0!</v>
      </c>
    </row>
    <row r="1919" spans="2:14" ht="14">
      <c r="B1919" s="27">
        <v>41502</v>
      </c>
      <c r="C1919" s="2">
        <v>1043.330411528136</v>
      </c>
      <c r="D1919" s="2">
        <v>1043.3304115281344</v>
      </c>
      <c r="E1919" s="30"/>
      <c r="F1919" s="2"/>
      <c r="G1919" s="4">
        <f t="shared" si="119"/>
        <v>9.849598636408885E-4</v>
      </c>
      <c r="H1919" s="4">
        <f t="shared" si="120"/>
        <v>9.849598636408885E-4</v>
      </c>
      <c r="I1919" s="4" t="e">
        <f t="shared" si="121"/>
        <v>#DIV/0!</v>
      </c>
      <c r="J1919" s="4" t="e">
        <f t="shared" si="122"/>
        <v>#DIV/0!</v>
      </c>
      <c r="K1919" s="4">
        <f>(C1918-MAX(C$15:C1918))/MAX(C$15:C1918)</f>
        <v>-0.13362349042788679</v>
      </c>
      <c r="L1919" s="4">
        <f>(D1918-MAX(D$15:D1918))/MAX(D$15:D1918)</f>
        <v>-0.13362349042788338</v>
      </c>
      <c r="M1919" s="4" t="e">
        <f>(E1918-MAX(E$15:E1918))/MAX(E$15:E1918)</f>
        <v>#DIV/0!</v>
      </c>
      <c r="N1919" s="4" t="e">
        <f>(F1918-MAX(F$15:F1918))/MAX(F$15:F1918)</f>
        <v>#DIV/0!</v>
      </c>
    </row>
    <row r="1920" spans="2:14" ht="14">
      <c r="B1920" s="27">
        <v>41505</v>
      </c>
      <c r="C1920" s="2">
        <v>1044.8077734023736</v>
      </c>
      <c r="D1920" s="2">
        <v>1044.807773402372</v>
      </c>
      <c r="E1920" s="30"/>
      <c r="F1920" s="2"/>
      <c r="G1920" s="4">
        <f t="shared" si="119"/>
        <v>1.416005761850414E-3</v>
      </c>
      <c r="H1920" s="4">
        <f t="shared" si="120"/>
        <v>1.416005761850414E-3</v>
      </c>
      <c r="I1920" s="4" t="e">
        <f t="shared" si="121"/>
        <v>#DIV/0!</v>
      </c>
      <c r="J1920" s="4" t="e">
        <f t="shared" si="122"/>
        <v>#DIV/0!</v>
      </c>
      <c r="K1920" s="4">
        <f>(C1919-MAX(C$15:C1919))/MAX(C$15:C1919)</f>
        <v>-0.13277014433915699</v>
      </c>
      <c r="L1920" s="4">
        <f>(D1919-MAX(D$15:D1919))/MAX(D$15:D1919)</f>
        <v>-0.13277014433915355</v>
      </c>
      <c r="M1920" s="4" t="e">
        <f>(E1919-MAX(E$15:E1919))/MAX(E$15:E1919)</f>
        <v>#DIV/0!</v>
      </c>
      <c r="N1920" s="4" t="e">
        <f>(F1919-MAX(F$15:F1919))/MAX(F$15:F1919)</f>
        <v>#DIV/0!</v>
      </c>
    </row>
    <row r="1921" spans="2:14" ht="14">
      <c r="B1921" s="27">
        <v>41506</v>
      </c>
      <c r="C1921" s="2">
        <v>1043.4944832176509</v>
      </c>
      <c r="D1921" s="2">
        <v>1043.4944832176493</v>
      </c>
      <c r="E1921" s="30"/>
      <c r="F1921" s="2"/>
      <c r="G1921" s="4">
        <f t="shared" si="119"/>
        <v>-1.2569682367944424E-3</v>
      </c>
      <c r="H1921" s="4">
        <f t="shared" si="120"/>
        <v>-1.2569682367944424E-3</v>
      </c>
      <c r="I1921" s="4" t="e">
        <f t="shared" si="121"/>
        <v>#DIV/0!</v>
      </c>
      <c r="J1921" s="4" t="e">
        <f t="shared" si="122"/>
        <v>#DIV/0!</v>
      </c>
      <c r="K1921" s="4">
        <f>(C1920-MAX(C$15:C1920))/MAX(C$15:C1920)</f>
        <v>-0.13154214186669247</v>
      </c>
      <c r="L1921" s="4">
        <f>(D1920-MAX(D$15:D1920))/MAX(D$15:D1920)</f>
        <v>-0.13154214186668903</v>
      </c>
      <c r="M1921" s="4" t="e">
        <f>(E1920-MAX(E$15:E1920))/MAX(E$15:E1920)</f>
        <v>#DIV/0!</v>
      </c>
      <c r="N1921" s="4" t="e">
        <f>(F1920-MAX(F$15:F1920))/MAX(F$15:F1920)</f>
        <v>#DIV/0!</v>
      </c>
    </row>
    <row r="1922" spans="2:14" ht="14">
      <c r="B1922" s="27">
        <v>41507</v>
      </c>
      <c r="C1922" s="2">
        <v>1045.1865849256458</v>
      </c>
      <c r="D1922" s="2">
        <v>1045.1865849256444</v>
      </c>
      <c r="E1922" s="30"/>
      <c r="F1922" s="2"/>
      <c r="G1922" s="4">
        <f t="shared" si="119"/>
        <v>1.6215722605232852E-3</v>
      </c>
      <c r="H1922" s="4">
        <f t="shared" si="120"/>
        <v>1.6215722605235072E-3</v>
      </c>
      <c r="I1922" s="4" t="e">
        <f t="shared" si="121"/>
        <v>#DIV/0!</v>
      </c>
      <c r="J1922" s="4" t="e">
        <f t="shared" si="122"/>
        <v>#DIV/0!</v>
      </c>
      <c r="K1922" s="4">
        <f>(C1921-MAX(C$15:C1921))/MAX(C$15:C1921)</f>
        <v>-0.13263376580936062</v>
      </c>
      <c r="L1922" s="4">
        <f>(D1921-MAX(D$15:D1921))/MAX(D$15:D1921)</f>
        <v>-0.13263376580935718</v>
      </c>
      <c r="M1922" s="4" t="e">
        <f>(E1921-MAX(E$15:E1921))/MAX(E$15:E1921)</f>
        <v>#DIV/0!</v>
      </c>
      <c r="N1922" s="4" t="e">
        <f>(F1921-MAX(F$15:F1921))/MAX(F$15:F1921)</f>
        <v>#DIV/0!</v>
      </c>
    </row>
    <row r="1923" spans="2:14" ht="14">
      <c r="B1923" s="27">
        <v>41508</v>
      </c>
      <c r="C1923" s="2">
        <v>1042.5807753420279</v>
      </c>
      <c r="D1923" s="2">
        <v>1042.5807753420265</v>
      </c>
      <c r="E1923" s="30"/>
      <c r="F1923" s="2"/>
      <c r="G1923" s="4">
        <f t="shared" si="119"/>
        <v>-2.4931525348684813E-3</v>
      </c>
      <c r="H1923" s="4">
        <f t="shared" si="120"/>
        <v>-2.4931525348684813E-3</v>
      </c>
      <c r="I1923" s="4" t="e">
        <f t="shared" si="121"/>
        <v>#DIV/0!</v>
      </c>
      <c r="J1923" s="4" t="e">
        <f t="shared" si="122"/>
        <v>#DIV/0!</v>
      </c>
      <c r="K1923" s="4">
        <f>(C1922-MAX(C$15:C1922))/MAX(C$15:C1922)</f>
        <v>-0.13122726878428248</v>
      </c>
      <c r="L1923" s="4">
        <f>(D1922-MAX(D$15:D1922))/MAX(D$15:D1922)</f>
        <v>-0.13122726878427884</v>
      </c>
      <c r="M1923" s="4" t="e">
        <f>(E1922-MAX(E$15:E1922))/MAX(E$15:E1922)</f>
        <v>#DIV/0!</v>
      </c>
      <c r="N1923" s="4" t="e">
        <f>(F1922-MAX(F$15:F1922))/MAX(F$15:F1922)</f>
        <v>#DIV/0!</v>
      </c>
    </row>
    <row r="1924" spans="2:14" ht="14">
      <c r="B1924" s="27">
        <v>41509</v>
      </c>
      <c r="C1924" s="2">
        <v>1041.1203101967587</v>
      </c>
      <c r="D1924" s="2">
        <v>1041.1203101967574</v>
      </c>
      <c r="E1924" s="30"/>
      <c r="F1924" s="2"/>
      <c r="G1924" s="4">
        <f t="shared" si="119"/>
        <v>-1.4008172602166802E-3</v>
      </c>
      <c r="H1924" s="4">
        <f t="shared" si="120"/>
        <v>-1.4008172602166802E-3</v>
      </c>
      <c r="I1924" s="4" t="e">
        <f t="shared" si="121"/>
        <v>#DIV/0!</v>
      </c>
      <c r="J1924" s="4" t="e">
        <f t="shared" si="122"/>
        <v>#DIV/0!</v>
      </c>
      <c r="K1924" s="4">
        <f>(C1923-MAX(C$15:C1923))/MAX(C$15:C1923)</f>
        <v>-0.13339325172133754</v>
      </c>
      <c r="L1924" s="4">
        <f>(D1923-MAX(D$15:D1923))/MAX(D$15:D1923)</f>
        <v>-0.13339325172133393</v>
      </c>
      <c r="M1924" s="4" t="e">
        <f>(E1923-MAX(E$15:E1923))/MAX(E$15:E1923)</f>
        <v>#DIV/0!</v>
      </c>
      <c r="N1924" s="4" t="e">
        <f>(F1923-MAX(F$15:F1923))/MAX(F$15:F1923)</f>
        <v>#DIV/0!</v>
      </c>
    </row>
    <row r="1925" spans="2:14" ht="14">
      <c r="B1925" s="27">
        <v>41512</v>
      </c>
      <c r="C1925" s="2">
        <v>1042.0233200995078</v>
      </c>
      <c r="D1925" s="2">
        <v>1042.0233200995065</v>
      </c>
      <c r="E1925" s="30"/>
      <c r="F1925" s="2"/>
      <c r="G1925" s="4">
        <f t="shared" si="119"/>
        <v>8.6734443071079248E-4</v>
      </c>
      <c r="H1925" s="4">
        <f t="shared" si="120"/>
        <v>8.6734443071079248E-4</v>
      </c>
      <c r="I1925" s="4" t="e">
        <f t="shared" si="121"/>
        <v>#DIV/0!</v>
      </c>
      <c r="J1925" s="4" t="e">
        <f t="shared" si="122"/>
        <v>#DIV/0!</v>
      </c>
      <c r="K1925" s="4">
        <f>(C1924-MAX(C$15:C1924))/MAX(C$15:C1924)</f>
        <v>-0.13460720941214652</v>
      </c>
      <c r="L1925" s="4">
        <f>(D1924-MAX(D$15:D1924))/MAX(D$15:D1924)</f>
        <v>-0.13460720941214288</v>
      </c>
      <c r="M1925" s="4" t="e">
        <f>(E1924-MAX(E$15:E1924))/MAX(E$15:E1924)</f>
        <v>#DIV/0!</v>
      </c>
      <c r="N1925" s="4" t="e">
        <f>(F1924-MAX(F$15:F1924))/MAX(F$15:F1924)</f>
        <v>#DIV/0!</v>
      </c>
    </row>
    <row r="1926" spans="2:14" ht="14">
      <c r="B1926" s="27">
        <v>41513</v>
      </c>
      <c r="C1926" s="2">
        <v>1046.9981923666226</v>
      </c>
      <c r="D1926" s="2">
        <v>1046.9981923666212</v>
      </c>
      <c r="E1926" s="30"/>
      <c r="F1926" s="2"/>
      <c r="G1926" s="4">
        <f t="shared" si="119"/>
        <v>4.7742427363715034E-3</v>
      </c>
      <c r="H1926" s="4">
        <f t="shared" si="120"/>
        <v>4.7742427363715034E-3</v>
      </c>
      <c r="I1926" s="4" t="e">
        <f t="shared" si="121"/>
        <v>#DIV/0!</v>
      </c>
      <c r="J1926" s="4" t="e">
        <f t="shared" si="122"/>
        <v>#DIV/0!</v>
      </c>
      <c r="K1926" s="4">
        <f>(C1925-MAX(C$15:C1925))/MAX(C$15:C1925)</f>
        <v>-0.13385661579485283</v>
      </c>
      <c r="L1926" s="4">
        <f>(D1925-MAX(D$15:D1925))/MAX(D$15:D1925)</f>
        <v>-0.1338566157948492</v>
      </c>
      <c r="M1926" s="4" t="e">
        <f>(E1925-MAX(E$15:E1925))/MAX(E$15:E1925)</f>
        <v>#DIV/0!</v>
      </c>
      <c r="N1926" s="4" t="e">
        <f>(F1925-MAX(F$15:F1925))/MAX(F$15:F1925)</f>
        <v>#DIV/0!</v>
      </c>
    </row>
    <row r="1927" spans="2:14" ht="14">
      <c r="B1927" s="27">
        <v>41514</v>
      </c>
      <c r="C1927" s="2">
        <v>1045.8012620253919</v>
      </c>
      <c r="D1927" s="2">
        <v>1045.8012620253905</v>
      </c>
      <c r="E1927" s="30"/>
      <c r="F1927" s="2"/>
      <c r="G1927" s="4">
        <f t="shared" si="119"/>
        <v>-1.1432019175936503E-3</v>
      </c>
      <c r="H1927" s="4">
        <f t="shared" si="120"/>
        <v>-1.1432019175936503E-3</v>
      </c>
      <c r="I1927" s="4" t="e">
        <f t="shared" si="121"/>
        <v>#DIV/0!</v>
      </c>
      <c r="J1927" s="4" t="e">
        <f t="shared" si="122"/>
        <v>#DIV/0!</v>
      </c>
      <c r="K1927" s="4">
        <f>(C1926-MAX(C$15:C1926))/MAX(C$15:C1926)</f>
        <v>-0.12972143703415523</v>
      </c>
      <c r="L1927" s="4">
        <f>(D1926-MAX(D$15:D1926))/MAX(D$15:D1926)</f>
        <v>-0.12972143703415159</v>
      </c>
      <c r="M1927" s="4" t="e">
        <f>(E1926-MAX(E$15:E1926))/MAX(E$15:E1926)</f>
        <v>#DIV/0!</v>
      </c>
      <c r="N1927" s="4" t="e">
        <f>(F1926-MAX(F$15:F1926))/MAX(F$15:F1926)</f>
        <v>#DIV/0!</v>
      </c>
    </row>
    <row r="1928" spans="2:14" ht="14">
      <c r="B1928" s="27">
        <v>41515</v>
      </c>
      <c r="C1928" s="2">
        <v>1045.5624268470801</v>
      </c>
      <c r="D1928" s="2">
        <v>1045.5624268470788</v>
      </c>
      <c r="E1928" s="30"/>
      <c r="F1928" s="2"/>
      <c r="G1928" s="4">
        <f t="shared" si="119"/>
        <v>-2.2837530129693473E-4</v>
      </c>
      <c r="H1928" s="4">
        <f t="shared" si="120"/>
        <v>-2.2837530129693473E-4</v>
      </c>
      <c r="I1928" s="4" t="e">
        <f t="shared" si="121"/>
        <v>#DIV/0!</v>
      </c>
      <c r="J1928" s="4" t="e">
        <f t="shared" si="122"/>
        <v>#DIV/0!</v>
      </c>
      <c r="K1928" s="4">
        <f>(C1927-MAX(C$15:C1927))/MAX(C$15:C1927)</f>
        <v>-0.13071634115617844</v>
      </c>
      <c r="L1928" s="4">
        <f>(D1927-MAX(D$15:D1927))/MAX(D$15:D1927)</f>
        <v>-0.13071634115617484</v>
      </c>
      <c r="M1928" s="4" t="e">
        <f>(E1927-MAX(E$15:E1927))/MAX(E$15:E1927)</f>
        <v>#DIV/0!</v>
      </c>
      <c r="N1928" s="4" t="e">
        <f>(F1927-MAX(F$15:F1927))/MAX(F$15:F1927)</f>
        <v>#DIV/0!</v>
      </c>
    </row>
    <row r="1929" spans="2:14" ht="14">
      <c r="B1929" s="27">
        <v>41516</v>
      </c>
      <c r="C1929" s="2">
        <v>1046.178054201135</v>
      </c>
      <c r="D1929" s="2">
        <v>1046.1780542011336</v>
      </c>
      <c r="E1929" s="30"/>
      <c r="F1929" s="2"/>
      <c r="G1929" s="4">
        <f t="shared" si="119"/>
        <v>5.8880018853701976E-4</v>
      </c>
      <c r="H1929" s="4">
        <f t="shared" si="120"/>
        <v>5.8880018853701976E-4</v>
      </c>
      <c r="I1929" s="4" t="e">
        <f t="shared" si="121"/>
        <v>#DIV/0!</v>
      </c>
      <c r="J1929" s="4" t="e">
        <f t="shared" si="122"/>
        <v>#DIV/0!</v>
      </c>
      <c r="K1929" s="4">
        <f>(C1928-MAX(C$15:C1928))/MAX(C$15:C1928)</f>
        <v>-0.13091486407367942</v>
      </c>
      <c r="L1929" s="4">
        <f>(D1928-MAX(D$15:D1928))/MAX(D$15:D1928)</f>
        <v>-0.13091486407367581</v>
      </c>
      <c r="M1929" s="4" t="e">
        <f>(E1928-MAX(E$15:E1928))/MAX(E$15:E1928)</f>
        <v>#DIV/0!</v>
      </c>
      <c r="N1929" s="4" t="e">
        <f>(F1928-MAX(F$15:F1928))/MAX(F$15:F1928)</f>
        <v>#DIV/0!</v>
      </c>
    </row>
    <row r="1930" spans="2:14" ht="14">
      <c r="B1930" s="27">
        <v>41520</v>
      </c>
      <c r="C1930" s="2">
        <v>1045.3853225582614</v>
      </c>
      <c r="D1930" s="2">
        <v>1045.3853225582598</v>
      </c>
      <c r="E1930" s="30"/>
      <c r="F1930" s="2"/>
      <c r="G1930" s="4">
        <f t="shared" si="119"/>
        <v>-7.5774065388800604E-4</v>
      </c>
      <c r="H1930" s="4">
        <f t="shared" si="120"/>
        <v>-7.5774065388822809E-4</v>
      </c>
      <c r="I1930" s="4" t="e">
        <f t="shared" si="121"/>
        <v>#DIV/0!</v>
      </c>
      <c r="J1930" s="4" t="e">
        <f t="shared" si="122"/>
        <v>#DIV/0!</v>
      </c>
      <c r="K1930" s="4">
        <f>(C1929-MAX(C$15:C1929))/MAX(C$15:C1929)</f>
        <v>-0.13040314658179125</v>
      </c>
      <c r="L1930" s="4">
        <f>(D1929-MAX(D$15:D1929))/MAX(D$15:D1929)</f>
        <v>-0.13040314658178762</v>
      </c>
      <c r="M1930" s="4" t="e">
        <f>(E1929-MAX(E$15:E1929))/MAX(E$15:E1929)</f>
        <v>#DIV/0!</v>
      </c>
      <c r="N1930" s="4" t="e">
        <f>(F1929-MAX(F$15:F1929))/MAX(F$15:F1929)</f>
        <v>#DIV/0!</v>
      </c>
    </row>
    <row r="1931" spans="2:14" ht="14">
      <c r="B1931" s="27">
        <v>41521</v>
      </c>
      <c r="C1931" s="2">
        <v>1043.8380817518546</v>
      </c>
      <c r="D1931" s="2">
        <v>1043.838081751853</v>
      </c>
      <c r="E1931" s="30"/>
      <c r="F1931" s="2"/>
      <c r="G1931" s="4">
        <f t="shared" si="119"/>
        <v>-1.4800674670085723E-3</v>
      </c>
      <c r="H1931" s="4">
        <f t="shared" si="120"/>
        <v>-1.4800674670085723E-3</v>
      </c>
      <c r="I1931" s="4" t="e">
        <f t="shared" si="121"/>
        <v>#DIV/0!</v>
      </c>
      <c r="J1931" s="4" t="e">
        <f t="shared" si="122"/>
        <v>#DIV/0!</v>
      </c>
      <c r="K1931" s="4">
        <f>(C1930-MAX(C$15:C1930))/MAX(C$15:C1930)</f>
        <v>-0.13106207547011928</v>
      </c>
      <c r="L1931" s="4">
        <f>(D1930-MAX(D$15:D1930))/MAX(D$15:D1930)</f>
        <v>-0.13106207547011584</v>
      </c>
      <c r="M1931" s="4" t="e">
        <f>(E1930-MAX(E$15:E1930))/MAX(E$15:E1930)</f>
        <v>#DIV/0!</v>
      </c>
      <c r="N1931" s="4" t="e">
        <f>(F1930-MAX(F$15:F1930))/MAX(F$15:F1930)</f>
        <v>#DIV/0!</v>
      </c>
    </row>
    <row r="1932" spans="2:14" ht="14">
      <c r="B1932" s="27">
        <v>41522</v>
      </c>
      <c r="C1932" s="2">
        <v>1043.2740071259664</v>
      </c>
      <c r="D1932" s="2">
        <v>1043.2740071259648</v>
      </c>
      <c r="E1932" s="30"/>
      <c r="F1932" s="2"/>
      <c r="G1932" s="4">
        <f t="shared" si="119"/>
        <v>-5.4038517634991123E-4</v>
      </c>
      <c r="H1932" s="4">
        <f t="shared" si="120"/>
        <v>-5.4038517634991123E-4</v>
      </c>
      <c r="I1932" s="4" t="e">
        <f t="shared" si="121"/>
        <v>#DIV/0!</v>
      </c>
      <c r="J1932" s="4" t="e">
        <f t="shared" si="122"/>
        <v>#DIV/0!</v>
      </c>
      <c r="K1932" s="4">
        <f>(C1931-MAX(C$15:C1931))/MAX(C$15:C1931)</f>
        <v>-0.13234816222306592</v>
      </c>
      <c r="L1932" s="4">
        <f>(D1931-MAX(D$15:D1931))/MAX(D$15:D1931)</f>
        <v>-0.1323481622230625</v>
      </c>
      <c r="M1932" s="4" t="e">
        <f>(E1931-MAX(E$15:E1931))/MAX(E$15:E1931)</f>
        <v>#DIV/0!</v>
      </c>
      <c r="N1932" s="4" t="e">
        <f>(F1931-MAX(F$15:F1931))/MAX(F$15:F1931)</f>
        <v>#DIV/0!</v>
      </c>
    </row>
    <row r="1933" spans="2:14" ht="14">
      <c r="B1933" s="27">
        <v>41523</v>
      </c>
      <c r="C1933" s="2">
        <v>1043.1635969493275</v>
      </c>
      <c r="D1933" s="2">
        <v>1043.1635969493261</v>
      </c>
      <c r="E1933" s="30"/>
      <c r="F1933" s="2"/>
      <c r="G1933" s="4">
        <f t="shared" si="119"/>
        <v>-1.0583046820367148E-4</v>
      </c>
      <c r="H1933" s="4">
        <f t="shared" si="120"/>
        <v>-1.0583046820344943E-4</v>
      </c>
      <c r="I1933" s="4" t="e">
        <f t="shared" si="121"/>
        <v>#DIV/0!</v>
      </c>
      <c r="J1933" s="4" t="e">
        <f t="shared" si="122"/>
        <v>#DIV/0!</v>
      </c>
      <c r="K1933" s="4">
        <f>(C1932-MAX(C$15:C1932))/MAX(C$15:C1932)</f>
        <v>-0.13281702841443332</v>
      </c>
      <c r="L1933" s="4">
        <f>(D1932-MAX(D$15:D1932))/MAX(D$15:D1932)</f>
        <v>-0.13281702841442991</v>
      </c>
      <c r="M1933" s="4" t="e">
        <f>(E1932-MAX(E$15:E1932))/MAX(E$15:E1932)</f>
        <v>#DIV/0!</v>
      </c>
      <c r="N1933" s="4" t="e">
        <f>(F1932-MAX(F$15:F1932))/MAX(F$15:F1932)</f>
        <v>#DIV/0!</v>
      </c>
    </row>
    <row r="1934" spans="2:14" ht="14">
      <c r="B1934" s="27">
        <v>41526</v>
      </c>
      <c r="C1934" s="2">
        <v>1041.7174629949277</v>
      </c>
      <c r="D1934" s="2">
        <v>1041.7174629949263</v>
      </c>
      <c r="E1934" s="30"/>
      <c r="F1934" s="2"/>
      <c r="G1934" s="4">
        <f t="shared" si="119"/>
        <v>-1.3862964147032253E-3</v>
      </c>
      <c r="H1934" s="4">
        <f t="shared" si="120"/>
        <v>-1.3862964147032253E-3</v>
      </c>
      <c r="I1934" s="4" t="e">
        <f t="shared" si="121"/>
        <v>#DIV/0!</v>
      </c>
      <c r="J1934" s="4" t="e">
        <f t="shared" si="122"/>
        <v>#DIV/0!</v>
      </c>
      <c r="K1934" s="4">
        <f>(C1933-MAX(C$15:C1933))/MAX(C$15:C1933)</f>
        <v>-0.13290880279433451</v>
      </c>
      <c r="L1934" s="4">
        <f>(D1933-MAX(D$15:D1933))/MAX(D$15:D1933)</f>
        <v>-0.13290880279433087</v>
      </c>
      <c r="M1934" s="4" t="e">
        <f>(E1933-MAX(E$15:E1933))/MAX(E$15:E1933)</f>
        <v>#DIV/0!</v>
      </c>
      <c r="N1934" s="4" t="e">
        <f>(F1933-MAX(F$15:F1933))/MAX(F$15:F1933)</f>
        <v>#DIV/0!</v>
      </c>
    </row>
    <row r="1935" spans="2:14" ht="14">
      <c r="B1935" s="27">
        <v>41527</v>
      </c>
      <c r="C1935" s="2">
        <v>1040.6533878221744</v>
      </c>
      <c r="D1935" s="2">
        <v>1040.653387822173</v>
      </c>
      <c r="E1935" s="30"/>
      <c r="F1935" s="2"/>
      <c r="G1935" s="4">
        <f t="shared" si="119"/>
        <v>-1.0214623547675217E-3</v>
      </c>
      <c r="H1935" s="4">
        <f t="shared" si="120"/>
        <v>-1.0214623547675217E-3</v>
      </c>
      <c r="I1935" s="4" t="e">
        <f t="shared" si="121"/>
        <v>#DIV/0!</v>
      </c>
      <c r="J1935" s="4" t="e">
        <f t="shared" si="122"/>
        <v>#DIV/0!</v>
      </c>
      <c r="K1935" s="4">
        <f>(C1934-MAX(C$15:C1934))/MAX(C$15:C1934)</f>
        <v>-0.13411084821224145</v>
      </c>
      <c r="L1935" s="4">
        <f>(D1934-MAX(D$15:D1934))/MAX(D$15:D1934)</f>
        <v>-0.13411084821223784</v>
      </c>
      <c r="M1935" s="4" t="e">
        <f>(E1934-MAX(E$15:E1934))/MAX(E$15:E1934)</f>
        <v>#DIV/0!</v>
      </c>
      <c r="N1935" s="4" t="e">
        <f>(F1934-MAX(F$15:F1934))/MAX(F$15:F1934)</f>
        <v>#DIV/0!</v>
      </c>
    </row>
    <row r="1936" spans="2:14" ht="14">
      <c r="B1936" s="27">
        <v>41528</v>
      </c>
      <c r="C1936" s="2">
        <v>1040.0253748718012</v>
      </c>
      <c r="D1936" s="2">
        <v>1040.0253748717996</v>
      </c>
      <c r="E1936" s="30"/>
      <c r="F1936" s="2"/>
      <c r="G1936" s="4">
        <f t="shared" ref="G1936:G1999" si="123">C1936/C1935-1</f>
        <v>-6.0347946561489785E-4</v>
      </c>
      <c r="H1936" s="4">
        <f t="shared" ref="H1936:H1999" si="124">D1936/D1935-1</f>
        <v>-6.0347946561511989E-4</v>
      </c>
      <c r="I1936" s="4" t="e">
        <f t="shared" ref="I1936:I1999" si="125">E1936/E1935-1</f>
        <v>#DIV/0!</v>
      </c>
      <c r="J1936" s="4" t="e">
        <f t="shared" ref="J1936:J1999" si="126">F1936/F1935-1</f>
        <v>#DIV/0!</v>
      </c>
      <c r="K1936" s="4">
        <f>(C1935-MAX(C$15:C1935))/MAX(C$15:C1935)</f>
        <v>-0.13499532138419426</v>
      </c>
      <c r="L1936" s="4">
        <f>(D1935-MAX(D$15:D1935))/MAX(D$15:D1935)</f>
        <v>-0.13499532138419065</v>
      </c>
      <c r="M1936" s="4" t="e">
        <f>(E1935-MAX(E$15:E1935))/MAX(E$15:E1935)</f>
        <v>#DIV/0!</v>
      </c>
      <c r="N1936" s="4" t="e">
        <f>(F1935-MAX(F$15:F1935))/MAX(F$15:F1935)</f>
        <v>#DIV/0!</v>
      </c>
    </row>
    <row r="1937" spans="2:14" ht="14">
      <c r="B1937" s="27">
        <v>41529</v>
      </c>
      <c r="C1937" s="2">
        <v>1040.3370250189819</v>
      </c>
      <c r="D1937" s="2">
        <v>1040.3370250189803</v>
      </c>
      <c r="E1937" s="30"/>
      <c r="F1937" s="2"/>
      <c r="G1937" s="4">
        <f t="shared" si="123"/>
        <v>2.9965629176986752E-4</v>
      </c>
      <c r="H1937" s="4">
        <f t="shared" si="124"/>
        <v>2.9965629176986752E-4</v>
      </c>
      <c r="I1937" s="4" t="e">
        <f t="shared" si="125"/>
        <v>#DIV/0!</v>
      </c>
      <c r="J1937" s="4" t="e">
        <f t="shared" si="126"/>
        <v>#DIV/0!</v>
      </c>
      <c r="K1937" s="4">
        <f>(C1936-MAX(C$15:C1936))/MAX(C$15:C1936)</f>
        <v>-0.13551733394539967</v>
      </c>
      <c r="L1937" s="4">
        <f>(D1936-MAX(D$15:D1936))/MAX(D$15:D1936)</f>
        <v>-0.13551733394539625</v>
      </c>
      <c r="M1937" s="4" t="e">
        <f>(E1936-MAX(E$15:E1936))/MAX(E$15:E1936)</f>
        <v>#DIV/0!</v>
      </c>
      <c r="N1937" s="4" t="e">
        <f>(F1936-MAX(F$15:F1936))/MAX(F$15:F1936)</f>
        <v>#DIV/0!</v>
      </c>
    </row>
    <row r="1938" spans="2:14" ht="14">
      <c r="B1938" s="27">
        <v>41530</v>
      </c>
      <c r="C1938" s="2">
        <v>1039.933253889142</v>
      </c>
      <c r="D1938" s="2">
        <v>1039.9332538891401</v>
      </c>
      <c r="E1938" s="30"/>
      <c r="F1938" s="2"/>
      <c r="G1938" s="4">
        <f t="shared" si="123"/>
        <v>-3.8811569724972461E-4</v>
      </c>
      <c r="H1938" s="4">
        <f t="shared" si="124"/>
        <v>-3.8811569724994666E-4</v>
      </c>
      <c r="I1938" s="4" t="e">
        <f t="shared" si="125"/>
        <v>#DIV/0!</v>
      </c>
      <c r="J1938" s="4" t="e">
        <f t="shared" si="126"/>
        <v>#DIV/0!</v>
      </c>
      <c r="K1938" s="4">
        <f>(C1937-MAX(C$15:C1937))/MAX(C$15:C1937)</f>
        <v>-0.13525828627539041</v>
      </c>
      <c r="L1938" s="4">
        <f>(D1937-MAX(D$15:D1937))/MAX(D$15:D1937)</f>
        <v>-0.135258286275387</v>
      </c>
      <c r="M1938" s="4" t="e">
        <f>(E1937-MAX(E$15:E1937))/MAX(E$15:E1937)</f>
        <v>#DIV/0!</v>
      </c>
      <c r="N1938" s="4" t="e">
        <f>(F1937-MAX(F$15:F1937))/MAX(F$15:F1937)</f>
        <v>#DIV/0!</v>
      </c>
    </row>
    <row r="1939" spans="2:14" ht="14">
      <c r="B1939" s="27">
        <v>41533</v>
      </c>
      <c r="C1939" s="2">
        <v>1039.385572974453</v>
      </c>
      <c r="D1939" s="2">
        <v>1039.3855729744514</v>
      </c>
      <c r="E1939" s="30"/>
      <c r="F1939" s="2"/>
      <c r="G1939" s="4">
        <f t="shared" si="123"/>
        <v>-5.2665006397356606E-4</v>
      </c>
      <c r="H1939" s="4">
        <f t="shared" si="124"/>
        <v>-5.2665006397334402E-4</v>
      </c>
      <c r="I1939" s="4" t="e">
        <f t="shared" si="125"/>
        <v>#DIV/0!</v>
      </c>
      <c r="J1939" s="4" t="e">
        <f t="shared" si="126"/>
        <v>#DIV/0!</v>
      </c>
      <c r="K1939" s="4">
        <f>(C1938-MAX(C$15:C1938))/MAX(C$15:C1938)</f>
        <v>-0.13559390610855354</v>
      </c>
      <c r="L1939" s="4">
        <f>(D1938-MAX(D$15:D1938))/MAX(D$15:D1938)</f>
        <v>-0.13559390610855029</v>
      </c>
      <c r="M1939" s="4" t="e">
        <f>(E1938-MAX(E$15:E1938))/MAX(E$15:E1938)</f>
        <v>#DIV/0!</v>
      </c>
      <c r="N1939" s="4" t="e">
        <f>(F1938-MAX(F$15:F1938))/MAX(F$15:F1938)</f>
        <v>#DIV/0!</v>
      </c>
    </row>
    <row r="1940" spans="2:14" ht="14">
      <c r="B1940" s="27">
        <v>41534</v>
      </c>
      <c r="C1940" s="2">
        <v>1039.1098188082944</v>
      </c>
      <c r="D1940" s="2">
        <v>1039.1098188082929</v>
      </c>
      <c r="E1940" s="30"/>
      <c r="F1940" s="2"/>
      <c r="G1940" s="4">
        <f t="shared" si="123"/>
        <v>-2.6530497760268723E-4</v>
      </c>
      <c r="H1940" s="4">
        <f t="shared" si="124"/>
        <v>-2.6530497760268723E-4</v>
      </c>
      <c r="I1940" s="4" t="e">
        <f t="shared" si="125"/>
        <v>#DIV/0!</v>
      </c>
      <c r="J1940" s="4" t="e">
        <f t="shared" si="126"/>
        <v>#DIV/0!</v>
      </c>
      <c r="K1940" s="4">
        <f>(C1939-MAX(C$15:C1939))/MAX(C$15:C1939)</f>
        <v>-0.13604914563320061</v>
      </c>
      <c r="L1940" s="4">
        <f>(D1939-MAX(D$15:D1939))/MAX(D$15:D1939)</f>
        <v>-0.1360491456331972</v>
      </c>
      <c r="M1940" s="4" t="e">
        <f>(E1939-MAX(E$15:E1939))/MAX(E$15:E1939)</f>
        <v>#DIV/0!</v>
      </c>
      <c r="N1940" s="4" t="e">
        <f>(F1939-MAX(F$15:F1939))/MAX(F$15:F1939)</f>
        <v>#DIV/0!</v>
      </c>
    </row>
    <row r="1941" spans="2:14" ht="14">
      <c r="B1941" s="27">
        <v>41535</v>
      </c>
      <c r="C1941" s="2">
        <v>1038.2119242199674</v>
      </c>
      <c r="D1941" s="2">
        <v>1038.2119242199658</v>
      </c>
      <c r="E1941" s="30"/>
      <c r="F1941" s="2"/>
      <c r="G1941" s="4">
        <f t="shared" si="123"/>
        <v>-8.6409980165214062E-4</v>
      </c>
      <c r="H1941" s="4">
        <f t="shared" si="124"/>
        <v>-8.6409980165214062E-4</v>
      </c>
      <c r="I1941" s="4" t="e">
        <f t="shared" si="125"/>
        <v>#DIV/0!</v>
      </c>
      <c r="J1941" s="4" t="e">
        <f t="shared" si="126"/>
        <v>#DIV/0!</v>
      </c>
      <c r="K1941" s="4">
        <f>(C1940-MAX(C$15:C1940))/MAX(C$15:C1940)</f>
        <v>-0.1362783560952682</v>
      </c>
      <c r="L1941" s="4">
        <f>(D1940-MAX(D$15:D1940))/MAX(D$15:D1940)</f>
        <v>-0.13627835609526481</v>
      </c>
      <c r="M1941" s="4" t="e">
        <f>(E1940-MAX(E$15:E1940))/MAX(E$15:E1940)</f>
        <v>#DIV/0!</v>
      </c>
      <c r="N1941" s="4" t="e">
        <f>(F1940-MAX(F$15:F1940))/MAX(F$15:F1940)</f>
        <v>#DIV/0!</v>
      </c>
    </row>
    <row r="1942" spans="2:14" ht="14">
      <c r="B1942" s="27">
        <v>41536</v>
      </c>
      <c r="C1942" s="2">
        <v>1037.8909096652869</v>
      </c>
      <c r="D1942" s="2">
        <v>1037.8909096652853</v>
      </c>
      <c r="E1942" s="30"/>
      <c r="F1942" s="2"/>
      <c r="G1942" s="4">
        <f t="shared" si="123"/>
        <v>-3.091994487750549E-4</v>
      </c>
      <c r="H1942" s="4">
        <f t="shared" si="124"/>
        <v>-3.091994487750549E-4</v>
      </c>
      <c r="I1942" s="4" t="e">
        <f t="shared" si="125"/>
        <v>#DIV/0!</v>
      </c>
      <c r="J1942" s="4" t="e">
        <f t="shared" si="126"/>
        <v>#DIV/0!</v>
      </c>
      <c r="K1942" s="4">
        <f>(C1941-MAX(C$15:C1941))/MAX(C$15:C1941)</f>
        <v>-0.13702469779644896</v>
      </c>
      <c r="L1942" s="4">
        <f>(D1941-MAX(D$15:D1941))/MAX(D$15:D1941)</f>
        <v>-0.13702469779644558</v>
      </c>
      <c r="M1942" s="4" t="e">
        <f>(E1941-MAX(E$15:E1941))/MAX(E$15:E1941)</f>
        <v>#DIV/0!</v>
      </c>
      <c r="N1942" s="4" t="e">
        <f>(F1941-MAX(F$15:F1941))/MAX(F$15:F1941)</f>
        <v>#DIV/0!</v>
      </c>
    </row>
    <row r="1943" spans="2:14" ht="14">
      <c r="B1943" s="27">
        <v>41537</v>
      </c>
      <c r="C1943" s="2">
        <v>1038.2823087930894</v>
      </c>
      <c r="D1943" s="2">
        <v>1038.2823087930879</v>
      </c>
      <c r="E1943" s="30"/>
      <c r="F1943" s="2"/>
      <c r="G1943" s="4">
        <f t="shared" si="123"/>
        <v>3.7711008368757071E-4</v>
      </c>
      <c r="H1943" s="4">
        <f t="shared" si="124"/>
        <v>3.7711008368757071E-4</v>
      </c>
      <c r="I1943" s="4" t="e">
        <f t="shared" si="125"/>
        <v>#DIV/0!</v>
      </c>
      <c r="J1943" s="4" t="e">
        <f t="shared" si="126"/>
        <v>#DIV/0!</v>
      </c>
      <c r="K1943" s="4">
        <f>(C1942-MAX(C$15:C1942))/MAX(C$15:C1942)</f>
        <v>-0.13729152928419677</v>
      </c>
      <c r="L1943" s="4">
        <f>(D1942-MAX(D$15:D1942))/MAX(D$15:D1942)</f>
        <v>-0.13729152928419336</v>
      </c>
      <c r="M1943" s="4" t="e">
        <f>(E1942-MAX(E$15:E1942))/MAX(E$15:E1942)</f>
        <v>#DIV/0!</v>
      </c>
      <c r="N1943" s="4" t="e">
        <f>(F1942-MAX(F$15:F1942))/MAX(F$15:F1942)</f>
        <v>#DIV/0!</v>
      </c>
    </row>
    <row r="1944" spans="2:14" ht="14">
      <c r="B1944" s="27">
        <v>41540</v>
      </c>
      <c r="C1944" s="2">
        <v>1038.6936777224325</v>
      </c>
      <c r="D1944" s="2">
        <v>1038.6936777224309</v>
      </c>
      <c r="E1944" s="30"/>
      <c r="F1944" s="2"/>
      <c r="G1944" s="4">
        <f t="shared" si="123"/>
        <v>3.9620142408214321E-4</v>
      </c>
      <c r="H1944" s="4">
        <f t="shared" si="124"/>
        <v>3.9620142408214321E-4</v>
      </c>
      <c r="I1944" s="4" t="e">
        <f t="shared" si="125"/>
        <v>#DIV/0!</v>
      </c>
      <c r="J1944" s="4" t="e">
        <f t="shared" si="126"/>
        <v>#DIV/0!</v>
      </c>
      <c r="K1944" s="4">
        <f>(C1943-MAX(C$15:C1943))/MAX(C$15:C1943)</f>
        <v>-0.1369661932206071</v>
      </c>
      <c r="L1944" s="4">
        <f>(D1943-MAX(D$15:D1943))/MAX(D$15:D1943)</f>
        <v>-0.13696619322060369</v>
      </c>
      <c r="M1944" s="4" t="e">
        <f>(E1943-MAX(E$15:E1943))/MAX(E$15:E1943)</f>
        <v>#DIV/0!</v>
      </c>
      <c r="N1944" s="4" t="e">
        <f>(F1943-MAX(F$15:F1943))/MAX(F$15:F1943)</f>
        <v>#DIV/0!</v>
      </c>
    </row>
    <row r="1945" spans="2:14" ht="14">
      <c r="B1945" s="27">
        <v>41541</v>
      </c>
      <c r="C1945" s="2">
        <v>1038.9966400577428</v>
      </c>
      <c r="D1945" s="2">
        <v>1038.9966400577414</v>
      </c>
      <c r="E1945" s="30"/>
      <c r="F1945" s="2"/>
      <c r="G1945" s="4">
        <f t="shared" si="123"/>
        <v>2.9167630631432573E-4</v>
      </c>
      <c r="H1945" s="4">
        <f t="shared" si="124"/>
        <v>2.9167630631454777E-4</v>
      </c>
      <c r="I1945" s="4" t="e">
        <f t="shared" si="125"/>
        <v>#DIV/0!</v>
      </c>
      <c r="J1945" s="4" t="e">
        <f t="shared" si="126"/>
        <v>#DIV/0!</v>
      </c>
      <c r="K1945" s="4">
        <f>(C1944-MAX(C$15:C1944))/MAX(C$15:C1944)</f>
        <v>-0.13662425799733008</v>
      </c>
      <c r="L1945" s="4">
        <f>(D1944-MAX(D$15:D1944))/MAX(D$15:D1944)</f>
        <v>-0.13662425799732666</v>
      </c>
      <c r="M1945" s="4" t="e">
        <f>(E1944-MAX(E$15:E1944))/MAX(E$15:E1944)</f>
        <v>#DIV/0!</v>
      </c>
      <c r="N1945" s="4" t="e">
        <f>(F1944-MAX(F$15:F1944))/MAX(F$15:F1944)</f>
        <v>#DIV/0!</v>
      </c>
    </row>
    <row r="1946" spans="2:14" ht="14">
      <c r="B1946" s="27">
        <v>41542</v>
      </c>
      <c r="C1946" s="2">
        <v>1038.6871570115425</v>
      </c>
      <c r="D1946" s="2">
        <v>1038.6871570115411</v>
      </c>
      <c r="E1946" s="30"/>
      <c r="F1946" s="2"/>
      <c r="G1946" s="4">
        <f t="shared" si="123"/>
        <v>-2.9786722523283959E-4</v>
      </c>
      <c r="H1946" s="4">
        <f t="shared" si="124"/>
        <v>-2.9786722523283959E-4</v>
      </c>
      <c r="I1946" s="4" t="e">
        <f t="shared" si="125"/>
        <v>#DIV/0!</v>
      </c>
      <c r="J1946" s="4" t="e">
        <f t="shared" si="126"/>
        <v>#DIV/0!</v>
      </c>
      <c r="K1946" s="4">
        <f>(C1945-MAX(C$15:C1945))/MAX(C$15:C1945)</f>
        <v>-0.13637243174994126</v>
      </c>
      <c r="L1946" s="4">
        <f>(D1945-MAX(D$15:D1945))/MAX(D$15:D1945)</f>
        <v>-0.13637243174993768</v>
      </c>
      <c r="M1946" s="4" t="e">
        <f>(E1945-MAX(E$15:E1945))/MAX(E$15:E1945)</f>
        <v>#DIV/0!</v>
      </c>
      <c r="N1946" s="4" t="e">
        <f>(F1945-MAX(F$15:F1945))/MAX(F$15:F1945)</f>
        <v>#DIV/0!</v>
      </c>
    </row>
    <row r="1947" spans="2:14" ht="14">
      <c r="B1947" s="27">
        <v>41543</v>
      </c>
      <c r="C1947" s="2">
        <v>1038.4735859946807</v>
      </c>
      <c r="D1947" s="2">
        <v>1038.4735859946793</v>
      </c>
      <c r="E1947" s="30"/>
      <c r="F1947" s="2"/>
      <c r="G1947" s="4">
        <f t="shared" si="123"/>
        <v>-2.0561630652704554E-4</v>
      </c>
      <c r="H1947" s="4">
        <f t="shared" si="124"/>
        <v>-2.0561630652704554E-4</v>
      </c>
      <c r="I1947" s="4" t="e">
        <f t="shared" si="125"/>
        <v>#DIV/0!</v>
      </c>
      <c r="J1947" s="4" t="e">
        <f t="shared" si="126"/>
        <v>#DIV/0!</v>
      </c>
      <c r="K1947" s="4">
        <f>(C1946-MAX(C$15:C1946))/MAX(C$15:C1946)</f>
        <v>-0.13662967809733054</v>
      </c>
      <c r="L1947" s="4">
        <f>(D1946-MAX(D$15:D1946))/MAX(D$15:D1946)</f>
        <v>-0.13662967809732693</v>
      </c>
      <c r="M1947" s="4" t="e">
        <f>(E1946-MAX(E$15:E1946))/MAX(E$15:E1946)</f>
        <v>#DIV/0!</v>
      </c>
      <c r="N1947" s="4" t="e">
        <f>(F1946-MAX(F$15:F1946))/MAX(F$15:F1946)</f>
        <v>#DIV/0!</v>
      </c>
    </row>
    <row r="1948" spans="2:14" ht="14">
      <c r="B1948" s="27">
        <v>41544</v>
      </c>
      <c r="C1948" s="2">
        <v>1038.732210521609</v>
      </c>
      <c r="D1948" s="2">
        <v>1038.7322105216076</v>
      </c>
      <c r="E1948" s="30"/>
      <c r="F1948" s="2"/>
      <c r="G1948" s="4">
        <f t="shared" si="123"/>
        <v>2.4904295151673139E-4</v>
      </c>
      <c r="H1948" s="4">
        <f t="shared" si="124"/>
        <v>2.4904295151673139E-4</v>
      </c>
      <c r="I1948" s="4" t="e">
        <f t="shared" si="125"/>
        <v>#DIV/0!</v>
      </c>
      <c r="J1948" s="4" t="e">
        <f t="shared" si="126"/>
        <v>#DIV/0!</v>
      </c>
      <c r="K1948" s="4">
        <f>(C1947-MAX(C$15:C1947))/MAX(C$15:C1947)</f>
        <v>-0.13680720111408523</v>
      </c>
      <c r="L1948" s="4">
        <f>(D1947-MAX(D$15:D1947))/MAX(D$15:D1947)</f>
        <v>-0.13680720111408165</v>
      </c>
      <c r="M1948" s="4" t="e">
        <f>(E1947-MAX(E$15:E1947))/MAX(E$15:E1947)</f>
        <v>#DIV/0!</v>
      </c>
      <c r="N1948" s="4" t="e">
        <f>(F1947-MAX(F$15:F1947))/MAX(F$15:F1947)</f>
        <v>#DIV/0!</v>
      </c>
    </row>
    <row r="1949" spans="2:14" ht="14">
      <c r="B1949" s="27">
        <v>41547</v>
      </c>
      <c r="C1949" s="2">
        <v>1040.2184462521757</v>
      </c>
      <c r="D1949" s="2">
        <v>1040.2184462521741</v>
      </c>
      <c r="E1949" s="30"/>
      <c r="F1949" s="2"/>
      <c r="G1949" s="4">
        <f t="shared" si="123"/>
        <v>1.4308170243613194E-3</v>
      </c>
      <c r="H1949" s="4">
        <f t="shared" si="124"/>
        <v>1.4308170243610974E-3</v>
      </c>
      <c r="I1949" s="4" t="e">
        <f t="shared" si="125"/>
        <v>#DIV/0!</v>
      </c>
      <c r="J1949" s="4" t="e">
        <f t="shared" si="126"/>
        <v>#DIV/0!</v>
      </c>
      <c r="K1949" s="4">
        <f>(C1948-MAX(C$15:C1948))/MAX(C$15:C1948)</f>
        <v>-0.13659222903172269</v>
      </c>
      <c r="L1949" s="4">
        <f>(D1948-MAX(D$15:D1948))/MAX(D$15:D1948)</f>
        <v>-0.13659222903171908</v>
      </c>
      <c r="M1949" s="4" t="e">
        <f>(E1948-MAX(E$15:E1948))/MAX(E$15:E1948)</f>
        <v>#DIV/0!</v>
      </c>
      <c r="N1949" s="4" t="e">
        <f>(F1948-MAX(F$15:F1948))/MAX(F$15:F1948)</f>
        <v>#DIV/0!</v>
      </c>
    </row>
    <row r="1950" spans="2:14" ht="14">
      <c r="B1950" s="27">
        <v>41548</v>
      </c>
      <c r="C1950" s="2">
        <v>1038.9370370785114</v>
      </c>
      <c r="D1950" s="2">
        <v>1038.9370370785098</v>
      </c>
      <c r="E1950" s="30"/>
      <c r="F1950" s="2"/>
      <c r="G1950" s="4">
        <f t="shared" si="123"/>
        <v>-1.2318654589150713E-3</v>
      </c>
      <c r="H1950" s="4">
        <f t="shared" si="124"/>
        <v>-1.2318654589150713E-3</v>
      </c>
      <c r="I1950" s="4" t="e">
        <f t="shared" si="125"/>
        <v>#DIV/0!</v>
      </c>
      <c r="J1950" s="4" t="e">
        <f t="shared" si="126"/>
        <v>#DIV/0!</v>
      </c>
      <c r="K1950" s="4">
        <f>(C1949-MAX(C$15:C1949))/MAX(C$15:C1949)</f>
        <v>-0.13535685049405546</v>
      </c>
      <c r="L1950" s="4">
        <f>(D1949-MAX(D$15:D1949))/MAX(D$15:D1949)</f>
        <v>-0.13535685049405205</v>
      </c>
      <c r="M1950" s="4" t="e">
        <f>(E1949-MAX(E$15:E1949))/MAX(E$15:E1949)</f>
        <v>#DIV/0!</v>
      </c>
      <c r="N1950" s="4" t="e">
        <f>(F1949-MAX(F$15:F1949))/MAX(F$15:F1949)</f>
        <v>#DIV/0!</v>
      </c>
    </row>
    <row r="1951" spans="2:14" ht="14">
      <c r="B1951" s="27">
        <v>41549</v>
      </c>
      <c r="C1951" s="2">
        <v>1038.7923209350877</v>
      </c>
      <c r="D1951" s="2">
        <v>1038.7923209350861</v>
      </c>
      <c r="E1951" s="30"/>
      <c r="F1951" s="2"/>
      <c r="G1951" s="4">
        <f t="shared" si="123"/>
        <v>-1.392925059545691E-4</v>
      </c>
      <c r="H1951" s="4">
        <f t="shared" si="124"/>
        <v>-1.392925059545691E-4</v>
      </c>
      <c r="I1951" s="4" t="e">
        <f t="shared" si="125"/>
        <v>#DIV/0!</v>
      </c>
      <c r="J1951" s="4" t="e">
        <f t="shared" si="126"/>
        <v>#DIV/0!</v>
      </c>
      <c r="K1951" s="4">
        <f>(C1950-MAX(C$15:C1950))/MAX(C$15:C1950)</f>
        <v>-0.13642197452421934</v>
      </c>
      <c r="L1951" s="4">
        <f>(D1950-MAX(D$15:D1950))/MAX(D$15:D1950)</f>
        <v>-0.13642197452421595</v>
      </c>
      <c r="M1951" s="4" t="e">
        <f>(E1950-MAX(E$15:E1950))/MAX(E$15:E1950)</f>
        <v>#DIV/0!</v>
      </c>
      <c r="N1951" s="4" t="e">
        <f>(F1950-MAX(F$15:F1950))/MAX(F$15:F1950)</f>
        <v>#DIV/0!</v>
      </c>
    </row>
    <row r="1952" spans="2:14" ht="14">
      <c r="B1952" s="27">
        <v>41550</v>
      </c>
      <c r="C1952" s="2">
        <v>1040.3197444746424</v>
      </c>
      <c r="D1952" s="2">
        <v>1040.3197444746409</v>
      </c>
      <c r="E1952" s="30"/>
      <c r="F1952" s="2"/>
      <c r="G1952" s="4">
        <f t="shared" si="123"/>
        <v>1.4703839340859393E-3</v>
      </c>
      <c r="H1952" s="4">
        <f t="shared" si="124"/>
        <v>1.4703839340859393E-3</v>
      </c>
      <c r="I1952" s="4" t="e">
        <f t="shared" si="125"/>
        <v>#DIV/0!</v>
      </c>
      <c r="J1952" s="4" t="e">
        <f t="shared" si="126"/>
        <v>#DIV/0!</v>
      </c>
      <c r="K1952" s="4">
        <f>(C1951-MAX(C$15:C1951))/MAX(C$15:C1951)</f>
        <v>-0.13654226447147519</v>
      </c>
      <c r="L1952" s="4">
        <f>(D1951-MAX(D$15:D1951))/MAX(D$15:D1951)</f>
        <v>-0.13654226447147177</v>
      </c>
      <c r="M1952" s="4" t="e">
        <f>(E1951-MAX(E$15:E1951))/MAX(E$15:E1951)</f>
        <v>#DIV/0!</v>
      </c>
      <c r="N1952" s="4" t="e">
        <f>(F1951-MAX(F$15:F1951))/MAX(F$15:F1951)</f>
        <v>#DIV/0!</v>
      </c>
    </row>
    <row r="1953" spans="2:14" ht="14">
      <c r="B1953" s="27">
        <v>41551</v>
      </c>
      <c r="C1953" s="2">
        <v>1038.8619279270374</v>
      </c>
      <c r="D1953" s="2">
        <v>1038.8619279270356</v>
      </c>
      <c r="E1953" s="30"/>
      <c r="F1953" s="2"/>
      <c r="G1953" s="4">
        <f t="shared" si="123"/>
        <v>-1.4013158505813417E-3</v>
      </c>
      <c r="H1953" s="4">
        <f t="shared" si="124"/>
        <v>-1.4013158505815637E-3</v>
      </c>
      <c r="I1953" s="4" t="e">
        <f t="shared" si="125"/>
        <v>#DIV/0!</v>
      </c>
      <c r="J1953" s="4" t="e">
        <f t="shared" si="126"/>
        <v>#DIV/0!</v>
      </c>
      <c r="K1953" s="4">
        <f>(C1952-MAX(C$15:C1952))/MAX(C$15:C1952)</f>
        <v>-0.13527265008939182</v>
      </c>
      <c r="L1953" s="4">
        <f>(D1952-MAX(D$15:D1952))/MAX(D$15:D1952)</f>
        <v>-0.13527265008938841</v>
      </c>
      <c r="M1953" s="4" t="e">
        <f>(E1952-MAX(E$15:E1952))/MAX(E$15:E1952)</f>
        <v>#DIV/0!</v>
      </c>
      <c r="N1953" s="4" t="e">
        <f>(F1952-MAX(F$15:F1952))/MAX(F$15:F1952)</f>
        <v>#DIV/0!</v>
      </c>
    </row>
    <row r="1954" spans="2:14" ht="14">
      <c r="B1954" s="27">
        <v>41554</v>
      </c>
      <c r="C1954" s="2">
        <v>1040.3478204993514</v>
      </c>
      <c r="D1954" s="2">
        <v>1040.3478204993496</v>
      </c>
      <c r="E1954" s="30"/>
      <c r="F1954" s="2"/>
      <c r="G1954" s="4">
        <f t="shared" si="123"/>
        <v>1.4303080441873117E-3</v>
      </c>
      <c r="H1954" s="4">
        <f t="shared" si="124"/>
        <v>1.4303080441873117E-3</v>
      </c>
      <c r="I1954" s="4" t="e">
        <f t="shared" si="125"/>
        <v>#DIV/0!</v>
      </c>
      <c r="J1954" s="4" t="e">
        <f t="shared" si="126"/>
        <v>#DIV/0!</v>
      </c>
      <c r="K1954" s="4">
        <f>(C1953-MAX(C$15:C1953))/MAX(C$15:C1953)</f>
        <v>-0.13648440623125274</v>
      </c>
      <c r="L1954" s="4">
        <f>(D1953-MAX(D$15:D1953))/MAX(D$15:D1953)</f>
        <v>-0.13648440623124952</v>
      </c>
      <c r="M1954" s="4" t="e">
        <f>(E1953-MAX(E$15:E1953))/MAX(E$15:E1953)</f>
        <v>#DIV/0!</v>
      </c>
      <c r="N1954" s="4" t="e">
        <f>(F1953-MAX(F$15:F1953))/MAX(F$15:F1953)</f>
        <v>#DIV/0!</v>
      </c>
    </row>
    <row r="1955" spans="2:14" ht="14">
      <c r="B1955" s="27">
        <v>41555</v>
      </c>
      <c r="C1955" s="2">
        <v>1042.7087217878691</v>
      </c>
      <c r="D1955" s="2">
        <v>1042.7087217878673</v>
      </c>
      <c r="E1955" s="30"/>
      <c r="F1955" s="2"/>
      <c r="G1955" s="4">
        <f t="shared" si="123"/>
        <v>2.2693384289347307E-3</v>
      </c>
      <c r="H1955" s="4">
        <f t="shared" si="124"/>
        <v>2.2693384289347307E-3</v>
      </c>
      <c r="I1955" s="4" t="e">
        <f t="shared" si="125"/>
        <v>#DIV/0!</v>
      </c>
      <c r="J1955" s="4" t="e">
        <f t="shared" si="126"/>
        <v>#DIV/0!</v>
      </c>
      <c r="K1955" s="4">
        <f>(C1954-MAX(C$15:C1954))/MAX(C$15:C1954)</f>
        <v>-0.1352493129312041</v>
      </c>
      <c r="L1955" s="4">
        <f>(D1954-MAX(D$15:D1954))/MAX(D$15:D1954)</f>
        <v>-0.13524931293120088</v>
      </c>
      <c r="M1955" s="4" t="e">
        <f>(E1954-MAX(E$15:E1954))/MAX(E$15:E1954)</f>
        <v>#DIV/0!</v>
      </c>
      <c r="N1955" s="4" t="e">
        <f>(F1954-MAX(F$15:F1954))/MAX(F$15:F1954)</f>
        <v>#DIV/0!</v>
      </c>
    </row>
    <row r="1956" spans="2:14" ht="14">
      <c r="B1956" s="27">
        <v>41556</v>
      </c>
      <c r="C1956" s="2">
        <v>1042.2913251607724</v>
      </c>
      <c r="D1956" s="2">
        <v>1042.2913251607706</v>
      </c>
      <c r="E1956" s="30"/>
      <c r="F1956" s="2"/>
      <c r="G1956" s="4">
        <f t="shared" si="123"/>
        <v>-4.0030031242177522E-4</v>
      </c>
      <c r="H1956" s="4">
        <f t="shared" si="124"/>
        <v>-4.0030031242177522E-4</v>
      </c>
      <c r="I1956" s="4" t="e">
        <f t="shared" si="125"/>
        <v>#DIV/0!</v>
      </c>
      <c r="J1956" s="4" t="e">
        <f t="shared" si="126"/>
        <v>#DIV/0!</v>
      </c>
      <c r="K1956" s="4">
        <f>(C1955-MAX(C$15:C1955))/MAX(C$15:C1955)</f>
        <v>-0.13328690096559118</v>
      </c>
      <c r="L1956" s="4">
        <f>(D1955-MAX(D$15:D1955))/MAX(D$15:D1955)</f>
        <v>-0.13328690096558796</v>
      </c>
      <c r="M1956" s="4" t="e">
        <f>(E1955-MAX(E$15:E1955))/MAX(E$15:E1955)</f>
        <v>#DIV/0!</v>
      </c>
      <c r="N1956" s="4" t="e">
        <f>(F1955-MAX(F$15:F1955))/MAX(F$15:F1955)</f>
        <v>#DIV/0!</v>
      </c>
    </row>
    <row r="1957" spans="2:14" ht="14">
      <c r="B1957" s="27">
        <v>41557</v>
      </c>
      <c r="C1957" s="2">
        <v>1038.6849512607603</v>
      </c>
      <c r="D1957" s="2">
        <v>1038.6849512607585</v>
      </c>
      <c r="E1957" s="30"/>
      <c r="F1957" s="2"/>
      <c r="G1957" s="4">
        <f t="shared" si="123"/>
        <v>-3.4600440519408915E-3</v>
      </c>
      <c r="H1957" s="4">
        <f t="shared" si="124"/>
        <v>-3.4600440519408915E-3</v>
      </c>
      <c r="I1957" s="4" t="e">
        <f t="shared" si="125"/>
        <v>#DIV/0!</v>
      </c>
      <c r="J1957" s="4" t="e">
        <f t="shared" si="126"/>
        <v>#DIV/0!</v>
      </c>
      <c r="K1957" s="4">
        <f>(C1956-MAX(C$15:C1956))/MAX(C$15:C1956)</f>
        <v>-0.13363384648991475</v>
      </c>
      <c r="L1957" s="4">
        <f>(D1956-MAX(D$15:D1956))/MAX(D$15:D1956)</f>
        <v>-0.13363384648991153</v>
      </c>
      <c r="M1957" s="4" t="e">
        <f>(E1956-MAX(E$15:E1956))/MAX(E$15:E1956)</f>
        <v>#DIV/0!</v>
      </c>
      <c r="N1957" s="4" t="e">
        <f>(F1956-MAX(F$15:F1956))/MAX(F$15:F1956)</f>
        <v>#DIV/0!</v>
      </c>
    </row>
    <row r="1958" spans="2:14" ht="14">
      <c r="B1958" s="27">
        <v>41558</v>
      </c>
      <c r="C1958" s="2">
        <v>1037.2596562636077</v>
      </c>
      <c r="D1958" s="2">
        <v>1037.2596562636058</v>
      </c>
      <c r="E1958" s="30"/>
      <c r="F1958" s="2"/>
      <c r="G1958" s="4">
        <f t="shared" si="123"/>
        <v>-1.3722110784627484E-3</v>
      </c>
      <c r="H1958" s="4">
        <f t="shared" si="124"/>
        <v>-1.3722110784627484E-3</v>
      </c>
      <c r="I1958" s="4" t="e">
        <f t="shared" si="125"/>
        <v>#DIV/0!</v>
      </c>
      <c r="J1958" s="4" t="e">
        <f t="shared" si="126"/>
        <v>#DIV/0!</v>
      </c>
      <c r="K1958" s="4">
        <f>(C1957-MAX(C$15:C1957))/MAX(C$15:C1957)</f>
        <v>-0.13663151154617026</v>
      </c>
      <c r="L1958" s="4">
        <f>(D1957-MAX(D$15:D1957))/MAX(D$15:D1957)</f>
        <v>-0.13663151154616704</v>
      </c>
      <c r="M1958" s="4" t="e">
        <f>(E1957-MAX(E$15:E1957))/MAX(E$15:E1957)</f>
        <v>#DIV/0!</v>
      </c>
      <c r="N1958" s="4" t="e">
        <f>(F1957-MAX(F$15:F1957))/MAX(F$15:F1957)</f>
        <v>#DIV/0!</v>
      </c>
    </row>
    <row r="1959" spans="2:14" ht="14">
      <c r="B1959" s="27">
        <v>41561</v>
      </c>
      <c r="C1959" s="2">
        <v>1036.496100071296</v>
      </c>
      <c r="D1959" s="2">
        <v>1036.4961000712942</v>
      </c>
      <c r="E1959" s="30"/>
      <c r="F1959" s="2"/>
      <c r="G1959" s="4">
        <f t="shared" si="123"/>
        <v>-7.3612830471214696E-4</v>
      </c>
      <c r="H1959" s="4">
        <f t="shared" si="124"/>
        <v>-7.3612830471214696E-4</v>
      </c>
      <c r="I1959" s="4" t="e">
        <f t="shared" si="125"/>
        <v>#DIV/0!</v>
      </c>
      <c r="J1959" s="4" t="e">
        <f t="shared" si="126"/>
        <v>#DIV/0!</v>
      </c>
      <c r="K1959" s="4">
        <f>(C1958-MAX(C$15:C1958))/MAX(C$15:C1958)</f>
        <v>-0.1378162353508223</v>
      </c>
      <c r="L1959" s="4">
        <f>(D1958-MAX(D$15:D1958))/MAX(D$15:D1958)</f>
        <v>-0.13781623535081908</v>
      </c>
      <c r="M1959" s="4" t="e">
        <f>(E1958-MAX(E$15:E1958))/MAX(E$15:E1958)</f>
        <v>#DIV/0!</v>
      </c>
      <c r="N1959" s="4" t="e">
        <f>(F1958-MAX(F$15:F1958))/MAX(F$15:F1958)</f>
        <v>#DIV/0!</v>
      </c>
    </row>
    <row r="1960" spans="2:14" ht="14">
      <c r="B1960" s="27">
        <v>41562</v>
      </c>
      <c r="C1960" s="2">
        <v>1037.9064678602381</v>
      </c>
      <c r="D1960" s="2">
        <v>1037.906467860236</v>
      </c>
      <c r="E1960" s="30"/>
      <c r="F1960" s="2"/>
      <c r="G1960" s="4">
        <f t="shared" si="123"/>
        <v>1.3607072798875741E-3</v>
      </c>
      <c r="H1960" s="4">
        <f t="shared" si="124"/>
        <v>1.3607072798873521E-3</v>
      </c>
      <c r="I1960" s="4" t="e">
        <f t="shared" si="125"/>
        <v>#DIV/0!</v>
      </c>
      <c r="J1960" s="4" t="e">
        <f t="shared" si="126"/>
        <v>#DIV/0!</v>
      </c>
      <c r="K1960" s="4">
        <f>(C1959-MAX(C$15:C1959))/MAX(C$15:C1959)</f>
        <v>-0.13845091322384381</v>
      </c>
      <c r="L1960" s="4">
        <f>(D1959-MAX(D$15:D1959))/MAX(D$15:D1959)</f>
        <v>-0.13845091322384059</v>
      </c>
      <c r="M1960" s="4" t="e">
        <f>(E1959-MAX(E$15:E1959))/MAX(E$15:E1959)</f>
        <v>#DIV/0!</v>
      </c>
      <c r="N1960" s="4" t="e">
        <f>(F1959-MAX(F$15:F1959))/MAX(F$15:F1959)</f>
        <v>#DIV/0!</v>
      </c>
    </row>
    <row r="1961" spans="2:14" ht="14">
      <c r="B1961" s="27">
        <v>41563</v>
      </c>
      <c r="C1961" s="2">
        <v>1034.9545114129389</v>
      </c>
      <c r="D1961" s="2">
        <v>1034.9545114129369</v>
      </c>
      <c r="E1961" s="30"/>
      <c r="F1961" s="2"/>
      <c r="G1961" s="4">
        <f t="shared" si="123"/>
        <v>-2.8441449578640032E-3</v>
      </c>
      <c r="H1961" s="4">
        <f t="shared" si="124"/>
        <v>-2.8441449578640032E-3</v>
      </c>
      <c r="I1961" s="4" t="e">
        <f t="shared" si="125"/>
        <v>#DIV/0!</v>
      </c>
      <c r="J1961" s="4" t="e">
        <f t="shared" si="126"/>
        <v>#DIV/0!</v>
      </c>
      <c r="K1961" s="4">
        <f>(C1960-MAX(C$15:C1960))/MAX(C$15:C1960)</f>
        <v>-0.13727859710948706</v>
      </c>
      <c r="L1961" s="4">
        <f>(D1960-MAX(D$15:D1960))/MAX(D$15:D1960)</f>
        <v>-0.13727859710948404</v>
      </c>
      <c r="M1961" s="4" t="e">
        <f>(E1960-MAX(E$15:E1960))/MAX(E$15:E1960)</f>
        <v>#DIV/0!</v>
      </c>
      <c r="N1961" s="4" t="e">
        <f>(F1960-MAX(F$15:F1960))/MAX(F$15:F1960)</f>
        <v>#DIV/0!</v>
      </c>
    </row>
    <row r="1962" spans="2:14" ht="14">
      <c r="B1962" s="27">
        <v>41564</v>
      </c>
      <c r="C1962" s="2">
        <v>1033.8904358423613</v>
      </c>
      <c r="D1962" s="2">
        <v>1033.890435842359</v>
      </c>
      <c r="E1962" s="30"/>
      <c r="F1962" s="2"/>
      <c r="G1962" s="4">
        <f t="shared" si="123"/>
        <v>-1.0281375257014114E-3</v>
      </c>
      <c r="H1962" s="4">
        <f t="shared" si="124"/>
        <v>-1.0281375257016334E-3</v>
      </c>
      <c r="I1962" s="4" t="e">
        <f t="shared" si="125"/>
        <v>#DIV/0!</v>
      </c>
      <c r="J1962" s="4" t="e">
        <f t="shared" si="126"/>
        <v>#DIV/0!</v>
      </c>
      <c r="K1962" s="4">
        <f>(C1961-MAX(C$15:C1961))/MAX(C$15:C1961)</f>
        <v>-0.13973230183755947</v>
      </c>
      <c r="L1962" s="4">
        <f>(D1961-MAX(D$15:D1961))/MAX(D$15:D1961)</f>
        <v>-0.13973230183755647</v>
      </c>
      <c r="M1962" s="4" t="e">
        <f>(E1961-MAX(E$15:E1961))/MAX(E$15:E1961)</f>
        <v>#DIV/0!</v>
      </c>
      <c r="N1962" s="4" t="e">
        <f>(F1961-MAX(F$15:F1961))/MAX(F$15:F1961)</f>
        <v>#DIV/0!</v>
      </c>
    </row>
    <row r="1963" spans="2:14" ht="14">
      <c r="B1963" s="27">
        <v>41565</v>
      </c>
      <c r="C1963" s="2">
        <v>1033.1466960205701</v>
      </c>
      <c r="D1963" s="2">
        <v>1033.1466960205678</v>
      </c>
      <c r="E1963" s="30"/>
      <c r="F1963" s="2"/>
      <c r="G1963" s="4">
        <f t="shared" si="123"/>
        <v>-7.1936038482189879E-4</v>
      </c>
      <c r="H1963" s="4">
        <f t="shared" si="124"/>
        <v>-7.1936038482189879E-4</v>
      </c>
      <c r="I1963" s="4" t="e">
        <f t="shared" si="125"/>
        <v>#DIV/0!</v>
      </c>
      <c r="J1963" s="4" t="e">
        <f t="shared" si="126"/>
        <v>#DIV/0!</v>
      </c>
      <c r="K1963" s="4">
        <f>(C1962-MAX(C$15:C1962))/MAX(C$15:C1962)</f>
        <v>-0.1406167753401891</v>
      </c>
      <c r="L1963" s="4">
        <f>(D1962-MAX(D$15:D1962))/MAX(D$15:D1962)</f>
        <v>-0.14061677534018627</v>
      </c>
      <c r="M1963" s="4" t="e">
        <f>(E1962-MAX(E$15:E1962))/MAX(E$15:E1962)</f>
        <v>#DIV/0!</v>
      </c>
      <c r="N1963" s="4" t="e">
        <f>(F1962-MAX(F$15:F1962))/MAX(F$15:F1962)</f>
        <v>#DIV/0!</v>
      </c>
    </row>
    <row r="1964" spans="2:14" ht="14">
      <c r="B1964" s="27">
        <v>41568</v>
      </c>
      <c r="C1964" s="2">
        <v>1033.0448370199397</v>
      </c>
      <c r="D1964" s="2">
        <v>1033.0448370199372</v>
      </c>
      <c r="E1964" s="30"/>
      <c r="F1964" s="2"/>
      <c r="G1964" s="4">
        <f t="shared" si="123"/>
        <v>-9.859103360898569E-5</v>
      </c>
      <c r="H1964" s="4">
        <f t="shared" si="124"/>
        <v>-9.8591033609207734E-5</v>
      </c>
      <c r="I1964" s="4" t="e">
        <f t="shared" si="125"/>
        <v>#DIV/0!</v>
      </c>
      <c r="J1964" s="4" t="e">
        <f t="shared" si="126"/>
        <v>#DIV/0!</v>
      </c>
      <c r="K1964" s="4">
        <f>(C1963-MAX(C$15:C1963))/MAX(C$15:C1963)</f>
        <v>-0.14123498158738984</v>
      </c>
      <c r="L1964" s="4">
        <f>(D1963-MAX(D$15:D1963))/MAX(D$15:D1963)</f>
        <v>-0.14123498158738701</v>
      </c>
      <c r="M1964" s="4" t="e">
        <f>(E1963-MAX(E$15:E1963))/MAX(E$15:E1963)</f>
        <v>#DIV/0!</v>
      </c>
      <c r="N1964" s="4" t="e">
        <f>(F1963-MAX(F$15:F1963))/MAX(F$15:F1963)</f>
        <v>#DIV/0!</v>
      </c>
    </row>
    <row r="1965" spans="2:14" ht="14">
      <c r="B1965" s="27">
        <v>41569</v>
      </c>
      <c r="C1965" s="2">
        <v>1032.5561573464142</v>
      </c>
      <c r="D1965" s="2">
        <v>1032.5561573464117</v>
      </c>
      <c r="E1965" s="30"/>
      <c r="F1965" s="2"/>
      <c r="G1965" s="4">
        <f t="shared" si="123"/>
        <v>-4.7304788331858916E-4</v>
      </c>
      <c r="H1965" s="4">
        <f t="shared" si="124"/>
        <v>-4.7304788331858916E-4</v>
      </c>
      <c r="I1965" s="4" t="e">
        <f t="shared" si="125"/>
        <v>#DIV/0!</v>
      </c>
      <c r="J1965" s="4" t="e">
        <f t="shared" si="126"/>
        <v>#DIV/0!</v>
      </c>
      <c r="K1965" s="4">
        <f>(C1964-MAX(C$15:C1964))/MAX(C$15:C1964)</f>
        <v>-0.14131964811818237</v>
      </c>
      <c r="L1965" s="4">
        <f>(D1964-MAX(D$15:D1964))/MAX(D$15:D1964)</f>
        <v>-0.14131964811817976</v>
      </c>
      <c r="M1965" s="4" t="e">
        <f>(E1964-MAX(E$15:E1964))/MAX(E$15:E1964)</f>
        <v>#DIV/0!</v>
      </c>
      <c r="N1965" s="4" t="e">
        <f>(F1964-MAX(F$15:F1964))/MAX(F$15:F1964)</f>
        <v>#DIV/0!</v>
      </c>
    </row>
    <row r="1966" spans="2:14" ht="14">
      <c r="B1966" s="27">
        <v>41570</v>
      </c>
      <c r="C1966" s="2">
        <v>1032.9289425086447</v>
      </c>
      <c r="D1966" s="2">
        <v>1032.9289425086422</v>
      </c>
      <c r="E1966" s="30"/>
      <c r="F1966" s="2"/>
      <c r="G1966" s="4">
        <f t="shared" si="123"/>
        <v>3.6103136820031523E-4</v>
      </c>
      <c r="H1966" s="4">
        <f t="shared" si="124"/>
        <v>3.6103136820031523E-4</v>
      </c>
      <c r="I1966" s="4" t="e">
        <f t="shared" si="125"/>
        <v>#DIV/0!</v>
      </c>
      <c r="J1966" s="4" t="e">
        <f t="shared" si="126"/>
        <v>#DIV/0!</v>
      </c>
      <c r="K1966" s="4">
        <f>(C1965-MAX(C$15:C1965))/MAX(C$15:C1965)</f>
        <v>-0.14172584504108732</v>
      </c>
      <c r="L1966" s="4">
        <f>(D1965-MAX(D$15:D1965))/MAX(D$15:D1965)</f>
        <v>-0.14172584504108468</v>
      </c>
      <c r="M1966" s="4" t="e">
        <f>(E1965-MAX(E$15:E1965))/MAX(E$15:E1965)</f>
        <v>#DIV/0!</v>
      </c>
      <c r="N1966" s="4" t="e">
        <f>(F1965-MAX(F$15:F1965))/MAX(F$15:F1965)</f>
        <v>#DIV/0!</v>
      </c>
    </row>
    <row r="1967" spans="2:14" ht="14">
      <c r="B1967" s="27">
        <v>41571</v>
      </c>
      <c r="C1967" s="2">
        <v>1032.4240613327688</v>
      </c>
      <c r="D1967" s="2">
        <v>1032.4240613327663</v>
      </c>
      <c r="E1967" s="30"/>
      <c r="F1967" s="2"/>
      <c r="G1967" s="4">
        <f t="shared" si="123"/>
        <v>-4.8878597074619723E-4</v>
      </c>
      <c r="H1967" s="4">
        <f t="shared" si="124"/>
        <v>-4.8878597074619723E-4</v>
      </c>
      <c r="I1967" s="4" t="e">
        <f t="shared" si="125"/>
        <v>#DIV/0!</v>
      </c>
      <c r="J1967" s="4" t="e">
        <f t="shared" si="126"/>
        <v>#DIV/0!</v>
      </c>
      <c r="K1967" s="4">
        <f>(C1966-MAX(C$15:C1966))/MAX(C$15:C1966)</f>
        <v>-0.14141598114863149</v>
      </c>
      <c r="L1967" s="4">
        <f>(D1966-MAX(D$15:D1966))/MAX(D$15:D1966)</f>
        <v>-0.14141598114862888</v>
      </c>
      <c r="M1967" s="4" t="e">
        <f>(E1966-MAX(E$15:E1966))/MAX(E$15:E1966)</f>
        <v>#DIV/0!</v>
      </c>
      <c r="N1967" s="4" t="e">
        <f>(F1966-MAX(F$15:F1966))/MAX(F$15:F1966)</f>
        <v>#DIV/0!</v>
      </c>
    </row>
    <row r="1968" spans="2:14" ht="14">
      <c r="B1968" s="27">
        <v>41572</v>
      </c>
      <c r="C1968" s="2">
        <v>1032.0454715036824</v>
      </c>
      <c r="D1968" s="2">
        <v>1032.0454715036799</v>
      </c>
      <c r="E1968" s="30"/>
      <c r="F1968" s="2"/>
      <c r="G1968" s="4">
        <f t="shared" si="123"/>
        <v>-3.6669992812610186E-4</v>
      </c>
      <c r="H1968" s="4">
        <f t="shared" si="124"/>
        <v>-3.6669992812610186E-4</v>
      </c>
      <c r="I1968" s="4" t="e">
        <f t="shared" si="125"/>
        <v>#DIV/0!</v>
      </c>
      <c r="J1968" s="4" t="e">
        <f t="shared" si="126"/>
        <v>#DIV/0!</v>
      </c>
      <c r="K1968" s="4">
        <f>(C1967-MAX(C$15:C1967))/MAX(C$15:C1967)</f>
        <v>-0.14183564497175288</v>
      </c>
      <c r="L1968" s="4">
        <f>(D1967-MAX(D$15:D1967))/MAX(D$15:D1967)</f>
        <v>-0.14183564497175027</v>
      </c>
      <c r="M1968" s="4" t="e">
        <f>(E1967-MAX(E$15:E1967))/MAX(E$15:E1967)</f>
        <v>#DIV/0!</v>
      </c>
      <c r="N1968" s="4" t="e">
        <f>(F1967-MAX(F$15:F1967))/MAX(F$15:F1967)</f>
        <v>#DIV/0!</v>
      </c>
    </row>
    <row r="1969" spans="2:14" ht="14">
      <c r="B1969" s="27">
        <v>41575</v>
      </c>
      <c r="C1969" s="2">
        <v>1031.793580325924</v>
      </c>
      <c r="D1969" s="2">
        <v>1031.7935803259218</v>
      </c>
      <c r="E1969" s="30"/>
      <c r="F1969" s="2"/>
      <c r="G1969" s="4">
        <f t="shared" si="123"/>
        <v>-2.4406984451119662E-4</v>
      </c>
      <c r="H1969" s="4">
        <f t="shared" si="124"/>
        <v>-2.4406984451097458E-4</v>
      </c>
      <c r="I1969" s="4" t="e">
        <f t="shared" si="125"/>
        <v>#DIV/0!</v>
      </c>
      <c r="J1969" s="4" t="e">
        <f t="shared" si="126"/>
        <v>#DIV/0!</v>
      </c>
      <c r="K1969" s="4">
        <f>(C1968-MAX(C$15:C1968))/MAX(C$15:C1968)</f>
        <v>-0.14215033377906217</v>
      </c>
      <c r="L1969" s="4">
        <f>(D1968-MAX(D$15:D1968))/MAX(D$15:D1968)</f>
        <v>-0.14215033377905956</v>
      </c>
      <c r="M1969" s="4" t="e">
        <f>(E1968-MAX(E$15:E1968))/MAX(E$15:E1968)</f>
        <v>#DIV/0!</v>
      </c>
      <c r="N1969" s="4" t="e">
        <f>(F1968-MAX(F$15:F1968))/MAX(F$15:F1968)</f>
        <v>#DIV/0!</v>
      </c>
    </row>
    <row r="1970" spans="2:14" ht="14">
      <c r="B1970" s="27">
        <v>41576</v>
      </c>
      <c r="C1970" s="2">
        <v>1031.2913326962987</v>
      </c>
      <c r="D1970" s="2">
        <v>1031.2913326962966</v>
      </c>
      <c r="E1970" s="30"/>
      <c r="F1970" s="2"/>
      <c r="G1970" s="4">
        <f t="shared" si="123"/>
        <v>-4.8677142327890888E-4</v>
      </c>
      <c r="H1970" s="4">
        <f t="shared" si="124"/>
        <v>-4.8677142327868683E-4</v>
      </c>
      <c r="I1970" s="4" t="e">
        <f t="shared" si="125"/>
        <v>#DIV/0!</v>
      </c>
      <c r="J1970" s="4" t="e">
        <f t="shared" si="126"/>
        <v>#DIV/0!</v>
      </c>
      <c r="K1970" s="4">
        <f>(C1969-MAX(C$15:C1969))/MAX(C$15:C1969)</f>
        <v>-0.14235970901371067</v>
      </c>
      <c r="L1970" s="4">
        <f>(D1969-MAX(D$15:D1969))/MAX(D$15:D1969)</f>
        <v>-0.14235970901370784</v>
      </c>
      <c r="M1970" s="4" t="e">
        <f>(E1969-MAX(E$15:E1969))/MAX(E$15:E1969)</f>
        <v>#DIV/0!</v>
      </c>
      <c r="N1970" s="4" t="e">
        <f>(F1969-MAX(F$15:F1969))/MAX(F$15:F1969)</f>
        <v>#DIV/0!</v>
      </c>
    </row>
    <row r="1971" spans="2:14" ht="14">
      <c r="B1971" s="27">
        <v>41577</v>
      </c>
      <c r="C1971" s="2">
        <v>1031.7476124682125</v>
      </c>
      <c r="D1971" s="2">
        <v>1031.7476124682105</v>
      </c>
      <c r="E1971" s="30"/>
      <c r="F1971" s="2"/>
      <c r="G1971" s="4">
        <f t="shared" si="123"/>
        <v>4.4243537926469401E-4</v>
      </c>
      <c r="H1971" s="4">
        <f t="shared" si="124"/>
        <v>4.4243537926469401E-4</v>
      </c>
      <c r="I1971" s="4" t="e">
        <f t="shared" si="125"/>
        <v>#DIV/0!</v>
      </c>
      <c r="J1971" s="4" t="e">
        <f t="shared" si="126"/>
        <v>#DIV/0!</v>
      </c>
      <c r="K1971" s="4">
        <f>(C1970-MAX(C$15:C1970))/MAX(C$15:C1970)</f>
        <v>-0.14277718379881543</v>
      </c>
      <c r="L1971" s="4">
        <f>(D1970-MAX(D$15:D1970))/MAX(D$15:D1970)</f>
        <v>-0.14277718379881243</v>
      </c>
      <c r="M1971" s="4" t="e">
        <f>(E1970-MAX(E$15:E1970))/MAX(E$15:E1970)</f>
        <v>#DIV/0!</v>
      </c>
      <c r="N1971" s="4" t="e">
        <f>(F1970-MAX(F$15:F1970))/MAX(F$15:F1970)</f>
        <v>#DIV/0!</v>
      </c>
    </row>
    <row r="1972" spans="2:14" ht="14">
      <c r="B1972" s="27">
        <v>41578</v>
      </c>
      <c r="C1972" s="2">
        <v>1031.9160338605932</v>
      </c>
      <c r="D1972" s="2">
        <v>1031.9160338605911</v>
      </c>
      <c r="E1972" s="30"/>
      <c r="F1972" s="2"/>
      <c r="G1972" s="4">
        <f t="shared" si="123"/>
        <v>1.6323894559611141E-4</v>
      </c>
      <c r="H1972" s="4">
        <f t="shared" si="124"/>
        <v>1.6323894559611141E-4</v>
      </c>
      <c r="I1972" s="4" t="e">
        <f t="shared" si="125"/>
        <v>#DIV/0!</v>
      </c>
      <c r="J1972" s="4" t="e">
        <f t="shared" si="126"/>
        <v>#DIV/0!</v>
      </c>
      <c r="K1972" s="4">
        <f>(C1971-MAX(C$15:C1971))/MAX(C$15:C1971)</f>
        <v>-0.14239791809701516</v>
      </c>
      <c r="L1972" s="4">
        <f>(D1971-MAX(D$15:D1971))/MAX(D$15:D1971)</f>
        <v>-0.14239791809701216</v>
      </c>
      <c r="M1972" s="4" t="e">
        <f>(E1971-MAX(E$15:E1971))/MAX(E$15:E1971)</f>
        <v>#DIV/0!</v>
      </c>
      <c r="N1972" s="4" t="e">
        <f>(F1971-MAX(F$15:F1971))/MAX(F$15:F1971)</f>
        <v>#DIV/0!</v>
      </c>
    </row>
    <row r="1973" spans="2:14" ht="14">
      <c r="B1973" s="27">
        <v>41579</v>
      </c>
      <c r="C1973" s="2">
        <v>1031.5026476164094</v>
      </c>
      <c r="D1973" s="2">
        <v>1031.5026476164076</v>
      </c>
      <c r="E1973" s="30"/>
      <c r="F1973" s="2"/>
      <c r="G1973" s="4">
        <f t="shared" si="123"/>
        <v>-4.0060065995606298E-4</v>
      </c>
      <c r="H1973" s="4">
        <f t="shared" si="124"/>
        <v>-4.0060065995584093E-4</v>
      </c>
      <c r="I1973" s="4" t="e">
        <f t="shared" si="125"/>
        <v>#DIV/0!</v>
      </c>
      <c r="J1973" s="4" t="e">
        <f t="shared" si="126"/>
        <v>#DIV/0!</v>
      </c>
      <c r="K1973" s="4">
        <f>(C1972-MAX(C$15:C1972))/MAX(C$15:C1972)</f>
        <v>-0.14225792403742427</v>
      </c>
      <c r="L1973" s="4">
        <f>(D1972-MAX(D$15:D1972))/MAX(D$15:D1972)</f>
        <v>-0.14225792403742124</v>
      </c>
      <c r="M1973" s="4" t="e">
        <f>(E1972-MAX(E$15:E1972))/MAX(E$15:E1972)</f>
        <v>#DIV/0!</v>
      </c>
      <c r="N1973" s="4" t="e">
        <f>(F1972-MAX(F$15:F1972))/MAX(F$15:F1972)</f>
        <v>#DIV/0!</v>
      </c>
    </row>
    <row r="1974" spans="2:14" ht="14">
      <c r="B1974" s="27">
        <v>41582</v>
      </c>
      <c r="C1974" s="2">
        <v>1030.9904797754275</v>
      </c>
      <c r="D1974" s="2">
        <v>1030.9904797754255</v>
      </c>
      <c r="E1974" s="30"/>
      <c r="F1974" s="2"/>
      <c r="G1974" s="4">
        <f t="shared" si="123"/>
        <v>-4.9652595867333282E-4</v>
      </c>
      <c r="H1974" s="4">
        <f t="shared" si="124"/>
        <v>-4.9652595867355487E-4</v>
      </c>
      <c r="I1974" s="4" t="e">
        <f t="shared" si="125"/>
        <v>#DIV/0!</v>
      </c>
      <c r="J1974" s="4" t="e">
        <f t="shared" si="126"/>
        <v>#DIV/0!</v>
      </c>
      <c r="K1974" s="4">
        <f>(C1973-MAX(C$15:C1973))/MAX(C$15:C1973)</f>
        <v>-0.14260153607912696</v>
      </c>
      <c r="L1974" s="4">
        <f>(D1973-MAX(D$15:D1973))/MAX(D$15:D1973)</f>
        <v>-0.14260153607912376</v>
      </c>
      <c r="M1974" s="4" t="e">
        <f>(E1973-MAX(E$15:E1973))/MAX(E$15:E1973)</f>
        <v>#DIV/0!</v>
      </c>
      <c r="N1974" s="4" t="e">
        <f>(F1973-MAX(F$15:F1973))/MAX(F$15:F1973)</f>
        <v>#DIV/0!</v>
      </c>
    </row>
    <row r="1975" spans="2:14" ht="14">
      <c r="B1975" s="27">
        <v>41583</v>
      </c>
      <c r="C1975" s="2">
        <v>1031.2747732410542</v>
      </c>
      <c r="D1975" s="2">
        <v>1031.2747732410523</v>
      </c>
      <c r="E1975" s="30"/>
      <c r="F1975" s="2"/>
      <c r="G1975" s="4">
        <f t="shared" si="123"/>
        <v>2.7574790573092756E-4</v>
      </c>
      <c r="H1975" s="4">
        <f t="shared" si="124"/>
        <v>2.757479057311496E-4</v>
      </c>
      <c r="I1975" s="4" t="e">
        <f t="shared" si="125"/>
        <v>#DIV/0!</v>
      </c>
      <c r="J1975" s="4" t="e">
        <f t="shared" si="126"/>
        <v>#DIV/0!</v>
      </c>
      <c r="K1975" s="4">
        <f>(C1974-MAX(C$15:C1974))/MAX(C$15:C1974)</f>
        <v>-0.14302725667339036</v>
      </c>
      <c r="L1975" s="4">
        <f>(D1974-MAX(D$15:D1974))/MAX(D$15:D1974)</f>
        <v>-0.14302725667338737</v>
      </c>
      <c r="M1975" s="4" t="e">
        <f>(E1974-MAX(E$15:E1974))/MAX(E$15:E1974)</f>
        <v>#DIV/0!</v>
      </c>
      <c r="N1975" s="4" t="e">
        <f>(F1974-MAX(F$15:F1974))/MAX(F$15:F1974)</f>
        <v>#DIV/0!</v>
      </c>
    </row>
    <row r="1976" spans="2:14" ht="14">
      <c r="B1976" s="27">
        <v>41584</v>
      </c>
      <c r="C1976" s="2">
        <v>1030.6921746160833</v>
      </c>
      <c r="D1976" s="2">
        <v>1030.6921746160815</v>
      </c>
      <c r="E1976" s="30"/>
      <c r="F1976" s="2"/>
      <c r="G1976" s="4">
        <f t="shared" si="123"/>
        <v>-5.6493055011896942E-4</v>
      </c>
      <c r="H1976" s="4">
        <f t="shared" si="124"/>
        <v>-5.6493055011896942E-4</v>
      </c>
      <c r="I1976" s="4" t="e">
        <f t="shared" si="125"/>
        <v>#DIV/0!</v>
      </c>
      <c r="J1976" s="4" t="e">
        <f t="shared" si="126"/>
        <v>#DIV/0!</v>
      </c>
      <c r="K1976" s="4">
        <f>(C1975-MAX(C$15:C1975))/MAX(C$15:C1975)</f>
        <v>-0.14279094823414951</v>
      </c>
      <c r="L1976" s="4">
        <f>(D1975-MAX(D$15:D1975))/MAX(D$15:D1975)</f>
        <v>-0.14279094823414631</v>
      </c>
      <c r="M1976" s="4" t="e">
        <f>(E1975-MAX(E$15:E1975))/MAX(E$15:E1975)</f>
        <v>#DIV/0!</v>
      </c>
      <c r="N1976" s="4" t="e">
        <f>(F1975-MAX(F$15:F1975))/MAX(F$15:F1975)</f>
        <v>#DIV/0!</v>
      </c>
    </row>
    <row r="1977" spans="2:14" ht="14">
      <c r="B1977" s="27">
        <v>41585</v>
      </c>
      <c r="C1977" s="2">
        <v>1032.5256962665944</v>
      </c>
      <c r="D1977" s="2">
        <v>1032.5256962665926</v>
      </c>
      <c r="E1977" s="30"/>
      <c r="F1977" s="2"/>
      <c r="G1977" s="4">
        <f t="shared" si="123"/>
        <v>1.778922646030523E-3</v>
      </c>
      <c r="H1977" s="4">
        <f t="shared" si="124"/>
        <v>1.778922646030523E-3</v>
      </c>
      <c r="I1977" s="4" t="e">
        <f t="shared" si="125"/>
        <v>#DIV/0!</v>
      </c>
      <c r="J1977" s="4" t="e">
        <f t="shared" si="126"/>
        <v>#DIV/0!</v>
      </c>
      <c r="K1977" s="4">
        <f>(C1976-MAX(C$15:C1976))/MAX(C$15:C1976)</f>
        <v>-0.14327521181533051</v>
      </c>
      <c r="L1977" s="4">
        <f>(D1976-MAX(D$15:D1976))/MAX(D$15:D1976)</f>
        <v>-0.14327521181532732</v>
      </c>
      <c r="M1977" s="4" t="e">
        <f>(E1976-MAX(E$15:E1976))/MAX(E$15:E1976)</f>
        <v>#DIV/0!</v>
      </c>
      <c r="N1977" s="4" t="e">
        <f>(F1976-MAX(F$15:F1976))/MAX(F$15:F1976)</f>
        <v>#DIV/0!</v>
      </c>
    </row>
    <row r="1978" spans="2:14" ht="14">
      <c r="B1978" s="27">
        <v>41586</v>
      </c>
      <c r="C1978" s="2">
        <v>1030.4914859599412</v>
      </c>
      <c r="D1978" s="2">
        <v>1030.4914859599394</v>
      </c>
      <c r="E1978" s="30"/>
      <c r="F1978" s="2"/>
      <c r="G1978" s="4">
        <f t="shared" si="123"/>
        <v>-1.9701304422820032E-3</v>
      </c>
      <c r="H1978" s="4">
        <f t="shared" si="124"/>
        <v>-1.9701304422820032E-3</v>
      </c>
      <c r="I1978" s="4" t="e">
        <f t="shared" si="125"/>
        <v>#DIV/0!</v>
      </c>
      <c r="J1978" s="4" t="e">
        <f t="shared" si="126"/>
        <v>#DIV/0!</v>
      </c>
      <c r="K1978" s="4">
        <f>(C1977-MAX(C$15:C1977))/MAX(C$15:C1977)</f>
        <v>-0.141751164688213</v>
      </c>
      <c r="L1978" s="4">
        <f>(D1977-MAX(D$15:D1977))/MAX(D$15:D1977)</f>
        <v>-0.14175116468820981</v>
      </c>
      <c r="M1978" s="4" t="e">
        <f>(E1977-MAX(E$15:E1977))/MAX(E$15:E1977)</f>
        <v>#DIV/0!</v>
      </c>
      <c r="N1978" s="4" t="e">
        <f>(F1977-MAX(F$15:F1977))/MAX(F$15:F1977)</f>
        <v>#DIV/0!</v>
      </c>
    </row>
    <row r="1979" spans="2:14" ht="14">
      <c r="B1979" s="27">
        <v>41589</v>
      </c>
      <c r="C1979" s="2">
        <v>1030.1704271057097</v>
      </c>
      <c r="D1979" s="2">
        <v>1030.1704271057079</v>
      </c>
      <c r="E1979" s="30"/>
      <c r="F1979" s="2"/>
      <c r="G1979" s="4">
        <f t="shared" si="123"/>
        <v>-3.1155895861911809E-4</v>
      </c>
      <c r="H1979" s="4">
        <f t="shared" si="124"/>
        <v>-3.1155895861911809E-4</v>
      </c>
      <c r="I1979" s="4" t="e">
        <f t="shared" si="125"/>
        <v>#DIV/0!</v>
      </c>
      <c r="J1979" s="4" t="e">
        <f t="shared" si="126"/>
        <v>#DIV/0!</v>
      </c>
      <c r="K1979" s="4">
        <f>(C1978-MAX(C$15:C1978))/MAX(C$15:C1978)</f>
        <v>-0.14344202684571383</v>
      </c>
      <c r="L1979" s="4">
        <f>(D1978-MAX(D$15:D1978))/MAX(D$15:D1978)</f>
        <v>-0.14344202684571064</v>
      </c>
      <c r="M1979" s="4" t="e">
        <f>(E1978-MAX(E$15:E1978))/MAX(E$15:E1978)</f>
        <v>#DIV/0!</v>
      </c>
      <c r="N1979" s="4" t="e">
        <f>(F1978-MAX(F$15:F1978))/MAX(F$15:F1978)</f>
        <v>#DIV/0!</v>
      </c>
    </row>
    <row r="1980" spans="2:14" ht="14">
      <c r="B1980" s="27">
        <v>41590</v>
      </c>
      <c r="C1980" s="2">
        <v>1030.4160534428929</v>
      </c>
      <c r="D1980" s="2">
        <v>1030.4160534428911</v>
      </c>
      <c r="E1980" s="30"/>
      <c r="F1980" s="2"/>
      <c r="G1980" s="4">
        <f t="shared" si="123"/>
        <v>2.3843272017942674E-4</v>
      </c>
      <c r="H1980" s="4">
        <f t="shared" si="124"/>
        <v>2.3843272017942674E-4</v>
      </c>
      <c r="I1980" s="4" t="e">
        <f t="shared" si="125"/>
        <v>#DIV/0!</v>
      </c>
      <c r="J1980" s="4" t="e">
        <f t="shared" si="126"/>
        <v>#DIV/0!</v>
      </c>
      <c r="K1980" s="4">
        <f>(C1979-MAX(C$15:C1979))/MAX(C$15:C1979)</f>
        <v>-0.14370889515582666</v>
      </c>
      <c r="L1980" s="4">
        <f>(D1979-MAX(D$15:D1979))/MAX(D$15:D1979)</f>
        <v>-0.14370889515582347</v>
      </c>
      <c r="M1980" s="4" t="e">
        <f>(E1979-MAX(E$15:E1979))/MAX(E$15:E1979)</f>
        <v>#DIV/0!</v>
      </c>
      <c r="N1980" s="4" t="e">
        <f>(F1979-MAX(F$15:F1979))/MAX(F$15:F1979)</f>
        <v>#DIV/0!</v>
      </c>
    </row>
    <row r="1981" spans="2:14" ht="14">
      <c r="B1981" s="27">
        <v>41591</v>
      </c>
      <c r="C1981" s="2">
        <v>1029.3408971565595</v>
      </c>
      <c r="D1981" s="2">
        <v>1029.3408971565577</v>
      </c>
      <c r="E1981" s="30"/>
      <c r="F1981" s="2"/>
      <c r="G1981" s="4">
        <f t="shared" si="123"/>
        <v>-1.0434195806062752E-3</v>
      </c>
      <c r="H1981" s="4">
        <f t="shared" si="124"/>
        <v>-1.0434195806062752E-3</v>
      </c>
      <c r="I1981" s="4" t="e">
        <f t="shared" si="125"/>
        <v>#DIV/0!</v>
      </c>
      <c r="J1981" s="4" t="e">
        <f t="shared" si="126"/>
        <v>#DIV/0!</v>
      </c>
      <c r="K1981" s="4">
        <f>(C1980-MAX(C$15:C1980))/MAX(C$15:C1980)</f>
        <v>-0.1435047273384332</v>
      </c>
      <c r="L1981" s="4">
        <f>(D1980-MAX(D$15:D1980))/MAX(D$15:D1980)</f>
        <v>-0.14350472733843</v>
      </c>
      <c r="M1981" s="4" t="e">
        <f>(E1980-MAX(E$15:E1980))/MAX(E$15:E1980)</f>
        <v>#DIV/0!</v>
      </c>
      <c r="N1981" s="4" t="e">
        <f>(F1980-MAX(F$15:F1980))/MAX(F$15:F1980)</f>
        <v>#DIV/0!</v>
      </c>
    </row>
    <row r="1982" spans="2:14" ht="14">
      <c r="B1982" s="27">
        <v>41592</v>
      </c>
      <c r="C1982" s="2">
        <v>1028.6039736196631</v>
      </c>
      <c r="D1982" s="2">
        <v>1028.6039736196612</v>
      </c>
      <c r="E1982" s="30"/>
      <c r="F1982" s="2"/>
      <c r="G1982" s="4">
        <f t="shared" si="123"/>
        <v>-7.1591786446278949E-4</v>
      </c>
      <c r="H1982" s="4">
        <f t="shared" si="124"/>
        <v>-7.1591786446278949E-4</v>
      </c>
      <c r="I1982" s="4" t="e">
        <f t="shared" si="125"/>
        <v>#DIV/0!</v>
      </c>
      <c r="J1982" s="4" t="e">
        <f t="shared" si="126"/>
        <v>#DIV/0!</v>
      </c>
      <c r="K1982" s="4">
        <f>(C1981-MAX(C$15:C1981))/MAX(C$15:C1981)</f>
        <v>-0.144398411276625</v>
      </c>
      <c r="L1982" s="4">
        <f>(D1981-MAX(D$15:D1981))/MAX(D$15:D1981)</f>
        <v>-0.14439841127662181</v>
      </c>
      <c r="M1982" s="4" t="e">
        <f>(E1981-MAX(E$15:E1981))/MAX(E$15:E1981)</f>
        <v>#DIV/0!</v>
      </c>
      <c r="N1982" s="4" t="e">
        <f>(F1981-MAX(F$15:F1981))/MAX(F$15:F1981)</f>
        <v>#DIV/0!</v>
      </c>
    </row>
    <row r="1983" spans="2:14" ht="14">
      <c r="B1983" s="27">
        <v>41593</v>
      </c>
      <c r="C1983" s="2">
        <v>1028.048812223188</v>
      </c>
      <c r="D1983" s="2">
        <v>1028.0488122231864</v>
      </c>
      <c r="E1983" s="30"/>
      <c r="F1983" s="2"/>
      <c r="G1983" s="4">
        <f t="shared" si="123"/>
        <v>-5.3972316918193819E-4</v>
      </c>
      <c r="H1983" s="4">
        <f t="shared" si="124"/>
        <v>-5.3972316918171614E-4</v>
      </c>
      <c r="I1983" s="4" t="e">
        <f t="shared" si="125"/>
        <v>#DIV/0!</v>
      </c>
      <c r="J1983" s="4" t="e">
        <f t="shared" si="126"/>
        <v>#DIV/0!</v>
      </c>
      <c r="K1983" s="4">
        <f>(C1982-MAX(C$15:C1982))/MAX(C$15:C1982)</f>
        <v>-0.14501095173885475</v>
      </c>
      <c r="L1983" s="4">
        <f>(D1982-MAX(D$15:D1982))/MAX(D$15:D1982)</f>
        <v>-0.14501095173885159</v>
      </c>
      <c r="M1983" s="4" t="e">
        <f>(E1982-MAX(E$15:E1982))/MAX(E$15:E1982)</f>
        <v>#DIV/0!</v>
      </c>
      <c r="N1983" s="4" t="e">
        <f>(F1982-MAX(F$15:F1982))/MAX(F$15:F1982)</f>
        <v>#DIV/0!</v>
      </c>
    </row>
    <row r="1984" spans="2:14" ht="14">
      <c r="B1984" s="27">
        <v>41596</v>
      </c>
      <c r="C1984" s="2">
        <v>1028.4534029904412</v>
      </c>
      <c r="D1984" s="2">
        <v>1028.4534029904396</v>
      </c>
      <c r="E1984" s="30"/>
      <c r="F1984" s="2"/>
      <c r="G1984" s="4">
        <f t="shared" si="123"/>
        <v>3.9355209834668337E-4</v>
      </c>
      <c r="H1984" s="4">
        <f t="shared" si="124"/>
        <v>3.9355209834668337E-4</v>
      </c>
      <c r="I1984" s="4" t="e">
        <f t="shared" si="125"/>
        <v>#DIV/0!</v>
      </c>
      <c r="J1984" s="4" t="e">
        <f t="shared" si="126"/>
        <v>#DIV/0!</v>
      </c>
      <c r="K1984" s="4">
        <f>(C1983-MAX(C$15:C1983))/MAX(C$15:C1983)</f>
        <v>-0.1454724091375981</v>
      </c>
      <c r="L1984" s="4">
        <f>(D1983-MAX(D$15:D1983))/MAX(D$15:D1983)</f>
        <v>-0.14547240913759474</v>
      </c>
      <c r="M1984" s="4" t="e">
        <f>(E1983-MAX(E$15:E1983))/MAX(E$15:E1983)</f>
        <v>#DIV/0!</v>
      </c>
      <c r="N1984" s="4" t="e">
        <f>(F1983-MAX(F$15:F1983))/MAX(F$15:F1983)</f>
        <v>#DIV/0!</v>
      </c>
    </row>
    <row r="1985" spans="2:14" ht="14">
      <c r="B1985" s="27">
        <v>41597</v>
      </c>
      <c r="C1985" s="2">
        <v>1028.6466993255494</v>
      </c>
      <c r="D1985" s="2">
        <v>1028.6466993255476</v>
      </c>
      <c r="E1985" s="30"/>
      <c r="F1985" s="2"/>
      <c r="G1985" s="4">
        <f t="shared" si="123"/>
        <v>1.8794855901704821E-4</v>
      </c>
      <c r="H1985" s="4">
        <f t="shared" si="124"/>
        <v>1.8794855901682617E-4</v>
      </c>
      <c r="I1985" s="4" t="e">
        <f t="shared" si="125"/>
        <v>#DIV/0!</v>
      </c>
      <c r="J1985" s="4" t="e">
        <f t="shared" si="126"/>
        <v>#DIV/0!</v>
      </c>
      <c r="K1985" s="4">
        <f>(C1984-MAX(C$15:C1984))/MAX(C$15:C1984)</f>
        <v>-0.14513610801111906</v>
      </c>
      <c r="L1985" s="4">
        <f>(D1984-MAX(D$15:D1984))/MAX(D$15:D1984)</f>
        <v>-0.14513610801111571</v>
      </c>
      <c r="M1985" s="4" t="e">
        <f>(E1984-MAX(E$15:E1984))/MAX(E$15:E1984)</f>
        <v>#DIV/0!</v>
      </c>
      <c r="N1985" s="4" t="e">
        <f>(F1984-MAX(F$15:F1984))/MAX(F$15:F1984)</f>
        <v>#DIV/0!</v>
      </c>
    </row>
    <row r="1986" spans="2:14" ht="14">
      <c r="B1986" s="27">
        <v>41598</v>
      </c>
      <c r="C1986" s="2">
        <v>1028.776227957718</v>
      </c>
      <c r="D1986" s="2">
        <v>1028.7762279577162</v>
      </c>
      <c r="E1986" s="30"/>
      <c r="F1986" s="2"/>
      <c r="G1986" s="4">
        <f t="shared" si="123"/>
        <v>1.2592139969291871E-4</v>
      </c>
      <c r="H1986" s="4">
        <f t="shared" si="124"/>
        <v>1.2592139969291871E-4</v>
      </c>
      <c r="I1986" s="4" t="e">
        <f t="shared" si="125"/>
        <v>#DIV/0!</v>
      </c>
      <c r="J1986" s="4" t="e">
        <f t="shared" si="126"/>
        <v>#DIV/0!</v>
      </c>
      <c r="K1986" s="4">
        <f>(C1985-MAX(C$15:C1985))/MAX(C$15:C1985)</f>
        <v>-0.14497543757446404</v>
      </c>
      <c r="L1986" s="4">
        <f>(D1985-MAX(D$15:D1985))/MAX(D$15:D1985)</f>
        <v>-0.14497543757446088</v>
      </c>
      <c r="M1986" s="4" t="e">
        <f>(E1985-MAX(E$15:E1985))/MAX(E$15:E1985)</f>
        <v>#DIV/0!</v>
      </c>
      <c r="N1986" s="4" t="e">
        <f>(F1985-MAX(F$15:F1985))/MAX(F$15:F1985)</f>
        <v>#DIV/0!</v>
      </c>
    </row>
    <row r="1987" spans="2:14" ht="14">
      <c r="B1987" s="27">
        <v>41599</v>
      </c>
      <c r="C1987" s="2">
        <v>1027.6433204051568</v>
      </c>
      <c r="D1987" s="2">
        <v>1027.643320405155</v>
      </c>
      <c r="E1987" s="30"/>
      <c r="F1987" s="2"/>
      <c r="G1987" s="4">
        <f t="shared" si="123"/>
        <v>-1.1012186341146091E-3</v>
      </c>
      <c r="H1987" s="4">
        <f t="shared" si="124"/>
        <v>-1.1012186341146091E-3</v>
      </c>
      <c r="I1987" s="4" t="e">
        <f t="shared" si="125"/>
        <v>#DIV/0!</v>
      </c>
      <c r="J1987" s="4" t="e">
        <f t="shared" si="126"/>
        <v>#DIV/0!</v>
      </c>
      <c r="K1987" s="4">
        <f>(C1986-MAX(C$15:C1986))/MAX(C$15:C1986)</f>
        <v>-0.14486777168479162</v>
      </c>
      <c r="L1987" s="4">
        <f>(D1986-MAX(D$15:D1986))/MAX(D$15:D1986)</f>
        <v>-0.14486777168478843</v>
      </c>
      <c r="M1987" s="4" t="e">
        <f>(E1986-MAX(E$15:E1986))/MAX(E$15:E1986)</f>
        <v>#DIV/0!</v>
      </c>
      <c r="N1987" s="4" t="e">
        <f>(F1986-MAX(F$15:F1986))/MAX(F$15:F1986)</f>
        <v>#DIV/0!</v>
      </c>
    </row>
    <row r="1988" spans="2:14" ht="14">
      <c r="B1988" s="27">
        <v>41600</v>
      </c>
      <c r="C1988" s="2">
        <v>1026.7975469939411</v>
      </c>
      <c r="D1988" s="2">
        <v>1026.797546993939</v>
      </c>
      <c r="E1988" s="30"/>
      <c r="F1988" s="2"/>
      <c r="G1988" s="4">
        <f t="shared" si="123"/>
        <v>-8.2302234094444593E-4</v>
      </c>
      <c r="H1988" s="4">
        <f t="shared" si="124"/>
        <v>-8.2302234094466797E-4</v>
      </c>
      <c r="I1988" s="4" t="e">
        <f t="shared" si="125"/>
        <v>#DIV/0!</v>
      </c>
      <c r="J1988" s="4" t="e">
        <f t="shared" si="126"/>
        <v>#DIV/0!</v>
      </c>
      <c r="K1988" s="4">
        <f>(C1987-MAX(C$15:C1987))/MAX(C$15:C1987)</f>
        <v>-0.14580945922924424</v>
      </c>
      <c r="L1988" s="4">
        <f>(D1987-MAX(D$15:D1987))/MAX(D$15:D1987)</f>
        <v>-0.14580945922924107</v>
      </c>
      <c r="M1988" s="4" t="e">
        <f>(E1987-MAX(E$15:E1987))/MAX(E$15:E1987)</f>
        <v>#DIV/0!</v>
      </c>
      <c r="N1988" s="4" t="e">
        <f>(F1987-MAX(F$15:F1987))/MAX(F$15:F1987)</f>
        <v>#DIV/0!</v>
      </c>
    </row>
    <row r="1989" spans="2:14" ht="14">
      <c r="B1989" s="27">
        <v>41603</v>
      </c>
      <c r="C1989" s="2">
        <v>1026.8344976722406</v>
      </c>
      <c r="D1989" s="2">
        <v>1026.8344976722385</v>
      </c>
      <c r="E1989" s="30"/>
      <c r="F1989" s="2"/>
      <c r="G1989" s="4">
        <f t="shared" si="123"/>
        <v>3.5986332853621406E-5</v>
      </c>
      <c r="H1989" s="4">
        <f t="shared" si="124"/>
        <v>3.5986332853621406E-5</v>
      </c>
      <c r="I1989" s="4" t="e">
        <f t="shared" si="125"/>
        <v>#DIV/0!</v>
      </c>
      <c r="J1989" s="4" t="e">
        <f t="shared" si="126"/>
        <v>#DIV/0!</v>
      </c>
      <c r="K1989" s="4">
        <f>(C1988-MAX(C$15:C1988))/MAX(C$15:C1988)</f>
        <v>-0.14651247712772197</v>
      </c>
      <c r="L1989" s="4">
        <f>(D1988-MAX(D$15:D1988))/MAX(D$15:D1988)</f>
        <v>-0.146512477127719</v>
      </c>
      <c r="M1989" s="4" t="e">
        <f>(E1988-MAX(E$15:E1988))/MAX(E$15:E1988)</f>
        <v>#DIV/0!</v>
      </c>
      <c r="N1989" s="4" t="e">
        <f>(F1988-MAX(F$15:F1988))/MAX(F$15:F1988)</f>
        <v>#DIV/0!</v>
      </c>
    </row>
    <row r="1990" spans="2:14" ht="14">
      <c r="B1990" s="27">
        <v>41604</v>
      </c>
      <c r="C1990" s="2">
        <v>1026.7381489872796</v>
      </c>
      <c r="D1990" s="2">
        <v>1026.7381489872776</v>
      </c>
      <c r="E1990" s="30"/>
      <c r="F1990" s="2"/>
      <c r="G1990" s="4">
        <f t="shared" si="123"/>
        <v>-9.3830783032045062E-5</v>
      </c>
      <c r="H1990" s="4">
        <f t="shared" si="124"/>
        <v>-9.3830783032045062E-5</v>
      </c>
      <c r="I1990" s="4" t="e">
        <f t="shared" si="125"/>
        <v>#DIV/0!</v>
      </c>
      <c r="J1990" s="4" t="e">
        <f t="shared" si="126"/>
        <v>#DIV/0!</v>
      </c>
      <c r="K1990" s="4">
        <f>(C1989-MAX(C$15:C1989))/MAX(C$15:C1989)</f>
        <v>-0.14648176324163742</v>
      </c>
      <c r="L1990" s="4">
        <f>(D1989-MAX(D$15:D1989))/MAX(D$15:D1989)</f>
        <v>-0.14648176324163445</v>
      </c>
      <c r="M1990" s="4" t="e">
        <f>(E1989-MAX(E$15:E1989))/MAX(E$15:E1989)</f>
        <v>#DIV/0!</v>
      </c>
      <c r="N1990" s="4" t="e">
        <f>(F1989-MAX(F$15:F1989))/MAX(F$15:F1989)</f>
        <v>#DIV/0!</v>
      </c>
    </row>
    <row r="1991" spans="2:14" ht="14">
      <c r="B1991" s="27">
        <v>41605</v>
      </c>
      <c r="C1991" s="2">
        <v>1026.4737971625334</v>
      </c>
      <c r="D1991" s="2">
        <v>1026.4737971625314</v>
      </c>
      <c r="E1991" s="30"/>
      <c r="F1991" s="2"/>
      <c r="G1991" s="4">
        <f t="shared" si="123"/>
        <v>-2.5746761723710598E-4</v>
      </c>
      <c r="H1991" s="4">
        <f t="shared" si="124"/>
        <v>-2.5746761723710598E-4</v>
      </c>
      <c r="I1991" s="4" t="e">
        <f t="shared" si="125"/>
        <v>#DIV/0!</v>
      </c>
      <c r="J1991" s="4" t="e">
        <f t="shared" si="126"/>
        <v>#DIV/0!</v>
      </c>
      <c r="K1991" s="4">
        <f>(C1990-MAX(C$15:C1990))/MAX(C$15:C1990)</f>
        <v>-0.14656184952612464</v>
      </c>
      <c r="L1991" s="4">
        <f>(D1990-MAX(D$15:D1990))/MAX(D$15:D1990)</f>
        <v>-0.14656184952612167</v>
      </c>
      <c r="M1991" s="4" t="e">
        <f>(E1990-MAX(E$15:E1990))/MAX(E$15:E1990)</f>
        <v>#DIV/0!</v>
      </c>
      <c r="N1991" s="4" t="e">
        <f>(F1990-MAX(F$15:F1990))/MAX(F$15:F1990)</f>
        <v>#DIV/0!</v>
      </c>
    </row>
    <row r="1992" spans="2:14" ht="14">
      <c r="B1992" s="27">
        <v>41607</v>
      </c>
      <c r="C1992" s="2">
        <v>1026.6526112095744</v>
      </c>
      <c r="D1992" s="2">
        <v>1026.6526112095726</v>
      </c>
      <c r="E1992" s="30"/>
      <c r="F1992" s="2"/>
      <c r="G1992" s="4">
        <f t="shared" si="123"/>
        <v>1.7420225195730055E-4</v>
      </c>
      <c r="H1992" s="4">
        <f t="shared" si="124"/>
        <v>1.7420225195752259E-4</v>
      </c>
      <c r="I1992" s="4" t="e">
        <f t="shared" si="125"/>
        <v>#DIV/0!</v>
      </c>
      <c r="J1992" s="4" t="e">
        <f t="shared" si="126"/>
        <v>#DIV/0!</v>
      </c>
      <c r="K1992" s="4">
        <f>(C1991-MAX(C$15:C1991))/MAX(C$15:C1991)</f>
        <v>-0.14678158221318641</v>
      </c>
      <c r="L1992" s="4">
        <f>(D1991-MAX(D$15:D1991))/MAX(D$15:D1991)</f>
        <v>-0.14678158221318341</v>
      </c>
      <c r="M1992" s="4" t="e">
        <f>(E1991-MAX(E$15:E1991))/MAX(E$15:E1991)</f>
        <v>#DIV/0!</v>
      </c>
      <c r="N1992" s="4" t="e">
        <f>(F1991-MAX(F$15:F1991))/MAX(F$15:F1991)</f>
        <v>#DIV/0!</v>
      </c>
    </row>
    <row r="1993" spans="2:14" ht="14">
      <c r="B1993" s="27">
        <v>41610</v>
      </c>
      <c r="C1993" s="2">
        <v>1027.0611076864404</v>
      </c>
      <c r="D1993" s="2">
        <v>1027.0611076864386</v>
      </c>
      <c r="E1993" s="30"/>
      <c r="F1993" s="2"/>
      <c r="G1993" s="4">
        <f t="shared" si="123"/>
        <v>3.9789162605341488E-4</v>
      </c>
      <c r="H1993" s="4">
        <f t="shared" si="124"/>
        <v>3.9789162605341488E-4</v>
      </c>
      <c r="I1993" s="4" t="e">
        <f t="shared" si="125"/>
        <v>#DIV/0!</v>
      </c>
      <c r="J1993" s="4" t="e">
        <f t="shared" si="126"/>
        <v>#DIV/0!</v>
      </c>
      <c r="K1993" s="4">
        <f>(C1992-MAX(C$15:C1992))/MAX(C$15:C1992)</f>
        <v>-0.1466329496433964</v>
      </c>
      <c r="L1993" s="4">
        <f>(D1992-MAX(D$15:D1992))/MAX(D$15:D1992)</f>
        <v>-0.14663294964339324</v>
      </c>
      <c r="M1993" s="4" t="e">
        <f>(E1992-MAX(E$15:E1992))/MAX(E$15:E1992)</f>
        <v>#DIV/0!</v>
      </c>
      <c r="N1993" s="4" t="e">
        <f>(F1992-MAX(F$15:F1992))/MAX(F$15:F1992)</f>
        <v>#DIV/0!</v>
      </c>
    </row>
    <row r="1994" spans="2:14" ht="14">
      <c r="B1994" s="27">
        <v>41611</v>
      </c>
      <c r="C1994" s="2">
        <v>1027.4089179855657</v>
      </c>
      <c r="D1994" s="2">
        <v>1027.4089179855639</v>
      </c>
      <c r="E1994" s="30"/>
      <c r="F1994" s="2"/>
      <c r="G1994" s="4">
        <f t="shared" si="123"/>
        <v>3.3864615895029537E-4</v>
      </c>
      <c r="H1994" s="4">
        <f t="shared" si="124"/>
        <v>3.3864615895029537E-4</v>
      </c>
      <c r="I1994" s="4" t="e">
        <f t="shared" si="125"/>
        <v>#DIV/0!</v>
      </c>
      <c r="J1994" s="4" t="e">
        <f t="shared" si="126"/>
        <v>#DIV/0!</v>
      </c>
      <c r="K1994" s="4">
        <f>(C1993-MAX(C$15:C1993))/MAX(C$15:C1993)</f>
        <v>-0.14629340204010968</v>
      </c>
      <c r="L1994" s="4">
        <f>(D1993-MAX(D$15:D1993))/MAX(D$15:D1993)</f>
        <v>-0.14629340204010652</v>
      </c>
      <c r="M1994" s="4" t="e">
        <f>(E1993-MAX(E$15:E1993))/MAX(E$15:E1993)</f>
        <v>#DIV/0!</v>
      </c>
      <c r="N1994" s="4" t="e">
        <f>(F1993-MAX(F$15:F1993))/MAX(F$15:F1993)</f>
        <v>#DIV/0!</v>
      </c>
    </row>
    <row r="1995" spans="2:14" ht="14">
      <c r="B1995" s="27">
        <v>41612</v>
      </c>
      <c r="C1995" s="2">
        <v>1027.2957622624606</v>
      </c>
      <c r="D1995" s="2">
        <v>1027.295762262459</v>
      </c>
      <c r="E1995" s="30"/>
      <c r="F1995" s="2"/>
      <c r="G1995" s="4">
        <f t="shared" si="123"/>
        <v>-1.1013698744899436E-4</v>
      </c>
      <c r="H1995" s="4">
        <f t="shared" si="124"/>
        <v>-1.1013698744877232E-4</v>
      </c>
      <c r="I1995" s="4" t="e">
        <f t="shared" si="125"/>
        <v>#DIV/0!</v>
      </c>
      <c r="J1995" s="4" t="e">
        <f t="shared" si="126"/>
        <v>#DIV/0!</v>
      </c>
      <c r="K1995" s="4">
        <f>(C1994-MAX(C$15:C1994))/MAX(C$15:C1994)</f>
        <v>-0.14600429757984001</v>
      </c>
      <c r="L1995" s="4">
        <f>(D1994-MAX(D$15:D1994))/MAX(D$15:D1994)</f>
        <v>-0.14600429757983685</v>
      </c>
      <c r="M1995" s="4" t="e">
        <f>(E1994-MAX(E$15:E1994))/MAX(E$15:E1994)</f>
        <v>#DIV/0!</v>
      </c>
      <c r="N1995" s="4" t="e">
        <f>(F1994-MAX(F$15:F1994))/MAX(F$15:F1994)</f>
        <v>#DIV/0!</v>
      </c>
    </row>
    <row r="1996" spans="2:14" ht="14">
      <c r="B1996" s="27">
        <v>41613</v>
      </c>
      <c r="C1996" s="2">
        <v>1028.2539530243278</v>
      </c>
      <c r="D1996" s="2">
        <v>1028.2539530243262</v>
      </c>
      <c r="E1996" s="30"/>
      <c r="F1996" s="2"/>
      <c r="G1996" s="4">
        <f t="shared" si="123"/>
        <v>9.3273115403191831E-4</v>
      </c>
      <c r="H1996" s="4">
        <f t="shared" si="124"/>
        <v>9.3273115403191831E-4</v>
      </c>
      <c r="I1996" s="4" t="e">
        <f t="shared" si="125"/>
        <v>#DIV/0!</v>
      </c>
      <c r="J1996" s="4" t="e">
        <f t="shared" si="126"/>
        <v>#DIV/0!</v>
      </c>
      <c r="K1996" s="4">
        <f>(C1995-MAX(C$15:C1995))/MAX(C$15:C1995)</f>
        <v>-0.14609835409379895</v>
      </c>
      <c r="L1996" s="4">
        <f>(D1995-MAX(D$15:D1995))/MAX(D$15:D1995)</f>
        <v>-0.1460983540937956</v>
      </c>
      <c r="M1996" s="4" t="e">
        <f>(E1995-MAX(E$15:E1995))/MAX(E$15:E1995)</f>
        <v>#DIV/0!</v>
      </c>
      <c r="N1996" s="4" t="e">
        <f>(F1995-MAX(F$15:F1995))/MAX(F$15:F1995)</f>
        <v>#DIV/0!</v>
      </c>
    </row>
    <row r="1997" spans="2:14" ht="14">
      <c r="B1997" s="27">
        <v>41614</v>
      </c>
      <c r="C1997" s="2">
        <v>1025.9987267591052</v>
      </c>
      <c r="D1997" s="2">
        <v>1025.9987267591036</v>
      </c>
      <c r="E1997" s="30"/>
      <c r="F1997" s="2"/>
      <c r="G1997" s="4">
        <f t="shared" si="123"/>
        <v>-2.1932580551617953E-3</v>
      </c>
      <c r="H1997" s="4">
        <f t="shared" si="124"/>
        <v>-2.1932580551617953E-3</v>
      </c>
      <c r="I1997" s="4" t="e">
        <f t="shared" si="125"/>
        <v>#DIV/0!</v>
      </c>
      <c r="J1997" s="4" t="e">
        <f t="shared" si="126"/>
        <v>#DIV/0!</v>
      </c>
      <c r="K1997" s="4">
        <f>(C1996-MAX(C$15:C1996))/MAX(C$15:C1996)</f>
        <v>-0.1453018934261831</v>
      </c>
      <c r="L1997" s="4">
        <f>(D1996-MAX(D$15:D1996))/MAX(D$15:D1996)</f>
        <v>-0.14530189342617972</v>
      </c>
      <c r="M1997" s="4" t="e">
        <f>(E1996-MAX(E$15:E1996))/MAX(E$15:E1996)</f>
        <v>#DIV/0!</v>
      </c>
      <c r="N1997" s="4" t="e">
        <f>(F1996-MAX(F$15:F1996))/MAX(F$15:F1996)</f>
        <v>#DIV/0!</v>
      </c>
    </row>
    <row r="1998" spans="2:14" ht="14">
      <c r="B1998" s="27">
        <v>41617</v>
      </c>
      <c r="C1998" s="2">
        <v>1025.5250968498713</v>
      </c>
      <c r="D1998" s="2">
        <v>1025.5250968498699</v>
      </c>
      <c r="E1998" s="30"/>
      <c r="F1998" s="2"/>
      <c r="G1998" s="4">
        <f t="shared" si="123"/>
        <v>-4.6162816471528867E-4</v>
      </c>
      <c r="H1998" s="4">
        <f t="shared" si="124"/>
        <v>-4.6162816471506662E-4</v>
      </c>
      <c r="I1998" s="4" t="e">
        <f t="shared" si="125"/>
        <v>#DIV/0!</v>
      </c>
      <c r="J1998" s="4" t="e">
        <f t="shared" si="126"/>
        <v>#DIV/0!</v>
      </c>
      <c r="K1998" s="4">
        <f>(C1997-MAX(C$15:C1997))/MAX(C$15:C1997)</f>
        <v>-0.14717646693315761</v>
      </c>
      <c r="L1998" s="4">
        <f>(D1997-MAX(D$15:D1997))/MAX(D$15:D1997)</f>
        <v>-0.14717646693315425</v>
      </c>
      <c r="M1998" s="4" t="e">
        <f>(E1997-MAX(E$15:E1997))/MAX(E$15:E1997)</f>
        <v>#DIV/0!</v>
      </c>
      <c r="N1998" s="4" t="e">
        <f>(F1997-MAX(F$15:F1997))/MAX(F$15:F1997)</f>
        <v>#DIV/0!</v>
      </c>
    </row>
    <row r="1999" spans="2:14" ht="14">
      <c r="B1999" s="27">
        <v>41618</v>
      </c>
      <c r="C1999" s="2">
        <v>1025.8864026761728</v>
      </c>
      <c r="D1999" s="2">
        <v>1025.8864026761714</v>
      </c>
      <c r="E1999" s="30"/>
      <c r="F1999" s="2"/>
      <c r="G1999" s="4">
        <f t="shared" si="123"/>
        <v>3.5231300278404376E-4</v>
      </c>
      <c r="H1999" s="4">
        <f t="shared" si="124"/>
        <v>3.5231300278404376E-4</v>
      </c>
      <c r="I1999" s="4" t="e">
        <f t="shared" si="125"/>
        <v>#DIV/0!</v>
      </c>
      <c r="J1999" s="4" t="e">
        <f t="shared" si="126"/>
        <v>#DIV/0!</v>
      </c>
      <c r="K1999" s="4">
        <f>(C1998-MAX(C$15:C1998))/MAX(C$15:C1998)</f>
        <v>-0.14757015429555323</v>
      </c>
      <c r="L1999" s="4">
        <f>(D1998-MAX(D$15:D1998))/MAX(D$15:D1998)</f>
        <v>-0.14757015429554968</v>
      </c>
      <c r="M1999" s="4" t="e">
        <f>(E1998-MAX(E$15:E1998))/MAX(E$15:E1998)</f>
        <v>#DIV/0!</v>
      </c>
      <c r="N1999" s="4" t="e">
        <f>(F1998-MAX(F$15:F1998))/MAX(F$15:F1998)</f>
        <v>#DIV/0!</v>
      </c>
    </row>
    <row r="2000" spans="2:14" ht="14">
      <c r="B2000" s="27">
        <v>41619</v>
      </c>
      <c r="C2000" s="2">
        <v>1028.2893760519312</v>
      </c>
      <c r="D2000" s="2">
        <v>1028.2893760519298</v>
      </c>
      <c r="E2000" s="30"/>
      <c r="F2000" s="2"/>
      <c r="G2000" s="4">
        <f t="shared" ref="G2000:G2063" si="127">C2000/C1999-1</f>
        <v>2.3423386541530089E-3</v>
      </c>
      <c r="H2000" s="4">
        <f t="shared" ref="H2000:H2063" si="128">D2000/D1999-1</f>
        <v>2.3423386541530089E-3</v>
      </c>
      <c r="I2000" s="4" t="e">
        <f t="shared" ref="I2000:I2063" si="129">E2000/E1999-1</f>
        <v>#DIV/0!</v>
      </c>
      <c r="J2000" s="4" t="e">
        <f t="shared" ref="J2000:J2063" si="130">F2000/F1999-1</f>
        <v>#DIV/0!</v>
      </c>
      <c r="K2000" s="4">
        <f>(C1999-MAX(C$15:C1999))/MAX(C$15:C1999)</f>
        <v>-0.14726983217695039</v>
      </c>
      <c r="L2000" s="4">
        <f>(D1999-MAX(D$15:D1999))/MAX(D$15:D1999)</f>
        <v>-0.14726983217694684</v>
      </c>
      <c r="M2000" s="4" t="e">
        <f>(E1999-MAX(E$15:E1999))/MAX(E$15:E1999)</f>
        <v>#DIV/0!</v>
      </c>
      <c r="N2000" s="4" t="e">
        <f>(F1999-MAX(F$15:F1999))/MAX(F$15:F1999)</f>
        <v>#DIV/0!</v>
      </c>
    </row>
    <row r="2001" spans="2:14" ht="14">
      <c r="B2001" s="27">
        <v>41620</v>
      </c>
      <c r="C2001" s="2">
        <v>1028.8611325476074</v>
      </c>
      <c r="D2001" s="2">
        <v>1028.8611325476061</v>
      </c>
      <c r="E2001" s="30"/>
      <c r="F2001" s="2"/>
      <c r="G2001" s="4">
        <f t="shared" si="127"/>
        <v>5.5602684321365281E-4</v>
      </c>
      <c r="H2001" s="4">
        <f t="shared" si="128"/>
        <v>5.5602684321365281E-4</v>
      </c>
      <c r="I2001" s="4" t="e">
        <f t="shared" si="129"/>
        <v>#DIV/0!</v>
      </c>
      <c r="J2001" s="4" t="e">
        <f t="shared" si="130"/>
        <v>#DIV/0!</v>
      </c>
      <c r="K2001" s="4">
        <f>(C2000-MAX(C$15:C2000))/MAX(C$15:C2000)</f>
        <v>-0.14527244934329606</v>
      </c>
      <c r="L2001" s="4">
        <f>(D2000-MAX(D$15:D2000))/MAX(D$15:D2000)</f>
        <v>-0.1452724493432925</v>
      </c>
      <c r="M2001" s="4" t="e">
        <f>(E2000-MAX(E$15:E2000))/MAX(E$15:E2000)</f>
        <v>#DIV/0!</v>
      </c>
      <c r="N2001" s="4" t="e">
        <f>(F2000-MAX(F$15:F2000))/MAX(F$15:F2000)</f>
        <v>#DIV/0!</v>
      </c>
    </row>
    <row r="2002" spans="2:14" ht="14">
      <c r="B2002" s="27">
        <v>41621</v>
      </c>
      <c r="C2002" s="2">
        <v>1028.729569196722</v>
      </c>
      <c r="D2002" s="2">
        <v>1028.7295691967206</v>
      </c>
      <c r="E2002" s="30"/>
      <c r="F2002" s="2"/>
      <c r="G2002" s="4">
        <f t="shared" si="127"/>
        <v>-1.278727971379956E-4</v>
      </c>
      <c r="H2002" s="4">
        <f t="shared" si="128"/>
        <v>-1.278727971379956E-4</v>
      </c>
      <c r="I2002" s="4" t="e">
        <f t="shared" si="129"/>
        <v>#DIV/0!</v>
      </c>
      <c r="J2002" s="4" t="e">
        <f t="shared" si="130"/>
        <v>#DIV/0!</v>
      </c>
      <c r="K2002" s="4">
        <f>(C2001-MAX(C$15:C2001))/MAX(C$15:C2001)</f>
        <v>-0.1447971978814967</v>
      </c>
      <c r="L2002" s="4">
        <f>(D2001-MAX(D$15:D2001))/MAX(D$15:D2001)</f>
        <v>-0.14479719788149314</v>
      </c>
      <c r="M2002" s="4" t="e">
        <f>(E2001-MAX(E$15:E2001))/MAX(E$15:E2001)</f>
        <v>#DIV/0!</v>
      </c>
      <c r="N2002" s="4" t="e">
        <f>(F2001-MAX(F$15:F2001))/MAX(F$15:F2001)</f>
        <v>#DIV/0!</v>
      </c>
    </row>
    <row r="2003" spans="2:14" ht="14">
      <c r="B2003" s="27">
        <v>41624</v>
      </c>
      <c r="C2003" s="2">
        <v>1027.3880480042544</v>
      </c>
      <c r="D2003" s="2">
        <v>1027.3880480042531</v>
      </c>
      <c r="E2003" s="30"/>
      <c r="F2003" s="2"/>
      <c r="G2003" s="4">
        <f t="shared" si="127"/>
        <v>-1.3040562190849148E-3</v>
      </c>
      <c r="H2003" s="4">
        <f t="shared" si="128"/>
        <v>-1.3040562190849148E-3</v>
      </c>
      <c r="I2003" s="4" t="e">
        <f t="shared" si="129"/>
        <v>#DIV/0!</v>
      </c>
      <c r="J2003" s="4" t="e">
        <f t="shared" si="130"/>
        <v>#DIV/0!</v>
      </c>
      <c r="K2003" s="4">
        <f>(C2002-MAX(C$15:C2002))/MAX(C$15:C2002)</f>
        <v>-0.1449065550559239</v>
      </c>
      <c r="L2003" s="4">
        <f>(D2002-MAX(D$15:D2002))/MAX(D$15:D2002)</f>
        <v>-0.14490655505592034</v>
      </c>
      <c r="M2003" s="4" t="e">
        <f>(E2002-MAX(E$15:E2002))/MAX(E$15:E2002)</f>
        <v>#DIV/0!</v>
      </c>
      <c r="N2003" s="4" t="e">
        <f>(F2002-MAX(F$15:F2002))/MAX(F$15:F2002)</f>
        <v>#DIV/0!</v>
      </c>
    </row>
    <row r="2004" spans="2:14" ht="14">
      <c r="B2004" s="27">
        <v>41625</v>
      </c>
      <c r="C2004" s="2">
        <v>1027.7653470214082</v>
      </c>
      <c r="D2004" s="2">
        <v>1027.7653470214068</v>
      </c>
      <c r="E2004" s="30"/>
      <c r="F2004" s="2"/>
      <c r="G2004" s="4">
        <f t="shared" si="127"/>
        <v>3.6724100293628048E-4</v>
      </c>
      <c r="H2004" s="4">
        <f t="shared" si="128"/>
        <v>3.6724100293628048E-4</v>
      </c>
      <c r="I2004" s="4" t="e">
        <f t="shared" si="129"/>
        <v>#DIV/0!</v>
      </c>
      <c r="J2004" s="4" t="e">
        <f t="shared" si="130"/>
        <v>#DIV/0!</v>
      </c>
      <c r="K2004" s="4">
        <f>(C2003-MAX(C$15:C2003))/MAX(C$15:C2003)</f>
        <v>-0.14602164498070197</v>
      </c>
      <c r="L2004" s="4">
        <f>(D2003-MAX(D$15:D2003))/MAX(D$15:D2003)</f>
        <v>-0.14602164498069842</v>
      </c>
      <c r="M2004" s="4" t="e">
        <f>(E2003-MAX(E$15:E2003))/MAX(E$15:E2003)</f>
        <v>#DIV/0!</v>
      </c>
      <c r="N2004" s="4" t="e">
        <f>(F2003-MAX(F$15:F2003))/MAX(F$15:F2003)</f>
        <v>#DIV/0!</v>
      </c>
    </row>
    <row r="2005" spans="2:14" ht="14">
      <c r="B2005" s="27">
        <v>41626</v>
      </c>
      <c r="C2005" s="2">
        <v>1023.8959055407628</v>
      </c>
      <c r="D2005" s="2">
        <v>1023.8959055407613</v>
      </c>
      <c r="E2005" s="30"/>
      <c r="F2005" s="2"/>
      <c r="G2005" s="4">
        <f t="shared" si="127"/>
        <v>-3.7649075169341462E-3</v>
      </c>
      <c r="H2005" s="4">
        <f t="shared" si="128"/>
        <v>-3.7649075169342572E-3</v>
      </c>
      <c r="I2005" s="4" t="e">
        <f t="shared" si="129"/>
        <v>#DIV/0!</v>
      </c>
      <c r="J2005" s="4" t="e">
        <f t="shared" si="130"/>
        <v>#DIV/0!</v>
      </c>
      <c r="K2005" s="4">
        <f>(C2004-MAX(C$15:C2004))/MAX(C$15:C2004)</f>
        <v>-0.14570802911311889</v>
      </c>
      <c r="L2005" s="4">
        <f>(D2004-MAX(D$15:D2004))/MAX(D$15:D2004)</f>
        <v>-0.14570802911311534</v>
      </c>
      <c r="M2005" s="4" t="e">
        <f>(E2004-MAX(E$15:E2004))/MAX(E$15:E2004)</f>
        <v>#DIV/0!</v>
      </c>
      <c r="N2005" s="4" t="e">
        <f>(F2004-MAX(F$15:F2004))/MAX(F$15:F2004)</f>
        <v>#DIV/0!</v>
      </c>
    </row>
    <row r="2006" spans="2:14" ht="14">
      <c r="B2006" s="27">
        <v>41627</v>
      </c>
      <c r="C2006" s="2">
        <v>1023.8101473930919</v>
      </c>
      <c r="D2006" s="2">
        <v>1023.8101473930903</v>
      </c>
      <c r="E2006" s="30"/>
      <c r="F2006" s="2"/>
      <c r="G2006" s="4">
        <f t="shared" si="127"/>
        <v>-8.3756705351323291E-5</v>
      </c>
      <c r="H2006" s="4">
        <f t="shared" si="128"/>
        <v>-8.3756705351434313E-5</v>
      </c>
      <c r="I2006" s="4" t="e">
        <f t="shared" si="129"/>
        <v>#DIV/0!</v>
      </c>
      <c r="J2006" s="4" t="e">
        <f t="shared" si="130"/>
        <v>#DIV/0!</v>
      </c>
      <c r="K2006" s="4">
        <f>(C2005-MAX(C$15:C2005))/MAX(C$15:C2005)</f>
        <v>-0.14892435937596743</v>
      </c>
      <c r="L2006" s="4">
        <f>(D2005-MAX(D$15:D2005))/MAX(D$15:D2005)</f>
        <v>-0.14892435937596399</v>
      </c>
      <c r="M2006" s="4" t="e">
        <f>(E2005-MAX(E$15:E2005))/MAX(E$15:E2005)</f>
        <v>#DIV/0!</v>
      </c>
      <c r="N2006" s="4" t="e">
        <f>(F2005-MAX(F$15:F2005))/MAX(F$15:F2005)</f>
        <v>#DIV/0!</v>
      </c>
    </row>
    <row r="2007" spans="2:14" ht="14">
      <c r="B2007" s="27">
        <v>41628</v>
      </c>
      <c r="C2007" s="2">
        <v>1022.7202445480481</v>
      </c>
      <c r="D2007" s="2">
        <v>1022.7202445480466</v>
      </c>
      <c r="E2007" s="30"/>
      <c r="F2007" s="2"/>
      <c r="G2007" s="4">
        <f t="shared" si="127"/>
        <v>-1.064555618850882E-3</v>
      </c>
      <c r="H2007" s="4">
        <f t="shared" si="128"/>
        <v>-1.064555618850771E-3</v>
      </c>
      <c r="I2007" s="4" t="e">
        <f t="shared" si="129"/>
        <v>#DIV/0!</v>
      </c>
      <c r="J2007" s="4" t="e">
        <f t="shared" si="130"/>
        <v>#DIV/0!</v>
      </c>
      <c r="K2007" s="4">
        <f>(C2006-MAX(C$15:C2006))/MAX(C$15:C2006)</f>
        <v>-0.14899564266763091</v>
      </c>
      <c r="L2007" s="4">
        <f>(D2006-MAX(D$15:D2006))/MAX(D$15:D2006)</f>
        <v>-0.14899564266762755</v>
      </c>
      <c r="M2007" s="4" t="e">
        <f>(E2006-MAX(E$15:E2006))/MAX(E$15:E2006)</f>
        <v>#DIV/0!</v>
      </c>
      <c r="N2007" s="4" t="e">
        <f>(F2006-MAX(F$15:F2006))/MAX(F$15:F2006)</f>
        <v>#DIV/0!</v>
      </c>
    </row>
    <row r="2008" spans="2:14" ht="14">
      <c r="B2008" s="27">
        <v>41631</v>
      </c>
      <c r="C2008" s="2">
        <v>1021.7031176889492</v>
      </c>
      <c r="D2008" s="2">
        <v>1021.7031176889478</v>
      </c>
      <c r="E2008" s="30"/>
      <c r="F2008" s="2"/>
      <c r="G2008" s="4">
        <f t="shared" si="127"/>
        <v>-9.9453087442147314E-4</v>
      </c>
      <c r="H2008" s="4">
        <f t="shared" si="128"/>
        <v>-9.9453087442136212E-4</v>
      </c>
      <c r="I2008" s="4" t="e">
        <f t="shared" si="129"/>
        <v>#DIV/0!</v>
      </c>
      <c r="J2008" s="4" t="e">
        <f t="shared" si="130"/>
        <v>#DIV/0!</v>
      </c>
      <c r="K2008" s="4">
        <f>(C2007-MAX(C$15:C2007))/MAX(C$15:C2007)</f>
        <v>-0.14990158413789564</v>
      </c>
      <c r="L2008" s="4">
        <f>(D2007-MAX(D$15:D2007))/MAX(D$15:D2007)</f>
        <v>-0.14990158413789223</v>
      </c>
      <c r="M2008" s="4" t="e">
        <f>(E2007-MAX(E$15:E2007))/MAX(E$15:E2007)</f>
        <v>#DIV/0!</v>
      </c>
      <c r="N2008" s="4" t="e">
        <f>(F2007-MAX(F$15:F2007))/MAX(F$15:F2007)</f>
        <v>#DIV/0!</v>
      </c>
    </row>
    <row r="2009" spans="2:14" ht="14">
      <c r="B2009" s="27">
        <v>41632</v>
      </c>
      <c r="C2009" s="2">
        <v>1021.1145333232789</v>
      </c>
      <c r="D2009" s="2">
        <v>1021.1145333232776</v>
      </c>
      <c r="E2009" s="30"/>
      <c r="F2009" s="2"/>
      <c r="G2009" s="4">
        <f t="shared" si="127"/>
        <v>-5.7608159893030031E-4</v>
      </c>
      <c r="H2009" s="4">
        <f t="shared" si="128"/>
        <v>-5.7608159893030031E-4</v>
      </c>
      <c r="I2009" s="4" t="e">
        <f t="shared" si="129"/>
        <v>#DIV/0!</v>
      </c>
      <c r="J2009" s="4" t="e">
        <f t="shared" si="130"/>
        <v>#DIV/0!</v>
      </c>
      <c r="K2009" s="4">
        <f>(C2008-MAX(C$15:C2008))/MAX(C$15:C2008)</f>
        <v>-0.15074703325876729</v>
      </c>
      <c r="L2009" s="4">
        <f>(D2008-MAX(D$15:D2008))/MAX(D$15:D2008)</f>
        <v>-0.15074703325876376</v>
      </c>
      <c r="M2009" s="4" t="e">
        <f>(E2008-MAX(E$15:E2008))/MAX(E$15:E2008)</f>
        <v>#DIV/0!</v>
      </c>
      <c r="N2009" s="4" t="e">
        <f>(F2008-MAX(F$15:F2008))/MAX(F$15:F2008)</f>
        <v>#DIV/0!</v>
      </c>
    </row>
    <row r="2010" spans="2:14" ht="14">
      <c r="B2010" s="27">
        <v>41634</v>
      </c>
      <c r="C2010" s="2">
        <v>1020.3575134856021</v>
      </c>
      <c r="D2010" s="2">
        <v>1020.3575134856006</v>
      </c>
      <c r="E2010" s="30"/>
      <c r="F2010" s="2"/>
      <c r="G2010" s="4">
        <f t="shared" si="127"/>
        <v>-7.4136623559062365E-4</v>
      </c>
      <c r="H2010" s="4">
        <f t="shared" si="128"/>
        <v>-7.4136623559073467E-4</v>
      </c>
      <c r="I2010" s="4" t="e">
        <f t="shared" si="129"/>
        <v>#DIV/0!</v>
      </c>
      <c r="J2010" s="4" t="e">
        <f t="shared" si="130"/>
        <v>#DIV/0!</v>
      </c>
      <c r="K2010" s="4">
        <f>(C2009-MAX(C$15:C2009))/MAX(C$15:C2009)</f>
        <v>-0.15123627226574382</v>
      </c>
      <c r="L2010" s="4">
        <f>(D2009-MAX(D$15:D2009))/MAX(D$15:D2009)</f>
        <v>-0.1512362722657403</v>
      </c>
      <c r="M2010" s="4" t="e">
        <f>(E2009-MAX(E$15:E2009))/MAX(E$15:E2009)</f>
        <v>#DIV/0!</v>
      </c>
      <c r="N2010" s="4" t="e">
        <f>(F2009-MAX(F$15:F2009))/MAX(F$15:F2009)</f>
        <v>#DIV/0!</v>
      </c>
    </row>
    <row r="2011" spans="2:14" ht="14">
      <c r="B2011" s="27">
        <v>41635</v>
      </c>
      <c r="C2011" s="2">
        <v>1020.3402033015851</v>
      </c>
      <c r="D2011" s="2">
        <v>1020.3402033015835</v>
      </c>
      <c r="E2011" s="30"/>
      <c r="F2011" s="2"/>
      <c r="G2011" s="4">
        <f t="shared" si="127"/>
        <v>-1.6964822415865832E-5</v>
      </c>
      <c r="H2011" s="4">
        <f t="shared" si="128"/>
        <v>-1.6964822415976855E-5</v>
      </c>
      <c r="I2011" s="4" t="e">
        <f t="shared" si="129"/>
        <v>#DIV/0!</v>
      </c>
      <c r="J2011" s="4" t="e">
        <f t="shared" si="130"/>
        <v>#DIV/0!</v>
      </c>
      <c r="K2011" s="4">
        <f>(C2010-MAX(C$15:C2010))/MAX(C$15:C2010)</f>
        <v>-0.15186551703548007</v>
      </c>
      <c r="L2011" s="4">
        <f>(D2010-MAX(D$15:D2010))/MAX(D$15:D2010)</f>
        <v>-0.15186551703547665</v>
      </c>
      <c r="M2011" s="4" t="e">
        <f>(E2010-MAX(E$15:E2010))/MAX(E$15:E2010)</f>
        <v>#DIV/0!</v>
      </c>
      <c r="N2011" s="4" t="e">
        <f>(F2010-MAX(F$15:F2010))/MAX(F$15:F2010)</f>
        <v>#DIV/0!</v>
      </c>
    </row>
    <row r="2012" spans="2:14" ht="14">
      <c r="B2012" s="27">
        <v>41638</v>
      </c>
      <c r="C2012" s="2">
        <v>1020.6805778546785</v>
      </c>
      <c r="D2012" s="2">
        <v>1020.6805778546769</v>
      </c>
      <c r="E2012" s="30"/>
      <c r="F2012" s="2"/>
      <c r="G2012" s="4">
        <f t="shared" si="127"/>
        <v>3.3358927933258009E-4</v>
      </c>
      <c r="H2012" s="4">
        <f t="shared" si="128"/>
        <v>3.3358927933258009E-4</v>
      </c>
      <c r="I2012" s="4" t="e">
        <f t="shared" si="129"/>
        <v>#DIV/0!</v>
      </c>
      <c r="J2012" s="4" t="e">
        <f t="shared" si="130"/>
        <v>#DIV/0!</v>
      </c>
      <c r="K2012" s="4">
        <f>(C2011-MAX(C$15:C2011))/MAX(C$15:C2011)</f>
        <v>-0.15187990548636834</v>
      </c>
      <c r="L2012" s="4">
        <f>(D2011-MAX(D$15:D2011))/MAX(D$15:D2011)</f>
        <v>-0.15187990548636504</v>
      </c>
      <c r="M2012" s="4" t="e">
        <f>(E2011-MAX(E$15:E2011))/MAX(E$15:E2011)</f>
        <v>#DIV/0!</v>
      </c>
      <c r="N2012" s="4" t="e">
        <f>(F2011-MAX(F$15:F2011))/MAX(F$15:F2011)</f>
        <v>#DIV/0!</v>
      </c>
    </row>
    <row r="2013" spans="2:14" ht="14">
      <c r="B2013" s="27">
        <v>41639</v>
      </c>
      <c r="C2013" s="2">
        <v>1020.4052847778999</v>
      </c>
      <c r="D2013" s="2">
        <v>1020.4052847778984</v>
      </c>
      <c r="E2013" s="30"/>
      <c r="F2013" s="2"/>
      <c r="G2013" s="4">
        <f t="shared" si="127"/>
        <v>-2.697152103720013E-4</v>
      </c>
      <c r="H2013" s="4">
        <f t="shared" si="128"/>
        <v>-2.6971521037189028E-4</v>
      </c>
      <c r="I2013" s="4" t="e">
        <f t="shared" si="129"/>
        <v>#DIV/0!</v>
      </c>
      <c r="J2013" s="4" t="e">
        <f t="shared" si="130"/>
        <v>#DIV/0!</v>
      </c>
      <c r="K2013" s="4">
        <f>(C2012-MAX(C$15:C2012))/MAX(C$15:C2012)</f>
        <v>-0.1515969817152521</v>
      </c>
      <c r="L2013" s="4">
        <f>(D2012-MAX(D$15:D2012))/MAX(D$15:D2012)</f>
        <v>-0.15159698171524877</v>
      </c>
      <c r="M2013" s="4" t="e">
        <f>(E2012-MAX(E$15:E2012))/MAX(E$15:E2012)</f>
        <v>#DIV/0!</v>
      </c>
      <c r="N2013" s="4" t="e">
        <f>(F2012-MAX(F$15:F2012))/MAX(F$15:F2012)</f>
        <v>#DIV/0!</v>
      </c>
    </row>
    <row r="2014" spans="2:14" ht="14">
      <c r="B2014" s="27">
        <v>41641</v>
      </c>
      <c r="C2014" s="2">
        <v>1021.3229269263996</v>
      </c>
      <c r="D2014" s="2">
        <v>1021.3229269263982</v>
      </c>
      <c r="E2014" s="30"/>
      <c r="F2014" s="2"/>
      <c r="G2014" s="4">
        <f t="shared" si="127"/>
        <v>8.9929184235804094E-4</v>
      </c>
      <c r="H2014" s="4">
        <f t="shared" si="128"/>
        <v>8.9929184235804094E-4</v>
      </c>
      <c r="I2014" s="4" t="e">
        <f t="shared" si="129"/>
        <v>#DIV/0!</v>
      </c>
      <c r="J2014" s="4" t="e">
        <f t="shared" si="130"/>
        <v>#DIV/0!</v>
      </c>
      <c r="K2014" s="4">
        <f>(C2013-MAX(C$15:C2013))/MAX(C$15:C2013)</f>
        <v>-0.15182580891380901</v>
      </c>
      <c r="L2014" s="4">
        <f>(D2013-MAX(D$15:D2013))/MAX(D$15:D2013)</f>
        <v>-0.15182580891380557</v>
      </c>
      <c r="M2014" s="4" t="e">
        <f>(E2013-MAX(E$15:E2013))/MAX(E$15:E2013)</f>
        <v>#DIV/0!</v>
      </c>
      <c r="N2014" s="4" t="e">
        <f>(F2013-MAX(F$15:F2013))/MAX(F$15:F2013)</f>
        <v>#DIV/0!</v>
      </c>
    </row>
    <row r="2015" spans="2:14" ht="14">
      <c r="B2015" s="27">
        <v>41642</v>
      </c>
      <c r="C2015" s="2">
        <v>1021.1385678388327</v>
      </c>
      <c r="D2015" s="2">
        <v>1021.1385678388311</v>
      </c>
      <c r="E2015" s="30"/>
      <c r="F2015" s="2"/>
      <c r="G2015" s="4">
        <f t="shared" si="127"/>
        <v>-1.8051008423136672E-4</v>
      </c>
      <c r="H2015" s="4">
        <f t="shared" si="128"/>
        <v>-1.8051008423147774E-4</v>
      </c>
      <c r="I2015" s="4" t="e">
        <f t="shared" si="129"/>
        <v>#DIV/0!</v>
      </c>
      <c r="J2015" s="4" t="e">
        <f t="shared" si="130"/>
        <v>#DIV/0!</v>
      </c>
      <c r="K2015" s="4">
        <f>(C2014-MAX(C$15:C2014))/MAX(C$15:C2014)</f>
        <v>-0.15106305278286655</v>
      </c>
      <c r="L2015" s="4">
        <f>(D2014-MAX(D$15:D2014))/MAX(D$15:D2014)</f>
        <v>-0.15106305278286314</v>
      </c>
      <c r="M2015" s="4" t="e">
        <f>(E2014-MAX(E$15:E2014))/MAX(E$15:E2014)</f>
        <v>#DIV/0!</v>
      </c>
      <c r="N2015" s="4" t="e">
        <f>(F2014-MAX(F$15:F2014))/MAX(F$15:F2014)</f>
        <v>#DIV/0!</v>
      </c>
    </row>
    <row r="2016" spans="2:14" ht="14">
      <c r="B2016" s="27">
        <v>41645</v>
      </c>
      <c r="C2016" s="2">
        <v>1021.1971733812468</v>
      </c>
      <c r="D2016" s="2">
        <v>1021.1971733812452</v>
      </c>
      <c r="E2016" s="30"/>
      <c r="F2016" s="2"/>
      <c r="G2016" s="4">
        <f t="shared" si="127"/>
        <v>5.7392350323315355E-5</v>
      </c>
      <c r="H2016" s="4">
        <f t="shared" si="128"/>
        <v>5.7392350323315355E-5</v>
      </c>
      <c r="I2016" s="4" t="e">
        <f t="shared" si="129"/>
        <v>#DIV/0!</v>
      </c>
      <c r="J2016" s="4" t="e">
        <f t="shared" si="130"/>
        <v>#DIV/0!</v>
      </c>
      <c r="K2016" s="4">
        <f>(C2015-MAX(C$15:C2015))/MAX(C$15:C2015)</f>
        <v>-0.15121629446271584</v>
      </c>
      <c r="L2016" s="4">
        <f>(D2015-MAX(D$15:D2015))/MAX(D$15:D2015)</f>
        <v>-0.15121629446271251</v>
      </c>
      <c r="M2016" s="4" t="e">
        <f>(E2015-MAX(E$15:E2015))/MAX(E$15:E2015)</f>
        <v>#DIV/0!</v>
      </c>
      <c r="N2016" s="4" t="e">
        <f>(F2015-MAX(F$15:F2015))/MAX(F$15:F2015)</f>
        <v>#DIV/0!</v>
      </c>
    </row>
    <row r="2017" spans="2:14" ht="14">
      <c r="B2017" s="27">
        <v>41646</v>
      </c>
      <c r="C2017" s="2">
        <v>1019.9484947198458</v>
      </c>
      <c r="D2017" s="2">
        <v>1019.9484947198441</v>
      </c>
      <c r="E2017" s="30"/>
      <c r="F2017" s="2"/>
      <c r="G2017" s="4">
        <f t="shared" si="127"/>
        <v>-1.222759613862312E-3</v>
      </c>
      <c r="H2017" s="4">
        <f t="shared" si="128"/>
        <v>-1.222759613862423E-3</v>
      </c>
      <c r="I2017" s="4" t="e">
        <f t="shared" si="129"/>
        <v>#DIV/0!</v>
      </c>
      <c r="J2017" s="4" t="e">
        <f t="shared" si="130"/>
        <v>#DIV/0!</v>
      </c>
      <c r="K2017" s="4">
        <f>(C2016-MAX(C$15:C2016))/MAX(C$15:C2016)</f>
        <v>-0.15116758077093892</v>
      </c>
      <c r="L2017" s="4">
        <f>(D2016-MAX(D$15:D2016))/MAX(D$15:D2016)</f>
        <v>-0.15116758077093559</v>
      </c>
      <c r="M2017" s="4" t="e">
        <f>(E2016-MAX(E$15:E2016))/MAX(E$15:E2016)</f>
        <v>#DIV/0!</v>
      </c>
      <c r="N2017" s="4" t="e">
        <f>(F2016-MAX(F$15:F2016))/MAX(F$15:F2016)</f>
        <v>#DIV/0!</v>
      </c>
    </row>
    <row r="2018" spans="2:14" ht="14">
      <c r="B2018" s="27">
        <v>41647</v>
      </c>
      <c r="C2018" s="2">
        <v>1019.7829249112868</v>
      </c>
      <c r="D2018" s="2">
        <v>1019.7829249112851</v>
      </c>
      <c r="E2018" s="30"/>
      <c r="F2018" s="2"/>
      <c r="G2018" s="4">
        <f t="shared" si="127"/>
        <v>-1.6233153871603179E-4</v>
      </c>
      <c r="H2018" s="4">
        <f t="shared" si="128"/>
        <v>-1.6233153871603179E-4</v>
      </c>
      <c r="I2018" s="4" t="e">
        <f t="shared" si="129"/>
        <v>#DIV/0!</v>
      </c>
      <c r="J2018" s="4" t="e">
        <f t="shared" si="130"/>
        <v>#DIV/0!</v>
      </c>
      <c r="K2018" s="4">
        <f>(C2017-MAX(C$15:C2017))/MAX(C$15:C2017)</f>
        <v>-0.15220549877210929</v>
      </c>
      <c r="L2018" s="4">
        <f>(D2017-MAX(D$15:D2017))/MAX(D$15:D2017)</f>
        <v>-0.15220549877210607</v>
      </c>
      <c r="M2018" s="4" t="e">
        <f>(E2017-MAX(E$15:E2017))/MAX(E$15:E2017)</f>
        <v>#DIV/0!</v>
      </c>
      <c r="N2018" s="4" t="e">
        <f>(F2017-MAX(F$15:F2017))/MAX(F$15:F2017)</f>
        <v>#DIV/0!</v>
      </c>
    </row>
    <row r="2019" spans="2:14" ht="14">
      <c r="B2019" s="27">
        <v>41648</v>
      </c>
      <c r="C2019" s="2">
        <v>1019.5704530474981</v>
      </c>
      <c r="D2019" s="2">
        <v>1019.5704530474964</v>
      </c>
      <c r="E2019" s="30"/>
      <c r="F2019" s="2"/>
      <c r="G2019" s="4">
        <f t="shared" si="127"/>
        <v>-2.0835008961073154E-4</v>
      </c>
      <c r="H2019" s="4">
        <f t="shared" si="128"/>
        <v>-2.0835008961073154E-4</v>
      </c>
      <c r="I2019" s="4" t="e">
        <f t="shared" si="129"/>
        <v>#DIV/0!</v>
      </c>
      <c r="J2019" s="4" t="e">
        <f t="shared" si="130"/>
        <v>#DIV/0!</v>
      </c>
      <c r="K2019" s="4">
        <f>(C2018-MAX(C$15:C2018))/MAX(C$15:C2018)</f>
        <v>-0.15234312255800861</v>
      </c>
      <c r="L2019" s="4">
        <f>(D2018-MAX(D$15:D2018))/MAX(D$15:D2018)</f>
        <v>-0.15234312255800539</v>
      </c>
      <c r="M2019" s="4" t="e">
        <f>(E2018-MAX(E$15:E2018))/MAX(E$15:E2018)</f>
        <v>#DIV/0!</v>
      </c>
      <c r="N2019" s="4" t="e">
        <f>(F2018-MAX(F$15:F2018))/MAX(F$15:F2018)</f>
        <v>#DIV/0!</v>
      </c>
    </row>
    <row r="2020" spans="2:14" ht="14">
      <c r="B2020" s="27">
        <v>41649</v>
      </c>
      <c r="C2020" s="2">
        <v>1018.9839981108645</v>
      </c>
      <c r="D2020" s="2">
        <v>1018.9839981108628</v>
      </c>
      <c r="E2020" s="30"/>
      <c r="F2020" s="2"/>
      <c r="G2020" s="4">
        <f t="shared" si="127"/>
        <v>-5.7519805019912162E-4</v>
      </c>
      <c r="H2020" s="4">
        <f t="shared" si="128"/>
        <v>-5.7519805019912162E-4</v>
      </c>
      <c r="I2020" s="4" t="e">
        <f t="shared" si="129"/>
        <v>#DIV/0!</v>
      </c>
      <c r="J2020" s="4" t="e">
        <f t="shared" si="130"/>
        <v>#DIV/0!</v>
      </c>
      <c r="K2020" s="4">
        <f>(C2019-MAX(C$15:C2019))/MAX(C$15:C2019)</f>
        <v>-0.15251973194438281</v>
      </c>
      <c r="L2020" s="4">
        <f>(D2019-MAX(D$15:D2019))/MAX(D$15:D2019)</f>
        <v>-0.15251973194437959</v>
      </c>
      <c r="M2020" s="4" t="e">
        <f>(E2019-MAX(E$15:E2019))/MAX(E$15:E2019)</f>
        <v>#DIV/0!</v>
      </c>
      <c r="N2020" s="4" t="e">
        <f>(F2019-MAX(F$15:F2019))/MAX(F$15:F2019)</f>
        <v>#DIV/0!</v>
      </c>
    </row>
    <row r="2021" spans="2:14" ht="14">
      <c r="B2021" s="27">
        <v>41652</v>
      </c>
      <c r="C2021" s="2">
        <v>1021.5339891855233</v>
      </c>
      <c r="D2021" s="2">
        <v>1021.5339891855216</v>
      </c>
      <c r="E2021" s="30"/>
      <c r="F2021" s="2"/>
      <c r="G2021" s="4">
        <f t="shared" si="127"/>
        <v>2.5024839245624264E-3</v>
      </c>
      <c r="H2021" s="4">
        <f t="shared" si="128"/>
        <v>2.5024839245624264E-3</v>
      </c>
      <c r="I2021" s="4" t="e">
        <f t="shared" si="129"/>
        <v>#DIV/0!</v>
      </c>
      <c r="J2021" s="4" t="e">
        <f t="shared" si="130"/>
        <v>#DIV/0!</v>
      </c>
      <c r="K2021" s="4">
        <f>(C2020-MAX(C$15:C2020))/MAX(C$15:C2020)</f>
        <v>-0.15300720094215065</v>
      </c>
      <c r="L2021" s="4">
        <f>(D2020-MAX(D$15:D2020))/MAX(D$15:D2020)</f>
        <v>-0.15300720094214743</v>
      </c>
      <c r="M2021" s="4" t="e">
        <f>(E2020-MAX(E$15:E2020))/MAX(E$15:E2020)</f>
        <v>#DIV/0!</v>
      </c>
      <c r="N2021" s="4" t="e">
        <f>(F2020-MAX(F$15:F2020))/MAX(F$15:F2020)</f>
        <v>#DIV/0!</v>
      </c>
    </row>
    <row r="2022" spans="2:14" ht="14">
      <c r="B2022" s="27">
        <v>41653</v>
      </c>
      <c r="C2022" s="2">
        <v>1019.0912795139566</v>
      </c>
      <c r="D2022" s="2">
        <v>1019.0912795139548</v>
      </c>
      <c r="E2022" s="30"/>
      <c r="F2022" s="2"/>
      <c r="G2022" s="4">
        <f t="shared" si="127"/>
        <v>-2.391217225688469E-3</v>
      </c>
      <c r="H2022" s="4">
        <f t="shared" si="128"/>
        <v>-2.39121722568858E-3</v>
      </c>
      <c r="I2022" s="4" t="e">
        <f t="shared" si="129"/>
        <v>#DIV/0!</v>
      </c>
      <c r="J2022" s="4" t="e">
        <f t="shared" si="130"/>
        <v>#DIV/0!</v>
      </c>
      <c r="K2022" s="4">
        <f>(C2021-MAX(C$15:C2021))/MAX(C$15:C2021)</f>
        <v>-0.15088761507828824</v>
      </c>
      <c r="L2022" s="4">
        <f>(D2021-MAX(D$15:D2021))/MAX(D$15:D2021)</f>
        <v>-0.15088761507828499</v>
      </c>
      <c r="M2022" s="4" t="e">
        <f>(E2021-MAX(E$15:E2021))/MAX(E$15:E2021)</f>
        <v>#DIV/0!</v>
      </c>
      <c r="N2022" s="4" t="e">
        <f>(F2021-MAX(F$15:F2021))/MAX(F$15:F2021)</f>
        <v>#DIV/0!</v>
      </c>
    </row>
    <row r="2023" spans="2:14" ht="14">
      <c r="B2023" s="27">
        <v>41654</v>
      </c>
      <c r="C2023" s="2">
        <v>1018.2281329886015</v>
      </c>
      <c r="D2023" s="2">
        <v>1018.2281329885998</v>
      </c>
      <c r="E2023" s="30"/>
      <c r="F2023" s="2"/>
      <c r="G2023" s="4">
        <f t="shared" si="127"/>
        <v>-8.4697665724975391E-4</v>
      </c>
      <c r="H2023" s="4">
        <f t="shared" si="128"/>
        <v>-8.4697665724964288E-4</v>
      </c>
      <c r="I2023" s="4" t="e">
        <f t="shared" si="129"/>
        <v>#DIV/0!</v>
      </c>
      <c r="J2023" s="4" t="e">
        <f t="shared" si="130"/>
        <v>#DIV/0!</v>
      </c>
      <c r="K2023" s="4">
        <f>(C2022-MAX(C$15:C2022))/MAX(C$15:C2022)</f>
        <v>-0.15291802723965847</v>
      </c>
      <c r="L2023" s="4">
        <f>(D2022-MAX(D$15:D2022))/MAX(D$15:D2022)</f>
        <v>-0.15291802723965534</v>
      </c>
      <c r="M2023" s="4" t="e">
        <f>(E2022-MAX(E$15:E2022))/MAX(E$15:E2022)</f>
        <v>#DIV/0!</v>
      </c>
      <c r="N2023" s="4" t="e">
        <f>(F2022-MAX(F$15:F2022))/MAX(F$15:F2022)</f>
        <v>#DIV/0!</v>
      </c>
    </row>
    <row r="2024" spans="2:14" ht="14">
      <c r="B2024" s="27">
        <v>41655</v>
      </c>
      <c r="C2024" s="2">
        <v>1018.3746558330175</v>
      </c>
      <c r="D2024" s="2">
        <v>1018.3746558330158</v>
      </c>
      <c r="E2024" s="30"/>
      <c r="F2024" s="2"/>
      <c r="G2024" s="4">
        <f t="shared" si="127"/>
        <v>1.4389981937146246E-4</v>
      </c>
      <c r="H2024" s="4">
        <f t="shared" si="128"/>
        <v>1.4389981937146246E-4</v>
      </c>
      <c r="I2024" s="4" t="e">
        <f t="shared" si="129"/>
        <v>#DIV/0!</v>
      </c>
      <c r="J2024" s="4" t="e">
        <f t="shared" si="130"/>
        <v>#DIV/0!</v>
      </c>
      <c r="K2024" s="4">
        <f>(C2023-MAX(C$15:C2023))/MAX(C$15:C2023)</f>
        <v>-0.15363548589736356</v>
      </c>
      <c r="L2024" s="4">
        <f>(D2023-MAX(D$15:D2023))/MAX(D$15:D2023)</f>
        <v>-0.15363548589736031</v>
      </c>
      <c r="M2024" s="4" t="e">
        <f>(E2023-MAX(E$15:E2023))/MAX(E$15:E2023)</f>
        <v>#DIV/0!</v>
      </c>
      <c r="N2024" s="4" t="e">
        <f>(F2023-MAX(F$15:F2023))/MAX(F$15:F2023)</f>
        <v>#DIV/0!</v>
      </c>
    </row>
    <row r="2025" spans="2:14" ht="14">
      <c r="B2025" s="27">
        <v>41656</v>
      </c>
      <c r="C2025" s="2">
        <v>1018.8818391910684</v>
      </c>
      <c r="D2025" s="2">
        <v>1018.8818391910668</v>
      </c>
      <c r="E2025" s="30"/>
      <c r="F2025" s="2"/>
      <c r="G2025" s="4">
        <f t="shared" si="127"/>
        <v>4.9803218800259508E-4</v>
      </c>
      <c r="H2025" s="4">
        <f t="shared" si="128"/>
        <v>4.9803218800259508E-4</v>
      </c>
      <c r="I2025" s="4" t="e">
        <f t="shared" si="129"/>
        <v>#DIV/0!</v>
      </c>
      <c r="J2025" s="4" t="e">
        <f t="shared" si="130"/>
        <v>#DIV/0!</v>
      </c>
      <c r="K2025" s="4">
        <f>(C2024-MAX(C$15:C2024))/MAX(C$15:C2024)</f>
        <v>-0.15351369419666172</v>
      </c>
      <c r="L2025" s="4">
        <f>(D2024-MAX(D$15:D2024))/MAX(D$15:D2024)</f>
        <v>-0.1535136941966585</v>
      </c>
      <c r="M2025" s="4" t="e">
        <f>(E2024-MAX(E$15:E2024))/MAX(E$15:E2024)</f>
        <v>#DIV/0!</v>
      </c>
      <c r="N2025" s="4" t="e">
        <f>(F2024-MAX(F$15:F2024))/MAX(F$15:F2024)</f>
        <v>#DIV/0!</v>
      </c>
    </row>
    <row r="2026" spans="2:14" ht="14">
      <c r="B2026" s="27">
        <v>41660</v>
      </c>
      <c r="C2026" s="2">
        <v>1017.933657143922</v>
      </c>
      <c r="D2026" s="2">
        <v>1017.9336571439205</v>
      </c>
      <c r="E2026" s="30"/>
      <c r="F2026" s="2"/>
      <c r="G2026" s="4">
        <f t="shared" si="127"/>
        <v>-9.3061041101605291E-4</v>
      </c>
      <c r="H2026" s="4">
        <f t="shared" si="128"/>
        <v>-9.3061041101594189E-4</v>
      </c>
      <c r="I2026" s="4" t="e">
        <f t="shared" si="129"/>
        <v>#DIV/0!</v>
      </c>
      <c r="J2026" s="4" t="e">
        <f t="shared" si="130"/>
        <v>#DIV/0!</v>
      </c>
      <c r="K2026" s="4">
        <f>(C2025-MAX(C$15:C2025))/MAX(C$15:C2025)</f>
        <v>-0.15309211676966833</v>
      </c>
      <c r="L2026" s="4">
        <f>(D2025-MAX(D$15:D2025))/MAX(D$15:D2025)</f>
        <v>-0.153092116769665</v>
      </c>
      <c r="M2026" s="4" t="e">
        <f>(E2025-MAX(E$15:E2025))/MAX(E$15:E2025)</f>
        <v>#DIV/0!</v>
      </c>
      <c r="N2026" s="4" t="e">
        <f>(F2025-MAX(F$15:F2025))/MAX(F$15:F2025)</f>
        <v>#DIV/0!</v>
      </c>
    </row>
    <row r="2027" spans="2:14" ht="14">
      <c r="B2027" s="27">
        <v>41661</v>
      </c>
      <c r="C2027" s="2">
        <v>1017.539310845696</v>
      </c>
      <c r="D2027" s="2">
        <v>1017.5393108456946</v>
      </c>
      <c r="E2027" s="30"/>
      <c r="F2027" s="2"/>
      <c r="G2027" s="4">
        <f t="shared" si="127"/>
        <v>-3.8739882059934949E-4</v>
      </c>
      <c r="H2027" s="4">
        <f t="shared" si="128"/>
        <v>-3.8739882059934949E-4</v>
      </c>
      <c r="I2027" s="4" t="e">
        <f t="shared" si="129"/>
        <v>#DIV/0!</v>
      </c>
      <c r="J2027" s="4" t="e">
        <f t="shared" si="130"/>
        <v>#DIV/0!</v>
      </c>
      <c r="K2027" s="4">
        <f>(C2026-MAX(C$15:C2026))/MAX(C$15:C2026)</f>
        <v>-0.15388025806297401</v>
      </c>
      <c r="L2027" s="4">
        <f>(D2026-MAX(D$15:D2026))/MAX(D$15:D2026)</f>
        <v>-0.15388025806297059</v>
      </c>
      <c r="M2027" s="4" t="e">
        <f>(E2026-MAX(E$15:E2026))/MAX(E$15:E2026)</f>
        <v>#DIV/0!</v>
      </c>
      <c r="N2027" s="4" t="e">
        <f>(F2026-MAX(F$15:F2026))/MAX(F$15:F2026)</f>
        <v>#DIV/0!</v>
      </c>
    </row>
    <row r="2028" spans="2:14" ht="14">
      <c r="B2028" s="27">
        <v>41662</v>
      </c>
      <c r="C2028" s="2">
        <v>1019.6713874603034</v>
      </c>
      <c r="D2028" s="2">
        <v>1019.671387460302</v>
      </c>
      <c r="E2028" s="30"/>
      <c r="F2028" s="2"/>
      <c r="G2028" s="4">
        <f t="shared" si="127"/>
        <v>2.0953260398710594E-3</v>
      </c>
      <c r="H2028" s="4">
        <f t="shared" si="128"/>
        <v>2.0953260398710594E-3</v>
      </c>
      <c r="I2028" s="4" t="e">
        <f t="shared" si="129"/>
        <v>#DIV/0!</v>
      </c>
      <c r="J2028" s="4" t="e">
        <f t="shared" si="130"/>
        <v>#DIV/0!</v>
      </c>
      <c r="K2028" s="4">
        <f>(C2027-MAX(C$15:C2027))/MAX(C$15:C2027)</f>
        <v>-0.15420804385308626</v>
      </c>
      <c r="L2028" s="4">
        <f>(D2027-MAX(D$15:D2027))/MAX(D$15:D2027)</f>
        <v>-0.15420804385308284</v>
      </c>
      <c r="M2028" s="4" t="e">
        <f>(E2027-MAX(E$15:E2027))/MAX(E$15:E2027)</f>
        <v>#DIV/0!</v>
      </c>
      <c r="N2028" s="4" t="e">
        <f>(F2027-MAX(F$15:F2027))/MAX(F$15:F2027)</f>
        <v>#DIV/0!</v>
      </c>
    </row>
    <row r="2029" spans="2:14" ht="14">
      <c r="B2029" s="27">
        <v>41663</v>
      </c>
      <c r="C2029" s="2">
        <v>1025.9390107599525</v>
      </c>
      <c r="D2029" s="2">
        <v>1025.9390107599511</v>
      </c>
      <c r="E2029" s="30"/>
      <c r="F2029" s="2"/>
      <c r="G2029" s="4">
        <f t="shared" si="127"/>
        <v>6.1467090052018669E-3</v>
      </c>
      <c r="H2029" s="4">
        <f t="shared" si="128"/>
        <v>6.146709005202089E-3</v>
      </c>
      <c r="I2029" s="4" t="e">
        <f t="shared" si="129"/>
        <v>#DIV/0!</v>
      </c>
      <c r="J2029" s="4" t="e">
        <f t="shared" si="130"/>
        <v>#DIV/0!</v>
      </c>
      <c r="K2029" s="4">
        <f>(C2028-MAX(C$15:C2028))/MAX(C$15:C2028)</f>
        <v>-0.15243583394305818</v>
      </c>
      <c r="L2029" s="4">
        <f>(D2028-MAX(D$15:D2028))/MAX(D$15:D2028)</f>
        <v>-0.15243583394305477</v>
      </c>
      <c r="M2029" s="4" t="e">
        <f>(E2028-MAX(E$15:E2028))/MAX(E$15:E2028)</f>
        <v>#DIV/0!</v>
      </c>
      <c r="N2029" s="4" t="e">
        <f>(F2028-MAX(F$15:F2028))/MAX(F$15:F2028)</f>
        <v>#DIV/0!</v>
      </c>
    </row>
    <row r="2030" spans="2:14" ht="14">
      <c r="B2030" s="27">
        <v>41666</v>
      </c>
      <c r="C2030" s="2">
        <v>1027.2926441453255</v>
      </c>
      <c r="D2030" s="2">
        <v>1027.2926441453242</v>
      </c>
      <c r="E2030" s="30"/>
      <c r="F2030" s="2"/>
      <c r="G2030" s="4">
        <f t="shared" si="127"/>
        <v>1.3194092155346393E-3</v>
      </c>
      <c r="H2030" s="4">
        <f t="shared" si="128"/>
        <v>1.3194092155346393E-3</v>
      </c>
      <c r="I2030" s="4" t="e">
        <f t="shared" si="129"/>
        <v>#DIV/0!</v>
      </c>
      <c r="J2030" s="4" t="e">
        <f t="shared" si="130"/>
        <v>#DIV/0!</v>
      </c>
      <c r="K2030" s="4">
        <f>(C2029-MAX(C$15:C2029))/MAX(C$15:C2029)</f>
        <v>-0.1472261036510695</v>
      </c>
      <c r="L2030" s="4">
        <f>(D2029-MAX(D$15:D2029))/MAX(D$15:D2029)</f>
        <v>-0.14722610365106595</v>
      </c>
      <c r="M2030" s="4" t="e">
        <f>(E2029-MAX(E$15:E2029))/MAX(E$15:E2029)</f>
        <v>#DIV/0!</v>
      </c>
      <c r="N2030" s="4" t="e">
        <f>(F2029-MAX(F$15:F2029))/MAX(F$15:F2029)</f>
        <v>#DIV/0!</v>
      </c>
    </row>
    <row r="2031" spans="2:14" ht="14">
      <c r="B2031" s="27">
        <v>41667</v>
      </c>
      <c r="C2031" s="2">
        <v>1025.2138301945467</v>
      </c>
      <c r="D2031" s="2">
        <v>1025.2138301945454</v>
      </c>
      <c r="E2031" s="30"/>
      <c r="F2031" s="2"/>
      <c r="G2031" s="4">
        <f t="shared" si="127"/>
        <v>-2.0235849663932104E-3</v>
      </c>
      <c r="H2031" s="4">
        <f t="shared" si="128"/>
        <v>-2.0235849663932104E-3</v>
      </c>
      <c r="I2031" s="4" t="e">
        <f t="shared" si="129"/>
        <v>#DIV/0!</v>
      </c>
      <c r="J2031" s="4" t="e">
        <f t="shared" si="130"/>
        <v>#DIV/0!</v>
      </c>
      <c r="K2031" s="4">
        <f>(C2030-MAX(C$15:C2030))/MAX(C$15:C2030)</f>
        <v>-0.1461009459134594</v>
      </c>
      <c r="L2031" s="4">
        <f>(D2030-MAX(D$15:D2030))/MAX(D$15:D2030)</f>
        <v>-0.14610094591345588</v>
      </c>
      <c r="M2031" s="4" t="e">
        <f>(E2030-MAX(E$15:E2030))/MAX(E$15:E2030)</f>
        <v>#DIV/0!</v>
      </c>
      <c r="N2031" s="4" t="e">
        <f>(F2030-MAX(F$15:F2030))/MAX(F$15:F2030)</f>
        <v>#DIV/0!</v>
      </c>
    </row>
    <row r="2032" spans="2:14" ht="14">
      <c r="B2032" s="27">
        <v>41668</v>
      </c>
      <c r="C2032" s="2">
        <v>1027.999319078036</v>
      </c>
      <c r="D2032" s="2">
        <v>1027.9993190780347</v>
      </c>
      <c r="E2032" s="30"/>
      <c r="F2032" s="2"/>
      <c r="G2032" s="4">
        <f t="shared" si="127"/>
        <v>2.716983327234912E-3</v>
      </c>
      <c r="H2032" s="4">
        <f t="shared" si="128"/>
        <v>2.716983327234912E-3</v>
      </c>
      <c r="I2032" s="4" t="e">
        <f t="shared" si="129"/>
        <v>#DIV/0!</v>
      </c>
      <c r="J2032" s="4" t="e">
        <f t="shared" si="130"/>
        <v>#DIV/0!</v>
      </c>
      <c r="K2032" s="4">
        <f>(C2031-MAX(C$15:C2031))/MAX(C$15:C2031)</f>
        <v>-0.14782888320212631</v>
      </c>
      <c r="L2032" s="4">
        <f>(D2031-MAX(D$15:D2031))/MAX(D$15:D2031)</f>
        <v>-0.14782888320212276</v>
      </c>
      <c r="M2032" s="4" t="e">
        <f>(E2031-MAX(E$15:E2031))/MAX(E$15:E2031)</f>
        <v>#DIV/0!</v>
      </c>
      <c r="N2032" s="4" t="e">
        <f>(F2031-MAX(F$15:F2031))/MAX(F$15:F2031)</f>
        <v>#DIV/0!</v>
      </c>
    </row>
    <row r="2033" spans="2:14" ht="14">
      <c r="B2033" s="27">
        <v>41669</v>
      </c>
      <c r="C2033" s="2">
        <v>1025.0611449316968</v>
      </c>
      <c r="D2033" s="2">
        <v>1025.0611449316955</v>
      </c>
      <c r="E2033" s="30"/>
      <c r="F2033" s="2"/>
      <c r="G2033" s="4">
        <f t="shared" si="127"/>
        <v>-2.8581479499172335E-3</v>
      </c>
      <c r="H2033" s="4">
        <f t="shared" si="128"/>
        <v>-2.8581479499172335E-3</v>
      </c>
      <c r="I2033" s="4" t="e">
        <f t="shared" si="129"/>
        <v>#DIV/0!</v>
      </c>
      <c r="J2033" s="4" t="e">
        <f t="shared" si="130"/>
        <v>#DIV/0!</v>
      </c>
      <c r="K2033" s="4">
        <f>(C2032-MAX(C$15:C2032))/MAX(C$15:C2032)</f>
        <v>-0.14551354848583528</v>
      </c>
      <c r="L2033" s="4">
        <f>(D2032-MAX(D$15:D2032))/MAX(D$15:D2032)</f>
        <v>-0.14551354848583173</v>
      </c>
      <c r="M2033" s="4" t="e">
        <f>(E2032-MAX(E$15:E2032))/MAX(E$15:E2032)</f>
        <v>#DIV/0!</v>
      </c>
      <c r="N2033" s="4" t="e">
        <f>(F2032-MAX(F$15:F2032))/MAX(F$15:F2032)</f>
        <v>#DIV/0!</v>
      </c>
    </row>
    <row r="2034" spans="2:14" ht="14">
      <c r="B2034" s="27">
        <v>41670</v>
      </c>
      <c r="C2034" s="2">
        <v>1027.2403769018574</v>
      </c>
      <c r="D2034" s="2">
        <v>1027.2403769018558</v>
      </c>
      <c r="E2034" s="30"/>
      <c r="F2034" s="2"/>
      <c r="G2034" s="4">
        <f t="shared" si="127"/>
        <v>2.1259531501467421E-3</v>
      </c>
      <c r="H2034" s="4">
        <f t="shared" si="128"/>
        <v>2.1259531501465201E-3</v>
      </c>
      <c r="I2034" s="4" t="e">
        <f t="shared" si="129"/>
        <v>#DIV/0!</v>
      </c>
      <c r="J2034" s="4" t="e">
        <f t="shared" si="130"/>
        <v>#DIV/0!</v>
      </c>
      <c r="K2034" s="4">
        <f>(C2033-MAX(C$15:C2033))/MAX(C$15:C2033)</f>
        <v>-0.14795579718546253</v>
      </c>
      <c r="L2034" s="4">
        <f>(D2033-MAX(D$15:D2033))/MAX(D$15:D2033)</f>
        <v>-0.14795579718545898</v>
      </c>
      <c r="M2034" s="4" t="e">
        <f>(E2033-MAX(E$15:E2033))/MAX(E$15:E2033)</f>
        <v>#DIV/0!</v>
      </c>
      <c r="N2034" s="4" t="e">
        <f>(F2033-MAX(F$15:F2033))/MAX(F$15:F2033)</f>
        <v>#DIV/0!</v>
      </c>
    </row>
    <row r="2035" spans="2:14" ht="14">
      <c r="B2035" s="27">
        <v>41673</v>
      </c>
      <c r="C2035" s="2">
        <v>1034.2938989305774</v>
      </c>
      <c r="D2035" s="2">
        <v>1034.2938989305758</v>
      </c>
      <c r="E2035" s="30"/>
      <c r="F2035" s="2"/>
      <c r="G2035" s="4">
        <f t="shared" si="127"/>
        <v>6.8664766176669279E-3</v>
      </c>
      <c r="H2035" s="4">
        <f t="shared" si="128"/>
        <v>6.8664766176669279E-3</v>
      </c>
      <c r="I2035" s="4" t="e">
        <f t="shared" si="129"/>
        <v>#DIV/0!</v>
      </c>
      <c r="J2035" s="4" t="e">
        <f t="shared" si="130"/>
        <v>#DIV/0!</v>
      </c>
      <c r="K2035" s="4">
        <f>(C2034-MAX(C$15:C2034))/MAX(C$15:C2034)</f>
        <v>-0.14614439112842467</v>
      </c>
      <c r="L2035" s="4">
        <f>(D2034-MAX(D$15:D2034))/MAX(D$15:D2034)</f>
        <v>-0.14614439112842134</v>
      </c>
      <c r="M2035" s="4" t="e">
        <f>(E2034-MAX(E$15:E2034))/MAX(E$15:E2034)</f>
        <v>#DIV/0!</v>
      </c>
      <c r="N2035" s="4" t="e">
        <f>(F2034-MAX(F$15:F2034))/MAX(F$15:F2034)</f>
        <v>#DIV/0!</v>
      </c>
    </row>
    <row r="2036" spans="2:14" ht="14">
      <c r="B2036" s="27">
        <v>41674</v>
      </c>
      <c r="C2036" s="2">
        <v>1030.8952945276051</v>
      </c>
      <c r="D2036" s="2">
        <v>1030.8952945276035</v>
      </c>
      <c r="E2036" s="30"/>
      <c r="F2036" s="2"/>
      <c r="G2036" s="4">
        <f t="shared" si="127"/>
        <v>-3.2859174809851677E-3</v>
      </c>
      <c r="H2036" s="4">
        <f t="shared" si="128"/>
        <v>-3.2859174809851677E-3</v>
      </c>
      <c r="I2036" s="4" t="e">
        <f t="shared" si="129"/>
        <v>#DIV/0!</v>
      </c>
      <c r="J2036" s="4" t="e">
        <f t="shared" si="130"/>
        <v>#DIV/0!</v>
      </c>
      <c r="K2036" s="4">
        <f>(C2035-MAX(C$15:C2035))/MAX(C$15:C2035)</f>
        <v>-0.14028141155524426</v>
      </c>
      <c r="L2036" s="4">
        <f>(D2035-MAX(D$15:D2035))/MAX(D$15:D2035)</f>
        <v>-0.14028141155524088</v>
      </c>
      <c r="M2036" s="4" t="e">
        <f>(E2035-MAX(E$15:E2035))/MAX(E$15:E2035)</f>
        <v>#DIV/0!</v>
      </c>
      <c r="N2036" s="4" t="e">
        <f>(F2035-MAX(F$15:F2035))/MAX(F$15:F2035)</f>
        <v>#DIV/0!</v>
      </c>
    </row>
    <row r="2037" spans="2:14" ht="14">
      <c r="B2037" s="27">
        <v>41675</v>
      </c>
      <c r="C2037" s="2">
        <v>1031.1282765586855</v>
      </c>
      <c r="D2037" s="2">
        <v>1031.1282765586839</v>
      </c>
      <c r="E2037" s="30"/>
      <c r="F2037" s="2"/>
      <c r="G2037" s="4">
        <f t="shared" si="127"/>
        <v>2.2599970367220834E-4</v>
      </c>
      <c r="H2037" s="4">
        <f t="shared" si="128"/>
        <v>2.2599970367220834E-4</v>
      </c>
      <c r="I2037" s="4" t="e">
        <f t="shared" si="129"/>
        <v>#DIV/0!</v>
      </c>
      <c r="J2037" s="4" t="e">
        <f t="shared" si="130"/>
        <v>#DIV/0!</v>
      </c>
      <c r="K2037" s="4">
        <f>(C2036-MAX(C$15:C2036))/MAX(C$15:C2036)</f>
        <v>-0.14310637589374278</v>
      </c>
      <c r="L2037" s="4">
        <f>(D2036-MAX(D$15:D2036))/MAX(D$15:D2036)</f>
        <v>-0.14310637589373942</v>
      </c>
      <c r="M2037" s="4" t="e">
        <f>(E2036-MAX(E$15:E2036))/MAX(E$15:E2036)</f>
        <v>#DIV/0!</v>
      </c>
      <c r="N2037" s="4" t="e">
        <f>(F2036-MAX(F$15:F2036))/MAX(F$15:F2036)</f>
        <v>#DIV/0!</v>
      </c>
    </row>
    <row r="2038" spans="2:14" ht="14">
      <c r="B2038" s="27">
        <v>41676</v>
      </c>
      <c r="C2038" s="2">
        <v>1027.7773569774033</v>
      </c>
      <c r="D2038" s="2">
        <v>1027.7773569774017</v>
      </c>
      <c r="E2038" s="30"/>
      <c r="F2038" s="2"/>
      <c r="G2038" s="4">
        <f t="shared" si="127"/>
        <v>-3.2497601486263239E-3</v>
      </c>
      <c r="H2038" s="4">
        <f t="shared" si="128"/>
        <v>-3.2497601486263239E-3</v>
      </c>
      <c r="I2038" s="4" t="e">
        <f t="shared" si="129"/>
        <v>#DIV/0!</v>
      </c>
      <c r="J2038" s="4" t="e">
        <f t="shared" si="130"/>
        <v>#DIV/0!</v>
      </c>
      <c r="K2038" s="4">
        <f>(C2037-MAX(C$15:C2037))/MAX(C$15:C2037)</f>
        <v>-0.14291271818861612</v>
      </c>
      <c r="L2038" s="4">
        <f>(D2037-MAX(D$15:D2037))/MAX(D$15:D2037)</f>
        <v>-0.14291271818861273</v>
      </c>
      <c r="M2038" s="4" t="e">
        <f>(E2037-MAX(E$15:E2037))/MAX(E$15:E2037)</f>
        <v>#DIV/0!</v>
      </c>
      <c r="N2038" s="4" t="e">
        <f>(F2037-MAX(F$15:F2037))/MAX(F$15:F2037)</f>
        <v>#DIV/0!</v>
      </c>
    </row>
    <row r="2039" spans="2:14" ht="14">
      <c r="B2039" s="27">
        <v>41677</v>
      </c>
      <c r="C2039" s="2">
        <v>1024.6278730932402</v>
      </c>
      <c r="D2039" s="2">
        <v>1024.6278730932386</v>
      </c>
      <c r="E2039" s="30"/>
      <c r="F2039" s="2"/>
      <c r="G2039" s="4">
        <f t="shared" si="127"/>
        <v>-3.0643639527392352E-3</v>
      </c>
      <c r="H2039" s="4">
        <f t="shared" si="128"/>
        <v>-3.0643639527392352E-3</v>
      </c>
      <c r="I2039" s="4" t="e">
        <f t="shared" si="129"/>
        <v>#DIV/0!</v>
      </c>
      <c r="J2039" s="4" t="e">
        <f t="shared" si="130"/>
        <v>#DIV/0!</v>
      </c>
      <c r="K2039" s="4">
        <f>(C2038-MAX(C$15:C2038))/MAX(C$15:C2038)</f>
        <v>-0.14569804628094118</v>
      </c>
      <c r="L2039" s="4">
        <f>(D2038-MAX(D$15:D2038))/MAX(D$15:D2038)</f>
        <v>-0.14569804628093783</v>
      </c>
      <c r="M2039" s="4" t="e">
        <f>(E2038-MAX(E$15:E2038))/MAX(E$15:E2038)</f>
        <v>#DIV/0!</v>
      </c>
      <c r="N2039" s="4" t="e">
        <f>(F2038-MAX(F$15:F2038))/MAX(F$15:F2038)</f>
        <v>#DIV/0!</v>
      </c>
    </row>
    <row r="2040" spans="2:14" ht="14">
      <c r="B2040" s="27">
        <v>41680</v>
      </c>
      <c r="C2040" s="2">
        <v>1024.0111146226266</v>
      </c>
      <c r="D2040" s="2">
        <v>1024.011114622625</v>
      </c>
      <c r="E2040" s="30"/>
      <c r="F2040" s="2"/>
      <c r="G2040" s="4">
        <f t="shared" si="127"/>
        <v>-6.019341136520584E-4</v>
      </c>
      <c r="H2040" s="4">
        <f t="shared" si="128"/>
        <v>-6.019341136520584E-4</v>
      </c>
      <c r="I2040" s="4" t="e">
        <f t="shared" si="129"/>
        <v>#DIV/0!</v>
      </c>
      <c r="J2040" s="4" t="e">
        <f t="shared" si="130"/>
        <v>#DIV/0!</v>
      </c>
      <c r="K2040" s="4">
        <f>(C2039-MAX(C$15:C2039))/MAX(C$15:C2039)</f>
        <v>-0.14831593839267257</v>
      </c>
      <c r="L2040" s="4">
        <f>(D2039-MAX(D$15:D2039))/MAX(D$15:D2039)</f>
        <v>-0.14831593839266921</v>
      </c>
      <c r="M2040" s="4" t="e">
        <f>(E2039-MAX(E$15:E2039))/MAX(E$15:E2039)</f>
        <v>#DIV/0!</v>
      </c>
      <c r="N2040" s="4" t="e">
        <f>(F2039-MAX(F$15:F2039))/MAX(F$15:F2039)</f>
        <v>#DIV/0!</v>
      </c>
    </row>
    <row r="2041" spans="2:14" ht="14">
      <c r="B2041" s="27">
        <v>41681</v>
      </c>
      <c r="C2041" s="2">
        <v>1022.614672036862</v>
      </c>
      <c r="D2041" s="2">
        <v>1022.6146720368604</v>
      </c>
      <c r="E2041" s="30"/>
      <c r="F2041" s="2"/>
      <c r="G2041" s="4">
        <f t="shared" si="127"/>
        <v>-1.363698660906798E-3</v>
      </c>
      <c r="H2041" s="4">
        <f t="shared" si="128"/>
        <v>-1.363698660906798E-3</v>
      </c>
      <c r="I2041" s="4" t="e">
        <f t="shared" si="129"/>
        <v>#DIV/0!</v>
      </c>
      <c r="J2041" s="4" t="e">
        <f t="shared" si="130"/>
        <v>#DIV/0!</v>
      </c>
      <c r="K2041" s="4">
        <f>(C2040-MAX(C$15:C2040))/MAX(C$15:C2040)</f>
        <v>-0.14882859608340779</v>
      </c>
      <c r="L2041" s="4">
        <f>(D2040-MAX(D$15:D2040))/MAX(D$15:D2040)</f>
        <v>-0.14882859608340443</v>
      </c>
      <c r="M2041" s="4" t="e">
        <f>(E2040-MAX(E$15:E2040))/MAX(E$15:E2040)</f>
        <v>#DIV/0!</v>
      </c>
      <c r="N2041" s="4" t="e">
        <f>(F2040-MAX(F$15:F2040))/MAX(F$15:F2040)</f>
        <v>#DIV/0!</v>
      </c>
    </row>
    <row r="2042" spans="2:14" ht="14">
      <c r="B2042" s="27">
        <v>41682</v>
      </c>
      <c r="C2042" s="2">
        <v>1022.4612511919734</v>
      </c>
      <c r="D2042" s="2">
        <v>1022.4612511919718</v>
      </c>
      <c r="E2042" s="30"/>
      <c r="F2042" s="2"/>
      <c r="G2042" s="4">
        <f t="shared" si="127"/>
        <v>-1.5002801063179749E-4</v>
      </c>
      <c r="H2042" s="4">
        <f t="shared" si="128"/>
        <v>-1.5002801063179749E-4</v>
      </c>
      <c r="I2042" s="4" t="e">
        <f t="shared" si="129"/>
        <v>#DIV/0!</v>
      </c>
      <c r="J2042" s="4" t="e">
        <f t="shared" si="130"/>
        <v>#DIV/0!</v>
      </c>
      <c r="K2042" s="4">
        <f>(C2041-MAX(C$15:C2041))/MAX(C$15:C2041)</f>
        <v>-0.14998933738713102</v>
      </c>
      <c r="L2042" s="4">
        <f>(D2041-MAX(D$15:D2041))/MAX(D$15:D2041)</f>
        <v>-0.14998933738712769</v>
      </c>
      <c r="M2042" s="4" t="e">
        <f>(E2041-MAX(E$15:E2041))/MAX(E$15:E2041)</f>
        <v>#DIV/0!</v>
      </c>
      <c r="N2042" s="4" t="e">
        <f>(F2041-MAX(F$15:F2041))/MAX(F$15:F2041)</f>
        <v>#DIV/0!</v>
      </c>
    </row>
    <row r="2043" spans="2:14" ht="14">
      <c r="B2043" s="27">
        <v>41683</v>
      </c>
      <c r="C2043" s="2">
        <v>1021.8212589156229</v>
      </c>
      <c r="D2043" s="2">
        <v>1021.8212589156215</v>
      </c>
      <c r="E2043" s="30"/>
      <c r="F2043" s="2"/>
      <c r="G2043" s="4">
        <f t="shared" si="127"/>
        <v>-6.2593303717317639E-4</v>
      </c>
      <c r="H2043" s="4">
        <f t="shared" si="128"/>
        <v>-6.2593303717306537E-4</v>
      </c>
      <c r="I2043" s="4" t="e">
        <f t="shared" si="129"/>
        <v>#DIV/0!</v>
      </c>
      <c r="J2043" s="4" t="e">
        <f t="shared" si="130"/>
        <v>#DIV/0!</v>
      </c>
      <c r="K2043" s="4">
        <f>(C2042-MAX(C$15:C2042))/MAX(C$15:C2042)</f>
        <v>-0.15011686279585867</v>
      </c>
      <c r="L2043" s="4">
        <f>(D2042-MAX(D$15:D2042))/MAX(D$15:D2042)</f>
        <v>-0.15011686279585534</v>
      </c>
      <c r="M2043" s="4" t="e">
        <f>(E2042-MAX(E$15:E2042))/MAX(E$15:E2042)</f>
        <v>#DIV/0!</v>
      </c>
      <c r="N2043" s="4" t="e">
        <f>(F2042-MAX(F$15:F2042))/MAX(F$15:F2042)</f>
        <v>#DIV/0!</v>
      </c>
    </row>
    <row r="2044" spans="2:14" ht="14">
      <c r="B2044" s="27">
        <v>41684</v>
      </c>
      <c r="C2044" s="2">
        <v>1021.263155697232</v>
      </c>
      <c r="D2044" s="2">
        <v>1021.2631556972304</v>
      </c>
      <c r="E2044" s="30"/>
      <c r="F2044" s="2"/>
      <c r="G2044" s="4">
        <f t="shared" si="127"/>
        <v>-5.4618477891443806E-4</v>
      </c>
      <c r="H2044" s="4">
        <f t="shared" si="128"/>
        <v>-5.4618477891454909E-4</v>
      </c>
      <c r="I2044" s="4" t="e">
        <f t="shared" si="129"/>
        <v>#DIV/0!</v>
      </c>
      <c r="J2044" s="4" t="e">
        <f t="shared" si="130"/>
        <v>#DIV/0!</v>
      </c>
      <c r="K2044" s="4">
        <f>(C2043-MAX(C$15:C2043))/MAX(C$15:C2043)</f>
        <v>-0.15064883272917109</v>
      </c>
      <c r="L2044" s="4">
        <f>(D2043-MAX(D$15:D2043))/MAX(D$15:D2043)</f>
        <v>-0.15064883272916768</v>
      </c>
      <c r="M2044" s="4" t="e">
        <f>(E2043-MAX(E$15:E2043))/MAX(E$15:E2043)</f>
        <v>#DIV/0!</v>
      </c>
      <c r="N2044" s="4" t="e">
        <f>(F2043-MAX(F$15:F2043))/MAX(F$15:F2043)</f>
        <v>#DIV/0!</v>
      </c>
    </row>
    <row r="2045" spans="2:14" ht="14">
      <c r="B2045" s="27">
        <v>41688</v>
      </c>
      <c r="C2045" s="2">
        <v>1020.8322207264467</v>
      </c>
      <c r="D2045" s="2">
        <v>1020.8322207264453</v>
      </c>
      <c r="E2045" s="30"/>
      <c r="F2045" s="2"/>
      <c r="G2045" s="4">
        <f t="shared" si="127"/>
        <v>-4.2196271194283597E-4</v>
      </c>
      <c r="H2045" s="4">
        <f t="shared" si="128"/>
        <v>-4.2196271194272494E-4</v>
      </c>
      <c r="I2045" s="4" t="e">
        <f t="shared" si="129"/>
        <v>#DIV/0!</v>
      </c>
      <c r="J2045" s="4" t="e">
        <f t="shared" si="130"/>
        <v>#DIV/0!</v>
      </c>
      <c r="K2045" s="4">
        <f>(C2044-MAX(C$15:C2044))/MAX(C$15:C2044)</f>
        <v>-0.15111273540868764</v>
      </c>
      <c r="L2045" s="4">
        <f>(D2044-MAX(D$15:D2044))/MAX(D$15:D2044)</f>
        <v>-0.15111273540868431</v>
      </c>
      <c r="M2045" s="4" t="e">
        <f>(E2044-MAX(E$15:E2044))/MAX(E$15:E2044)</f>
        <v>#DIV/0!</v>
      </c>
      <c r="N2045" s="4" t="e">
        <f>(F2044-MAX(F$15:F2044))/MAX(F$15:F2044)</f>
        <v>#DIV/0!</v>
      </c>
    </row>
    <row r="2046" spans="2:14" ht="14">
      <c r="B2046" s="27">
        <v>41689</v>
      </c>
      <c r="C2046" s="2">
        <v>1021.7571384726351</v>
      </c>
      <c r="D2046" s="2">
        <v>1021.7571384726336</v>
      </c>
      <c r="E2046" s="30"/>
      <c r="F2046" s="2"/>
      <c r="G2046" s="4">
        <f t="shared" si="127"/>
        <v>9.0604286131390488E-4</v>
      </c>
      <c r="H2046" s="4">
        <f t="shared" si="128"/>
        <v>9.0604286131390488E-4</v>
      </c>
      <c r="I2046" s="4" t="e">
        <f t="shared" si="129"/>
        <v>#DIV/0!</v>
      </c>
      <c r="J2046" s="4" t="e">
        <f t="shared" si="130"/>
        <v>#DIV/0!</v>
      </c>
      <c r="K2046" s="4">
        <f>(C2045-MAX(C$15:C2045))/MAX(C$15:C2045)</f>
        <v>-0.15147093418098831</v>
      </c>
      <c r="L2046" s="4">
        <f>(D2045-MAX(D$15:D2045))/MAX(D$15:D2045)</f>
        <v>-0.1514709341809849</v>
      </c>
      <c r="M2046" s="4" t="e">
        <f>(E2045-MAX(E$15:E2045))/MAX(E$15:E2045)</f>
        <v>#DIV/0!</v>
      </c>
      <c r="N2046" s="4" t="e">
        <f>(F2045-MAX(F$15:F2045))/MAX(F$15:F2045)</f>
        <v>#DIV/0!</v>
      </c>
    </row>
    <row r="2047" spans="2:14" ht="14">
      <c r="B2047" s="27">
        <v>41690</v>
      </c>
      <c r="C2047" s="2">
        <v>1020.397909349598</v>
      </c>
      <c r="D2047" s="2">
        <v>1020.3979093495965</v>
      </c>
      <c r="E2047" s="30"/>
      <c r="F2047" s="2"/>
      <c r="G2047" s="4">
        <f t="shared" si="127"/>
        <v>-1.3302859083216267E-3</v>
      </c>
      <c r="H2047" s="4">
        <f t="shared" si="128"/>
        <v>-1.3302859083216267E-3</v>
      </c>
      <c r="I2047" s="4" t="e">
        <f t="shared" si="129"/>
        <v>#DIV/0!</v>
      </c>
      <c r="J2047" s="4" t="e">
        <f t="shared" si="130"/>
        <v>#DIV/0!</v>
      </c>
      <c r="K2047" s="4">
        <f>(C2046-MAX(C$15:C2046))/MAX(C$15:C2046)</f>
        <v>-0.15070213047828568</v>
      </c>
      <c r="L2047" s="4">
        <f>(D2046-MAX(D$15:D2046))/MAX(D$15:D2046)</f>
        <v>-0.15070213047828224</v>
      </c>
      <c r="M2047" s="4" t="e">
        <f>(E2046-MAX(E$15:E2046))/MAX(E$15:E2046)</f>
        <v>#DIV/0!</v>
      </c>
      <c r="N2047" s="4" t="e">
        <f>(F2046-MAX(F$15:F2046))/MAX(F$15:F2046)</f>
        <v>#DIV/0!</v>
      </c>
    </row>
    <row r="2048" spans="2:14" ht="14">
      <c r="B2048" s="27">
        <v>41691</v>
      </c>
      <c r="C2048" s="2">
        <v>1020.8462369558781</v>
      </c>
      <c r="D2048" s="2">
        <v>1020.8462369558766</v>
      </c>
      <c r="E2048" s="30"/>
      <c r="F2048" s="2"/>
      <c r="G2048" s="4">
        <f t="shared" si="127"/>
        <v>4.3936546926670594E-4</v>
      </c>
      <c r="H2048" s="4">
        <f t="shared" si="128"/>
        <v>4.3936546926670594E-4</v>
      </c>
      <c r="I2048" s="4" t="e">
        <f t="shared" si="129"/>
        <v>#DIV/0!</v>
      </c>
      <c r="J2048" s="4" t="e">
        <f t="shared" si="130"/>
        <v>#DIV/0!</v>
      </c>
      <c r="K2048" s="4">
        <f>(C2047-MAX(C$15:C2047))/MAX(C$15:C2047)</f>
        <v>-0.15183193946607798</v>
      </c>
      <c r="L2048" s="4">
        <f>(D2047-MAX(D$15:D2047))/MAX(D$15:D2047)</f>
        <v>-0.15183193946607454</v>
      </c>
      <c r="M2048" s="4" t="e">
        <f>(E2047-MAX(E$15:E2047))/MAX(E$15:E2047)</f>
        <v>#DIV/0!</v>
      </c>
      <c r="N2048" s="4" t="e">
        <f>(F2047-MAX(F$15:F2047))/MAX(F$15:F2047)</f>
        <v>#DIV/0!</v>
      </c>
    </row>
    <row r="2049" spans="2:14" ht="14">
      <c r="B2049" s="27">
        <v>41694</v>
      </c>
      <c r="C2049" s="2">
        <v>1019.7265921002434</v>
      </c>
      <c r="D2049" s="2">
        <v>1019.726592100242</v>
      </c>
      <c r="E2049" s="30"/>
      <c r="F2049" s="2"/>
      <c r="G2049" s="4">
        <f t="shared" si="127"/>
        <v>-1.0967810969980674E-3</v>
      </c>
      <c r="H2049" s="4">
        <f t="shared" si="128"/>
        <v>-1.0967810969979563E-3</v>
      </c>
      <c r="I2049" s="4" t="e">
        <f t="shared" si="129"/>
        <v>#DIV/0!</v>
      </c>
      <c r="J2049" s="4" t="e">
        <f t="shared" si="130"/>
        <v>#DIV/0!</v>
      </c>
      <c r="K2049" s="4">
        <f>(C2048-MAX(C$15:C2048))/MAX(C$15:C2048)</f>
        <v>-0.15145928370814446</v>
      </c>
      <c r="L2049" s="4">
        <f>(D2048-MAX(D$15:D2048))/MAX(D$15:D2048)</f>
        <v>-0.15145928370814105</v>
      </c>
      <c r="M2049" s="4" t="e">
        <f>(E2048-MAX(E$15:E2048))/MAX(E$15:E2048)</f>
        <v>#DIV/0!</v>
      </c>
      <c r="N2049" s="4" t="e">
        <f>(F2048-MAX(F$15:F2048))/MAX(F$15:F2048)</f>
        <v>#DIV/0!</v>
      </c>
    </row>
    <row r="2050" spans="2:14" ht="14">
      <c r="B2050" s="27">
        <v>41695</v>
      </c>
      <c r="C2050" s="2">
        <v>1020.1782551431148</v>
      </c>
      <c r="D2050" s="2">
        <v>1020.1782551431135</v>
      </c>
      <c r="E2050" s="30"/>
      <c r="F2050" s="2"/>
      <c r="G2050" s="4">
        <f t="shared" si="127"/>
        <v>4.4292562964476367E-4</v>
      </c>
      <c r="H2050" s="4">
        <f t="shared" si="128"/>
        <v>4.4292562964476367E-4</v>
      </c>
      <c r="I2050" s="4" t="e">
        <f t="shared" si="129"/>
        <v>#DIV/0!</v>
      </c>
      <c r="J2050" s="4" t="e">
        <f t="shared" si="130"/>
        <v>#DIV/0!</v>
      </c>
      <c r="K2050" s="4">
        <f>(C2049-MAX(C$15:C2049))/MAX(C$15:C2049)</f>
        <v>-0.1523899471258065</v>
      </c>
      <c r="L2050" s="4">
        <f>(D2049-MAX(D$15:D2049))/MAX(D$15:D2049)</f>
        <v>-0.152389947125803</v>
      </c>
      <c r="M2050" s="4" t="e">
        <f>(E2049-MAX(E$15:E2049))/MAX(E$15:E2049)</f>
        <v>#DIV/0!</v>
      </c>
      <c r="N2050" s="4" t="e">
        <f>(F2049-MAX(F$15:F2049))/MAX(F$15:F2049)</f>
        <v>#DIV/0!</v>
      </c>
    </row>
    <row r="2051" spans="2:14" ht="14">
      <c r="B2051" s="27">
        <v>41696</v>
      </c>
      <c r="C2051" s="2">
        <v>1020.021608427753</v>
      </c>
      <c r="D2051" s="2">
        <v>1020.0216084277517</v>
      </c>
      <c r="E2051" s="30"/>
      <c r="F2051" s="2"/>
      <c r="G2051" s="4">
        <f t="shared" si="127"/>
        <v>-1.5354837703329682E-4</v>
      </c>
      <c r="H2051" s="4">
        <f t="shared" si="128"/>
        <v>-1.535483770331858E-4</v>
      </c>
      <c r="I2051" s="4" t="e">
        <f t="shared" si="129"/>
        <v>#DIV/0!</v>
      </c>
      <c r="J2051" s="4" t="e">
        <f t="shared" si="130"/>
        <v>#DIV/0!</v>
      </c>
      <c r="K2051" s="4">
        <f>(C2050-MAX(C$15:C2050))/MAX(C$15:C2050)</f>
        <v>-0.15201451890944401</v>
      </c>
      <c r="L2051" s="4">
        <f>(D2050-MAX(D$15:D2050))/MAX(D$15:D2050)</f>
        <v>-0.15201451890944051</v>
      </c>
      <c r="M2051" s="4" t="e">
        <f>(E2050-MAX(E$15:E2050))/MAX(E$15:E2050)</f>
        <v>#DIV/0!</v>
      </c>
      <c r="N2051" s="4" t="e">
        <f>(F2050-MAX(F$15:F2050))/MAX(F$15:F2050)</f>
        <v>#DIV/0!</v>
      </c>
    </row>
    <row r="2052" spans="2:14" ht="14">
      <c r="B2052" s="27">
        <v>41697</v>
      </c>
      <c r="C2052" s="2">
        <v>1019.5870987108665</v>
      </c>
      <c r="D2052" s="2">
        <v>1019.5870987108651</v>
      </c>
      <c r="E2052" s="30"/>
      <c r="F2052" s="2"/>
      <c r="G2052" s="4">
        <f t="shared" si="127"/>
        <v>-4.2598089422463126E-4</v>
      </c>
      <c r="H2052" s="4">
        <f t="shared" si="128"/>
        <v>-4.2598089422474228E-4</v>
      </c>
      <c r="I2052" s="4" t="e">
        <f t="shared" si="129"/>
        <v>#DIV/0!</v>
      </c>
      <c r="J2052" s="4" t="e">
        <f t="shared" si="130"/>
        <v>#DIV/0!</v>
      </c>
      <c r="K2052" s="4">
        <f>(C2051-MAX(C$15:C2051))/MAX(C$15:C2051)</f>
        <v>-0.15214472570381321</v>
      </c>
      <c r="L2052" s="4">
        <f>(D2051-MAX(D$15:D2051))/MAX(D$15:D2051)</f>
        <v>-0.1521447257038096</v>
      </c>
      <c r="M2052" s="4" t="e">
        <f>(E2051-MAX(E$15:E2051))/MAX(E$15:E2051)</f>
        <v>#DIV/0!</v>
      </c>
      <c r="N2052" s="4" t="e">
        <f>(F2051-MAX(F$15:F2051))/MAX(F$15:F2051)</f>
        <v>#DIV/0!</v>
      </c>
    </row>
    <row r="2053" spans="2:14" ht="14">
      <c r="B2053" s="27">
        <v>41698</v>
      </c>
      <c r="C2053" s="2">
        <v>1019.2816515558076</v>
      </c>
      <c r="D2053" s="2">
        <v>1019.2816515558061</v>
      </c>
      <c r="E2053" s="30"/>
      <c r="F2053" s="2"/>
      <c r="G2053" s="4">
        <f t="shared" si="127"/>
        <v>-2.9957926639623267E-4</v>
      </c>
      <c r="H2053" s="4">
        <f t="shared" si="128"/>
        <v>-2.9957926639634369E-4</v>
      </c>
      <c r="I2053" s="4" t="e">
        <f t="shared" si="129"/>
        <v>#DIV/0!</v>
      </c>
      <c r="J2053" s="4" t="e">
        <f t="shared" si="130"/>
        <v>#DIV/0!</v>
      </c>
      <c r="K2053" s="4">
        <f>(C2052-MAX(C$15:C2052))/MAX(C$15:C2052)</f>
        <v>-0.15250589585173099</v>
      </c>
      <c r="L2053" s="4">
        <f>(D2052-MAX(D$15:D2052))/MAX(D$15:D2052)</f>
        <v>-0.15250589585172747</v>
      </c>
      <c r="M2053" s="4" t="e">
        <f>(E2052-MAX(E$15:E2052))/MAX(E$15:E2052)</f>
        <v>#DIV/0!</v>
      </c>
      <c r="N2053" s="4" t="e">
        <f>(F2052-MAX(F$15:F2052))/MAX(F$15:F2052)</f>
        <v>#DIV/0!</v>
      </c>
    </row>
    <row r="2054" spans="2:14" ht="14">
      <c r="B2054" s="27">
        <v>41701</v>
      </c>
      <c r="C2054" s="2">
        <v>1020.6069707540911</v>
      </c>
      <c r="D2054" s="2">
        <v>1020.6069707540896</v>
      </c>
      <c r="E2054" s="30"/>
      <c r="F2054" s="2"/>
      <c r="G2054" s="4">
        <f t="shared" si="127"/>
        <v>1.3002482643149627E-3</v>
      </c>
      <c r="H2054" s="4">
        <f t="shared" si="128"/>
        <v>1.3002482643149627E-3</v>
      </c>
      <c r="I2054" s="4" t="e">
        <f t="shared" si="129"/>
        <v>#DIV/0!</v>
      </c>
      <c r="J2054" s="4" t="e">
        <f t="shared" si="130"/>
        <v>#DIV/0!</v>
      </c>
      <c r="K2054" s="4">
        <f>(C2053-MAX(C$15:C2053))/MAX(C$15:C2053)</f>
        <v>-0.1527597875137269</v>
      </c>
      <c r="L2054" s="4">
        <f>(D2053-MAX(D$15:D2053))/MAX(D$15:D2053)</f>
        <v>-0.15275978751372349</v>
      </c>
      <c r="M2054" s="4" t="e">
        <f>(E2053-MAX(E$15:E2053))/MAX(E$15:E2053)</f>
        <v>#DIV/0!</v>
      </c>
      <c r="N2054" s="4" t="e">
        <f>(F2053-MAX(F$15:F2053))/MAX(F$15:F2053)</f>
        <v>#DIV/0!</v>
      </c>
    </row>
    <row r="2055" spans="2:14" ht="14">
      <c r="B2055" s="27">
        <v>41702</v>
      </c>
      <c r="C2055" s="2">
        <v>1018.8284065564733</v>
      </c>
      <c r="D2055" s="2">
        <v>1018.8284065564717</v>
      </c>
      <c r="E2055" s="30"/>
      <c r="F2055" s="2"/>
      <c r="G2055" s="4">
        <f t="shared" si="127"/>
        <v>-1.7426533901719887E-3</v>
      </c>
      <c r="H2055" s="4">
        <f t="shared" si="128"/>
        <v>-1.7426533901720997E-3</v>
      </c>
      <c r="I2055" s="4" t="e">
        <f t="shared" si="129"/>
        <v>#DIV/0!</v>
      </c>
      <c r="J2055" s="4" t="e">
        <f t="shared" si="130"/>
        <v>#DIV/0!</v>
      </c>
      <c r="K2055" s="4">
        <f>(C2054-MAX(C$15:C2054))/MAX(C$15:C2054)</f>
        <v>-0.15165816489798378</v>
      </c>
      <c r="L2055" s="4">
        <f>(D2054-MAX(D$15:D2054))/MAX(D$15:D2054)</f>
        <v>-0.15165816489798037</v>
      </c>
      <c r="M2055" s="4" t="e">
        <f>(E2054-MAX(E$15:E2054))/MAX(E$15:E2054)</f>
        <v>#DIV/0!</v>
      </c>
      <c r="N2055" s="4" t="e">
        <f>(F2054-MAX(F$15:F2054))/MAX(F$15:F2054)</f>
        <v>#DIV/0!</v>
      </c>
    </row>
    <row r="2056" spans="2:14" ht="14">
      <c r="B2056" s="27">
        <v>41703</v>
      </c>
      <c r="C2056" s="2">
        <v>1018.6303004130682</v>
      </c>
      <c r="D2056" s="2">
        <v>1018.6303004130666</v>
      </c>
      <c r="E2056" s="30"/>
      <c r="F2056" s="2"/>
      <c r="G2056" s="4">
        <f t="shared" si="127"/>
        <v>-1.9444505289623049E-4</v>
      </c>
      <c r="H2056" s="4">
        <f t="shared" si="128"/>
        <v>-1.9444505289623049E-4</v>
      </c>
      <c r="I2056" s="4" t="e">
        <f t="shared" si="129"/>
        <v>#DIV/0!</v>
      </c>
      <c r="J2056" s="4" t="e">
        <f t="shared" si="130"/>
        <v>#DIV/0!</v>
      </c>
      <c r="K2056" s="4">
        <f>(C2055-MAX(C$15:C2055))/MAX(C$15:C2055)</f>
        <v>-0.15313653067294908</v>
      </c>
      <c r="L2056" s="4">
        <f>(D2055-MAX(D$15:D2055))/MAX(D$15:D2055)</f>
        <v>-0.15313653067294575</v>
      </c>
      <c r="M2056" s="4" t="e">
        <f>(E2055-MAX(E$15:E2055))/MAX(E$15:E2055)</f>
        <v>#DIV/0!</v>
      </c>
      <c r="N2056" s="4" t="e">
        <f>(F2055-MAX(F$15:F2055))/MAX(F$15:F2055)</f>
        <v>#DIV/0!</v>
      </c>
    </row>
    <row r="2057" spans="2:14" ht="14">
      <c r="B2057" s="27">
        <v>41704</v>
      </c>
      <c r="C2057" s="2">
        <v>1018.5497531997974</v>
      </c>
      <c r="D2057" s="2">
        <v>1018.5497531997956</v>
      </c>
      <c r="E2057" s="30"/>
      <c r="F2057" s="2"/>
      <c r="G2057" s="4">
        <f t="shared" si="127"/>
        <v>-7.9074040148063851E-5</v>
      </c>
      <c r="H2057" s="4">
        <f t="shared" si="128"/>
        <v>-7.9074040148174873E-5</v>
      </c>
      <c r="I2057" s="4" t="e">
        <f t="shared" si="129"/>
        <v>#DIV/0!</v>
      </c>
      <c r="J2057" s="4" t="e">
        <f t="shared" si="130"/>
        <v>#DIV/0!</v>
      </c>
      <c r="K2057" s="4">
        <f>(C2056-MAX(C$15:C2056))/MAX(C$15:C2056)</f>
        <v>-0.15330119908503828</v>
      </c>
      <c r="L2057" s="4">
        <f>(D2056-MAX(D$15:D2056))/MAX(D$15:D2056)</f>
        <v>-0.15330119908503495</v>
      </c>
      <c r="M2057" s="4" t="e">
        <f>(E2056-MAX(E$15:E2056))/MAX(E$15:E2056)</f>
        <v>#DIV/0!</v>
      </c>
      <c r="N2057" s="4" t="e">
        <f>(F2056-MAX(F$15:F2056))/MAX(F$15:F2056)</f>
        <v>#DIV/0!</v>
      </c>
    </row>
    <row r="2058" spans="2:14" ht="14">
      <c r="B2058" s="27">
        <v>41705</v>
      </c>
      <c r="C2058" s="2">
        <v>1018.5900485607297</v>
      </c>
      <c r="D2058" s="2">
        <v>1018.590048560728</v>
      </c>
      <c r="E2058" s="30"/>
      <c r="F2058" s="2"/>
      <c r="G2058" s="4">
        <f t="shared" si="127"/>
        <v>3.9561504782348322E-5</v>
      </c>
      <c r="H2058" s="4">
        <f t="shared" si="128"/>
        <v>3.9561504782348322E-5</v>
      </c>
      <c r="I2058" s="4" t="e">
        <f t="shared" si="129"/>
        <v>#DIV/0!</v>
      </c>
      <c r="J2058" s="4" t="e">
        <f t="shared" si="130"/>
        <v>#DIV/0!</v>
      </c>
      <c r="K2058" s="4">
        <f>(C2057-MAX(C$15:C2057))/MAX(C$15:C2057)</f>
        <v>-0.15336815098001511</v>
      </c>
      <c r="L2058" s="4">
        <f>(D2057-MAX(D$15:D2057))/MAX(D$15:D2057)</f>
        <v>-0.15336815098001189</v>
      </c>
      <c r="M2058" s="4" t="e">
        <f>(E2057-MAX(E$15:E2057))/MAX(E$15:E2057)</f>
        <v>#DIV/0!</v>
      </c>
      <c r="N2058" s="4" t="e">
        <f>(F2057-MAX(F$15:F2057))/MAX(F$15:F2057)</f>
        <v>#DIV/0!</v>
      </c>
    </row>
    <row r="2059" spans="2:14" ht="14">
      <c r="B2059" s="27">
        <v>41708</v>
      </c>
      <c r="C2059" s="2">
        <v>1018.2222608299352</v>
      </c>
      <c r="D2059" s="2">
        <v>1018.2222608299334</v>
      </c>
      <c r="E2059" s="30"/>
      <c r="F2059" s="2"/>
      <c r="G2059" s="4">
        <f t="shared" si="127"/>
        <v>-3.6107532300566625E-4</v>
      </c>
      <c r="H2059" s="4">
        <f t="shared" si="128"/>
        <v>-3.6107532300577727E-4</v>
      </c>
      <c r="I2059" s="4" t="e">
        <f t="shared" si="129"/>
        <v>#DIV/0!</v>
      </c>
      <c r="J2059" s="4" t="e">
        <f t="shared" si="130"/>
        <v>#DIV/0!</v>
      </c>
      <c r="K2059" s="4">
        <f>(C2058-MAX(C$15:C2058))/MAX(C$15:C2058)</f>
        <v>-0.15333465695007117</v>
      </c>
      <c r="L2059" s="4">
        <f>(D2058-MAX(D$15:D2058))/MAX(D$15:D2058)</f>
        <v>-0.15333465695006795</v>
      </c>
      <c r="M2059" s="4" t="e">
        <f>(E2058-MAX(E$15:E2058))/MAX(E$15:E2058)</f>
        <v>#DIV/0!</v>
      </c>
      <c r="N2059" s="4" t="e">
        <f>(F2058-MAX(F$15:F2058))/MAX(F$15:F2058)</f>
        <v>#DIV/0!</v>
      </c>
    </row>
    <row r="2060" spans="2:14" ht="14">
      <c r="B2060" s="27">
        <v>41709</v>
      </c>
      <c r="C2060" s="2">
        <v>1018.610596878229</v>
      </c>
      <c r="D2060" s="2">
        <v>1018.6105968782273</v>
      </c>
      <c r="E2060" s="30"/>
      <c r="F2060" s="2"/>
      <c r="G2060" s="4">
        <f t="shared" si="127"/>
        <v>3.8138632716333554E-4</v>
      </c>
      <c r="H2060" s="4">
        <f t="shared" si="128"/>
        <v>3.8138632716333554E-4</v>
      </c>
      <c r="I2060" s="4" t="e">
        <f t="shared" si="129"/>
        <v>#DIV/0!</v>
      </c>
      <c r="J2060" s="4" t="e">
        <f t="shared" si="130"/>
        <v>#DIV/0!</v>
      </c>
      <c r="K2060" s="4">
        <f>(C2059-MAX(C$15:C2059))/MAX(C$15:C2059)</f>
        <v>-0.15364036691229069</v>
      </c>
      <c r="L2060" s="4">
        <f>(D2059-MAX(D$15:D2059))/MAX(D$15:D2059)</f>
        <v>-0.15364036691228755</v>
      </c>
      <c r="M2060" s="4" t="e">
        <f>(E2059-MAX(E$15:E2059))/MAX(E$15:E2059)</f>
        <v>#DIV/0!</v>
      </c>
      <c r="N2060" s="4" t="e">
        <f>(F2059-MAX(F$15:F2059))/MAX(F$15:F2059)</f>
        <v>#DIV/0!</v>
      </c>
    </row>
    <row r="2061" spans="2:14" ht="14">
      <c r="B2061" s="27">
        <v>41710</v>
      </c>
      <c r="C2061" s="2">
        <v>1018.4471363187329</v>
      </c>
      <c r="D2061" s="2">
        <v>1018.4471363187312</v>
      </c>
      <c r="E2061" s="30"/>
      <c r="F2061" s="2"/>
      <c r="G2061" s="4">
        <f t="shared" si="127"/>
        <v>-1.6047404179486691E-4</v>
      </c>
      <c r="H2061" s="4">
        <f t="shared" si="128"/>
        <v>-1.6047404179486691E-4</v>
      </c>
      <c r="I2061" s="4" t="e">
        <f t="shared" si="129"/>
        <v>#DIV/0!</v>
      </c>
      <c r="J2061" s="4" t="e">
        <f t="shared" si="130"/>
        <v>#DIV/0!</v>
      </c>
      <c r="K2061" s="4">
        <f>(C2060-MAX(C$15:C2060))/MAX(C$15:C2060)</f>
        <v>-0.1533175769203681</v>
      </c>
      <c r="L2061" s="4">
        <f>(D2060-MAX(D$15:D2060))/MAX(D$15:D2060)</f>
        <v>-0.15331757692036488</v>
      </c>
      <c r="M2061" s="4" t="e">
        <f>(E2060-MAX(E$15:E2060))/MAX(E$15:E2060)</f>
        <v>#DIV/0!</v>
      </c>
      <c r="N2061" s="4" t="e">
        <f>(F2060-MAX(F$15:F2060))/MAX(F$15:F2060)</f>
        <v>#DIV/0!</v>
      </c>
    </row>
    <row r="2062" spans="2:14" ht="14">
      <c r="B2062" s="27">
        <v>41711</v>
      </c>
      <c r="C2062" s="2">
        <v>1020.2702910933189</v>
      </c>
      <c r="D2062" s="2">
        <v>1020.270291093317</v>
      </c>
      <c r="E2062" s="30"/>
      <c r="F2062" s="2"/>
      <c r="G2062" s="4">
        <f t="shared" si="127"/>
        <v>1.7901319661774995E-3</v>
      </c>
      <c r="H2062" s="4">
        <f t="shared" si="128"/>
        <v>1.7901319661772774E-3</v>
      </c>
      <c r="I2062" s="4" t="e">
        <f t="shared" si="129"/>
        <v>#DIV/0!</v>
      </c>
      <c r="J2062" s="4" t="e">
        <f t="shared" si="130"/>
        <v>#DIV/0!</v>
      </c>
      <c r="K2062" s="4">
        <f>(C2061-MAX(C$15:C2061))/MAX(C$15:C2061)</f>
        <v>-0.15345344747091635</v>
      </c>
      <c r="L2062" s="4">
        <f>(D2061-MAX(D$15:D2061))/MAX(D$15:D2061)</f>
        <v>-0.15345344747091313</v>
      </c>
      <c r="M2062" s="4" t="e">
        <f>(E2061-MAX(E$15:E2061))/MAX(E$15:E2061)</f>
        <v>#DIV/0!</v>
      </c>
      <c r="N2062" s="4" t="e">
        <f>(F2061-MAX(F$15:F2061))/MAX(F$15:F2061)</f>
        <v>#DIV/0!</v>
      </c>
    </row>
    <row r="2063" spans="2:14" ht="14">
      <c r="B2063" s="27">
        <v>41712</v>
      </c>
      <c r="C2063" s="2">
        <v>1020.903164776933</v>
      </c>
      <c r="D2063" s="2">
        <v>1020.903164776931</v>
      </c>
      <c r="E2063" s="30"/>
      <c r="F2063" s="2"/>
      <c r="G2063" s="4">
        <f t="shared" si="127"/>
        <v>6.2030002161095332E-4</v>
      </c>
      <c r="H2063" s="4">
        <f t="shared" si="128"/>
        <v>6.2030002161073128E-4</v>
      </c>
      <c r="I2063" s="4" t="e">
        <f t="shared" si="129"/>
        <v>#DIV/0!</v>
      </c>
      <c r="J2063" s="4" t="e">
        <f t="shared" si="130"/>
        <v>#DIV/0!</v>
      </c>
      <c r="K2063" s="4">
        <f>(C2062-MAX(C$15:C2062))/MAX(C$15:C2062)</f>
        <v>-0.15193801742637678</v>
      </c>
      <c r="L2063" s="4">
        <f>(D2062-MAX(D$15:D2062))/MAX(D$15:D2062)</f>
        <v>-0.15193801742637364</v>
      </c>
      <c r="M2063" s="4" t="e">
        <f>(E2062-MAX(E$15:E2062))/MAX(E$15:E2062)</f>
        <v>#DIV/0!</v>
      </c>
      <c r="N2063" s="4" t="e">
        <f>(F2062-MAX(F$15:F2062))/MAX(F$15:F2062)</f>
        <v>#DIV/0!</v>
      </c>
    </row>
    <row r="2064" spans="2:14" ht="14">
      <c r="B2064" s="27">
        <v>41715</v>
      </c>
      <c r="C2064" s="2">
        <v>1018.9745910824768</v>
      </c>
      <c r="D2064" s="2">
        <v>1018.9745910824748</v>
      </c>
      <c r="E2064" s="30"/>
      <c r="F2064" s="2"/>
      <c r="G2064" s="4">
        <f t="shared" ref="G2064:G2127" si="131">C2064/C2063-1</f>
        <v>-1.8890858222362361E-3</v>
      </c>
      <c r="H2064" s="4">
        <f t="shared" ref="H2064:H2127" si="132">D2064/D2063-1</f>
        <v>-1.8890858222362361E-3</v>
      </c>
      <c r="I2064" s="4" t="e">
        <f t="shared" ref="I2064:I2127" si="133">E2064/E2063-1</f>
        <v>#DIV/0!</v>
      </c>
      <c r="J2064" s="4" t="e">
        <f t="shared" ref="J2064:J2127" si="134">F2064/F2063-1</f>
        <v>#DIV/0!</v>
      </c>
      <c r="K2064" s="4">
        <f>(C2063-MAX(C$15:C2063))/MAX(C$15:C2063)</f>
        <v>-0.15141196456025902</v>
      </c>
      <c r="L2064" s="4">
        <f>(D2063-MAX(D$15:D2063))/MAX(D$15:D2063)</f>
        <v>-0.15141196456025596</v>
      </c>
      <c r="M2064" s="4" t="e">
        <f>(E2063-MAX(E$15:E2063))/MAX(E$15:E2063)</f>
        <v>#DIV/0!</v>
      </c>
      <c r="N2064" s="4" t="e">
        <f>(F2063-MAX(F$15:F2063))/MAX(F$15:F2063)</f>
        <v>#DIV/0!</v>
      </c>
    </row>
    <row r="2065" spans="2:14" ht="14">
      <c r="B2065" s="27">
        <v>41716</v>
      </c>
      <c r="C2065" s="2">
        <v>1017.7690033387372</v>
      </c>
      <c r="D2065" s="2">
        <v>1017.7690033387353</v>
      </c>
      <c r="E2065" s="30"/>
      <c r="F2065" s="2"/>
      <c r="G2065" s="4">
        <f t="shared" si="131"/>
        <v>-1.1831381805691432E-3</v>
      </c>
      <c r="H2065" s="4">
        <f t="shared" si="132"/>
        <v>-1.1831381805691432E-3</v>
      </c>
      <c r="I2065" s="4" t="e">
        <f t="shared" si="133"/>
        <v>#DIV/0!</v>
      </c>
      <c r="J2065" s="4" t="e">
        <f t="shared" si="134"/>
        <v>#DIV/0!</v>
      </c>
      <c r="K2065" s="4">
        <f>(C2064-MAX(C$15:C2064))/MAX(C$15:C2064)</f>
        <v>-0.1530150201869275</v>
      </c>
      <c r="L2065" s="4">
        <f>(D2064-MAX(D$15:D2064))/MAX(D$15:D2064)</f>
        <v>-0.15301502018692448</v>
      </c>
      <c r="M2065" s="4" t="e">
        <f>(E2064-MAX(E$15:E2064))/MAX(E$15:E2064)</f>
        <v>#DIV/0!</v>
      </c>
      <c r="N2065" s="4" t="e">
        <f>(F2064-MAX(F$15:F2064))/MAX(F$15:F2064)</f>
        <v>#DIV/0!</v>
      </c>
    </row>
    <row r="2066" spans="2:14" ht="14">
      <c r="B2066" s="27">
        <v>41717</v>
      </c>
      <c r="C2066" s="2">
        <v>1018.1791616060133</v>
      </c>
      <c r="D2066" s="2">
        <v>1018.1791616060112</v>
      </c>
      <c r="E2066" s="30"/>
      <c r="F2066" s="2"/>
      <c r="G2066" s="4">
        <f t="shared" si="131"/>
        <v>4.0299740504035064E-4</v>
      </c>
      <c r="H2066" s="4">
        <f t="shared" si="132"/>
        <v>4.0299740504035064E-4</v>
      </c>
      <c r="I2066" s="4" t="e">
        <f t="shared" si="133"/>
        <v>#DIV/0!</v>
      </c>
      <c r="J2066" s="4" t="e">
        <f t="shared" si="134"/>
        <v>#DIV/0!</v>
      </c>
      <c r="K2066" s="4">
        <f>(C2065-MAX(C$15:C2065))/MAX(C$15:C2065)</f>
        <v>-0.15401712045491298</v>
      </c>
      <c r="L2066" s="4">
        <f>(D2065-MAX(D$15:D2065))/MAX(D$15:D2065)</f>
        <v>-0.15401712045490995</v>
      </c>
      <c r="M2066" s="4" t="e">
        <f>(E2065-MAX(E$15:E2065))/MAX(E$15:E2065)</f>
        <v>#DIV/0!</v>
      </c>
      <c r="N2066" s="4" t="e">
        <f>(F2065-MAX(F$15:F2065))/MAX(F$15:F2065)</f>
        <v>#DIV/0!</v>
      </c>
    </row>
    <row r="2067" spans="2:14" ht="14">
      <c r="B2067" s="27">
        <v>41718</v>
      </c>
      <c r="C2067" s="2">
        <v>1017.3239842712374</v>
      </c>
      <c r="D2067" s="2">
        <v>1017.3239842712352</v>
      </c>
      <c r="E2067" s="30"/>
      <c r="F2067" s="2"/>
      <c r="G2067" s="4">
        <f t="shared" si="131"/>
        <v>-8.3990850237691816E-4</v>
      </c>
      <c r="H2067" s="4">
        <f t="shared" si="132"/>
        <v>-8.3990850237702919E-4</v>
      </c>
      <c r="I2067" s="4" t="e">
        <f t="shared" si="133"/>
        <v>#DIV/0!</v>
      </c>
      <c r="J2067" s="4" t="e">
        <f t="shared" si="134"/>
        <v>#DIV/0!</v>
      </c>
      <c r="K2067" s="4">
        <f>(C2066-MAX(C$15:C2066))/MAX(C$15:C2066)</f>
        <v>-0.15367619154974771</v>
      </c>
      <c r="L2067" s="4">
        <f>(D2066-MAX(D$15:D2066))/MAX(D$15:D2066)</f>
        <v>-0.15367619154974477</v>
      </c>
      <c r="M2067" s="4" t="e">
        <f>(E2066-MAX(E$15:E2066))/MAX(E$15:E2066)</f>
        <v>#DIV/0!</v>
      </c>
      <c r="N2067" s="4" t="e">
        <f>(F2066-MAX(F$15:F2066))/MAX(F$15:F2066)</f>
        <v>#DIV/0!</v>
      </c>
    </row>
    <row r="2068" spans="2:14" ht="14">
      <c r="B2068" s="27">
        <v>41719</v>
      </c>
      <c r="C2068" s="2">
        <v>1017.6249136051538</v>
      </c>
      <c r="D2068" s="2">
        <v>1017.6249136051517</v>
      </c>
      <c r="E2068" s="30"/>
      <c r="F2068" s="2"/>
      <c r="G2068" s="4">
        <f t="shared" si="131"/>
        <v>2.9580481593782793E-4</v>
      </c>
      <c r="H2068" s="4">
        <f t="shared" si="132"/>
        <v>2.9580481593782793E-4</v>
      </c>
      <c r="I2068" s="4" t="e">
        <f t="shared" si="133"/>
        <v>#DIV/0!</v>
      </c>
      <c r="J2068" s="4" t="e">
        <f t="shared" si="134"/>
        <v>#DIV/0!</v>
      </c>
      <c r="K2068" s="4">
        <f>(C2067-MAX(C$15:C2067))/MAX(C$15:C2067)</f>
        <v>-0.15438702611222913</v>
      </c>
      <c r="L2068" s="4">
        <f>(D2067-MAX(D$15:D2067))/MAX(D$15:D2067)</f>
        <v>-0.15438702611222627</v>
      </c>
      <c r="M2068" s="4" t="e">
        <f>(E2067-MAX(E$15:E2067))/MAX(E$15:E2067)</f>
        <v>#DIV/0!</v>
      </c>
      <c r="N2068" s="4" t="e">
        <f>(F2067-MAX(F$15:F2067))/MAX(F$15:F2067)</f>
        <v>#DIV/0!</v>
      </c>
    </row>
    <row r="2069" spans="2:14" ht="14">
      <c r="B2069" s="27">
        <v>41722</v>
      </c>
      <c r="C2069" s="2">
        <v>1017.8908431382227</v>
      </c>
      <c r="D2069" s="2">
        <v>1017.8908431382208</v>
      </c>
      <c r="E2069" s="30"/>
      <c r="F2069" s="2"/>
      <c r="G2069" s="4">
        <f t="shared" si="131"/>
        <v>2.6132372499310108E-4</v>
      </c>
      <c r="H2069" s="4">
        <f t="shared" si="132"/>
        <v>2.6132372499310108E-4</v>
      </c>
      <c r="I2069" s="4" t="e">
        <f t="shared" si="133"/>
        <v>#DIV/0!</v>
      </c>
      <c r="J2069" s="4" t="e">
        <f t="shared" si="134"/>
        <v>#DIV/0!</v>
      </c>
      <c r="K2069" s="4">
        <f>(C2068-MAX(C$15:C2068))/MAX(C$15:C2068)</f>
        <v>-0.15413688972213366</v>
      </c>
      <c r="L2069" s="4">
        <f>(D2068-MAX(D$15:D2068))/MAX(D$15:D2068)</f>
        <v>-0.15413688972213072</v>
      </c>
      <c r="M2069" s="4" t="e">
        <f>(E2068-MAX(E$15:E2068))/MAX(E$15:E2068)</f>
        <v>#DIV/0!</v>
      </c>
      <c r="N2069" s="4" t="e">
        <f>(F2068-MAX(F$15:F2068))/MAX(F$15:F2068)</f>
        <v>#DIV/0!</v>
      </c>
    </row>
    <row r="2070" spans="2:14" ht="14">
      <c r="B2070" s="27">
        <v>41723</v>
      </c>
      <c r="C2070" s="2">
        <v>1016.9931344083955</v>
      </c>
      <c r="D2070" s="2">
        <v>1016.9931344083934</v>
      </c>
      <c r="E2070" s="30"/>
      <c r="F2070" s="2"/>
      <c r="G2070" s="4">
        <f t="shared" si="131"/>
        <v>-8.8193025399418978E-4</v>
      </c>
      <c r="H2070" s="4">
        <f t="shared" si="132"/>
        <v>-8.8193025399430081E-4</v>
      </c>
      <c r="I2070" s="4" t="e">
        <f t="shared" si="133"/>
        <v>#DIV/0!</v>
      </c>
      <c r="J2070" s="4" t="e">
        <f t="shared" si="134"/>
        <v>#DIV/0!</v>
      </c>
      <c r="K2070" s="4">
        <f>(C2069-MAX(C$15:C2069))/MAX(C$15:C2069)</f>
        <v>-0.1539158456233217</v>
      </c>
      <c r="L2070" s="4">
        <f>(D2069-MAX(D$15:D2069))/MAX(D$15:D2069)</f>
        <v>-0.15391584562331867</v>
      </c>
      <c r="M2070" s="4" t="e">
        <f>(E2069-MAX(E$15:E2069))/MAX(E$15:E2069)</f>
        <v>#DIV/0!</v>
      </c>
      <c r="N2070" s="4" t="e">
        <f>(F2069-MAX(F$15:F2069))/MAX(F$15:F2069)</f>
        <v>#DIV/0!</v>
      </c>
    </row>
    <row r="2071" spans="2:14" ht="14">
      <c r="B2071" s="27">
        <v>41724</v>
      </c>
      <c r="C2071" s="2">
        <v>1018.185745102835</v>
      </c>
      <c r="D2071" s="2">
        <v>1018.185745102833</v>
      </c>
      <c r="E2071" s="30"/>
      <c r="F2071" s="2"/>
      <c r="G2071" s="4">
        <f t="shared" si="131"/>
        <v>1.1726831323530806E-3</v>
      </c>
      <c r="H2071" s="4">
        <f t="shared" si="132"/>
        <v>1.1726831323530806E-3</v>
      </c>
      <c r="I2071" s="4" t="e">
        <f t="shared" si="133"/>
        <v>#DIV/0!</v>
      </c>
      <c r="J2071" s="4" t="e">
        <f t="shared" si="134"/>
        <v>#DIV/0!</v>
      </c>
      <c r="K2071" s="4">
        <f>(C2070-MAX(C$15:C2070))/MAX(C$15:C2070)</f>
        <v>-0.1546620328364916</v>
      </c>
      <c r="L2071" s="4">
        <f>(D2070-MAX(D$15:D2070))/MAX(D$15:D2070)</f>
        <v>-0.15466203283648866</v>
      </c>
      <c r="M2071" s="4" t="e">
        <f>(E2070-MAX(E$15:E2070))/MAX(E$15:E2070)</f>
        <v>#DIV/0!</v>
      </c>
      <c r="N2071" s="4" t="e">
        <f>(F2070-MAX(F$15:F2070))/MAX(F$15:F2070)</f>
        <v>#DIV/0!</v>
      </c>
    </row>
    <row r="2072" spans="2:14" ht="14">
      <c r="B2072" s="27">
        <v>41725</v>
      </c>
      <c r="C2072" s="2">
        <v>1018.3232828970303</v>
      </c>
      <c r="D2072" s="2">
        <v>1018.3232828970283</v>
      </c>
      <c r="E2072" s="30"/>
      <c r="F2072" s="2"/>
      <c r="G2072" s="4">
        <f t="shared" si="131"/>
        <v>1.3508124117511677E-4</v>
      </c>
      <c r="H2072" s="4">
        <f t="shared" si="132"/>
        <v>1.3508124117511677E-4</v>
      </c>
      <c r="I2072" s="4" t="e">
        <f t="shared" si="133"/>
        <v>#DIV/0!</v>
      </c>
      <c r="J2072" s="4" t="e">
        <f t="shared" si="134"/>
        <v>#DIV/0!</v>
      </c>
      <c r="K2072" s="4">
        <f>(C2071-MAX(C$15:C2071))/MAX(C$15:C2071)</f>
        <v>-0.15367071926126138</v>
      </c>
      <c r="L2072" s="4">
        <f>(D2071-MAX(D$15:D2071))/MAX(D$15:D2071)</f>
        <v>-0.15367071926125836</v>
      </c>
      <c r="M2072" s="4" t="e">
        <f>(E2071-MAX(E$15:E2071))/MAX(E$15:E2071)</f>
        <v>#DIV/0!</v>
      </c>
      <c r="N2072" s="4" t="e">
        <f>(F2071-MAX(F$15:F2071))/MAX(F$15:F2071)</f>
        <v>#DIV/0!</v>
      </c>
    </row>
    <row r="2073" spans="2:14" ht="14">
      <c r="B2073" s="27">
        <v>41726</v>
      </c>
      <c r="C2073" s="2">
        <v>1017.5968382095039</v>
      </c>
      <c r="D2073" s="2">
        <v>1017.5968382095019</v>
      </c>
      <c r="E2073" s="30"/>
      <c r="F2073" s="2"/>
      <c r="G2073" s="4">
        <f t="shared" si="131"/>
        <v>-7.1337334589827162E-4</v>
      </c>
      <c r="H2073" s="4">
        <f t="shared" si="132"/>
        <v>-7.1337334589827162E-4</v>
      </c>
      <c r="I2073" s="4" t="e">
        <f t="shared" si="133"/>
        <v>#DIV/0!</v>
      </c>
      <c r="J2073" s="4" t="e">
        <f t="shared" si="134"/>
        <v>#DIV/0!</v>
      </c>
      <c r="K2073" s="4">
        <f>(C2072-MAX(C$15:C2072))/MAX(C$15:C2072)</f>
        <v>-0.15355639605157639</v>
      </c>
      <c r="L2073" s="4">
        <f>(D2072-MAX(D$15:D2072))/MAX(D$15:D2072)</f>
        <v>-0.15355639605157334</v>
      </c>
      <c r="M2073" s="4" t="e">
        <f>(E2072-MAX(E$15:E2072))/MAX(E$15:E2072)</f>
        <v>#DIV/0!</v>
      </c>
      <c r="N2073" s="4" t="e">
        <f>(F2072-MAX(F$15:F2072))/MAX(F$15:F2072)</f>
        <v>#DIV/0!</v>
      </c>
    </row>
    <row r="2074" spans="2:14" ht="14">
      <c r="B2074" s="27">
        <v>41729</v>
      </c>
      <c r="C2074" s="2">
        <v>1015.8695500158757</v>
      </c>
      <c r="D2074" s="2">
        <v>1015.8695500158738</v>
      </c>
      <c r="E2074" s="30"/>
      <c r="F2074" s="2"/>
      <c r="G2074" s="4">
        <f t="shared" si="131"/>
        <v>-1.6974189863515621E-3</v>
      </c>
      <c r="H2074" s="4">
        <f t="shared" si="132"/>
        <v>-1.6974189863515621E-3</v>
      </c>
      <c r="I2074" s="4" t="e">
        <f t="shared" si="133"/>
        <v>#DIV/0!</v>
      </c>
      <c r="J2074" s="4" t="e">
        <f t="shared" si="134"/>
        <v>#DIV/0!</v>
      </c>
      <c r="K2074" s="4">
        <f>(C2073-MAX(C$15:C2073))/MAX(C$15:C2073)</f>
        <v>-0.15416022635743928</v>
      </c>
      <c r="L2074" s="4">
        <f>(D2073-MAX(D$15:D2073))/MAX(D$15:D2073)</f>
        <v>-0.15416022635743626</v>
      </c>
      <c r="M2074" s="4" t="e">
        <f>(E2073-MAX(E$15:E2073))/MAX(E$15:E2073)</f>
        <v>#DIV/0!</v>
      </c>
      <c r="N2074" s="4" t="e">
        <f>(F2073-MAX(F$15:F2073))/MAX(F$15:F2073)</f>
        <v>#DIV/0!</v>
      </c>
    </row>
    <row r="2075" spans="2:14" ht="14">
      <c r="B2075" s="27">
        <v>41730</v>
      </c>
      <c r="C2075" s="2">
        <v>1014.610606331516</v>
      </c>
      <c r="D2075" s="2">
        <v>1014.6106063315141</v>
      </c>
      <c r="E2075" s="30"/>
      <c r="F2075" s="2"/>
      <c r="G2075" s="4">
        <f t="shared" si="131"/>
        <v>-1.2392769173364959E-3</v>
      </c>
      <c r="H2075" s="4">
        <f t="shared" si="132"/>
        <v>-1.2392769173364959E-3</v>
      </c>
      <c r="I2075" s="4" t="e">
        <f t="shared" si="133"/>
        <v>#DIV/0!</v>
      </c>
      <c r="J2075" s="4" t="e">
        <f t="shared" si="134"/>
        <v>#DIV/0!</v>
      </c>
      <c r="K2075" s="4">
        <f>(C2074-MAX(C$15:C2074))/MAX(C$15:C2074)</f>
        <v>-0.1555959708486315</v>
      </c>
      <c r="L2075" s="4">
        <f>(D2074-MAX(D$15:D2074))/MAX(D$15:D2074)</f>
        <v>-0.15559597084862847</v>
      </c>
      <c r="M2075" s="4" t="e">
        <f>(E2074-MAX(E$15:E2074))/MAX(E$15:E2074)</f>
        <v>#DIV/0!</v>
      </c>
      <c r="N2075" s="4" t="e">
        <f>(F2074-MAX(F$15:F2074))/MAX(F$15:F2074)</f>
        <v>#DIV/0!</v>
      </c>
    </row>
    <row r="2076" spans="2:14" ht="14">
      <c r="B2076" s="27">
        <v>41731</v>
      </c>
      <c r="C2076" s="2">
        <v>1014.125147372501</v>
      </c>
      <c r="D2076" s="2">
        <v>1014.1251473724991</v>
      </c>
      <c r="E2076" s="30"/>
      <c r="F2076" s="2"/>
      <c r="G2076" s="4">
        <f t="shared" si="131"/>
        <v>-4.7846824780417574E-4</v>
      </c>
      <c r="H2076" s="4">
        <f t="shared" si="132"/>
        <v>-4.7846824780417574E-4</v>
      </c>
      <c r="I2076" s="4" t="e">
        <f t="shared" si="133"/>
        <v>#DIV/0!</v>
      </c>
      <c r="J2076" s="4" t="e">
        <f t="shared" si="134"/>
        <v>#DIV/0!</v>
      </c>
      <c r="K2076" s="4">
        <f>(C2075-MAX(C$15:C2075))/MAX(C$15:C2075)</f>
        <v>-0.15664242127086472</v>
      </c>
      <c r="L2076" s="4">
        <f>(D2075-MAX(D$15:D2075))/MAX(D$15:D2075)</f>
        <v>-0.1566424212708617</v>
      </c>
      <c r="M2076" s="4" t="e">
        <f>(E2075-MAX(E$15:E2075))/MAX(E$15:E2075)</f>
        <v>#DIV/0!</v>
      </c>
      <c r="N2076" s="4" t="e">
        <f>(F2075-MAX(F$15:F2075))/MAX(F$15:F2075)</f>
        <v>#DIV/0!</v>
      </c>
    </row>
    <row r="2077" spans="2:14" ht="14">
      <c r="B2077" s="27">
        <v>41732</v>
      </c>
      <c r="C2077" s="2">
        <v>1014.3185407597653</v>
      </c>
      <c r="D2077" s="2">
        <v>1014.3185407597632</v>
      </c>
      <c r="E2077" s="30"/>
      <c r="F2077" s="2"/>
      <c r="G2077" s="4">
        <f t="shared" si="131"/>
        <v>1.9069972553720227E-4</v>
      </c>
      <c r="H2077" s="4">
        <f t="shared" si="132"/>
        <v>1.9069972553698022E-4</v>
      </c>
      <c r="I2077" s="4" t="e">
        <f t="shared" si="133"/>
        <v>#DIV/0!</v>
      </c>
      <c r="J2077" s="4" t="e">
        <f t="shared" si="134"/>
        <v>#DIV/0!</v>
      </c>
      <c r="K2077" s="4">
        <f>(C2076-MAX(C$15:C2076))/MAX(C$15:C2076)</f>
        <v>-0.15704594109383163</v>
      </c>
      <c r="L2077" s="4">
        <f>(D2076-MAX(D$15:D2076))/MAX(D$15:D2076)</f>
        <v>-0.15704594109382861</v>
      </c>
      <c r="M2077" s="4" t="e">
        <f>(E2076-MAX(E$15:E2076))/MAX(E$15:E2076)</f>
        <v>#DIV/0!</v>
      </c>
      <c r="N2077" s="4" t="e">
        <f>(F2076-MAX(F$15:F2076))/MAX(F$15:F2076)</f>
        <v>#DIV/0!</v>
      </c>
    </row>
    <row r="2078" spans="2:14" ht="14">
      <c r="B2078" s="27">
        <v>41733</v>
      </c>
      <c r="C2078" s="2">
        <v>1016.3125634084688</v>
      </c>
      <c r="D2078" s="2">
        <v>1016.3125634084668</v>
      </c>
      <c r="E2078" s="30"/>
      <c r="F2078" s="2"/>
      <c r="G2078" s="4">
        <f t="shared" si="131"/>
        <v>1.9658741988586304E-3</v>
      </c>
      <c r="H2078" s="4">
        <f t="shared" si="132"/>
        <v>1.9658741988586304E-3</v>
      </c>
      <c r="I2078" s="4" t="e">
        <f t="shared" si="133"/>
        <v>#DIV/0!</v>
      </c>
      <c r="J2078" s="4" t="e">
        <f t="shared" si="134"/>
        <v>#DIV/0!</v>
      </c>
      <c r="K2078" s="4">
        <f>(C2077-MAX(C$15:C2077))/MAX(C$15:C2077)</f>
        <v>-0.15688518998615783</v>
      </c>
      <c r="L2078" s="4">
        <f>(D2077-MAX(D$15:D2077))/MAX(D$15:D2077)</f>
        <v>-0.15688518998615492</v>
      </c>
      <c r="M2078" s="4" t="e">
        <f>(E2077-MAX(E$15:E2077))/MAX(E$15:E2077)</f>
        <v>#DIV/0!</v>
      </c>
      <c r="N2078" s="4" t="e">
        <f>(F2077-MAX(F$15:F2077))/MAX(F$15:F2077)</f>
        <v>#DIV/0!</v>
      </c>
    </row>
    <row r="2079" spans="2:14" ht="14">
      <c r="B2079" s="27">
        <v>41736</v>
      </c>
      <c r="C2079" s="2">
        <v>1018.7018789432525</v>
      </c>
      <c r="D2079" s="2">
        <v>1018.7018789432506</v>
      </c>
      <c r="E2079" s="30"/>
      <c r="F2079" s="2"/>
      <c r="G2079" s="4">
        <f t="shared" si="131"/>
        <v>2.3509652648301405E-3</v>
      </c>
      <c r="H2079" s="4">
        <f t="shared" si="132"/>
        <v>2.3509652648301405E-3</v>
      </c>
      <c r="I2079" s="4" t="e">
        <f t="shared" si="133"/>
        <v>#DIV/0!</v>
      </c>
      <c r="J2079" s="4" t="e">
        <f t="shared" si="134"/>
        <v>#DIV/0!</v>
      </c>
      <c r="K2079" s="4">
        <f>(C2078-MAX(C$15:C2078))/MAX(C$15:C2078)</f>
        <v>-0.15522773233447604</v>
      </c>
      <c r="L2079" s="4">
        <f>(D2078-MAX(D$15:D2078))/MAX(D$15:D2078)</f>
        <v>-0.1552277323344731</v>
      </c>
      <c r="M2079" s="4" t="e">
        <f>(E2078-MAX(E$15:E2078))/MAX(E$15:E2078)</f>
        <v>#DIV/0!</v>
      </c>
      <c r="N2079" s="4" t="e">
        <f>(F2078-MAX(F$15:F2078))/MAX(F$15:F2078)</f>
        <v>#DIV/0!</v>
      </c>
    </row>
    <row r="2080" spans="2:14" ht="14">
      <c r="B2080" s="27">
        <v>41737</v>
      </c>
      <c r="C2080" s="2">
        <v>1017.4399061678256</v>
      </c>
      <c r="D2080" s="2">
        <v>1017.4399061678237</v>
      </c>
      <c r="E2080" s="30"/>
      <c r="F2080" s="2"/>
      <c r="G2080" s="4">
        <f t="shared" si="131"/>
        <v>-1.2388047980592676E-3</v>
      </c>
      <c r="H2080" s="4">
        <f t="shared" si="132"/>
        <v>-1.2388047980592676E-3</v>
      </c>
      <c r="I2080" s="4" t="e">
        <f t="shared" si="133"/>
        <v>#DIV/0!</v>
      </c>
      <c r="J2080" s="4" t="e">
        <f t="shared" si="134"/>
        <v>#DIV/0!</v>
      </c>
      <c r="K2080" s="4">
        <f>(C2079-MAX(C$15:C2079))/MAX(C$15:C2079)</f>
        <v>-0.15324170207650267</v>
      </c>
      <c r="L2080" s="4">
        <f>(D2079-MAX(D$15:D2079))/MAX(D$15:D2079)</f>
        <v>-0.15324170207649965</v>
      </c>
      <c r="M2080" s="4" t="e">
        <f>(E2079-MAX(E$15:E2079))/MAX(E$15:E2079)</f>
        <v>#DIV/0!</v>
      </c>
      <c r="N2080" s="4" t="e">
        <f>(F2079-MAX(F$15:F2079))/MAX(F$15:F2079)</f>
        <v>#DIV/0!</v>
      </c>
    </row>
    <row r="2081" spans="2:14" ht="14">
      <c r="B2081" s="27">
        <v>41738</v>
      </c>
      <c r="C2081" s="2">
        <v>1014.9459173484307</v>
      </c>
      <c r="D2081" s="2">
        <v>1014.9459173484288</v>
      </c>
      <c r="E2081" s="30"/>
      <c r="F2081" s="2"/>
      <c r="G2081" s="4">
        <f t="shared" si="131"/>
        <v>-2.4512394336766441E-3</v>
      </c>
      <c r="H2081" s="4">
        <f t="shared" si="132"/>
        <v>-2.4512394336766441E-3</v>
      </c>
      <c r="I2081" s="4" t="e">
        <f t="shared" si="133"/>
        <v>#DIV/0!</v>
      </c>
      <c r="J2081" s="4" t="e">
        <f t="shared" si="134"/>
        <v>#DIV/0!</v>
      </c>
      <c r="K2081" s="4">
        <f>(C2080-MAX(C$15:C2080))/MAX(C$15:C2080)</f>
        <v>-0.15429067031876681</v>
      </c>
      <c r="L2081" s="4">
        <f>(D2080-MAX(D$15:D2080))/MAX(D$15:D2080)</f>
        <v>-0.15429067031876378</v>
      </c>
      <c r="M2081" s="4" t="e">
        <f>(E2080-MAX(E$15:E2080))/MAX(E$15:E2080)</f>
        <v>#DIV/0!</v>
      </c>
      <c r="N2081" s="4" t="e">
        <f>(F2080-MAX(F$15:F2080))/MAX(F$15:F2080)</f>
        <v>#DIV/0!</v>
      </c>
    </row>
    <row r="2082" spans="2:14" ht="14">
      <c r="B2082" s="27">
        <v>41739</v>
      </c>
      <c r="C2082" s="2">
        <v>1019.9148008600932</v>
      </c>
      <c r="D2082" s="2">
        <v>1019.9148008600912</v>
      </c>
      <c r="E2082" s="30"/>
      <c r="F2082" s="2"/>
      <c r="G2082" s="4">
        <f t="shared" si="131"/>
        <v>4.8957125958433156E-3</v>
      </c>
      <c r="H2082" s="4">
        <f t="shared" si="132"/>
        <v>4.8957125958433156E-3</v>
      </c>
      <c r="I2082" s="4" t="e">
        <f t="shared" si="133"/>
        <v>#DIV/0!</v>
      </c>
      <c r="J2082" s="4" t="e">
        <f t="shared" si="134"/>
        <v>#DIV/0!</v>
      </c>
      <c r="K2082" s="4">
        <f>(C2081-MAX(C$15:C2081))/MAX(C$15:C2081)</f>
        <v>-0.15636370637710972</v>
      </c>
      <c r="L2082" s="4">
        <f>(D2081-MAX(D$15:D2081))/MAX(D$15:D2081)</f>
        <v>-0.1563637063771067</v>
      </c>
      <c r="M2082" s="4" t="e">
        <f>(E2081-MAX(E$15:E2081))/MAX(E$15:E2081)</f>
        <v>#DIV/0!</v>
      </c>
      <c r="N2082" s="4" t="e">
        <f>(F2081-MAX(F$15:F2081))/MAX(F$15:F2081)</f>
        <v>#DIV/0!</v>
      </c>
    </row>
    <row r="2083" spans="2:14" ht="14">
      <c r="B2083" s="27">
        <v>41740</v>
      </c>
      <c r="C2083" s="2">
        <v>1022.9729723147581</v>
      </c>
      <c r="D2083" s="2">
        <v>1022.972972314756</v>
      </c>
      <c r="E2083" s="30"/>
      <c r="F2083" s="2"/>
      <c r="G2083" s="4">
        <f t="shared" si="131"/>
        <v>2.9984577653798805E-3</v>
      </c>
      <c r="H2083" s="4">
        <f t="shared" si="132"/>
        <v>2.9984577653798805E-3</v>
      </c>
      <c r="I2083" s="4" t="e">
        <f t="shared" si="133"/>
        <v>#DIV/0!</v>
      </c>
      <c r="J2083" s="4" t="e">
        <f t="shared" si="134"/>
        <v>#DIV/0!</v>
      </c>
      <c r="K2083" s="4">
        <f>(C2082-MAX(C$15:C2082))/MAX(C$15:C2082)</f>
        <v>-0.15223350554810952</v>
      </c>
      <c r="L2083" s="4">
        <f>(D2082-MAX(D$15:D2082))/MAX(D$15:D2082)</f>
        <v>-0.15223350554810658</v>
      </c>
      <c r="M2083" s="4" t="e">
        <f>(E2082-MAX(E$15:E2082))/MAX(E$15:E2082)</f>
        <v>#DIV/0!</v>
      </c>
      <c r="N2083" s="4" t="e">
        <f>(F2082-MAX(F$15:F2082))/MAX(F$15:F2082)</f>
        <v>#DIV/0!</v>
      </c>
    </row>
    <row r="2084" spans="2:14" ht="14">
      <c r="B2084" s="27">
        <v>41743</v>
      </c>
      <c r="C2084" s="2">
        <v>1020.3914237289263</v>
      </c>
      <c r="D2084" s="2">
        <v>1020.3914237289242</v>
      </c>
      <c r="E2084" s="30"/>
      <c r="F2084" s="2"/>
      <c r="G2084" s="4">
        <f t="shared" si="131"/>
        <v>-2.523574576941523E-3</v>
      </c>
      <c r="H2084" s="4">
        <f t="shared" si="132"/>
        <v>-2.523574576941523E-3</v>
      </c>
      <c r="I2084" s="4" t="e">
        <f t="shared" si="133"/>
        <v>#DIV/0!</v>
      </c>
      <c r="J2084" s="4" t="e">
        <f t="shared" si="134"/>
        <v>#DIV/0!</v>
      </c>
      <c r="K2084" s="4">
        <f>(C2083-MAX(C$15:C2083))/MAX(C$15:C2083)</f>
        <v>-0.14969151351959137</v>
      </c>
      <c r="L2084" s="4">
        <f>(D2083-MAX(D$15:D2083))/MAX(D$15:D2083)</f>
        <v>-0.1496915135195884</v>
      </c>
      <c r="M2084" s="4" t="e">
        <f>(E2083-MAX(E$15:E2083))/MAX(E$15:E2083)</f>
        <v>#DIV/0!</v>
      </c>
      <c r="N2084" s="4" t="e">
        <f>(F2083-MAX(F$15:F2083))/MAX(F$15:F2083)</f>
        <v>#DIV/0!</v>
      </c>
    </row>
    <row r="2085" spans="2:14" ht="14">
      <c r="B2085" s="27">
        <v>41744</v>
      </c>
      <c r="C2085" s="2">
        <v>1018.5378296999946</v>
      </c>
      <c r="D2085" s="2">
        <v>1018.5378296999925</v>
      </c>
      <c r="E2085" s="30"/>
      <c r="F2085" s="2"/>
      <c r="G2085" s="4">
        <f t="shared" si="131"/>
        <v>-1.8165519484256709E-3</v>
      </c>
      <c r="H2085" s="4">
        <f t="shared" si="132"/>
        <v>-1.8165519484257819E-3</v>
      </c>
      <c r="I2085" s="4" t="e">
        <f t="shared" si="133"/>
        <v>#DIV/0!</v>
      </c>
      <c r="J2085" s="4" t="e">
        <f t="shared" si="134"/>
        <v>#DIV/0!</v>
      </c>
      <c r="K2085" s="4">
        <f>(C2084-MAX(C$15:C2084))/MAX(C$15:C2084)</f>
        <v>-0.15183733039863093</v>
      </c>
      <c r="L2085" s="4">
        <f>(D2084-MAX(D$15:D2084))/MAX(D$15:D2084)</f>
        <v>-0.15183733039862796</v>
      </c>
      <c r="M2085" s="4" t="e">
        <f>(E2084-MAX(E$15:E2084))/MAX(E$15:E2084)</f>
        <v>#DIV/0!</v>
      </c>
      <c r="N2085" s="4" t="e">
        <f>(F2084-MAX(F$15:F2084))/MAX(F$15:F2084)</f>
        <v>#DIV/0!</v>
      </c>
    </row>
    <row r="2086" spans="2:14" ht="14">
      <c r="B2086" s="27">
        <v>41745</v>
      </c>
      <c r="C2086" s="2">
        <v>1015.8440715369777</v>
      </c>
      <c r="D2086" s="2">
        <v>1015.8440715369755</v>
      </c>
      <c r="E2086" s="30"/>
      <c r="F2086" s="2"/>
      <c r="G2086" s="4">
        <f t="shared" si="131"/>
        <v>-2.6447305975962898E-3</v>
      </c>
      <c r="H2086" s="4">
        <f t="shared" si="132"/>
        <v>-2.6447305975962898E-3</v>
      </c>
      <c r="I2086" s="4" t="e">
        <f t="shared" si="133"/>
        <v>#DIV/0!</v>
      </c>
      <c r="J2086" s="4" t="e">
        <f t="shared" si="134"/>
        <v>#DIV/0!</v>
      </c>
      <c r="K2086" s="4">
        <f>(C2085-MAX(C$15:C2085))/MAX(C$15:C2085)</f>
        <v>-0.1533780619486772</v>
      </c>
      <c r="L2086" s="4">
        <f>(D2085-MAX(D$15:D2085))/MAX(D$15:D2085)</f>
        <v>-0.15337806194867437</v>
      </c>
      <c r="M2086" s="4" t="e">
        <f>(E2085-MAX(E$15:E2085))/MAX(E$15:E2085)</f>
        <v>#DIV/0!</v>
      </c>
      <c r="N2086" s="4" t="e">
        <f>(F2085-MAX(F$15:F2085))/MAX(F$15:F2085)</f>
        <v>#DIV/0!</v>
      </c>
    </row>
    <row r="2087" spans="2:14" ht="14">
      <c r="B2087" s="27">
        <v>41746</v>
      </c>
      <c r="C2087" s="2">
        <v>1015.1367733603349</v>
      </c>
      <c r="D2087" s="2">
        <v>1015.1367733603328</v>
      </c>
      <c r="E2087" s="30"/>
      <c r="F2087" s="2"/>
      <c r="G2087" s="4">
        <f t="shared" si="131"/>
        <v>-6.9626648071352548E-4</v>
      </c>
      <c r="H2087" s="4">
        <f t="shared" si="132"/>
        <v>-6.9626648071352548E-4</v>
      </c>
      <c r="I2087" s="4" t="e">
        <f t="shared" si="133"/>
        <v>#DIV/0!</v>
      </c>
      <c r="J2087" s="4" t="e">
        <f t="shared" si="134"/>
        <v>#DIV/0!</v>
      </c>
      <c r="K2087" s="4">
        <f>(C2086-MAX(C$15:C2086))/MAX(C$15:C2086)</f>
        <v>-0.15561714889283784</v>
      </c>
      <c r="L2087" s="4">
        <f>(D2086-MAX(D$15:D2086))/MAX(D$15:D2086)</f>
        <v>-0.15561714889283501</v>
      </c>
      <c r="M2087" s="4" t="e">
        <f>(E2086-MAX(E$15:E2086))/MAX(E$15:E2086)</f>
        <v>#DIV/0!</v>
      </c>
      <c r="N2087" s="4" t="e">
        <f>(F2086-MAX(F$15:F2086))/MAX(F$15:F2086)</f>
        <v>#DIV/0!</v>
      </c>
    </row>
    <row r="2088" spans="2:14" ht="14">
      <c r="B2088" s="27">
        <v>41750</v>
      </c>
      <c r="C2088" s="2">
        <v>1014.2969937408709</v>
      </c>
      <c r="D2088" s="2">
        <v>1014.2969937408687</v>
      </c>
      <c r="E2088" s="30"/>
      <c r="F2088" s="2"/>
      <c r="G2088" s="4">
        <f t="shared" si="131"/>
        <v>-8.2725760853308294E-4</v>
      </c>
      <c r="H2088" s="4">
        <f t="shared" si="132"/>
        <v>-8.2725760853308294E-4</v>
      </c>
      <c r="I2088" s="4" t="e">
        <f t="shared" si="133"/>
        <v>#DIV/0!</v>
      </c>
      <c r="J2088" s="4" t="e">
        <f t="shared" si="134"/>
        <v>#DIV/0!</v>
      </c>
      <c r="K2088" s="4">
        <f>(C2087-MAX(C$15:C2087))/MAX(C$15:C2087)</f>
        <v>-0.15620506436895309</v>
      </c>
      <c r="L2088" s="4">
        <f>(D2087-MAX(D$15:D2087))/MAX(D$15:D2087)</f>
        <v>-0.15620506436895026</v>
      </c>
      <c r="M2088" s="4" t="e">
        <f>(E2087-MAX(E$15:E2087))/MAX(E$15:E2087)</f>
        <v>#DIV/0!</v>
      </c>
      <c r="N2088" s="4" t="e">
        <f>(F2087-MAX(F$15:F2087))/MAX(F$15:F2087)</f>
        <v>#DIV/0!</v>
      </c>
    </row>
    <row r="2089" spans="2:14" ht="14">
      <c r="B2089" s="27">
        <v>41751</v>
      </c>
      <c r="C2089" s="2">
        <v>1013.1169892446886</v>
      </c>
      <c r="D2089" s="2">
        <v>1013.1169892446866</v>
      </c>
      <c r="E2089" s="30"/>
      <c r="F2089" s="2"/>
      <c r="G2089" s="4">
        <f t="shared" si="131"/>
        <v>-1.1633717771658558E-3</v>
      </c>
      <c r="H2089" s="4">
        <f t="shared" si="132"/>
        <v>-1.1633717771657448E-3</v>
      </c>
      <c r="I2089" s="4" t="e">
        <f t="shared" si="133"/>
        <v>#DIV/0!</v>
      </c>
      <c r="J2089" s="4" t="e">
        <f t="shared" si="134"/>
        <v>#DIV/0!</v>
      </c>
      <c r="K2089" s="4">
        <f>(C2088-MAX(C$15:C2088))/MAX(C$15:C2088)</f>
        <v>-0.15690310014949554</v>
      </c>
      <c r="L2089" s="4">
        <f>(D2088-MAX(D$15:D2088))/MAX(D$15:D2088)</f>
        <v>-0.15690310014949271</v>
      </c>
      <c r="M2089" s="4" t="e">
        <f>(E2088-MAX(E$15:E2088))/MAX(E$15:E2088)</f>
        <v>#DIV/0!</v>
      </c>
      <c r="N2089" s="4" t="e">
        <f>(F2088-MAX(F$15:F2088))/MAX(F$15:F2088)</f>
        <v>#DIV/0!</v>
      </c>
    </row>
    <row r="2090" spans="2:14" ht="14">
      <c r="B2090" s="27">
        <v>41752</v>
      </c>
      <c r="C2090" s="2">
        <v>1013.4769121885417</v>
      </c>
      <c r="D2090" s="2">
        <v>1013.4769121885397</v>
      </c>
      <c r="E2090" s="30"/>
      <c r="F2090" s="2"/>
      <c r="G2090" s="4">
        <f t="shared" si="131"/>
        <v>3.5526296338339591E-4</v>
      </c>
      <c r="H2090" s="4">
        <f t="shared" si="132"/>
        <v>3.5526296338339591E-4</v>
      </c>
      <c r="I2090" s="4" t="e">
        <f t="shared" si="133"/>
        <v>#DIV/0!</v>
      </c>
      <c r="J2090" s="4" t="e">
        <f t="shared" si="134"/>
        <v>#DIV/0!</v>
      </c>
      <c r="K2090" s="4">
        <f>(C2089-MAX(C$15:C2089))/MAX(C$15:C2089)</f>
        <v>-0.15788393528819764</v>
      </c>
      <c r="L2090" s="4">
        <f>(D2089-MAX(D$15:D2089))/MAX(D$15:D2089)</f>
        <v>-0.15788393528819469</v>
      </c>
      <c r="M2090" s="4" t="e">
        <f>(E2089-MAX(E$15:E2089))/MAX(E$15:E2089)</f>
        <v>#DIV/0!</v>
      </c>
      <c r="N2090" s="4" t="e">
        <f>(F2089-MAX(F$15:F2089))/MAX(F$15:F2089)</f>
        <v>#DIV/0!</v>
      </c>
    </row>
    <row r="2091" spans="2:14" ht="14">
      <c r="B2091" s="27">
        <v>41753</v>
      </c>
      <c r="C2091" s="2">
        <v>1013.164953637174</v>
      </c>
      <c r="D2091" s="2">
        <v>1013.1649536371719</v>
      </c>
      <c r="E2091" s="30"/>
      <c r="F2091" s="2"/>
      <c r="G2091" s="4">
        <f t="shared" si="131"/>
        <v>-3.0781022006121095E-4</v>
      </c>
      <c r="H2091" s="4">
        <f t="shared" si="132"/>
        <v>-3.0781022006121095E-4</v>
      </c>
      <c r="I2091" s="4" t="e">
        <f t="shared" si="133"/>
        <v>#DIV/0!</v>
      </c>
      <c r="J2091" s="4" t="e">
        <f t="shared" si="134"/>
        <v>#DIV/0!</v>
      </c>
      <c r="K2091" s="4">
        <f>(C2090-MAX(C$15:C2090))/MAX(C$15:C2090)</f>
        <v>-0.15758476263953536</v>
      </c>
      <c r="L2091" s="4">
        <f>(D2090-MAX(D$15:D2090))/MAX(D$15:D2090)</f>
        <v>-0.15758476263953244</v>
      </c>
      <c r="M2091" s="4" t="e">
        <f>(E2090-MAX(E$15:E2090))/MAX(E$15:E2090)</f>
        <v>#DIV/0!</v>
      </c>
      <c r="N2091" s="4" t="e">
        <f>(F2090-MAX(F$15:F2090))/MAX(F$15:F2090)</f>
        <v>#DIV/0!</v>
      </c>
    </row>
    <row r="2092" spans="2:14" ht="14">
      <c r="B2092" s="27">
        <v>41754</v>
      </c>
      <c r="C2092" s="2">
        <v>1014.8567115152916</v>
      </c>
      <c r="D2092" s="2">
        <v>1014.8567115152897</v>
      </c>
      <c r="E2092" s="30"/>
      <c r="F2092" s="2"/>
      <c r="G2092" s="4">
        <f t="shared" si="131"/>
        <v>1.6697753628807099E-3</v>
      </c>
      <c r="H2092" s="4">
        <f t="shared" si="132"/>
        <v>1.669775362880932E-3</v>
      </c>
      <c r="I2092" s="4" t="e">
        <f t="shared" si="133"/>
        <v>#DIV/0!</v>
      </c>
      <c r="J2092" s="4" t="e">
        <f t="shared" si="134"/>
        <v>#DIV/0!</v>
      </c>
      <c r="K2092" s="4">
        <f>(C2091-MAX(C$15:C2091))/MAX(C$15:C2091)</f>
        <v>-0.15784406665913023</v>
      </c>
      <c r="L2092" s="4">
        <f>(D2091-MAX(D$15:D2091))/MAX(D$15:D2091)</f>
        <v>-0.15784406665912731</v>
      </c>
      <c r="M2092" s="4" t="e">
        <f>(E2091-MAX(E$15:E2091))/MAX(E$15:E2091)</f>
        <v>#DIV/0!</v>
      </c>
      <c r="N2092" s="4" t="e">
        <f>(F2091-MAX(F$15:F2091))/MAX(F$15:F2091)</f>
        <v>#DIV/0!</v>
      </c>
    </row>
    <row r="2093" spans="2:14" ht="14">
      <c r="B2093" s="27">
        <v>41757</v>
      </c>
      <c r="C2093" s="2">
        <v>1013.6397675285806</v>
      </c>
      <c r="D2093" s="2">
        <v>1013.6397675285787</v>
      </c>
      <c r="E2093" s="30"/>
      <c r="F2093" s="2"/>
      <c r="G2093" s="4">
        <f t="shared" si="131"/>
        <v>-1.1991288749463314E-3</v>
      </c>
      <c r="H2093" s="4">
        <f t="shared" si="132"/>
        <v>-1.1991288749463314E-3</v>
      </c>
      <c r="I2093" s="4" t="e">
        <f t="shared" si="133"/>
        <v>#DIV/0!</v>
      </c>
      <c r="J2093" s="4" t="e">
        <f t="shared" si="134"/>
        <v>#DIV/0!</v>
      </c>
      <c r="K2093" s="4">
        <f>(C2092-MAX(C$15:C2092))/MAX(C$15:C2092)</f>
        <v>-0.15643785542993374</v>
      </c>
      <c r="L2093" s="4">
        <f>(D2092-MAX(D$15:D2092))/MAX(D$15:D2092)</f>
        <v>-0.15643785542993072</v>
      </c>
      <c r="M2093" s="4" t="e">
        <f>(E2092-MAX(E$15:E2092))/MAX(E$15:E2092)</f>
        <v>#DIV/0!</v>
      </c>
      <c r="N2093" s="4" t="e">
        <f>(F2092-MAX(F$15:F2092))/MAX(F$15:F2092)</f>
        <v>#DIV/0!</v>
      </c>
    </row>
    <row r="2094" spans="2:14" ht="14">
      <c r="B2094" s="27">
        <v>41758</v>
      </c>
      <c r="C2094" s="2">
        <v>1012.5681955723877</v>
      </c>
      <c r="D2094" s="2">
        <v>1012.5681955723858</v>
      </c>
      <c r="E2094" s="30"/>
      <c r="F2094" s="2"/>
      <c r="G2094" s="4">
        <f t="shared" si="131"/>
        <v>-1.0571526399418829E-3</v>
      </c>
      <c r="H2094" s="4">
        <f t="shared" si="132"/>
        <v>-1.0571526399418829E-3</v>
      </c>
      <c r="I2094" s="4" t="e">
        <f t="shared" si="133"/>
        <v>#DIV/0!</v>
      </c>
      <c r="J2094" s="4" t="e">
        <f t="shared" si="134"/>
        <v>#DIV/0!</v>
      </c>
      <c r="K2094" s="4">
        <f>(C2093-MAX(C$15:C2093))/MAX(C$15:C2093)</f>
        <v>-0.15744939515529935</v>
      </c>
      <c r="L2094" s="4">
        <f>(D2093-MAX(D$15:D2093))/MAX(D$15:D2093)</f>
        <v>-0.15744939515529632</v>
      </c>
      <c r="M2094" s="4" t="e">
        <f>(E2093-MAX(E$15:E2093))/MAX(E$15:E2093)</f>
        <v>#DIV/0!</v>
      </c>
      <c r="N2094" s="4" t="e">
        <f>(F2093-MAX(F$15:F2093))/MAX(F$15:F2093)</f>
        <v>#DIV/0!</v>
      </c>
    </row>
    <row r="2095" spans="2:14" ht="14">
      <c r="B2095" s="27">
        <v>41759</v>
      </c>
      <c r="C2095" s="2">
        <v>1011.8263753098344</v>
      </c>
      <c r="D2095" s="2">
        <v>1011.8263753098325</v>
      </c>
      <c r="E2095" s="30"/>
      <c r="F2095" s="2"/>
      <c r="G2095" s="4">
        <f t="shared" si="131"/>
        <v>-7.3261264357016298E-4</v>
      </c>
      <c r="H2095" s="4">
        <f t="shared" si="132"/>
        <v>-7.3261264357005196E-4</v>
      </c>
      <c r="I2095" s="4" t="e">
        <f t="shared" si="133"/>
        <v>#DIV/0!</v>
      </c>
      <c r="J2095" s="4" t="e">
        <f t="shared" si="134"/>
        <v>#DIV/0!</v>
      </c>
      <c r="K2095" s="4">
        <f>(C2094-MAX(C$15:C2094))/MAX(C$15:C2094)</f>
        <v>-0.15834009975149552</v>
      </c>
      <c r="L2095" s="4">
        <f>(D2094-MAX(D$15:D2094))/MAX(D$15:D2094)</f>
        <v>-0.15834009975149252</v>
      </c>
      <c r="M2095" s="4" t="e">
        <f>(E2094-MAX(E$15:E2094))/MAX(E$15:E2094)</f>
        <v>#DIV/0!</v>
      </c>
      <c r="N2095" s="4" t="e">
        <f>(F2094-MAX(F$15:F2094))/MAX(F$15:F2094)</f>
        <v>#DIV/0!</v>
      </c>
    </row>
    <row r="2096" spans="2:14" ht="14">
      <c r="B2096" s="27">
        <v>41760</v>
      </c>
      <c r="C2096" s="2">
        <v>1011.5995022462167</v>
      </c>
      <c r="D2096" s="2">
        <v>1011.5995022462149</v>
      </c>
      <c r="E2096" s="30"/>
      <c r="F2096" s="2"/>
      <c r="G2096" s="4">
        <f t="shared" si="131"/>
        <v>-2.2422133792288079E-4</v>
      </c>
      <c r="H2096" s="4">
        <f t="shared" si="132"/>
        <v>-2.2422133792288079E-4</v>
      </c>
      <c r="I2096" s="4" t="e">
        <f t="shared" si="133"/>
        <v>#DIV/0!</v>
      </c>
      <c r="J2096" s="4" t="e">
        <f t="shared" si="134"/>
        <v>#DIV/0!</v>
      </c>
      <c r="K2096" s="4">
        <f>(C2095-MAX(C$15:C2095))/MAX(C$15:C2095)</f>
        <v>-0.15895671043600357</v>
      </c>
      <c r="L2096" s="4">
        <f>(D2095-MAX(D$15:D2095))/MAX(D$15:D2095)</f>
        <v>-0.15895671043600046</v>
      </c>
      <c r="M2096" s="4" t="e">
        <f>(E2095-MAX(E$15:E2095))/MAX(E$15:E2095)</f>
        <v>#DIV/0!</v>
      </c>
      <c r="N2096" s="4" t="e">
        <f>(F2095-MAX(F$15:F2095))/MAX(F$15:F2095)</f>
        <v>#DIV/0!</v>
      </c>
    </row>
    <row r="2097" spans="2:14" ht="14">
      <c r="B2097" s="27">
        <v>41761</v>
      </c>
      <c r="C2097" s="2">
        <v>1011.4637031350413</v>
      </c>
      <c r="D2097" s="2">
        <v>1011.4637031350396</v>
      </c>
      <c r="E2097" s="30"/>
      <c r="F2097" s="2"/>
      <c r="G2097" s="4">
        <f t="shared" si="131"/>
        <v>-1.342419711297671E-4</v>
      </c>
      <c r="H2097" s="4">
        <f t="shared" si="132"/>
        <v>-1.3424197112965608E-4</v>
      </c>
      <c r="I2097" s="4" t="e">
        <f t="shared" si="133"/>
        <v>#DIV/0!</v>
      </c>
      <c r="J2097" s="4" t="e">
        <f t="shared" si="134"/>
        <v>#DIV/0!</v>
      </c>
      <c r="K2097" s="4">
        <f>(C2096-MAX(C$15:C2096))/MAX(C$15:C2096)</f>
        <v>-0.15914529028764068</v>
      </c>
      <c r="L2097" s="4">
        <f>(D2096-MAX(D$15:D2096))/MAX(D$15:D2096)</f>
        <v>-0.15914529028763758</v>
      </c>
      <c r="M2097" s="4" t="e">
        <f>(E2096-MAX(E$15:E2096))/MAX(E$15:E2096)</f>
        <v>#DIV/0!</v>
      </c>
      <c r="N2097" s="4" t="e">
        <f>(F2096-MAX(F$15:F2096))/MAX(F$15:F2096)</f>
        <v>#DIV/0!</v>
      </c>
    </row>
    <row r="2098" spans="2:14" ht="14">
      <c r="B2098" s="27">
        <v>41764</v>
      </c>
      <c r="C2098" s="2">
        <v>1010.9741305512533</v>
      </c>
      <c r="D2098" s="2">
        <v>1010.9741305512516</v>
      </c>
      <c r="E2098" s="30"/>
      <c r="F2098" s="2"/>
      <c r="G2098" s="4">
        <f t="shared" si="131"/>
        <v>-4.8402387774326705E-4</v>
      </c>
      <c r="H2098" s="4">
        <f t="shared" si="132"/>
        <v>-4.8402387774326705E-4</v>
      </c>
      <c r="I2098" s="4" t="e">
        <f t="shared" si="133"/>
        <v>#DIV/0!</v>
      </c>
      <c r="J2098" s="4" t="e">
        <f t="shared" si="134"/>
        <v>#DIV/0!</v>
      </c>
      <c r="K2098" s="4">
        <f>(C2097-MAX(C$15:C2097))/MAX(C$15:C2097)</f>
        <v>-0.15925816828130618</v>
      </c>
      <c r="L2098" s="4">
        <f>(D2097-MAX(D$15:D2097))/MAX(D$15:D2097)</f>
        <v>-0.15925816828130299</v>
      </c>
      <c r="M2098" s="4" t="e">
        <f>(E2097-MAX(E$15:E2097))/MAX(E$15:E2097)</f>
        <v>#DIV/0!</v>
      </c>
      <c r="N2098" s="4" t="e">
        <f>(F2097-MAX(F$15:F2097))/MAX(F$15:F2097)</f>
        <v>#DIV/0!</v>
      </c>
    </row>
    <row r="2099" spans="2:14" ht="14">
      <c r="B2099" s="27">
        <v>41765</v>
      </c>
      <c r="C2099" s="2">
        <v>1012.949267699479</v>
      </c>
      <c r="D2099" s="2">
        <v>1012.9492676994773</v>
      </c>
      <c r="E2099" s="30"/>
      <c r="F2099" s="2"/>
      <c r="G2099" s="4">
        <f t="shared" si="131"/>
        <v>1.9536970220481731E-3</v>
      </c>
      <c r="H2099" s="4">
        <f t="shared" si="132"/>
        <v>1.9536970220481731E-3</v>
      </c>
      <c r="I2099" s="4" t="e">
        <f t="shared" si="133"/>
        <v>#DIV/0!</v>
      </c>
      <c r="J2099" s="4" t="e">
        <f t="shared" si="134"/>
        <v>#DIV/0!</v>
      </c>
      <c r="K2099" s="4">
        <f>(C2098-MAX(C$15:C2098))/MAX(C$15:C2098)</f>
        <v>-0.15966510740287565</v>
      </c>
      <c r="L2099" s="4">
        <f>(D2098-MAX(D$15:D2098))/MAX(D$15:D2098)</f>
        <v>-0.15966510740287249</v>
      </c>
      <c r="M2099" s="4" t="e">
        <f>(E2098-MAX(E$15:E2098))/MAX(E$15:E2098)</f>
        <v>#DIV/0!</v>
      </c>
      <c r="N2099" s="4" t="e">
        <f>(F2098-MAX(F$15:F2098))/MAX(F$15:F2098)</f>
        <v>#DIV/0!</v>
      </c>
    </row>
    <row r="2100" spans="2:14" ht="14">
      <c r="B2100" s="27">
        <v>41766</v>
      </c>
      <c r="C2100" s="2">
        <v>1011.3541034524966</v>
      </c>
      <c r="D2100" s="2">
        <v>1011.3541034524949</v>
      </c>
      <c r="E2100" s="30"/>
      <c r="F2100" s="2"/>
      <c r="G2100" s="4">
        <f t="shared" si="131"/>
        <v>-1.5747721014748306E-3</v>
      </c>
      <c r="H2100" s="4">
        <f t="shared" si="132"/>
        <v>-1.5747721014748306E-3</v>
      </c>
      <c r="I2100" s="4" t="e">
        <f t="shared" si="133"/>
        <v>#DIV/0!</v>
      </c>
      <c r="J2100" s="4" t="e">
        <f t="shared" si="134"/>
        <v>#DIV/0!</v>
      </c>
      <c r="K2100" s="4">
        <f>(C2099-MAX(C$15:C2099))/MAX(C$15:C2099)</f>
        <v>-0.15802334762568548</v>
      </c>
      <c r="L2100" s="4">
        <f>(D2099-MAX(D$15:D2099))/MAX(D$15:D2099)</f>
        <v>-0.15802334762568229</v>
      </c>
      <c r="M2100" s="4" t="e">
        <f>(E2099-MAX(E$15:E2099))/MAX(E$15:E2099)</f>
        <v>#DIV/0!</v>
      </c>
      <c r="N2100" s="4" t="e">
        <f>(F2099-MAX(F$15:F2099))/MAX(F$15:F2099)</f>
        <v>#DIV/0!</v>
      </c>
    </row>
    <row r="2101" spans="2:14" ht="14">
      <c r="B2101" s="27">
        <v>41767</v>
      </c>
      <c r="C2101" s="2">
        <v>1011.4876833585245</v>
      </c>
      <c r="D2101" s="2">
        <v>1011.4876833585226</v>
      </c>
      <c r="E2101" s="30"/>
      <c r="F2101" s="2"/>
      <c r="G2101" s="4">
        <f t="shared" si="131"/>
        <v>1.3208025316946426E-4</v>
      </c>
      <c r="H2101" s="4">
        <f t="shared" si="132"/>
        <v>1.3208025316924221E-4</v>
      </c>
      <c r="I2101" s="4" t="e">
        <f t="shared" si="133"/>
        <v>#DIV/0!</v>
      </c>
      <c r="J2101" s="4" t="e">
        <f t="shared" si="134"/>
        <v>#DIV/0!</v>
      </c>
      <c r="K2101" s="4">
        <f>(C2100-MAX(C$15:C2100))/MAX(C$15:C2100)</f>
        <v>-0.15934926896793769</v>
      </c>
      <c r="L2101" s="4">
        <f>(D2100-MAX(D$15:D2100))/MAX(D$15:D2100)</f>
        <v>-0.1593492689679345</v>
      </c>
      <c r="M2101" s="4" t="e">
        <f>(E2100-MAX(E$15:E2100))/MAX(E$15:E2100)</f>
        <v>#DIV/0!</v>
      </c>
      <c r="N2101" s="4" t="e">
        <f>(F2100-MAX(F$15:F2100))/MAX(F$15:F2100)</f>
        <v>#DIV/0!</v>
      </c>
    </row>
    <row r="2102" spans="2:14" ht="14">
      <c r="B2102" s="27">
        <v>41768</v>
      </c>
      <c r="C2102" s="2">
        <v>1010.6802012777653</v>
      </c>
      <c r="D2102" s="2">
        <v>1010.6802012777636</v>
      </c>
      <c r="E2102" s="30"/>
      <c r="F2102" s="2"/>
      <c r="G2102" s="4">
        <f t="shared" si="131"/>
        <v>-7.9831133294483436E-4</v>
      </c>
      <c r="H2102" s="4">
        <f t="shared" si="132"/>
        <v>-7.9831133294472334E-4</v>
      </c>
      <c r="I2102" s="4" t="e">
        <f t="shared" si="133"/>
        <v>#DIV/0!</v>
      </c>
      <c r="J2102" s="4" t="e">
        <f t="shared" si="134"/>
        <v>#DIV/0!</v>
      </c>
      <c r="K2102" s="4">
        <f>(C2101-MAX(C$15:C2101))/MAX(C$15:C2101)</f>
        <v>-0.15923823560655598</v>
      </c>
      <c r="L2102" s="4">
        <f>(D2101-MAX(D$15:D2101))/MAX(D$15:D2101)</f>
        <v>-0.15923823560655287</v>
      </c>
      <c r="M2102" s="4" t="e">
        <f>(E2101-MAX(E$15:E2101))/MAX(E$15:E2101)</f>
        <v>#DIV/0!</v>
      </c>
      <c r="N2102" s="4" t="e">
        <f>(F2101-MAX(F$15:F2101))/MAX(F$15:F2101)</f>
        <v>#DIV/0!</v>
      </c>
    </row>
    <row r="2103" spans="2:14" ht="14">
      <c r="B2103" s="27">
        <v>41771</v>
      </c>
      <c r="C2103" s="2">
        <v>1008.452139625115</v>
      </c>
      <c r="D2103" s="2">
        <v>1008.4521396251133</v>
      </c>
      <c r="E2103" s="30"/>
      <c r="F2103" s="2"/>
      <c r="G2103" s="4">
        <f t="shared" si="131"/>
        <v>-2.2045169677148424E-3</v>
      </c>
      <c r="H2103" s="4">
        <f t="shared" si="132"/>
        <v>-2.2045169677148424E-3</v>
      </c>
      <c r="I2103" s="4" t="e">
        <f t="shared" si="133"/>
        <v>#DIV/0!</v>
      </c>
      <c r="J2103" s="4" t="e">
        <f t="shared" si="134"/>
        <v>#DIV/0!</v>
      </c>
      <c r="K2103" s="4">
        <f>(C2102-MAX(C$15:C2102))/MAX(C$15:C2102)</f>
        <v>-0.15990942525137794</v>
      </c>
      <c r="L2103" s="4">
        <f>(D2102-MAX(D$15:D2102))/MAX(D$15:D2102)</f>
        <v>-0.15990942525137475</v>
      </c>
      <c r="M2103" s="4" t="e">
        <f>(E2102-MAX(E$15:E2102))/MAX(E$15:E2102)</f>
        <v>#DIV/0!</v>
      </c>
      <c r="N2103" s="4" t="e">
        <f>(F2102-MAX(F$15:F2102))/MAX(F$15:F2102)</f>
        <v>#DIV/0!</v>
      </c>
    </row>
    <row r="2104" spans="2:14" ht="14">
      <c r="B2104" s="27">
        <v>41772</v>
      </c>
      <c r="C2104" s="2">
        <v>1008.3675259461405</v>
      </c>
      <c r="D2104" s="2">
        <v>1008.3675259461389</v>
      </c>
      <c r="E2104" s="30"/>
      <c r="F2104" s="2"/>
      <c r="G2104" s="4">
        <f t="shared" si="131"/>
        <v>-8.3904506371523802E-5</v>
      </c>
      <c r="H2104" s="4">
        <f t="shared" si="132"/>
        <v>-8.3904506371412779E-5</v>
      </c>
      <c r="I2104" s="4" t="e">
        <f t="shared" si="133"/>
        <v>#DIV/0!</v>
      </c>
      <c r="J2104" s="4" t="e">
        <f t="shared" si="134"/>
        <v>#DIV/0!</v>
      </c>
      <c r="K2104" s="4">
        <f>(C2103-MAX(C$15:C2103))/MAX(C$15:C2103)</f>
        <v>-0.16176141917782855</v>
      </c>
      <c r="L2104" s="4">
        <f>(D2103-MAX(D$15:D2103))/MAX(D$15:D2103)</f>
        <v>-0.16176141917782538</v>
      </c>
      <c r="M2104" s="4" t="e">
        <f>(E2103-MAX(E$15:E2103))/MAX(E$15:E2103)</f>
        <v>#DIV/0!</v>
      </c>
      <c r="N2104" s="4" t="e">
        <f>(F2103-MAX(F$15:F2103))/MAX(F$15:F2103)</f>
        <v>#DIV/0!</v>
      </c>
    </row>
    <row r="2105" spans="2:14" ht="14">
      <c r="B2105" s="27">
        <v>41773</v>
      </c>
      <c r="C2105" s="2">
        <v>1008.9810945057775</v>
      </c>
      <c r="D2105" s="2">
        <v>1008.9810945057759</v>
      </c>
      <c r="E2105" s="30"/>
      <c r="F2105" s="2"/>
      <c r="G2105" s="4">
        <f t="shared" si="131"/>
        <v>6.0847711161793328E-4</v>
      </c>
      <c r="H2105" s="4">
        <f t="shared" si="132"/>
        <v>6.0847711161793328E-4</v>
      </c>
      <c r="I2105" s="4" t="e">
        <f t="shared" si="133"/>
        <v>#DIV/0!</v>
      </c>
      <c r="J2105" s="4" t="e">
        <f t="shared" si="134"/>
        <v>#DIV/0!</v>
      </c>
      <c r="K2105" s="4">
        <f>(C2104-MAX(C$15:C2104))/MAX(C$15:C2104)</f>
        <v>-0.16183175117217397</v>
      </c>
      <c r="L2105" s="4">
        <f>(D2104-MAX(D$15:D2104))/MAX(D$15:D2104)</f>
        <v>-0.16183175117217069</v>
      </c>
      <c r="M2105" s="4" t="e">
        <f>(E2104-MAX(E$15:E2104))/MAX(E$15:E2104)</f>
        <v>#DIV/0!</v>
      </c>
      <c r="N2105" s="4" t="e">
        <f>(F2104-MAX(F$15:F2104))/MAX(F$15:F2104)</f>
        <v>#DIV/0!</v>
      </c>
    </row>
    <row r="2106" spans="2:14" ht="14">
      <c r="B2106" s="27">
        <v>41774</v>
      </c>
      <c r="C2106" s="2">
        <v>1010.9025682307827</v>
      </c>
      <c r="D2106" s="2">
        <v>1010.9025682307812</v>
      </c>
      <c r="E2106" s="30"/>
      <c r="F2106" s="2"/>
      <c r="G2106" s="4">
        <f t="shared" si="131"/>
        <v>1.9043703945180734E-3</v>
      </c>
      <c r="H2106" s="4">
        <f t="shared" si="132"/>
        <v>1.9043703945180734E-3</v>
      </c>
      <c r="I2106" s="4" t="e">
        <f t="shared" si="133"/>
        <v>#DIV/0!</v>
      </c>
      <c r="J2106" s="4" t="e">
        <f t="shared" si="134"/>
        <v>#DIV/0!</v>
      </c>
      <c r="K2106" s="4">
        <f>(C2105-MAX(C$15:C2105))/MAX(C$15:C2105)</f>
        <v>-0.16132174497707738</v>
      </c>
      <c r="L2106" s="4">
        <f>(D2105-MAX(D$15:D2105))/MAX(D$15:D2105)</f>
        <v>-0.16132174497707411</v>
      </c>
      <c r="M2106" s="4" t="e">
        <f>(E2105-MAX(E$15:E2105))/MAX(E$15:E2105)</f>
        <v>#DIV/0!</v>
      </c>
      <c r="N2106" s="4" t="e">
        <f>(F2105-MAX(F$15:F2105))/MAX(F$15:F2105)</f>
        <v>#DIV/0!</v>
      </c>
    </row>
    <row r="2107" spans="2:14" ht="14">
      <c r="B2107" s="27">
        <v>41775</v>
      </c>
      <c r="C2107" s="2">
        <v>1009.8509903190328</v>
      </c>
      <c r="D2107" s="2">
        <v>1009.8509903190314</v>
      </c>
      <c r="E2107" s="30"/>
      <c r="F2107" s="2"/>
      <c r="G2107" s="4">
        <f t="shared" si="131"/>
        <v>-1.0402366605817281E-3</v>
      </c>
      <c r="H2107" s="4">
        <f t="shared" si="132"/>
        <v>-1.0402366605816171E-3</v>
      </c>
      <c r="I2107" s="4" t="e">
        <f t="shared" si="133"/>
        <v>#DIV/0!</v>
      </c>
      <c r="J2107" s="4" t="e">
        <f t="shared" si="134"/>
        <v>#DIV/0!</v>
      </c>
      <c r="K2107" s="4">
        <f>(C2106-MAX(C$15:C2106))/MAX(C$15:C2106)</f>
        <v>-0.15972459093768571</v>
      </c>
      <c r="L2107" s="4">
        <f>(D2106-MAX(D$15:D2106))/MAX(D$15:D2106)</f>
        <v>-0.15972459093768235</v>
      </c>
      <c r="M2107" s="4" t="e">
        <f>(E2106-MAX(E$15:E2106))/MAX(E$15:E2106)</f>
        <v>#DIV/0!</v>
      </c>
      <c r="N2107" s="4" t="e">
        <f>(F2106-MAX(F$15:F2106))/MAX(F$15:F2106)</f>
        <v>#DIV/0!</v>
      </c>
    </row>
    <row r="2108" spans="2:14" ht="14">
      <c r="B2108" s="27">
        <v>41778</v>
      </c>
      <c r="C2108" s="2">
        <v>1008.5882214415401</v>
      </c>
      <c r="D2108" s="2">
        <v>1008.5882214415388</v>
      </c>
      <c r="E2108" s="30"/>
      <c r="F2108" s="2"/>
      <c r="G2108" s="4">
        <f t="shared" si="131"/>
        <v>-1.2504506997549347E-3</v>
      </c>
      <c r="H2108" s="4">
        <f t="shared" si="132"/>
        <v>-1.2504506997548237E-3</v>
      </c>
      <c r="I2108" s="4" t="e">
        <f t="shared" si="133"/>
        <v>#DIV/0!</v>
      </c>
      <c r="J2108" s="4" t="e">
        <f t="shared" si="134"/>
        <v>#DIV/0!</v>
      </c>
      <c r="K2108" s="4">
        <f>(C2107-MAX(C$15:C2107))/MAX(C$15:C2107)</f>
        <v>-0.16059867622317764</v>
      </c>
      <c r="L2108" s="4">
        <f>(D2107-MAX(D$15:D2107))/MAX(D$15:D2107)</f>
        <v>-0.16059867622317417</v>
      </c>
      <c r="M2108" s="4" t="e">
        <f>(E2107-MAX(E$15:E2107))/MAX(E$15:E2107)</f>
        <v>#DIV/0!</v>
      </c>
      <c r="N2108" s="4" t="e">
        <f>(F2107-MAX(F$15:F2107))/MAX(F$15:F2107)</f>
        <v>#DIV/0!</v>
      </c>
    </row>
    <row r="2109" spans="2:14" ht="14">
      <c r="B2109" s="27">
        <v>41779</v>
      </c>
      <c r="C2109" s="2">
        <v>1009.9375670804387</v>
      </c>
      <c r="D2109" s="2">
        <v>1009.9375670804375</v>
      </c>
      <c r="E2109" s="30"/>
      <c r="F2109" s="2"/>
      <c r="G2109" s="4">
        <f t="shared" si="131"/>
        <v>1.3378558367160842E-3</v>
      </c>
      <c r="H2109" s="4">
        <f t="shared" si="132"/>
        <v>1.3378558367160842E-3</v>
      </c>
      <c r="I2109" s="4" t="e">
        <f t="shared" si="133"/>
        <v>#DIV/0!</v>
      </c>
      <c r="J2109" s="4" t="e">
        <f t="shared" si="134"/>
        <v>#DIV/0!</v>
      </c>
      <c r="K2109" s="4">
        <f>(C2108-MAX(C$15:C2108))/MAX(C$15:C2108)</f>
        <v>-0.16164830619586962</v>
      </c>
      <c r="L2109" s="4">
        <f>(D2108-MAX(D$15:D2108))/MAX(D$15:D2108)</f>
        <v>-0.16164830619586606</v>
      </c>
      <c r="M2109" s="4" t="e">
        <f>(E2108-MAX(E$15:E2108))/MAX(E$15:E2108)</f>
        <v>#DIV/0!</v>
      </c>
      <c r="N2109" s="4" t="e">
        <f>(F2108-MAX(F$15:F2108))/MAX(F$15:F2108)</f>
        <v>#DIV/0!</v>
      </c>
    </row>
    <row r="2110" spans="2:14" ht="14">
      <c r="B2110" s="27">
        <v>41780</v>
      </c>
      <c r="C2110" s="2">
        <v>1007.6891053609655</v>
      </c>
      <c r="D2110" s="2">
        <v>1007.6891053609642</v>
      </c>
      <c r="E2110" s="30"/>
      <c r="F2110" s="2"/>
      <c r="G2110" s="4">
        <f t="shared" si="131"/>
        <v>-2.2263373427855448E-3</v>
      </c>
      <c r="H2110" s="4">
        <f t="shared" si="132"/>
        <v>-2.2263373427856559E-3</v>
      </c>
      <c r="I2110" s="4" t="e">
        <f t="shared" si="133"/>
        <v>#DIV/0!</v>
      </c>
      <c r="J2110" s="4" t="e">
        <f t="shared" si="134"/>
        <v>#DIV/0!</v>
      </c>
      <c r="K2110" s="4">
        <f>(C2109-MAX(C$15:C2109))/MAX(C$15:C2109)</f>
        <v>-0.16052671248909298</v>
      </c>
      <c r="L2110" s="4">
        <f>(D2109-MAX(D$15:D2109))/MAX(D$15:D2109)</f>
        <v>-0.16052671248908942</v>
      </c>
      <c r="M2110" s="4" t="e">
        <f>(E2109-MAX(E$15:E2109))/MAX(E$15:E2109)</f>
        <v>#DIV/0!</v>
      </c>
      <c r="N2110" s="4" t="e">
        <f>(F2109-MAX(F$15:F2109))/MAX(F$15:F2109)</f>
        <v>#DIV/0!</v>
      </c>
    </row>
    <row r="2111" spans="2:14" ht="14">
      <c r="B2111" s="27">
        <v>41781</v>
      </c>
      <c r="C2111" s="2">
        <v>1007.1214299095531</v>
      </c>
      <c r="D2111" s="2">
        <v>1007.1214299095516</v>
      </c>
      <c r="E2111" s="30"/>
      <c r="F2111" s="2"/>
      <c r="G2111" s="4">
        <f t="shared" si="131"/>
        <v>-5.6334384126255355E-4</v>
      </c>
      <c r="H2111" s="4">
        <f t="shared" si="132"/>
        <v>-5.6334384126266457E-4</v>
      </c>
      <c r="I2111" s="4" t="e">
        <f t="shared" si="133"/>
        <v>#DIV/0!</v>
      </c>
      <c r="J2111" s="4" t="e">
        <f t="shared" si="134"/>
        <v>#DIV/0!</v>
      </c>
      <c r="K2111" s="4">
        <f>(C2110-MAX(C$15:C2110))/MAX(C$15:C2110)</f>
        <v>-0.1623956632173495</v>
      </c>
      <c r="L2111" s="4">
        <f>(D2110-MAX(D$15:D2110))/MAX(D$15:D2110)</f>
        <v>-0.16239566321734603</v>
      </c>
      <c r="M2111" s="4" t="e">
        <f>(E2110-MAX(E$15:E2110))/MAX(E$15:E2110)</f>
        <v>#DIV/0!</v>
      </c>
      <c r="N2111" s="4" t="e">
        <f>(F2110-MAX(F$15:F2110))/MAX(F$15:F2110)</f>
        <v>#DIV/0!</v>
      </c>
    </row>
    <row r="2112" spans="2:14" ht="14">
      <c r="B2112" s="27">
        <v>41782</v>
      </c>
      <c r="C2112" s="2">
        <v>1006.0975983553324</v>
      </c>
      <c r="D2112" s="2">
        <v>1006.0975983553309</v>
      </c>
      <c r="E2112" s="30"/>
      <c r="F2112" s="2"/>
      <c r="G2112" s="4">
        <f t="shared" si="131"/>
        <v>-1.0165919657897371E-3</v>
      </c>
      <c r="H2112" s="4">
        <f t="shared" si="132"/>
        <v>-1.0165919657897371E-3</v>
      </c>
      <c r="I2112" s="4" t="e">
        <f t="shared" si="133"/>
        <v>#DIV/0!</v>
      </c>
      <c r="J2112" s="4" t="e">
        <f t="shared" si="134"/>
        <v>#DIV/0!</v>
      </c>
      <c r="K2112" s="4">
        <f>(C2111-MAX(C$15:C2111))/MAX(C$15:C2111)</f>
        <v>-0.16286752246189079</v>
      </c>
      <c r="L2112" s="4">
        <f>(D2111-MAX(D$15:D2111))/MAX(D$15:D2111)</f>
        <v>-0.16286752246188743</v>
      </c>
      <c r="M2112" s="4" t="e">
        <f>(E2111-MAX(E$15:E2111))/MAX(E$15:E2111)</f>
        <v>#DIV/0!</v>
      </c>
      <c r="N2112" s="4" t="e">
        <f>(F2111-MAX(F$15:F2111))/MAX(F$15:F2111)</f>
        <v>#DIV/0!</v>
      </c>
    </row>
    <row r="2113" spans="2:14" ht="14">
      <c r="B2113" s="27">
        <v>41786</v>
      </c>
      <c r="C2113" s="2">
        <v>1004.9496422989873</v>
      </c>
      <c r="D2113" s="2">
        <v>1004.949642298986</v>
      </c>
      <c r="E2113" s="30"/>
      <c r="F2113" s="2"/>
      <c r="G2113" s="4">
        <f t="shared" si="131"/>
        <v>-1.1409987045208903E-3</v>
      </c>
      <c r="H2113" s="4">
        <f t="shared" si="132"/>
        <v>-1.1409987045207792E-3</v>
      </c>
      <c r="I2113" s="4" t="e">
        <f t="shared" si="133"/>
        <v>#DIV/0!</v>
      </c>
      <c r="J2113" s="4" t="e">
        <f t="shared" si="134"/>
        <v>#DIV/0!</v>
      </c>
      <c r="K2113" s="4">
        <f>(C2112-MAX(C$15:C2112))/MAX(C$15:C2112)</f>
        <v>-0.16371854461285767</v>
      </c>
      <c r="L2113" s="4">
        <f>(D2112-MAX(D$15:D2112))/MAX(D$15:D2112)</f>
        <v>-0.16371854461285432</v>
      </c>
      <c r="M2113" s="4" t="e">
        <f>(E2112-MAX(E$15:E2112))/MAX(E$15:E2112)</f>
        <v>#DIV/0!</v>
      </c>
      <c r="N2113" s="4" t="e">
        <f>(F2112-MAX(F$15:F2112))/MAX(F$15:F2112)</f>
        <v>#DIV/0!</v>
      </c>
    </row>
    <row r="2114" spans="2:14" ht="14">
      <c r="B2114" s="27">
        <v>41787</v>
      </c>
      <c r="C2114" s="2">
        <v>1004.9221359292271</v>
      </c>
      <c r="D2114" s="2">
        <v>1004.9221359292258</v>
      </c>
      <c r="E2114" s="30"/>
      <c r="F2114" s="2"/>
      <c r="G2114" s="4">
        <f t="shared" si="131"/>
        <v>-2.7370893627365334E-5</v>
      </c>
      <c r="H2114" s="4">
        <f t="shared" si="132"/>
        <v>-2.7370893627365334E-5</v>
      </c>
      <c r="I2114" s="4" t="e">
        <f t="shared" si="133"/>
        <v>#DIV/0!</v>
      </c>
      <c r="J2114" s="4" t="e">
        <f t="shared" si="134"/>
        <v>#DIV/0!</v>
      </c>
      <c r="K2114" s="4">
        <f>(C2113-MAX(C$15:C2113))/MAX(C$15:C2113)</f>
        <v>-0.16467274067006926</v>
      </c>
      <c r="L2114" s="4">
        <f>(D2113-MAX(D$15:D2113))/MAX(D$15:D2113)</f>
        <v>-0.16467274067006582</v>
      </c>
      <c r="M2114" s="4" t="e">
        <f>(E2113-MAX(E$15:E2113))/MAX(E$15:E2113)</f>
        <v>#DIV/0!</v>
      </c>
      <c r="N2114" s="4" t="e">
        <f>(F2113-MAX(F$15:F2113))/MAX(F$15:F2113)</f>
        <v>#DIV/0!</v>
      </c>
    </row>
    <row r="2115" spans="2:14" ht="14">
      <c r="B2115" s="27">
        <v>41788</v>
      </c>
      <c r="C2115" s="2">
        <v>1004.2197918296896</v>
      </c>
      <c r="D2115" s="2">
        <v>1004.2197918296881</v>
      </c>
      <c r="E2115" s="30"/>
      <c r="F2115" s="2"/>
      <c r="G2115" s="4">
        <f t="shared" si="131"/>
        <v>-6.989039990527024E-4</v>
      </c>
      <c r="H2115" s="4">
        <f t="shared" si="132"/>
        <v>-6.9890399905281342E-4</v>
      </c>
      <c r="I2115" s="4" t="e">
        <f t="shared" si="133"/>
        <v>#DIV/0!</v>
      </c>
      <c r="J2115" s="4" t="e">
        <f t="shared" si="134"/>
        <v>#DIV/0!</v>
      </c>
      <c r="K2115" s="4">
        <f>(C2114-MAX(C$15:C2114))/MAX(C$15:C2114)</f>
        <v>-0.1646956043236284</v>
      </c>
      <c r="L2115" s="4">
        <f>(D2114-MAX(D$15:D2114))/MAX(D$15:D2114)</f>
        <v>-0.16469560432362496</v>
      </c>
      <c r="M2115" s="4" t="e">
        <f>(E2114-MAX(E$15:E2114))/MAX(E$15:E2114)</f>
        <v>#DIV/0!</v>
      </c>
      <c r="N2115" s="4" t="e">
        <f>(F2114-MAX(F$15:F2114))/MAX(F$15:F2114)</f>
        <v>#DIV/0!</v>
      </c>
    </row>
    <row r="2116" spans="2:14" ht="14">
      <c r="B2116" s="27">
        <v>41789</v>
      </c>
      <c r="C2116" s="2">
        <v>1003.6959755454437</v>
      </c>
      <c r="D2116" s="2">
        <v>1003.6959755454421</v>
      </c>
      <c r="E2116" s="30"/>
      <c r="F2116" s="2"/>
      <c r="G2116" s="4">
        <f t="shared" si="131"/>
        <v>-5.2161517678461777E-4</v>
      </c>
      <c r="H2116" s="4">
        <f t="shared" si="132"/>
        <v>-5.216151767847288E-4</v>
      </c>
      <c r="I2116" s="4" t="e">
        <f t="shared" si="133"/>
        <v>#DIV/0!</v>
      </c>
      <c r="J2116" s="4" t="e">
        <f t="shared" si="134"/>
        <v>#DIV/0!</v>
      </c>
      <c r="K2116" s="4">
        <f>(C2115-MAX(C$15:C2115))/MAX(C$15:C2115)</f>
        <v>-0.16527940190619292</v>
      </c>
      <c r="L2116" s="4">
        <f>(D2115-MAX(D$15:D2115))/MAX(D$15:D2115)</f>
        <v>-0.16527940190618959</v>
      </c>
      <c r="M2116" s="4" t="e">
        <f>(E2115-MAX(E$15:E2115))/MAX(E$15:E2115)</f>
        <v>#DIV/0!</v>
      </c>
      <c r="N2116" s="4" t="e">
        <f>(F2115-MAX(F$15:F2115))/MAX(F$15:F2115)</f>
        <v>#DIV/0!</v>
      </c>
    </row>
    <row r="2117" spans="2:14" ht="14">
      <c r="B2117" s="27">
        <v>41792</v>
      </c>
      <c r="C2117" s="2">
        <v>1003.4870631977278</v>
      </c>
      <c r="D2117" s="2">
        <v>1003.4870631977262</v>
      </c>
      <c r="E2117" s="30"/>
      <c r="F2117" s="2"/>
      <c r="G2117" s="4">
        <f t="shared" si="131"/>
        <v>-2.0814305607075312E-4</v>
      </c>
      <c r="H2117" s="4">
        <f t="shared" si="132"/>
        <v>-2.0814305607075312E-4</v>
      </c>
      <c r="I2117" s="4" t="e">
        <f t="shared" si="133"/>
        <v>#DIV/0!</v>
      </c>
      <c r="J2117" s="4" t="e">
        <f t="shared" si="134"/>
        <v>#DIV/0!</v>
      </c>
      <c r="K2117" s="4">
        <f>(C2116-MAX(C$15:C2116))/MAX(C$15:C2116)</f>
        <v>-0.1657148048385334</v>
      </c>
      <c r="L2117" s="4">
        <f>(D2116-MAX(D$15:D2116))/MAX(D$15:D2116)</f>
        <v>-0.16571480483853016</v>
      </c>
      <c r="M2117" s="4" t="e">
        <f>(E2116-MAX(E$15:E2116))/MAX(E$15:E2116)</f>
        <v>#DIV/0!</v>
      </c>
      <c r="N2117" s="4" t="e">
        <f>(F2116-MAX(F$15:F2116))/MAX(F$15:F2116)</f>
        <v>#DIV/0!</v>
      </c>
    </row>
    <row r="2118" spans="2:14" ht="14">
      <c r="B2118" s="27">
        <v>41793</v>
      </c>
      <c r="C2118" s="2">
        <v>1003.5505468908776</v>
      </c>
      <c r="D2118" s="2">
        <v>1003.550546890876</v>
      </c>
      <c r="E2118" s="30"/>
      <c r="F2118" s="2"/>
      <c r="G2118" s="4">
        <f t="shared" si="131"/>
        <v>6.3263090754217544E-5</v>
      </c>
      <c r="H2118" s="4">
        <f t="shared" si="132"/>
        <v>6.3263090754217544E-5</v>
      </c>
      <c r="I2118" s="4" t="e">
        <f t="shared" si="133"/>
        <v>#DIV/0!</v>
      </c>
      <c r="J2118" s="4" t="e">
        <f t="shared" si="134"/>
        <v>#DIV/0!</v>
      </c>
      <c r="K2118" s="4">
        <f>(C2117-MAX(C$15:C2117))/MAX(C$15:C2117)</f>
        <v>-0.16588845550868886</v>
      </c>
      <c r="L2118" s="4">
        <f>(D2117-MAX(D$15:D2117))/MAX(D$15:D2117)</f>
        <v>-0.16588845550868561</v>
      </c>
      <c r="M2118" s="4" t="e">
        <f>(E2117-MAX(E$15:E2117))/MAX(E$15:E2117)</f>
        <v>#DIV/0!</v>
      </c>
      <c r="N2118" s="4" t="e">
        <f>(F2117-MAX(F$15:F2117))/MAX(F$15:F2117)</f>
        <v>#DIV/0!</v>
      </c>
    </row>
    <row r="2119" spans="2:14" ht="14">
      <c r="B2119" s="27">
        <v>41794</v>
      </c>
      <c r="C2119" s="2">
        <v>1003.2095930221261</v>
      </c>
      <c r="D2119" s="2">
        <v>1003.2095930221244</v>
      </c>
      <c r="E2119" s="30"/>
      <c r="F2119" s="2"/>
      <c r="G2119" s="4">
        <f t="shared" si="131"/>
        <v>-3.3974757904109421E-4</v>
      </c>
      <c r="H2119" s="4">
        <f t="shared" si="132"/>
        <v>-3.3974757904120523E-4</v>
      </c>
      <c r="I2119" s="4" t="e">
        <f t="shared" si="133"/>
        <v>#DIV/0!</v>
      </c>
      <c r="J2119" s="4" t="e">
        <f t="shared" si="134"/>
        <v>#DIV/0!</v>
      </c>
      <c r="K2119" s="4">
        <f>(C2118-MAX(C$15:C2118))/MAX(C$15:C2118)</f>
        <v>-0.16583568703435053</v>
      </c>
      <c r="L2119" s="4">
        <f>(D2118-MAX(D$15:D2118))/MAX(D$15:D2118)</f>
        <v>-0.16583568703434728</v>
      </c>
      <c r="M2119" s="4" t="e">
        <f>(E2118-MAX(E$15:E2118))/MAX(E$15:E2118)</f>
        <v>#DIV/0!</v>
      </c>
      <c r="N2119" s="4" t="e">
        <f>(F2118-MAX(F$15:F2118))/MAX(F$15:F2118)</f>
        <v>#DIV/0!</v>
      </c>
    </row>
    <row r="2120" spans="2:14" ht="14">
      <c r="B2120" s="27">
        <v>41795</v>
      </c>
      <c r="C2120" s="2">
        <v>1002.243862208523</v>
      </c>
      <c r="D2120" s="2">
        <v>1002.2438622085214</v>
      </c>
      <c r="E2120" s="30"/>
      <c r="F2120" s="2"/>
      <c r="G2120" s="4">
        <f t="shared" si="131"/>
        <v>-9.6264112735799934E-4</v>
      </c>
      <c r="H2120" s="4">
        <f t="shared" si="132"/>
        <v>-9.6264112735788832E-4</v>
      </c>
      <c r="I2120" s="4" t="e">
        <f t="shared" si="133"/>
        <v>#DIV/0!</v>
      </c>
      <c r="J2120" s="4" t="e">
        <f t="shared" si="134"/>
        <v>#DIV/0!</v>
      </c>
      <c r="K2120" s="4">
        <f>(C2119-MAX(C$15:C2119))/MAX(C$15:C2119)</f>
        <v>-0.16611909234020306</v>
      </c>
      <c r="L2120" s="4">
        <f>(D2119-MAX(D$15:D2119))/MAX(D$15:D2119)</f>
        <v>-0.16611909234019992</v>
      </c>
      <c r="M2120" s="4" t="e">
        <f>(E2119-MAX(E$15:E2119))/MAX(E$15:E2119)</f>
        <v>#DIV/0!</v>
      </c>
      <c r="N2120" s="4" t="e">
        <f>(F2119-MAX(F$15:F2119))/MAX(F$15:F2119)</f>
        <v>#DIV/0!</v>
      </c>
    </row>
    <row r="2121" spans="2:14" ht="14">
      <c r="B2121" s="27">
        <v>41796</v>
      </c>
      <c r="C2121" s="2">
        <v>1001.400085701192</v>
      </c>
      <c r="D2121" s="2">
        <v>1001.4000857011905</v>
      </c>
      <c r="E2121" s="30"/>
      <c r="F2121" s="2"/>
      <c r="G2121" s="4">
        <f t="shared" si="131"/>
        <v>-8.4188742794755189E-4</v>
      </c>
      <c r="H2121" s="4">
        <f t="shared" si="132"/>
        <v>-8.4188742794744087E-4</v>
      </c>
      <c r="I2121" s="4" t="e">
        <f t="shared" si="133"/>
        <v>#DIV/0!</v>
      </c>
      <c r="J2121" s="4" t="e">
        <f t="shared" si="134"/>
        <v>#DIV/0!</v>
      </c>
      <c r="K2121" s="4">
        <f>(C2120-MAX(C$15:C2120))/MAX(C$15:C2120)</f>
        <v>-0.16692182039723499</v>
      </c>
      <c r="L2121" s="4">
        <f>(D2120-MAX(D$15:D2120))/MAX(D$15:D2120)</f>
        <v>-0.16692182039723175</v>
      </c>
      <c r="M2121" s="4" t="e">
        <f>(E2120-MAX(E$15:E2120))/MAX(E$15:E2120)</f>
        <v>#DIV/0!</v>
      </c>
      <c r="N2121" s="4" t="e">
        <f>(F2120-MAX(F$15:F2120))/MAX(F$15:F2120)</f>
        <v>#DIV/0!</v>
      </c>
    </row>
    <row r="2122" spans="2:14" ht="14">
      <c r="B2122" s="27">
        <v>41799</v>
      </c>
      <c r="C2122" s="2">
        <v>1001.1571508655982</v>
      </c>
      <c r="D2122" s="2">
        <v>1001.1571508655966</v>
      </c>
      <c r="E2122" s="30"/>
      <c r="F2122" s="2"/>
      <c r="G2122" s="4">
        <f t="shared" si="131"/>
        <v>-2.4259518154889914E-4</v>
      </c>
      <c r="H2122" s="4">
        <f t="shared" si="132"/>
        <v>-2.4259518154901016E-4</v>
      </c>
      <c r="I2122" s="4" t="e">
        <f t="shared" si="133"/>
        <v>#DIV/0!</v>
      </c>
      <c r="J2122" s="4" t="e">
        <f t="shared" si="134"/>
        <v>#DIV/0!</v>
      </c>
      <c r="K2122" s="4">
        <f>(C2121-MAX(C$15:C2121))/MAX(C$15:C2121)</f>
        <v>-0.16762317844314001</v>
      </c>
      <c r="L2122" s="4">
        <f>(D2121-MAX(D$15:D2121))/MAX(D$15:D2121)</f>
        <v>-0.16762317844313668</v>
      </c>
      <c r="M2122" s="4" t="e">
        <f>(E2121-MAX(E$15:E2121))/MAX(E$15:E2121)</f>
        <v>#DIV/0!</v>
      </c>
      <c r="N2122" s="4" t="e">
        <f>(F2121-MAX(F$15:F2121))/MAX(F$15:F2121)</f>
        <v>#DIV/0!</v>
      </c>
    </row>
    <row r="2123" spans="2:14" ht="14">
      <c r="B2123" s="27">
        <v>41800</v>
      </c>
      <c r="C2123" s="2">
        <v>1000.8516956735617</v>
      </c>
      <c r="D2123" s="2">
        <v>1000.8516956735601</v>
      </c>
      <c r="E2123" s="30"/>
      <c r="F2123" s="2"/>
      <c r="G2123" s="4">
        <f t="shared" si="131"/>
        <v>-3.0510214282775117E-4</v>
      </c>
      <c r="H2123" s="4">
        <f t="shared" si="132"/>
        <v>-3.0510214282775117E-4</v>
      </c>
      <c r="I2123" s="4" t="e">
        <f t="shared" si="133"/>
        <v>#DIV/0!</v>
      </c>
      <c r="J2123" s="4" t="e">
        <f t="shared" si="134"/>
        <v>#DIV/0!</v>
      </c>
      <c r="K2123" s="4">
        <f>(C2122-MAX(C$15:C2122))/MAX(C$15:C2122)</f>
        <v>-0.16782510904928272</v>
      </c>
      <c r="L2123" s="4">
        <f>(D2122-MAX(D$15:D2122))/MAX(D$15:D2122)</f>
        <v>-0.1678251090492795</v>
      </c>
      <c r="M2123" s="4" t="e">
        <f>(E2122-MAX(E$15:E2122))/MAX(E$15:E2122)</f>
        <v>#DIV/0!</v>
      </c>
      <c r="N2123" s="4" t="e">
        <f>(F2122-MAX(F$15:F2122))/MAX(F$15:F2122)</f>
        <v>#DIV/0!</v>
      </c>
    </row>
    <row r="2124" spans="2:14" ht="14">
      <c r="B2124" s="27">
        <v>41801</v>
      </c>
      <c r="C2124" s="2">
        <v>1001.4279444957807</v>
      </c>
      <c r="D2124" s="2">
        <v>1001.4279444957792</v>
      </c>
      <c r="E2124" s="30"/>
      <c r="F2124" s="2"/>
      <c r="G2124" s="4">
        <f t="shared" si="131"/>
        <v>5.7575845123714053E-4</v>
      </c>
      <c r="H2124" s="4">
        <f t="shared" si="132"/>
        <v>5.7575845123714053E-4</v>
      </c>
      <c r="I2124" s="4" t="e">
        <f t="shared" si="133"/>
        <v>#DIV/0!</v>
      </c>
      <c r="J2124" s="4" t="e">
        <f t="shared" si="134"/>
        <v>#DIV/0!</v>
      </c>
      <c r="K2124" s="4">
        <f>(C2123-MAX(C$15:C2123))/MAX(C$15:C2123)</f>
        <v>-0.16807900739171927</v>
      </c>
      <c r="L2124" s="4">
        <f>(D2123-MAX(D$15:D2123))/MAX(D$15:D2123)</f>
        <v>-0.16807900739171602</v>
      </c>
      <c r="M2124" s="4" t="e">
        <f>(E2123-MAX(E$15:E2123))/MAX(E$15:E2123)</f>
        <v>#DIV/0!</v>
      </c>
      <c r="N2124" s="4" t="e">
        <f>(F2123-MAX(F$15:F2123))/MAX(F$15:F2123)</f>
        <v>#DIV/0!</v>
      </c>
    </row>
    <row r="2125" spans="2:14" ht="14">
      <c r="B2125" s="27">
        <v>41802</v>
      </c>
      <c r="C2125" s="2">
        <v>1002.5061145105218</v>
      </c>
      <c r="D2125" s="2">
        <v>1002.5061145105203</v>
      </c>
      <c r="E2125" s="30"/>
      <c r="F2125" s="2"/>
      <c r="G2125" s="4">
        <f t="shared" si="131"/>
        <v>1.0766326430844408E-3</v>
      </c>
      <c r="H2125" s="4">
        <f t="shared" si="132"/>
        <v>1.0766326430844408E-3</v>
      </c>
      <c r="I2125" s="4" t="e">
        <f t="shared" si="133"/>
        <v>#DIV/0!</v>
      </c>
      <c r="J2125" s="4" t="e">
        <f t="shared" si="134"/>
        <v>#DIV/0!</v>
      </c>
      <c r="K2125" s="4">
        <f>(C2124-MAX(C$15:C2124))/MAX(C$15:C2124)</f>
        <v>-0.16760002184946352</v>
      </c>
      <c r="L2125" s="4">
        <f>(D2124-MAX(D$15:D2124))/MAX(D$15:D2124)</f>
        <v>-0.16760002184946018</v>
      </c>
      <c r="M2125" s="4" t="e">
        <f>(E2124-MAX(E$15:E2124))/MAX(E$15:E2124)</f>
        <v>#DIV/0!</v>
      </c>
      <c r="N2125" s="4" t="e">
        <f>(F2124-MAX(F$15:F2124))/MAX(F$15:F2124)</f>
        <v>#DIV/0!</v>
      </c>
    </row>
    <row r="2126" spans="2:14" ht="14">
      <c r="B2126" s="27">
        <v>41803</v>
      </c>
      <c r="C2126" s="2">
        <v>1002.0296954973293</v>
      </c>
      <c r="D2126" s="2">
        <v>1002.0296954973278</v>
      </c>
      <c r="E2126" s="30"/>
      <c r="F2126" s="2"/>
      <c r="G2126" s="4">
        <f t="shared" si="131"/>
        <v>-4.7522803731236962E-4</v>
      </c>
      <c r="H2126" s="4">
        <f t="shared" si="132"/>
        <v>-4.7522803731236962E-4</v>
      </c>
      <c r="I2126" s="4" t="e">
        <f t="shared" si="133"/>
        <v>#DIV/0!</v>
      </c>
      <c r="J2126" s="4" t="e">
        <f t="shared" si="134"/>
        <v>#DIV/0!</v>
      </c>
      <c r="K2126" s="4">
        <f>(C2125-MAX(C$15:C2125))/MAX(C$15:C2125)</f>
        <v>-0.16670383286088389</v>
      </c>
      <c r="L2126" s="4">
        <f>(D2125-MAX(D$15:D2125))/MAX(D$15:D2125)</f>
        <v>-0.16670383286088056</v>
      </c>
      <c r="M2126" s="4" t="e">
        <f>(E2125-MAX(E$15:E2125))/MAX(E$15:E2125)</f>
        <v>#DIV/0!</v>
      </c>
      <c r="N2126" s="4" t="e">
        <f>(F2125-MAX(F$15:F2125))/MAX(F$15:F2125)</f>
        <v>#DIV/0!</v>
      </c>
    </row>
    <row r="2127" spans="2:14" ht="14">
      <c r="B2127" s="27">
        <v>41806</v>
      </c>
      <c r="C2127" s="2">
        <v>1001.6734513675682</v>
      </c>
      <c r="D2127" s="2">
        <v>1001.6734513675666</v>
      </c>
      <c r="E2127" s="30"/>
      <c r="F2127" s="2"/>
      <c r="G2127" s="4">
        <f t="shared" si="131"/>
        <v>-3.555225272882101E-4</v>
      </c>
      <c r="H2127" s="4">
        <f t="shared" si="132"/>
        <v>-3.5552252728832112E-4</v>
      </c>
      <c r="I2127" s="4" t="e">
        <f t="shared" si="133"/>
        <v>#DIV/0!</v>
      </c>
      <c r="J2127" s="4" t="e">
        <f t="shared" si="134"/>
        <v>#DIV/0!</v>
      </c>
      <c r="K2127" s="4">
        <f>(C2126-MAX(C$15:C2126))/MAX(C$15:C2126)</f>
        <v>-0.16709983856289337</v>
      </c>
      <c r="L2127" s="4">
        <f>(D2126-MAX(D$15:D2126))/MAX(D$15:D2126)</f>
        <v>-0.16709983856289004</v>
      </c>
      <c r="M2127" s="4" t="e">
        <f>(E2126-MAX(E$15:E2126))/MAX(E$15:E2126)</f>
        <v>#DIV/0!</v>
      </c>
      <c r="N2127" s="4" t="e">
        <f>(F2126-MAX(F$15:F2126))/MAX(F$15:F2126)</f>
        <v>#DIV/0!</v>
      </c>
    </row>
    <row r="2128" spans="2:14" ht="14">
      <c r="B2128" s="27">
        <v>41807</v>
      </c>
      <c r="C2128" s="2">
        <v>1001.0686076365856</v>
      </c>
      <c r="D2128" s="2">
        <v>1001.068607636584</v>
      </c>
      <c r="E2128" s="30"/>
      <c r="F2128" s="2"/>
      <c r="G2128" s="4">
        <f t="shared" ref="G2128:G2191" si="135">C2128/C2127-1</f>
        <v>-6.0383324541224415E-4</v>
      </c>
      <c r="H2128" s="4">
        <f t="shared" ref="H2128:H2191" si="136">D2128/D2127-1</f>
        <v>-6.0383324541224415E-4</v>
      </c>
      <c r="I2128" s="4" t="e">
        <f t="shared" ref="I2128:I2191" si="137">E2128/E2127-1</f>
        <v>#DIV/0!</v>
      </c>
      <c r="J2128" s="4" t="e">
        <f t="shared" ref="J2128:J2191" si="138">F2128/F2127-1</f>
        <v>#DIV/0!</v>
      </c>
      <c r="K2128" s="4">
        <f>(C2127-MAX(C$15:C2127))/MAX(C$15:C2127)</f>
        <v>-0.16739595333326629</v>
      </c>
      <c r="L2128" s="4">
        <f>(D2127-MAX(D$15:D2127))/MAX(D$15:D2127)</f>
        <v>-0.16739595333326304</v>
      </c>
      <c r="M2128" s="4" t="e">
        <f>(E2127-MAX(E$15:E2127))/MAX(E$15:E2127)</f>
        <v>#DIV/0!</v>
      </c>
      <c r="N2128" s="4" t="e">
        <f>(F2127-MAX(F$15:F2127))/MAX(F$15:F2127)</f>
        <v>#DIV/0!</v>
      </c>
    </row>
    <row r="2129" spans="2:14" ht="14">
      <c r="B2129" s="27">
        <v>41808</v>
      </c>
      <c r="C2129" s="2">
        <v>999.57754469515646</v>
      </c>
      <c r="D2129" s="2">
        <v>999.57754469515498</v>
      </c>
      <c r="E2129" s="30"/>
      <c r="F2129" s="2"/>
      <c r="G2129" s="4">
        <f t="shared" si="135"/>
        <v>-1.4894712810438193E-3</v>
      </c>
      <c r="H2129" s="4">
        <f t="shared" si="136"/>
        <v>-1.4894712810437083E-3</v>
      </c>
      <c r="I2129" s="4" t="e">
        <f t="shared" si="137"/>
        <v>#DIV/0!</v>
      </c>
      <c r="J2129" s="4" t="e">
        <f t="shared" si="138"/>
        <v>#DIV/0!</v>
      </c>
      <c r="K2129" s="4">
        <f>(C2128-MAX(C$15:C2128))/MAX(C$15:C2128)</f>
        <v>-0.16789870733690843</v>
      </c>
      <c r="L2129" s="4">
        <f>(D2128-MAX(D$15:D2128))/MAX(D$15:D2128)</f>
        <v>-0.16789870733690518</v>
      </c>
      <c r="M2129" s="4" t="e">
        <f>(E2128-MAX(E$15:E2128))/MAX(E$15:E2128)</f>
        <v>#DIV/0!</v>
      </c>
      <c r="N2129" s="4" t="e">
        <f>(F2128-MAX(F$15:F2128))/MAX(F$15:F2128)</f>
        <v>#DIV/0!</v>
      </c>
    </row>
    <row r="2130" spans="2:14" ht="14">
      <c r="B2130" s="27">
        <v>41809</v>
      </c>
      <c r="C2130" s="2">
        <v>999.32690064012104</v>
      </c>
      <c r="D2130" s="2">
        <v>999.32690064011945</v>
      </c>
      <c r="E2130" s="30"/>
      <c r="F2130" s="2"/>
      <c r="G2130" s="4">
        <f t="shared" si="135"/>
        <v>-2.5074998569707407E-4</v>
      </c>
      <c r="H2130" s="4">
        <f t="shared" si="136"/>
        <v>-2.507499856971851E-4</v>
      </c>
      <c r="I2130" s="4" t="e">
        <f t="shared" si="137"/>
        <v>#DIV/0!</v>
      </c>
      <c r="J2130" s="4" t="e">
        <f t="shared" si="138"/>
        <v>#DIV/0!</v>
      </c>
      <c r="K2130" s="4">
        <f>(C2129-MAX(C$15:C2129))/MAX(C$15:C2129)</f>
        <v>-0.16913809831524951</v>
      </c>
      <c r="L2130" s="4">
        <f>(D2129-MAX(D$15:D2129))/MAX(D$15:D2129)</f>
        <v>-0.16913809831524618</v>
      </c>
      <c r="M2130" s="4" t="e">
        <f>(E2129-MAX(E$15:E2129))/MAX(E$15:E2129)</f>
        <v>#DIV/0!</v>
      </c>
      <c r="N2130" s="4" t="e">
        <f>(F2129-MAX(F$15:F2129))/MAX(F$15:F2129)</f>
        <v>#DIV/0!</v>
      </c>
    </row>
    <row r="2131" spans="2:14" ht="14">
      <c r="B2131" s="27">
        <v>41810</v>
      </c>
      <c r="C2131" s="2">
        <v>999.02098213354896</v>
      </c>
      <c r="D2131" s="2">
        <v>999.02098213354736</v>
      </c>
      <c r="E2131" s="30"/>
      <c r="F2131" s="2"/>
      <c r="G2131" s="4">
        <f t="shared" si="135"/>
        <v>-3.0612455881662282E-4</v>
      </c>
      <c r="H2131" s="4">
        <f t="shared" si="136"/>
        <v>-3.0612455881662282E-4</v>
      </c>
      <c r="I2131" s="4" t="e">
        <f t="shared" si="137"/>
        <v>#DIV/0!</v>
      </c>
      <c r="J2131" s="4" t="e">
        <f t="shared" si="138"/>
        <v>#DIV/0!</v>
      </c>
      <c r="K2131" s="4">
        <f>(C2130-MAX(C$15:C2130))/MAX(C$15:C2130)</f>
        <v>-0.1693464369252132</v>
      </c>
      <c r="L2131" s="4">
        <f>(D2130-MAX(D$15:D2130))/MAX(D$15:D2130)</f>
        <v>-0.16934643692520995</v>
      </c>
      <c r="M2131" s="4" t="e">
        <f>(E2130-MAX(E$15:E2130))/MAX(E$15:E2130)</f>
        <v>#DIV/0!</v>
      </c>
      <c r="N2131" s="4" t="e">
        <f>(F2130-MAX(F$15:F2130))/MAX(F$15:F2130)</f>
        <v>#DIV/0!</v>
      </c>
    </row>
    <row r="2132" spans="2:14" ht="14">
      <c r="B2132" s="27">
        <v>41813</v>
      </c>
      <c r="C2132" s="2">
        <v>998.94512416925147</v>
      </c>
      <c r="D2132" s="2">
        <v>998.94512416924977</v>
      </c>
      <c r="E2132" s="30"/>
      <c r="F2132" s="2"/>
      <c r="G2132" s="4">
        <f t="shared" si="135"/>
        <v>-7.5932303379100397E-5</v>
      </c>
      <c r="H2132" s="4">
        <f t="shared" si="136"/>
        <v>-7.5932303379211419E-5</v>
      </c>
      <c r="I2132" s="4" t="e">
        <f t="shared" si="137"/>
        <v>#DIV/0!</v>
      </c>
      <c r="J2132" s="4" t="e">
        <f t="shared" si="138"/>
        <v>#DIV/0!</v>
      </c>
      <c r="K2132" s="4">
        <f>(C2131-MAX(C$15:C2131))/MAX(C$15:C2131)</f>
        <v>-0.16960072038073895</v>
      </c>
      <c r="L2132" s="4">
        <f>(D2131-MAX(D$15:D2131))/MAX(D$15:D2131)</f>
        <v>-0.16960072038073573</v>
      </c>
      <c r="M2132" s="4" t="e">
        <f>(E2131-MAX(E$15:E2131))/MAX(E$15:E2131)</f>
        <v>#DIV/0!</v>
      </c>
      <c r="N2132" s="4" t="e">
        <f>(F2131-MAX(F$15:F2131))/MAX(F$15:F2131)</f>
        <v>#DIV/0!</v>
      </c>
    </row>
    <row r="2133" spans="2:14" ht="14">
      <c r="B2133" s="27">
        <v>41814</v>
      </c>
      <c r="C2133" s="2">
        <v>999.8170839615625</v>
      </c>
      <c r="D2133" s="2">
        <v>999.8170839615608</v>
      </c>
      <c r="E2133" s="30"/>
      <c r="F2133" s="2"/>
      <c r="G2133" s="4">
        <f t="shared" si="135"/>
        <v>8.7288057293055665E-4</v>
      </c>
      <c r="H2133" s="4">
        <f t="shared" si="136"/>
        <v>8.7288057293055665E-4</v>
      </c>
      <c r="I2133" s="4" t="e">
        <f t="shared" si="137"/>
        <v>#DIV/0!</v>
      </c>
      <c r="J2133" s="4" t="e">
        <f t="shared" si="138"/>
        <v>#DIV/0!</v>
      </c>
      <c r="K2133" s="4">
        <f>(C2132-MAX(C$15:C2132))/MAX(C$15:C2132)</f>
        <v>-0.16966377451076481</v>
      </c>
      <c r="L2133" s="4">
        <f>(D2132-MAX(D$15:D2132))/MAX(D$15:D2132)</f>
        <v>-0.16966377451076167</v>
      </c>
      <c r="M2133" s="4" t="e">
        <f>(E2132-MAX(E$15:E2132))/MAX(E$15:E2132)</f>
        <v>#DIV/0!</v>
      </c>
      <c r="N2133" s="4" t="e">
        <f>(F2132-MAX(F$15:F2132))/MAX(F$15:F2132)</f>
        <v>#DIV/0!</v>
      </c>
    </row>
    <row r="2134" spans="2:14" ht="14">
      <c r="B2134" s="27">
        <v>41815</v>
      </c>
      <c r="C2134" s="2">
        <v>999.05380919951006</v>
      </c>
      <c r="D2134" s="2">
        <v>999.05380919950835</v>
      </c>
      <c r="E2134" s="30"/>
      <c r="F2134" s="2"/>
      <c r="G2134" s="4">
        <f t="shared" si="135"/>
        <v>-7.6341440279070749E-4</v>
      </c>
      <c r="H2134" s="4">
        <f t="shared" si="136"/>
        <v>-7.6341440279070749E-4</v>
      </c>
      <c r="I2134" s="4" t="e">
        <f t="shared" si="137"/>
        <v>#DIV/0!</v>
      </c>
      <c r="J2134" s="4" t="e">
        <f t="shared" si="138"/>
        <v>#DIV/0!</v>
      </c>
      <c r="K2134" s="4">
        <f>(C2133-MAX(C$15:C2133))/MAX(C$15:C2133)</f>
        <v>-0.16893899015053479</v>
      </c>
      <c r="L2134" s="4">
        <f>(D2133-MAX(D$15:D2133))/MAX(D$15:D2133)</f>
        <v>-0.16893899015053165</v>
      </c>
      <c r="M2134" s="4" t="e">
        <f>(E2133-MAX(E$15:E2133))/MAX(E$15:E2133)</f>
        <v>#DIV/0!</v>
      </c>
      <c r="N2134" s="4" t="e">
        <f>(F2133-MAX(F$15:F2133))/MAX(F$15:F2133)</f>
        <v>#DIV/0!</v>
      </c>
    </row>
    <row r="2135" spans="2:14" ht="14">
      <c r="B2135" s="27">
        <v>41816</v>
      </c>
      <c r="C2135" s="2">
        <v>999.2040589503697</v>
      </c>
      <c r="D2135" s="2">
        <v>999.20405895036799</v>
      </c>
      <c r="E2135" s="30"/>
      <c r="F2135" s="2"/>
      <c r="G2135" s="4">
        <f t="shared" si="135"/>
        <v>1.5039205043421155E-4</v>
      </c>
      <c r="H2135" s="4">
        <f t="shared" si="136"/>
        <v>1.5039205043421155E-4</v>
      </c>
      <c r="I2135" s="4" t="e">
        <f t="shared" si="137"/>
        <v>#DIV/0!</v>
      </c>
      <c r="J2135" s="4" t="e">
        <f t="shared" si="138"/>
        <v>#DIV/0!</v>
      </c>
      <c r="K2135" s="4">
        <f>(C2134-MAX(C$15:C2134))/MAX(C$15:C2134)</f>
        <v>-0.16957343409505163</v>
      </c>
      <c r="L2135" s="4">
        <f>(D2134-MAX(D$15:D2134))/MAX(D$15:D2134)</f>
        <v>-0.16957343409504852</v>
      </c>
      <c r="M2135" s="4" t="e">
        <f>(E2134-MAX(E$15:E2134))/MAX(E$15:E2134)</f>
        <v>#DIV/0!</v>
      </c>
      <c r="N2135" s="4" t="e">
        <f>(F2134-MAX(F$15:F2134))/MAX(F$15:F2134)</f>
        <v>#DIV/0!</v>
      </c>
    </row>
    <row r="2136" spans="2:14" ht="14">
      <c r="B2136" s="27">
        <v>41817</v>
      </c>
      <c r="C2136" s="2">
        <v>998.73779675457638</v>
      </c>
      <c r="D2136" s="2">
        <v>998.73779675457467</v>
      </c>
      <c r="E2136" s="30"/>
      <c r="F2136" s="2"/>
      <c r="G2136" s="4">
        <f t="shared" si="135"/>
        <v>-4.6663360863752334E-4</v>
      </c>
      <c r="H2136" s="4">
        <f t="shared" si="136"/>
        <v>-4.6663360863752334E-4</v>
      </c>
      <c r="I2136" s="4" t="e">
        <f t="shared" si="137"/>
        <v>#DIV/0!</v>
      </c>
      <c r="J2136" s="4" t="e">
        <f t="shared" si="138"/>
        <v>#DIV/0!</v>
      </c>
      <c r="K2136" s="4">
        <f>(C2135-MAX(C$15:C2135))/MAX(C$15:C2135)</f>
        <v>-0.16944854454107014</v>
      </c>
      <c r="L2136" s="4">
        <f>(D2135-MAX(D$15:D2135))/MAX(D$15:D2135)</f>
        <v>-0.169448544541067</v>
      </c>
      <c r="M2136" s="4" t="e">
        <f>(E2135-MAX(E$15:E2135))/MAX(E$15:E2135)</f>
        <v>#DIV/0!</v>
      </c>
      <c r="N2136" s="4" t="e">
        <f>(F2135-MAX(F$15:F2135))/MAX(F$15:F2135)</f>
        <v>#DIV/0!</v>
      </c>
    </row>
    <row r="2137" spans="2:14" ht="14">
      <c r="B2137" s="27">
        <v>41820</v>
      </c>
      <c r="C2137" s="2">
        <v>998.68852966420559</v>
      </c>
      <c r="D2137" s="2">
        <v>998.68852966420388</v>
      </c>
      <c r="E2137" s="30"/>
      <c r="F2137" s="2"/>
      <c r="G2137" s="4">
        <f t="shared" si="135"/>
        <v>-4.9329354041560691E-5</v>
      </c>
      <c r="H2137" s="4">
        <f t="shared" si="136"/>
        <v>-4.9329354041560691E-5</v>
      </c>
      <c r="I2137" s="4" t="e">
        <f t="shared" si="137"/>
        <v>#DIV/0!</v>
      </c>
      <c r="J2137" s="4" t="e">
        <f t="shared" si="138"/>
        <v>#DIV/0!</v>
      </c>
      <c r="K2137" s="4">
        <f>(C2136-MAX(C$15:C2136))/MAX(C$15:C2136)</f>
        <v>-0.16983610776389013</v>
      </c>
      <c r="L2137" s="4">
        <f>(D2136-MAX(D$15:D2136))/MAX(D$15:D2136)</f>
        <v>-0.169836107763887</v>
      </c>
      <c r="M2137" s="4" t="e">
        <f>(E2136-MAX(E$15:E2136))/MAX(E$15:E2136)</f>
        <v>#DIV/0!</v>
      </c>
      <c r="N2137" s="4" t="e">
        <f>(F2136-MAX(F$15:F2136))/MAX(F$15:F2136)</f>
        <v>#DIV/0!</v>
      </c>
    </row>
    <row r="2138" spans="2:14" ht="14">
      <c r="B2138" s="27">
        <v>41821</v>
      </c>
      <c r="C2138" s="2">
        <v>997.55819859672147</v>
      </c>
      <c r="D2138" s="2">
        <v>997.55819859671988</v>
      </c>
      <c r="E2138" s="30"/>
      <c r="F2138" s="2"/>
      <c r="G2138" s="4">
        <f t="shared" si="135"/>
        <v>-1.1318154098196587E-3</v>
      </c>
      <c r="H2138" s="4">
        <f t="shared" si="136"/>
        <v>-1.1318154098195476E-3</v>
      </c>
      <c r="I2138" s="4" t="e">
        <f t="shared" si="137"/>
        <v>#DIV/0!</v>
      </c>
      <c r="J2138" s="4" t="e">
        <f t="shared" si="138"/>
        <v>#DIV/0!</v>
      </c>
      <c r="K2138" s="4">
        <f>(C2137-MAX(C$15:C2137))/MAX(C$15:C2137)</f>
        <v>-0.16987705921244275</v>
      </c>
      <c r="L2138" s="4">
        <f>(D2137-MAX(D$15:D2137))/MAX(D$15:D2137)</f>
        <v>-0.16987705921243962</v>
      </c>
      <c r="M2138" s="4" t="e">
        <f>(E2137-MAX(E$15:E2137))/MAX(E$15:E2137)</f>
        <v>#DIV/0!</v>
      </c>
      <c r="N2138" s="4" t="e">
        <f>(F2137-MAX(F$15:F2137))/MAX(F$15:F2137)</f>
        <v>#DIV/0!</v>
      </c>
    </row>
    <row r="2139" spans="2:14" ht="14">
      <c r="B2139" s="27">
        <v>41822</v>
      </c>
      <c r="C2139" s="2">
        <v>997.45444545854173</v>
      </c>
      <c r="D2139" s="2">
        <v>997.45444545854014</v>
      </c>
      <c r="E2139" s="30"/>
      <c r="F2139" s="2"/>
      <c r="G2139" s="4">
        <f t="shared" si="135"/>
        <v>-1.0400710286950776E-4</v>
      </c>
      <c r="H2139" s="4">
        <f t="shared" si="136"/>
        <v>-1.0400710286950776E-4</v>
      </c>
      <c r="I2139" s="4" t="e">
        <f t="shared" si="137"/>
        <v>#DIV/0!</v>
      </c>
      <c r="J2139" s="4" t="e">
        <f t="shared" si="138"/>
        <v>#DIV/0!</v>
      </c>
      <c r="K2139" s="4">
        <f>(C2138-MAX(C$15:C2138))/MAX(C$15:C2138)</f>
        <v>-0.17081660514887095</v>
      </c>
      <c r="L2139" s="4">
        <f>(D2138-MAX(D$15:D2138))/MAX(D$15:D2138)</f>
        <v>-0.17081660514886773</v>
      </c>
      <c r="M2139" s="4" t="e">
        <f>(E2138-MAX(E$15:E2138))/MAX(E$15:E2138)</f>
        <v>#DIV/0!</v>
      </c>
      <c r="N2139" s="4" t="e">
        <f>(F2138-MAX(F$15:F2138))/MAX(F$15:F2138)</f>
        <v>#DIV/0!</v>
      </c>
    </row>
    <row r="2140" spans="2:14" ht="14">
      <c r="B2140" s="27">
        <v>41823</v>
      </c>
      <c r="C2140" s="2">
        <v>996.74088269260778</v>
      </c>
      <c r="D2140" s="2">
        <v>996.74088269260619</v>
      </c>
      <c r="E2140" s="30"/>
      <c r="F2140" s="2"/>
      <c r="G2140" s="4">
        <f t="shared" si="135"/>
        <v>-7.1538381445168664E-4</v>
      </c>
      <c r="H2140" s="4">
        <f t="shared" si="136"/>
        <v>-7.1538381445168664E-4</v>
      </c>
      <c r="I2140" s="4" t="e">
        <f t="shared" si="137"/>
        <v>#DIV/0!</v>
      </c>
      <c r="J2140" s="4" t="e">
        <f t="shared" si="138"/>
        <v>#DIV/0!</v>
      </c>
      <c r="K2140" s="4">
        <f>(C2139-MAX(C$15:C2139))/MAX(C$15:C2139)</f>
        <v>-0.1709028461115169</v>
      </c>
      <c r="L2140" s="4">
        <f>(D2139-MAX(D$15:D2139))/MAX(D$15:D2139)</f>
        <v>-0.17090284611151368</v>
      </c>
      <c r="M2140" s="4" t="e">
        <f>(E2139-MAX(E$15:E2139))/MAX(E$15:E2139)</f>
        <v>#DIV/0!</v>
      </c>
      <c r="N2140" s="4" t="e">
        <f>(F2139-MAX(F$15:F2139))/MAX(F$15:F2139)</f>
        <v>#DIV/0!</v>
      </c>
    </row>
    <row r="2141" spans="2:14" ht="14">
      <c r="B2141" s="27">
        <v>41827</v>
      </c>
      <c r="C2141" s="2">
        <v>997.15654215094287</v>
      </c>
      <c r="D2141" s="2">
        <v>997.15654215094128</v>
      </c>
      <c r="E2141" s="30"/>
      <c r="F2141" s="2"/>
      <c r="G2141" s="4">
        <f t="shared" si="135"/>
        <v>4.1701857077658389E-4</v>
      </c>
      <c r="H2141" s="4">
        <f t="shared" si="136"/>
        <v>4.1701857077658389E-4</v>
      </c>
      <c r="I2141" s="4" t="e">
        <f t="shared" si="137"/>
        <v>#DIV/0!</v>
      </c>
      <c r="J2141" s="4" t="e">
        <f t="shared" si="138"/>
        <v>#DIV/0!</v>
      </c>
      <c r="K2141" s="4">
        <f>(C2140-MAX(C$15:C2140))/MAX(C$15:C2140)</f>
        <v>-0.1714959687960167</v>
      </c>
      <c r="L2141" s="4">
        <f>(D2140-MAX(D$15:D2140))/MAX(D$15:D2140)</f>
        <v>-0.17149596879601348</v>
      </c>
      <c r="M2141" s="4" t="e">
        <f>(E2140-MAX(E$15:E2140))/MAX(E$15:E2140)</f>
        <v>#DIV/0!</v>
      </c>
      <c r="N2141" s="4" t="e">
        <f>(F2140-MAX(F$15:F2140))/MAX(F$15:F2140)</f>
        <v>#DIV/0!</v>
      </c>
    </row>
    <row r="2142" spans="2:14" ht="14">
      <c r="B2142" s="27">
        <v>41828</v>
      </c>
      <c r="C2142" s="2">
        <v>998.16015506870599</v>
      </c>
      <c r="D2142" s="2">
        <v>998.16015506870428</v>
      </c>
      <c r="E2142" s="30"/>
      <c r="F2142" s="2"/>
      <c r="G2142" s="4">
        <f t="shared" si="135"/>
        <v>1.0064747863942625E-3</v>
      </c>
      <c r="H2142" s="4">
        <f t="shared" si="136"/>
        <v>1.0064747863942625E-3</v>
      </c>
      <c r="I2142" s="4" t="e">
        <f t="shared" si="137"/>
        <v>#DIV/0!</v>
      </c>
      <c r="J2142" s="4" t="e">
        <f t="shared" si="138"/>
        <v>#DIV/0!</v>
      </c>
      <c r="K2142" s="4">
        <f>(C2141-MAX(C$15:C2141))/MAX(C$15:C2141)</f>
        <v>-0.17115046722904134</v>
      </c>
      <c r="L2142" s="4">
        <f>(D2141-MAX(D$15:D2141))/MAX(D$15:D2141)</f>
        <v>-0.17115046722903812</v>
      </c>
      <c r="M2142" s="4" t="e">
        <f>(E2141-MAX(E$15:E2141))/MAX(E$15:E2141)</f>
        <v>#DIV/0!</v>
      </c>
      <c r="N2142" s="4" t="e">
        <f>(F2141-MAX(F$15:F2141))/MAX(F$15:F2141)</f>
        <v>#DIV/0!</v>
      </c>
    </row>
    <row r="2143" spans="2:14" ht="14">
      <c r="B2143" s="27">
        <v>41829</v>
      </c>
      <c r="C2143" s="2">
        <v>997.27412797170075</v>
      </c>
      <c r="D2143" s="2">
        <v>997.27412797169893</v>
      </c>
      <c r="E2143" s="30"/>
      <c r="F2143" s="2"/>
      <c r="G2143" s="4">
        <f t="shared" si="135"/>
        <v>-8.8766025422470918E-4</v>
      </c>
      <c r="H2143" s="4">
        <f t="shared" si="136"/>
        <v>-8.876602542248202E-4</v>
      </c>
      <c r="I2143" s="4" t="e">
        <f t="shared" si="137"/>
        <v>#DIV/0!</v>
      </c>
      <c r="J2143" s="4" t="e">
        <f t="shared" si="138"/>
        <v>#DIV/0!</v>
      </c>
      <c r="K2143" s="4">
        <f>(C2142-MAX(C$15:C2142))/MAX(C$15:C2142)</f>
        <v>-0.17031625107259263</v>
      </c>
      <c r="L2143" s="4">
        <f>(D2142-MAX(D$15:D2142))/MAX(D$15:D2142)</f>
        <v>-0.17031625107258949</v>
      </c>
      <c r="M2143" s="4" t="e">
        <f>(E2142-MAX(E$15:E2142))/MAX(E$15:E2142)</f>
        <v>#DIV/0!</v>
      </c>
      <c r="N2143" s="4" t="e">
        <f>(F2142-MAX(F$15:F2142))/MAX(F$15:F2142)</f>
        <v>#DIV/0!</v>
      </c>
    </row>
    <row r="2144" spans="2:14" ht="14">
      <c r="B2144" s="27">
        <v>41830</v>
      </c>
      <c r="C2144" s="2">
        <v>998.07122148127269</v>
      </c>
      <c r="D2144" s="2">
        <v>998.07122148127075</v>
      </c>
      <c r="E2144" s="30"/>
      <c r="F2144" s="2"/>
      <c r="G2144" s="4">
        <f t="shared" si="135"/>
        <v>7.9927222336850789E-4</v>
      </c>
      <c r="H2144" s="4">
        <f t="shared" si="136"/>
        <v>7.9927222336850789E-4</v>
      </c>
      <c r="I2144" s="4" t="e">
        <f t="shared" si="137"/>
        <v>#DIV/0!</v>
      </c>
      <c r="J2144" s="4" t="e">
        <f t="shared" si="138"/>
        <v>#DIV/0!</v>
      </c>
      <c r="K2144" s="4">
        <f>(C2143-MAX(C$15:C2143))/MAX(C$15:C2143)</f>
        <v>-0.17105272836009161</v>
      </c>
      <c r="L2144" s="4">
        <f>(D2143-MAX(D$15:D2143))/MAX(D$15:D2143)</f>
        <v>-0.17105272836008859</v>
      </c>
      <c r="M2144" s="4" t="e">
        <f>(E2143-MAX(E$15:E2143))/MAX(E$15:E2143)</f>
        <v>#DIV/0!</v>
      </c>
      <c r="N2144" s="4" t="e">
        <f>(F2143-MAX(F$15:F2143))/MAX(F$15:F2143)</f>
        <v>#DIV/0!</v>
      </c>
    </row>
    <row r="2145" spans="2:14" ht="14">
      <c r="B2145" s="27">
        <v>41831</v>
      </c>
      <c r="C2145" s="2">
        <v>997.57700932627438</v>
      </c>
      <c r="D2145" s="2">
        <v>997.57700932627245</v>
      </c>
      <c r="E2145" s="30"/>
      <c r="F2145" s="2"/>
      <c r="G2145" s="4">
        <f t="shared" si="135"/>
        <v>-4.9516722290099402E-4</v>
      </c>
      <c r="H2145" s="4">
        <f t="shared" si="136"/>
        <v>-4.9516722290099402E-4</v>
      </c>
      <c r="I2145" s="4" t="e">
        <f t="shared" si="137"/>
        <v>#DIV/0!</v>
      </c>
      <c r="J2145" s="4" t="e">
        <f t="shared" si="138"/>
        <v>#DIV/0!</v>
      </c>
      <c r="K2145" s="4">
        <f>(C2144-MAX(C$15:C2144))/MAX(C$15:C2144)</f>
        <v>-0.17039017383123264</v>
      </c>
      <c r="L2145" s="4">
        <f>(D2144-MAX(D$15:D2144))/MAX(D$15:D2144)</f>
        <v>-0.1703901738312297</v>
      </c>
      <c r="M2145" s="4" t="e">
        <f>(E2144-MAX(E$15:E2144))/MAX(E$15:E2144)</f>
        <v>#DIV/0!</v>
      </c>
      <c r="N2145" s="4" t="e">
        <f>(F2144-MAX(F$15:F2144))/MAX(F$15:F2144)</f>
        <v>#DIV/0!</v>
      </c>
    </row>
    <row r="2146" spans="2:14" ht="14">
      <c r="B2146" s="27">
        <v>41834</v>
      </c>
      <c r="C2146" s="2">
        <v>996.56668085791489</v>
      </c>
      <c r="D2146" s="2">
        <v>996.56668085791284</v>
      </c>
      <c r="E2146" s="30"/>
      <c r="F2146" s="2"/>
      <c r="G2146" s="4">
        <f t="shared" si="135"/>
        <v>-1.0127824307436528E-3</v>
      </c>
      <c r="H2146" s="4">
        <f t="shared" si="136"/>
        <v>-1.0127824307437638E-3</v>
      </c>
      <c r="I2146" s="4" t="e">
        <f t="shared" si="137"/>
        <v>#DIV/0!</v>
      </c>
      <c r="J2146" s="4" t="e">
        <f t="shared" si="138"/>
        <v>#DIV/0!</v>
      </c>
      <c r="K2146" s="4">
        <f>(C2145-MAX(C$15:C2145))/MAX(C$15:C2145)</f>
        <v>-0.17080096942494802</v>
      </c>
      <c r="L2146" s="4">
        <f>(D2145-MAX(D$15:D2145))/MAX(D$15:D2145)</f>
        <v>-0.1708009694249451</v>
      </c>
      <c r="M2146" s="4" t="e">
        <f>(E2145-MAX(E$15:E2145))/MAX(E$15:E2145)</f>
        <v>#DIV/0!</v>
      </c>
      <c r="N2146" s="4" t="e">
        <f>(F2145-MAX(F$15:F2145))/MAX(F$15:F2145)</f>
        <v>#DIV/0!</v>
      </c>
    </row>
    <row r="2147" spans="2:14" ht="14">
      <c r="B2147" s="27">
        <v>41835</v>
      </c>
      <c r="C2147" s="2">
        <v>996.83784224144233</v>
      </c>
      <c r="D2147" s="2">
        <v>996.83784224144028</v>
      </c>
      <c r="E2147" s="30"/>
      <c r="F2147" s="2"/>
      <c r="G2147" s="4">
        <f t="shared" si="135"/>
        <v>2.7209557447172017E-4</v>
      </c>
      <c r="H2147" s="4">
        <f t="shared" si="136"/>
        <v>2.7209557447172017E-4</v>
      </c>
      <c r="I2147" s="4" t="e">
        <f t="shared" si="137"/>
        <v>#DIV/0!</v>
      </c>
      <c r="J2147" s="4" t="e">
        <f t="shared" si="138"/>
        <v>#DIV/0!</v>
      </c>
      <c r="K2147" s="4">
        <f>(C2146-MAX(C$15:C2146))/MAX(C$15:C2146)</f>
        <v>-0.17164076763470415</v>
      </c>
      <c r="L2147" s="4">
        <f>(D2146-MAX(D$15:D2146))/MAX(D$15:D2146)</f>
        <v>-0.17164076763470132</v>
      </c>
      <c r="M2147" s="4" t="e">
        <f>(E2146-MAX(E$15:E2146))/MAX(E$15:E2146)</f>
        <v>#DIV/0!</v>
      </c>
      <c r="N2147" s="4" t="e">
        <f>(F2146-MAX(F$15:F2146))/MAX(F$15:F2146)</f>
        <v>#DIV/0!</v>
      </c>
    </row>
    <row r="2148" spans="2:14" ht="14">
      <c r="B2148" s="27">
        <v>41836</v>
      </c>
      <c r="C2148" s="2">
        <v>996.03226486991184</v>
      </c>
      <c r="D2148" s="2">
        <v>996.03226486990991</v>
      </c>
      <c r="E2148" s="30"/>
      <c r="F2148" s="2"/>
      <c r="G2148" s="4">
        <f t="shared" si="135"/>
        <v>-8.0813281498137712E-4</v>
      </c>
      <c r="H2148" s="4">
        <f t="shared" si="136"/>
        <v>-8.081328149812661E-4</v>
      </c>
      <c r="I2148" s="4" t="e">
        <f t="shared" si="137"/>
        <v>#DIV/0!</v>
      </c>
      <c r="J2148" s="4" t="e">
        <f t="shared" si="138"/>
        <v>#DIV/0!</v>
      </c>
      <c r="K2148" s="4">
        <f>(C2147-MAX(C$15:C2147))/MAX(C$15:C2147)</f>
        <v>-0.17141537475350474</v>
      </c>
      <c r="L2148" s="4">
        <f>(D2147-MAX(D$15:D2147))/MAX(D$15:D2147)</f>
        <v>-0.17141537475350188</v>
      </c>
      <c r="M2148" s="4" t="e">
        <f>(E2147-MAX(E$15:E2147))/MAX(E$15:E2147)</f>
        <v>#DIV/0!</v>
      </c>
      <c r="N2148" s="4" t="e">
        <f>(F2147-MAX(F$15:F2147))/MAX(F$15:F2147)</f>
        <v>#DIV/0!</v>
      </c>
    </row>
    <row r="2149" spans="2:14" ht="14">
      <c r="B2149" s="27">
        <v>41837</v>
      </c>
      <c r="C2149" s="2">
        <v>998.83769757953337</v>
      </c>
      <c r="D2149" s="2">
        <v>998.83769757953121</v>
      </c>
      <c r="E2149" s="30"/>
      <c r="F2149" s="2"/>
      <c r="G2149" s="4">
        <f t="shared" si="135"/>
        <v>2.8166082651830404E-3</v>
      </c>
      <c r="H2149" s="4">
        <f t="shared" si="136"/>
        <v>2.8166082651828184E-3</v>
      </c>
      <c r="I2149" s="4" t="e">
        <f t="shared" si="137"/>
        <v>#DIV/0!</v>
      </c>
      <c r="J2149" s="4" t="e">
        <f t="shared" si="138"/>
        <v>#DIV/0!</v>
      </c>
      <c r="K2149" s="4">
        <f>(C2148-MAX(C$15:C2148))/MAX(C$15:C2148)</f>
        <v>-0.17208498117915544</v>
      </c>
      <c r="L2149" s="4">
        <f>(D2148-MAX(D$15:D2148))/MAX(D$15:D2148)</f>
        <v>-0.1720849811791525</v>
      </c>
      <c r="M2149" s="4" t="e">
        <f>(E2148-MAX(E$15:E2148))/MAX(E$15:E2148)</f>
        <v>#DIV/0!</v>
      </c>
      <c r="N2149" s="4" t="e">
        <f>(F2148-MAX(F$15:F2148))/MAX(F$15:F2148)</f>
        <v>#DIV/0!</v>
      </c>
    </row>
    <row r="2150" spans="2:14" ht="14">
      <c r="B2150" s="27">
        <v>41838</v>
      </c>
      <c r="C2150" s="2">
        <v>996.29985759382441</v>
      </c>
      <c r="D2150" s="2">
        <v>996.29985759382225</v>
      </c>
      <c r="E2150" s="30"/>
      <c r="F2150" s="2"/>
      <c r="G2150" s="4">
        <f t="shared" si="135"/>
        <v>-2.5407931557437369E-3</v>
      </c>
      <c r="H2150" s="4">
        <f t="shared" si="136"/>
        <v>-2.5407931557437369E-3</v>
      </c>
      <c r="I2150" s="4" t="e">
        <f t="shared" si="137"/>
        <v>#DIV/0!</v>
      </c>
      <c r="J2150" s="4" t="e">
        <f t="shared" si="138"/>
        <v>#DIV/0!</v>
      </c>
      <c r="K2150" s="4">
        <f>(C2149-MAX(C$15:C2149))/MAX(C$15:C2149)</f>
        <v>-0.16975306889427552</v>
      </c>
      <c r="L2150" s="4">
        <f>(D2149-MAX(D$15:D2149))/MAX(D$15:D2149)</f>
        <v>-0.16975306889427275</v>
      </c>
      <c r="M2150" s="4" t="e">
        <f>(E2149-MAX(E$15:E2149))/MAX(E$15:E2149)</f>
        <v>#DIV/0!</v>
      </c>
      <c r="N2150" s="4" t="e">
        <f>(F2149-MAX(F$15:F2149))/MAX(F$15:F2149)</f>
        <v>#DIV/0!</v>
      </c>
    </row>
    <row r="2151" spans="2:14" ht="14">
      <c r="B2151" s="27">
        <v>41841</v>
      </c>
      <c r="C2151" s="2">
        <v>996.5935651321347</v>
      </c>
      <c r="D2151" s="2">
        <v>996.59356513213254</v>
      </c>
      <c r="E2151" s="30"/>
      <c r="F2151" s="2"/>
      <c r="G2151" s="4">
        <f t="shared" si="135"/>
        <v>2.947983341277105E-4</v>
      </c>
      <c r="H2151" s="4">
        <f t="shared" si="136"/>
        <v>2.947983341277105E-4</v>
      </c>
      <c r="I2151" s="4" t="e">
        <f t="shared" si="137"/>
        <v>#DIV/0!</v>
      </c>
      <c r="J2151" s="4" t="e">
        <f t="shared" si="138"/>
        <v>#DIV/0!</v>
      </c>
      <c r="K2151" s="4">
        <f>(C2150-MAX(C$15:C2150))/MAX(C$15:C2150)</f>
        <v>-0.17186255461440622</v>
      </c>
      <c r="L2151" s="4">
        <f>(D2150-MAX(D$15:D2150))/MAX(D$15:D2150)</f>
        <v>-0.17186255461440347</v>
      </c>
      <c r="M2151" s="4" t="e">
        <f>(E2150-MAX(E$15:E2150))/MAX(E$15:E2150)</f>
        <v>#DIV/0!</v>
      </c>
      <c r="N2151" s="4" t="e">
        <f>(F2150-MAX(F$15:F2150))/MAX(F$15:F2150)</f>
        <v>#DIV/0!</v>
      </c>
    </row>
    <row r="2152" spans="2:14" ht="14">
      <c r="B2152" s="27">
        <v>41842</v>
      </c>
      <c r="C2152" s="2">
        <v>995.61546441034966</v>
      </c>
      <c r="D2152" s="2">
        <v>995.6154644103475</v>
      </c>
      <c r="E2152" s="30"/>
      <c r="F2152" s="2"/>
      <c r="G2152" s="4">
        <f t="shared" si="135"/>
        <v>-9.8144394666577206E-4</v>
      </c>
      <c r="H2152" s="4">
        <f t="shared" si="136"/>
        <v>-9.8144394666577206E-4</v>
      </c>
      <c r="I2152" s="4" t="e">
        <f t="shared" si="137"/>
        <v>#DIV/0!</v>
      </c>
      <c r="J2152" s="4" t="e">
        <f t="shared" si="138"/>
        <v>#DIV/0!</v>
      </c>
      <c r="K2152" s="4">
        <f>(C2151-MAX(C$15:C2151))/MAX(C$15:C2151)</f>
        <v>-0.1716184210750778</v>
      </c>
      <c r="L2152" s="4">
        <f>(D2151-MAX(D$15:D2151))/MAX(D$15:D2151)</f>
        <v>-0.17161842107507505</v>
      </c>
      <c r="M2152" s="4" t="e">
        <f>(E2151-MAX(E$15:E2151))/MAX(E$15:E2151)</f>
        <v>#DIV/0!</v>
      </c>
      <c r="N2152" s="4" t="e">
        <f>(F2151-MAX(F$15:F2151))/MAX(F$15:F2151)</f>
        <v>#DIV/0!</v>
      </c>
    </row>
    <row r="2153" spans="2:14" ht="14">
      <c r="B2153" s="27">
        <v>41843</v>
      </c>
      <c r="C2153" s="2">
        <v>995.34851802511275</v>
      </c>
      <c r="D2153" s="2">
        <v>995.34851802511071</v>
      </c>
      <c r="E2153" s="30"/>
      <c r="F2153" s="2"/>
      <c r="G2153" s="4">
        <f t="shared" si="135"/>
        <v>-2.6812197558123696E-4</v>
      </c>
      <c r="H2153" s="4">
        <f t="shared" si="136"/>
        <v>-2.6812197558112594E-4</v>
      </c>
      <c r="I2153" s="4" t="e">
        <f t="shared" si="137"/>
        <v>#DIV/0!</v>
      </c>
      <c r="J2153" s="4" t="e">
        <f t="shared" si="138"/>
        <v>#DIV/0!</v>
      </c>
      <c r="K2153" s="4">
        <f>(C2152-MAX(C$15:C2152))/MAX(C$15:C2152)</f>
        <v>-0.17243143116124315</v>
      </c>
      <c r="L2153" s="4">
        <f>(D2152-MAX(D$15:D2152))/MAX(D$15:D2152)</f>
        <v>-0.17243143116124041</v>
      </c>
      <c r="M2153" s="4" t="e">
        <f>(E2152-MAX(E$15:E2152))/MAX(E$15:E2152)</f>
        <v>#DIV/0!</v>
      </c>
      <c r="N2153" s="4" t="e">
        <f>(F2152-MAX(F$15:F2152))/MAX(F$15:F2152)</f>
        <v>#DIV/0!</v>
      </c>
    </row>
    <row r="2154" spans="2:14" ht="14">
      <c r="B2154" s="27">
        <v>41844</v>
      </c>
      <c r="C2154" s="2">
        <v>995.35619850306398</v>
      </c>
      <c r="D2154" s="2">
        <v>995.35619850306182</v>
      </c>
      <c r="E2154" s="30"/>
      <c r="F2154" s="2"/>
      <c r="G2154" s="4">
        <f t="shared" si="135"/>
        <v>7.7163705096694457E-6</v>
      </c>
      <c r="H2154" s="4">
        <f t="shared" si="136"/>
        <v>7.7163705094474011E-6</v>
      </c>
      <c r="I2154" s="4" t="e">
        <f t="shared" si="137"/>
        <v>#DIV/0!</v>
      </c>
      <c r="J2154" s="4" t="e">
        <f t="shared" si="138"/>
        <v>#DIV/0!</v>
      </c>
      <c r="K2154" s="4">
        <f>(C2153-MAX(C$15:C2153))/MAX(C$15:C2153)</f>
        <v>-0.17265332048084911</v>
      </c>
      <c r="L2154" s="4">
        <f>(D2153-MAX(D$15:D2153))/MAX(D$15:D2153)</f>
        <v>-0.17265332048084628</v>
      </c>
      <c r="M2154" s="4" t="e">
        <f>(E2153-MAX(E$15:E2153))/MAX(E$15:E2153)</f>
        <v>#DIV/0!</v>
      </c>
      <c r="N2154" s="4" t="e">
        <f>(F2153-MAX(F$15:F2153))/MAX(F$15:F2153)</f>
        <v>#DIV/0!</v>
      </c>
    </row>
    <row r="2155" spans="2:14" ht="14">
      <c r="B2155" s="27">
        <v>41845</v>
      </c>
      <c r="C2155" s="2">
        <v>996.24574057461291</v>
      </c>
      <c r="D2155" s="2">
        <v>996.24574057461086</v>
      </c>
      <c r="E2155" s="30"/>
      <c r="F2155" s="2"/>
      <c r="G2155" s="4">
        <f t="shared" si="135"/>
        <v>8.9369220072854638E-4</v>
      </c>
      <c r="H2155" s="4">
        <f t="shared" si="136"/>
        <v>8.9369220072854638E-4</v>
      </c>
      <c r="I2155" s="4" t="e">
        <f t="shared" si="137"/>
        <v>#DIV/0!</v>
      </c>
      <c r="J2155" s="4" t="e">
        <f t="shared" si="138"/>
        <v>#DIV/0!</v>
      </c>
      <c r="K2155" s="4">
        <f>(C2154-MAX(C$15:C2154))/MAX(C$15:C2154)</f>
        <v>-0.17264693636733008</v>
      </c>
      <c r="L2155" s="4">
        <f>(D2154-MAX(D$15:D2154))/MAX(D$15:D2154)</f>
        <v>-0.17264693636732734</v>
      </c>
      <c r="M2155" s="4" t="e">
        <f>(E2154-MAX(E$15:E2154))/MAX(E$15:E2154)</f>
        <v>#DIV/0!</v>
      </c>
      <c r="N2155" s="4" t="e">
        <f>(F2154-MAX(F$15:F2154))/MAX(F$15:F2154)</f>
        <v>#DIV/0!</v>
      </c>
    </row>
    <row r="2156" spans="2:14" ht="14">
      <c r="B2156" s="27">
        <v>41848</v>
      </c>
      <c r="C2156" s="2">
        <v>995.67819234039928</v>
      </c>
      <c r="D2156" s="2">
        <v>995.67819234039723</v>
      </c>
      <c r="E2156" s="30"/>
      <c r="F2156" s="2"/>
      <c r="G2156" s="4">
        <f t="shared" si="135"/>
        <v>-5.6968698695392117E-4</v>
      </c>
      <c r="H2156" s="4">
        <f t="shared" si="136"/>
        <v>-5.6968698695392117E-4</v>
      </c>
      <c r="I2156" s="4" t="e">
        <f t="shared" si="137"/>
        <v>#DIV/0!</v>
      </c>
      <c r="J2156" s="4" t="e">
        <f t="shared" si="138"/>
        <v>#DIV/0!</v>
      </c>
      <c r="K2156" s="4">
        <f>(C2155-MAX(C$15:C2155))/MAX(C$15:C2155)</f>
        <v>-0.17190753738711276</v>
      </c>
      <c r="L2156" s="4">
        <f>(D2155-MAX(D$15:D2155))/MAX(D$15:D2155)</f>
        <v>-0.1719075373871099</v>
      </c>
      <c r="M2156" s="4" t="e">
        <f>(E2155-MAX(E$15:E2155))/MAX(E$15:E2155)</f>
        <v>#DIV/0!</v>
      </c>
      <c r="N2156" s="4" t="e">
        <f>(F2155-MAX(F$15:F2155))/MAX(F$15:F2155)</f>
        <v>#DIV/0!</v>
      </c>
    </row>
    <row r="2157" spans="2:14" ht="14">
      <c r="B2157" s="27">
        <v>41849</v>
      </c>
      <c r="C2157" s="2">
        <v>996.4476060827144</v>
      </c>
      <c r="D2157" s="2">
        <v>996.44760608271247</v>
      </c>
      <c r="E2157" s="30"/>
      <c r="F2157" s="2"/>
      <c r="G2157" s="4">
        <f t="shared" si="135"/>
        <v>7.727534340253861E-4</v>
      </c>
      <c r="H2157" s="4">
        <f t="shared" si="136"/>
        <v>7.727534340253861E-4</v>
      </c>
      <c r="I2157" s="4" t="e">
        <f t="shared" si="137"/>
        <v>#DIV/0!</v>
      </c>
      <c r="J2157" s="4" t="e">
        <f t="shared" si="138"/>
        <v>#DIV/0!</v>
      </c>
      <c r="K2157" s="4">
        <f>(C2156-MAX(C$15:C2156))/MAX(C$15:C2156)</f>
        <v>-0.17237929088705795</v>
      </c>
      <c r="L2157" s="4">
        <f>(D2156-MAX(D$15:D2156))/MAX(D$15:D2156)</f>
        <v>-0.17237929088705511</v>
      </c>
      <c r="M2157" s="4" t="e">
        <f>(E2156-MAX(E$15:E2156))/MAX(E$15:E2156)</f>
        <v>#DIV/0!</v>
      </c>
      <c r="N2157" s="4" t="e">
        <f>(F2156-MAX(F$15:F2156))/MAX(F$15:F2156)</f>
        <v>#DIV/0!</v>
      </c>
    </row>
    <row r="2158" spans="2:14" ht="14">
      <c r="B2158" s="27">
        <v>41850</v>
      </c>
      <c r="C2158" s="2">
        <v>996.37852300368797</v>
      </c>
      <c r="D2158" s="2">
        <v>996.37852300368615</v>
      </c>
      <c r="E2158" s="30"/>
      <c r="F2158" s="2"/>
      <c r="G2158" s="4">
        <f t="shared" si="135"/>
        <v>-6.9329364238202018E-5</v>
      </c>
      <c r="H2158" s="4">
        <f t="shared" si="136"/>
        <v>-6.9329364238090996E-5</v>
      </c>
      <c r="I2158" s="4" t="e">
        <f t="shared" si="137"/>
        <v>#DIV/0!</v>
      </c>
      <c r="J2158" s="4" t="e">
        <f t="shared" si="138"/>
        <v>#DIV/0!</v>
      </c>
      <c r="K2158" s="4">
        <f>(C2157-MAX(C$15:C2157))/MAX(C$15:C2157)</f>
        <v>-0.17173974414202048</v>
      </c>
      <c r="L2158" s="4">
        <f>(D2157-MAX(D$15:D2157))/MAX(D$15:D2157)</f>
        <v>-0.17173974414201754</v>
      </c>
      <c r="M2158" s="4" t="e">
        <f>(E2157-MAX(E$15:E2157))/MAX(E$15:E2157)</f>
        <v>#DIV/0!</v>
      </c>
      <c r="N2158" s="4" t="e">
        <f>(F2157-MAX(F$15:F2157))/MAX(F$15:F2157)</f>
        <v>#DIV/0!</v>
      </c>
    </row>
    <row r="2159" spans="2:14" ht="14">
      <c r="B2159" s="27">
        <v>41851</v>
      </c>
      <c r="C2159" s="2">
        <v>1002.3649697029147</v>
      </c>
      <c r="D2159" s="2">
        <v>1002.3649697029127</v>
      </c>
      <c r="E2159" s="30"/>
      <c r="F2159" s="2"/>
      <c r="G2159" s="4">
        <f t="shared" si="135"/>
        <v>6.0082052764243166E-3</v>
      </c>
      <c r="H2159" s="4">
        <f t="shared" si="136"/>
        <v>6.0082052764243166E-3</v>
      </c>
      <c r="I2159" s="4" t="e">
        <f t="shared" si="137"/>
        <v>#DIV/0!</v>
      </c>
      <c r="J2159" s="4" t="e">
        <f t="shared" si="138"/>
        <v>#DIV/0!</v>
      </c>
      <c r="K2159" s="4">
        <f>(C2158-MAX(C$15:C2158))/MAX(C$15:C2158)</f>
        <v>-0.17179716689898292</v>
      </c>
      <c r="L2159" s="4">
        <f>(D2158-MAX(D$15:D2158))/MAX(D$15:D2158)</f>
        <v>-0.17179716689897989</v>
      </c>
      <c r="M2159" s="4" t="e">
        <f>(E2158-MAX(E$15:E2158))/MAX(E$15:E2158)</f>
        <v>#DIV/0!</v>
      </c>
      <c r="N2159" s="4" t="e">
        <f>(F2158-MAX(F$15:F2158))/MAX(F$15:F2158)</f>
        <v>#DIV/0!</v>
      </c>
    </row>
    <row r="2160" spans="2:14" ht="14">
      <c r="B2160" s="27">
        <v>41852</v>
      </c>
      <c r="C2160" s="2">
        <v>1003.1306383329952</v>
      </c>
      <c r="D2160" s="2">
        <v>1003.1306383329933</v>
      </c>
      <c r="E2160" s="30"/>
      <c r="F2160" s="2"/>
      <c r="G2160" s="4">
        <f t="shared" si="135"/>
        <v>7.6386211931112058E-4</v>
      </c>
      <c r="H2160" s="4">
        <f t="shared" si="136"/>
        <v>7.6386211931112058E-4</v>
      </c>
      <c r="I2160" s="4" t="e">
        <f t="shared" si="137"/>
        <v>#DIV/0!</v>
      </c>
      <c r="J2160" s="4" t="e">
        <f t="shared" si="138"/>
        <v>#DIV/0!</v>
      </c>
      <c r="K2160" s="4">
        <f>(C2159-MAX(C$15:C2159))/MAX(C$15:C2159)</f>
        <v>-0.16682115426719576</v>
      </c>
      <c r="L2160" s="4">
        <f>(D2159-MAX(D$15:D2159))/MAX(D$15:D2159)</f>
        <v>-0.16682115426719279</v>
      </c>
      <c r="M2160" s="4" t="e">
        <f>(E2159-MAX(E$15:E2159))/MAX(E$15:E2159)</f>
        <v>#DIV/0!</v>
      </c>
      <c r="N2160" s="4" t="e">
        <f>(F2159-MAX(F$15:F2159))/MAX(F$15:F2159)</f>
        <v>#DIV/0!</v>
      </c>
    </row>
    <row r="2161" spans="2:14" ht="14">
      <c r="B2161" s="27">
        <v>41855</v>
      </c>
      <c r="C2161" s="2">
        <v>1000.0474453391889</v>
      </c>
      <c r="D2161" s="2">
        <v>1000.0474453391869</v>
      </c>
      <c r="E2161" s="30"/>
      <c r="F2161" s="2"/>
      <c r="G2161" s="4">
        <f t="shared" si="135"/>
        <v>-3.0735707553802838E-3</v>
      </c>
      <c r="H2161" s="4">
        <f t="shared" si="136"/>
        <v>-3.0735707553803948E-3</v>
      </c>
      <c r="I2161" s="4" t="e">
        <f t="shared" si="137"/>
        <v>#DIV/0!</v>
      </c>
      <c r="J2161" s="4" t="e">
        <f t="shared" si="138"/>
        <v>#DIV/0!</v>
      </c>
      <c r="K2161" s="4">
        <f>(C2160-MAX(C$15:C2160))/MAX(C$15:C2160)</f>
        <v>-0.16618472050832908</v>
      </c>
      <c r="L2161" s="4">
        <f>(D2160-MAX(D$15:D2160))/MAX(D$15:D2160)</f>
        <v>-0.16618472050832611</v>
      </c>
      <c r="M2161" s="4" t="e">
        <f>(E2160-MAX(E$15:E2160))/MAX(E$15:E2160)</f>
        <v>#DIV/0!</v>
      </c>
      <c r="N2161" s="4" t="e">
        <f>(F2160-MAX(F$15:F2160))/MAX(F$15:F2160)</f>
        <v>#DIV/0!</v>
      </c>
    </row>
    <row r="2162" spans="2:14" ht="14">
      <c r="B2162" s="27">
        <v>41856</v>
      </c>
      <c r="C2162" s="2">
        <v>1003.2659765036822</v>
      </c>
      <c r="D2162" s="2">
        <v>1003.26597650368</v>
      </c>
      <c r="E2162" s="30"/>
      <c r="F2162" s="2"/>
      <c r="G2162" s="4">
        <f t="shared" si="135"/>
        <v>3.2183784674351124E-3</v>
      </c>
      <c r="H2162" s="4">
        <f t="shared" si="136"/>
        <v>3.2183784674351124E-3</v>
      </c>
      <c r="I2162" s="4" t="e">
        <f t="shared" si="137"/>
        <v>#DIV/0!</v>
      </c>
      <c r="J2162" s="4" t="e">
        <f t="shared" si="138"/>
        <v>#DIV/0!</v>
      </c>
      <c r="K2162" s="4">
        <f>(C2161-MAX(C$15:C2161))/MAX(C$15:C2161)</f>
        <v>-0.16874751076676392</v>
      </c>
      <c r="L2162" s="4">
        <f>(D2161-MAX(D$15:D2161))/MAX(D$15:D2161)</f>
        <v>-0.16874751076676109</v>
      </c>
      <c r="M2162" s="4" t="e">
        <f>(E2161-MAX(E$15:E2161))/MAX(E$15:E2161)</f>
        <v>#DIV/0!</v>
      </c>
      <c r="N2162" s="4" t="e">
        <f>(F2161-MAX(F$15:F2161))/MAX(F$15:F2161)</f>
        <v>#DIV/0!</v>
      </c>
    </row>
    <row r="2163" spans="2:14" ht="14">
      <c r="B2163" s="27">
        <v>41857</v>
      </c>
      <c r="C2163" s="2">
        <v>1002.929798483937</v>
      </c>
      <c r="D2163" s="2">
        <v>1002.9297984839347</v>
      </c>
      <c r="E2163" s="30"/>
      <c r="F2163" s="2"/>
      <c r="G2163" s="4">
        <f t="shared" si="135"/>
        <v>-3.3508364443568528E-4</v>
      </c>
      <c r="H2163" s="4">
        <f t="shared" si="136"/>
        <v>-3.350836444357963E-4</v>
      </c>
      <c r="I2163" s="4" t="e">
        <f t="shared" si="137"/>
        <v>#DIV/0!</v>
      </c>
      <c r="J2163" s="4" t="e">
        <f t="shared" si="138"/>
        <v>#DIV/0!</v>
      </c>
      <c r="K2163" s="4">
        <f>(C2162-MAX(C$15:C2162))/MAX(C$15:C2162)</f>
        <v>-0.16607222565441376</v>
      </c>
      <c r="L2163" s="4">
        <f>(D2162-MAX(D$15:D2162))/MAX(D$15:D2162)</f>
        <v>-0.16607222565441099</v>
      </c>
      <c r="M2163" s="4" t="e">
        <f>(E2162-MAX(E$15:E2162))/MAX(E$15:E2162)</f>
        <v>#DIV/0!</v>
      </c>
      <c r="N2163" s="4" t="e">
        <f>(F2162-MAX(F$15:F2162))/MAX(F$15:F2162)</f>
        <v>#DIV/0!</v>
      </c>
    </row>
    <row r="2164" spans="2:14" ht="14">
      <c r="B2164" s="27">
        <v>41858</v>
      </c>
      <c r="C2164" s="2">
        <v>1004.9511876526642</v>
      </c>
      <c r="D2164" s="2">
        <v>1004.951187652662</v>
      </c>
      <c r="E2164" s="30"/>
      <c r="F2164" s="2"/>
      <c r="G2164" s="4">
        <f t="shared" si="135"/>
        <v>2.0154842061554934E-3</v>
      </c>
      <c r="H2164" s="4">
        <f t="shared" si="136"/>
        <v>2.0154842061557154E-3</v>
      </c>
      <c r="I2164" s="4" t="e">
        <f t="shared" si="137"/>
        <v>#DIV/0!</v>
      </c>
      <c r="J2164" s="4" t="e">
        <f t="shared" si="138"/>
        <v>#DIV/0!</v>
      </c>
      <c r="K2164" s="4">
        <f>(C2163-MAX(C$15:C2163))/MAX(C$15:C2163)</f>
        <v>-0.1663516612122376</v>
      </c>
      <c r="L2164" s="4">
        <f>(D2163-MAX(D$15:D2163))/MAX(D$15:D2163)</f>
        <v>-0.16635166121223491</v>
      </c>
      <c r="M2164" s="4" t="e">
        <f>(E2163-MAX(E$15:E2163))/MAX(E$15:E2163)</f>
        <v>#DIV/0!</v>
      </c>
      <c r="N2164" s="4" t="e">
        <f>(F2163-MAX(F$15:F2163))/MAX(F$15:F2163)</f>
        <v>#DIV/0!</v>
      </c>
    </row>
    <row r="2165" spans="2:14" ht="14">
      <c r="B2165" s="27">
        <v>41859</v>
      </c>
      <c r="C2165" s="2">
        <v>1001.0264253311362</v>
      </c>
      <c r="D2165" s="2">
        <v>1001.0264253311341</v>
      </c>
      <c r="E2165" s="30"/>
      <c r="F2165" s="2"/>
      <c r="G2165" s="4">
        <f t="shared" si="135"/>
        <v>-3.9054258254028751E-3</v>
      </c>
      <c r="H2165" s="4">
        <f t="shared" si="136"/>
        <v>-3.9054258254028751E-3</v>
      </c>
      <c r="I2165" s="4" t="e">
        <f t="shared" si="137"/>
        <v>#DIV/0!</v>
      </c>
      <c r="J2165" s="4" t="e">
        <f t="shared" si="138"/>
        <v>#DIV/0!</v>
      </c>
      <c r="K2165" s="4">
        <f>(C2164-MAX(C$15:C2164))/MAX(C$15:C2164)</f>
        <v>-0.16467145615192302</v>
      </c>
      <c r="L2165" s="4">
        <f>(D2164-MAX(D$15:D2164))/MAX(D$15:D2164)</f>
        <v>-0.16467145615192022</v>
      </c>
      <c r="M2165" s="4" t="e">
        <f>(E2164-MAX(E$15:E2164))/MAX(E$15:E2164)</f>
        <v>#DIV/0!</v>
      </c>
      <c r="N2165" s="4" t="e">
        <f>(F2164-MAX(F$15:F2164))/MAX(F$15:F2164)</f>
        <v>#DIV/0!</v>
      </c>
    </row>
    <row r="2166" spans="2:14" ht="14">
      <c r="B2166" s="27">
        <v>41862</v>
      </c>
      <c r="C2166" s="2">
        <v>999.92966529869148</v>
      </c>
      <c r="D2166" s="2">
        <v>999.9296652986892</v>
      </c>
      <c r="E2166" s="30"/>
      <c r="F2166" s="2"/>
      <c r="G2166" s="4">
        <f t="shared" si="135"/>
        <v>-1.0956354444708882E-3</v>
      </c>
      <c r="H2166" s="4">
        <f t="shared" si="136"/>
        <v>-1.0956354444709993E-3</v>
      </c>
      <c r="I2166" s="4" t="e">
        <f t="shared" si="137"/>
        <v>#DIV/0!</v>
      </c>
      <c r="J2166" s="4" t="e">
        <f t="shared" si="138"/>
        <v>#DIV/0!</v>
      </c>
      <c r="K2166" s="4">
        <f>(C2165-MAX(C$15:C2165))/MAX(C$15:C2165)</f>
        <v>-0.16793376981976343</v>
      </c>
      <c r="L2166" s="4">
        <f>(D2165-MAX(D$15:D2165))/MAX(D$15:D2165)</f>
        <v>-0.16793376981976066</v>
      </c>
      <c r="M2166" s="4" t="e">
        <f>(E2165-MAX(E$15:E2165))/MAX(E$15:E2165)</f>
        <v>#DIV/0!</v>
      </c>
      <c r="N2166" s="4" t="e">
        <f>(F2165-MAX(F$15:F2165))/MAX(F$15:F2165)</f>
        <v>#DIV/0!</v>
      </c>
    </row>
    <row r="2167" spans="2:14" ht="14">
      <c r="B2167" s="27">
        <v>41863</v>
      </c>
      <c r="C2167" s="2">
        <v>999.66761998582626</v>
      </c>
      <c r="D2167" s="2">
        <v>999.6676199858241</v>
      </c>
      <c r="E2167" s="30"/>
      <c r="F2167" s="2"/>
      <c r="G2167" s="4">
        <f t="shared" si="135"/>
        <v>-2.6206374504045282E-4</v>
      </c>
      <c r="H2167" s="4">
        <f t="shared" si="136"/>
        <v>-2.620637450403418E-4</v>
      </c>
      <c r="I2167" s="4" t="e">
        <f t="shared" si="137"/>
        <v>#DIV/0!</v>
      </c>
      <c r="J2167" s="4" t="e">
        <f t="shared" si="138"/>
        <v>#DIV/0!</v>
      </c>
      <c r="K2167" s="4">
        <f>(C2166-MAX(C$15:C2166))/MAX(C$15:C2166)</f>
        <v>-0.16884541107369616</v>
      </c>
      <c r="L2167" s="4">
        <f>(D2166-MAX(D$15:D2166))/MAX(D$15:D2166)</f>
        <v>-0.1688454110736935</v>
      </c>
      <c r="M2167" s="4" t="e">
        <f>(E2166-MAX(E$15:E2166))/MAX(E$15:E2166)</f>
        <v>#DIV/0!</v>
      </c>
      <c r="N2167" s="4" t="e">
        <f>(F2166-MAX(F$15:F2166))/MAX(F$15:F2166)</f>
        <v>#DIV/0!</v>
      </c>
    </row>
    <row r="2168" spans="2:14" ht="14">
      <c r="B2168" s="27">
        <v>41864</v>
      </c>
      <c r="C2168" s="2">
        <v>998.52928262525563</v>
      </c>
      <c r="D2168" s="2">
        <v>998.52928262525359</v>
      </c>
      <c r="E2168" s="30"/>
      <c r="F2168" s="2"/>
      <c r="G2168" s="4">
        <f t="shared" si="135"/>
        <v>-1.1387158469600145E-3</v>
      </c>
      <c r="H2168" s="4">
        <f t="shared" si="136"/>
        <v>-1.1387158469599035E-3</v>
      </c>
      <c r="I2168" s="4" t="e">
        <f t="shared" si="137"/>
        <v>#DIV/0!</v>
      </c>
      <c r="J2168" s="4" t="e">
        <f t="shared" si="138"/>
        <v>#DIV/0!</v>
      </c>
      <c r="K2168" s="4">
        <f>(C2167-MAX(C$15:C2167))/MAX(C$15:C2167)</f>
        <v>-0.16906322655797773</v>
      </c>
      <c r="L2168" s="4">
        <f>(D2167-MAX(D$15:D2167))/MAX(D$15:D2167)</f>
        <v>-0.16906322655797498</v>
      </c>
      <c r="M2168" s="4" t="e">
        <f>(E2167-MAX(E$15:E2167))/MAX(E$15:E2167)</f>
        <v>#DIV/0!</v>
      </c>
      <c r="N2168" s="4" t="e">
        <f>(F2167-MAX(F$15:F2167))/MAX(F$15:F2167)</f>
        <v>#DIV/0!</v>
      </c>
    </row>
    <row r="2169" spans="2:14" ht="14">
      <c r="B2169" s="27">
        <v>41865</v>
      </c>
      <c r="C2169" s="2">
        <v>997.58697381300499</v>
      </c>
      <c r="D2169" s="2">
        <v>997.58697381300306</v>
      </c>
      <c r="E2169" s="30"/>
      <c r="F2169" s="2"/>
      <c r="G2169" s="4">
        <f t="shared" si="135"/>
        <v>-9.4369672341831912E-4</v>
      </c>
      <c r="H2169" s="4">
        <f t="shared" si="136"/>
        <v>-9.4369672341820809E-4</v>
      </c>
      <c r="I2169" s="4" t="e">
        <f t="shared" si="137"/>
        <v>#DIV/0!</v>
      </c>
      <c r="J2169" s="4" t="e">
        <f t="shared" si="138"/>
        <v>#DIV/0!</v>
      </c>
      <c r="K2169" s="4">
        <f>(C2168-MAX(C$15:C2168))/MAX(C$15:C2168)</f>
        <v>-0.17000942742971797</v>
      </c>
      <c r="L2169" s="4">
        <f>(D2168-MAX(D$15:D2168))/MAX(D$15:D2168)</f>
        <v>-0.17000942742971512</v>
      </c>
      <c r="M2169" s="4" t="e">
        <f>(E2168-MAX(E$15:E2168))/MAX(E$15:E2168)</f>
        <v>#DIV/0!</v>
      </c>
      <c r="N2169" s="4" t="e">
        <f>(F2168-MAX(F$15:F2168))/MAX(F$15:F2168)</f>
        <v>#DIV/0!</v>
      </c>
    </row>
    <row r="2170" spans="2:14" ht="14">
      <c r="B2170" s="27">
        <v>41866</v>
      </c>
      <c r="C2170" s="2">
        <v>997.69178309002359</v>
      </c>
      <c r="D2170" s="2">
        <v>997.69178309002166</v>
      </c>
      <c r="E2170" s="30"/>
      <c r="F2170" s="2"/>
      <c r="G2170" s="4">
        <f t="shared" si="135"/>
        <v>1.0506279629729498E-4</v>
      </c>
      <c r="H2170" s="4">
        <f t="shared" si="136"/>
        <v>1.0506279629729498E-4</v>
      </c>
      <c r="I2170" s="4" t="e">
        <f t="shared" si="137"/>
        <v>#DIV/0!</v>
      </c>
      <c r="J2170" s="4" t="e">
        <f t="shared" si="138"/>
        <v>#DIV/0!</v>
      </c>
      <c r="K2170" s="4">
        <f>(C2169-MAX(C$15:C2169))/MAX(C$15:C2169)</f>
        <v>-0.17079268681352058</v>
      </c>
      <c r="L2170" s="4">
        <f>(D2169-MAX(D$15:D2169))/MAX(D$15:D2169)</f>
        <v>-0.17079268681351764</v>
      </c>
      <c r="M2170" s="4" t="e">
        <f>(E2169-MAX(E$15:E2169))/MAX(E$15:E2169)</f>
        <v>#DIV/0!</v>
      </c>
      <c r="N2170" s="4" t="e">
        <f>(F2169-MAX(F$15:F2169))/MAX(F$15:F2169)</f>
        <v>#DIV/0!</v>
      </c>
    </row>
    <row r="2171" spans="2:14" ht="14">
      <c r="B2171" s="27">
        <v>41869</v>
      </c>
      <c r="C2171" s="2">
        <v>996.6795075798691</v>
      </c>
      <c r="D2171" s="2">
        <v>996.67950757986705</v>
      </c>
      <c r="E2171" s="30"/>
      <c r="F2171" s="2"/>
      <c r="G2171" s="4">
        <f t="shared" si="135"/>
        <v>-1.0146174673497654E-3</v>
      </c>
      <c r="H2171" s="4">
        <f t="shared" si="136"/>
        <v>-1.0146174673498765E-3</v>
      </c>
      <c r="I2171" s="4" t="e">
        <f t="shared" si="137"/>
        <v>#DIV/0!</v>
      </c>
      <c r="J2171" s="4" t="e">
        <f t="shared" si="138"/>
        <v>#DIV/0!</v>
      </c>
      <c r="K2171" s="4">
        <f>(C2170-MAX(C$15:C2170))/MAX(C$15:C2170)</f>
        <v>-0.17070556797448702</v>
      </c>
      <c r="L2171" s="4">
        <f>(D2170-MAX(D$15:D2170))/MAX(D$15:D2170)</f>
        <v>-0.17070556797448408</v>
      </c>
      <c r="M2171" s="4" t="e">
        <f>(E2170-MAX(E$15:E2170))/MAX(E$15:E2170)</f>
        <v>#DIV/0!</v>
      </c>
      <c r="N2171" s="4" t="e">
        <f>(F2170-MAX(F$15:F2170))/MAX(F$15:F2170)</f>
        <v>#DIV/0!</v>
      </c>
    </row>
    <row r="2172" spans="2:14" ht="14">
      <c r="B2172" s="27">
        <v>41870</v>
      </c>
      <c r="C2172" s="2">
        <v>996.18535563314686</v>
      </c>
      <c r="D2172" s="2">
        <v>996.18535563314492</v>
      </c>
      <c r="E2172" s="30"/>
      <c r="F2172" s="2"/>
      <c r="G2172" s="4">
        <f t="shared" si="135"/>
        <v>-4.9579824102352621E-4</v>
      </c>
      <c r="H2172" s="4">
        <f t="shared" si="136"/>
        <v>-4.9579824102341519E-4</v>
      </c>
      <c r="I2172" s="4" t="e">
        <f t="shared" si="137"/>
        <v>#DIV/0!</v>
      </c>
      <c r="J2172" s="4" t="e">
        <f t="shared" si="138"/>
        <v>#DIV/0!</v>
      </c>
      <c r="K2172" s="4">
        <f>(C2171-MAX(C$15:C2171))/MAX(C$15:C2171)</f>
        <v>-0.17154698459079601</v>
      </c>
      <c r="L2172" s="4">
        <f>(D2171-MAX(D$15:D2171))/MAX(D$15:D2171)</f>
        <v>-0.17154698459079318</v>
      </c>
      <c r="M2172" s="4" t="e">
        <f>(E2171-MAX(E$15:E2171))/MAX(E$15:E2171)</f>
        <v>#DIV/0!</v>
      </c>
      <c r="N2172" s="4" t="e">
        <f>(F2171-MAX(F$15:F2171))/MAX(F$15:F2171)</f>
        <v>#DIV/0!</v>
      </c>
    </row>
    <row r="2173" spans="2:14" ht="14">
      <c r="B2173" s="27">
        <v>41871</v>
      </c>
      <c r="C2173" s="2">
        <v>996.00836165256328</v>
      </c>
      <c r="D2173" s="2">
        <v>996.00836165256123</v>
      </c>
      <c r="E2173" s="30"/>
      <c r="F2173" s="2"/>
      <c r="G2173" s="4">
        <f t="shared" si="135"/>
        <v>-1.776717350668866E-4</v>
      </c>
      <c r="H2173" s="4">
        <f t="shared" si="136"/>
        <v>-1.7767173506699763E-4</v>
      </c>
      <c r="I2173" s="4" t="e">
        <f t="shared" si="137"/>
        <v>#DIV/0!</v>
      </c>
      <c r="J2173" s="4" t="e">
        <f t="shared" si="138"/>
        <v>#DIV/0!</v>
      </c>
      <c r="K2173" s="4">
        <f>(C2172-MAX(C$15:C2172))/MAX(C$15:C2172)</f>
        <v>-0.17195773013860649</v>
      </c>
      <c r="L2173" s="4">
        <f>(D2172-MAX(D$15:D2172))/MAX(D$15:D2172)</f>
        <v>-0.17195773013860355</v>
      </c>
      <c r="M2173" s="4" t="e">
        <f>(E2172-MAX(E$15:E2172))/MAX(E$15:E2172)</f>
        <v>#DIV/0!</v>
      </c>
      <c r="N2173" s="4" t="e">
        <f>(F2172-MAX(F$15:F2172))/MAX(F$15:F2172)</f>
        <v>#DIV/0!</v>
      </c>
    </row>
    <row r="2174" spans="2:14" ht="14">
      <c r="B2174" s="27">
        <v>41872</v>
      </c>
      <c r="C2174" s="2">
        <v>995.77101148634131</v>
      </c>
      <c r="D2174" s="2">
        <v>995.77101148633926</v>
      </c>
      <c r="E2174" s="30"/>
      <c r="F2174" s="2"/>
      <c r="G2174" s="4">
        <f t="shared" si="135"/>
        <v>-2.3830137914526706E-4</v>
      </c>
      <c r="H2174" s="4">
        <f t="shared" si="136"/>
        <v>-2.3830137914526706E-4</v>
      </c>
      <c r="I2174" s="4" t="e">
        <f t="shared" si="137"/>
        <v>#DIV/0!</v>
      </c>
      <c r="J2174" s="4" t="e">
        <f t="shared" si="138"/>
        <v>#DIV/0!</v>
      </c>
      <c r="K2174" s="4">
        <f>(C2173-MAX(C$15:C2173))/MAX(C$15:C2173)</f>
        <v>-0.1721048498454015</v>
      </c>
      <c r="L2174" s="4">
        <f>(D2173-MAX(D$15:D2173))/MAX(D$15:D2173)</f>
        <v>-0.17210484984539867</v>
      </c>
      <c r="M2174" s="4" t="e">
        <f>(E2173-MAX(E$15:E2173))/MAX(E$15:E2173)</f>
        <v>#DIV/0!</v>
      </c>
      <c r="N2174" s="4" t="e">
        <f>(F2173-MAX(F$15:F2173))/MAX(F$15:F2173)</f>
        <v>#DIV/0!</v>
      </c>
    </row>
    <row r="2175" spans="2:14" ht="14">
      <c r="B2175" s="27">
        <v>41873</v>
      </c>
      <c r="C2175" s="2">
        <v>995.7027348356828</v>
      </c>
      <c r="D2175" s="2">
        <v>995.70273483568076</v>
      </c>
      <c r="E2175" s="30"/>
      <c r="F2175" s="2"/>
      <c r="G2175" s="4">
        <f t="shared" si="135"/>
        <v>-6.8566618098842014E-5</v>
      </c>
      <c r="H2175" s="4">
        <f t="shared" si="136"/>
        <v>-6.8566618098842014E-5</v>
      </c>
      <c r="I2175" s="4" t="e">
        <f t="shared" si="137"/>
        <v>#DIV/0!</v>
      </c>
      <c r="J2175" s="4" t="e">
        <f t="shared" si="138"/>
        <v>#DIV/0!</v>
      </c>
      <c r="K2175" s="4">
        <f>(C2174-MAX(C$15:C2174))/MAX(C$15:C2174)</f>
        <v>-0.17230213840147096</v>
      </c>
      <c r="L2175" s="4">
        <f>(D2174-MAX(D$15:D2174))/MAX(D$15:D2174)</f>
        <v>-0.17230213840146813</v>
      </c>
      <c r="M2175" s="4" t="e">
        <f>(E2174-MAX(E$15:E2174))/MAX(E$15:E2174)</f>
        <v>#DIV/0!</v>
      </c>
      <c r="N2175" s="4" t="e">
        <f>(F2174-MAX(F$15:F2174))/MAX(F$15:F2174)</f>
        <v>#DIV/0!</v>
      </c>
    </row>
    <row r="2176" spans="2:14" ht="14">
      <c r="B2176" s="27">
        <v>41876</v>
      </c>
      <c r="C2176" s="2">
        <v>995.23987024690416</v>
      </c>
      <c r="D2176" s="2">
        <v>995.23987024690211</v>
      </c>
      <c r="E2176" s="30"/>
      <c r="F2176" s="2"/>
      <c r="G2176" s="4">
        <f t="shared" si="135"/>
        <v>-4.6486222502439833E-4</v>
      </c>
      <c r="H2176" s="4">
        <f t="shared" si="136"/>
        <v>-4.6486222502439833E-4</v>
      </c>
      <c r="I2176" s="4" t="e">
        <f t="shared" si="137"/>
        <v>#DIV/0!</v>
      </c>
      <c r="J2176" s="4" t="e">
        <f t="shared" si="138"/>
        <v>#DIV/0!</v>
      </c>
      <c r="K2176" s="4">
        <f>(C2175-MAX(C$15:C2175))/MAX(C$15:C2175)</f>
        <v>-0.17235889084464845</v>
      </c>
      <c r="L2176" s="4">
        <f>(D2175-MAX(D$15:D2175))/MAX(D$15:D2175)</f>
        <v>-0.17235889084464562</v>
      </c>
      <c r="M2176" s="4" t="e">
        <f>(E2175-MAX(E$15:E2175))/MAX(E$15:E2175)</f>
        <v>#DIV/0!</v>
      </c>
      <c r="N2176" s="4" t="e">
        <f>(F2175-MAX(F$15:F2175))/MAX(F$15:F2175)</f>
        <v>#DIV/0!</v>
      </c>
    </row>
    <row r="2177" spans="2:14" ht="14">
      <c r="B2177" s="27">
        <v>41877</v>
      </c>
      <c r="C2177" s="2">
        <v>995.06842414857897</v>
      </c>
      <c r="D2177" s="2">
        <v>995.06842414857692</v>
      </c>
      <c r="E2177" s="30"/>
      <c r="F2177" s="2"/>
      <c r="G2177" s="4">
        <f t="shared" si="135"/>
        <v>-1.722661073482179E-4</v>
      </c>
      <c r="H2177" s="4">
        <f t="shared" si="136"/>
        <v>-1.722661073482179E-4</v>
      </c>
      <c r="I2177" s="4" t="e">
        <f t="shared" si="137"/>
        <v>#DIV/0!</v>
      </c>
      <c r="J2177" s="4" t="e">
        <f t="shared" si="138"/>
        <v>#DIV/0!</v>
      </c>
      <c r="K2177" s="4">
        <f>(C2176-MAX(C$15:C2176))/MAX(C$15:C2176)</f>
        <v>-0.1727436299321721</v>
      </c>
      <c r="L2177" s="4">
        <f>(D2176-MAX(D$15:D2176))/MAX(D$15:D2176)</f>
        <v>-0.17274362993216927</v>
      </c>
      <c r="M2177" s="4" t="e">
        <f>(E2176-MAX(E$15:E2176))/MAX(E$15:E2176)</f>
        <v>#DIV/0!</v>
      </c>
      <c r="N2177" s="4" t="e">
        <f>(F2176-MAX(F$15:F2176))/MAX(F$15:F2176)</f>
        <v>#DIV/0!</v>
      </c>
    </row>
    <row r="2178" spans="2:14" ht="14">
      <c r="B2178" s="27">
        <v>41878</v>
      </c>
      <c r="C2178" s="2">
        <v>995.21953548887404</v>
      </c>
      <c r="D2178" s="2">
        <v>995.21953548887211</v>
      </c>
      <c r="E2178" s="30"/>
      <c r="F2178" s="2"/>
      <c r="G2178" s="4">
        <f t="shared" si="135"/>
        <v>1.5186025063984587E-4</v>
      </c>
      <c r="H2178" s="4">
        <f t="shared" si="136"/>
        <v>1.5186025064006792E-4</v>
      </c>
      <c r="I2178" s="4" t="e">
        <f t="shared" si="137"/>
        <v>#DIV/0!</v>
      </c>
      <c r="J2178" s="4" t="e">
        <f t="shared" si="138"/>
        <v>#DIV/0!</v>
      </c>
      <c r="K2178" s="4">
        <f>(C2177-MAX(C$15:C2177))/MAX(C$15:C2177)</f>
        <v>-0.17288613816682272</v>
      </c>
      <c r="L2178" s="4">
        <f>(D2177-MAX(D$15:D2177))/MAX(D$15:D2177)</f>
        <v>-0.17288613816681989</v>
      </c>
      <c r="M2178" s="4" t="e">
        <f>(E2177-MAX(E$15:E2177))/MAX(E$15:E2177)</f>
        <v>#DIV/0!</v>
      </c>
      <c r="N2178" s="4" t="e">
        <f>(F2177-MAX(F$15:F2177))/MAX(F$15:F2177)</f>
        <v>#DIV/0!</v>
      </c>
    </row>
    <row r="2179" spans="2:14" ht="14">
      <c r="B2179" s="27">
        <v>41879</v>
      </c>
      <c r="C2179" s="2">
        <v>995.19916430770286</v>
      </c>
      <c r="D2179" s="2">
        <v>995.19916430770093</v>
      </c>
      <c r="E2179" s="30"/>
      <c r="F2179" s="2"/>
      <c r="G2179" s="4">
        <f t="shared" si="135"/>
        <v>-2.0469032655401342E-5</v>
      </c>
      <c r="H2179" s="4">
        <f t="shared" si="136"/>
        <v>-2.0469032655401342E-5</v>
      </c>
      <c r="I2179" s="4" t="e">
        <f t="shared" si="137"/>
        <v>#DIV/0!</v>
      </c>
      <c r="J2179" s="4" t="e">
        <f t="shared" si="138"/>
        <v>#DIV/0!</v>
      </c>
      <c r="K2179" s="4">
        <f>(C2178-MAX(C$15:C2178))/MAX(C$15:C2178)</f>
        <v>-0.17276053244845699</v>
      </c>
      <c r="L2179" s="4">
        <f>(D2178-MAX(D$15:D2178))/MAX(D$15:D2178)</f>
        <v>-0.17276053244845405</v>
      </c>
      <c r="M2179" s="4" t="e">
        <f>(E2178-MAX(E$15:E2178))/MAX(E$15:E2178)</f>
        <v>#DIV/0!</v>
      </c>
      <c r="N2179" s="4" t="e">
        <f>(F2178-MAX(F$15:F2178))/MAX(F$15:F2178)</f>
        <v>#DIV/0!</v>
      </c>
    </row>
    <row r="2180" spans="2:14" ht="14">
      <c r="B2180" s="27">
        <v>41880</v>
      </c>
      <c r="C2180" s="2">
        <v>995.10116120596103</v>
      </c>
      <c r="D2180" s="2">
        <v>995.10116120595922</v>
      </c>
      <c r="E2180" s="30"/>
      <c r="F2180" s="2"/>
      <c r="G2180" s="4">
        <f t="shared" si="135"/>
        <v>-9.847586820477261E-5</v>
      </c>
      <c r="H2180" s="4">
        <f t="shared" si="136"/>
        <v>-9.8475868204661587E-5</v>
      </c>
      <c r="I2180" s="4" t="e">
        <f t="shared" si="137"/>
        <v>#DIV/0!</v>
      </c>
      <c r="J2180" s="4" t="e">
        <f t="shared" si="138"/>
        <v>#DIV/0!</v>
      </c>
      <c r="K2180" s="4">
        <f>(C2179-MAX(C$15:C2179))/MAX(C$15:C2179)</f>
        <v>-0.1727774652401321</v>
      </c>
      <c r="L2180" s="4">
        <f>(D2179-MAX(D$15:D2179))/MAX(D$15:D2179)</f>
        <v>-0.17277746524012919</v>
      </c>
      <c r="M2180" s="4" t="e">
        <f>(E2179-MAX(E$15:E2179))/MAX(E$15:E2179)</f>
        <v>#DIV/0!</v>
      </c>
      <c r="N2180" s="4" t="e">
        <f>(F2179-MAX(F$15:F2179))/MAX(F$15:F2179)</f>
        <v>#DIV/0!</v>
      </c>
    </row>
    <row r="2181" spans="2:14" ht="14">
      <c r="B2181" s="27">
        <v>41884</v>
      </c>
      <c r="C2181" s="2">
        <v>994.75371003316423</v>
      </c>
      <c r="D2181" s="2">
        <v>994.75371003316229</v>
      </c>
      <c r="E2181" s="30"/>
      <c r="F2181" s="2"/>
      <c r="G2181" s="4">
        <f t="shared" si="135"/>
        <v>-3.491616594796243E-4</v>
      </c>
      <c r="H2181" s="4">
        <f t="shared" si="136"/>
        <v>-3.4916165947973532E-4</v>
      </c>
      <c r="I2181" s="4" t="e">
        <f t="shared" si="137"/>
        <v>#DIV/0!</v>
      </c>
      <c r="J2181" s="4" t="e">
        <f t="shared" si="138"/>
        <v>#DIV/0!</v>
      </c>
      <c r="K2181" s="4">
        <f>(C2180-MAX(C$15:C2180))/MAX(C$15:C2180)</f>
        <v>-0.1728589266974411</v>
      </c>
      <c r="L2181" s="4">
        <f>(D2180-MAX(D$15:D2180))/MAX(D$15:D2180)</f>
        <v>-0.17285892669743808</v>
      </c>
      <c r="M2181" s="4" t="e">
        <f>(E2180-MAX(E$15:E2180))/MAX(E$15:E2180)</f>
        <v>#DIV/0!</v>
      </c>
      <c r="N2181" s="4" t="e">
        <f>(F2180-MAX(F$15:F2180))/MAX(F$15:F2180)</f>
        <v>#DIV/0!</v>
      </c>
    </row>
    <row r="2182" spans="2:14" ht="14">
      <c r="B2182" s="27">
        <v>41885</v>
      </c>
      <c r="C2182" s="2">
        <v>994.62750376904069</v>
      </c>
      <c r="D2182" s="2">
        <v>994.62750376903887</v>
      </c>
      <c r="E2182" s="30"/>
      <c r="F2182" s="2"/>
      <c r="G2182" s="4">
        <f t="shared" si="135"/>
        <v>-1.2687187074611472E-4</v>
      </c>
      <c r="H2182" s="4">
        <f t="shared" si="136"/>
        <v>-1.268718707460037E-4</v>
      </c>
      <c r="I2182" s="4" t="e">
        <f t="shared" si="137"/>
        <v>#DIV/0!</v>
      </c>
      <c r="J2182" s="4" t="e">
        <f t="shared" si="138"/>
        <v>#DIV/0!</v>
      </c>
      <c r="K2182" s="4">
        <f>(C2181-MAX(C$15:C2181))/MAX(C$15:C2181)</f>
        <v>-0.17314773264721919</v>
      </c>
      <c r="L2182" s="4">
        <f>(D2181-MAX(D$15:D2181))/MAX(D$15:D2181)</f>
        <v>-0.17314773264721628</v>
      </c>
      <c r="M2182" s="4" t="e">
        <f>(E2181-MAX(E$15:E2181))/MAX(E$15:E2181)</f>
        <v>#DIV/0!</v>
      </c>
      <c r="N2182" s="4" t="e">
        <f>(F2181-MAX(F$15:F2181))/MAX(F$15:F2181)</f>
        <v>#DIV/0!</v>
      </c>
    </row>
    <row r="2183" spans="2:14" ht="14">
      <c r="B2183" s="27">
        <v>41886</v>
      </c>
      <c r="C2183" s="2">
        <v>994.79856520157011</v>
      </c>
      <c r="D2183" s="2">
        <v>994.79856520156829</v>
      </c>
      <c r="E2183" s="30"/>
      <c r="F2183" s="2"/>
      <c r="G2183" s="4">
        <f t="shared" si="135"/>
        <v>1.7198542356933189E-4</v>
      </c>
      <c r="H2183" s="4">
        <f t="shared" si="136"/>
        <v>1.7198542356933189E-4</v>
      </c>
      <c r="I2183" s="4" t="e">
        <f t="shared" si="137"/>
        <v>#DIV/0!</v>
      </c>
      <c r="J2183" s="4" t="e">
        <f t="shared" si="138"/>
        <v>#DIV/0!</v>
      </c>
      <c r="K2183" s="4">
        <f>(C2182-MAX(C$15:C2182))/MAX(C$15:C2182)</f>
        <v>-0.1732526369412089</v>
      </c>
      <c r="L2183" s="4">
        <f>(D2182-MAX(D$15:D2182))/MAX(D$15:D2182)</f>
        <v>-0.17325263694120591</v>
      </c>
      <c r="M2183" s="4" t="e">
        <f>(E2182-MAX(E$15:E2182))/MAX(E$15:E2182)</f>
        <v>#DIV/0!</v>
      </c>
      <c r="N2183" s="4" t="e">
        <f>(F2182-MAX(F$15:F2182))/MAX(F$15:F2182)</f>
        <v>#DIV/0!</v>
      </c>
    </row>
    <row r="2184" spans="2:14" ht="14">
      <c r="B2184" s="27">
        <v>41887</v>
      </c>
      <c r="C2184" s="2">
        <v>993.92784368279354</v>
      </c>
      <c r="D2184" s="2">
        <v>993.92784368279183</v>
      </c>
      <c r="E2184" s="30"/>
      <c r="F2184" s="2"/>
      <c r="G2184" s="4">
        <f t="shared" si="135"/>
        <v>-8.7527420046107363E-4</v>
      </c>
      <c r="H2184" s="4">
        <f t="shared" si="136"/>
        <v>-8.752742004609626E-4</v>
      </c>
      <c r="I2184" s="4" t="e">
        <f t="shared" si="137"/>
        <v>#DIV/0!</v>
      </c>
      <c r="J2184" s="4" t="e">
        <f t="shared" si="138"/>
        <v>#DIV/0!</v>
      </c>
      <c r="K2184" s="4">
        <f>(C2183-MAX(C$15:C2183))/MAX(C$15:C2183)</f>
        <v>-0.17311044844578841</v>
      </c>
      <c r="L2184" s="4">
        <f>(D2183-MAX(D$15:D2183))/MAX(D$15:D2183)</f>
        <v>-0.17311044844578541</v>
      </c>
      <c r="M2184" s="4" t="e">
        <f>(E2183-MAX(E$15:E2183))/MAX(E$15:E2183)</f>
        <v>#DIV/0!</v>
      </c>
      <c r="N2184" s="4" t="e">
        <f>(F2183-MAX(F$15:F2183))/MAX(F$15:F2183)</f>
        <v>#DIV/0!</v>
      </c>
    </row>
    <row r="2185" spans="2:14" ht="14">
      <c r="B2185" s="27">
        <v>41890</v>
      </c>
      <c r="C2185" s="2">
        <v>993.97113215028355</v>
      </c>
      <c r="D2185" s="2">
        <v>993.97113215028196</v>
      </c>
      <c r="E2185" s="30"/>
      <c r="F2185" s="2"/>
      <c r="G2185" s="4">
        <f t="shared" si="135"/>
        <v>4.3552927674994635E-5</v>
      </c>
      <c r="H2185" s="4">
        <f t="shared" si="136"/>
        <v>4.3552927674994635E-5</v>
      </c>
      <c r="I2185" s="4" t="e">
        <f t="shared" si="137"/>
        <v>#DIV/0!</v>
      </c>
      <c r="J2185" s="4" t="e">
        <f t="shared" si="138"/>
        <v>#DIV/0!</v>
      </c>
      <c r="K2185" s="4">
        <f>(C2184-MAX(C$15:C2184))/MAX(C$15:C2184)</f>
        <v>-0.1738342035368946</v>
      </c>
      <c r="L2185" s="4">
        <f>(D2184-MAX(D$15:D2184))/MAX(D$15:D2184)</f>
        <v>-0.1738342035368915</v>
      </c>
      <c r="M2185" s="4" t="e">
        <f>(E2184-MAX(E$15:E2184))/MAX(E$15:E2184)</f>
        <v>#DIV/0!</v>
      </c>
      <c r="N2185" s="4" t="e">
        <f>(F2184-MAX(F$15:F2184))/MAX(F$15:F2184)</f>
        <v>#DIV/0!</v>
      </c>
    </row>
    <row r="2186" spans="2:14" ht="14">
      <c r="B2186" s="27">
        <v>41891</v>
      </c>
      <c r="C2186" s="2">
        <v>994.72695655447455</v>
      </c>
      <c r="D2186" s="2">
        <v>994.72695655447308</v>
      </c>
      <c r="E2186" s="30"/>
      <c r="F2186" s="2"/>
      <c r="G2186" s="4">
        <f t="shared" si="135"/>
        <v>7.6040880840855252E-4</v>
      </c>
      <c r="H2186" s="4">
        <f t="shared" si="136"/>
        <v>7.6040880840877456E-4</v>
      </c>
      <c r="I2186" s="4" t="e">
        <f t="shared" si="137"/>
        <v>#DIV/0!</v>
      </c>
      <c r="J2186" s="4" t="e">
        <f t="shared" si="138"/>
        <v>#DIV/0!</v>
      </c>
      <c r="K2186" s="4">
        <f>(C2185-MAX(C$15:C2185))/MAX(C$15:C2185)</f>
        <v>-0.17379822159771374</v>
      </c>
      <c r="L2186" s="4">
        <f>(D2185-MAX(D$15:D2185))/MAX(D$15:D2185)</f>
        <v>-0.17379822159771055</v>
      </c>
      <c r="M2186" s="4" t="e">
        <f>(E2185-MAX(E$15:E2185))/MAX(E$15:E2185)</f>
        <v>#DIV/0!</v>
      </c>
      <c r="N2186" s="4" t="e">
        <f>(F2185-MAX(F$15:F2185))/MAX(F$15:F2185)</f>
        <v>#DIV/0!</v>
      </c>
    </row>
    <row r="2187" spans="2:14" ht="14">
      <c r="B2187" s="27">
        <v>41892</v>
      </c>
      <c r="C2187" s="2">
        <v>994.15609933315511</v>
      </c>
      <c r="D2187" s="2">
        <v>994.15609933315352</v>
      </c>
      <c r="E2187" s="30"/>
      <c r="F2187" s="2"/>
      <c r="G2187" s="4">
        <f t="shared" si="135"/>
        <v>-5.7388333306740424E-4</v>
      </c>
      <c r="H2187" s="4">
        <f t="shared" si="136"/>
        <v>-5.7388333306751527E-4</v>
      </c>
      <c r="I2187" s="4" t="e">
        <f t="shared" si="137"/>
        <v>#DIV/0!</v>
      </c>
      <c r="J2187" s="4" t="e">
        <f t="shared" si="138"/>
        <v>#DIV/0!</v>
      </c>
      <c r="K2187" s="4">
        <f>(C2186-MAX(C$15:C2186))/MAX(C$15:C2186)</f>
        <v>-0.17316997048789376</v>
      </c>
      <c r="L2187" s="4">
        <f>(D2186-MAX(D$15:D2186))/MAX(D$15:D2186)</f>
        <v>-0.17316997048789046</v>
      </c>
      <c r="M2187" s="4" t="e">
        <f>(E2186-MAX(E$15:E2186))/MAX(E$15:E2186)</f>
        <v>#DIV/0!</v>
      </c>
      <c r="N2187" s="4" t="e">
        <f>(F2186-MAX(F$15:F2186))/MAX(F$15:F2186)</f>
        <v>#DIV/0!</v>
      </c>
    </row>
    <row r="2188" spans="2:14" ht="14">
      <c r="B2188" s="27">
        <v>41893</v>
      </c>
      <c r="C2188" s="2">
        <v>993.84881513457219</v>
      </c>
      <c r="D2188" s="2">
        <v>993.84881513457071</v>
      </c>
      <c r="E2188" s="30"/>
      <c r="F2188" s="2"/>
      <c r="G2188" s="4">
        <f t="shared" si="135"/>
        <v>-3.0909049271943267E-4</v>
      </c>
      <c r="H2188" s="4">
        <f t="shared" si="136"/>
        <v>-3.0909049271932165E-4</v>
      </c>
      <c r="I2188" s="4" t="e">
        <f t="shared" si="137"/>
        <v>#DIV/0!</v>
      </c>
      <c r="J2188" s="4" t="e">
        <f t="shared" si="138"/>
        <v>#DIV/0!</v>
      </c>
      <c r="K2188" s="4">
        <f>(C2187-MAX(C$15:C2187))/MAX(C$15:C2187)</f>
        <v>-0.17364447446111034</v>
      </c>
      <c r="L2188" s="4">
        <f>(D2187-MAX(D$15:D2187))/MAX(D$15:D2187)</f>
        <v>-0.17364447446110715</v>
      </c>
      <c r="M2188" s="4" t="e">
        <f>(E2187-MAX(E$15:E2187))/MAX(E$15:E2187)</f>
        <v>#DIV/0!</v>
      </c>
      <c r="N2188" s="4" t="e">
        <f>(F2187-MAX(F$15:F2187))/MAX(F$15:F2187)</f>
        <v>#DIV/0!</v>
      </c>
    </row>
    <row r="2189" spans="2:14" ht="14">
      <c r="B2189" s="27">
        <v>41894</v>
      </c>
      <c r="C2189" s="2">
        <v>994.67133161933339</v>
      </c>
      <c r="D2189" s="2">
        <v>994.67133161933191</v>
      </c>
      <c r="E2189" s="30"/>
      <c r="F2189" s="2"/>
      <c r="G2189" s="4">
        <f t="shared" si="135"/>
        <v>8.2760724995156743E-4</v>
      </c>
      <c r="H2189" s="4">
        <f t="shared" si="136"/>
        <v>8.2760724995156743E-4</v>
      </c>
      <c r="I2189" s="4" t="e">
        <f t="shared" si="137"/>
        <v>#DIV/0!</v>
      </c>
      <c r="J2189" s="4" t="e">
        <f t="shared" si="138"/>
        <v>#DIV/0!</v>
      </c>
      <c r="K2189" s="4">
        <f>(C2188-MAX(C$15:C2188))/MAX(C$15:C2188)</f>
        <v>-0.1738998930976606</v>
      </c>
      <c r="L2189" s="4">
        <f>(D2188-MAX(D$15:D2188))/MAX(D$15:D2188)</f>
        <v>-0.1738998930976573</v>
      </c>
      <c r="M2189" s="4" t="e">
        <f>(E2188-MAX(E$15:E2188))/MAX(E$15:E2188)</f>
        <v>#DIV/0!</v>
      </c>
      <c r="N2189" s="4" t="e">
        <f>(F2188-MAX(F$15:F2188))/MAX(F$15:F2188)</f>
        <v>#DIV/0!</v>
      </c>
    </row>
    <row r="2190" spans="2:14" ht="14">
      <c r="B2190" s="27">
        <v>41897</v>
      </c>
      <c r="C2190" s="2">
        <v>994.57845154827385</v>
      </c>
      <c r="D2190" s="2">
        <v>994.57845154827237</v>
      </c>
      <c r="E2190" s="30"/>
      <c r="F2190" s="2"/>
      <c r="G2190" s="4">
        <f t="shared" si="135"/>
        <v>-9.3377649588388678E-5</v>
      </c>
      <c r="H2190" s="4">
        <f t="shared" si="136"/>
        <v>-9.3377649588388678E-5</v>
      </c>
      <c r="I2190" s="4" t="e">
        <f t="shared" si="137"/>
        <v>#DIV/0!</v>
      </c>
      <c r="J2190" s="4" t="e">
        <f t="shared" si="138"/>
        <v>#DIV/0!</v>
      </c>
      <c r="K2190" s="4">
        <f>(C2189-MAX(C$15:C2189))/MAX(C$15:C2189)</f>
        <v>-0.17321620666000243</v>
      </c>
      <c r="L2190" s="4">
        <f>(D2189-MAX(D$15:D2189))/MAX(D$15:D2189)</f>
        <v>-0.17321620665999912</v>
      </c>
      <c r="M2190" s="4" t="e">
        <f>(E2189-MAX(E$15:E2189))/MAX(E$15:E2189)</f>
        <v>#DIV/0!</v>
      </c>
      <c r="N2190" s="4" t="e">
        <f>(F2189-MAX(F$15:F2189))/MAX(F$15:F2189)</f>
        <v>#DIV/0!</v>
      </c>
    </row>
    <row r="2191" spans="2:14" ht="14">
      <c r="B2191" s="27">
        <v>41898</v>
      </c>
      <c r="C2191" s="2">
        <v>993.16014155407493</v>
      </c>
      <c r="D2191" s="2">
        <v>993.16014155407345</v>
      </c>
      <c r="E2191" s="30"/>
      <c r="F2191" s="2"/>
      <c r="G2191" s="4">
        <f t="shared" si="135"/>
        <v>-1.4260413464528554E-3</v>
      </c>
      <c r="H2191" s="4">
        <f t="shared" si="136"/>
        <v>-1.4260413464528554E-3</v>
      </c>
      <c r="I2191" s="4" t="e">
        <f t="shared" si="137"/>
        <v>#DIV/0!</v>
      </c>
      <c r="J2191" s="4" t="e">
        <f t="shared" si="138"/>
        <v>#DIV/0!</v>
      </c>
      <c r="K2191" s="4">
        <f>(C2190-MAX(C$15:C2190))/MAX(C$15:C2190)</f>
        <v>-0.17329340978734226</v>
      </c>
      <c r="L2191" s="4">
        <f>(D2190-MAX(D$15:D2190))/MAX(D$15:D2190)</f>
        <v>-0.17329340978733895</v>
      </c>
      <c r="M2191" s="4" t="e">
        <f>(E2190-MAX(E$15:E2190))/MAX(E$15:E2190)</f>
        <v>#DIV/0!</v>
      </c>
      <c r="N2191" s="4" t="e">
        <f>(F2190-MAX(F$15:F2190))/MAX(F$15:F2190)</f>
        <v>#DIV/0!</v>
      </c>
    </row>
    <row r="2192" spans="2:14" ht="14">
      <c r="B2192" s="27">
        <v>41899</v>
      </c>
      <c r="C2192" s="2">
        <v>992.77860177470859</v>
      </c>
      <c r="D2192" s="2">
        <v>992.77860177470723</v>
      </c>
      <c r="E2192" s="30"/>
      <c r="F2192" s="2"/>
      <c r="G2192" s="4">
        <f t="shared" ref="G2192:G2255" si="139">C2192/C2191-1</f>
        <v>-3.8416743020852628E-4</v>
      </c>
      <c r="H2192" s="4">
        <f t="shared" ref="H2192:H2255" si="140">D2192/D2191-1</f>
        <v>-3.8416743020841526E-4</v>
      </c>
      <c r="I2192" s="4" t="e">
        <f t="shared" ref="I2192:I2255" si="141">E2192/E2191-1</f>
        <v>#DIV/0!</v>
      </c>
      <c r="J2192" s="4" t="e">
        <f t="shared" ref="J2192:J2255" si="142">F2192/F2191-1</f>
        <v>#DIV/0!</v>
      </c>
      <c r="K2192" s="4">
        <f>(C2191-MAX(C$15:C2191))/MAX(C$15:C2191)</f>
        <v>-0.17447232756637057</v>
      </c>
      <c r="L2192" s="4">
        <f>(D2191-MAX(D$15:D2191))/MAX(D$15:D2191)</f>
        <v>-0.1744723275663673</v>
      </c>
      <c r="M2192" s="4" t="e">
        <f>(E2191-MAX(E$15:E2191))/MAX(E$15:E2191)</f>
        <v>#DIV/0!</v>
      </c>
      <c r="N2192" s="4" t="e">
        <f>(F2191-MAX(F$15:F2191))/MAX(F$15:F2191)</f>
        <v>#DIV/0!</v>
      </c>
    </row>
    <row r="2193" spans="2:14" ht="14">
      <c r="B2193" s="27">
        <v>41900</v>
      </c>
      <c r="C2193" s="2">
        <v>991.93614611470457</v>
      </c>
      <c r="D2193" s="2">
        <v>991.93614611470309</v>
      </c>
      <c r="E2193" s="30"/>
      <c r="F2193" s="2"/>
      <c r="G2193" s="4">
        <f t="shared" si="139"/>
        <v>-8.4858362025330702E-4</v>
      </c>
      <c r="H2193" s="4">
        <f t="shared" si="140"/>
        <v>-8.4858362025341805E-4</v>
      </c>
      <c r="I2193" s="4" t="e">
        <f t="shared" si="141"/>
        <v>#DIV/0!</v>
      </c>
      <c r="J2193" s="4" t="e">
        <f t="shared" si="142"/>
        <v>#DIV/0!</v>
      </c>
      <c r="K2193" s="4">
        <f>(C2192-MAX(C$15:C2192))/MAX(C$15:C2192)</f>
        <v>-0.17478946841085541</v>
      </c>
      <c r="L2193" s="4">
        <f>(D2192-MAX(D$15:D2192))/MAX(D$15:D2192)</f>
        <v>-0.17478946841085202</v>
      </c>
      <c r="M2193" s="4" t="e">
        <f>(E2192-MAX(E$15:E2192))/MAX(E$15:E2192)</f>
        <v>#DIV/0!</v>
      </c>
      <c r="N2193" s="4" t="e">
        <f>(F2192-MAX(F$15:F2192))/MAX(F$15:F2192)</f>
        <v>#DIV/0!</v>
      </c>
    </row>
    <row r="2194" spans="2:14" ht="14">
      <c r="B2194" s="27">
        <v>41901</v>
      </c>
      <c r="C2194" s="2">
        <v>991.76018799617907</v>
      </c>
      <c r="D2194" s="2">
        <v>991.76018799617759</v>
      </c>
      <c r="E2194" s="30"/>
      <c r="F2194" s="2"/>
      <c r="G2194" s="4">
        <f t="shared" si="139"/>
        <v>-1.7738855390514452E-4</v>
      </c>
      <c r="H2194" s="4">
        <f t="shared" si="140"/>
        <v>-1.7738855390514452E-4</v>
      </c>
      <c r="I2194" s="4" t="e">
        <f t="shared" si="141"/>
        <v>#DIV/0!</v>
      </c>
      <c r="J2194" s="4" t="e">
        <f t="shared" si="142"/>
        <v>#DIV/0!</v>
      </c>
      <c r="K2194" s="4">
        <f>(C2193-MAX(C$15:C2193))/MAX(C$15:C2193)</f>
        <v>-0.1754897285512225</v>
      </c>
      <c r="L2194" s="4">
        <f>(D2193-MAX(D$15:D2193))/MAX(D$15:D2193)</f>
        <v>-0.17548972855121922</v>
      </c>
      <c r="M2194" s="4" t="e">
        <f>(E2193-MAX(E$15:E2193))/MAX(E$15:E2193)</f>
        <v>#DIV/0!</v>
      </c>
      <c r="N2194" s="4" t="e">
        <f>(F2193-MAX(F$15:F2193))/MAX(F$15:F2193)</f>
        <v>#DIV/0!</v>
      </c>
    </row>
    <row r="2195" spans="2:14" ht="14">
      <c r="B2195" s="27">
        <v>41904</v>
      </c>
      <c r="C2195" s="2">
        <v>993.32508674976987</v>
      </c>
      <c r="D2195" s="2">
        <v>993.32508674976839</v>
      </c>
      <c r="E2195" s="30"/>
      <c r="F2195" s="2"/>
      <c r="G2195" s="4">
        <f t="shared" si="139"/>
        <v>1.5779003558840099E-3</v>
      </c>
      <c r="H2195" s="4">
        <f t="shared" si="140"/>
        <v>1.5779003558840099E-3</v>
      </c>
      <c r="I2195" s="4" t="e">
        <f t="shared" si="141"/>
        <v>#DIV/0!</v>
      </c>
      <c r="J2195" s="4" t="e">
        <f t="shared" si="142"/>
        <v>#DIV/0!</v>
      </c>
      <c r="K2195" s="4">
        <f>(C2194-MAX(C$15:C2194))/MAX(C$15:C2194)</f>
        <v>-0.17563598723595472</v>
      </c>
      <c r="L2195" s="4">
        <f>(D2194-MAX(D$15:D2194))/MAX(D$15:D2194)</f>
        <v>-0.17563598723595142</v>
      </c>
      <c r="M2195" s="4" t="e">
        <f>(E2194-MAX(E$15:E2194))/MAX(E$15:E2194)</f>
        <v>#DIV/0!</v>
      </c>
      <c r="N2195" s="4" t="e">
        <f>(F2194-MAX(F$15:F2194))/MAX(F$15:F2194)</f>
        <v>#DIV/0!</v>
      </c>
    </row>
    <row r="2196" spans="2:14" ht="14">
      <c r="B2196" s="27">
        <v>41905</v>
      </c>
      <c r="C2196" s="2">
        <v>994.44262643444313</v>
      </c>
      <c r="D2196" s="2">
        <v>994.44262643444154</v>
      </c>
      <c r="E2196" s="30"/>
      <c r="F2196" s="2"/>
      <c r="G2196" s="4">
        <f t="shared" si="139"/>
        <v>1.1250492910934717E-3</v>
      </c>
      <c r="H2196" s="4">
        <f t="shared" si="140"/>
        <v>1.1250492910934717E-3</v>
      </c>
      <c r="I2196" s="4" t="e">
        <f t="shared" si="141"/>
        <v>#DIV/0!</v>
      </c>
      <c r="J2196" s="4" t="e">
        <f t="shared" si="142"/>
        <v>#DIV/0!</v>
      </c>
      <c r="K2196" s="4">
        <f>(C2195-MAX(C$15:C2195))/MAX(C$15:C2195)</f>
        <v>-0.17433522296683632</v>
      </c>
      <c r="L2196" s="4">
        <f>(D2195-MAX(D$15:D2195))/MAX(D$15:D2195)</f>
        <v>-0.17433522296683304</v>
      </c>
      <c r="M2196" s="4" t="e">
        <f>(E2195-MAX(E$15:E2195))/MAX(E$15:E2195)</f>
        <v>#DIV/0!</v>
      </c>
      <c r="N2196" s="4" t="e">
        <f>(F2195-MAX(F$15:F2195))/MAX(F$15:F2195)</f>
        <v>#DIV/0!</v>
      </c>
    </row>
    <row r="2197" spans="2:14" ht="14">
      <c r="B2197" s="27">
        <v>41906</v>
      </c>
      <c r="C2197" s="2">
        <v>992.87366173697853</v>
      </c>
      <c r="D2197" s="2">
        <v>992.87366173697683</v>
      </c>
      <c r="E2197" s="30"/>
      <c r="F2197" s="2"/>
      <c r="G2197" s="4">
        <f t="shared" si="139"/>
        <v>-1.5777327477303205E-3</v>
      </c>
      <c r="H2197" s="4">
        <f t="shared" si="140"/>
        <v>-1.5777327477304315E-3</v>
      </c>
      <c r="I2197" s="4" t="e">
        <f t="shared" si="141"/>
        <v>#DIV/0!</v>
      </c>
      <c r="J2197" s="4" t="e">
        <f t="shared" si="142"/>
        <v>#DIV/0!</v>
      </c>
      <c r="K2197" s="4">
        <f>(C2196-MAX(C$15:C2196))/MAX(C$15:C2196)</f>
        <v>-0.17340630939475427</v>
      </c>
      <c r="L2197" s="4">
        <f>(D2196-MAX(D$15:D2196))/MAX(D$15:D2196)</f>
        <v>-0.17340630939475105</v>
      </c>
      <c r="M2197" s="4" t="e">
        <f>(E2196-MAX(E$15:E2196))/MAX(E$15:E2196)</f>
        <v>#DIV/0!</v>
      </c>
      <c r="N2197" s="4" t="e">
        <f>(F2196-MAX(F$15:F2196))/MAX(F$15:F2196)</f>
        <v>#DIV/0!</v>
      </c>
    </row>
    <row r="2198" spans="2:14" ht="14">
      <c r="B2198" s="27">
        <v>41907</v>
      </c>
      <c r="C2198" s="2">
        <v>996.21497785548752</v>
      </c>
      <c r="D2198" s="2">
        <v>996.2149778554857</v>
      </c>
      <c r="E2198" s="30"/>
      <c r="F2198" s="2"/>
      <c r="G2198" s="4">
        <f t="shared" si="139"/>
        <v>3.3652983730714237E-3</v>
      </c>
      <c r="H2198" s="4">
        <f t="shared" si="140"/>
        <v>3.3652983730714237E-3</v>
      </c>
      <c r="I2198" s="4" t="e">
        <f t="shared" si="141"/>
        <v>#DIV/0!</v>
      </c>
      <c r="J2198" s="4" t="e">
        <f t="shared" si="142"/>
        <v>#DIV/0!</v>
      </c>
      <c r="K2198" s="4">
        <f>(C2197-MAX(C$15:C2197))/MAX(C$15:C2197)</f>
        <v>-0.17471045332948945</v>
      </c>
      <c r="L2198" s="4">
        <f>(D2197-MAX(D$15:D2197))/MAX(D$15:D2197)</f>
        <v>-0.17471045332948634</v>
      </c>
      <c r="M2198" s="4" t="e">
        <f>(E2197-MAX(E$15:E2197))/MAX(E$15:E2197)</f>
        <v>#DIV/0!</v>
      </c>
      <c r="N2198" s="4" t="e">
        <f>(F2197-MAX(F$15:F2197))/MAX(F$15:F2197)</f>
        <v>#DIV/0!</v>
      </c>
    </row>
    <row r="2199" spans="2:14" ht="14">
      <c r="B2199" s="27">
        <v>41908</v>
      </c>
      <c r="C2199" s="2">
        <v>994.80056004865753</v>
      </c>
      <c r="D2199" s="2">
        <v>994.80056004865571</v>
      </c>
      <c r="E2199" s="30"/>
      <c r="F2199" s="2"/>
      <c r="G2199" s="4">
        <f t="shared" si="139"/>
        <v>-1.4197917500444746E-3</v>
      </c>
      <c r="H2199" s="4">
        <f t="shared" si="140"/>
        <v>-1.4197917500444746E-3</v>
      </c>
      <c r="I2199" s="4" t="e">
        <f t="shared" si="141"/>
        <v>#DIV/0!</v>
      </c>
      <c r="J2199" s="4" t="e">
        <f t="shared" si="142"/>
        <v>#DIV/0!</v>
      </c>
      <c r="K2199" s="4">
        <f>(C2198-MAX(C$15:C2198))/MAX(C$15:C2198)</f>
        <v>-0.17193310776076626</v>
      </c>
      <c r="L2199" s="4">
        <f>(D2198-MAX(D$15:D2198))/MAX(D$15:D2198)</f>
        <v>-0.17193310776076323</v>
      </c>
      <c r="M2199" s="4" t="e">
        <f>(E2198-MAX(E$15:E2198))/MAX(E$15:E2198)</f>
        <v>#DIV/0!</v>
      </c>
      <c r="N2199" s="4" t="e">
        <f>(F2198-MAX(F$15:F2198))/MAX(F$15:F2198)</f>
        <v>#DIV/0!</v>
      </c>
    </row>
    <row r="2200" spans="2:14" ht="14">
      <c r="B2200" s="27">
        <v>41911</v>
      </c>
      <c r="C2200" s="2">
        <v>995.16801527190933</v>
      </c>
      <c r="D2200" s="2">
        <v>995.16801527190762</v>
      </c>
      <c r="E2200" s="30"/>
      <c r="F2200" s="2"/>
      <c r="G2200" s="4">
        <f t="shared" si="139"/>
        <v>3.6937577038931302E-4</v>
      </c>
      <c r="H2200" s="4">
        <f t="shared" si="140"/>
        <v>3.6937577038953506E-4</v>
      </c>
      <c r="I2200" s="4" t="e">
        <f t="shared" si="141"/>
        <v>#DIV/0!</v>
      </c>
      <c r="J2200" s="4" t="e">
        <f t="shared" si="142"/>
        <v>#DIV/0!</v>
      </c>
      <c r="K2200" s="4">
        <f>(C2199-MAX(C$15:C2199))/MAX(C$15:C2199)</f>
        <v>-0.17310879030285251</v>
      </c>
      <c r="L2200" s="4">
        <f>(D2199-MAX(D$15:D2199))/MAX(D$15:D2199)</f>
        <v>-0.17310879030284951</v>
      </c>
      <c r="M2200" s="4" t="e">
        <f>(E2199-MAX(E$15:E2199))/MAX(E$15:E2199)</f>
        <v>#DIV/0!</v>
      </c>
      <c r="N2200" s="4" t="e">
        <f>(F2199-MAX(F$15:F2199))/MAX(F$15:F2199)</f>
        <v>#DIV/0!</v>
      </c>
    </row>
    <row r="2201" spans="2:14" ht="14">
      <c r="B2201" s="27">
        <v>41912</v>
      </c>
      <c r="C2201" s="2">
        <v>995.55395722536991</v>
      </c>
      <c r="D2201" s="2">
        <v>995.55395722536832</v>
      </c>
      <c r="E2201" s="30"/>
      <c r="F2201" s="2"/>
      <c r="G2201" s="4">
        <f t="shared" si="139"/>
        <v>3.878158738404025E-4</v>
      </c>
      <c r="H2201" s="4">
        <f t="shared" si="140"/>
        <v>3.878158738404025E-4</v>
      </c>
      <c r="I2201" s="4" t="e">
        <f t="shared" si="141"/>
        <v>#DIV/0!</v>
      </c>
      <c r="J2201" s="4" t="e">
        <f t="shared" si="142"/>
        <v>#DIV/0!</v>
      </c>
      <c r="K2201" s="4">
        <f>(C2200-MAX(C$15:C2200))/MAX(C$15:C2200)</f>
        <v>-0.17280335672524239</v>
      </c>
      <c r="L2201" s="4">
        <f>(D2200-MAX(D$15:D2200))/MAX(D$15:D2200)</f>
        <v>-0.17280335672523928</v>
      </c>
      <c r="M2201" s="4" t="e">
        <f>(E2200-MAX(E$15:E2200))/MAX(E$15:E2200)</f>
        <v>#DIV/0!</v>
      </c>
      <c r="N2201" s="4" t="e">
        <f>(F2200-MAX(F$15:F2200))/MAX(F$15:F2200)</f>
        <v>#DIV/0!</v>
      </c>
    </row>
    <row r="2202" spans="2:14" ht="14">
      <c r="B2202" s="27">
        <v>41913</v>
      </c>
      <c r="C2202" s="2">
        <v>998.97969769782617</v>
      </c>
      <c r="D2202" s="2">
        <v>998.97969769782458</v>
      </c>
      <c r="E2202" s="30"/>
      <c r="F2202" s="2"/>
      <c r="G2202" s="4">
        <f t="shared" si="139"/>
        <v>3.4410394811787981E-3</v>
      </c>
      <c r="H2202" s="4">
        <f t="shared" si="140"/>
        <v>3.4410394811787981E-3</v>
      </c>
      <c r="I2202" s="4" t="e">
        <f t="shared" si="141"/>
        <v>#DIV/0!</v>
      </c>
      <c r="J2202" s="4" t="e">
        <f t="shared" si="142"/>
        <v>#DIV/0!</v>
      </c>
      <c r="K2202" s="4">
        <f>(C2201-MAX(C$15:C2201))/MAX(C$15:C2201)</f>
        <v>-0.17248255673619303</v>
      </c>
      <c r="L2202" s="4">
        <f>(D2201-MAX(D$15:D2201))/MAX(D$15:D2201)</f>
        <v>-0.17248255673618981</v>
      </c>
      <c r="M2202" s="4" t="e">
        <f>(E2201-MAX(E$15:E2201))/MAX(E$15:E2201)</f>
        <v>#DIV/0!</v>
      </c>
      <c r="N2202" s="4" t="e">
        <f>(F2201-MAX(F$15:F2201))/MAX(F$15:F2201)</f>
        <v>#DIV/0!</v>
      </c>
    </row>
    <row r="2203" spans="2:14" ht="14">
      <c r="B2203" s="27">
        <v>41914</v>
      </c>
      <c r="C2203" s="2">
        <v>998.48653859668366</v>
      </c>
      <c r="D2203" s="2">
        <v>998.48653859668218</v>
      </c>
      <c r="E2203" s="30"/>
      <c r="F2203" s="2"/>
      <c r="G2203" s="4">
        <f t="shared" si="139"/>
        <v>-4.9366278642004602E-4</v>
      </c>
      <c r="H2203" s="4">
        <f t="shared" si="140"/>
        <v>-4.9366278641982397E-4</v>
      </c>
      <c r="I2203" s="4" t="e">
        <f t="shared" si="141"/>
        <v>#DIV/0!</v>
      </c>
      <c r="J2203" s="4" t="e">
        <f t="shared" si="142"/>
        <v>#DIV/0!</v>
      </c>
      <c r="K2203" s="4">
        <f>(C2202-MAX(C$15:C2202))/MAX(C$15:C2202)</f>
        <v>-0.16963503654255818</v>
      </c>
      <c r="L2203" s="4">
        <f>(D2202-MAX(D$15:D2202))/MAX(D$15:D2202)</f>
        <v>-0.16963503654255493</v>
      </c>
      <c r="M2203" s="4" t="e">
        <f>(E2202-MAX(E$15:E2202))/MAX(E$15:E2202)</f>
        <v>#DIV/0!</v>
      </c>
      <c r="N2203" s="4" t="e">
        <f>(F2202-MAX(F$15:F2202))/MAX(F$15:F2202)</f>
        <v>#DIV/0!</v>
      </c>
    </row>
    <row r="2204" spans="2:14" ht="14">
      <c r="B2204" s="27">
        <v>41915</v>
      </c>
      <c r="C2204" s="2">
        <v>995.75384512846915</v>
      </c>
      <c r="D2204" s="2">
        <v>995.75384512846767</v>
      </c>
      <c r="E2204" s="30"/>
      <c r="F2204" s="2"/>
      <c r="G2204" s="4">
        <f t="shared" si="139"/>
        <v>-2.7368355632066965E-3</v>
      </c>
      <c r="H2204" s="4">
        <f t="shared" si="140"/>
        <v>-2.7368355632066965E-3</v>
      </c>
      <c r="I2204" s="4" t="e">
        <f t="shared" si="141"/>
        <v>#DIV/0!</v>
      </c>
      <c r="J2204" s="4" t="e">
        <f t="shared" si="142"/>
        <v>#DIV/0!</v>
      </c>
      <c r="K2204" s="4">
        <f>(C2203-MAX(C$15:C2203))/MAX(C$15:C2203)</f>
        <v>-0.1700449568241641</v>
      </c>
      <c r="L2204" s="4">
        <f>(D2203-MAX(D$15:D2203))/MAX(D$15:D2203)</f>
        <v>-0.17004495682416079</v>
      </c>
      <c r="M2204" s="4" t="e">
        <f>(E2203-MAX(E$15:E2203))/MAX(E$15:E2203)</f>
        <v>#DIV/0!</v>
      </c>
      <c r="N2204" s="4" t="e">
        <f>(F2203-MAX(F$15:F2203))/MAX(F$15:F2203)</f>
        <v>#DIV/0!</v>
      </c>
    </row>
    <row r="2205" spans="2:14" ht="14">
      <c r="B2205" s="27">
        <v>41918</v>
      </c>
      <c r="C2205" s="2">
        <v>995.87636909400294</v>
      </c>
      <c r="D2205" s="2">
        <v>995.87636909400146</v>
      </c>
      <c r="E2205" s="30"/>
      <c r="F2205" s="2"/>
      <c r="G2205" s="4">
        <f t="shared" si="139"/>
        <v>1.2304643977345542E-4</v>
      </c>
      <c r="H2205" s="4">
        <f t="shared" si="140"/>
        <v>1.2304643977345542E-4</v>
      </c>
      <c r="I2205" s="4" t="e">
        <f t="shared" si="141"/>
        <v>#DIV/0!</v>
      </c>
      <c r="J2205" s="4" t="e">
        <f t="shared" si="142"/>
        <v>#DIV/0!</v>
      </c>
      <c r="K2205" s="4">
        <f>(C2204-MAX(C$15:C2204))/MAX(C$15:C2204)</f>
        <v>-0.17231640730219044</v>
      </c>
      <c r="L2205" s="4">
        <f>(D2204-MAX(D$15:D2204))/MAX(D$15:D2204)</f>
        <v>-0.17231640730218714</v>
      </c>
      <c r="M2205" s="4" t="e">
        <f>(E2204-MAX(E$15:E2204))/MAX(E$15:E2204)</f>
        <v>#DIV/0!</v>
      </c>
      <c r="N2205" s="4" t="e">
        <f>(F2204-MAX(F$15:F2204))/MAX(F$15:F2204)</f>
        <v>#DIV/0!</v>
      </c>
    </row>
    <row r="2206" spans="2:14" ht="14">
      <c r="B2206" s="27">
        <v>41919</v>
      </c>
      <c r="C2206" s="2">
        <v>1000.2124408801915</v>
      </c>
      <c r="D2206" s="2">
        <v>1000.21244088019</v>
      </c>
      <c r="E2206" s="30"/>
      <c r="F2206" s="2"/>
      <c r="G2206" s="4">
        <f t="shared" si="139"/>
        <v>4.35402618312275E-3</v>
      </c>
      <c r="H2206" s="4">
        <f t="shared" si="140"/>
        <v>4.35402618312275E-3</v>
      </c>
      <c r="I2206" s="4" t="e">
        <f t="shared" si="141"/>
        <v>#DIV/0!</v>
      </c>
      <c r="J2206" s="4" t="e">
        <f t="shared" si="142"/>
        <v>#DIV/0!</v>
      </c>
      <c r="K2206" s="4">
        <f>(C2205-MAX(C$15:C2205))/MAX(C$15:C2205)</f>
        <v>-0.17221456378285008</v>
      </c>
      <c r="L2206" s="4">
        <f>(D2205-MAX(D$15:D2205))/MAX(D$15:D2205)</f>
        <v>-0.17221456378284675</v>
      </c>
      <c r="M2206" s="4" t="e">
        <f>(E2205-MAX(E$15:E2205))/MAX(E$15:E2205)</f>
        <v>#DIV/0!</v>
      </c>
      <c r="N2206" s="4" t="e">
        <f>(F2205-MAX(F$15:F2205))/MAX(F$15:F2205)</f>
        <v>#DIV/0!</v>
      </c>
    </row>
    <row r="2207" spans="2:14" ht="14">
      <c r="B2207" s="27">
        <v>41920</v>
      </c>
      <c r="C2207" s="2">
        <v>995.71543012145617</v>
      </c>
      <c r="D2207" s="2">
        <v>995.71543012145469</v>
      </c>
      <c r="E2207" s="30"/>
      <c r="F2207" s="2"/>
      <c r="G2207" s="4">
        <f t="shared" si="139"/>
        <v>-4.4960556127235929E-3</v>
      </c>
      <c r="H2207" s="4">
        <f t="shared" si="140"/>
        <v>-4.4960556127235929E-3</v>
      </c>
      <c r="I2207" s="4" t="e">
        <f t="shared" si="141"/>
        <v>#DIV/0!</v>
      </c>
      <c r="J2207" s="4" t="e">
        <f t="shared" si="142"/>
        <v>#DIV/0!</v>
      </c>
      <c r="K2207" s="4">
        <f>(C2206-MAX(C$15:C2206))/MAX(C$15:C2206)</f>
        <v>-0.16861036431955287</v>
      </c>
      <c r="L2207" s="4">
        <f>(D2206-MAX(D$15:D2206))/MAX(D$15:D2206)</f>
        <v>-0.16861036431954957</v>
      </c>
      <c r="M2207" s="4" t="e">
        <f>(E2206-MAX(E$15:E2206))/MAX(E$15:E2206)</f>
        <v>#DIV/0!</v>
      </c>
      <c r="N2207" s="4" t="e">
        <f>(F2206-MAX(F$15:F2206))/MAX(F$15:F2206)</f>
        <v>#DIV/0!</v>
      </c>
    </row>
    <row r="2208" spans="2:14" ht="14">
      <c r="B2208" s="27">
        <v>41921</v>
      </c>
      <c r="C2208" s="2">
        <v>998.53198508677133</v>
      </c>
      <c r="D2208" s="2">
        <v>998.53198508676974</v>
      </c>
      <c r="E2208" s="30"/>
      <c r="F2208" s="2"/>
      <c r="G2208" s="4">
        <f t="shared" si="139"/>
        <v>2.8286746193855183E-3</v>
      </c>
      <c r="H2208" s="4">
        <f t="shared" si="140"/>
        <v>2.8286746193855183E-3</v>
      </c>
      <c r="I2208" s="4" t="e">
        <f t="shared" si="141"/>
        <v>#DIV/0!</v>
      </c>
      <c r="J2208" s="4" t="e">
        <f t="shared" si="142"/>
        <v>#DIV/0!</v>
      </c>
      <c r="K2208" s="4">
        <f>(C2207-MAX(C$15:C2207))/MAX(C$15:C2207)</f>
        <v>-0.17234833835741414</v>
      </c>
      <c r="L2208" s="4">
        <f>(D2207-MAX(D$15:D2207))/MAX(D$15:D2207)</f>
        <v>-0.17234833835741084</v>
      </c>
      <c r="M2208" s="4" t="e">
        <f>(E2207-MAX(E$15:E2207))/MAX(E$15:E2207)</f>
        <v>#DIV/0!</v>
      </c>
      <c r="N2208" s="4" t="e">
        <f>(F2207-MAX(F$15:F2207))/MAX(F$15:F2207)</f>
        <v>#DIV/0!</v>
      </c>
    </row>
    <row r="2209" spans="2:14" ht="14">
      <c r="B2209" s="27">
        <v>41922</v>
      </c>
      <c r="C2209" s="2">
        <v>999.9467179344781</v>
      </c>
      <c r="D2209" s="2">
        <v>999.94671793447651</v>
      </c>
      <c r="E2209" s="30"/>
      <c r="F2209" s="2"/>
      <c r="G2209" s="4">
        <f t="shared" si="139"/>
        <v>1.4168127499529781E-3</v>
      </c>
      <c r="H2209" s="4">
        <f t="shared" si="140"/>
        <v>1.4168127499529781E-3</v>
      </c>
      <c r="I2209" s="4" t="e">
        <f t="shared" si="141"/>
        <v>#DIV/0!</v>
      </c>
      <c r="J2209" s="4" t="e">
        <f t="shared" si="142"/>
        <v>#DIV/0!</v>
      </c>
      <c r="K2209" s="4">
        <f>(C2208-MAX(C$15:C2208))/MAX(C$15:C2208)</f>
        <v>-0.17000718110843346</v>
      </c>
      <c r="L2209" s="4">
        <f>(D2208-MAX(D$15:D2208))/MAX(D$15:D2208)</f>
        <v>-0.17000718110843024</v>
      </c>
      <c r="M2209" s="4" t="e">
        <f>(E2208-MAX(E$15:E2208))/MAX(E$15:E2208)</f>
        <v>#DIV/0!</v>
      </c>
      <c r="N2209" s="4" t="e">
        <f>(F2208-MAX(F$15:F2208))/MAX(F$15:F2208)</f>
        <v>#DIV/0!</v>
      </c>
    </row>
    <row r="2210" spans="2:14" ht="14">
      <c r="B2210" s="27">
        <v>41925</v>
      </c>
      <c r="C2210" s="2">
        <v>1002.7767370766907</v>
      </c>
      <c r="D2210" s="2">
        <v>1002.7767370766892</v>
      </c>
      <c r="E2210" s="30"/>
      <c r="F2210" s="2"/>
      <c r="G2210" s="4">
        <f t="shared" si="139"/>
        <v>2.8301699395127944E-3</v>
      </c>
      <c r="H2210" s="4">
        <f t="shared" si="140"/>
        <v>2.8301699395127944E-3</v>
      </c>
      <c r="I2210" s="4" t="e">
        <f t="shared" si="141"/>
        <v>#DIV/0!</v>
      </c>
      <c r="J2210" s="4" t="e">
        <f t="shared" si="142"/>
        <v>#DIV/0!</v>
      </c>
      <c r="K2210" s="4">
        <f>(C2209-MAX(C$15:C2209))/MAX(C$15:C2209)</f>
        <v>-0.16883123670025849</v>
      </c>
      <c r="L2210" s="4">
        <f>(D2209-MAX(D$15:D2209))/MAX(D$15:D2209)</f>
        <v>-0.16883123670025527</v>
      </c>
      <c r="M2210" s="4" t="e">
        <f>(E2209-MAX(E$15:E2209))/MAX(E$15:E2209)</f>
        <v>#DIV/0!</v>
      </c>
      <c r="N2210" s="4" t="e">
        <f>(F2209-MAX(F$15:F2209))/MAX(F$15:F2209)</f>
        <v>#DIV/0!</v>
      </c>
    </row>
    <row r="2211" spans="2:14" ht="14">
      <c r="B2211" s="27">
        <v>41926</v>
      </c>
      <c r="C2211" s="2">
        <v>1002.6735267425652</v>
      </c>
      <c r="D2211" s="2">
        <v>1002.6735267425638</v>
      </c>
      <c r="E2211" s="30"/>
      <c r="F2211" s="2"/>
      <c r="G2211" s="4">
        <f t="shared" si="139"/>
        <v>-1.0292453973992366E-4</v>
      </c>
      <c r="H2211" s="4">
        <f t="shared" si="140"/>
        <v>-1.0292453973981264E-4</v>
      </c>
      <c r="I2211" s="4" t="e">
        <f t="shared" si="141"/>
        <v>#DIV/0!</v>
      </c>
      <c r="J2211" s="4" t="e">
        <f t="shared" si="142"/>
        <v>#DIV/0!</v>
      </c>
      <c r="K2211" s="4">
        <f>(C2210-MAX(C$15:C2210))/MAX(C$15:C2210)</f>
        <v>-0.16647888785170561</v>
      </c>
      <c r="L2211" s="4">
        <f>(D2210-MAX(D$15:D2210))/MAX(D$15:D2210)</f>
        <v>-0.16647888785170226</v>
      </c>
      <c r="M2211" s="4" t="e">
        <f>(E2210-MAX(E$15:E2210))/MAX(E$15:E2210)</f>
        <v>#DIV/0!</v>
      </c>
      <c r="N2211" s="4" t="e">
        <f>(F2210-MAX(F$15:F2210))/MAX(F$15:F2210)</f>
        <v>#DIV/0!</v>
      </c>
    </row>
    <row r="2212" spans="2:14" ht="14">
      <c r="B2212" s="27">
        <v>41927</v>
      </c>
      <c r="C2212" s="2">
        <v>1002.4108862894085</v>
      </c>
      <c r="D2212" s="2">
        <v>1002.410886289407</v>
      </c>
      <c r="E2212" s="30"/>
      <c r="F2212" s="2"/>
      <c r="G2212" s="4">
        <f t="shared" si="139"/>
        <v>-2.619401491629203E-4</v>
      </c>
      <c r="H2212" s="4">
        <f t="shared" si="140"/>
        <v>-2.6194014916303132E-4</v>
      </c>
      <c r="I2212" s="4" t="e">
        <f t="shared" si="141"/>
        <v>#DIV/0!</v>
      </c>
      <c r="J2212" s="4" t="e">
        <f t="shared" si="142"/>
        <v>#DIV/0!</v>
      </c>
      <c r="K2212" s="4">
        <f>(C2211-MAX(C$15:C2211))/MAX(C$15:C2211)</f>
        <v>-0.16656467762853694</v>
      </c>
      <c r="L2212" s="4">
        <f>(D2211-MAX(D$15:D2211))/MAX(D$15:D2211)</f>
        <v>-0.16656467762853353</v>
      </c>
      <c r="M2212" s="4" t="e">
        <f>(E2211-MAX(E$15:E2211))/MAX(E$15:E2211)</f>
        <v>#DIV/0!</v>
      </c>
      <c r="N2212" s="4" t="e">
        <f>(F2211-MAX(F$15:F2211))/MAX(F$15:F2211)</f>
        <v>#DIV/0!</v>
      </c>
    </row>
    <row r="2213" spans="2:14" ht="14">
      <c r="B2213" s="27">
        <v>41928</v>
      </c>
      <c r="C2213" s="2">
        <v>1003.7426997506993</v>
      </c>
      <c r="D2213" s="2">
        <v>1003.7426997506981</v>
      </c>
      <c r="E2213" s="30"/>
      <c r="F2213" s="2"/>
      <c r="G2213" s="4">
        <f t="shared" si="139"/>
        <v>1.3286103328553622E-3</v>
      </c>
      <c r="H2213" s="4">
        <f t="shared" si="140"/>
        <v>1.3286103328555843E-3</v>
      </c>
      <c r="I2213" s="4" t="e">
        <f t="shared" si="141"/>
        <v>#DIV/0!</v>
      </c>
      <c r="J2213" s="4" t="e">
        <f t="shared" si="142"/>
        <v>#DIV/0!</v>
      </c>
      <c r="K2213" s="4">
        <f>(C2212-MAX(C$15:C2212))/MAX(C$15:C2212)</f>
        <v>-0.1667829878011966</v>
      </c>
      <c r="L2213" s="4">
        <f>(D2212-MAX(D$15:D2212))/MAX(D$15:D2212)</f>
        <v>-0.16678298780119324</v>
      </c>
      <c r="M2213" s="4" t="e">
        <f>(E2212-MAX(E$15:E2212))/MAX(E$15:E2212)</f>
        <v>#DIV/0!</v>
      </c>
      <c r="N2213" s="4" t="e">
        <f>(F2212-MAX(F$15:F2212))/MAX(F$15:F2212)</f>
        <v>#DIV/0!</v>
      </c>
    </row>
    <row r="2214" spans="2:14" ht="14">
      <c r="B2214" s="27">
        <v>41929</v>
      </c>
      <c r="C2214" s="2">
        <v>1001.2189274335208</v>
      </c>
      <c r="D2214" s="2">
        <v>1001.2189274335195</v>
      </c>
      <c r="E2214" s="30"/>
      <c r="F2214" s="2"/>
      <c r="G2214" s="4">
        <f t="shared" si="139"/>
        <v>-2.5143618158373071E-3</v>
      </c>
      <c r="H2214" s="4">
        <f t="shared" si="140"/>
        <v>-2.5143618158373071E-3</v>
      </c>
      <c r="I2214" s="4" t="e">
        <f t="shared" si="141"/>
        <v>#DIV/0!</v>
      </c>
      <c r="J2214" s="4" t="e">
        <f t="shared" si="142"/>
        <v>#DIV/0!</v>
      </c>
      <c r="K2214" s="4">
        <f>(C2213-MAX(C$15:C2213))/MAX(C$15:C2213)</f>
        <v>-0.16567596706927837</v>
      </c>
      <c r="L2214" s="4">
        <f>(D2213-MAX(D$15:D2213))/MAX(D$15:D2213)</f>
        <v>-0.16567596706927484</v>
      </c>
      <c r="M2214" s="4" t="e">
        <f>(E2213-MAX(E$15:E2213))/MAX(E$15:E2213)</f>
        <v>#DIV/0!</v>
      </c>
      <c r="N2214" s="4" t="e">
        <f>(F2213-MAX(F$15:F2213))/MAX(F$15:F2213)</f>
        <v>#DIV/0!</v>
      </c>
    </row>
    <row r="2215" spans="2:14" ht="14">
      <c r="B2215" s="27">
        <v>41932</v>
      </c>
      <c r="C2215" s="2">
        <v>1001.5322053992411</v>
      </c>
      <c r="D2215" s="2">
        <v>1001.5322053992398</v>
      </c>
      <c r="E2215" s="30"/>
      <c r="F2215" s="2"/>
      <c r="G2215" s="4">
        <f t="shared" si="139"/>
        <v>3.1289656751032346E-4</v>
      </c>
      <c r="H2215" s="4">
        <f t="shared" si="140"/>
        <v>3.1289656751032346E-4</v>
      </c>
      <c r="I2215" s="4" t="e">
        <f t="shared" si="141"/>
        <v>#DIV/0!</v>
      </c>
      <c r="J2215" s="4" t="e">
        <f t="shared" si="142"/>
        <v>#DIV/0!</v>
      </c>
      <c r="K2215" s="4">
        <f>(C2214-MAX(C$15:C2214))/MAX(C$15:C2214)</f>
        <v>-0.16777375955971471</v>
      </c>
      <c r="L2215" s="4">
        <f>(D2214-MAX(D$15:D2214))/MAX(D$15:D2214)</f>
        <v>-0.16777375955971119</v>
      </c>
      <c r="M2215" s="4" t="e">
        <f>(E2214-MAX(E$15:E2214))/MAX(E$15:E2214)</f>
        <v>#DIV/0!</v>
      </c>
      <c r="N2215" s="4" t="e">
        <f>(F2214-MAX(F$15:F2214))/MAX(F$15:F2214)</f>
        <v>#DIV/0!</v>
      </c>
    </row>
    <row r="2216" spans="2:14" ht="14">
      <c r="B2216" s="27">
        <v>41933</v>
      </c>
      <c r="C2216" s="2">
        <v>1000.9943945902479</v>
      </c>
      <c r="D2216" s="2">
        <v>1000.9943945902467</v>
      </c>
      <c r="E2216" s="30"/>
      <c r="F2216" s="2"/>
      <c r="G2216" s="4">
        <f t="shared" si="139"/>
        <v>-5.3698803302959508E-4</v>
      </c>
      <c r="H2216" s="4">
        <f t="shared" si="140"/>
        <v>-5.3698803302959508E-4</v>
      </c>
      <c r="I2216" s="4" t="e">
        <f t="shared" si="141"/>
        <v>#DIV/0!</v>
      </c>
      <c r="J2216" s="4" t="e">
        <f t="shared" si="142"/>
        <v>#DIV/0!</v>
      </c>
      <c r="K2216" s="4">
        <f>(C2215-MAX(C$15:C2215))/MAX(C$15:C2215)</f>
        <v>-0.16751335882568893</v>
      </c>
      <c r="L2216" s="4">
        <f>(D2215-MAX(D$15:D2215))/MAX(D$15:D2215)</f>
        <v>-0.16751335882568541</v>
      </c>
      <c r="M2216" s="4" t="e">
        <f>(E2215-MAX(E$15:E2215))/MAX(E$15:E2215)</f>
        <v>#DIV/0!</v>
      </c>
      <c r="N2216" s="4" t="e">
        <f>(F2215-MAX(F$15:F2215))/MAX(F$15:F2215)</f>
        <v>#DIV/0!</v>
      </c>
    </row>
    <row r="2217" spans="2:14" ht="14">
      <c r="B2217" s="27">
        <v>41934</v>
      </c>
      <c r="C2217" s="2">
        <v>1001.3687194721228</v>
      </c>
      <c r="D2217" s="2">
        <v>1001.3687194721215</v>
      </c>
      <c r="E2217" s="30"/>
      <c r="F2217" s="2"/>
      <c r="G2217" s="4">
        <f t="shared" si="139"/>
        <v>3.7395302500975447E-4</v>
      </c>
      <c r="H2217" s="4">
        <f t="shared" si="140"/>
        <v>3.7395302500975447E-4</v>
      </c>
      <c r="I2217" s="4" t="e">
        <f t="shared" si="141"/>
        <v>#DIV/0!</v>
      </c>
      <c r="J2217" s="4" t="e">
        <f t="shared" si="142"/>
        <v>#DIV/0!</v>
      </c>
      <c r="K2217" s="4">
        <f>(C2216-MAX(C$15:C2216))/MAX(C$15:C2216)</f>
        <v>-0.16796039418965658</v>
      </c>
      <c r="L2217" s="4">
        <f>(D2216-MAX(D$15:D2216))/MAX(D$15:D2216)</f>
        <v>-0.16796039418965306</v>
      </c>
      <c r="M2217" s="4" t="e">
        <f>(E2216-MAX(E$15:E2216))/MAX(E$15:E2216)</f>
        <v>#DIV/0!</v>
      </c>
      <c r="N2217" s="4" t="e">
        <f>(F2216-MAX(F$15:F2216))/MAX(F$15:F2216)</f>
        <v>#DIV/0!</v>
      </c>
    </row>
    <row r="2218" spans="2:14" ht="14">
      <c r="B2218" s="27">
        <v>41935</v>
      </c>
      <c r="C2218" s="2">
        <v>1001.5397388758238</v>
      </c>
      <c r="D2218" s="2">
        <v>1001.5397388758225</v>
      </c>
      <c r="E2218" s="30"/>
      <c r="F2218" s="2"/>
      <c r="G2218" s="4">
        <f t="shared" si="139"/>
        <v>1.7078564606154423E-4</v>
      </c>
      <c r="H2218" s="4">
        <f t="shared" si="140"/>
        <v>1.7078564606176627E-4</v>
      </c>
      <c r="I2218" s="4" t="e">
        <f t="shared" si="141"/>
        <v>#DIV/0!</v>
      </c>
      <c r="J2218" s="4" t="e">
        <f t="shared" si="142"/>
        <v>#DIV/0!</v>
      </c>
      <c r="K2218" s="4">
        <f>(C2217-MAX(C$15:C2217))/MAX(C$15:C2217)</f>
        <v>-0.1676492504621358</v>
      </c>
      <c r="L2218" s="4">
        <f>(D2217-MAX(D$15:D2217))/MAX(D$15:D2217)</f>
        <v>-0.16764925046213236</v>
      </c>
      <c r="M2218" s="4" t="e">
        <f>(E2217-MAX(E$15:E2217))/MAX(E$15:E2217)</f>
        <v>#DIV/0!</v>
      </c>
      <c r="N2218" s="4" t="e">
        <f>(F2217-MAX(F$15:F2217))/MAX(F$15:F2217)</f>
        <v>#DIV/0!</v>
      </c>
    </row>
    <row r="2219" spans="2:14" ht="14">
      <c r="B2219" s="27">
        <v>41936</v>
      </c>
      <c r="C2219" s="2">
        <v>1001.0047237838065</v>
      </c>
      <c r="D2219" s="2">
        <v>1001.0047237838054</v>
      </c>
      <c r="E2219" s="30"/>
      <c r="F2219" s="2"/>
      <c r="G2219" s="4">
        <f t="shared" si="139"/>
        <v>-5.3419257494247141E-4</v>
      </c>
      <c r="H2219" s="4">
        <f t="shared" si="140"/>
        <v>-5.3419257494236039E-4</v>
      </c>
      <c r="I2219" s="4" t="e">
        <f t="shared" si="141"/>
        <v>#DIV/0!</v>
      </c>
      <c r="J2219" s="4" t="e">
        <f t="shared" si="142"/>
        <v>#DIV/0!</v>
      </c>
      <c r="K2219" s="4">
        <f>(C2218-MAX(C$15:C2218))/MAX(C$15:C2218)</f>
        <v>-0.1675070969016261</v>
      </c>
      <c r="L2219" s="4">
        <f>(D2218-MAX(D$15:D2218))/MAX(D$15:D2218)</f>
        <v>-0.16750709690162258</v>
      </c>
      <c r="M2219" s="4" t="e">
        <f>(E2218-MAX(E$15:E2218))/MAX(E$15:E2218)</f>
        <v>#DIV/0!</v>
      </c>
      <c r="N2219" s="4" t="e">
        <f>(F2218-MAX(F$15:F2218))/MAX(F$15:F2218)</f>
        <v>#DIV/0!</v>
      </c>
    </row>
    <row r="2220" spans="2:14" ht="14">
      <c r="B2220" s="27">
        <v>41939</v>
      </c>
      <c r="C2220" s="2">
        <v>1000.4930642821163</v>
      </c>
      <c r="D2220" s="2">
        <v>1000.4930642821153</v>
      </c>
      <c r="E2220" s="30"/>
      <c r="F2220" s="2"/>
      <c r="G2220" s="4">
        <f t="shared" si="139"/>
        <v>-5.1114594120615919E-4</v>
      </c>
      <c r="H2220" s="4">
        <f t="shared" si="140"/>
        <v>-5.1114594120604817E-4</v>
      </c>
      <c r="I2220" s="4" t="e">
        <f t="shared" si="141"/>
        <v>#DIV/0!</v>
      </c>
      <c r="J2220" s="4" t="e">
        <f t="shared" si="142"/>
        <v>#DIV/0!</v>
      </c>
      <c r="K2220" s="4">
        <f>(C2219-MAX(C$15:C2219))/MAX(C$15:C2219)</f>
        <v>-0.16795180842915353</v>
      </c>
      <c r="L2220" s="4">
        <f>(D2219-MAX(D$15:D2219))/MAX(D$15:D2219)</f>
        <v>-0.16795180842914992</v>
      </c>
      <c r="M2220" s="4" t="e">
        <f>(E2219-MAX(E$15:E2219))/MAX(E$15:E2219)</f>
        <v>#DIV/0!</v>
      </c>
      <c r="N2220" s="4" t="e">
        <f>(F2219-MAX(F$15:F2219))/MAX(F$15:F2219)</f>
        <v>#DIV/0!</v>
      </c>
    </row>
    <row r="2221" spans="2:14" ht="14">
      <c r="B2221" s="27">
        <v>41940</v>
      </c>
      <c r="C2221" s="2">
        <v>1000.0928149368018</v>
      </c>
      <c r="D2221" s="2">
        <v>1000.0928149368009</v>
      </c>
      <c r="E2221" s="30"/>
      <c r="F2221" s="2"/>
      <c r="G2221" s="4">
        <f t="shared" si="139"/>
        <v>-4.000520939160257E-4</v>
      </c>
      <c r="H2221" s="4">
        <f t="shared" si="140"/>
        <v>-4.0005209391591467E-4</v>
      </c>
      <c r="I2221" s="4" t="e">
        <f t="shared" si="141"/>
        <v>#DIV/0!</v>
      </c>
      <c r="J2221" s="4" t="e">
        <f t="shared" si="142"/>
        <v>#DIV/0!</v>
      </c>
      <c r="K2221" s="4">
        <f>(C2220-MAX(C$15:C2220))/MAX(C$15:C2220)</f>
        <v>-0.16837710648516285</v>
      </c>
      <c r="L2221" s="4">
        <f>(D2220-MAX(D$15:D2220))/MAX(D$15:D2220)</f>
        <v>-0.16837710648515916</v>
      </c>
      <c r="M2221" s="4" t="e">
        <f>(E2220-MAX(E$15:E2220))/MAX(E$15:E2220)</f>
        <v>#DIV/0!</v>
      </c>
      <c r="N2221" s="4" t="e">
        <f>(F2220-MAX(F$15:F2220))/MAX(F$15:F2220)</f>
        <v>#DIV/0!</v>
      </c>
    </row>
    <row r="2222" spans="2:14" ht="14">
      <c r="B2222" s="27">
        <v>41941</v>
      </c>
      <c r="C2222" s="2">
        <v>999.74964079979691</v>
      </c>
      <c r="D2222" s="2">
        <v>999.749640799796</v>
      </c>
      <c r="E2222" s="30"/>
      <c r="F2222" s="2"/>
      <c r="G2222" s="4">
        <f t="shared" si="139"/>
        <v>-3.4314228827514448E-4</v>
      </c>
      <c r="H2222" s="4">
        <f t="shared" si="140"/>
        <v>-3.4314228827514448E-4</v>
      </c>
      <c r="I2222" s="4" t="e">
        <f t="shared" si="141"/>
        <v>#DIV/0!</v>
      </c>
      <c r="J2222" s="4" t="e">
        <f t="shared" si="142"/>
        <v>#DIV/0!</v>
      </c>
      <c r="K2222" s="4">
        <f>(C2221-MAX(C$15:C2221))/MAX(C$15:C2221)</f>
        <v>-0.16870979896506194</v>
      </c>
      <c r="L2222" s="4">
        <f>(D2221-MAX(D$15:D2221))/MAX(D$15:D2221)</f>
        <v>-0.16870979896505814</v>
      </c>
      <c r="M2222" s="4" t="e">
        <f>(E2221-MAX(E$15:E2221))/MAX(E$15:E2221)</f>
        <v>#DIV/0!</v>
      </c>
      <c r="N2222" s="4" t="e">
        <f>(F2221-MAX(F$15:F2221))/MAX(F$15:F2221)</f>
        <v>#DIV/0!</v>
      </c>
    </row>
    <row r="2223" spans="2:14" ht="14">
      <c r="B2223" s="27">
        <v>41942</v>
      </c>
      <c r="C2223" s="2">
        <v>999.60743023639202</v>
      </c>
      <c r="D2223" s="2">
        <v>999.60743023639122</v>
      </c>
      <c r="E2223" s="30"/>
      <c r="F2223" s="2"/>
      <c r="G2223" s="4">
        <f t="shared" si="139"/>
        <v>-1.4224617604374767E-4</v>
      </c>
      <c r="H2223" s="4">
        <f t="shared" si="140"/>
        <v>-1.4224617604363665E-4</v>
      </c>
      <c r="I2223" s="4" t="e">
        <f t="shared" si="141"/>
        <v>#DIV/0!</v>
      </c>
      <c r="J2223" s="4" t="e">
        <f t="shared" si="142"/>
        <v>#DIV/0!</v>
      </c>
      <c r="K2223" s="4">
        <f>(C2222-MAX(C$15:C2222))/MAX(C$15:C2222)</f>
        <v>-0.16899504978686572</v>
      </c>
      <c r="L2223" s="4">
        <f>(D2222-MAX(D$15:D2222))/MAX(D$15:D2222)</f>
        <v>-0.16899504978686195</v>
      </c>
      <c r="M2223" s="4" t="e">
        <f>(E2222-MAX(E$15:E2222))/MAX(E$15:E2222)</f>
        <v>#DIV/0!</v>
      </c>
      <c r="N2223" s="4" t="e">
        <f>(F2222-MAX(F$15:F2222))/MAX(F$15:F2222)</f>
        <v>#DIV/0!</v>
      </c>
    </row>
    <row r="2224" spans="2:14" ht="14">
      <c r="B2224" s="27">
        <v>41943</v>
      </c>
      <c r="C2224" s="2">
        <v>999.41534517749949</v>
      </c>
      <c r="D2224" s="2">
        <v>999.41534517749869</v>
      </c>
      <c r="E2224" s="30"/>
      <c r="F2224" s="2"/>
      <c r="G2224" s="4">
        <f t="shared" si="139"/>
        <v>-1.9216049529269252E-4</v>
      </c>
      <c r="H2224" s="4">
        <f t="shared" si="140"/>
        <v>-1.9216049529269252E-4</v>
      </c>
      <c r="I2224" s="4" t="e">
        <f t="shared" si="141"/>
        <v>#DIV/0!</v>
      </c>
      <c r="J2224" s="4" t="e">
        <f t="shared" si="142"/>
        <v>#DIV/0!</v>
      </c>
      <c r="K2224" s="4">
        <f>(C2223-MAX(C$15:C2223))/MAX(C$15:C2223)</f>
        <v>-0.16911325706330699</v>
      </c>
      <c r="L2224" s="4">
        <f>(D2223-MAX(D$15:D2223))/MAX(D$15:D2223)</f>
        <v>-0.1691132570633031</v>
      </c>
      <c r="M2224" s="4" t="e">
        <f>(E2223-MAX(E$15:E2223))/MAX(E$15:E2223)</f>
        <v>#DIV/0!</v>
      </c>
      <c r="N2224" s="4" t="e">
        <f>(F2223-MAX(F$15:F2223))/MAX(F$15:F2223)</f>
        <v>#DIV/0!</v>
      </c>
    </row>
    <row r="2225" spans="2:14" ht="14">
      <c r="B2225" s="27">
        <v>41946</v>
      </c>
      <c r="C2225" s="2">
        <v>999.41523528216464</v>
      </c>
      <c r="D2225" s="2">
        <v>999.41523528216374</v>
      </c>
      <c r="E2225" s="30"/>
      <c r="F2225" s="2"/>
      <c r="G2225" s="4">
        <f t="shared" si="139"/>
        <v>-1.0995962329563014E-7</v>
      </c>
      <c r="H2225" s="4">
        <f t="shared" si="140"/>
        <v>-1.0995962340665244E-7</v>
      </c>
      <c r="I2225" s="4" t="e">
        <f t="shared" si="141"/>
        <v>#DIV/0!</v>
      </c>
      <c r="J2225" s="4" t="e">
        <f t="shared" si="142"/>
        <v>#DIV/0!</v>
      </c>
      <c r="K2225" s="4">
        <f>(C2224-MAX(C$15:C2224))/MAX(C$15:C2224)</f>
        <v>-0.16927292067136188</v>
      </c>
      <c r="L2225" s="4">
        <f>(D2224-MAX(D$15:D2224))/MAX(D$15:D2224)</f>
        <v>-0.16927292067135799</v>
      </c>
      <c r="M2225" s="4" t="e">
        <f>(E2224-MAX(E$15:E2224))/MAX(E$15:E2224)</f>
        <v>#DIV/0!</v>
      </c>
      <c r="N2225" s="4" t="e">
        <f>(F2224-MAX(F$15:F2224))/MAX(F$15:F2224)</f>
        <v>#DIV/0!</v>
      </c>
    </row>
    <row r="2226" spans="2:14" ht="14">
      <c r="B2226" s="27">
        <v>41947</v>
      </c>
      <c r="C2226" s="2">
        <v>999.3443837191254</v>
      </c>
      <c r="D2226" s="2">
        <v>999.34438371912461</v>
      </c>
      <c r="E2226" s="30"/>
      <c r="F2226" s="2"/>
      <c r="G2226" s="4">
        <f t="shared" si="139"/>
        <v>-7.0893018775386452E-5</v>
      </c>
      <c r="H2226" s="4">
        <f t="shared" si="140"/>
        <v>-7.0893018775275429E-5</v>
      </c>
      <c r="I2226" s="4" t="e">
        <f t="shared" si="141"/>
        <v>#DIV/0!</v>
      </c>
      <c r="J2226" s="4" t="e">
        <f t="shared" si="142"/>
        <v>#DIV/0!</v>
      </c>
      <c r="K2226" s="4">
        <f>(C2225-MAX(C$15:C2225))/MAX(C$15:C2225)</f>
        <v>-0.16927301201779854</v>
      </c>
      <c r="L2226" s="4">
        <f>(D2225-MAX(D$15:D2225))/MAX(D$15:D2225)</f>
        <v>-0.16927301201779477</v>
      </c>
      <c r="M2226" s="4" t="e">
        <f>(E2225-MAX(E$15:E2225))/MAX(E$15:E2225)</f>
        <v>#DIV/0!</v>
      </c>
      <c r="N2226" s="4" t="e">
        <f>(F2225-MAX(F$15:F2225))/MAX(F$15:F2225)</f>
        <v>#DIV/0!</v>
      </c>
    </row>
    <row r="2227" spans="2:14" ht="14">
      <c r="B2227" s="27">
        <v>41948</v>
      </c>
      <c r="C2227" s="2">
        <v>998.76923634640445</v>
      </c>
      <c r="D2227" s="2">
        <v>998.76923634640366</v>
      </c>
      <c r="E2227" s="30"/>
      <c r="F2227" s="2"/>
      <c r="G2227" s="4">
        <f t="shared" si="139"/>
        <v>-5.7552469608179724E-4</v>
      </c>
      <c r="H2227" s="4">
        <f t="shared" si="140"/>
        <v>-5.7552469608179724E-4</v>
      </c>
      <c r="I2227" s="4" t="e">
        <f t="shared" si="141"/>
        <v>#DIV/0!</v>
      </c>
      <c r="J2227" s="4" t="e">
        <f t="shared" si="142"/>
        <v>#DIV/0!</v>
      </c>
      <c r="K2227" s="4">
        <f>(C2226-MAX(C$15:C2226))/MAX(C$15:C2226)</f>
        <v>-0.16933190476175478</v>
      </c>
      <c r="L2227" s="4">
        <f>(D2226-MAX(D$15:D2226))/MAX(D$15:D2226)</f>
        <v>-0.16933190476175089</v>
      </c>
      <c r="M2227" s="4" t="e">
        <f>(E2226-MAX(E$15:E2226))/MAX(E$15:E2226)</f>
        <v>#DIV/0!</v>
      </c>
      <c r="N2227" s="4" t="e">
        <f>(F2226-MAX(F$15:F2226))/MAX(F$15:F2226)</f>
        <v>#DIV/0!</v>
      </c>
    </row>
    <row r="2228" spans="2:14" ht="14">
      <c r="B2228" s="27">
        <v>41949</v>
      </c>
      <c r="C2228" s="2">
        <v>998.36885864880674</v>
      </c>
      <c r="D2228" s="2">
        <v>998.36885864880594</v>
      </c>
      <c r="E2228" s="30"/>
      <c r="F2228" s="2"/>
      <c r="G2228" s="4">
        <f t="shared" si="139"/>
        <v>-4.0087107514674702E-4</v>
      </c>
      <c r="H2228" s="4">
        <f t="shared" si="140"/>
        <v>-4.0087107514674702E-4</v>
      </c>
      <c r="I2228" s="4" t="e">
        <f t="shared" si="141"/>
        <v>#DIV/0!</v>
      </c>
      <c r="J2228" s="4" t="e">
        <f t="shared" si="142"/>
        <v>#DIV/0!</v>
      </c>
      <c r="K2228" s="4">
        <f>(C2227-MAX(C$15:C2227))/MAX(C$15:C2227)</f>
        <v>-0.16980997476481158</v>
      </c>
      <c r="L2228" s="4">
        <f>(D2227-MAX(D$15:D2227))/MAX(D$15:D2227)</f>
        <v>-0.16980997476480769</v>
      </c>
      <c r="M2228" s="4" t="e">
        <f>(E2227-MAX(E$15:E2227))/MAX(E$15:E2227)</f>
        <v>#DIV/0!</v>
      </c>
      <c r="N2228" s="4" t="e">
        <f>(F2227-MAX(F$15:F2227))/MAX(F$15:F2227)</f>
        <v>#DIV/0!</v>
      </c>
    </row>
    <row r="2229" spans="2:14" ht="14">
      <c r="B2229" s="27">
        <v>41950</v>
      </c>
      <c r="C2229" s="2">
        <v>998.04694242288576</v>
      </c>
      <c r="D2229" s="2">
        <v>998.04694242288497</v>
      </c>
      <c r="E2229" s="30"/>
      <c r="F2229" s="2"/>
      <c r="G2229" s="4">
        <f t="shared" si="139"/>
        <v>-3.2244217468546665E-4</v>
      </c>
      <c r="H2229" s="4">
        <f t="shared" si="140"/>
        <v>-3.2244217468546665E-4</v>
      </c>
      <c r="I2229" s="4" t="e">
        <f t="shared" si="141"/>
        <v>#DIV/0!</v>
      </c>
      <c r="J2229" s="4" t="e">
        <f t="shared" si="142"/>
        <v>#DIV/0!</v>
      </c>
      <c r="K2229" s="4">
        <f>(C2228-MAX(C$15:C2228))/MAX(C$15:C2228)</f>
        <v>-0.17014277393280375</v>
      </c>
      <c r="L2229" s="4">
        <f>(D2228-MAX(D$15:D2228))/MAX(D$15:D2228)</f>
        <v>-0.17014277393279986</v>
      </c>
      <c r="M2229" s="4" t="e">
        <f>(E2228-MAX(E$15:E2228))/MAX(E$15:E2228)</f>
        <v>#DIV/0!</v>
      </c>
      <c r="N2229" s="4" t="e">
        <f>(F2228-MAX(F$15:F2228))/MAX(F$15:F2228)</f>
        <v>#DIV/0!</v>
      </c>
    </row>
    <row r="2230" spans="2:14" ht="14">
      <c r="B2230" s="27">
        <v>41953</v>
      </c>
      <c r="C2230" s="2">
        <v>997.4100883569489</v>
      </c>
      <c r="D2230" s="2">
        <v>997.41008835694811</v>
      </c>
      <c r="E2230" s="30"/>
      <c r="F2230" s="2"/>
      <c r="G2230" s="4">
        <f t="shared" si="139"/>
        <v>-6.3810031258726418E-4</v>
      </c>
      <c r="H2230" s="4">
        <f t="shared" si="140"/>
        <v>-6.3810031258726418E-4</v>
      </c>
      <c r="I2230" s="4" t="e">
        <f t="shared" si="141"/>
        <v>#DIV/0!</v>
      </c>
      <c r="J2230" s="4" t="e">
        <f t="shared" si="142"/>
        <v>#DIV/0!</v>
      </c>
      <c r="K2230" s="4">
        <f>(C2229-MAX(C$15:C2229))/MAX(C$15:C2229)</f>
        <v>-0.17041035490145529</v>
      </c>
      <c r="L2230" s="4">
        <f>(D2229-MAX(D$15:D2229))/MAX(D$15:D2229)</f>
        <v>-0.1704103549014514</v>
      </c>
      <c r="M2230" s="4" t="e">
        <f>(E2229-MAX(E$15:E2229))/MAX(E$15:E2229)</f>
        <v>#DIV/0!</v>
      </c>
      <c r="N2230" s="4" t="e">
        <f>(F2229-MAX(F$15:F2229))/MAX(F$15:F2229)</f>
        <v>#DIV/0!</v>
      </c>
    </row>
    <row r="2231" spans="2:14" ht="14">
      <c r="B2231" s="27">
        <v>41954</v>
      </c>
      <c r="C2231" s="2">
        <v>997.35762713844827</v>
      </c>
      <c r="D2231" s="2">
        <v>997.35762713844747</v>
      </c>
      <c r="E2231" s="30"/>
      <c r="F2231" s="2"/>
      <c r="G2231" s="4">
        <f t="shared" si="139"/>
        <v>-5.2597441226098773E-5</v>
      </c>
      <c r="H2231" s="4">
        <f t="shared" si="140"/>
        <v>-5.2597441226098773E-5</v>
      </c>
      <c r="I2231" s="4" t="e">
        <f t="shared" si="141"/>
        <v>#DIV/0!</v>
      </c>
      <c r="J2231" s="4" t="e">
        <f t="shared" si="142"/>
        <v>#DIV/0!</v>
      </c>
      <c r="K2231" s="4">
        <f>(C2230-MAX(C$15:C2230))/MAX(C$15:C2230)</f>
        <v>-0.17093971631331187</v>
      </c>
      <c r="L2231" s="4">
        <f>(D2230-MAX(D$15:D2230))/MAX(D$15:D2230)</f>
        <v>-0.17093971631330798</v>
      </c>
      <c r="M2231" s="4" t="e">
        <f>(E2230-MAX(E$15:E2230))/MAX(E$15:E2230)</f>
        <v>#DIV/0!</v>
      </c>
      <c r="N2231" s="4" t="e">
        <f>(F2230-MAX(F$15:F2230))/MAX(F$15:F2230)</f>
        <v>#DIV/0!</v>
      </c>
    </row>
    <row r="2232" spans="2:14" ht="14">
      <c r="B2232" s="27">
        <v>41955</v>
      </c>
      <c r="C2232" s="2">
        <v>997.33754720241166</v>
      </c>
      <c r="D2232" s="2">
        <v>997.33754720241097</v>
      </c>
      <c r="E2232" s="30"/>
      <c r="F2232" s="2"/>
      <c r="G2232" s="4">
        <f t="shared" si="139"/>
        <v>-2.0133135286926063E-5</v>
      </c>
      <c r="H2232" s="4">
        <f t="shared" si="140"/>
        <v>-2.013313528681504E-5</v>
      </c>
      <c r="I2232" s="4" t="e">
        <f t="shared" si="141"/>
        <v>#DIV/0!</v>
      </c>
      <c r="J2232" s="4" t="e">
        <f t="shared" si="142"/>
        <v>#DIV/0!</v>
      </c>
      <c r="K2232" s="4">
        <f>(C2231-MAX(C$15:C2231))/MAX(C$15:C2231)</f>
        <v>-0.17098332276285597</v>
      </c>
      <c r="L2232" s="4">
        <f>(D2231-MAX(D$15:D2231))/MAX(D$15:D2231)</f>
        <v>-0.17098332276285208</v>
      </c>
      <c r="M2232" s="4" t="e">
        <f>(E2231-MAX(E$15:E2231))/MAX(E$15:E2231)</f>
        <v>#DIV/0!</v>
      </c>
      <c r="N2232" s="4" t="e">
        <f>(F2231-MAX(F$15:F2231))/MAX(F$15:F2231)</f>
        <v>#DIV/0!</v>
      </c>
    </row>
    <row r="2233" spans="2:14" ht="14">
      <c r="B2233" s="27">
        <v>41956</v>
      </c>
      <c r="C2233" s="2">
        <v>997.23990426587795</v>
      </c>
      <c r="D2233" s="2">
        <v>997.23990426587727</v>
      </c>
      <c r="E2233" s="30"/>
      <c r="F2233" s="2"/>
      <c r="G2233" s="4">
        <f t="shared" si="139"/>
        <v>-9.7903600248083755E-5</v>
      </c>
      <c r="H2233" s="4">
        <f t="shared" si="140"/>
        <v>-9.7903600248083755E-5</v>
      </c>
      <c r="I2233" s="4" t="e">
        <f t="shared" si="141"/>
        <v>#DIV/0!</v>
      </c>
      <c r="J2233" s="4" t="e">
        <f t="shared" si="142"/>
        <v>#DIV/0!</v>
      </c>
      <c r="K2233" s="4">
        <f>(C2232-MAX(C$15:C2232))/MAX(C$15:C2232)</f>
        <v>-0.17100001346777388</v>
      </c>
      <c r="L2233" s="4">
        <f>(D2232-MAX(D$15:D2232))/MAX(D$15:D2232)</f>
        <v>-0.17100001346776988</v>
      </c>
      <c r="M2233" s="4" t="e">
        <f>(E2232-MAX(E$15:E2232))/MAX(E$15:E2232)</f>
        <v>#DIV/0!</v>
      </c>
      <c r="N2233" s="4" t="e">
        <f>(F2232-MAX(F$15:F2232))/MAX(F$15:F2232)</f>
        <v>#DIV/0!</v>
      </c>
    </row>
    <row r="2234" spans="2:14" ht="14">
      <c r="B2234" s="27">
        <v>41957</v>
      </c>
      <c r="C2234" s="2">
        <v>997.14698326305495</v>
      </c>
      <c r="D2234" s="2">
        <v>997.14698326305427</v>
      </c>
      <c r="E2234" s="30"/>
      <c r="F2234" s="2"/>
      <c r="G2234" s="4">
        <f t="shared" si="139"/>
        <v>-9.3178183529829539E-5</v>
      </c>
      <c r="H2234" s="4">
        <f t="shared" si="140"/>
        <v>-9.3178183529829539E-5</v>
      </c>
      <c r="I2234" s="4" t="e">
        <f t="shared" si="141"/>
        <v>#DIV/0!</v>
      </c>
      <c r="J2234" s="4" t="e">
        <f t="shared" si="142"/>
        <v>#DIV/0!</v>
      </c>
      <c r="K2234" s="4">
        <f>(C2233-MAX(C$15:C2233))/MAX(C$15:C2233)</f>
        <v>-0.17108117555106098</v>
      </c>
      <c r="L2234" s="4">
        <f>(D2233-MAX(D$15:D2233))/MAX(D$15:D2233)</f>
        <v>-0.17108117555105701</v>
      </c>
      <c r="M2234" s="4" t="e">
        <f>(E2233-MAX(E$15:E2233))/MAX(E$15:E2233)</f>
        <v>#DIV/0!</v>
      </c>
      <c r="N2234" s="4" t="e">
        <f>(F2233-MAX(F$15:F2233))/MAX(F$15:F2233)</f>
        <v>#DIV/0!</v>
      </c>
    </row>
    <row r="2235" spans="2:14" ht="14">
      <c r="B2235" s="27">
        <v>41960</v>
      </c>
      <c r="C2235" s="2">
        <v>996.87349136299179</v>
      </c>
      <c r="D2235" s="2">
        <v>996.87349136299099</v>
      </c>
      <c r="E2235" s="30"/>
      <c r="F2235" s="2"/>
      <c r="G2235" s="4">
        <f t="shared" si="139"/>
        <v>-2.7427440954408411E-4</v>
      </c>
      <c r="H2235" s="4">
        <f t="shared" si="140"/>
        <v>-2.7427440954419513E-4</v>
      </c>
      <c r="I2235" s="4" t="e">
        <f t="shared" si="141"/>
        <v>#DIV/0!</v>
      </c>
      <c r="J2235" s="4" t="e">
        <f t="shared" si="142"/>
        <v>#DIV/0!</v>
      </c>
      <c r="K2235" s="4">
        <f>(C2234-MAX(C$15:C2234))/MAX(C$15:C2234)</f>
        <v>-0.17115841270141685</v>
      </c>
      <c r="L2235" s="4">
        <f>(D2234-MAX(D$15:D2234))/MAX(D$15:D2234)</f>
        <v>-0.17115841270141288</v>
      </c>
      <c r="M2235" s="4" t="e">
        <f>(E2234-MAX(E$15:E2234))/MAX(E$15:E2234)</f>
        <v>#DIV/0!</v>
      </c>
      <c r="N2235" s="4" t="e">
        <f>(F2234-MAX(F$15:F2234))/MAX(F$15:F2234)</f>
        <v>#DIV/0!</v>
      </c>
    </row>
    <row r="2236" spans="2:14" ht="14">
      <c r="B2236" s="27">
        <v>41961</v>
      </c>
      <c r="C2236" s="2">
        <v>996.30810374811904</v>
      </c>
      <c r="D2236" s="2">
        <v>996.30810374811813</v>
      </c>
      <c r="E2236" s="30"/>
      <c r="F2236" s="2"/>
      <c r="G2236" s="4">
        <f t="shared" si="139"/>
        <v>-5.671608481631063E-4</v>
      </c>
      <c r="H2236" s="4">
        <f t="shared" si="140"/>
        <v>-5.6716084816321732E-4</v>
      </c>
      <c r="I2236" s="4" t="e">
        <f t="shared" si="141"/>
        <v>#DIV/0!</v>
      </c>
      <c r="J2236" s="4" t="e">
        <f t="shared" si="142"/>
        <v>#DIV/0!</v>
      </c>
      <c r="K2236" s="4">
        <f>(C2235-MAX(C$15:C2235))/MAX(C$15:C2235)</f>
        <v>-0.17138574273837878</v>
      </c>
      <c r="L2236" s="4">
        <f>(D2235-MAX(D$15:D2235))/MAX(D$15:D2235)</f>
        <v>-0.1713857427383749</v>
      </c>
      <c r="M2236" s="4" t="e">
        <f>(E2235-MAX(E$15:E2235))/MAX(E$15:E2235)</f>
        <v>#DIV/0!</v>
      </c>
      <c r="N2236" s="4" t="e">
        <f>(F2235-MAX(F$15:F2235))/MAX(F$15:F2235)</f>
        <v>#DIV/0!</v>
      </c>
    </row>
    <row r="2237" spans="2:14" ht="14">
      <c r="B2237" s="27">
        <v>41962</v>
      </c>
      <c r="C2237" s="2">
        <v>996.24446008749487</v>
      </c>
      <c r="D2237" s="2">
        <v>996.24446008749396</v>
      </c>
      <c r="E2237" s="30"/>
      <c r="F2237" s="2"/>
      <c r="G2237" s="4">
        <f t="shared" si="139"/>
        <v>-6.3879497100072236E-5</v>
      </c>
      <c r="H2237" s="4">
        <f t="shared" si="140"/>
        <v>-6.3879497100072236E-5</v>
      </c>
      <c r="I2237" s="4" t="e">
        <f t="shared" si="141"/>
        <v>#DIV/0!</v>
      </c>
      <c r="J2237" s="4" t="e">
        <f t="shared" si="142"/>
        <v>#DIV/0!</v>
      </c>
      <c r="K2237" s="4">
        <f>(C2236-MAX(C$15:C2236))/MAX(C$15:C2236)</f>
        <v>-0.17185570030332731</v>
      </c>
      <c r="L2237" s="4">
        <f>(D2236-MAX(D$15:D2236))/MAX(D$15:D2236)</f>
        <v>-0.17185570030332353</v>
      </c>
      <c r="M2237" s="4" t="e">
        <f>(E2236-MAX(E$15:E2236))/MAX(E$15:E2236)</f>
        <v>#DIV/0!</v>
      </c>
      <c r="N2237" s="4" t="e">
        <f>(F2236-MAX(F$15:F2236))/MAX(F$15:F2236)</f>
        <v>#DIV/0!</v>
      </c>
    </row>
    <row r="2238" spans="2:14" ht="14">
      <c r="B2238" s="27">
        <v>41963</v>
      </c>
      <c r="C2238" s="2">
        <v>996.10478160761249</v>
      </c>
      <c r="D2238" s="2">
        <v>996.10478160761159</v>
      </c>
      <c r="E2238" s="30"/>
      <c r="F2238" s="2"/>
      <c r="G2238" s="4">
        <f t="shared" si="139"/>
        <v>-1.402050254514231E-4</v>
      </c>
      <c r="H2238" s="4">
        <f t="shared" si="140"/>
        <v>-1.402050254514231E-4</v>
      </c>
      <c r="I2238" s="4" t="e">
        <f t="shared" si="141"/>
        <v>#DIV/0!</v>
      </c>
      <c r="J2238" s="4" t="e">
        <f t="shared" si="142"/>
        <v>#DIV/0!</v>
      </c>
      <c r="K2238" s="4">
        <f>(C2237-MAX(C$15:C2237))/MAX(C$15:C2237)</f>
        <v>-0.17190860174471825</v>
      </c>
      <c r="L2238" s="4">
        <f>(D2237-MAX(D$15:D2237))/MAX(D$15:D2237)</f>
        <v>-0.17190860174471445</v>
      </c>
      <c r="M2238" s="4" t="e">
        <f>(E2237-MAX(E$15:E2237))/MAX(E$15:E2237)</f>
        <v>#DIV/0!</v>
      </c>
      <c r="N2238" s="4" t="e">
        <f>(F2237-MAX(F$15:F2237))/MAX(F$15:F2237)</f>
        <v>#DIV/0!</v>
      </c>
    </row>
    <row r="2239" spans="2:14" ht="14">
      <c r="B2239" s="27">
        <v>41964</v>
      </c>
      <c r="C2239" s="2">
        <v>995.66837392342495</v>
      </c>
      <c r="D2239" s="2">
        <v>995.66837392342404</v>
      </c>
      <c r="E2239" s="30"/>
      <c r="F2239" s="2"/>
      <c r="G2239" s="4">
        <f t="shared" si="139"/>
        <v>-4.3811423481299183E-4</v>
      </c>
      <c r="H2239" s="4">
        <f t="shared" si="140"/>
        <v>-4.3811423481299183E-4</v>
      </c>
      <c r="I2239" s="4" t="e">
        <f t="shared" si="141"/>
        <v>#DIV/0!</v>
      </c>
      <c r="J2239" s="4" t="e">
        <f t="shared" si="142"/>
        <v>#DIV/0!</v>
      </c>
      <c r="K2239" s="4">
        <f>(C2238-MAX(C$15:C2238))/MAX(C$15:C2238)</f>
        <v>-0.17202470432028671</v>
      </c>
      <c r="L2239" s="4">
        <f>(D2238-MAX(D$15:D2238))/MAX(D$15:D2238)</f>
        <v>-0.17202470432028291</v>
      </c>
      <c r="M2239" s="4" t="e">
        <f>(E2238-MAX(E$15:E2238))/MAX(E$15:E2238)</f>
        <v>#DIV/0!</v>
      </c>
      <c r="N2239" s="4" t="e">
        <f>(F2238-MAX(F$15:F2238))/MAX(F$15:F2238)</f>
        <v>#DIV/0!</v>
      </c>
    </row>
    <row r="2240" spans="2:14" ht="14">
      <c r="B2240" s="27">
        <v>41967</v>
      </c>
      <c r="C2240" s="2">
        <v>995.22090976347033</v>
      </c>
      <c r="D2240" s="2">
        <v>995.22090976346931</v>
      </c>
      <c r="E2240" s="30"/>
      <c r="F2240" s="2"/>
      <c r="G2240" s="4">
        <f t="shared" si="139"/>
        <v>-4.4941083966676398E-4</v>
      </c>
      <c r="H2240" s="4">
        <f t="shared" si="140"/>
        <v>-4.4941083966698603E-4</v>
      </c>
      <c r="I2240" s="4" t="e">
        <f t="shared" si="141"/>
        <v>#DIV/0!</v>
      </c>
      <c r="J2240" s="4" t="e">
        <f t="shared" si="142"/>
        <v>#DIV/0!</v>
      </c>
      <c r="K2240" s="4">
        <f>(C2239-MAX(C$15:C2239))/MAX(C$15:C2239)</f>
        <v>-0.17238745208339745</v>
      </c>
      <c r="L2240" s="4">
        <f>(D2239-MAX(D$15:D2239))/MAX(D$15:D2239)</f>
        <v>-0.17238745208339368</v>
      </c>
      <c r="M2240" s="4" t="e">
        <f>(E2239-MAX(E$15:E2239))/MAX(E$15:E2239)</f>
        <v>#DIV/0!</v>
      </c>
      <c r="N2240" s="4" t="e">
        <f>(F2239-MAX(F$15:F2239))/MAX(F$15:F2239)</f>
        <v>#DIV/0!</v>
      </c>
    </row>
    <row r="2241" spans="2:14" ht="14">
      <c r="B2241" s="27">
        <v>41968</v>
      </c>
      <c r="C2241" s="2">
        <v>995.16863392091261</v>
      </c>
      <c r="D2241" s="2">
        <v>995.16863392091147</v>
      </c>
      <c r="E2241" s="30"/>
      <c r="F2241" s="2"/>
      <c r="G2241" s="4">
        <f t="shared" si="139"/>
        <v>-5.2526873224656434E-5</v>
      </c>
      <c r="H2241" s="4">
        <f t="shared" si="140"/>
        <v>-5.2526873224767456E-5</v>
      </c>
      <c r="I2241" s="4" t="e">
        <f t="shared" si="141"/>
        <v>#DIV/0!</v>
      </c>
      <c r="J2241" s="4" t="e">
        <f t="shared" si="142"/>
        <v>#DIV/0!</v>
      </c>
      <c r="K2241" s="4">
        <f>(C2240-MAX(C$15:C2240))/MAX(C$15:C2240)</f>
        <v>-0.17275939013347544</v>
      </c>
      <c r="L2241" s="4">
        <f>(D2240-MAX(D$15:D2240))/MAX(D$15:D2240)</f>
        <v>-0.17275939013347177</v>
      </c>
      <c r="M2241" s="4" t="e">
        <f>(E2240-MAX(E$15:E2240))/MAX(E$15:E2240)</f>
        <v>#DIV/0!</v>
      </c>
      <c r="N2241" s="4" t="e">
        <f>(F2240-MAX(F$15:F2240))/MAX(F$15:F2240)</f>
        <v>#DIV/0!</v>
      </c>
    </row>
    <row r="2242" spans="2:14" ht="14">
      <c r="B2242" s="27">
        <v>41969</v>
      </c>
      <c r="C2242" s="2">
        <v>994.96306653500096</v>
      </c>
      <c r="D2242" s="2">
        <v>994.96306653499994</v>
      </c>
      <c r="E2242" s="30"/>
      <c r="F2242" s="2"/>
      <c r="G2242" s="4">
        <f t="shared" si="139"/>
        <v>-2.065653788763111E-4</v>
      </c>
      <c r="H2242" s="4">
        <f t="shared" si="140"/>
        <v>-2.0656537887620008E-4</v>
      </c>
      <c r="I2242" s="4" t="e">
        <f t="shared" si="141"/>
        <v>#DIV/0!</v>
      </c>
      <c r="J2242" s="4" t="e">
        <f t="shared" si="142"/>
        <v>#DIV/0!</v>
      </c>
      <c r="K2242" s="4">
        <f>(C2241-MAX(C$15:C2241))/MAX(C$15:C2241)</f>
        <v>-0.17280284249611624</v>
      </c>
      <c r="L2242" s="4">
        <f>(D2241-MAX(D$15:D2241))/MAX(D$15:D2241)</f>
        <v>-0.17280284249611264</v>
      </c>
      <c r="M2242" s="4" t="e">
        <f>(E2241-MAX(E$15:E2241))/MAX(E$15:E2241)</f>
        <v>#DIV/0!</v>
      </c>
      <c r="N2242" s="4" t="e">
        <f>(F2241-MAX(F$15:F2241))/MAX(F$15:F2241)</f>
        <v>#DIV/0!</v>
      </c>
    </row>
    <row r="2243" spans="2:14" ht="14">
      <c r="B2243" s="27">
        <v>41971</v>
      </c>
      <c r="C2243" s="2">
        <v>995.48844013465271</v>
      </c>
      <c r="D2243" s="2">
        <v>995.48844013465168</v>
      </c>
      <c r="E2243" s="30"/>
      <c r="F2243" s="2"/>
      <c r="G2243" s="4">
        <f t="shared" si="139"/>
        <v>5.2803326809036655E-4</v>
      </c>
      <c r="H2243" s="4">
        <f t="shared" si="140"/>
        <v>5.2803326809036655E-4</v>
      </c>
      <c r="I2243" s="4" t="e">
        <f t="shared" si="141"/>
        <v>#DIV/0!</v>
      </c>
      <c r="J2243" s="4" t="e">
        <f t="shared" si="142"/>
        <v>#DIV/0!</v>
      </c>
      <c r="K2243" s="4">
        <f>(C2242-MAX(C$15:C2242))/MAX(C$15:C2242)</f>
        <v>-0.17297371279036139</v>
      </c>
      <c r="L2243" s="4">
        <f>(D2242-MAX(D$15:D2242))/MAX(D$15:D2242)</f>
        <v>-0.1729737127903577</v>
      </c>
      <c r="M2243" s="4" t="e">
        <f>(E2242-MAX(E$15:E2242))/MAX(E$15:E2242)</f>
        <v>#DIV/0!</v>
      </c>
      <c r="N2243" s="4" t="e">
        <f>(F2242-MAX(F$15:F2242))/MAX(F$15:F2242)</f>
        <v>#DIV/0!</v>
      </c>
    </row>
    <row r="2244" spans="2:14" ht="14">
      <c r="B2244" s="27">
        <v>41974</v>
      </c>
      <c r="C2244" s="2">
        <v>996.07273097947336</v>
      </c>
      <c r="D2244" s="2">
        <v>996.07273097947234</v>
      </c>
      <c r="E2244" s="30"/>
      <c r="F2244" s="2"/>
      <c r="G2244" s="4">
        <f t="shared" si="139"/>
        <v>5.8693885460048278E-4</v>
      </c>
      <c r="H2244" s="4">
        <f t="shared" si="140"/>
        <v>5.8693885460048278E-4</v>
      </c>
      <c r="I2244" s="4" t="e">
        <f t="shared" si="141"/>
        <v>#DIV/0!</v>
      </c>
      <c r="J2244" s="4" t="e">
        <f t="shared" si="142"/>
        <v>#DIV/0!</v>
      </c>
      <c r="K2244" s="4">
        <f>(C2243-MAX(C$15:C2243))/MAX(C$15:C2243)</f>
        <v>-0.1725370153971294</v>
      </c>
      <c r="L2244" s="4">
        <f>(D2243-MAX(D$15:D2243))/MAX(D$15:D2243)</f>
        <v>-0.17253701539712571</v>
      </c>
      <c r="M2244" s="4" t="e">
        <f>(E2243-MAX(E$15:E2243))/MAX(E$15:E2243)</f>
        <v>#DIV/0!</v>
      </c>
      <c r="N2244" s="4" t="e">
        <f>(F2243-MAX(F$15:F2243))/MAX(F$15:F2243)</f>
        <v>#DIV/0!</v>
      </c>
    </row>
    <row r="2245" spans="2:14" ht="14">
      <c r="B2245" s="27">
        <v>41975</v>
      </c>
      <c r="C2245" s="2">
        <v>995.26167317670684</v>
      </c>
      <c r="D2245" s="2">
        <v>995.26167317670581</v>
      </c>
      <c r="E2245" s="30"/>
      <c r="F2245" s="2"/>
      <c r="G2245" s="4">
        <f t="shared" si="139"/>
        <v>-8.1425560357317739E-4</v>
      </c>
      <c r="H2245" s="4">
        <f t="shared" si="140"/>
        <v>-8.1425560357317739E-4</v>
      </c>
      <c r="I2245" s="4" t="e">
        <f t="shared" si="141"/>
        <v>#DIV/0!</v>
      </c>
      <c r="J2245" s="4" t="e">
        <f t="shared" si="142"/>
        <v>#DIV/0!</v>
      </c>
      <c r="K2245" s="4">
        <f>(C2244-MAX(C$15:C2244))/MAX(C$15:C2244)</f>
        <v>-0.1720513452207223</v>
      </c>
      <c r="L2245" s="4">
        <f>(D2244-MAX(D$15:D2244))/MAX(D$15:D2244)</f>
        <v>-0.1720513452207186</v>
      </c>
      <c r="M2245" s="4" t="e">
        <f>(E2244-MAX(E$15:E2244))/MAX(E$15:E2244)</f>
        <v>#DIV/0!</v>
      </c>
      <c r="N2245" s="4" t="e">
        <f>(F2244-MAX(F$15:F2244))/MAX(F$15:F2244)</f>
        <v>#DIV/0!</v>
      </c>
    </row>
    <row r="2246" spans="2:14" ht="14">
      <c r="B2246" s="27">
        <v>41976</v>
      </c>
      <c r="C2246" s="2">
        <v>994.62644905224806</v>
      </c>
      <c r="D2246" s="2">
        <v>994.62644905224693</v>
      </c>
      <c r="E2246" s="30"/>
      <c r="F2246" s="2"/>
      <c r="G2246" s="4">
        <f t="shared" si="139"/>
        <v>-6.3824835375325684E-4</v>
      </c>
      <c r="H2246" s="4">
        <f t="shared" si="140"/>
        <v>-6.3824835375336786E-4</v>
      </c>
      <c r="I2246" s="4" t="e">
        <f t="shared" si="141"/>
        <v>#DIV/0!</v>
      </c>
      <c r="J2246" s="4" t="e">
        <f t="shared" si="142"/>
        <v>#DIV/0!</v>
      </c>
      <c r="K2246" s="4">
        <f>(C2245-MAX(C$15:C2245))/MAX(C$15:C2245)</f>
        <v>-0.17272550705234724</v>
      </c>
      <c r="L2246" s="4">
        <f>(D2245-MAX(D$15:D2245))/MAX(D$15:D2245)</f>
        <v>-0.17272550705234355</v>
      </c>
      <c r="M2246" s="4" t="e">
        <f>(E2245-MAX(E$15:E2245))/MAX(E$15:E2245)</f>
        <v>#DIV/0!</v>
      </c>
      <c r="N2246" s="4" t="e">
        <f>(F2245-MAX(F$15:F2245))/MAX(F$15:F2245)</f>
        <v>#DIV/0!</v>
      </c>
    </row>
    <row r="2247" spans="2:14" ht="14">
      <c r="B2247" s="27">
        <v>41977</v>
      </c>
      <c r="C2247" s="2">
        <v>994.80149191558735</v>
      </c>
      <c r="D2247" s="2">
        <v>994.80149191558633</v>
      </c>
      <c r="E2247" s="30"/>
      <c r="F2247" s="2"/>
      <c r="G2247" s="4">
        <f t="shared" si="139"/>
        <v>1.7598854676159625E-4</v>
      </c>
      <c r="H2247" s="4">
        <f t="shared" si="140"/>
        <v>1.7598854676159625E-4</v>
      </c>
      <c r="I2247" s="4" t="e">
        <f t="shared" si="141"/>
        <v>#DIV/0!</v>
      </c>
      <c r="J2247" s="4" t="e">
        <f t="shared" si="142"/>
        <v>#DIV/0!</v>
      </c>
      <c r="K2247" s="4">
        <f>(C2246-MAX(C$15:C2246))/MAX(C$15:C2246)</f>
        <v>-0.17325351363557315</v>
      </c>
      <c r="L2247" s="4">
        <f>(D2246-MAX(D$15:D2246))/MAX(D$15:D2246)</f>
        <v>-0.17325351363556957</v>
      </c>
      <c r="M2247" s="4" t="e">
        <f>(E2246-MAX(E$15:E2246))/MAX(E$15:E2246)</f>
        <v>#DIV/0!</v>
      </c>
      <c r="N2247" s="4" t="e">
        <f>(F2246-MAX(F$15:F2246))/MAX(F$15:F2246)</f>
        <v>#DIV/0!</v>
      </c>
    </row>
    <row r="2248" spans="2:14" ht="14">
      <c r="B2248" s="27">
        <v>41978</v>
      </c>
      <c r="C2248" s="2">
        <v>994.3687250192994</v>
      </c>
      <c r="D2248" s="2">
        <v>994.36872501929827</v>
      </c>
      <c r="E2248" s="30"/>
      <c r="F2248" s="2"/>
      <c r="G2248" s="4">
        <f t="shared" si="139"/>
        <v>-4.3502839491582623E-4</v>
      </c>
      <c r="H2248" s="4">
        <f t="shared" si="140"/>
        <v>-4.3502839491593726E-4</v>
      </c>
      <c r="I2248" s="4" t="e">
        <f t="shared" si="141"/>
        <v>#DIV/0!</v>
      </c>
      <c r="J2248" s="4" t="e">
        <f t="shared" si="142"/>
        <v>#DIV/0!</v>
      </c>
      <c r="K2248" s="4">
        <f>(C2247-MAX(C$15:C2247))/MAX(C$15:C2247)</f>
        <v>-0.17310801572289769</v>
      </c>
      <c r="L2248" s="4">
        <f>(D2247-MAX(D$15:D2247))/MAX(D$15:D2247)</f>
        <v>-0.173108015722894</v>
      </c>
      <c r="M2248" s="4" t="e">
        <f>(E2247-MAX(E$15:E2247))/MAX(E$15:E2247)</f>
        <v>#DIV/0!</v>
      </c>
      <c r="N2248" s="4" t="e">
        <f>(F2247-MAX(F$15:F2247))/MAX(F$15:F2247)</f>
        <v>#DIV/0!</v>
      </c>
    </row>
    <row r="2249" spans="2:14" ht="14">
      <c r="B2249" s="27">
        <v>41981</v>
      </c>
      <c r="C2249" s="2">
        <v>995.37178634763859</v>
      </c>
      <c r="D2249" s="2">
        <v>995.37178634763745</v>
      </c>
      <c r="E2249" s="30"/>
      <c r="F2249" s="2"/>
      <c r="G2249" s="4">
        <f t="shared" si="139"/>
        <v>1.0087418309738805E-3</v>
      </c>
      <c r="H2249" s="4">
        <f t="shared" si="140"/>
        <v>1.0087418309738805E-3</v>
      </c>
      <c r="I2249" s="4" t="e">
        <f t="shared" si="141"/>
        <v>#DIV/0!</v>
      </c>
      <c r="J2249" s="4" t="e">
        <f t="shared" si="142"/>
        <v>#DIV/0!</v>
      </c>
      <c r="K2249" s="4">
        <f>(C2248-MAX(C$15:C2248))/MAX(C$15:C2248)</f>
        <v>-0.17346773721558653</v>
      </c>
      <c r="L2249" s="4">
        <f>(D2248-MAX(D$15:D2248))/MAX(D$15:D2248)</f>
        <v>-0.17346773721558295</v>
      </c>
      <c r="M2249" s="4" t="e">
        <f>(E2248-MAX(E$15:E2248))/MAX(E$15:E2248)</f>
        <v>#DIV/0!</v>
      </c>
      <c r="N2249" s="4" t="e">
        <f>(F2248-MAX(F$15:F2248))/MAX(F$15:F2248)</f>
        <v>#DIV/0!</v>
      </c>
    </row>
    <row r="2250" spans="2:14" ht="14">
      <c r="B2250" s="27">
        <v>41982</v>
      </c>
      <c r="C2250" s="2">
        <v>995.46368772201242</v>
      </c>
      <c r="D2250" s="2">
        <v>995.46368772201129</v>
      </c>
      <c r="E2250" s="30"/>
      <c r="F2250" s="2"/>
      <c r="G2250" s="4">
        <f t="shared" si="139"/>
        <v>9.2328691283283248E-5</v>
      </c>
      <c r="H2250" s="4">
        <f t="shared" si="140"/>
        <v>9.2328691283283248E-5</v>
      </c>
      <c r="I2250" s="4" t="e">
        <f t="shared" si="141"/>
        <v>#DIV/0!</v>
      </c>
      <c r="J2250" s="4" t="e">
        <f t="shared" si="142"/>
        <v>#DIV/0!</v>
      </c>
      <c r="K2250" s="4">
        <f>(C2249-MAX(C$15:C2249))/MAX(C$15:C2249)</f>
        <v>-0.17263397954746637</v>
      </c>
      <c r="L2250" s="4">
        <f>(D2249-MAX(D$15:D2249))/MAX(D$15:D2249)</f>
        <v>-0.17263397954746276</v>
      </c>
      <c r="M2250" s="4" t="e">
        <f>(E2249-MAX(E$15:E2249))/MAX(E$15:E2249)</f>
        <v>#DIV/0!</v>
      </c>
      <c r="N2250" s="4" t="e">
        <f>(F2249-MAX(F$15:F2249))/MAX(F$15:F2249)</f>
        <v>#DIV/0!</v>
      </c>
    </row>
    <row r="2251" spans="2:14" ht="14">
      <c r="B2251" s="27">
        <v>41983</v>
      </c>
      <c r="C2251" s="2">
        <v>998.99487780523293</v>
      </c>
      <c r="D2251" s="2">
        <v>998.99487780523179</v>
      </c>
      <c r="E2251" s="30"/>
      <c r="F2251" s="2"/>
      <c r="G2251" s="4">
        <f t="shared" si="139"/>
        <v>3.5472816605708335E-3</v>
      </c>
      <c r="H2251" s="4">
        <f t="shared" si="140"/>
        <v>3.5472816605708335E-3</v>
      </c>
      <c r="I2251" s="4" t="e">
        <f t="shared" si="141"/>
        <v>#DIV/0!</v>
      </c>
      <c r="J2251" s="4" t="e">
        <f t="shared" si="142"/>
        <v>#DIV/0!</v>
      </c>
      <c r="K2251" s="4">
        <f>(C2250-MAX(C$15:C2250))/MAX(C$15:C2250)</f>
        <v>-0.17255758992558567</v>
      </c>
      <c r="L2251" s="4">
        <f>(D2250-MAX(D$15:D2250))/MAX(D$15:D2250)</f>
        <v>-0.17255758992558209</v>
      </c>
      <c r="M2251" s="4" t="e">
        <f>(E2250-MAX(E$15:E2250))/MAX(E$15:E2250)</f>
        <v>#DIV/0!</v>
      </c>
      <c r="N2251" s="4" t="e">
        <f>(F2250-MAX(F$15:F2250))/MAX(F$15:F2250)</f>
        <v>#DIV/0!</v>
      </c>
    </row>
    <row r="2252" spans="2:14" ht="14">
      <c r="B2252" s="27">
        <v>41984</v>
      </c>
      <c r="C2252" s="2">
        <v>998.13764435988537</v>
      </c>
      <c r="D2252" s="2">
        <v>998.13764435988412</v>
      </c>
      <c r="E2252" s="30"/>
      <c r="F2252" s="2"/>
      <c r="G2252" s="4">
        <f t="shared" si="139"/>
        <v>-8.5809593661867467E-4</v>
      </c>
      <c r="H2252" s="4">
        <f t="shared" si="140"/>
        <v>-8.5809593661878569E-4</v>
      </c>
      <c r="I2252" s="4" t="e">
        <f t="shared" si="141"/>
        <v>#DIV/0!</v>
      </c>
      <c r="J2252" s="4" t="e">
        <f t="shared" si="142"/>
        <v>#DIV/0!</v>
      </c>
      <c r="K2252" s="4">
        <f>(C2251-MAX(C$15:C2251))/MAX(C$15:C2251)</f>
        <v>-0.16962241863915017</v>
      </c>
      <c r="L2252" s="4">
        <f>(D2251-MAX(D$15:D2251))/MAX(D$15:D2251)</f>
        <v>-0.16962241863914657</v>
      </c>
      <c r="M2252" s="4" t="e">
        <f>(E2251-MAX(E$15:E2251))/MAX(E$15:E2251)</f>
        <v>#DIV/0!</v>
      </c>
      <c r="N2252" s="4" t="e">
        <f>(F2251-MAX(F$15:F2251))/MAX(F$15:F2251)</f>
        <v>#DIV/0!</v>
      </c>
    </row>
    <row r="2253" spans="2:14" ht="14">
      <c r="B2253" s="27">
        <v>41985</v>
      </c>
      <c r="C2253" s="2">
        <v>1000.8360351331407</v>
      </c>
      <c r="D2253" s="2">
        <v>1000.8360351331395</v>
      </c>
      <c r="E2253" s="30"/>
      <c r="F2253" s="2"/>
      <c r="G2253" s="4">
        <f t="shared" si="139"/>
        <v>2.7034255130071738E-3</v>
      </c>
      <c r="H2253" s="4">
        <f t="shared" si="140"/>
        <v>2.7034255130071738E-3</v>
      </c>
      <c r="I2253" s="4" t="e">
        <f t="shared" si="141"/>
        <v>#DIV/0!</v>
      </c>
      <c r="J2253" s="4" t="e">
        <f t="shared" si="142"/>
        <v>#DIV/0!</v>
      </c>
      <c r="K2253" s="4">
        <f>(C2252-MAX(C$15:C2252))/MAX(C$15:C2252)</f>
        <v>-0.17033496226757519</v>
      </c>
      <c r="L2253" s="4">
        <f>(D2252-MAX(D$15:D2252))/MAX(D$15:D2252)</f>
        <v>-0.17033496226757167</v>
      </c>
      <c r="M2253" s="4" t="e">
        <f>(E2252-MAX(E$15:E2252))/MAX(E$15:E2252)</f>
        <v>#DIV/0!</v>
      </c>
      <c r="N2253" s="4" t="e">
        <f>(F2252-MAX(F$15:F2252))/MAX(F$15:F2252)</f>
        <v>#DIV/0!</v>
      </c>
    </row>
    <row r="2254" spans="2:14" ht="14">
      <c r="B2254" s="27">
        <v>41988</v>
      </c>
      <c r="C2254" s="2">
        <v>1001.7645743989632</v>
      </c>
      <c r="D2254" s="2">
        <v>1001.7645743989618</v>
      </c>
      <c r="E2254" s="30"/>
      <c r="F2254" s="2"/>
      <c r="G2254" s="4">
        <f t="shared" si="139"/>
        <v>9.2776362283841785E-4</v>
      </c>
      <c r="H2254" s="4">
        <f t="shared" si="140"/>
        <v>9.2776362283841785E-4</v>
      </c>
      <c r="I2254" s="4" t="e">
        <f t="shared" si="141"/>
        <v>#DIV/0!</v>
      </c>
      <c r="J2254" s="4" t="e">
        <f t="shared" si="142"/>
        <v>#DIV/0!</v>
      </c>
      <c r="K2254" s="4">
        <f>(C2253-MAX(C$15:C2253))/MAX(C$15:C2253)</f>
        <v>-0.16809202463731931</v>
      </c>
      <c r="L2254" s="4">
        <f>(D2253-MAX(D$15:D2253))/MAX(D$15:D2253)</f>
        <v>-0.16809202463731579</v>
      </c>
      <c r="M2254" s="4" t="e">
        <f>(E2253-MAX(E$15:E2253))/MAX(E$15:E2253)</f>
        <v>#DIV/0!</v>
      </c>
      <c r="N2254" s="4" t="e">
        <f>(F2253-MAX(F$15:F2253))/MAX(F$15:F2253)</f>
        <v>#DIV/0!</v>
      </c>
    </row>
    <row r="2255" spans="2:14" ht="14">
      <c r="B2255" s="27">
        <v>41989</v>
      </c>
      <c r="C2255" s="2">
        <v>1003.4006928957091</v>
      </c>
      <c r="D2255" s="2">
        <v>1003.4006928957077</v>
      </c>
      <c r="E2255" s="30"/>
      <c r="F2255" s="2"/>
      <c r="G2255" s="4">
        <f t="shared" si="139"/>
        <v>1.6332365293787454E-3</v>
      </c>
      <c r="H2255" s="4">
        <f t="shared" si="140"/>
        <v>1.6332365293787454E-3</v>
      </c>
      <c r="I2255" s="4" t="e">
        <f t="shared" si="141"/>
        <v>#DIV/0!</v>
      </c>
      <c r="J2255" s="4" t="e">
        <f t="shared" si="142"/>
        <v>#DIV/0!</v>
      </c>
      <c r="K2255" s="4">
        <f>(C2254-MAX(C$15:C2254))/MAX(C$15:C2254)</f>
        <v>-0.16732021068022856</v>
      </c>
      <c r="L2255" s="4">
        <f>(D2254-MAX(D$15:D2254))/MAX(D$15:D2254)</f>
        <v>-0.16732021068022515</v>
      </c>
      <c r="M2255" s="4" t="e">
        <f>(E2254-MAX(E$15:E2254))/MAX(E$15:E2254)</f>
        <v>#DIV/0!</v>
      </c>
      <c r="N2255" s="4" t="e">
        <f>(F2254-MAX(F$15:F2254))/MAX(F$15:F2254)</f>
        <v>#DIV/0!</v>
      </c>
    </row>
    <row r="2256" spans="2:14" ht="14">
      <c r="B2256" s="27">
        <v>41990</v>
      </c>
      <c r="C2256" s="2">
        <v>999.97141415495162</v>
      </c>
      <c r="D2256" s="2">
        <v>999.97141415495014</v>
      </c>
      <c r="E2256" s="30"/>
      <c r="F2256" s="2"/>
      <c r="G2256" s="4">
        <f t="shared" ref="G2256:G2319" si="143">C2256/C2255-1</f>
        <v>-3.4176563411182359E-3</v>
      </c>
      <c r="H2256" s="4">
        <f t="shared" ref="H2256:H2319" si="144">D2256/D2255-1</f>
        <v>-3.4176563411183469E-3</v>
      </c>
      <c r="I2256" s="4" t="e">
        <f t="shared" ref="I2256:I2319" si="145">E2256/E2255-1</f>
        <v>#DIV/0!</v>
      </c>
      <c r="J2256" s="4" t="e">
        <f t="shared" ref="J2256:J2319" si="146">F2256/F2255-1</f>
        <v>#DIV/0!</v>
      </c>
      <c r="K2256" s="4">
        <f>(C2255-MAX(C$15:C2255))/MAX(C$15:C2255)</f>
        <v>-0.16596024763103617</v>
      </c>
      <c r="L2256" s="4">
        <f>(D2255-MAX(D$15:D2255))/MAX(D$15:D2255)</f>
        <v>-0.16596024763103273</v>
      </c>
      <c r="M2256" s="4" t="e">
        <f>(E2255-MAX(E$15:E2255))/MAX(E$15:E2255)</f>
        <v>#DIV/0!</v>
      </c>
      <c r="N2256" s="4" t="e">
        <f>(F2255-MAX(F$15:F2255))/MAX(F$15:F2255)</f>
        <v>#DIV/0!</v>
      </c>
    </row>
    <row r="2257" spans="2:14" ht="14">
      <c r="B2257" s="27">
        <v>41991</v>
      </c>
      <c r="C2257" s="2">
        <v>998.22021528082405</v>
      </c>
      <c r="D2257" s="2">
        <v>998.22021528082269</v>
      </c>
      <c r="E2257" s="30"/>
      <c r="F2257" s="2"/>
      <c r="G2257" s="4">
        <f t="shared" si="143"/>
        <v>-1.7512489350582916E-3</v>
      </c>
      <c r="H2257" s="4">
        <f t="shared" si="144"/>
        <v>-1.7512489350581806E-3</v>
      </c>
      <c r="I2257" s="4" t="e">
        <f t="shared" si="145"/>
        <v>#DIV/0!</v>
      </c>
      <c r="J2257" s="4" t="e">
        <f t="shared" si="146"/>
        <v>#DIV/0!</v>
      </c>
      <c r="K2257" s="4">
        <f>(C2256-MAX(C$15:C2256))/MAX(C$15:C2256)</f>
        <v>-0.16881070887946464</v>
      </c>
      <c r="L2257" s="4">
        <f>(D2256-MAX(D$15:D2256))/MAX(D$15:D2256)</f>
        <v>-0.16881070887946131</v>
      </c>
      <c r="M2257" s="4" t="e">
        <f>(E2256-MAX(E$15:E2256))/MAX(E$15:E2256)</f>
        <v>#DIV/0!</v>
      </c>
      <c r="N2257" s="4" t="e">
        <f>(F2256-MAX(F$15:F2256))/MAX(F$15:F2256)</f>
        <v>#DIV/0!</v>
      </c>
    </row>
    <row r="2258" spans="2:14" ht="14">
      <c r="B2258" s="27">
        <v>41992</v>
      </c>
      <c r="C2258" s="2">
        <v>997.66606334855032</v>
      </c>
      <c r="D2258" s="2">
        <v>997.66606334854907</v>
      </c>
      <c r="E2258" s="30"/>
      <c r="F2258" s="2"/>
      <c r="G2258" s="4">
        <f t="shared" si="143"/>
        <v>-5.5513996189493486E-4</v>
      </c>
      <c r="H2258" s="4">
        <f t="shared" si="144"/>
        <v>-5.5513996189482384E-4</v>
      </c>
      <c r="I2258" s="4" t="e">
        <f t="shared" si="145"/>
        <v>#DIV/0!</v>
      </c>
      <c r="J2258" s="4" t="e">
        <f t="shared" si="146"/>
        <v>#DIV/0!</v>
      </c>
      <c r="K2258" s="4">
        <f>(C2257-MAX(C$15:C2257))/MAX(C$15:C2257)</f>
        <v>-0.17026632824037133</v>
      </c>
      <c r="L2258" s="4">
        <f>(D2257-MAX(D$15:D2257))/MAX(D$15:D2257)</f>
        <v>-0.17026632824036791</v>
      </c>
      <c r="M2258" s="4" t="e">
        <f>(E2257-MAX(E$15:E2257))/MAX(E$15:E2257)</f>
        <v>#DIV/0!</v>
      </c>
      <c r="N2258" s="4" t="e">
        <f>(F2257-MAX(F$15:F2257))/MAX(F$15:F2257)</f>
        <v>#DIV/0!</v>
      </c>
    </row>
    <row r="2259" spans="2:14" ht="14">
      <c r="B2259" s="27">
        <v>41995</v>
      </c>
      <c r="C2259" s="2">
        <v>997.38873867389088</v>
      </c>
      <c r="D2259" s="2">
        <v>997.38873867388963</v>
      </c>
      <c r="E2259" s="30"/>
      <c r="F2259" s="2"/>
      <c r="G2259" s="4">
        <f t="shared" si="143"/>
        <v>-2.7797344707569671E-4</v>
      </c>
      <c r="H2259" s="4">
        <f t="shared" si="144"/>
        <v>-2.7797344707569671E-4</v>
      </c>
      <c r="I2259" s="4" t="e">
        <f t="shared" si="145"/>
        <v>#DIV/0!</v>
      </c>
      <c r="J2259" s="4" t="e">
        <f t="shared" si="146"/>
        <v>#DIV/0!</v>
      </c>
      <c r="K2259" s="4">
        <f>(C2258-MAX(C$15:C2258))/MAX(C$15:C2258)</f>
        <v>-0.17072694655929488</v>
      </c>
      <c r="L2259" s="4">
        <f>(D2258-MAX(D$15:D2258))/MAX(D$15:D2258)</f>
        <v>-0.17072694655929138</v>
      </c>
      <c r="M2259" s="4" t="e">
        <f>(E2258-MAX(E$15:E2258))/MAX(E$15:E2258)</f>
        <v>#DIV/0!</v>
      </c>
      <c r="N2259" s="4" t="e">
        <f>(F2258-MAX(F$15:F2258))/MAX(F$15:F2258)</f>
        <v>#DIV/0!</v>
      </c>
    </row>
    <row r="2260" spans="2:14" ht="14">
      <c r="B2260" s="27">
        <v>41996</v>
      </c>
      <c r="C2260" s="2">
        <v>997.08162851218935</v>
      </c>
      <c r="D2260" s="2">
        <v>997.0816285121881</v>
      </c>
      <c r="E2260" s="30"/>
      <c r="F2260" s="2"/>
      <c r="G2260" s="4">
        <f t="shared" si="143"/>
        <v>-3.0791420615983167E-4</v>
      </c>
      <c r="H2260" s="4">
        <f t="shared" si="144"/>
        <v>-3.0791420615983167E-4</v>
      </c>
      <c r="I2260" s="4" t="e">
        <f t="shared" si="145"/>
        <v>#DIV/0!</v>
      </c>
      <c r="J2260" s="4" t="e">
        <f t="shared" si="146"/>
        <v>#DIV/0!</v>
      </c>
      <c r="K2260" s="4">
        <f>(C2259-MAX(C$15:C2259))/MAX(C$15:C2259)</f>
        <v>-0.1709574624485268</v>
      </c>
      <c r="L2260" s="4">
        <f>(D2259-MAX(D$15:D2259))/MAX(D$15:D2259)</f>
        <v>-0.17095746244852328</v>
      </c>
      <c r="M2260" s="4" t="e">
        <f>(E2259-MAX(E$15:E2259))/MAX(E$15:E2259)</f>
        <v>#DIV/0!</v>
      </c>
      <c r="N2260" s="4" t="e">
        <f>(F2259-MAX(F$15:F2259))/MAX(F$15:F2259)</f>
        <v>#DIV/0!</v>
      </c>
    </row>
    <row r="2261" spans="2:14" ht="14">
      <c r="B2261" s="27">
        <v>41997</v>
      </c>
      <c r="C2261" s="2">
        <v>996.87196034571343</v>
      </c>
      <c r="D2261" s="2">
        <v>996.87196034571218</v>
      </c>
      <c r="E2261" s="30"/>
      <c r="F2261" s="2"/>
      <c r="G2261" s="4">
        <f t="shared" si="143"/>
        <v>-2.1028184702265307E-4</v>
      </c>
      <c r="H2261" s="4">
        <f t="shared" si="144"/>
        <v>-2.1028184702265307E-4</v>
      </c>
      <c r="I2261" s="4" t="e">
        <f t="shared" si="145"/>
        <v>#DIV/0!</v>
      </c>
      <c r="J2261" s="4" t="e">
        <f t="shared" si="146"/>
        <v>#DIV/0!</v>
      </c>
      <c r="K2261" s="4">
        <f>(C2260-MAX(C$15:C2260))/MAX(C$15:C2260)</f>
        <v>-0.17121273642334969</v>
      </c>
      <c r="L2261" s="4">
        <f>(D2260-MAX(D$15:D2260))/MAX(D$15:D2260)</f>
        <v>-0.1712127364233462</v>
      </c>
      <c r="M2261" s="4" t="e">
        <f>(E2260-MAX(E$15:E2260))/MAX(E$15:E2260)</f>
        <v>#DIV/0!</v>
      </c>
      <c r="N2261" s="4" t="e">
        <f>(F2260-MAX(F$15:F2260))/MAX(F$15:F2260)</f>
        <v>#DIV/0!</v>
      </c>
    </row>
    <row r="2262" spans="2:14" ht="14">
      <c r="B2262" s="27">
        <v>41999</v>
      </c>
      <c r="C2262" s="2">
        <v>996.81326366664939</v>
      </c>
      <c r="D2262" s="2">
        <v>996.81326366664803</v>
      </c>
      <c r="E2262" s="30"/>
      <c r="F2262" s="2"/>
      <c r="G2262" s="4">
        <f t="shared" si="143"/>
        <v>-5.8880860731247431E-5</v>
      </c>
      <c r="H2262" s="4">
        <f t="shared" si="144"/>
        <v>-5.8880860731358453E-5</v>
      </c>
      <c r="I2262" s="4" t="e">
        <f t="shared" si="145"/>
        <v>#DIV/0!</v>
      </c>
      <c r="J2262" s="4" t="e">
        <f t="shared" si="146"/>
        <v>#DIV/0!</v>
      </c>
      <c r="K2262" s="4">
        <f>(C2261-MAX(C$15:C2261))/MAX(C$15:C2261)</f>
        <v>-0.17138701533992345</v>
      </c>
      <c r="L2262" s="4">
        <f>(D2261-MAX(D$15:D2261))/MAX(D$15:D2261)</f>
        <v>-0.17138701533991996</v>
      </c>
      <c r="M2262" s="4" t="e">
        <f>(E2261-MAX(E$15:E2261))/MAX(E$15:E2261)</f>
        <v>#DIV/0!</v>
      </c>
      <c r="N2262" s="4" t="e">
        <f>(F2261-MAX(F$15:F2261))/MAX(F$15:F2261)</f>
        <v>#DIV/0!</v>
      </c>
    </row>
    <row r="2263" spans="2:14" ht="14">
      <c r="B2263" s="27">
        <v>42002</v>
      </c>
      <c r="C2263" s="2">
        <v>996.55053466054028</v>
      </c>
      <c r="D2263" s="2">
        <v>996.55053466053903</v>
      </c>
      <c r="E2263" s="30"/>
      <c r="F2263" s="2"/>
      <c r="G2263" s="4">
        <f t="shared" si="143"/>
        <v>-2.635689307972644E-4</v>
      </c>
      <c r="H2263" s="4">
        <f t="shared" si="144"/>
        <v>-2.6356893079715338E-4</v>
      </c>
      <c r="I2263" s="4" t="e">
        <f t="shared" si="145"/>
        <v>#DIV/0!</v>
      </c>
      <c r="J2263" s="4" t="e">
        <f t="shared" si="146"/>
        <v>#DIV/0!</v>
      </c>
      <c r="K2263" s="4">
        <f>(C2262-MAX(C$15:C2262))/MAX(C$15:C2262)</f>
        <v>-0.17143580478567336</v>
      </c>
      <c r="L2263" s="4">
        <f>(D2262-MAX(D$15:D2262))/MAX(D$15:D2262)</f>
        <v>-0.17143580478566994</v>
      </c>
      <c r="M2263" s="4" t="e">
        <f>(E2262-MAX(E$15:E2262))/MAX(E$15:E2262)</f>
        <v>#DIV/0!</v>
      </c>
      <c r="N2263" s="4" t="e">
        <f>(F2262-MAX(F$15:F2262))/MAX(F$15:F2262)</f>
        <v>#DIV/0!</v>
      </c>
    </row>
    <row r="2264" spans="2:14" ht="14">
      <c r="B2264" s="27">
        <v>42003</v>
      </c>
      <c r="C2264" s="2">
        <v>996.86082466192079</v>
      </c>
      <c r="D2264" s="2">
        <v>996.86082466191942</v>
      </c>
      <c r="E2264" s="30"/>
      <c r="F2264" s="2"/>
      <c r="G2264" s="4">
        <f t="shared" si="143"/>
        <v>3.113640408474172E-4</v>
      </c>
      <c r="H2264" s="4">
        <f t="shared" si="144"/>
        <v>3.1136404084719516E-4</v>
      </c>
      <c r="I2264" s="4" t="e">
        <f t="shared" si="145"/>
        <v>#DIV/0!</v>
      </c>
      <c r="J2264" s="4" t="e">
        <f t="shared" si="146"/>
        <v>#DIV/0!</v>
      </c>
      <c r="K2264" s="4">
        <f>(C2263-MAX(C$15:C2263))/MAX(C$15:C2263)</f>
        <v>-0.17165418856470288</v>
      </c>
      <c r="L2264" s="4">
        <f>(D2263-MAX(D$15:D2263))/MAX(D$15:D2263)</f>
        <v>-0.17165418856469936</v>
      </c>
      <c r="M2264" s="4" t="e">
        <f>(E2263-MAX(E$15:E2263))/MAX(E$15:E2263)</f>
        <v>#DIV/0!</v>
      </c>
      <c r="N2264" s="4" t="e">
        <f>(F2263-MAX(F$15:F2263))/MAX(F$15:F2263)</f>
        <v>#DIV/0!</v>
      </c>
    </row>
    <row r="2265" spans="2:14" ht="14">
      <c r="B2265" s="27">
        <v>42004</v>
      </c>
      <c r="C2265" s="2">
        <v>997.8985192085446</v>
      </c>
      <c r="D2265" s="2">
        <v>997.89851920854335</v>
      </c>
      <c r="E2265" s="30"/>
      <c r="F2265" s="2"/>
      <c r="G2265" s="4">
        <f t="shared" si="143"/>
        <v>1.0409623098346366E-3</v>
      </c>
      <c r="H2265" s="4">
        <f t="shared" si="144"/>
        <v>1.0409623098348586E-3</v>
      </c>
      <c r="I2265" s="4" t="e">
        <f t="shared" si="145"/>
        <v>#DIV/0!</v>
      </c>
      <c r="J2265" s="4" t="e">
        <f t="shared" si="146"/>
        <v>#DIV/0!</v>
      </c>
      <c r="K2265" s="4">
        <f>(C2264-MAX(C$15:C2264))/MAX(C$15:C2264)</f>
        <v>-0.17139627146563538</v>
      </c>
      <c r="L2265" s="4">
        <f>(D2264-MAX(D$15:D2264))/MAX(D$15:D2264)</f>
        <v>-0.17139627146563197</v>
      </c>
      <c r="M2265" s="4" t="e">
        <f>(E2264-MAX(E$15:E2264))/MAX(E$15:E2264)</f>
        <v>#DIV/0!</v>
      </c>
      <c r="N2265" s="4" t="e">
        <f>(F2264-MAX(F$15:F2264))/MAX(F$15:F2264)</f>
        <v>#DIV/0!</v>
      </c>
    </row>
    <row r="2266" spans="2:14" ht="14">
      <c r="B2266" s="27">
        <v>42006</v>
      </c>
      <c r="C2266" s="2">
        <v>997.71394147948649</v>
      </c>
      <c r="D2266" s="2">
        <v>997.71394147948524</v>
      </c>
      <c r="E2266" s="30"/>
      <c r="F2266" s="2"/>
      <c r="G2266" s="4">
        <f t="shared" si="143"/>
        <v>-1.8496643246301847E-4</v>
      </c>
      <c r="H2266" s="4">
        <f t="shared" si="144"/>
        <v>-1.8496643246301847E-4</v>
      </c>
      <c r="I2266" s="4" t="e">
        <f t="shared" si="145"/>
        <v>#DIV/0!</v>
      </c>
      <c r="J2266" s="4" t="e">
        <f t="shared" si="146"/>
        <v>#DIV/0!</v>
      </c>
      <c r="K2266" s="4">
        <f>(C2265-MAX(C$15:C2265))/MAX(C$15:C2265)</f>
        <v>-0.1705337262144426</v>
      </c>
      <c r="L2266" s="4">
        <f>(D2265-MAX(D$15:D2265))/MAX(D$15:D2265)</f>
        <v>-0.1705337262144391</v>
      </c>
      <c r="M2266" s="4" t="e">
        <f>(E2265-MAX(E$15:E2265))/MAX(E$15:E2265)</f>
        <v>#DIV/0!</v>
      </c>
      <c r="N2266" s="4" t="e">
        <f>(F2265-MAX(F$15:F2265))/MAX(F$15:F2265)</f>
        <v>#DIV/0!</v>
      </c>
    </row>
    <row r="2267" spans="2:14" ht="14">
      <c r="B2267" s="27">
        <v>42009</v>
      </c>
      <c r="C2267" s="2">
        <v>999.88142952908913</v>
      </c>
      <c r="D2267" s="2">
        <v>999.88142952908777</v>
      </c>
      <c r="E2267" s="30"/>
      <c r="F2267" s="2"/>
      <c r="G2267" s="4">
        <f t="shared" si="143"/>
        <v>2.1724544075114594E-3</v>
      </c>
      <c r="H2267" s="4">
        <f t="shared" si="144"/>
        <v>2.1724544075112373E-3</v>
      </c>
      <c r="I2267" s="4" t="e">
        <f t="shared" si="145"/>
        <v>#DIV/0!</v>
      </c>
      <c r="J2267" s="4" t="e">
        <f t="shared" si="146"/>
        <v>#DIV/0!</v>
      </c>
      <c r="K2267" s="4">
        <f>(C2266-MAX(C$15:C2266))/MAX(C$15:C2266)</f>
        <v>-0.17068714963195308</v>
      </c>
      <c r="L2267" s="4">
        <f>(D2266-MAX(D$15:D2266))/MAX(D$15:D2266)</f>
        <v>-0.17068714963194959</v>
      </c>
      <c r="M2267" s="4" t="e">
        <f>(E2266-MAX(E$15:E2266))/MAX(E$15:E2266)</f>
        <v>#DIV/0!</v>
      </c>
      <c r="N2267" s="4" t="e">
        <f>(F2266-MAX(F$15:F2266))/MAX(F$15:F2266)</f>
        <v>#DIV/0!</v>
      </c>
    </row>
    <row r="2268" spans="2:14" ht="14">
      <c r="B2268" s="27">
        <v>42010</v>
      </c>
      <c r="C2268" s="2">
        <v>1001.5591764599001</v>
      </c>
      <c r="D2268" s="2">
        <v>1001.5591764598986</v>
      </c>
      <c r="E2268" s="30"/>
      <c r="F2268" s="2"/>
      <c r="G2268" s="4">
        <f t="shared" si="143"/>
        <v>1.6779458856448493E-3</v>
      </c>
      <c r="H2268" s="4">
        <f t="shared" si="144"/>
        <v>1.6779458856446272E-3</v>
      </c>
      <c r="I2268" s="4" t="e">
        <f t="shared" si="145"/>
        <v>#DIV/0!</v>
      </c>
      <c r="J2268" s="4" t="e">
        <f t="shared" si="146"/>
        <v>#DIV/0!</v>
      </c>
      <c r="K2268" s="4">
        <f>(C2267-MAX(C$15:C2267))/MAX(C$15:C2267)</f>
        <v>-0.16888550527496521</v>
      </c>
      <c r="L2268" s="4">
        <f>(D2267-MAX(D$15:D2267))/MAX(D$15:D2267)</f>
        <v>-0.16888550527496179</v>
      </c>
      <c r="M2268" s="4" t="e">
        <f>(E2267-MAX(E$15:E2267))/MAX(E$15:E2267)</f>
        <v>#DIV/0!</v>
      </c>
      <c r="N2268" s="4" t="e">
        <f>(F2267-MAX(F$15:F2267))/MAX(F$15:F2267)</f>
        <v>#DIV/0!</v>
      </c>
    </row>
    <row r="2269" spans="2:14" ht="14">
      <c r="B2269" s="27">
        <v>42011</v>
      </c>
      <c r="C2269" s="2">
        <v>1000.0802844405765</v>
      </c>
      <c r="D2269" s="2">
        <v>1000.0802844405752</v>
      </c>
      <c r="E2269" s="30"/>
      <c r="F2269" s="2"/>
      <c r="G2269" s="4">
        <f t="shared" si="143"/>
        <v>-1.4765897553361551E-3</v>
      </c>
      <c r="H2269" s="4">
        <f t="shared" si="144"/>
        <v>-1.4765897553360441E-3</v>
      </c>
      <c r="I2269" s="4" t="e">
        <f t="shared" si="145"/>
        <v>#DIV/0!</v>
      </c>
      <c r="J2269" s="4" t="e">
        <f t="shared" si="146"/>
        <v>#DIV/0!</v>
      </c>
      <c r="K2269" s="4">
        <f>(C2268-MAX(C$15:C2268))/MAX(C$15:C2268)</f>
        <v>-0.16749094012804161</v>
      </c>
      <c r="L2269" s="4">
        <f>(D2268-MAX(D$15:D2268))/MAX(D$15:D2268)</f>
        <v>-0.16749094012803828</v>
      </c>
      <c r="M2269" s="4" t="e">
        <f>(E2268-MAX(E$15:E2268))/MAX(E$15:E2268)</f>
        <v>#DIV/0!</v>
      </c>
      <c r="N2269" s="4" t="e">
        <f>(F2268-MAX(F$15:F2268))/MAX(F$15:F2268)</f>
        <v>#DIV/0!</v>
      </c>
    </row>
    <row r="2270" spans="2:14" ht="14">
      <c r="B2270" s="27">
        <v>42012</v>
      </c>
      <c r="C2270" s="2">
        <v>998.50691273201369</v>
      </c>
      <c r="D2270" s="2">
        <v>998.50691273201221</v>
      </c>
      <c r="E2270" s="30"/>
      <c r="F2270" s="2"/>
      <c r="G2270" s="4">
        <f t="shared" si="143"/>
        <v>-1.5732454014358854E-3</v>
      </c>
      <c r="H2270" s="4">
        <f t="shared" si="144"/>
        <v>-1.5732454014359964E-3</v>
      </c>
      <c r="I2270" s="4" t="e">
        <f t="shared" si="145"/>
        <v>#DIV/0!</v>
      </c>
      <c r="J2270" s="4" t="e">
        <f t="shared" si="146"/>
        <v>#DIV/0!</v>
      </c>
      <c r="K2270" s="4">
        <f>(C2269-MAX(C$15:C2269))/MAX(C$15:C2269)</f>
        <v>-0.16872021447707303</v>
      </c>
      <c r="L2270" s="4">
        <f>(D2269-MAX(D$15:D2269))/MAX(D$15:D2269)</f>
        <v>-0.16872021447706961</v>
      </c>
      <c r="M2270" s="4" t="e">
        <f>(E2269-MAX(E$15:E2269))/MAX(E$15:E2269)</f>
        <v>#DIV/0!</v>
      </c>
      <c r="N2270" s="4" t="e">
        <f>(F2269-MAX(F$15:F2269))/MAX(F$15:F2269)</f>
        <v>#DIV/0!</v>
      </c>
    </row>
    <row r="2271" spans="2:14" ht="14">
      <c r="B2271" s="27">
        <v>42013</v>
      </c>
      <c r="C2271" s="2">
        <v>998.93449241906399</v>
      </c>
      <c r="D2271" s="2">
        <v>998.93449241906239</v>
      </c>
      <c r="E2271" s="30"/>
      <c r="F2271" s="2"/>
      <c r="G2271" s="4">
        <f t="shared" si="143"/>
        <v>4.2821905546985839E-4</v>
      </c>
      <c r="H2271" s="4">
        <f t="shared" si="144"/>
        <v>4.2821905546985839E-4</v>
      </c>
      <c r="I2271" s="4" t="e">
        <f t="shared" si="145"/>
        <v>#DIV/0!</v>
      </c>
      <c r="J2271" s="4" t="e">
        <f t="shared" si="146"/>
        <v>#DIV/0!</v>
      </c>
      <c r="K2271" s="4">
        <f>(C2270-MAX(C$15:C2270))/MAX(C$15:C2270)</f>
        <v>-0.1700280215769536</v>
      </c>
      <c r="L2271" s="4">
        <f>(D2270-MAX(D$15:D2270))/MAX(D$15:D2270)</f>
        <v>-0.17002802157695027</v>
      </c>
      <c r="M2271" s="4" t="e">
        <f>(E2270-MAX(E$15:E2270))/MAX(E$15:E2270)</f>
        <v>#DIV/0!</v>
      </c>
      <c r="N2271" s="4" t="e">
        <f>(F2270-MAX(F$15:F2270))/MAX(F$15:F2270)</f>
        <v>#DIV/0!</v>
      </c>
    </row>
    <row r="2272" spans="2:14" ht="14">
      <c r="B2272" s="27">
        <v>42016</v>
      </c>
      <c r="C2272" s="2">
        <v>999.71034578983995</v>
      </c>
      <c r="D2272" s="2">
        <v>999.71034578983836</v>
      </c>
      <c r="E2272" s="30"/>
      <c r="F2272" s="2"/>
      <c r="G2272" s="4">
        <f t="shared" si="143"/>
        <v>7.7668093019500617E-4</v>
      </c>
      <c r="H2272" s="4">
        <f t="shared" si="144"/>
        <v>7.7668093019500617E-4</v>
      </c>
      <c r="I2272" s="4" t="e">
        <f t="shared" si="145"/>
        <v>#DIV/0!</v>
      </c>
      <c r="J2272" s="4" t="e">
        <f t="shared" si="146"/>
        <v>#DIV/0!</v>
      </c>
      <c r="K2272" s="4">
        <f>(C2271-MAX(C$15:C2271))/MAX(C$15:C2271)</f>
        <v>-0.16967261176028675</v>
      </c>
      <c r="L2272" s="4">
        <f>(D2271-MAX(D$15:D2271))/MAX(D$15:D2271)</f>
        <v>-0.16967261176028353</v>
      </c>
      <c r="M2272" s="4" t="e">
        <f>(E2271-MAX(E$15:E2271))/MAX(E$15:E2271)</f>
        <v>#DIV/0!</v>
      </c>
      <c r="N2272" s="4" t="e">
        <f>(F2271-MAX(F$15:F2271))/MAX(F$15:F2271)</f>
        <v>#DIV/0!</v>
      </c>
    </row>
    <row r="2273" spans="2:14" ht="14">
      <c r="B2273" s="27">
        <v>42017</v>
      </c>
      <c r="C2273" s="2">
        <v>1000.1795745387205</v>
      </c>
      <c r="D2273" s="2">
        <v>1000.1795745387188</v>
      </c>
      <c r="E2273" s="30"/>
      <c r="F2273" s="2"/>
      <c r="G2273" s="4">
        <f t="shared" si="143"/>
        <v>4.6936470234282268E-4</v>
      </c>
      <c r="H2273" s="4">
        <f t="shared" si="144"/>
        <v>4.6936470234260064E-4</v>
      </c>
      <c r="I2273" s="4" t="e">
        <f t="shared" si="145"/>
        <v>#DIV/0!</v>
      </c>
      <c r="J2273" s="4" t="e">
        <f t="shared" si="146"/>
        <v>#DIV/0!</v>
      </c>
      <c r="K2273" s="4">
        <f>(C2272-MAX(C$15:C2272))/MAX(C$15:C2272)</f>
        <v>-0.16902771231202232</v>
      </c>
      <c r="L2273" s="4">
        <f>(D2272-MAX(D$15:D2272))/MAX(D$15:D2272)</f>
        <v>-0.16902771231201907</v>
      </c>
      <c r="M2273" s="4" t="e">
        <f>(E2272-MAX(E$15:E2272))/MAX(E$15:E2272)</f>
        <v>#DIV/0!</v>
      </c>
      <c r="N2273" s="4" t="e">
        <f>(F2272-MAX(F$15:F2272))/MAX(F$15:F2272)</f>
        <v>#DIV/0!</v>
      </c>
    </row>
    <row r="2274" spans="2:14" ht="14">
      <c r="B2274" s="27">
        <v>42018</v>
      </c>
      <c r="C2274" s="2">
        <v>1000.9099732853332</v>
      </c>
      <c r="D2274" s="2">
        <v>1000.9099732853315</v>
      </c>
      <c r="E2274" s="30"/>
      <c r="F2274" s="2"/>
      <c r="G2274" s="4">
        <f t="shared" si="143"/>
        <v>7.3026760914363109E-4</v>
      </c>
      <c r="H2274" s="4">
        <f t="shared" si="144"/>
        <v>7.3026760914363109E-4</v>
      </c>
      <c r="I2274" s="4" t="e">
        <f t="shared" si="145"/>
        <v>#DIV/0!</v>
      </c>
      <c r="J2274" s="4" t="e">
        <f t="shared" si="146"/>
        <v>#DIV/0!</v>
      </c>
      <c r="K2274" s="4">
        <f>(C2273-MAX(C$15:C2273))/MAX(C$15:C2273)</f>
        <v>-0.16863768325155659</v>
      </c>
      <c r="L2274" s="4">
        <f>(D2273-MAX(D$15:D2273))/MAX(D$15:D2273)</f>
        <v>-0.16863768325155346</v>
      </c>
      <c r="M2274" s="4" t="e">
        <f>(E2273-MAX(E$15:E2273))/MAX(E$15:E2273)</f>
        <v>#DIV/0!</v>
      </c>
      <c r="N2274" s="4" t="e">
        <f>(F2273-MAX(F$15:F2273))/MAX(F$15:F2273)</f>
        <v>#DIV/0!</v>
      </c>
    </row>
    <row r="2275" spans="2:14" ht="14">
      <c r="B2275" s="27">
        <v>42019</v>
      </c>
      <c r="C2275" s="2">
        <v>1001.9169569151456</v>
      </c>
      <c r="D2275" s="2">
        <v>1001.9169569151439</v>
      </c>
      <c r="E2275" s="30"/>
      <c r="F2275" s="2"/>
      <c r="G2275" s="4">
        <f t="shared" si="143"/>
        <v>1.0060681346866218E-3</v>
      </c>
      <c r="H2275" s="4">
        <f t="shared" si="144"/>
        <v>1.0060681346866218E-3</v>
      </c>
      <c r="I2275" s="4" t="e">
        <f t="shared" si="145"/>
        <v>#DIV/0!</v>
      </c>
      <c r="J2275" s="4" t="e">
        <f t="shared" si="146"/>
        <v>#DIV/0!</v>
      </c>
      <c r="K2275" s="4">
        <f>(C2274-MAX(C$15:C2274))/MAX(C$15:C2274)</f>
        <v>-0.16803056628017263</v>
      </c>
      <c r="L2275" s="4">
        <f>(D2274-MAX(D$15:D2274))/MAX(D$15:D2274)</f>
        <v>-0.16803056628016949</v>
      </c>
      <c r="M2275" s="4" t="e">
        <f>(E2274-MAX(E$15:E2274))/MAX(E$15:E2274)</f>
        <v>#DIV/0!</v>
      </c>
      <c r="N2275" s="4" t="e">
        <f>(F2274-MAX(F$15:F2274))/MAX(F$15:F2274)</f>
        <v>#DIV/0!</v>
      </c>
    </row>
    <row r="2276" spans="2:14" ht="14">
      <c r="B2276" s="27">
        <v>42020</v>
      </c>
      <c r="C2276" s="2">
        <v>1000.5773908457542</v>
      </c>
      <c r="D2276" s="2">
        <v>1000.5773908457523</v>
      </c>
      <c r="E2276" s="30"/>
      <c r="F2276" s="2"/>
      <c r="G2276" s="4">
        <f t="shared" si="143"/>
        <v>-1.3370030920685227E-3</v>
      </c>
      <c r="H2276" s="4">
        <f t="shared" si="144"/>
        <v>-1.3370030920686338E-3</v>
      </c>
      <c r="I2276" s="4" t="e">
        <f t="shared" si="145"/>
        <v>#DIV/0!</v>
      </c>
      <c r="J2276" s="4" t="e">
        <f t="shared" si="146"/>
        <v>#DIV/0!</v>
      </c>
      <c r="K2276" s="4">
        <f>(C2275-MAX(C$15:C2275))/MAX(C$15:C2275)</f>
        <v>-0.16719354834387379</v>
      </c>
      <c r="L2276" s="4">
        <f>(D2275-MAX(D$15:D2275))/MAX(D$15:D2275)</f>
        <v>-0.16719354834387065</v>
      </c>
      <c r="M2276" s="4" t="e">
        <f>(E2275-MAX(E$15:E2275))/MAX(E$15:E2275)</f>
        <v>#DIV/0!</v>
      </c>
      <c r="N2276" s="4" t="e">
        <f>(F2275-MAX(F$15:F2275))/MAX(F$15:F2275)</f>
        <v>#DIV/0!</v>
      </c>
    </row>
    <row r="2277" spans="2:14" ht="14">
      <c r="B2277" s="27">
        <v>42024</v>
      </c>
      <c r="C2277" s="2">
        <v>1000.3711967975245</v>
      </c>
      <c r="D2277" s="2">
        <v>1000.3711967975225</v>
      </c>
      <c r="E2277" s="30"/>
      <c r="F2277" s="2"/>
      <c r="G2277" s="4">
        <f t="shared" si="143"/>
        <v>-2.0607506237513284E-4</v>
      </c>
      <c r="H2277" s="4">
        <f t="shared" si="144"/>
        <v>-2.0607506237524387E-4</v>
      </c>
      <c r="I2277" s="4" t="e">
        <f t="shared" si="145"/>
        <v>#DIV/0!</v>
      </c>
      <c r="J2277" s="4" t="e">
        <f t="shared" si="146"/>
        <v>#DIV/0!</v>
      </c>
      <c r="K2277" s="4">
        <f>(C2276-MAX(C$15:C2276))/MAX(C$15:C2276)</f>
        <v>-0.16830701314483268</v>
      </c>
      <c r="L2277" s="4">
        <f>(D2276-MAX(D$15:D2276))/MAX(D$15:D2276)</f>
        <v>-0.16830701314482965</v>
      </c>
      <c r="M2277" s="4" t="e">
        <f>(E2276-MAX(E$15:E2276))/MAX(E$15:E2276)</f>
        <v>#DIV/0!</v>
      </c>
      <c r="N2277" s="4" t="e">
        <f>(F2276-MAX(F$15:F2276))/MAX(F$15:F2276)</f>
        <v>#DIV/0!</v>
      </c>
    </row>
    <row r="2278" spans="2:14" ht="14">
      <c r="B2278" s="27">
        <v>42025</v>
      </c>
      <c r="C2278" s="2">
        <v>999.4404381396339</v>
      </c>
      <c r="D2278" s="2">
        <v>999.44043813963196</v>
      </c>
      <c r="E2278" s="30"/>
      <c r="F2278" s="2"/>
      <c r="G2278" s="4">
        <f t="shared" si="143"/>
        <v>-9.3041329145637786E-4</v>
      </c>
      <c r="H2278" s="4">
        <f t="shared" si="144"/>
        <v>-9.3041329145637786E-4</v>
      </c>
      <c r="I2278" s="4" t="e">
        <f t="shared" si="145"/>
        <v>#DIV/0!</v>
      </c>
      <c r="J2278" s="4" t="e">
        <f t="shared" si="146"/>
        <v>#DIV/0!</v>
      </c>
      <c r="K2278" s="4">
        <f>(C2277-MAX(C$15:C2277))/MAX(C$15:C2277)</f>
        <v>-0.16847840432897584</v>
      </c>
      <c r="L2278" s="4">
        <f>(D2277-MAX(D$15:D2277))/MAX(D$15:D2277)</f>
        <v>-0.16847840432897287</v>
      </c>
      <c r="M2278" s="4" t="e">
        <f>(E2277-MAX(E$15:E2277))/MAX(E$15:E2277)</f>
        <v>#DIV/0!</v>
      </c>
      <c r="N2278" s="4" t="e">
        <f>(F2277-MAX(F$15:F2277))/MAX(F$15:F2277)</f>
        <v>#DIV/0!</v>
      </c>
    </row>
    <row r="2279" spans="2:14" ht="14">
      <c r="B2279" s="27">
        <v>42026</v>
      </c>
      <c r="C2279" s="2">
        <v>997.72100537672327</v>
      </c>
      <c r="D2279" s="2">
        <v>997.72100537672134</v>
      </c>
      <c r="E2279" s="30"/>
      <c r="F2279" s="2"/>
      <c r="G2279" s="4">
        <f t="shared" si="143"/>
        <v>-1.7203954305783364E-3</v>
      </c>
      <c r="H2279" s="4">
        <f t="shared" si="144"/>
        <v>-1.7203954305783364E-3</v>
      </c>
      <c r="I2279" s="4" t="e">
        <f t="shared" si="145"/>
        <v>#DIV/0!</v>
      </c>
      <c r="J2279" s="4" t="e">
        <f t="shared" si="146"/>
        <v>#DIV/0!</v>
      </c>
      <c r="K2279" s="4">
        <f>(C2278-MAX(C$15:C2278))/MAX(C$15:C2278)</f>
        <v>-0.1692520630737212</v>
      </c>
      <c r="L2279" s="4">
        <f>(D2278-MAX(D$15:D2278))/MAX(D$15:D2278)</f>
        <v>-0.16925206307371826</v>
      </c>
      <c r="M2279" s="4" t="e">
        <f>(E2278-MAX(E$15:E2278))/MAX(E$15:E2278)</f>
        <v>#DIV/0!</v>
      </c>
      <c r="N2279" s="4" t="e">
        <f>(F2278-MAX(F$15:F2278))/MAX(F$15:F2278)</f>
        <v>#DIV/0!</v>
      </c>
    </row>
    <row r="2280" spans="2:14" ht="14">
      <c r="B2280" s="27">
        <v>42027</v>
      </c>
      <c r="C2280" s="2">
        <v>998.13912867717386</v>
      </c>
      <c r="D2280" s="2">
        <v>998.13912867717193</v>
      </c>
      <c r="E2280" s="30"/>
      <c r="F2280" s="2"/>
      <c r="G2280" s="4">
        <f t="shared" si="143"/>
        <v>4.1907837782040325E-4</v>
      </c>
      <c r="H2280" s="4">
        <f t="shared" si="144"/>
        <v>4.1907837782040325E-4</v>
      </c>
      <c r="I2280" s="4" t="e">
        <f t="shared" si="145"/>
        <v>#DIV/0!</v>
      </c>
      <c r="J2280" s="4" t="e">
        <f t="shared" si="146"/>
        <v>#DIV/0!</v>
      </c>
      <c r="K2280" s="4">
        <f>(C2279-MAX(C$15:C2279))/MAX(C$15:C2279)</f>
        <v>-0.17068127802837155</v>
      </c>
      <c r="L2280" s="4">
        <f>(D2279-MAX(D$15:D2279))/MAX(D$15:D2279)</f>
        <v>-0.1706812780283686</v>
      </c>
      <c r="M2280" s="4" t="e">
        <f>(E2279-MAX(E$15:E2279))/MAX(E$15:E2279)</f>
        <v>#DIV/0!</v>
      </c>
      <c r="N2280" s="4" t="e">
        <f>(F2279-MAX(F$15:F2279))/MAX(F$15:F2279)</f>
        <v>#DIV/0!</v>
      </c>
    </row>
    <row r="2281" spans="2:14" ht="14">
      <c r="B2281" s="27">
        <v>42030</v>
      </c>
      <c r="C2281" s="2">
        <v>997.52701037703775</v>
      </c>
      <c r="D2281" s="2">
        <v>997.52701037703571</v>
      </c>
      <c r="E2281" s="30"/>
      <c r="F2281" s="2"/>
      <c r="G2281" s="4">
        <f t="shared" si="143"/>
        <v>-6.1325949714774453E-4</v>
      </c>
      <c r="H2281" s="4">
        <f t="shared" si="144"/>
        <v>-6.1325949714796657E-4</v>
      </c>
      <c r="I2281" s="4" t="e">
        <f t="shared" si="145"/>
        <v>#DIV/0!</v>
      </c>
      <c r="J2281" s="4" t="e">
        <f t="shared" si="146"/>
        <v>#DIV/0!</v>
      </c>
      <c r="K2281" s="4">
        <f>(C2280-MAX(C$15:C2280))/MAX(C$15:C2280)</f>
        <v>-0.17033372848367162</v>
      </c>
      <c r="L2281" s="4">
        <f>(D2280-MAX(D$15:D2280))/MAX(D$15:D2280)</f>
        <v>-0.17033372848366868</v>
      </c>
      <c r="M2281" s="4" t="e">
        <f>(E2280-MAX(E$15:E2280))/MAX(E$15:E2280)</f>
        <v>#DIV/0!</v>
      </c>
      <c r="N2281" s="4" t="e">
        <f>(F2280-MAX(F$15:F2280))/MAX(F$15:F2280)</f>
        <v>#DIV/0!</v>
      </c>
    </row>
    <row r="2282" spans="2:14" ht="14">
      <c r="B2282" s="27">
        <v>42031</v>
      </c>
      <c r="C2282" s="2">
        <v>999.54968574502232</v>
      </c>
      <c r="D2282" s="2">
        <v>999.5496857450205</v>
      </c>
      <c r="E2282" s="30"/>
      <c r="F2282" s="2"/>
      <c r="G2282" s="4">
        <f t="shared" si="143"/>
        <v>2.0276898238775765E-3</v>
      </c>
      <c r="H2282" s="4">
        <f t="shared" si="144"/>
        <v>2.0276898238777985E-3</v>
      </c>
      <c r="I2282" s="4" t="e">
        <f t="shared" si="145"/>
        <v>#DIV/0!</v>
      </c>
      <c r="J2282" s="4" t="e">
        <f t="shared" si="146"/>
        <v>#DIV/0!</v>
      </c>
      <c r="K2282" s="4">
        <f>(C2281-MAX(C$15:C2281))/MAX(C$15:C2281)</f>
        <v>-0.1708425292041422</v>
      </c>
      <c r="L2282" s="4">
        <f>(D2281-MAX(D$15:D2281))/MAX(D$15:D2281)</f>
        <v>-0.17084252920413937</v>
      </c>
      <c r="M2282" s="4" t="e">
        <f>(E2281-MAX(E$15:E2281))/MAX(E$15:E2281)</f>
        <v>#DIV/0!</v>
      </c>
      <c r="N2282" s="4" t="e">
        <f>(F2281-MAX(F$15:F2281))/MAX(F$15:F2281)</f>
        <v>#DIV/0!</v>
      </c>
    </row>
    <row r="2283" spans="2:14" ht="14">
      <c r="B2283" s="27">
        <v>42032</v>
      </c>
      <c r="C2283" s="2">
        <v>1001.6690862534451</v>
      </c>
      <c r="D2283" s="2">
        <v>1001.6690862534433</v>
      </c>
      <c r="E2283" s="30"/>
      <c r="F2283" s="2"/>
      <c r="G2283" s="4">
        <f t="shared" si="143"/>
        <v>2.1203553346555992E-3</v>
      </c>
      <c r="H2283" s="4">
        <f t="shared" si="144"/>
        <v>2.1203553346555992E-3</v>
      </c>
      <c r="I2283" s="4" t="e">
        <f t="shared" si="145"/>
        <v>#DIV/0!</v>
      </c>
      <c r="J2283" s="4" t="e">
        <f t="shared" si="146"/>
        <v>#DIV/0!</v>
      </c>
      <c r="K2283" s="4">
        <f>(C2282-MAX(C$15:C2282))/MAX(C$15:C2282)</f>
        <v>-0.16916125503821736</v>
      </c>
      <c r="L2283" s="4">
        <f>(D2282-MAX(D$15:D2282))/MAX(D$15:D2282)</f>
        <v>-0.1691612550382143</v>
      </c>
      <c r="M2283" s="4" t="e">
        <f>(E2282-MAX(E$15:E2282))/MAX(E$15:E2282)</f>
        <v>#DIV/0!</v>
      </c>
      <c r="N2283" s="4" t="e">
        <f>(F2282-MAX(F$15:F2282))/MAX(F$15:F2282)</f>
        <v>#DIV/0!</v>
      </c>
    </row>
    <row r="2284" spans="2:14" ht="14">
      <c r="B2284" s="27">
        <v>42033</v>
      </c>
      <c r="C2284" s="2">
        <v>1000.1032724538721</v>
      </c>
      <c r="D2284" s="2">
        <v>1000.1032724538703</v>
      </c>
      <c r="E2284" s="30"/>
      <c r="F2284" s="2"/>
      <c r="G2284" s="4">
        <f t="shared" si="143"/>
        <v>-1.5632046761366869E-3</v>
      </c>
      <c r="H2284" s="4">
        <f t="shared" si="144"/>
        <v>-1.5632046761366869E-3</v>
      </c>
      <c r="I2284" s="4" t="e">
        <f t="shared" si="145"/>
        <v>#DIV/0!</v>
      </c>
      <c r="J2284" s="4" t="e">
        <f t="shared" si="146"/>
        <v>#DIV/0!</v>
      </c>
      <c r="K2284" s="4">
        <f>(C2283-MAX(C$15:C2283))/MAX(C$15:C2283)</f>
        <v>-0.16739958167309904</v>
      </c>
      <c r="L2284" s="4">
        <f>(D2283-MAX(D$15:D2283))/MAX(D$15:D2283)</f>
        <v>-0.16739958167309599</v>
      </c>
      <c r="M2284" s="4" t="e">
        <f>(E2283-MAX(E$15:E2283))/MAX(E$15:E2283)</f>
        <v>#DIV/0!</v>
      </c>
      <c r="N2284" s="4" t="e">
        <f>(F2283-MAX(F$15:F2283))/MAX(F$15:F2283)</f>
        <v>#DIV/0!</v>
      </c>
    </row>
    <row r="2285" spans="2:14" ht="14">
      <c r="B2285" s="27">
        <v>42034</v>
      </c>
      <c r="C2285" s="2">
        <v>1002.0952806556751</v>
      </c>
      <c r="D2285" s="2">
        <v>1002.0952806556732</v>
      </c>
      <c r="E2285" s="30"/>
      <c r="F2285" s="2"/>
      <c r="G2285" s="4">
        <f t="shared" si="143"/>
        <v>1.9918025034708631E-3</v>
      </c>
      <c r="H2285" s="4">
        <f t="shared" si="144"/>
        <v>1.991802503470641E-3</v>
      </c>
      <c r="I2285" s="4" t="e">
        <f t="shared" si="145"/>
        <v>#DIV/0!</v>
      </c>
      <c r="J2285" s="4" t="e">
        <f t="shared" si="146"/>
        <v>#DIV/0!</v>
      </c>
      <c r="K2285" s="4">
        <f>(C2284-MAX(C$15:C2284))/MAX(C$15:C2284)</f>
        <v>-0.16870110654038106</v>
      </c>
      <c r="L2285" s="4">
        <f>(D2284-MAX(D$15:D2284))/MAX(D$15:D2284)</f>
        <v>-0.16870110654037801</v>
      </c>
      <c r="M2285" s="4" t="e">
        <f>(E2284-MAX(E$15:E2284))/MAX(E$15:E2284)</f>
        <v>#DIV/0!</v>
      </c>
      <c r="N2285" s="4" t="e">
        <f>(F2284-MAX(F$15:F2284))/MAX(F$15:F2284)</f>
        <v>#DIV/0!</v>
      </c>
    </row>
    <row r="2286" spans="2:14" ht="14">
      <c r="B2286" s="27">
        <v>42037</v>
      </c>
      <c r="C2286" s="2">
        <v>999.62555472192355</v>
      </c>
      <c r="D2286" s="2">
        <v>999.6255547219215</v>
      </c>
      <c r="E2286" s="30"/>
      <c r="F2286" s="2"/>
      <c r="G2286" s="4">
        <f t="shared" si="143"/>
        <v>-2.464561984700242E-3</v>
      </c>
      <c r="H2286" s="4">
        <f t="shared" si="144"/>
        <v>-2.464561984700353E-3</v>
      </c>
      <c r="I2286" s="4" t="e">
        <f t="shared" si="145"/>
        <v>#DIV/0!</v>
      </c>
      <c r="J2286" s="4" t="e">
        <f t="shared" si="146"/>
        <v>#DIV/0!</v>
      </c>
      <c r="K2286" s="4">
        <f>(C2285-MAX(C$15:C2285))/MAX(C$15:C2285)</f>
        <v>-0.1670453233232557</v>
      </c>
      <c r="L2286" s="4">
        <f>(D2285-MAX(D$15:D2285))/MAX(D$15:D2285)</f>
        <v>-0.16704532332325275</v>
      </c>
      <c r="M2286" s="4" t="e">
        <f>(E2285-MAX(E$15:E2285))/MAX(E$15:E2285)</f>
        <v>#DIV/0!</v>
      </c>
      <c r="N2286" s="4" t="e">
        <f>(F2285-MAX(F$15:F2285))/MAX(F$15:F2285)</f>
        <v>#DIV/0!</v>
      </c>
    </row>
    <row r="2287" spans="2:14" ht="14">
      <c r="B2287" s="27">
        <v>42038</v>
      </c>
      <c r="C2287" s="2">
        <v>997.46184303269479</v>
      </c>
      <c r="D2287" s="2">
        <v>997.46184303269274</v>
      </c>
      <c r="E2287" s="30"/>
      <c r="F2287" s="2"/>
      <c r="G2287" s="4">
        <f t="shared" si="143"/>
        <v>-2.1645221843399343E-3</v>
      </c>
      <c r="H2287" s="4">
        <f t="shared" si="144"/>
        <v>-2.1645221843399343E-3</v>
      </c>
      <c r="I2287" s="4" t="e">
        <f t="shared" si="145"/>
        <v>#DIV/0!</v>
      </c>
      <c r="J2287" s="4" t="e">
        <f t="shared" si="146"/>
        <v>#DIV/0!</v>
      </c>
      <c r="K2287" s="4">
        <f>(C2286-MAX(C$15:C2286))/MAX(C$15:C2286)</f>
        <v>-0.16909819175437152</v>
      </c>
      <c r="L2287" s="4">
        <f>(D2286-MAX(D$15:D2286))/MAX(D$15:D2286)</f>
        <v>-0.16909819175436866</v>
      </c>
      <c r="M2287" s="4" t="e">
        <f>(E2286-MAX(E$15:E2286))/MAX(E$15:E2286)</f>
        <v>#DIV/0!</v>
      </c>
      <c r="N2287" s="4" t="e">
        <f>(F2286-MAX(F$15:F2286))/MAX(F$15:F2286)</f>
        <v>#DIV/0!</v>
      </c>
    </row>
    <row r="2288" spans="2:14" ht="14">
      <c r="B2288" s="27">
        <v>42039</v>
      </c>
      <c r="C2288" s="2">
        <v>998.0748559437385</v>
      </c>
      <c r="D2288" s="2">
        <v>998.07485594373634</v>
      </c>
      <c r="E2288" s="30"/>
      <c r="F2288" s="2"/>
      <c r="G2288" s="4">
        <f t="shared" si="143"/>
        <v>6.1457279326093683E-4</v>
      </c>
      <c r="H2288" s="4">
        <f t="shared" si="144"/>
        <v>6.1457279326071479E-4</v>
      </c>
      <c r="I2288" s="4" t="e">
        <f t="shared" si="145"/>
        <v>#DIV/0!</v>
      </c>
      <c r="J2288" s="4" t="e">
        <f t="shared" si="146"/>
        <v>#DIV/0!</v>
      </c>
      <c r="K2288" s="4">
        <f>(C2287-MAX(C$15:C2287))/MAX(C$15:C2287)</f>
        <v>-0.17089669715132738</v>
      </c>
      <c r="L2288" s="4">
        <f>(D2287-MAX(D$15:D2287))/MAX(D$15:D2287)</f>
        <v>-0.17089669715132455</v>
      </c>
      <c r="M2288" s="4" t="e">
        <f>(E2287-MAX(E$15:E2287))/MAX(E$15:E2287)</f>
        <v>#DIV/0!</v>
      </c>
      <c r="N2288" s="4" t="e">
        <f>(F2287-MAX(F$15:F2287))/MAX(F$15:F2287)</f>
        <v>#DIV/0!</v>
      </c>
    </row>
    <row r="2289" spans="2:14" ht="14">
      <c r="B2289" s="27">
        <v>42040</v>
      </c>
      <c r="C2289" s="2">
        <v>996.54887986978224</v>
      </c>
      <c r="D2289" s="2">
        <v>996.54887986978019</v>
      </c>
      <c r="E2289" s="30"/>
      <c r="F2289" s="2"/>
      <c r="G2289" s="4">
        <f t="shared" si="143"/>
        <v>-1.5289194641752157E-3</v>
      </c>
      <c r="H2289" s="4">
        <f t="shared" si="144"/>
        <v>-1.5289194641751047E-3</v>
      </c>
      <c r="I2289" s="4" t="e">
        <f t="shared" si="145"/>
        <v>#DIV/0!</v>
      </c>
      <c r="J2289" s="4" t="e">
        <f t="shared" si="146"/>
        <v>#DIV/0!</v>
      </c>
      <c r="K2289" s="4">
        <f>(C2288-MAX(C$15:C2288))/MAX(C$15:C2288)</f>
        <v>-0.17038715281859387</v>
      </c>
      <c r="L2289" s="4">
        <f>(D2288-MAX(D$15:D2288))/MAX(D$15:D2288)</f>
        <v>-0.17038715281859113</v>
      </c>
      <c r="M2289" s="4" t="e">
        <f>(E2288-MAX(E$15:E2288))/MAX(E$15:E2288)</f>
        <v>#DIV/0!</v>
      </c>
      <c r="N2289" s="4" t="e">
        <f>(F2288-MAX(F$15:F2288))/MAX(F$15:F2288)</f>
        <v>#DIV/0!</v>
      </c>
    </row>
    <row r="2290" spans="2:14" ht="14">
      <c r="B2290" s="27">
        <v>42041</v>
      </c>
      <c r="C2290" s="2">
        <v>996.88181066627806</v>
      </c>
      <c r="D2290" s="2">
        <v>996.88181066627612</v>
      </c>
      <c r="E2290" s="30"/>
      <c r="F2290" s="2"/>
      <c r="G2290" s="4">
        <f t="shared" si="143"/>
        <v>3.3408375968413395E-4</v>
      </c>
      <c r="H2290" s="4">
        <f t="shared" si="144"/>
        <v>3.3408375968413395E-4</v>
      </c>
      <c r="I2290" s="4" t="e">
        <f t="shared" si="145"/>
        <v>#DIV/0!</v>
      </c>
      <c r="J2290" s="4" t="e">
        <f t="shared" si="146"/>
        <v>#DIV/0!</v>
      </c>
      <c r="K2290" s="4">
        <f>(C2289-MAX(C$15:C2289))/MAX(C$15:C2289)</f>
        <v>-0.17165556404837937</v>
      </c>
      <c r="L2290" s="4">
        <f>(D2289-MAX(D$15:D2289))/MAX(D$15:D2289)</f>
        <v>-0.17165556404837651</v>
      </c>
      <c r="M2290" s="4" t="e">
        <f>(E2289-MAX(E$15:E2289))/MAX(E$15:E2289)</f>
        <v>#DIV/0!</v>
      </c>
      <c r="N2290" s="4" t="e">
        <f>(F2289-MAX(F$15:F2289))/MAX(F$15:F2289)</f>
        <v>#DIV/0!</v>
      </c>
    </row>
    <row r="2291" spans="2:14" ht="14">
      <c r="B2291" s="27">
        <v>42044</v>
      </c>
      <c r="C2291" s="2">
        <v>996.89674908693212</v>
      </c>
      <c r="D2291" s="2">
        <v>996.8967490869303</v>
      </c>
      <c r="E2291" s="30"/>
      <c r="F2291" s="2"/>
      <c r="G2291" s="4">
        <f t="shared" si="143"/>
        <v>1.4985147180235359E-5</v>
      </c>
      <c r="H2291" s="4">
        <f t="shared" si="144"/>
        <v>1.4985147180235359E-5</v>
      </c>
      <c r="I2291" s="4" t="e">
        <f t="shared" si="145"/>
        <v>#DIV/0!</v>
      </c>
      <c r="J2291" s="4" t="e">
        <f t="shared" si="146"/>
        <v>#DIV/0!</v>
      </c>
      <c r="K2291" s="4">
        <f>(C2290-MAX(C$15:C2290))/MAX(C$15:C2290)</f>
        <v>-0.17137882762490328</v>
      </c>
      <c r="L2291" s="4">
        <f>(D2290-MAX(D$15:D2290))/MAX(D$15:D2290)</f>
        <v>-0.17137882762490034</v>
      </c>
      <c r="M2291" s="4" t="e">
        <f>(E2290-MAX(E$15:E2290))/MAX(E$15:E2290)</f>
        <v>#DIV/0!</v>
      </c>
      <c r="N2291" s="4" t="e">
        <f>(F2290-MAX(F$15:F2290))/MAX(F$15:F2290)</f>
        <v>#DIV/0!</v>
      </c>
    </row>
    <row r="2292" spans="2:14" ht="14">
      <c r="B2292" s="27">
        <v>42045</v>
      </c>
      <c r="C2292" s="2">
        <v>995.71993050222784</v>
      </c>
      <c r="D2292" s="2">
        <v>995.71993050222613</v>
      </c>
      <c r="E2292" s="30"/>
      <c r="F2292" s="2"/>
      <c r="G2292" s="4">
        <f t="shared" si="143"/>
        <v>-1.1804819162888336E-3</v>
      </c>
      <c r="H2292" s="4">
        <f t="shared" si="144"/>
        <v>-1.1804819162887226E-3</v>
      </c>
      <c r="I2292" s="4" t="e">
        <f t="shared" si="145"/>
        <v>#DIV/0!</v>
      </c>
      <c r="J2292" s="4" t="e">
        <f t="shared" si="146"/>
        <v>#DIV/0!</v>
      </c>
      <c r="K2292" s="4">
        <f>(C2291-MAX(C$15:C2291))/MAX(C$15:C2291)</f>
        <v>-0.17136641061467864</v>
      </c>
      <c r="L2292" s="4">
        <f>(D2291-MAX(D$15:D2291))/MAX(D$15:D2291)</f>
        <v>-0.17136641061467561</v>
      </c>
      <c r="M2292" s="4" t="e">
        <f>(E2291-MAX(E$15:E2291))/MAX(E$15:E2291)</f>
        <v>#DIV/0!</v>
      </c>
      <c r="N2292" s="4" t="e">
        <f>(F2291-MAX(F$15:F2291))/MAX(F$15:F2291)</f>
        <v>#DIV/0!</v>
      </c>
    </row>
    <row r="2293" spans="2:14" ht="14">
      <c r="B2293" s="27">
        <v>42046</v>
      </c>
      <c r="C2293" s="2">
        <v>995.61966750428041</v>
      </c>
      <c r="D2293" s="2">
        <v>995.61966750427871</v>
      </c>
      <c r="E2293" s="30"/>
      <c r="F2293" s="2"/>
      <c r="G2293" s="4">
        <f t="shared" si="143"/>
        <v>-1.0069397515910516E-4</v>
      </c>
      <c r="H2293" s="4">
        <f t="shared" si="144"/>
        <v>-1.0069397515910516E-4</v>
      </c>
      <c r="I2293" s="4" t="e">
        <f t="shared" si="145"/>
        <v>#DIV/0!</v>
      </c>
      <c r="J2293" s="4" t="e">
        <f t="shared" si="146"/>
        <v>#DIV/0!</v>
      </c>
      <c r="K2293" s="4">
        <f>(C2292-MAX(C$15:C2292))/MAX(C$15:C2292)</f>
        <v>-0.17234459758217754</v>
      </c>
      <c r="L2293" s="4">
        <f>(D2292-MAX(D$15:D2292))/MAX(D$15:D2292)</f>
        <v>-0.17234459758217444</v>
      </c>
      <c r="M2293" s="4" t="e">
        <f>(E2292-MAX(E$15:E2292))/MAX(E$15:E2292)</f>
        <v>#DIV/0!</v>
      </c>
      <c r="N2293" s="4" t="e">
        <f>(F2292-MAX(F$15:F2292))/MAX(F$15:F2292)</f>
        <v>#DIV/0!</v>
      </c>
    </row>
    <row r="2294" spans="2:14" ht="14">
      <c r="B2294" s="27">
        <v>42047</v>
      </c>
      <c r="C2294" s="2">
        <v>994.36258892591843</v>
      </c>
      <c r="D2294" s="2">
        <v>994.36258892591684</v>
      </c>
      <c r="E2294" s="30"/>
      <c r="F2294" s="2"/>
      <c r="G2294" s="4">
        <f t="shared" si="143"/>
        <v>-1.2626092265866085E-3</v>
      </c>
      <c r="H2294" s="4">
        <f t="shared" si="144"/>
        <v>-1.2626092265864974E-3</v>
      </c>
      <c r="I2294" s="4" t="e">
        <f t="shared" si="145"/>
        <v>#DIV/0!</v>
      </c>
      <c r="J2294" s="4" t="e">
        <f t="shared" si="146"/>
        <v>#DIV/0!</v>
      </c>
      <c r="K2294" s="4">
        <f>(C2293-MAX(C$15:C2293))/MAX(C$15:C2293)</f>
        <v>-0.17242793749470892</v>
      </c>
      <c r="L2294" s="4">
        <f>(D2293-MAX(D$15:D2293))/MAX(D$15:D2293)</f>
        <v>-0.17242793749470581</v>
      </c>
      <c r="M2294" s="4" t="e">
        <f>(E2293-MAX(E$15:E2293))/MAX(E$15:E2293)</f>
        <v>#DIV/0!</v>
      </c>
      <c r="N2294" s="4" t="e">
        <f>(F2293-MAX(F$15:F2293))/MAX(F$15:F2293)</f>
        <v>#DIV/0!</v>
      </c>
    </row>
    <row r="2295" spans="2:14" ht="14">
      <c r="B2295" s="27">
        <v>42048</v>
      </c>
      <c r="C2295" s="2">
        <v>993.7863841404851</v>
      </c>
      <c r="D2295" s="2">
        <v>993.78638414048351</v>
      </c>
      <c r="E2295" s="30"/>
      <c r="F2295" s="2"/>
      <c r="G2295" s="4">
        <f t="shared" si="143"/>
        <v>-5.7947150450998741E-4</v>
      </c>
      <c r="H2295" s="4">
        <f t="shared" si="144"/>
        <v>-5.7947150450998741E-4</v>
      </c>
      <c r="I2295" s="4" t="e">
        <f t="shared" si="145"/>
        <v>#DIV/0!</v>
      </c>
      <c r="J2295" s="4" t="e">
        <f t="shared" si="146"/>
        <v>#DIV/0!</v>
      </c>
      <c r="K2295" s="4">
        <f>(C2294-MAX(C$15:C2294))/MAX(C$15:C2294)</f>
        <v>-0.1734728376164934</v>
      </c>
      <c r="L2295" s="4">
        <f>(D2294-MAX(D$15:D2294))/MAX(D$15:D2294)</f>
        <v>-0.17347283761649018</v>
      </c>
      <c r="M2295" s="4" t="e">
        <f>(E2294-MAX(E$15:E2294))/MAX(E$15:E2294)</f>
        <v>#DIV/0!</v>
      </c>
      <c r="N2295" s="4" t="e">
        <f>(F2294-MAX(F$15:F2294))/MAX(F$15:F2294)</f>
        <v>#DIV/0!</v>
      </c>
    </row>
    <row r="2296" spans="2:14" ht="14">
      <c r="B2296" s="27">
        <v>42052</v>
      </c>
      <c r="C2296" s="2">
        <v>993.68183243497083</v>
      </c>
      <c r="D2296" s="2">
        <v>993.68183243496912</v>
      </c>
      <c r="E2296" s="30"/>
      <c r="F2296" s="2"/>
      <c r="G2296" s="4">
        <f t="shared" si="143"/>
        <v>-1.0520541152780893E-4</v>
      </c>
      <c r="H2296" s="4">
        <f t="shared" si="144"/>
        <v>-1.0520541152791996E-4</v>
      </c>
      <c r="I2296" s="4" t="e">
        <f t="shared" si="145"/>
        <v>#DIV/0!</v>
      </c>
      <c r="J2296" s="4" t="e">
        <f t="shared" si="146"/>
        <v>#DIV/0!</v>
      </c>
      <c r="K2296" s="4">
        <f>(C2295-MAX(C$15:C2295))/MAX(C$15:C2295)</f>
        <v>-0.17395178655479812</v>
      </c>
      <c r="L2296" s="4">
        <f>(D2295-MAX(D$15:D2295))/MAX(D$15:D2295)</f>
        <v>-0.17395178655479493</v>
      </c>
      <c r="M2296" s="4" t="e">
        <f>(E2295-MAX(E$15:E2295))/MAX(E$15:E2295)</f>
        <v>#DIV/0!</v>
      </c>
      <c r="N2296" s="4" t="e">
        <f>(F2295-MAX(F$15:F2295))/MAX(F$15:F2295)</f>
        <v>#DIV/0!</v>
      </c>
    </row>
    <row r="2297" spans="2:14" ht="14">
      <c r="B2297" s="27">
        <v>42053</v>
      </c>
      <c r="C2297" s="2">
        <v>993.56897158683455</v>
      </c>
      <c r="D2297" s="2">
        <v>993.56897158683284</v>
      </c>
      <c r="E2297" s="30"/>
      <c r="F2297" s="2"/>
      <c r="G2297" s="4">
        <f t="shared" si="143"/>
        <v>-1.1357845585213688E-4</v>
      </c>
      <c r="H2297" s="4">
        <f t="shared" si="144"/>
        <v>-1.1357845585213688E-4</v>
      </c>
      <c r="I2297" s="4" t="e">
        <f t="shared" si="145"/>
        <v>#DIV/0!</v>
      </c>
      <c r="J2297" s="4" t="e">
        <f t="shared" si="146"/>
        <v>#DIV/0!</v>
      </c>
      <c r="K2297" s="4">
        <f>(C2296-MAX(C$15:C2296))/MAX(C$15:C2296)</f>
        <v>-0.17403869129703547</v>
      </c>
      <c r="L2297" s="4">
        <f>(D2296-MAX(D$15:D2296))/MAX(D$15:D2296)</f>
        <v>-0.17403869129703237</v>
      </c>
      <c r="M2297" s="4" t="e">
        <f>(E2296-MAX(E$15:E2296))/MAX(E$15:E2296)</f>
        <v>#DIV/0!</v>
      </c>
      <c r="N2297" s="4" t="e">
        <f>(F2296-MAX(F$15:F2296))/MAX(F$15:F2296)</f>
        <v>#DIV/0!</v>
      </c>
    </row>
    <row r="2298" spans="2:14" ht="14">
      <c r="B2298" s="27">
        <v>42054</v>
      </c>
      <c r="C2298" s="2">
        <v>993.59879235009214</v>
      </c>
      <c r="D2298" s="2">
        <v>993.59879235009032</v>
      </c>
      <c r="E2298" s="30"/>
      <c r="F2298" s="2"/>
      <c r="G2298" s="4">
        <f t="shared" si="143"/>
        <v>3.0013782747140283E-5</v>
      </c>
      <c r="H2298" s="4">
        <f t="shared" si="144"/>
        <v>3.0013782747140283E-5</v>
      </c>
      <c r="I2298" s="4" t="e">
        <f t="shared" si="145"/>
        <v>#DIV/0!</v>
      </c>
      <c r="J2298" s="4" t="e">
        <f t="shared" si="146"/>
        <v>#DIV/0!</v>
      </c>
      <c r="K2298" s="4">
        <f>(C2297-MAX(C$15:C2297))/MAX(C$15:C2297)</f>
        <v>-0.17413250270707156</v>
      </c>
      <c r="L2298" s="4">
        <f>(D2297-MAX(D$15:D2297))/MAX(D$15:D2297)</f>
        <v>-0.17413250270706845</v>
      </c>
      <c r="M2298" s="4" t="e">
        <f>(E2297-MAX(E$15:E2297))/MAX(E$15:E2297)</f>
        <v>#DIV/0!</v>
      </c>
      <c r="N2298" s="4" t="e">
        <f>(F2297-MAX(F$15:F2297))/MAX(F$15:F2297)</f>
        <v>#DIV/0!</v>
      </c>
    </row>
    <row r="2299" spans="2:14" ht="14">
      <c r="B2299" s="27">
        <v>42055</v>
      </c>
      <c r="C2299" s="2">
        <v>993.00946118798731</v>
      </c>
      <c r="D2299" s="2">
        <v>993.00946118798538</v>
      </c>
      <c r="E2299" s="30"/>
      <c r="F2299" s="2"/>
      <c r="G2299" s="4">
        <f t="shared" si="143"/>
        <v>-5.9312789693610757E-4</v>
      </c>
      <c r="H2299" s="4">
        <f t="shared" si="144"/>
        <v>-5.9312789693621859E-4</v>
      </c>
      <c r="I2299" s="4" t="e">
        <f t="shared" si="145"/>
        <v>#DIV/0!</v>
      </c>
      <c r="J2299" s="4" t="e">
        <f t="shared" si="146"/>
        <v>#DIV/0!</v>
      </c>
      <c r="K2299" s="4">
        <f>(C2298-MAX(C$15:C2298))/MAX(C$15:C2298)</f>
        <v>-0.17410771529942981</v>
      </c>
      <c r="L2299" s="4">
        <f>(D2298-MAX(D$15:D2298))/MAX(D$15:D2298)</f>
        <v>-0.17410771529942679</v>
      </c>
      <c r="M2299" s="4" t="e">
        <f>(E2298-MAX(E$15:E2298))/MAX(E$15:E2298)</f>
        <v>#DIV/0!</v>
      </c>
      <c r="N2299" s="4" t="e">
        <f>(F2298-MAX(F$15:F2298))/MAX(F$15:F2298)</f>
        <v>#DIV/0!</v>
      </c>
    </row>
    <row r="2300" spans="2:14" ht="14">
      <c r="B2300" s="27">
        <v>42058</v>
      </c>
      <c r="C2300" s="2">
        <v>993.00435464878376</v>
      </c>
      <c r="D2300" s="2">
        <v>993.00435464878183</v>
      </c>
      <c r="E2300" s="30"/>
      <c r="F2300" s="2"/>
      <c r="G2300" s="4">
        <f t="shared" si="143"/>
        <v>-5.1424879652373079E-6</v>
      </c>
      <c r="H2300" s="4">
        <f t="shared" si="144"/>
        <v>-5.1424879652373079E-6</v>
      </c>
      <c r="I2300" s="4" t="e">
        <f t="shared" si="145"/>
        <v>#DIV/0!</v>
      </c>
      <c r="J2300" s="4" t="e">
        <f t="shared" si="146"/>
        <v>#DIV/0!</v>
      </c>
      <c r="K2300" s="4">
        <f>(C2299-MAX(C$15:C2299))/MAX(C$15:C2299)</f>
        <v>-0.17459757505335</v>
      </c>
      <c r="L2300" s="4">
        <f>(D2299-MAX(D$15:D2299))/MAX(D$15:D2299)</f>
        <v>-0.17459757505334705</v>
      </c>
      <c r="M2300" s="4" t="e">
        <f>(E2299-MAX(E$15:E2299))/MAX(E$15:E2299)</f>
        <v>#DIV/0!</v>
      </c>
      <c r="N2300" s="4" t="e">
        <f>(F2299-MAX(F$15:F2299))/MAX(F$15:F2299)</f>
        <v>#DIV/0!</v>
      </c>
    </row>
    <row r="2301" spans="2:14" ht="14">
      <c r="B2301" s="27">
        <v>42059</v>
      </c>
      <c r="C2301" s="2">
        <v>992.40927052544612</v>
      </c>
      <c r="D2301" s="2">
        <v>992.4092705254443</v>
      </c>
      <c r="E2301" s="30"/>
      <c r="F2301" s="2"/>
      <c r="G2301" s="4">
        <f t="shared" si="143"/>
        <v>-5.9927644884105735E-4</v>
      </c>
      <c r="H2301" s="4">
        <f t="shared" si="144"/>
        <v>-5.9927644884094633E-4</v>
      </c>
      <c r="I2301" s="4" t="e">
        <f t="shared" si="145"/>
        <v>#DIV/0!</v>
      </c>
      <c r="J2301" s="4" t="e">
        <f t="shared" si="146"/>
        <v>#DIV/0!</v>
      </c>
      <c r="K2301" s="4">
        <f>(C2300-MAX(C$15:C2300))/MAX(C$15:C2300)</f>
        <v>-0.17460181967538677</v>
      </c>
      <c r="L2301" s="4">
        <f>(D2300-MAX(D$15:D2300))/MAX(D$15:D2300)</f>
        <v>-0.17460181967538385</v>
      </c>
      <c r="M2301" s="4" t="e">
        <f>(E2300-MAX(E$15:E2300))/MAX(E$15:E2300)</f>
        <v>#DIV/0!</v>
      </c>
      <c r="N2301" s="4" t="e">
        <f>(F2300-MAX(F$15:F2300))/MAX(F$15:F2300)</f>
        <v>#DIV/0!</v>
      </c>
    </row>
    <row r="2302" spans="2:14" ht="14">
      <c r="B2302" s="27">
        <v>42060</v>
      </c>
      <c r="C2302" s="2">
        <v>992.42266857334562</v>
      </c>
      <c r="D2302" s="2">
        <v>992.42266857334391</v>
      </c>
      <c r="E2302" s="30"/>
      <c r="F2302" s="2"/>
      <c r="G2302" s="4">
        <f t="shared" si="143"/>
        <v>1.3500526745868768E-5</v>
      </c>
      <c r="H2302" s="4">
        <f t="shared" si="144"/>
        <v>1.3500526745868768E-5</v>
      </c>
      <c r="I2302" s="4" t="e">
        <f t="shared" si="145"/>
        <v>#DIV/0!</v>
      </c>
      <c r="J2302" s="4" t="e">
        <f t="shared" si="146"/>
        <v>#DIV/0!</v>
      </c>
      <c r="K2302" s="4">
        <f>(C2301-MAX(C$15:C2301))/MAX(C$15:C2301)</f>
        <v>-0.17509646136577159</v>
      </c>
      <c r="L2302" s="4">
        <f>(D2301-MAX(D$15:D2301))/MAX(D$15:D2301)</f>
        <v>-0.17509646136576856</v>
      </c>
      <c r="M2302" s="4" t="e">
        <f>(E2301-MAX(E$15:E2301))/MAX(E$15:E2301)</f>
        <v>#DIV/0!</v>
      </c>
      <c r="N2302" s="4" t="e">
        <f>(F2301-MAX(F$15:F2301))/MAX(F$15:F2301)</f>
        <v>#DIV/0!</v>
      </c>
    </row>
    <row r="2303" spans="2:14" ht="14">
      <c r="B2303" s="27">
        <v>42061</v>
      </c>
      <c r="C2303" s="2">
        <v>992.55047645226034</v>
      </c>
      <c r="D2303" s="2">
        <v>992.55047645225852</v>
      </c>
      <c r="E2303" s="30"/>
      <c r="F2303" s="2"/>
      <c r="G2303" s="4">
        <f t="shared" si="143"/>
        <v>1.2878371581170889E-4</v>
      </c>
      <c r="H2303" s="4">
        <f t="shared" si="144"/>
        <v>1.2878371581170889E-4</v>
      </c>
      <c r="I2303" s="4" t="e">
        <f t="shared" si="145"/>
        <v>#DIV/0!</v>
      </c>
      <c r="J2303" s="4" t="e">
        <f t="shared" si="146"/>
        <v>#DIV/0!</v>
      </c>
      <c r="K2303" s="4">
        <f>(C2302-MAX(C$15:C2302))/MAX(C$15:C2302)</f>
        <v>-0.17508532473348556</v>
      </c>
      <c r="L2303" s="4">
        <f>(D2302-MAX(D$15:D2302))/MAX(D$15:D2302)</f>
        <v>-0.17508532473348246</v>
      </c>
      <c r="M2303" s="4" t="e">
        <f>(E2302-MAX(E$15:E2302))/MAX(E$15:E2302)</f>
        <v>#DIV/0!</v>
      </c>
      <c r="N2303" s="4" t="e">
        <f>(F2302-MAX(F$15:F2302))/MAX(F$15:F2302)</f>
        <v>#DIV/0!</v>
      </c>
    </row>
    <row r="2304" spans="2:14" ht="14">
      <c r="B2304" s="27">
        <v>42062</v>
      </c>
      <c r="C2304" s="2">
        <v>992.87533984000822</v>
      </c>
      <c r="D2304" s="2">
        <v>992.87533984000652</v>
      </c>
      <c r="E2304" s="30"/>
      <c r="F2304" s="2"/>
      <c r="G2304" s="4">
        <f t="shared" si="143"/>
        <v>3.273016289397912E-4</v>
      </c>
      <c r="H2304" s="4">
        <f t="shared" si="144"/>
        <v>3.2730162894001325E-4</v>
      </c>
      <c r="I2304" s="4" t="e">
        <f t="shared" si="145"/>
        <v>#DIV/0!</v>
      </c>
      <c r="J2304" s="4" t="e">
        <f t="shared" si="146"/>
        <v>#DIV/0!</v>
      </c>
      <c r="K2304" s="4">
        <f>(C2303-MAX(C$15:C2303))/MAX(C$15:C2303)</f>
        <v>-0.17497908915637705</v>
      </c>
      <c r="L2304" s="4">
        <f>(D2303-MAX(D$15:D2303))/MAX(D$15:D2303)</f>
        <v>-0.17497908915637406</v>
      </c>
      <c r="M2304" s="4" t="e">
        <f>(E2303-MAX(E$15:E2303))/MAX(E$15:E2303)</f>
        <v>#DIV/0!</v>
      </c>
      <c r="N2304" s="4" t="e">
        <f>(F2303-MAX(F$15:F2303))/MAX(F$15:F2303)</f>
        <v>#DIV/0!</v>
      </c>
    </row>
    <row r="2305" spans="2:14" ht="14">
      <c r="B2305" s="27">
        <v>42065</v>
      </c>
      <c r="C2305" s="2">
        <v>992.00242030211518</v>
      </c>
      <c r="D2305" s="2">
        <v>992.00242030211348</v>
      </c>
      <c r="E2305" s="30"/>
      <c r="F2305" s="2"/>
      <c r="G2305" s="4">
        <f t="shared" si="143"/>
        <v>-8.791834209859184E-4</v>
      </c>
      <c r="H2305" s="4">
        <f t="shared" si="144"/>
        <v>-8.791834209859184E-4</v>
      </c>
      <c r="I2305" s="4" t="e">
        <f t="shared" si="145"/>
        <v>#DIV/0!</v>
      </c>
      <c r="J2305" s="4" t="e">
        <f t="shared" si="146"/>
        <v>#DIV/0!</v>
      </c>
      <c r="K2305" s="4">
        <f>(C2304-MAX(C$15:C2304))/MAX(C$15:C2304)</f>
        <v>-0.17470905846834847</v>
      </c>
      <c r="L2305" s="4">
        <f>(D2304-MAX(D$15:D2304))/MAX(D$15:D2304)</f>
        <v>-0.17470905846834536</v>
      </c>
      <c r="M2305" s="4" t="e">
        <f>(E2304-MAX(E$15:E2304))/MAX(E$15:E2304)</f>
        <v>#DIV/0!</v>
      </c>
      <c r="N2305" s="4" t="e">
        <f>(F2304-MAX(F$15:F2304))/MAX(F$15:F2304)</f>
        <v>#DIV/0!</v>
      </c>
    </row>
    <row r="2306" spans="2:14" ht="14">
      <c r="B2306" s="27">
        <v>42066</v>
      </c>
      <c r="C2306" s="2">
        <v>992.65733792756191</v>
      </c>
      <c r="D2306" s="2">
        <v>992.65733792756021</v>
      </c>
      <c r="E2306" s="30"/>
      <c r="F2306" s="2"/>
      <c r="G2306" s="4">
        <f t="shared" si="143"/>
        <v>6.6019760843660791E-4</v>
      </c>
      <c r="H2306" s="4">
        <f t="shared" si="144"/>
        <v>6.6019760843660791E-4</v>
      </c>
      <c r="I2306" s="4" t="e">
        <f t="shared" si="145"/>
        <v>#DIV/0!</v>
      </c>
      <c r="J2306" s="4" t="e">
        <f t="shared" si="146"/>
        <v>#DIV/0!</v>
      </c>
      <c r="K2306" s="4">
        <f>(C2305-MAX(C$15:C2305))/MAX(C$15:C2305)</f>
        <v>-0.17543464058163291</v>
      </c>
      <c r="L2306" s="4">
        <f>(D2305-MAX(D$15:D2305))/MAX(D$15:D2305)</f>
        <v>-0.17543464058162983</v>
      </c>
      <c r="M2306" s="4" t="e">
        <f>(E2305-MAX(E$15:E2305))/MAX(E$15:E2305)</f>
        <v>#DIV/0!</v>
      </c>
      <c r="N2306" s="4" t="e">
        <f>(F2305-MAX(F$15:F2305))/MAX(F$15:F2305)</f>
        <v>#DIV/0!</v>
      </c>
    </row>
    <row r="2307" spans="2:14" ht="14">
      <c r="B2307" s="27">
        <v>42067</v>
      </c>
      <c r="C2307" s="2">
        <v>993.2221984649052</v>
      </c>
      <c r="D2307" s="2">
        <v>993.2221984649035</v>
      </c>
      <c r="E2307" s="30"/>
      <c r="F2307" s="2"/>
      <c r="G2307" s="4">
        <f t="shared" si="143"/>
        <v>5.6903879693526171E-4</v>
      </c>
      <c r="H2307" s="4">
        <f t="shared" si="144"/>
        <v>5.6903879693526171E-4</v>
      </c>
      <c r="I2307" s="4" t="e">
        <f t="shared" si="145"/>
        <v>#DIV/0!</v>
      </c>
      <c r="J2307" s="4" t="e">
        <f t="shared" si="146"/>
        <v>#DIV/0!</v>
      </c>
      <c r="K2307" s="4">
        <f>(C2306-MAX(C$15:C2306))/MAX(C$15:C2306)</f>
        <v>-0.1748902645033453</v>
      </c>
      <c r="L2307" s="4">
        <f>(D2306-MAX(D$15:D2306))/MAX(D$15:D2306)</f>
        <v>-0.17489026450334219</v>
      </c>
      <c r="M2307" s="4" t="e">
        <f>(E2306-MAX(E$15:E2306))/MAX(E$15:E2306)</f>
        <v>#DIV/0!</v>
      </c>
      <c r="N2307" s="4" t="e">
        <f>(F2306-MAX(F$15:F2306))/MAX(F$15:F2306)</f>
        <v>#DIV/0!</v>
      </c>
    </row>
    <row r="2308" spans="2:14" ht="14">
      <c r="B2308" s="27">
        <v>42068</v>
      </c>
      <c r="C2308" s="2">
        <v>992.9485303216984</v>
      </c>
      <c r="D2308" s="2">
        <v>992.94853032169669</v>
      </c>
      <c r="E2308" s="30"/>
      <c r="F2308" s="2"/>
      <c r="G2308" s="4">
        <f t="shared" si="143"/>
        <v>-2.7553566928906204E-4</v>
      </c>
      <c r="H2308" s="4">
        <f t="shared" si="144"/>
        <v>-2.7553566928906204E-4</v>
      </c>
      <c r="I2308" s="4" t="e">
        <f t="shared" si="145"/>
        <v>#DIV/0!</v>
      </c>
      <c r="J2308" s="4" t="e">
        <f t="shared" si="146"/>
        <v>#DIV/0!</v>
      </c>
      <c r="K2308" s="4">
        <f>(C2307-MAX(C$15:C2307))/MAX(C$15:C2307)</f>
        <v>-0.17442074505211866</v>
      </c>
      <c r="L2308" s="4">
        <f>(D2307-MAX(D$15:D2307))/MAX(D$15:D2307)</f>
        <v>-0.17442074505211558</v>
      </c>
      <c r="M2308" s="4" t="e">
        <f>(E2307-MAX(E$15:E2307))/MAX(E$15:E2307)</f>
        <v>#DIV/0!</v>
      </c>
      <c r="N2308" s="4" t="e">
        <f>(F2307-MAX(F$15:F2307))/MAX(F$15:F2307)</f>
        <v>#DIV/0!</v>
      </c>
    </row>
    <row r="2309" spans="2:14" ht="14">
      <c r="B2309" s="27">
        <v>42069</v>
      </c>
      <c r="C2309" s="2">
        <v>995.80026727590428</v>
      </c>
      <c r="D2309" s="2">
        <v>995.80026727590246</v>
      </c>
      <c r="E2309" s="30"/>
      <c r="F2309" s="2"/>
      <c r="G2309" s="4">
        <f t="shared" si="143"/>
        <v>2.8719886954080565E-3</v>
      </c>
      <c r="H2309" s="4">
        <f t="shared" si="144"/>
        <v>2.8719886954078344E-3</v>
      </c>
      <c r="I2309" s="4" t="e">
        <f t="shared" si="145"/>
        <v>#DIV/0!</v>
      </c>
      <c r="J2309" s="4" t="e">
        <f t="shared" si="146"/>
        <v>#DIV/0!</v>
      </c>
      <c r="K2309" s="4">
        <f>(C2308-MAX(C$15:C2308))/MAX(C$15:C2308)</f>
        <v>-0.17464822158468193</v>
      </c>
      <c r="L2309" s="4">
        <f>(D2308-MAX(D$15:D2308))/MAX(D$15:D2308)</f>
        <v>-0.17464822158467883</v>
      </c>
      <c r="M2309" s="4" t="e">
        <f>(E2308-MAX(E$15:E2308))/MAX(E$15:E2308)</f>
        <v>#DIV/0!</v>
      </c>
      <c r="N2309" s="4" t="e">
        <f>(F2308-MAX(F$15:F2308))/MAX(F$15:F2308)</f>
        <v>#DIV/0!</v>
      </c>
    </row>
    <row r="2310" spans="2:14" ht="14">
      <c r="B2310" s="27">
        <v>42072</v>
      </c>
      <c r="C2310" s="2">
        <v>994.5204595467502</v>
      </c>
      <c r="D2310" s="2">
        <v>994.52045954674827</v>
      </c>
      <c r="E2310" s="30"/>
      <c r="F2310" s="2"/>
      <c r="G2310" s="4">
        <f t="shared" si="143"/>
        <v>-1.2852052476899356E-3</v>
      </c>
      <c r="H2310" s="4">
        <f t="shared" si="144"/>
        <v>-1.2852052476900466E-3</v>
      </c>
      <c r="I2310" s="4" t="e">
        <f t="shared" si="145"/>
        <v>#DIV/0!</v>
      </c>
      <c r="J2310" s="4" t="e">
        <f t="shared" si="146"/>
        <v>#DIV/0!</v>
      </c>
      <c r="K2310" s="4">
        <f>(C2309-MAX(C$15:C2309))/MAX(C$15:C2309)</f>
        <v>-0.17227782060733826</v>
      </c>
      <c r="L2310" s="4">
        <f>(D2309-MAX(D$15:D2309))/MAX(D$15:D2309)</f>
        <v>-0.17227782060733524</v>
      </c>
      <c r="M2310" s="4" t="e">
        <f>(E2309-MAX(E$15:E2309))/MAX(E$15:E2309)</f>
        <v>#DIV/0!</v>
      </c>
      <c r="N2310" s="4" t="e">
        <f>(F2309-MAX(F$15:F2309))/MAX(F$15:F2309)</f>
        <v>#DIV/0!</v>
      </c>
    </row>
    <row r="2311" spans="2:14" ht="14">
      <c r="B2311" s="27">
        <v>42073</v>
      </c>
      <c r="C2311" s="2">
        <v>998.40768446363381</v>
      </c>
      <c r="D2311" s="2">
        <v>998.40768446363199</v>
      </c>
      <c r="E2311" s="30"/>
      <c r="F2311" s="2"/>
      <c r="G2311" s="4">
        <f t="shared" si="143"/>
        <v>3.9086424814782639E-3</v>
      </c>
      <c r="H2311" s="4">
        <f t="shared" si="144"/>
        <v>3.9086424814782639E-3</v>
      </c>
      <c r="I2311" s="4" t="e">
        <f t="shared" si="145"/>
        <v>#DIV/0!</v>
      </c>
      <c r="J2311" s="4" t="e">
        <f t="shared" si="146"/>
        <v>#DIV/0!</v>
      </c>
      <c r="K2311" s="4">
        <f>(C2310-MAX(C$15:C2310))/MAX(C$15:C2310)</f>
        <v>-0.17334161349592309</v>
      </c>
      <c r="L2311" s="4">
        <f>(D2310-MAX(D$15:D2310))/MAX(D$15:D2310)</f>
        <v>-0.17334161349592017</v>
      </c>
      <c r="M2311" s="4" t="e">
        <f>(E2310-MAX(E$15:E2310))/MAX(E$15:E2310)</f>
        <v>#DIV/0!</v>
      </c>
      <c r="N2311" s="4" t="e">
        <f>(F2310-MAX(F$15:F2310))/MAX(F$15:F2310)</f>
        <v>#DIV/0!</v>
      </c>
    </row>
    <row r="2312" spans="2:14" ht="14">
      <c r="B2312" s="27">
        <v>42074</v>
      </c>
      <c r="C2312" s="2">
        <v>998.769371893624</v>
      </c>
      <c r="D2312" s="2">
        <v>998.76937189362218</v>
      </c>
      <c r="E2312" s="30"/>
      <c r="F2312" s="2"/>
      <c r="G2312" s="4">
        <f t="shared" si="143"/>
        <v>3.6226426901397879E-4</v>
      </c>
      <c r="H2312" s="4">
        <f t="shared" si="144"/>
        <v>3.6226426901397879E-4</v>
      </c>
      <c r="I2312" s="4" t="e">
        <f t="shared" si="145"/>
        <v>#DIV/0!</v>
      </c>
      <c r="J2312" s="4" t="e">
        <f t="shared" si="146"/>
        <v>#DIV/0!</v>
      </c>
      <c r="K2312" s="4">
        <f>(C2311-MAX(C$15:C2311))/MAX(C$15:C2311)</f>
        <v>-0.17011050140876308</v>
      </c>
      <c r="L2312" s="4">
        <f>(D2311-MAX(D$15:D2311))/MAX(D$15:D2311)</f>
        <v>-0.17011050140876002</v>
      </c>
      <c r="M2312" s="4" t="e">
        <f>(E2311-MAX(E$15:E2311))/MAX(E$15:E2311)</f>
        <v>#DIV/0!</v>
      </c>
      <c r="N2312" s="4" t="e">
        <f>(F2311-MAX(F$15:F2311))/MAX(F$15:F2311)</f>
        <v>#DIV/0!</v>
      </c>
    </row>
    <row r="2313" spans="2:14" ht="14">
      <c r="B2313" s="27">
        <v>42075</v>
      </c>
      <c r="C2313" s="2">
        <v>996.25459071322018</v>
      </c>
      <c r="D2313" s="2">
        <v>996.25459071321848</v>
      </c>
      <c r="E2313" s="30"/>
      <c r="F2313" s="2"/>
      <c r="G2313" s="4">
        <f t="shared" si="143"/>
        <v>-2.5178797539975317E-3</v>
      </c>
      <c r="H2313" s="4">
        <f t="shared" si="144"/>
        <v>-2.5178797539974207E-3</v>
      </c>
      <c r="I2313" s="4" t="e">
        <f t="shared" si="145"/>
        <v>#DIV/0!</v>
      </c>
      <c r="J2313" s="4" t="e">
        <f t="shared" si="146"/>
        <v>#DIV/0!</v>
      </c>
      <c r="K2313" s="4">
        <f>(C2312-MAX(C$15:C2312))/MAX(C$15:C2312)</f>
        <v>-0.1698098620961935</v>
      </c>
      <c r="L2313" s="4">
        <f>(D2312-MAX(D$15:D2312))/MAX(D$15:D2312)</f>
        <v>-0.16980986209619048</v>
      </c>
      <c r="M2313" s="4" t="e">
        <f>(E2312-MAX(E$15:E2312))/MAX(E$15:E2312)</f>
        <v>#DIV/0!</v>
      </c>
      <c r="N2313" s="4" t="e">
        <f>(F2312-MAX(F$15:F2312))/MAX(F$15:F2312)</f>
        <v>#DIV/0!</v>
      </c>
    </row>
    <row r="2314" spans="2:14" ht="14">
      <c r="B2314" s="27">
        <v>42076</v>
      </c>
      <c r="C2314" s="2">
        <v>997.3590407750462</v>
      </c>
      <c r="D2314" s="2">
        <v>997.35904077504449</v>
      </c>
      <c r="E2314" s="30"/>
      <c r="F2314" s="2"/>
      <c r="G2314" s="4">
        <f t="shared" si="143"/>
        <v>1.1086022309170218E-3</v>
      </c>
      <c r="H2314" s="4">
        <f t="shared" si="144"/>
        <v>1.1086022309170218E-3</v>
      </c>
      <c r="I2314" s="4" t="e">
        <f t="shared" si="145"/>
        <v>#DIV/0!</v>
      </c>
      <c r="J2314" s="4" t="e">
        <f t="shared" si="146"/>
        <v>#DIV/0!</v>
      </c>
      <c r="K2314" s="4">
        <f>(C2313-MAX(C$15:C2313))/MAX(C$15:C2313)</f>
        <v>-0.17190018103638996</v>
      </c>
      <c r="L2314" s="4">
        <f>(D2313-MAX(D$15:D2313))/MAX(D$15:D2313)</f>
        <v>-0.17190018103638682</v>
      </c>
      <c r="M2314" s="4" t="e">
        <f>(E2313-MAX(E$15:E2313))/MAX(E$15:E2313)</f>
        <v>#DIV/0!</v>
      </c>
      <c r="N2314" s="4" t="e">
        <f>(F2313-MAX(F$15:F2313))/MAX(F$15:F2313)</f>
        <v>#DIV/0!</v>
      </c>
    </row>
    <row r="2315" spans="2:14" ht="14">
      <c r="B2315" s="27">
        <v>42079</v>
      </c>
      <c r="C2315" s="2">
        <v>994.58112896925627</v>
      </c>
      <c r="D2315" s="2">
        <v>994.58112896925468</v>
      </c>
      <c r="E2315" s="30"/>
      <c r="F2315" s="2"/>
      <c r="G2315" s="4">
        <f t="shared" si="143"/>
        <v>-2.785267583909623E-3</v>
      </c>
      <c r="H2315" s="4">
        <f t="shared" si="144"/>
        <v>-2.785267583909512E-3</v>
      </c>
      <c r="I2315" s="4" t="e">
        <f t="shared" si="145"/>
        <v>#DIV/0!</v>
      </c>
      <c r="J2315" s="4" t="e">
        <f t="shared" si="146"/>
        <v>#DIV/0!</v>
      </c>
      <c r="K2315" s="4">
        <f>(C2314-MAX(C$15:C2314))/MAX(C$15:C2314)</f>
        <v>-0.17098214772966491</v>
      </c>
      <c r="L2315" s="4">
        <f>(D2314-MAX(D$15:D2314))/MAX(D$15:D2314)</f>
        <v>-0.17098214772966178</v>
      </c>
      <c r="M2315" s="4" t="e">
        <f>(E2314-MAX(E$15:E2314))/MAX(E$15:E2314)</f>
        <v>#DIV/0!</v>
      </c>
      <c r="N2315" s="4" t="e">
        <f>(F2314-MAX(F$15:F2314))/MAX(F$15:F2314)</f>
        <v>#DIV/0!</v>
      </c>
    </row>
    <row r="2316" spans="2:14" ht="14">
      <c r="B2316" s="27">
        <v>42080</v>
      </c>
      <c r="C2316" s="2">
        <v>995.2691286704237</v>
      </c>
      <c r="D2316" s="2">
        <v>995.26912867042199</v>
      </c>
      <c r="E2316" s="30"/>
      <c r="F2316" s="2"/>
      <c r="G2316" s="4">
        <f t="shared" si="143"/>
        <v>6.917481954242799E-4</v>
      </c>
      <c r="H2316" s="4">
        <f t="shared" si="144"/>
        <v>6.9174819542405785E-4</v>
      </c>
      <c r="I2316" s="4" t="e">
        <f t="shared" si="145"/>
        <v>#DIV/0!</v>
      </c>
      <c r="J2316" s="4" t="e">
        <f t="shared" si="146"/>
        <v>#DIV/0!</v>
      </c>
      <c r="K2316" s="4">
        <f>(C2315-MAX(C$15:C2315))/MAX(C$15:C2315)</f>
        <v>-0.17329118428007584</v>
      </c>
      <c r="L2316" s="4">
        <f>(D2315-MAX(D$15:D2315))/MAX(D$15:D2315)</f>
        <v>-0.17329118428007262</v>
      </c>
      <c r="M2316" s="4" t="e">
        <f>(E2315-MAX(E$15:E2315))/MAX(E$15:E2315)</f>
        <v>#DIV/0!</v>
      </c>
      <c r="N2316" s="4" t="e">
        <f>(F2315-MAX(F$15:F2315))/MAX(F$15:F2315)</f>
        <v>#DIV/0!</v>
      </c>
    </row>
    <row r="2317" spans="2:14" ht="14">
      <c r="B2317" s="27">
        <v>42081</v>
      </c>
      <c r="C2317" s="2">
        <v>992.93590097551544</v>
      </c>
      <c r="D2317" s="2">
        <v>992.93590097551373</v>
      </c>
      <c r="E2317" s="30"/>
      <c r="F2317" s="2"/>
      <c r="G2317" s="4">
        <f t="shared" si="143"/>
        <v>-2.344318363441289E-3</v>
      </c>
      <c r="H2317" s="4">
        <f t="shared" si="144"/>
        <v>-2.344318363441289E-3</v>
      </c>
      <c r="I2317" s="4" t="e">
        <f t="shared" si="145"/>
        <v>#DIV/0!</v>
      </c>
      <c r="J2317" s="4" t="e">
        <f t="shared" si="146"/>
        <v>#DIV/0!</v>
      </c>
      <c r="K2317" s="4">
        <f>(C2316-MAX(C$15:C2316))/MAX(C$15:C2316)</f>
        <v>-0.1727193099486603</v>
      </c>
      <c r="L2317" s="4">
        <f>(D2316-MAX(D$15:D2316))/MAX(D$15:D2316)</f>
        <v>-0.1727193099486572</v>
      </c>
      <c r="M2317" s="4" t="e">
        <f>(E2316-MAX(E$15:E2316))/MAX(E$15:E2316)</f>
        <v>#DIV/0!</v>
      </c>
      <c r="N2317" s="4" t="e">
        <f>(F2316-MAX(F$15:F2316))/MAX(F$15:F2316)</f>
        <v>#DIV/0!</v>
      </c>
    </row>
    <row r="2318" spans="2:14" ht="14">
      <c r="B2318" s="27">
        <v>42082</v>
      </c>
      <c r="C2318" s="2">
        <v>993.36255809711292</v>
      </c>
      <c r="D2318" s="2">
        <v>993.3625580971111</v>
      </c>
      <c r="E2318" s="30"/>
      <c r="F2318" s="2"/>
      <c r="G2318" s="4">
        <f t="shared" si="143"/>
        <v>4.2969251205260406E-4</v>
      </c>
      <c r="H2318" s="4">
        <f t="shared" si="144"/>
        <v>4.2969251205260406E-4</v>
      </c>
      <c r="I2318" s="4" t="e">
        <f t="shared" si="145"/>
        <v>#DIV/0!</v>
      </c>
      <c r="J2318" s="4" t="e">
        <f t="shared" si="146"/>
        <v>#DIV/0!</v>
      </c>
      <c r="K2318" s="4">
        <f>(C2317-MAX(C$15:C2317))/MAX(C$15:C2317)</f>
        <v>-0.17465871926206802</v>
      </c>
      <c r="L2318" s="4">
        <f>(D2317-MAX(D$15:D2317))/MAX(D$15:D2317)</f>
        <v>-0.17465871926206492</v>
      </c>
      <c r="M2318" s="4" t="e">
        <f>(E2317-MAX(E$15:E2317))/MAX(E$15:E2317)</f>
        <v>#DIV/0!</v>
      </c>
      <c r="N2318" s="4" t="e">
        <f>(F2317-MAX(F$15:F2317))/MAX(F$15:F2317)</f>
        <v>#DIV/0!</v>
      </c>
    </row>
    <row r="2319" spans="2:14" ht="14">
      <c r="B2319" s="27">
        <v>42083</v>
      </c>
      <c r="C2319" s="2">
        <v>991.87305584541423</v>
      </c>
      <c r="D2319" s="2">
        <v>991.8730558454123</v>
      </c>
      <c r="E2319" s="30"/>
      <c r="F2319" s="2"/>
      <c r="G2319" s="4">
        <f t="shared" si="143"/>
        <v>-1.4994547957917215E-3</v>
      </c>
      <c r="H2319" s="4">
        <f t="shared" si="144"/>
        <v>-1.4994547957918325E-3</v>
      </c>
      <c r="I2319" s="4" t="e">
        <f t="shared" si="145"/>
        <v>#DIV/0!</v>
      </c>
      <c r="J2319" s="4" t="e">
        <f t="shared" si="146"/>
        <v>#DIV/0!</v>
      </c>
      <c r="K2319" s="4">
        <f>(C2318-MAX(C$15:C2318))/MAX(C$15:C2318)</f>
        <v>-0.17430407629384695</v>
      </c>
      <c r="L2319" s="4">
        <f>(D2318-MAX(D$15:D2318))/MAX(D$15:D2318)</f>
        <v>-0.17430407629384395</v>
      </c>
      <c r="M2319" s="4" t="e">
        <f>(E2318-MAX(E$15:E2318))/MAX(E$15:E2318)</f>
        <v>#DIV/0!</v>
      </c>
      <c r="N2319" s="4" t="e">
        <f>(F2318-MAX(F$15:F2318))/MAX(F$15:F2318)</f>
        <v>#DIV/0!</v>
      </c>
    </row>
    <row r="2320" spans="2:14" ht="14">
      <c r="B2320" s="27">
        <v>42086</v>
      </c>
      <c r="C2320" s="2">
        <v>991.99852839722053</v>
      </c>
      <c r="D2320" s="2">
        <v>991.99852839721848</v>
      </c>
      <c r="E2320" s="30"/>
      <c r="F2320" s="2"/>
      <c r="G2320" s="4">
        <f t="shared" ref="G2320:G2383" si="147">C2320/C2319-1</f>
        <v>1.2650061524199785E-4</v>
      </c>
      <c r="H2320" s="4">
        <f t="shared" ref="H2320:H2383" si="148">D2320/D2319-1</f>
        <v>1.265006152417758E-4</v>
      </c>
      <c r="I2320" s="4" t="e">
        <f t="shared" ref="I2320:I2383" si="149">E2320/E2319-1</f>
        <v>#DIV/0!</v>
      </c>
      <c r="J2320" s="4" t="e">
        <f t="shared" ref="J2320:J2383" si="150">F2320/F2319-1</f>
        <v>#DIV/0!</v>
      </c>
      <c r="K2320" s="4">
        <f>(C2319-MAX(C$15:C2319))/MAX(C$15:C2319)</f>
        <v>-0.17554217000651387</v>
      </c>
      <c r="L2320" s="4">
        <f>(D2319-MAX(D$15:D2319))/MAX(D$15:D2319)</f>
        <v>-0.17554217000651096</v>
      </c>
      <c r="M2320" s="4" t="e">
        <f>(E2319-MAX(E$15:E2319))/MAX(E$15:E2319)</f>
        <v>#DIV/0!</v>
      </c>
      <c r="N2320" s="4" t="e">
        <f>(F2319-MAX(F$15:F2319))/MAX(F$15:F2319)</f>
        <v>#DIV/0!</v>
      </c>
    </row>
    <row r="2321" spans="2:14" ht="14">
      <c r="B2321" s="27">
        <v>42087</v>
      </c>
      <c r="C2321" s="2">
        <v>993.07252693601913</v>
      </c>
      <c r="D2321" s="2">
        <v>993.07252693601708</v>
      </c>
      <c r="E2321" s="30"/>
      <c r="F2321" s="2"/>
      <c r="G2321" s="4">
        <f t="shared" si="147"/>
        <v>1.0826614234336063E-3</v>
      </c>
      <c r="H2321" s="4">
        <f t="shared" si="148"/>
        <v>1.0826614234336063E-3</v>
      </c>
      <c r="I2321" s="4" t="e">
        <f t="shared" si="149"/>
        <v>#DIV/0!</v>
      </c>
      <c r="J2321" s="4" t="e">
        <f t="shared" si="150"/>
        <v>#DIV/0!</v>
      </c>
      <c r="K2321" s="4">
        <f>(C2320-MAX(C$15:C2320))/MAX(C$15:C2320)</f>
        <v>-0.17543787558377869</v>
      </c>
      <c r="L2321" s="4">
        <f>(D2320-MAX(D$15:D2320))/MAX(D$15:D2320)</f>
        <v>-0.17543787558377588</v>
      </c>
      <c r="M2321" s="4" t="e">
        <f>(E2320-MAX(E$15:E2320))/MAX(E$15:E2320)</f>
        <v>#DIV/0!</v>
      </c>
      <c r="N2321" s="4" t="e">
        <f>(F2320-MAX(F$15:F2320))/MAX(F$15:F2320)</f>
        <v>#DIV/0!</v>
      </c>
    </row>
    <row r="2322" spans="2:14" ht="14">
      <c r="B2322" s="27">
        <v>42088</v>
      </c>
      <c r="C2322" s="2">
        <v>996.12485954675606</v>
      </c>
      <c r="D2322" s="2">
        <v>996.12485954675401</v>
      </c>
      <c r="E2322" s="30"/>
      <c r="F2322" s="2"/>
      <c r="G2322" s="4">
        <f t="shared" si="147"/>
        <v>3.0736250655876152E-3</v>
      </c>
      <c r="H2322" s="4">
        <f t="shared" si="148"/>
        <v>3.0736250655876152E-3</v>
      </c>
      <c r="I2322" s="4" t="e">
        <f t="shared" si="149"/>
        <v>#DIV/0!</v>
      </c>
      <c r="J2322" s="4" t="e">
        <f t="shared" si="150"/>
        <v>#DIV/0!</v>
      </c>
      <c r="K2322" s="4">
        <f>(C2321-MAX(C$15:C2321))/MAX(C$15:C2321)</f>
        <v>-0.17454515398044876</v>
      </c>
      <c r="L2322" s="4">
        <f>(D2321-MAX(D$15:D2321))/MAX(D$15:D2321)</f>
        <v>-0.17454515398044593</v>
      </c>
      <c r="M2322" s="4" t="e">
        <f>(E2321-MAX(E$15:E2321))/MAX(E$15:E2321)</f>
        <v>#DIV/0!</v>
      </c>
      <c r="N2322" s="4" t="e">
        <f>(F2321-MAX(F$15:F2321))/MAX(F$15:F2321)</f>
        <v>#DIV/0!</v>
      </c>
    </row>
    <row r="2323" spans="2:14" ht="14">
      <c r="B2323" s="27">
        <v>42089</v>
      </c>
      <c r="C2323" s="2">
        <v>996.69078000140132</v>
      </c>
      <c r="D2323" s="2">
        <v>996.69078000139928</v>
      </c>
      <c r="E2323" s="30"/>
      <c r="F2323" s="2"/>
      <c r="G2323" s="4">
        <f t="shared" si="147"/>
        <v>5.6812200721778616E-4</v>
      </c>
      <c r="H2323" s="4">
        <f t="shared" si="148"/>
        <v>5.6812200721778616E-4</v>
      </c>
      <c r="I2323" s="4" t="e">
        <f t="shared" si="149"/>
        <v>#DIV/0!</v>
      </c>
      <c r="J2323" s="4" t="e">
        <f t="shared" si="150"/>
        <v>#DIV/0!</v>
      </c>
      <c r="K2323" s="4">
        <f>(C2322-MAX(C$15:C2322))/MAX(C$15:C2322)</f>
        <v>-0.17200801527521234</v>
      </c>
      <c r="L2323" s="4">
        <f>(D2322-MAX(D$15:D2322))/MAX(D$15:D2322)</f>
        <v>-0.17200801527520951</v>
      </c>
      <c r="M2323" s="4" t="e">
        <f>(E2322-MAX(E$15:E2322))/MAX(E$15:E2322)</f>
        <v>#DIV/0!</v>
      </c>
      <c r="N2323" s="4" t="e">
        <f>(F2322-MAX(F$15:F2322))/MAX(F$15:F2322)</f>
        <v>#DIV/0!</v>
      </c>
    </row>
    <row r="2324" spans="2:14" ht="14">
      <c r="B2324" s="27">
        <v>42090</v>
      </c>
      <c r="C2324" s="2">
        <v>995.92033051990597</v>
      </c>
      <c r="D2324" s="2">
        <v>995.92033051990393</v>
      </c>
      <c r="E2324" s="30"/>
      <c r="F2324" s="2"/>
      <c r="G2324" s="4">
        <f t="shared" si="147"/>
        <v>-7.7300753348419349E-4</v>
      </c>
      <c r="H2324" s="4">
        <f t="shared" si="148"/>
        <v>-7.7300753348419349E-4</v>
      </c>
      <c r="I2324" s="4" t="e">
        <f t="shared" si="149"/>
        <v>#DIV/0!</v>
      </c>
      <c r="J2324" s="4" t="e">
        <f t="shared" si="150"/>
        <v>#DIV/0!</v>
      </c>
      <c r="K2324" s="4">
        <f>(C2323-MAX(C$15:C2323))/MAX(C$15:C2323)</f>
        <v>-0.17153761480689025</v>
      </c>
      <c r="L2324" s="4">
        <f>(D2323-MAX(D$15:D2323))/MAX(D$15:D2323)</f>
        <v>-0.1715376148068874</v>
      </c>
      <c r="M2324" s="4" t="e">
        <f>(E2323-MAX(E$15:E2323))/MAX(E$15:E2323)</f>
        <v>#DIV/0!</v>
      </c>
      <c r="N2324" s="4" t="e">
        <f>(F2323-MAX(F$15:F2323))/MAX(F$15:F2323)</f>
        <v>#DIV/0!</v>
      </c>
    </row>
    <row r="2325" spans="2:14" ht="14">
      <c r="B2325" s="27">
        <v>42093</v>
      </c>
      <c r="C2325" s="2">
        <v>992.86180568870293</v>
      </c>
      <c r="D2325" s="2">
        <v>992.861805688701</v>
      </c>
      <c r="E2325" s="30"/>
      <c r="F2325" s="2"/>
      <c r="G2325" s="4">
        <f t="shared" si="147"/>
        <v>-3.0710537153171291E-3</v>
      </c>
      <c r="H2325" s="4">
        <f t="shared" si="148"/>
        <v>-3.0710537153170181E-3</v>
      </c>
      <c r="I2325" s="4" t="e">
        <f t="shared" si="149"/>
        <v>#DIV/0!</v>
      </c>
      <c r="J2325" s="4" t="e">
        <f t="shared" si="150"/>
        <v>#DIV/0!</v>
      </c>
      <c r="K2325" s="4">
        <f>(C2324-MAX(C$15:C2324))/MAX(C$15:C2324)</f>
        <v>-0.17217802247185282</v>
      </c>
      <c r="L2325" s="4">
        <f>(D2324-MAX(D$15:D2324))/MAX(D$15:D2324)</f>
        <v>-0.17217802247184999</v>
      </c>
      <c r="M2325" s="4" t="e">
        <f>(E2324-MAX(E$15:E2324))/MAX(E$15:E2324)</f>
        <v>#DIV/0!</v>
      </c>
      <c r="N2325" s="4" t="e">
        <f>(F2324-MAX(F$15:F2324))/MAX(F$15:F2324)</f>
        <v>#DIV/0!</v>
      </c>
    </row>
    <row r="2326" spans="2:14" ht="14">
      <c r="B2326" s="27">
        <v>42094</v>
      </c>
      <c r="C2326" s="2">
        <v>994.50276367644528</v>
      </c>
      <c r="D2326" s="2">
        <v>994.50276367644335</v>
      </c>
      <c r="E2326" s="30"/>
      <c r="F2326" s="2"/>
      <c r="G2326" s="4">
        <f t="shared" si="147"/>
        <v>1.6527556789276421E-3</v>
      </c>
      <c r="H2326" s="4">
        <f t="shared" si="148"/>
        <v>1.6527556789276421E-3</v>
      </c>
      <c r="I2326" s="4" t="e">
        <f t="shared" si="149"/>
        <v>#DIV/0!</v>
      </c>
      <c r="J2326" s="4" t="e">
        <f t="shared" si="150"/>
        <v>#DIV/0!</v>
      </c>
      <c r="K2326" s="4">
        <f>(C2325-MAX(C$15:C2325))/MAX(C$15:C2325)</f>
        <v>-0.17472030823156184</v>
      </c>
      <c r="L2326" s="4">
        <f>(D2325-MAX(D$15:D2325))/MAX(D$15:D2325)</f>
        <v>-0.1747203082315589</v>
      </c>
      <c r="M2326" s="4" t="e">
        <f>(E2325-MAX(E$15:E2325))/MAX(E$15:E2325)</f>
        <v>#DIV/0!</v>
      </c>
      <c r="N2326" s="4" t="e">
        <f>(F2325-MAX(F$15:F2325))/MAX(F$15:F2325)</f>
        <v>#DIV/0!</v>
      </c>
    </row>
    <row r="2327" spans="2:14" ht="14">
      <c r="B2327" s="27">
        <v>42095</v>
      </c>
      <c r="C2327" s="2">
        <v>995.74263369096775</v>
      </c>
      <c r="D2327" s="2">
        <v>995.74263369096582</v>
      </c>
      <c r="E2327" s="30"/>
      <c r="F2327" s="2"/>
      <c r="G2327" s="4">
        <f t="shared" si="147"/>
        <v>1.2467235484987516E-3</v>
      </c>
      <c r="H2327" s="4">
        <f t="shared" si="148"/>
        <v>1.2467235484987516E-3</v>
      </c>
      <c r="I2327" s="4" t="e">
        <f t="shared" si="149"/>
        <v>#DIV/0!</v>
      </c>
      <c r="J2327" s="4" t="e">
        <f t="shared" si="150"/>
        <v>#DIV/0!</v>
      </c>
      <c r="K2327" s="4">
        <f>(C2326-MAX(C$15:C2326))/MAX(C$15:C2326)</f>
        <v>-0.1733563225342879</v>
      </c>
      <c r="L2327" s="4">
        <f>(D2326-MAX(D$15:D2326))/MAX(D$15:D2326)</f>
        <v>-0.17335632253428496</v>
      </c>
      <c r="M2327" s="4" t="e">
        <f>(E2326-MAX(E$15:E2326))/MAX(E$15:E2326)</f>
        <v>#DIV/0!</v>
      </c>
      <c r="N2327" s="4" t="e">
        <f>(F2326-MAX(F$15:F2326))/MAX(F$15:F2326)</f>
        <v>#DIV/0!</v>
      </c>
    </row>
    <row r="2328" spans="2:14" ht="14">
      <c r="B2328" s="27">
        <v>42096</v>
      </c>
      <c r="C2328" s="2">
        <v>994.29702417329293</v>
      </c>
      <c r="D2328" s="2">
        <v>994.29702417329099</v>
      </c>
      <c r="E2328" s="30"/>
      <c r="F2328" s="2"/>
      <c r="G2328" s="4">
        <f t="shared" si="147"/>
        <v>-1.451790320874724E-3</v>
      </c>
      <c r="H2328" s="4">
        <f t="shared" si="148"/>
        <v>-1.451790320874724E-3</v>
      </c>
      <c r="I2328" s="4" t="e">
        <f t="shared" si="149"/>
        <v>#DIV/0!</v>
      </c>
      <c r="J2328" s="4" t="e">
        <f t="shared" si="150"/>
        <v>#DIV/0!</v>
      </c>
      <c r="K2328" s="4">
        <f>(C2327-MAX(C$15:C2327))/MAX(C$15:C2327)</f>
        <v>-0.17232572639537383</v>
      </c>
      <c r="L2328" s="4">
        <f>(D2327-MAX(D$15:D2327))/MAX(D$15:D2327)</f>
        <v>-0.17232572639537089</v>
      </c>
      <c r="M2328" s="4" t="e">
        <f>(E2327-MAX(E$15:E2327))/MAX(E$15:E2327)</f>
        <v>#DIV/0!</v>
      </c>
      <c r="N2328" s="4" t="e">
        <f>(F2327-MAX(F$15:F2327))/MAX(F$15:F2327)</f>
        <v>#DIV/0!</v>
      </c>
    </row>
    <row r="2329" spans="2:14" ht="14">
      <c r="B2329" s="27">
        <v>42100</v>
      </c>
      <c r="C2329" s="2">
        <v>992.73786629904725</v>
      </c>
      <c r="D2329" s="2">
        <v>992.73786629904544</v>
      </c>
      <c r="E2329" s="30"/>
      <c r="F2329" s="2"/>
      <c r="G2329" s="4">
        <f t="shared" si="147"/>
        <v>-1.5681007147155812E-3</v>
      </c>
      <c r="H2329" s="4">
        <f t="shared" si="148"/>
        <v>-1.5681007147154702E-3</v>
      </c>
      <c r="I2329" s="4" t="e">
        <f t="shared" si="149"/>
        <v>#DIV/0!</v>
      </c>
      <c r="J2329" s="4" t="e">
        <f t="shared" si="150"/>
        <v>#DIV/0!</v>
      </c>
      <c r="K2329" s="4">
        <f>(C2328-MAX(C$15:C2328))/MAX(C$15:C2328)</f>
        <v>-0.17352733589463001</v>
      </c>
      <c r="L2329" s="4">
        <f>(D2328-MAX(D$15:D2328))/MAX(D$15:D2328)</f>
        <v>-0.1735273358946271</v>
      </c>
      <c r="M2329" s="4" t="e">
        <f>(E2328-MAX(E$15:E2328))/MAX(E$15:E2328)</f>
        <v>#DIV/0!</v>
      </c>
      <c r="N2329" s="4" t="e">
        <f>(F2328-MAX(F$15:F2328))/MAX(F$15:F2328)</f>
        <v>#DIV/0!</v>
      </c>
    </row>
    <row r="2330" spans="2:14" ht="14">
      <c r="B2330" s="27">
        <v>42101</v>
      </c>
      <c r="C2330" s="2">
        <v>993.17013942349104</v>
      </c>
      <c r="D2330" s="2">
        <v>993.17013942348922</v>
      </c>
      <c r="E2330" s="30"/>
      <c r="F2330" s="2"/>
      <c r="G2330" s="4">
        <f t="shared" si="147"/>
        <v>4.3543531391154744E-4</v>
      </c>
      <c r="H2330" s="4">
        <f t="shared" si="148"/>
        <v>4.3543531391154744E-4</v>
      </c>
      <c r="I2330" s="4" t="e">
        <f t="shared" si="149"/>
        <v>#DIV/0!</v>
      </c>
      <c r="J2330" s="4" t="e">
        <f t="shared" si="150"/>
        <v>#DIV/0!</v>
      </c>
      <c r="K2330" s="4">
        <f>(C2329-MAX(C$15:C2329))/MAX(C$15:C2329)</f>
        <v>-0.17482332826990649</v>
      </c>
      <c r="L2330" s="4">
        <f>(D2329-MAX(D$15:D2329))/MAX(D$15:D2329)</f>
        <v>-0.17482332826990349</v>
      </c>
      <c r="M2330" s="4" t="e">
        <f>(E2329-MAX(E$15:E2329))/MAX(E$15:E2329)</f>
        <v>#DIV/0!</v>
      </c>
      <c r="N2330" s="4" t="e">
        <f>(F2329-MAX(F$15:F2329))/MAX(F$15:F2329)</f>
        <v>#DIV/0!</v>
      </c>
    </row>
    <row r="2331" spans="2:14" ht="14">
      <c r="B2331" s="27">
        <v>42102</v>
      </c>
      <c r="C2331" s="2">
        <v>992.44242537722846</v>
      </c>
      <c r="D2331" s="2">
        <v>992.44242537722653</v>
      </c>
      <c r="E2331" s="30"/>
      <c r="F2331" s="2"/>
      <c r="G2331" s="4">
        <f t="shared" si="147"/>
        <v>-7.3271841085054135E-4</v>
      </c>
      <c r="H2331" s="4">
        <f t="shared" si="148"/>
        <v>-7.3271841085065237E-4</v>
      </c>
      <c r="I2331" s="4" t="e">
        <f t="shared" si="149"/>
        <v>#DIV/0!</v>
      </c>
      <c r="J2331" s="4" t="e">
        <f t="shared" si="150"/>
        <v>#DIV/0!</v>
      </c>
      <c r="K2331" s="4">
        <f>(C2330-MAX(C$15:C2330))/MAX(C$15:C2330)</f>
        <v>-0.17446401720681923</v>
      </c>
      <c r="L2331" s="4">
        <f>(D2330-MAX(D$15:D2330))/MAX(D$15:D2330)</f>
        <v>-0.17446401720681623</v>
      </c>
      <c r="M2331" s="4" t="e">
        <f>(E2330-MAX(E$15:E2330))/MAX(E$15:E2330)</f>
        <v>#DIV/0!</v>
      </c>
      <c r="N2331" s="4" t="e">
        <f>(F2330-MAX(F$15:F2330))/MAX(F$15:F2330)</f>
        <v>#DIV/0!</v>
      </c>
    </row>
    <row r="2332" spans="2:14" ht="14">
      <c r="B2332" s="27">
        <v>42103</v>
      </c>
      <c r="C2332" s="2">
        <v>991.06275642618311</v>
      </c>
      <c r="D2332" s="2">
        <v>991.06275642618118</v>
      </c>
      <c r="E2332" s="30"/>
      <c r="F2332" s="2"/>
      <c r="G2332" s="4">
        <f t="shared" si="147"/>
        <v>-1.3901753046489107E-3</v>
      </c>
      <c r="H2332" s="4">
        <f t="shared" si="148"/>
        <v>-1.3901753046490217E-3</v>
      </c>
      <c r="I2332" s="4" t="e">
        <f t="shared" si="149"/>
        <v>#DIV/0!</v>
      </c>
      <c r="J2332" s="4" t="e">
        <f t="shared" si="150"/>
        <v>#DIV/0!</v>
      </c>
      <c r="K2332" s="4">
        <f>(C2331-MAX(C$15:C2331))/MAX(C$15:C2331)</f>
        <v>-0.17506890262023139</v>
      </c>
      <c r="L2332" s="4">
        <f>(D2331-MAX(D$15:D2331))/MAX(D$15:D2331)</f>
        <v>-0.17506890262022848</v>
      </c>
      <c r="M2332" s="4" t="e">
        <f>(E2331-MAX(E$15:E2331))/MAX(E$15:E2331)</f>
        <v>#DIV/0!</v>
      </c>
      <c r="N2332" s="4" t="e">
        <f>(F2331-MAX(F$15:F2331))/MAX(F$15:F2331)</f>
        <v>#DIV/0!</v>
      </c>
    </row>
    <row r="2333" spans="2:14" ht="14">
      <c r="B2333" s="27">
        <v>42104</v>
      </c>
      <c r="C2333" s="2">
        <v>990.02573433053828</v>
      </c>
      <c r="D2333" s="2">
        <v>990.02573433053647</v>
      </c>
      <c r="E2333" s="30"/>
      <c r="F2333" s="2"/>
      <c r="G2333" s="4">
        <f t="shared" si="147"/>
        <v>-1.046373793103017E-3</v>
      </c>
      <c r="H2333" s="4">
        <f t="shared" si="148"/>
        <v>-1.046373793102906E-3</v>
      </c>
      <c r="I2333" s="4" t="e">
        <f t="shared" si="149"/>
        <v>#DIV/0!</v>
      </c>
      <c r="J2333" s="4" t="e">
        <f t="shared" si="150"/>
        <v>#DIV/0!</v>
      </c>
      <c r="K2333" s="4">
        <f>(C2332-MAX(C$15:C2332))/MAX(C$15:C2332)</f>
        <v>-0.17621570145984572</v>
      </c>
      <c r="L2333" s="4">
        <f>(D2332-MAX(D$15:D2332))/MAX(D$15:D2332)</f>
        <v>-0.17621570145984281</v>
      </c>
      <c r="M2333" s="4" t="e">
        <f>(E2332-MAX(E$15:E2332))/MAX(E$15:E2332)</f>
        <v>#DIV/0!</v>
      </c>
      <c r="N2333" s="4" t="e">
        <f>(F2332-MAX(F$15:F2332))/MAX(F$15:F2332)</f>
        <v>#DIV/0!</v>
      </c>
    </row>
    <row r="2334" spans="2:14" ht="14">
      <c r="B2334" s="27">
        <v>42107</v>
      </c>
      <c r="C2334" s="2">
        <v>990.940592037324</v>
      </c>
      <c r="D2334" s="2">
        <v>990.94059203732229</v>
      </c>
      <c r="E2334" s="30"/>
      <c r="F2334" s="2"/>
      <c r="G2334" s="4">
        <f t="shared" si="147"/>
        <v>9.2407467307342728E-4</v>
      </c>
      <c r="H2334" s="4">
        <f t="shared" si="148"/>
        <v>9.2407467307342728E-4</v>
      </c>
      <c r="I2334" s="4" t="e">
        <f t="shared" si="149"/>
        <v>#DIV/0!</v>
      </c>
      <c r="J2334" s="4" t="e">
        <f t="shared" si="150"/>
        <v>#DIV/0!</v>
      </c>
      <c r="K2334" s="4">
        <f>(C2333-MAX(C$15:C2333))/MAX(C$15:C2333)</f>
        <v>-0.17707768776100791</v>
      </c>
      <c r="L2334" s="4">
        <f>(D2333-MAX(D$15:D2333))/MAX(D$15:D2333)</f>
        <v>-0.17707768776100491</v>
      </c>
      <c r="M2334" s="4" t="e">
        <f>(E2333-MAX(E$15:E2333))/MAX(E$15:E2333)</f>
        <v>#DIV/0!</v>
      </c>
      <c r="N2334" s="4" t="e">
        <f>(F2333-MAX(F$15:F2333))/MAX(F$15:F2333)</f>
        <v>#DIV/0!</v>
      </c>
    </row>
    <row r="2335" spans="2:14" ht="14">
      <c r="B2335" s="27">
        <v>42108</v>
      </c>
      <c r="C2335" s="2">
        <v>990.62358970433036</v>
      </c>
      <c r="D2335" s="2">
        <v>990.62358970432854</v>
      </c>
      <c r="E2335" s="30"/>
      <c r="F2335" s="2"/>
      <c r="G2335" s="4">
        <f t="shared" si="147"/>
        <v>-3.1990044160157272E-4</v>
      </c>
      <c r="H2335" s="4">
        <f t="shared" si="148"/>
        <v>-3.1990044160168374E-4</v>
      </c>
      <c r="I2335" s="4" t="e">
        <f t="shared" si="149"/>
        <v>#DIV/0!</v>
      </c>
      <c r="J2335" s="4" t="e">
        <f t="shared" si="150"/>
        <v>#DIV/0!</v>
      </c>
      <c r="K2335" s="4">
        <f>(C2334-MAX(C$15:C2334))/MAX(C$15:C2334)</f>
        <v>-0.17631724609436089</v>
      </c>
      <c r="L2335" s="4">
        <f>(D2334-MAX(D$15:D2334))/MAX(D$15:D2334)</f>
        <v>-0.17631724609435778</v>
      </c>
      <c r="M2335" s="4" t="e">
        <f>(E2334-MAX(E$15:E2334))/MAX(E$15:E2334)</f>
        <v>#DIV/0!</v>
      </c>
      <c r="N2335" s="4" t="e">
        <f>(F2334-MAX(F$15:F2334))/MAX(F$15:F2334)</f>
        <v>#DIV/0!</v>
      </c>
    </row>
    <row r="2336" spans="2:14" ht="14">
      <c r="B2336" s="27">
        <v>42109</v>
      </c>
      <c r="C2336" s="2">
        <v>989.30389876855077</v>
      </c>
      <c r="D2336" s="2">
        <v>989.30389876854895</v>
      </c>
      <c r="E2336" s="30"/>
      <c r="F2336" s="2"/>
      <c r="G2336" s="4">
        <f t="shared" si="147"/>
        <v>-1.3321820209969415E-3</v>
      </c>
      <c r="H2336" s="4">
        <f t="shared" si="148"/>
        <v>-1.3321820209969415E-3</v>
      </c>
      <c r="I2336" s="4" t="e">
        <f t="shared" si="149"/>
        <v>#DIV/0!</v>
      </c>
      <c r="J2336" s="4" t="e">
        <f t="shared" si="150"/>
        <v>#DIV/0!</v>
      </c>
      <c r="K2336" s="4">
        <f>(C2335-MAX(C$15:C2335))/MAX(C$15:C2335)</f>
        <v>-0.17658074257107487</v>
      </c>
      <c r="L2336" s="4">
        <f>(D2335-MAX(D$15:D2335))/MAX(D$15:D2335)</f>
        <v>-0.17658074257107187</v>
      </c>
      <c r="M2336" s="4" t="e">
        <f>(E2335-MAX(E$15:E2335))/MAX(E$15:E2335)</f>
        <v>#DIV/0!</v>
      </c>
      <c r="N2336" s="4" t="e">
        <f>(F2335-MAX(F$15:F2335))/MAX(F$15:F2335)</f>
        <v>#DIV/0!</v>
      </c>
    </row>
    <row r="2337" spans="2:14" ht="14">
      <c r="B2337" s="27">
        <v>42110</v>
      </c>
      <c r="C2337" s="2">
        <v>989.3061525238636</v>
      </c>
      <c r="D2337" s="2">
        <v>989.30615252386167</v>
      </c>
      <c r="E2337" s="30"/>
      <c r="F2337" s="2"/>
      <c r="G2337" s="4">
        <f t="shared" si="147"/>
        <v>2.2781223401047157E-6</v>
      </c>
      <c r="H2337" s="4">
        <f t="shared" si="148"/>
        <v>2.2781223398826711E-6</v>
      </c>
      <c r="I2337" s="4" t="e">
        <f t="shared" si="149"/>
        <v>#DIV/0!</v>
      </c>
      <c r="J2337" s="4" t="e">
        <f t="shared" si="150"/>
        <v>#DIV/0!</v>
      </c>
      <c r="K2337" s="4">
        <f>(C2336-MAX(C$15:C2336))/MAX(C$15:C2336)</f>
        <v>-0.17767768690156435</v>
      </c>
      <c r="L2337" s="4">
        <f>(D2336-MAX(D$15:D2336))/MAX(D$15:D2336)</f>
        <v>-0.17767768690156138</v>
      </c>
      <c r="M2337" s="4" t="e">
        <f>(E2336-MAX(E$15:E2336))/MAX(E$15:E2336)</f>
        <v>#DIV/0!</v>
      </c>
      <c r="N2337" s="4" t="e">
        <f>(F2336-MAX(F$15:F2336))/MAX(F$15:F2336)</f>
        <v>#DIV/0!</v>
      </c>
    </row>
    <row r="2338" spans="2:14" ht="14">
      <c r="B2338" s="27">
        <v>42111</v>
      </c>
      <c r="C2338" s="2">
        <v>991.84296911227682</v>
      </c>
      <c r="D2338" s="2">
        <v>991.84296911227477</v>
      </c>
      <c r="E2338" s="30"/>
      <c r="F2338" s="2"/>
      <c r="G2338" s="4">
        <f t="shared" si="147"/>
        <v>2.5642381601906905E-3</v>
      </c>
      <c r="H2338" s="4">
        <f t="shared" si="148"/>
        <v>2.5642381601906905E-3</v>
      </c>
      <c r="I2338" s="4" t="e">
        <f t="shared" si="149"/>
        <v>#DIV/0!</v>
      </c>
      <c r="J2338" s="4" t="e">
        <f t="shared" si="150"/>
        <v>#DIV/0!</v>
      </c>
      <c r="K2338" s="4">
        <f>(C2337-MAX(C$15:C2337))/MAX(C$15:C2337)</f>
        <v>-0.17767581355073223</v>
      </c>
      <c r="L2338" s="4">
        <f>(D2337-MAX(D$15:D2337))/MAX(D$15:D2337)</f>
        <v>-0.17767581355072931</v>
      </c>
      <c r="M2338" s="4" t="e">
        <f>(E2337-MAX(E$15:E2337))/MAX(E$15:E2337)</f>
        <v>#DIV/0!</v>
      </c>
      <c r="N2338" s="4" t="e">
        <f>(F2337-MAX(F$15:F2337))/MAX(F$15:F2337)</f>
        <v>#DIV/0!</v>
      </c>
    </row>
    <row r="2339" spans="2:14" ht="14">
      <c r="B2339" s="27">
        <v>42114</v>
      </c>
      <c r="C2339" s="2">
        <v>989.29259672619526</v>
      </c>
      <c r="D2339" s="2">
        <v>989.29259672619321</v>
      </c>
      <c r="E2339" s="30"/>
      <c r="F2339" s="2"/>
      <c r="G2339" s="4">
        <f t="shared" si="147"/>
        <v>-2.5713469425147073E-3</v>
      </c>
      <c r="H2339" s="4">
        <f t="shared" si="148"/>
        <v>-2.5713469425147073E-3</v>
      </c>
      <c r="I2339" s="4" t="e">
        <f t="shared" si="149"/>
        <v>#DIV/0!</v>
      </c>
      <c r="J2339" s="4" t="e">
        <f t="shared" si="150"/>
        <v>#DIV/0!</v>
      </c>
      <c r="K2339" s="4">
        <f>(C2338-MAX(C$15:C2338))/MAX(C$15:C2338)</f>
        <v>-0.17556717849179115</v>
      </c>
      <c r="L2339" s="4">
        <f>(D2338-MAX(D$15:D2338))/MAX(D$15:D2338)</f>
        <v>-0.17556717849178835</v>
      </c>
      <c r="M2339" s="4" t="e">
        <f>(E2338-MAX(E$15:E2338))/MAX(E$15:E2338)</f>
        <v>#DIV/0!</v>
      </c>
      <c r="N2339" s="4" t="e">
        <f>(F2338-MAX(F$15:F2338))/MAX(F$15:F2338)</f>
        <v>#DIV/0!</v>
      </c>
    </row>
    <row r="2340" spans="2:14" ht="14">
      <c r="B2340" s="27">
        <v>42115</v>
      </c>
      <c r="C2340" s="2">
        <v>989.5572543098267</v>
      </c>
      <c r="D2340" s="2">
        <v>989.55725430982454</v>
      </c>
      <c r="E2340" s="30"/>
      <c r="F2340" s="2"/>
      <c r="G2340" s="4">
        <f t="shared" si="147"/>
        <v>2.6752205010649455E-4</v>
      </c>
      <c r="H2340" s="4">
        <f t="shared" si="148"/>
        <v>2.6752205010649455E-4</v>
      </c>
      <c r="I2340" s="4" t="e">
        <f t="shared" si="149"/>
        <v>#DIV/0!</v>
      </c>
      <c r="J2340" s="4" t="e">
        <f t="shared" si="150"/>
        <v>#DIV/0!</v>
      </c>
      <c r="K2340" s="4">
        <f>(C2339-MAX(C$15:C2339))/MAX(C$15:C2339)</f>
        <v>-0.17768708130668506</v>
      </c>
      <c r="L2340" s="4">
        <f>(D2339-MAX(D$15:D2339))/MAX(D$15:D2339)</f>
        <v>-0.17768708130668226</v>
      </c>
      <c r="M2340" s="4" t="e">
        <f>(E2339-MAX(E$15:E2339))/MAX(E$15:E2339)</f>
        <v>#DIV/0!</v>
      </c>
      <c r="N2340" s="4" t="e">
        <f>(F2339-MAX(F$15:F2339))/MAX(F$15:F2339)</f>
        <v>#DIV/0!</v>
      </c>
    </row>
    <row r="2341" spans="2:14" ht="14">
      <c r="B2341" s="27">
        <v>42116</v>
      </c>
      <c r="C2341" s="2">
        <v>988.35888789713533</v>
      </c>
      <c r="D2341" s="2">
        <v>988.35888789713329</v>
      </c>
      <c r="E2341" s="30"/>
      <c r="F2341" s="2"/>
      <c r="G2341" s="4">
        <f t="shared" si="147"/>
        <v>-1.2110127104542068E-3</v>
      </c>
      <c r="H2341" s="4">
        <f t="shared" si="148"/>
        <v>-1.2110127104540958E-3</v>
      </c>
      <c r="I2341" s="4" t="e">
        <f t="shared" si="149"/>
        <v>#DIV/0!</v>
      </c>
      <c r="J2341" s="4" t="e">
        <f t="shared" si="150"/>
        <v>#DIV/0!</v>
      </c>
      <c r="K2341" s="4">
        <f>(C2340-MAX(C$15:C2340))/MAX(C$15:C2340)</f>
        <v>-0.17746709446884712</v>
      </c>
      <c r="L2341" s="4">
        <f>(D2340-MAX(D$15:D2340))/MAX(D$15:D2340)</f>
        <v>-0.1774670944688444</v>
      </c>
      <c r="M2341" s="4" t="e">
        <f>(E2340-MAX(E$15:E2340))/MAX(E$15:E2340)</f>
        <v>#DIV/0!</v>
      </c>
      <c r="N2341" s="4" t="e">
        <f>(F2340-MAX(F$15:F2340))/MAX(F$15:F2340)</f>
        <v>#DIV/0!</v>
      </c>
    </row>
    <row r="2342" spans="2:14" ht="14">
      <c r="B2342" s="27">
        <v>42117</v>
      </c>
      <c r="C2342" s="2">
        <v>987.72707342776539</v>
      </c>
      <c r="D2342" s="2">
        <v>987.72707342776323</v>
      </c>
      <c r="E2342" s="30"/>
      <c r="F2342" s="2"/>
      <c r="G2342" s="4">
        <f t="shared" si="147"/>
        <v>-6.392561215432524E-4</v>
      </c>
      <c r="H2342" s="4">
        <f t="shared" si="148"/>
        <v>-6.3925612154336342E-4</v>
      </c>
      <c r="I2342" s="4" t="e">
        <f t="shared" si="149"/>
        <v>#DIV/0!</v>
      </c>
      <c r="J2342" s="4" t="e">
        <f t="shared" si="150"/>
        <v>#DIV/0!</v>
      </c>
      <c r="K2342" s="4">
        <f>(C2341-MAX(C$15:C2341))/MAX(C$15:C2341)</f>
        <v>-0.17846319227221216</v>
      </c>
      <c r="L2342" s="4">
        <f>(D2341-MAX(D$15:D2341))/MAX(D$15:D2341)</f>
        <v>-0.17846319227220936</v>
      </c>
      <c r="M2342" s="4" t="e">
        <f>(E2341-MAX(E$15:E2341))/MAX(E$15:E2341)</f>
        <v>#DIV/0!</v>
      </c>
      <c r="N2342" s="4" t="e">
        <f>(F2341-MAX(F$15:F2341))/MAX(F$15:F2341)</f>
        <v>#DIV/0!</v>
      </c>
    </row>
    <row r="2343" spans="2:14" ht="14">
      <c r="B2343" s="27">
        <v>42118</v>
      </c>
      <c r="C2343" s="2">
        <v>987.42575686866883</v>
      </c>
      <c r="D2343" s="2">
        <v>987.42575686866667</v>
      </c>
      <c r="E2343" s="30"/>
      <c r="F2343" s="2"/>
      <c r="G2343" s="4">
        <f t="shared" si="147"/>
        <v>-3.0506054476253652E-4</v>
      </c>
      <c r="H2343" s="4">
        <f t="shared" si="148"/>
        <v>-3.0506054476253652E-4</v>
      </c>
      <c r="I2343" s="4" t="e">
        <f t="shared" si="149"/>
        <v>#DIV/0!</v>
      </c>
      <c r="J2343" s="4" t="e">
        <f t="shared" si="150"/>
        <v>#DIV/0!</v>
      </c>
      <c r="K2343" s="4">
        <f>(C2342-MAX(C$15:C2342))/MAX(C$15:C2342)</f>
        <v>-0.17898836470562526</v>
      </c>
      <c r="L2343" s="4">
        <f>(D2342-MAX(D$15:D2342))/MAX(D$15:D2342)</f>
        <v>-0.17898836470562257</v>
      </c>
      <c r="M2343" s="4" t="e">
        <f>(E2342-MAX(E$15:E2342))/MAX(E$15:E2342)</f>
        <v>#DIV/0!</v>
      </c>
      <c r="N2343" s="4" t="e">
        <f>(F2342-MAX(F$15:F2342))/MAX(F$15:F2342)</f>
        <v>#DIV/0!</v>
      </c>
    </row>
    <row r="2344" spans="2:14" ht="14">
      <c r="B2344" s="27">
        <v>42121</v>
      </c>
      <c r="C2344" s="2">
        <v>988.27624064341592</v>
      </c>
      <c r="D2344" s="2">
        <v>988.27624064341387</v>
      </c>
      <c r="E2344" s="30"/>
      <c r="F2344" s="2"/>
      <c r="G2344" s="4">
        <f t="shared" si="147"/>
        <v>8.6131414825985075E-4</v>
      </c>
      <c r="H2344" s="4">
        <f t="shared" si="148"/>
        <v>8.6131414825985075E-4</v>
      </c>
      <c r="I2344" s="4" t="e">
        <f t="shared" si="149"/>
        <v>#DIV/0!</v>
      </c>
      <c r="J2344" s="4" t="e">
        <f t="shared" si="150"/>
        <v>#DIV/0!</v>
      </c>
      <c r="K2344" s="4">
        <f>(C2343-MAX(C$15:C2343))/MAX(C$15:C2343)</f>
        <v>-0.17923882296234453</v>
      </c>
      <c r="L2344" s="4">
        <f>(D2343-MAX(D$15:D2343))/MAX(D$15:D2343)</f>
        <v>-0.17923882296234184</v>
      </c>
      <c r="M2344" s="4" t="e">
        <f>(E2343-MAX(E$15:E2343))/MAX(E$15:E2343)</f>
        <v>#DIV/0!</v>
      </c>
      <c r="N2344" s="4" t="e">
        <f>(F2343-MAX(F$15:F2343))/MAX(F$15:F2343)</f>
        <v>#DIV/0!</v>
      </c>
    </row>
    <row r="2345" spans="2:14" ht="14">
      <c r="B2345" s="27">
        <v>42122</v>
      </c>
      <c r="C2345" s="2">
        <v>987.4509625394868</v>
      </c>
      <c r="D2345" s="2">
        <v>987.45096253948464</v>
      </c>
      <c r="E2345" s="30"/>
      <c r="F2345" s="2"/>
      <c r="G2345" s="4">
        <f t="shared" si="147"/>
        <v>-8.3506824305701333E-4</v>
      </c>
      <c r="H2345" s="4">
        <f t="shared" si="148"/>
        <v>-8.3506824305712435E-4</v>
      </c>
      <c r="I2345" s="4" t="e">
        <f t="shared" si="149"/>
        <v>#DIV/0!</v>
      </c>
      <c r="J2345" s="4" t="e">
        <f t="shared" si="150"/>
        <v>#DIV/0!</v>
      </c>
      <c r="K2345" s="4">
        <f>(C2344-MAX(C$15:C2344))/MAX(C$15:C2344)</f>
        <v>-0.17853188974821968</v>
      </c>
      <c r="L2345" s="4">
        <f>(D2344-MAX(D$15:D2344))/MAX(D$15:D2344)</f>
        <v>-0.17853188974821688</v>
      </c>
      <c r="M2345" s="4" t="e">
        <f>(E2344-MAX(E$15:E2344))/MAX(E$15:E2344)</f>
        <v>#DIV/0!</v>
      </c>
      <c r="N2345" s="4" t="e">
        <f>(F2344-MAX(F$15:F2344))/MAX(F$15:F2344)</f>
        <v>#DIV/0!</v>
      </c>
    </row>
    <row r="2346" spans="2:14" ht="14">
      <c r="B2346" s="27">
        <v>42123</v>
      </c>
      <c r="C2346" s="2">
        <v>988.09616543233733</v>
      </c>
      <c r="D2346" s="2">
        <v>988.09616543233517</v>
      </c>
      <c r="E2346" s="30"/>
      <c r="F2346" s="2"/>
      <c r="G2346" s="4">
        <f t="shared" si="147"/>
        <v>6.5340246485878772E-4</v>
      </c>
      <c r="H2346" s="4">
        <f t="shared" si="148"/>
        <v>6.5340246485878772E-4</v>
      </c>
      <c r="I2346" s="4" t="e">
        <f t="shared" si="149"/>
        <v>#DIV/0!</v>
      </c>
      <c r="J2346" s="4" t="e">
        <f t="shared" si="150"/>
        <v>#DIV/0!</v>
      </c>
      <c r="K2346" s="4">
        <f>(C2345-MAX(C$15:C2345))/MAX(C$15:C2345)</f>
        <v>-0.17921787167977501</v>
      </c>
      <c r="L2346" s="4">
        <f>(D2345-MAX(D$15:D2345))/MAX(D$15:D2345)</f>
        <v>-0.17921787167977232</v>
      </c>
      <c r="M2346" s="4" t="e">
        <f>(E2345-MAX(E$15:E2345))/MAX(E$15:E2345)</f>
        <v>#DIV/0!</v>
      </c>
      <c r="N2346" s="4" t="e">
        <f>(F2345-MAX(F$15:F2345))/MAX(F$15:F2345)</f>
        <v>#DIV/0!</v>
      </c>
    </row>
    <row r="2347" spans="2:14" ht="14">
      <c r="B2347" s="27">
        <v>42124</v>
      </c>
      <c r="C2347" s="2">
        <v>990.92806424701439</v>
      </c>
      <c r="D2347" s="2">
        <v>990.92806424701223</v>
      </c>
      <c r="E2347" s="30"/>
      <c r="F2347" s="2"/>
      <c r="G2347" s="4">
        <f t="shared" si="147"/>
        <v>2.8660153877209105E-3</v>
      </c>
      <c r="H2347" s="4">
        <f t="shared" si="148"/>
        <v>2.8660153877209105E-3</v>
      </c>
      <c r="I2347" s="4" t="e">
        <f t="shared" si="149"/>
        <v>#DIV/0!</v>
      </c>
      <c r="J2347" s="4" t="e">
        <f t="shared" si="150"/>
        <v>#DIV/0!</v>
      </c>
      <c r="K2347" s="4">
        <f>(C2346-MAX(C$15:C2346))/MAX(C$15:C2346)</f>
        <v>-0.17868157061401851</v>
      </c>
      <c r="L2347" s="4">
        <f>(D2346-MAX(D$15:D2346))/MAX(D$15:D2346)</f>
        <v>-0.17868157061401579</v>
      </c>
      <c r="M2347" s="4" t="e">
        <f>(E2346-MAX(E$15:E2346))/MAX(E$15:E2346)</f>
        <v>#DIV/0!</v>
      </c>
      <c r="N2347" s="4" t="e">
        <f>(F2346-MAX(F$15:F2346))/MAX(F$15:F2346)</f>
        <v>#DIV/0!</v>
      </c>
    </row>
    <row r="2348" spans="2:14" ht="14">
      <c r="B2348" s="27">
        <v>42125</v>
      </c>
      <c r="C2348" s="2">
        <v>987.64067207830192</v>
      </c>
      <c r="D2348" s="2">
        <v>987.64067207829987</v>
      </c>
      <c r="E2348" s="30"/>
      <c r="F2348" s="2"/>
      <c r="G2348" s="4">
        <f t="shared" si="147"/>
        <v>-3.3174882086022262E-3</v>
      </c>
      <c r="H2348" s="4">
        <f t="shared" si="148"/>
        <v>-3.3174882086021151E-3</v>
      </c>
      <c r="I2348" s="4" t="e">
        <f t="shared" si="149"/>
        <v>#DIV/0!</v>
      </c>
      <c r="J2348" s="4" t="e">
        <f t="shared" si="150"/>
        <v>#DIV/0!</v>
      </c>
      <c r="K2348" s="4">
        <f>(C2347-MAX(C$15:C2347))/MAX(C$15:C2347)</f>
        <v>-0.17632765935717953</v>
      </c>
      <c r="L2348" s="4">
        <f>(D2347-MAX(D$15:D2347))/MAX(D$15:D2347)</f>
        <v>-0.17632765935717681</v>
      </c>
      <c r="M2348" s="4" t="e">
        <f>(E2347-MAX(E$15:E2347))/MAX(E$15:E2347)</f>
        <v>#DIV/0!</v>
      </c>
      <c r="N2348" s="4" t="e">
        <f>(F2347-MAX(F$15:F2347))/MAX(F$15:F2347)</f>
        <v>#DIV/0!</v>
      </c>
    </row>
    <row r="2349" spans="2:14" ht="14">
      <c r="B2349" s="27">
        <v>42128</v>
      </c>
      <c r="C2349" s="2">
        <v>986.68936228172424</v>
      </c>
      <c r="D2349" s="2">
        <v>986.68936228172208</v>
      </c>
      <c r="E2349" s="30"/>
      <c r="F2349" s="2"/>
      <c r="G2349" s="4">
        <f t="shared" si="147"/>
        <v>-9.6321448019731637E-4</v>
      </c>
      <c r="H2349" s="4">
        <f t="shared" si="148"/>
        <v>-9.6321448019742739E-4</v>
      </c>
      <c r="I2349" s="4" t="e">
        <f t="shared" si="149"/>
        <v>#DIV/0!</v>
      </c>
      <c r="J2349" s="4" t="e">
        <f t="shared" si="150"/>
        <v>#DIV/0!</v>
      </c>
      <c r="K2349" s="4">
        <f>(C2348-MAX(C$15:C2348))/MAX(C$15:C2348)</f>
        <v>-0.17906018263501389</v>
      </c>
      <c r="L2349" s="4">
        <f>(D2348-MAX(D$15:D2348))/MAX(D$15:D2348)</f>
        <v>-0.17906018263501108</v>
      </c>
      <c r="M2349" s="4" t="e">
        <f>(E2348-MAX(E$15:E2348))/MAX(E$15:E2348)</f>
        <v>#DIV/0!</v>
      </c>
      <c r="N2349" s="4" t="e">
        <f>(F2348-MAX(F$15:F2348))/MAX(F$15:F2348)</f>
        <v>#DIV/0!</v>
      </c>
    </row>
    <row r="2350" spans="2:14" ht="14">
      <c r="B2350" s="27">
        <v>42129</v>
      </c>
      <c r="C2350" s="2">
        <v>989.93234511949674</v>
      </c>
      <c r="D2350" s="2">
        <v>989.93234511949458</v>
      </c>
      <c r="E2350" s="30"/>
      <c r="F2350" s="2"/>
      <c r="G2350" s="4">
        <f t="shared" si="147"/>
        <v>3.2867313277535892E-3</v>
      </c>
      <c r="H2350" s="4">
        <f t="shared" si="148"/>
        <v>3.2867313277535892E-3</v>
      </c>
      <c r="I2350" s="4" t="e">
        <f t="shared" si="149"/>
        <v>#DIV/0!</v>
      </c>
      <c r="J2350" s="4" t="e">
        <f t="shared" si="150"/>
        <v>#DIV/0!</v>
      </c>
      <c r="K2350" s="4">
        <f>(C2349-MAX(C$15:C2349))/MAX(C$15:C2349)</f>
        <v>-0.1798509237544704</v>
      </c>
      <c r="L2350" s="4">
        <f>(D2349-MAX(D$15:D2349))/MAX(D$15:D2349)</f>
        <v>-0.17985092375446771</v>
      </c>
      <c r="M2350" s="4" t="e">
        <f>(E2349-MAX(E$15:E2349))/MAX(E$15:E2349)</f>
        <v>#DIV/0!</v>
      </c>
      <c r="N2350" s="4" t="e">
        <f>(F2349-MAX(F$15:F2349))/MAX(F$15:F2349)</f>
        <v>#DIV/0!</v>
      </c>
    </row>
    <row r="2351" spans="2:14" ht="14">
      <c r="B2351" s="27">
        <v>42130</v>
      </c>
      <c r="C2351" s="2">
        <v>991.05463464372122</v>
      </c>
      <c r="D2351" s="2">
        <v>991.05463464371906</v>
      </c>
      <c r="E2351" s="30"/>
      <c r="F2351" s="2"/>
      <c r="G2351" s="4">
        <f t="shared" si="147"/>
        <v>1.1337032573563999E-3</v>
      </c>
      <c r="H2351" s="4">
        <f t="shared" si="148"/>
        <v>1.1337032573563999E-3</v>
      </c>
      <c r="I2351" s="4" t="e">
        <f t="shared" si="149"/>
        <v>#DIV/0!</v>
      </c>
      <c r="J2351" s="4" t="e">
        <f t="shared" si="150"/>
        <v>#DIV/0!</v>
      </c>
      <c r="K2351" s="4">
        <f>(C2350-MAX(C$15:C2350))/MAX(C$15:C2350)</f>
        <v>-0.1771553140921461</v>
      </c>
      <c r="L2351" s="4">
        <f>(D2350-MAX(D$15:D2350))/MAX(D$15:D2350)</f>
        <v>-0.17715531409214338</v>
      </c>
      <c r="M2351" s="4" t="e">
        <f>(E2350-MAX(E$15:E2350))/MAX(E$15:E2350)</f>
        <v>#DIV/0!</v>
      </c>
      <c r="N2351" s="4" t="e">
        <f>(F2350-MAX(F$15:F2350))/MAX(F$15:F2350)</f>
        <v>#DIV/0!</v>
      </c>
    </row>
    <row r="2352" spans="2:14" ht="14">
      <c r="B2352" s="27">
        <v>42131</v>
      </c>
      <c r="C2352" s="2">
        <v>989.47837851494967</v>
      </c>
      <c r="D2352" s="2">
        <v>989.47837851494751</v>
      </c>
      <c r="E2352" s="30"/>
      <c r="F2352" s="2"/>
      <c r="G2352" s="4">
        <f t="shared" si="147"/>
        <v>-1.5904835855373722E-3</v>
      </c>
      <c r="H2352" s="4">
        <f t="shared" si="148"/>
        <v>-1.5904835855373722E-3</v>
      </c>
      <c r="I2352" s="4" t="e">
        <f t="shared" si="149"/>
        <v>#DIV/0!</v>
      </c>
      <c r="J2352" s="4" t="e">
        <f t="shared" si="150"/>
        <v>#DIV/0!</v>
      </c>
      <c r="K2352" s="4">
        <f>(C2351-MAX(C$15:C2351))/MAX(C$15:C2351)</f>
        <v>-0.17622245239143394</v>
      </c>
      <c r="L2352" s="4">
        <f>(D2351-MAX(D$15:D2351))/MAX(D$15:D2351)</f>
        <v>-0.17622245239143122</v>
      </c>
      <c r="M2352" s="4" t="e">
        <f>(E2351-MAX(E$15:E2351))/MAX(E$15:E2351)</f>
        <v>#DIV/0!</v>
      </c>
      <c r="N2352" s="4" t="e">
        <f>(F2351-MAX(F$15:F2351))/MAX(F$15:F2351)</f>
        <v>#DIV/0!</v>
      </c>
    </row>
    <row r="2353" spans="2:14" ht="14">
      <c r="B2353" s="27">
        <v>42132</v>
      </c>
      <c r="C2353" s="2">
        <v>985.51504667020299</v>
      </c>
      <c r="D2353" s="2">
        <v>985.51504667020083</v>
      </c>
      <c r="E2353" s="30"/>
      <c r="F2353" s="2"/>
      <c r="G2353" s="4">
        <f t="shared" si="147"/>
        <v>-4.0054759465234513E-3</v>
      </c>
      <c r="H2353" s="4">
        <f t="shared" si="148"/>
        <v>-4.0054759465234513E-3</v>
      </c>
      <c r="I2353" s="4" t="e">
        <f t="shared" si="149"/>
        <v>#DIV/0!</v>
      </c>
      <c r="J2353" s="4" t="e">
        <f t="shared" si="150"/>
        <v>#DIV/0!</v>
      </c>
      <c r="K2353" s="4">
        <f>(C2352-MAX(C$15:C2352))/MAX(C$15:C2352)</f>
        <v>-0.17753265705903956</v>
      </c>
      <c r="L2353" s="4">
        <f>(D2352-MAX(D$15:D2352))/MAX(D$15:D2352)</f>
        <v>-0.17753265705903684</v>
      </c>
      <c r="M2353" s="4" t="e">
        <f>(E2352-MAX(E$15:E2352))/MAX(E$15:E2352)</f>
        <v>#DIV/0!</v>
      </c>
      <c r="N2353" s="4" t="e">
        <f>(F2352-MAX(F$15:F2352))/MAX(F$15:F2352)</f>
        <v>#DIV/0!</v>
      </c>
    </row>
    <row r="2354" spans="2:14" ht="14">
      <c r="B2354" s="27">
        <v>42135</v>
      </c>
      <c r="C2354" s="2">
        <v>986.61849855297839</v>
      </c>
      <c r="D2354" s="2">
        <v>986.61849855297623</v>
      </c>
      <c r="E2354" s="30"/>
      <c r="F2354" s="2"/>
      <c r="G2354" s="4">
        <f t="shared" si="147"/>
        <v>1.1196702541516057E-3</v>
      </c>
      <c r="H2354" s="4">
        <f t="shared" si="148"/>
        <v>1.1196702541516057E-3</v>
      </c>
      <c r="I2354" s="4" t="e">
        <f t="shared" si="149"/>
        <v>#DIV/0!</v>
      </c>
      <c r="J2354" s="4" t="e">
        <f t="shared" si="150"/>
        <v>#DIV/0!</v>
      </c>
      <c r="K2354" s="4">
        <f>(C2353-MAX(C$15:C2353))/MAX(C$15:C2353)</f>
        <v>-0.18082703021799065</v>
      </c>
      <c r="L2354" s="4">
        <f>(D2353-MAX(D$15:D2353))/MAX(D$15:D2353)</f>
        <v>-0.18082703021798796</v>
      </c>
      <c r="M2354" s="4" t="e">
        <f>(E2353-MAX(E$15:E2353))/MAX(E$15:E2353)</f>
        <v>#DIV/0!</v>
      </c>
      <c r="N2354" s="4" t="e">
        <f>(F2353-MAX(F$15:F2353))/MAX(F$15:F2353)</f>
        <v>#DIV/0!</v>
      </c>
    </row>
    <row r="2355" spans="2:14" ht="14">
      <c r="B2355" s="27">
        <v>42136</v>
      </c>
      <c r="C2355" s="2">
        <v>987.0691635537039</v>
      </c>
      <c r="D2355" s="2">
        <v>987.06916355370186</v>
      </c>
      <c r="E2355" s="30"/>
      <c r="F2355" s="2"/>
      <c r="G2355" s="4">
        <f t="shared" si="147"/>
        <v>4.5677736773286348E-4</v>
      </c>
      <c r="H2355" s="4">
        <f t="shared" si="148"/>
        <v>4.5677736773286348E-4</v>
      </c>
      <c r="I2355" s="4" t="e">
        <f t="shared" si="149"/>
        <v>#DIV/0!</v>
      </c>
      <c r="J2355" s="4" t="e">
        <f t="shared" si="150"/>
        <v>#DIV/0!</v>
      </c>
      <c r="K2355" s="4">
        <f>(C2354-MAX(C$15:C2354))/MAX(C$15:C2354)</f>
        <v>-0.17990982661072075</v>
      </c>
      <c r="L2355" s="4">
        <f>(D2354-MAX(D$15:D2354))/MAX(D$15:D2354)</f>
        <v>-0.17990982661071805</v>
      </c>
      <c r="M2355" s="4" t="e">
        <f>(E2354-MAX(E$15:E2354))/MAX(E$15:E2354)</f>
        <v>#DIV/0!</v>
      </c>
      <c r="N2355" s="4" t="e">
        <f>(F2354-MAX(F$15:F2354))/MAX(F$15:F2354)</f>
        <v>#DIV/0!</v>
      </c>
    </row>
    <row r="2356" spans="2:14" ht="14">
      <c r="B2356" s="27">
        <v>42137</v>
      </c>
      <c r="C2356" s="2">
        <v>986.92348385100331</v>
      </c>
      <c r="D2356" s="2">
        <v>986.92348385100127</v>
      </c>
      <c r="E2356" s="30"/>
      <c r="F2356" s="2"/>
      <c r="G2356" s="4">
        <f t="shared" si="147"/>
        <v>-1.4758814081083926E-4</v>
      </c>
      <c r="H2356" s="4">
        <f t="shared" si="148"/>
        <v>-1.4758814081083926E-4</v>
      </c>
      <c r="I2356" s="4" t="e">
        <f t="shared" si="149"/>
        <v>#DIV/0!</v>
      </c>
      <c r="J2356" s="4" t="e">
        <f t="shared" si="150"/>
        <v>#DIV/0!</v>
      </c>
      <c r="K2356" s="4">
        <f>(C2355-MAX(C$15:C2355))/MAX(C$15:C2355)</f>
        <v>-0.17953522798001648</v>
      </c>
      <c r="L2356" s="4">
        <f>(D2355-MAX(D$15:D2355))/MAX(D$15:D2355)</f>
        <v>-0.17953522798001367</v>
      </c>
      <c r="M2356" s="4" t="e">
        <f>(E2355-MAX(E$15:E2355))/MAX(E$15:E2355)</f>
        <v>#DIV/0!</v>
      </c>
      <c r="N2356" s="4" t="e">
        <f>(F2355-MAX(F$15:F2355))/MAX(F$15:F2355)</f>
        <v>#DIV/0!</v>
      </c>
    </row>
    <row r="2357" spans="2:14" ht="14">
      <c r="B2357" s="27">
        <v>42138</v>
      </c>
      <c r="C2357" s="2">
        <v>984.27167043385839</v>
      </c>
      <c r="D2357" s="2">
        <v>984.27167043385634</v>
      </c>
      <c r="E2357" s="30"/>
      <c r="F2357" s="2"/>
      <c r="G2357" s="4">
        <f t="shared" si="147"/>
        <v>-2.6869493537609035E-3</v>
      </c>
      <c r="H2357" s="4">
        <f t="shared" si="148"/>
        <v>-2.6869493537609035E-3</v>
      </c>
      <c r="I2357" s="4" t="e">
        <f t="shared" si="149"/>
        <v>#DIV/0!</v>
      </c>
      <c r="J2357" s="4" t="e">
        <f t="shared" si="150"/>
        <v>#DIV/0!</v>
      </c>
      <c r="K2357" s="4">
        <f>(C2356-MAX(C$15:C2356))/MAX(C$15:C2356)</f>
        <v>-0.17965631885031969</v>
      </c>
      <c r="L2357" s="4">
        <f>(D2356-MAX(D$15:D2356))/MAX(D$15:D2356)</f>
        <v>-0.17965631885031688</v>
      </c>
      <c r="M2357" s="4" t="e">
        <f>(E2356-MAX(E$15:E2356))/MAX(E$15:E2356)</f>
        <v>#DIV/0!</v>
      </c>
      <c r="N2357" s="4" t="e">
        <f>(F2356-MAX(F$15:F2356))/MAX(F$15:F2356)</f>
        <v>#DIV/0!</v>
      </c>
    </row>
    <row r="2358" spans="2:14" ht="14">
      <c r="B2358" s="27">
        <v>42139</v>
      </c>
      <c r="C2358" s="2">
        <v>984.37362005268994</v>
      </c>
      <c r="D2358" s="2">
        <v>984.3736200526879</v>
      </c>
      <c r="E2358" s="30"/>
      <c r="F2358" s="2"/>
      <c r="G2358" s="4">
        <f t="shared" si="147"/>
        <v>1.0357873938060536E-4</v>
      </c>
      <c r="H2358" s="4">
        <f t="shared" si="148"/>
        <v>1.0357873938060536E-4</v>
      </c>
      <c r="I2358" s="4" t="e">
        <f t="shared" si="149"/>
        <v>#DIV/0!</v>
      </c>
      <c r="J2358" s="4" t="e">
        <f t="shared" si="150"/>
        <v>#DIV/0!</v>
      </c>
      <c r="K2358" s="4">
        <f>(C2357-MAX(C$15:C2357))/MAX(C$15:C2357)</f>
        <v>-0.18186054077424665</v>
      </c>
      <c r="L2358" s="4">
        <f>(D2357-MAX(D$15:D2357))/MAX(D$15:D2357)</f>
        <v>-0.18186054077424388</v>
      </c>
      <c r="M2358" s="4" t="e">
        <f>(E2357-MAX(E$15:E2357))/MAX(E$15:E2357)</f>
        <v>#DIV/0!</v>
      </c>
      <c r="N2358" s="4" t="e">
        <f>(F2357-MAX(F$15:F2357))/MAX(F$15:F2357)</f>
        <v>#DIV/0!</v>
      </c>
    </row>
    <row r="2359" spans="2:14" ht="14">
      <c r="B2359" s="27">
        <v>42142</v>
      </c>
      <c r="C2359" s="2">
        <v>983.48045843630166</v>
      </c>
      <c r="D2359" s="2">
        <v>983.48045843629961</v>
      </c>
      <c r="E2359" s="30"/>
      <c r="F2359" s="2"/>
      <c r="G2359" s="4">
        <f t="shared" si="147"/>
        <v>-9.0734005685810803E-4</v>
      </c>
      <c r="H2359" s="4">
        <f t="shared" si="148"/>
        <v>-9.0734005685821906E-4</v>
      </c>
      <c r="I2359" s="4" t="e">
        <f t="shared" si="149"/>
        <v>#DIV/0!</v>
      </c>
      <c r="J2359" s="4" t="e">
        <f t="shared" si="150"/>
        <v>#DIV/0!</v>
      </c>
      <c r="K2359" s="4">
        <f>(C2358-MAX(C$15:C2358))/MAX(C$15:C2358)</f>
        <v>-0.18177579892042256</v>
      </c>
      <c r="L2359" s="4">
        <f>(D2358-MAX(D$15:D2358))/MAX(D$15:D2358)</f>
        <v>-0.18177579892041976</v>
      </c>
      <c r="M2359" s="4" t="e">
        <f>(E2358-MAX(E$15:E2358))/MAX(E$15:E2358)</f>
        <v>#DIV/0!</v>
      </c>
      <c r="N2359" s="4" t="e">
        <f>(F2358-MAX(F$15:F2358))/MAX(F$15:F2358)</f>
        <v>#DIV/0!</v>
      </c>
    </row>
    <row r="2360" spans="2:14" ht="14">
      <c r="B2360" s="27">
        <v>42143</v>
      </c>
      <c r="C2360" s="2">
        <v>983.42129754863367</v>
      </c>
      <c r="D2360" s="2">
        <v>983.42129754863163</v>
      </c>
      <c r="E2360" s="30"/>
      <c r="F2360" s="2"/>
      <c r="G2360" s="4">
        <f t="shared" si="147"/>
        <v>-6.0154614319518629E-5</v>
      </c>
      <c r="H2360" s="4">
        <f t="shared" si="148"/>
        <v>-6.0154614319518629E-5</v>
      </c>
      <c r="I2360" s="4" t="e">
        <f t="shared" si="149"/>
        <v>#DIV/0!</v>
      </c>
      <c r="J2360" s="4" t="e">
        <f t="shared" si="150"/>
        <v>#DIV/0!</v>
      </c>
      <c r="K2360" s="4">
        <f>(C2359-MAX(C$15:C2359))/MAX(C$15:C2359)</f>
        <v>-0.18251820651355283</v>
      </c>
      <c r="L2360" s="4">
        <f>(D2359-MAX(D$15:D2359))/MAX(D$15:D2359)</f>
        <v>-0.18251820651355002</v>
      </c>
      <c r="M2360" s="4" t="e">
        <f>(E2359-MAX(E$15:E2359))/MAX(E$15:E2359)</f>
        <v>#DIV/0!</v>
      </c>
      <c r="N2360" s="4" t="e">
        <f>(F2359-MAX(F$15:F2359))/MAX(F$15:F2359)</f>
        <v>#DIV/0!</v>
      </c>
    </row>
    <row r="2361" spans="2:14" ht="14">
      <c r="B2361" s="27">
        <v>42144</v>
      </c>
      <c r="C2361" s="2">
        <v>983.34195761947217</v>
      </c>
      <c r="D2361" s="2">
        <v>983.34195761947012</v>
      </c>
      <c r="E2361" s="30"/>
      <c r="F2361" s="2"/>
      <c r="G2361" s="4">
        <f t="shared" si="147"/>
        <v>-8.0677456710809281E-5</v>
      </c>
      <c r="H2361" s="4">
        <f t="shared" si="148"/>
        <v>-8.0677456710809281E-5</v>
      </c>
      <c r="I2361" s="4" t="e">
        <f t="shared" si="149"/>
        <v>#DIV/0!</v>
      </c>
      <c r="J2361" s="4" t="e">
        <f t="shared" si="150"/>
        <v>#DIV/0!</v>
      </c>
      <c r="K2361" s="4">
        <f>(C2360-MAX(C$15:C2360))/MAX(C$15:C2360)</f>
        <v>-0.18256738181555318</v>
      </c>
      <c r="L2361" s="4">
        <f>(D2360-MAX(D$15:D2360))/MAX(D$15:D2360)</f>
        <v>-0.18256738181555041</v>
      </c>
      <c r="M2361" s="4" t="e">
        <f>(E2360-MAX(E$15:E2360))/MAX(E$15:E2360)</f>
        <v>#DIV/0!</v>
      </c>
      <c r="N2361" s="4" t="e">
        <f>(F2360-MAX(F$15:F2360))/MAX(F$15:F2360)</f>
        <v>#DIV/0!</v>
      </c>
    </row>
    <row r="2362" spans="2:14" ht="14">
      <c r="B2362" s="27">
        <v>42145</v>
      </c>
      <c r="C2362" s="2">
        <v>982.65978131882355</v>
      </c>
      <c r="D2362" s="2">
        <v>982.6597813188215</v>
      </c>
      <c r="E2362" s="30"/>
      <c r="F2362" s="2"/>
      <c r="G2362" s="4">
        <f t="shared" si="147"/>
        <v>-6.9373252647542127E-4</v>
      </c>
      <c r="H2362" s="4">
        <f t="shared" si="148"/>
        <v>-6.9373252647542127E-4</v>
      </c>
      <c r="I2362" s="4" t="e">
        <f t="shared" si="149"/>
        <v>#DIV/0!</v>
      </c>
      <c r="J2362" s="4" t="e">
        <f t="shared" si="150"/>
        <v>#DIV/0!</v>
      </c>
      <c r="K2362" s="4">
        <f>(C2361-MAX(C$15:C2361))/MAX(C$15:C2361)</f>
        <v>-0.18263333020022079</v>
      </c>
      <c r="L2362" s="4">
        <f>(D2361-MAX(D$15:D2361))/MAX(D$15:D2361)</f>
        <v>-0.18263333020021802</v>
      </c>
      <c r="M2362" s="4" t="e">
        <f>(E2361-MAX(E$15:E2361))/MAX(E$15:E2361)</f>
        <v>#DIV/0!</v>
      </c>
      <c r="N2362" s="4" t="e">
        <f>(F2361-MAX(F$15:F2361))/MAX(F$15:F2361)</f>
        <v>#DIV/0!</v>
      </c>
    </row>
    <row r="2363" spans="2:14" ht="14">
      <c r="B2363" s="27">
        <v>42146</v>
      </c>
      <c r="C2363" s="2">
        <v>982.78735241239087</v>
      </c>
      <c r="D2363" s="2">
        <v>982.78735241238883</v>
      </c>
      <c r="E2363" s="30"/>
      <c r="F2363" s="2"/>
      <c r="G2363" s="4">
        <f t="shared" si="147"/>
        <v>1.2982223959157047E-4</v>
      </c>
      <c r="H2363" s="4">
        <f t="shared" si="148"/>
        <v>1.2982223959157047E-4</v>
      </c>
      <c r="I2363" s="4" t="e">
        <f t="shared" si="149"/>
        <v>#DIV/0!</v>
      </c>
      <c r="J2363" s="4" t="e">
        <f t="shared" si="150"/>
        <v>#DIV/0!</v>
      </c>
      <c r="K2363" s="4">
        <f>(C2362-MAX(C$15:C2362))/MAX(C$15:C2362)</f>
        <v>-0.1832003640451178</v>
      </c>
      <c r="L2363" s="4">
        <f>(D2362-MAX(D$15:D2362))/MAX(D$15:D2362)</f>
        <v>-0.18320036404511503</v>
      </c>
      <c r="M2363" s="4" t="e">
        <f>(E2362-MAX(E$15:E2362))/MAX(E$15:E2362)</f>
        <v>#DIV/0!</v>
      </c>
      <c r="N2363" s="4" t="e">
        <f>(F2362-MAX(F$15:F2362))/MAX(F$15:F2362)</f>
        <v>#DIV/0!</v>
      </c>
    </row>
    <row r="2364" spans="2:14" ht="14">
      <c r="B2364" s="27">
        <v>42150</v>
      </c>
      <c r="C2364" s="2">
        <v>985.29155473965477</v>
      </c>
      <c r="D2364" s="2">
        <v>985.29155473965284</v>
      </c>
      <c r="E2364" s="30"/>
      <c r="F2364" s="2"/>
      <c r="G2364" s="4">
        <f t="shared" si="147"/>
        <v>2.5480612068491393E-3</v>
      </c>
      <c r="H2364" s="4">
        <f t="shared" si="148"/>
        <v>2.5480612068491393E-3</v>
      </c>
      <c r="I2364" s="4" t="e">
        <f t="shared" si="149"/>
        <v>#DIV/0!</v>
      </c>
      <c r="J2364" s="4" t="e">
        <f t="shared" si="150"/>
        <v>#DIV/0!</v>
      </c>
      <c r="K2364" s="4">
        <f>(C2363-MAX(C$15:C2363))/MAX(C$15:C2363)</f>
        <v>-0.18309432528708058</v>
      </c>
      <c r="L2364" s="4">
        <f>(D2363-MAX(D$15:D2363))/MAX(D$15:D2363)</f>
        <v>-0.18309432528707781</v>
      </c>
      <c r="M2364" s="4" t="e">
        <f>(E2363-MAX(E$15:E2363))/MAX(E$15:E2363)</f>
        <v>#DIV/0!</v>
      </c>
      <c r="N2364" s="4" t="e">
        <f>(F2363-MAX(F$15:F2363))/MAX(F$15:F2363)</f>
        <v>#DIV/0!</v>
      </c>
    </row>
    <row r="2365" spans="2:14" ht="14">
      <c r="B2365" s="27">
        <v>42151</v>
      </c>
      <c r="C2365" s="2">
        <v>982.52539068143471</v>
      </c>
      <c r="D2365" s="2">
        <v>982.5253906814329</v>
      </c>
      <c r="E2365" s="30"/>
      <c r="F2365" s="2"/>
      <c r="G2365" s="4">
        <f t="shared" si="147"/>
        <v>-2.8074573915849443E-3</v>
      </c>
      <c r="H2365" s="4">
        <f t="shared" si="148"/>
        <v>-2.8074573915848333E-3</v>
      </c>
      <c r="I2365" s="4" t="e">
        <f t="shared" si="149"/>
        <v>#DIV/0!</v>
      </c>
      <c r="J2365" s="4" t="e">
        <f t="shared" si="150"/>
        <v>#DIV/0!</v>
      </c>
      <c r="K2365" s="4">
        <f>(C2364-MAX(C$15:C2364))/MAX(C$15:C2364)</f>
        <v>-0.18101279962768974</v>
      </c>
      <c r="L2365" s="4">
        <f>(D2364-MAX(D$15:D2364))/MAX(D$15:D2364)</f>
        <v>-0.18101279962768688</v>
      </c>
      <c r="M2365" s="4" t="e">
        <f>(E2364-MAX(E$15:E2364))/MAX(E$15:E2364)</f>
        <v>#DIV/0!</v>
      </c>
      <c r="N2365" s="4" t="e">
        <f>(F2364-MAX(F$15:F2364))/MAX(F$15:F2364)</f>
        <v>#DIV/0!</v>
      </c>
    </row>
    <row r="2366" spans="2:14" ht="14">
      <c r="B2366" s="27">
        <v>42152</v>
      </c>
      <c r="C2366" s="2">
        <v>982.80568769340664</v>
      </c>
      <c r="D2366" s="2">
        <v>982.80568769340471</v>
      </c>
      <c r="E2366" s="30"/>
      <c r="F2366" s="2"/>
      <c r="G2366" s="4">
        <f t="shared" si="147"/>
        <v>2.8528220708623486E-4</v>
      </c>
      <c r="H2366" s="4">
        <f t="shared" si="148"/>
        <v>2.8528220708623486E-4</v>
      </c>
      <c r="I2366" s="4" t="e">
        <f t="shared" si="149"/>
        <v>#DIV/0!</v>
      </c>
      <c r="J2366" s="4" t="e">
        <f t="shared" si="150"/>
        <v>#DIV/0!</v>
      </c>
      <c r="K2366" s="4">
        <f>(C2365-MAX(C$15:C2365))/MAX(C$15:C2365)</f>
        <v>-0.18331207129698845</v>
      </c>
      <c r="L2366" s="4">
        <f>(D2365-MAX(D$15:D2365))/MAX(D$15:D2365)</f>
        <v>-0.18331207129698548</v>
      </c>
      <c r="M2366" s="4" t="e">
        <f>(E2365-MAX(E$15:E2365))/MAX(E$15:E2365)</f>
        <v>#DIV/0!</v>
      </c>
      <c r="N2366" s="4" t="e">
        <f>(F2365-MAX(F$15:F2365))/MAX(F$15:F2365)</f>
        <v>#DIV/0!</v>
      </c>
    </row>
    <row r="2367" spans="2:14" ht="14">
      <c r="B2367" s="27">
        <v>42153</v>
      </c>
      <c r="C2367" s="2">
        <v>984.05087592223163</v>
      </c>
      <c r="D2367" s="2">
        <v>984.05087592222969</v>
      </c>
      <c r="E2367" s="30"/>
      <c r="F2367" s="2"/>
      <c r="G2367" s="4">
        <f t="shared" si="147"/>
        <v>1.2669729575409683E-3</v>
      </c>
      <c r="H2367" s="4">
        <f t="shared" si="148"/>
        <v>1.2669729575409683E-3</v>
      </c>
      <c r="I2367" s="4" t="e">
        <f t="shared" si="149"/>
        <v>#DIV/0!</v>
      </c>
      <c r="J2367" s="4" t="e">
        <f t="shared" si="150"/>
        <v>#DIV/0!</v>
      </c>
      <c r="K2367" s="4">
        <f>(C2366-MAX(C$15:C2366))/MAX(C$15:C2366)</f>
        <v>-0.18307908476218732</v>
      </c>
      <c r="L2367" s="4">
        <f>(D2366-MAX(D$15:D2366))/MAX(D$15:D2366)</f>
        <v>-0.18307908476218443</v>
      </c>
      <c r="M2367" s="4" t="e">
        <f>(E2366-MAX(E$15:E2366))/MAX(E$15:E2366)</f>
        <v>#DIV/0!</v>
      </c>
      <c r="N2367" s="4" t="e">
        <f>(F2366-MAX(F$15:F2366))/MAX(F$15:F2366)</f>
        <v>#DIV/0!</v>
      </c>
    </row>
    <row r="2368" spans="2:14" ht="14">
      <c r="B2368" s="27">
        <v>42156</v>
      </c>
      <c r="C2368" s="2">
        <v>983.42176736029228</v>
      </c>
      <c r="D2368" s="2">
        <v>983.42176736029035</v>
      </c>
      <c r="E2368" s="30"/>
      <c r="F2368" s="2"/>
      <c r="G2368" s="4">
        <f t="shared" si="147"/>
        <v>-6.3930491535790779E-4</v>
      </c>
      <c r="H2368" s="4">
        <f t="shared" si="148"/>
        <v>-6.3930491535790779E-4</v>
      </c>
      <c r="I2368" s="4" t="e">
        <f t="shared" si="149"/>
        <v>#DIV/0!</v>
      </c>
      <c r="J2368" s="4" t="e">
        <f t="shared" si="150"/>
        <v>#DIV/0!</v>
      </c>
      <c r="K2368" s="4">
        <f>(C2367-MAX(C$15:C2367))/MAX(C$15:C2367)</f>
        <v>-0.1820440680541314</v>
      </c>
      <c r="L2368" s="4">
        <f>(D2367-MAX(D$15:D2367))/MAX(D$15:D2367)</f>
        <v>-0.18204406805412851</v>
      </c>
      <c r="M2368" s="4" t="e">
        <f>(E2367-MAX(E$15:E2367))/MAX(E$15:E2367)</f>
        <v>#DIV/0!</v>
      </c>
      <c r="N2368" s="4" t="e">
        <f>(F2367-MAX(F$15:F2367))/MAX(F$15:F2367)</f>
        <v>#DIV/0!</v>
      </c>
    </row>
    <row r="2369" spans="2:14" ht="14">
      <c r="B2369" s="27">
        <v>42157</v>
      </c>
      <c r="C2369" s="2">
        <v>983.63624189920404</v>
      </c>
      <c r="D2369" s="2">
        <v>983.6362418992021</v>
      </c>
      <c r="E2369" s="30"/>
      <c r="F2369" s="2"/>
      <c r="G2369" s="4">
        <f t="shared" si="147"/>
        <v>2.1809008711226596E-4</v>
      </c>
      <c r="H2369" s="4">
        <f t="shared" si="148"/>
        <v>2.1809008711226596E-4</v>
      </c>
      <c r="I2369" s="4" t="e">
        <f t="shared" si="149"/>
        <v>#DIV/0!</v>
      </c>
      <c r="J2369" s="4" t="e">
        <f t="shared" si="150"/>
        <v>#DIV/0!</v>
      </c>
      <c r="K2369" s="4">
        <f>(C2368-MAX(C$15:C2368))/MAX(C$15:C2368)</f>
        <v>-0.18256699130197057</v>
      </c>
      <c r="L2369" s="4">
        <f>(D2368-MAX(D$15:D2368))/MAX(D$15:D2368)</f>
        <v>-0.18256699130196768</v>
      </c>
      <c r="M2369" s="4" t="e">
        <f>(E2368-MAX(E$15:E2368))/MAX(E$15:E2368)</f>
        <v>#DIV/0!</v>
      </c>
      <c r="N2369" s="4" t="e">
        <f>(F2368-MAX(F$15:F2368))/MAX(F$15:F2368)</f>
        <v>#DIV/0!</v>
      </c>
    </row>
    <row r="2370" spans="2:14" ht="14">
      <c r="B2370" s="27">
        <v>42158</v>
      </c>
      <c r="C2370" s="2">
        <v>982.74745602448172</v>
      </c>
      <c r="D2370" s="2">
        <v>982.74745602447979</v>
      </c>
      <c r="E2370" s="30"/>
      <c r="F2370" s="2"/>
      <c r="G2370" s="4">
        <f t="shared" si="147"/>
        <v>-9.0357170350519045E-4</v>
      </c>
      <c r="H2370" s="4">
        <f t="shared" si="148"/>
        <v>-9.0357170350519045E-4</v>
      </c>
      <c r="I2370" s="4" t="e">
        <f t="shared" si="149"/>
        <v>#DIV/0!</v>
      </c>
      <c r="J2370" s="4" t="e">
        <f t="shared" si="150"/>
        <v>#DIV/0!</v>
      </c>
      <c r="K2370" s="4">
        <f>(C2369-MAX(C$15:C2369))/MAX(C$15:C2369)</f>
        <v>-0.18238871726589512</v>
      </c>
      <c r="L2370" s="4">
        <f>(D2369-MAX(D$15:D2369))/MAX(D$15:D2369)</f>
        <v>-0.18238871726589223</v>
      </c>
      <c r="M2370" s="4" t="e">
        <f>(E2369-MAX(E$15:E2369))/MAX(E$15:E2369)</f>
        <v>#DIV/0!</v>
      </c>
      <c r="N2370" s="4" t="e">
        <f>(F2369-MAX(F$15:F2369))/MAX(F$15:F2369)</f>
        <v>#DIV/0!</v>
      </c>
    </row>
    <row r="2371" spans="2:14" ht="14">
      <c r="B2371" s="27">
        <v>42159</v>
      </c>
      <c r="C2371" s="2">
        <v>985.44073955988563</v>
      </c>
      <c r="D2371" s="2">
        <v>985.44073955988381</v>
      </c>
      <c r="E2371" s="30"/>
      <c r="F2371" s="2"/>
      <c r="G2371" s="4">
        <f t="shared" si="147"/>
        <v>2.7405652580358986E-3</v>
      </c>
      <c r="H2371" s="4">
        <f t="shared" si="148"/>
        <v>2.7405652580361206E-3</v>
      </c>
      <c r="I2371" s="4" t="e">
        <f t="shared" si="149"/>
        <v>#DIV/0!</v>
      </c>
      <c r="J2371" s="4" t="e">
        <f t="shared" si="150"/>
        <v>#DIV/0!</v>
      </c>
      <c r="K2371" s="4">
        <f>(C2370-MAX(C$15:C2370))/MAX(C$15:C2370)</f>
        <v>-0.18312748768544024</v>
      </c>
      <c r="L2371" s="4">
        <f>(D2370-MAX(D$15:D2370))/MAX(D$15:D2370)</f>
        <v>-0.18312748768543738</v>
      </c>
      <c r="M2371" s="4" t="e">
        <f>(E2370-MAX(E$15:E2370))/MAX(E$15:E2370)</f>
        <v>#DIV/0!</v>
      </c>
      <c r="N2371" s="4" t="e">
        <f>(F2370-MAX(F$15:F2370))/MAX(F$15:F2370)</f>
        <v>#DIV/0!</v>
      </c>
    </row>
    <row r="2372" spans="2:14" ht="14">
      <c r="B2372" s="27">
        <v>42160</v>
      </c>
      <c r="C2372" s="2">
        <v>985.2572198890831</v>
      </c>
      <c r="D2372" s="2">
        <v>985.25721988908128</v>
      </c>
      <c r="E2372" s="30"/>
      <c r="F2372" s="2"/>
      <c r="G2372" s="4">
        <f t="shared" si="147"/>
        <v>-1.8623105726733868E-4</v>
      </c>
      <c r="H2372" s="4">
        <f t="shared" si="148"/>
        <v>-1.8623105726733868E-4</v>
      </c>
      <c r="I2372" s="4" t="e">
        <f t="shared" si="149"/>
        <v>#DIV/0!</v>
      </c>
      <c r="J2372" s="4" t="e">
        <f t="shared" si="150"/>
        <v>#DIV/0!</v>
      </c>
      <c r="K2372" s="4">
        <f>(C2371-MAX(C$15:C2371))/MAX(C$15:C2371)</f>
        <v>-0.18088879525794643</v>
      </c>
      <c r="L2372" s="4">
        <f>(D2371-MAX(D$15:D2371))/MAX(D$15:D2371)</f>
        <v>-0.18088879525794344</v>
      </c>
      <c r="M2372" s="4" t="e">
        <f>(E2371-MAX(E$15:E2371))/MAX(E$15:E2371)</f>
        <v>#DIV/0!</v>
      </c>
      <c r="N2372" s="4" t="e">
        <f>(F2371-MAX(F$15:F2371))/MAX(F$15:F2371)</f>
        <v>#DIV/0!</v>
      </c>
    </row>
    <row r="2373" spans="2:14" ht="14">
      <c r="B2373" s="27">
        <v>42163</v>
      </c>
      <c r="C2373" s="2">
        <v>987.23465322271329</v>
      </c>
      <c r="D2373" s="2">
        <v>987.23465322271147</v>
      </c>
      <c r="E2373" s="30"/>
      <c r="F2373" s="2"/>
      <c r="G2373" s="4">
        <f t="shared" si="147"/>
        <v>2.0070224239034928E-3</v>
      </c>
      <c r="H2373" s="4">
        <f t="shared" si="148"/>
        <v>2.0070224239034928E-3</v>
      </c>
      <c r="I2373" s="4" t="e">
        <f t="shared" si="149"/>
        <v>#DIV/0!</v>
      </c>
      <c r="J2373" s="4" t="e">
        <f t="shared" si="150"/>
        <v>#DIV/0!</v>
      </c>
      <c r="K2373" s="4">
        <f>(C2372-MAX(C$15:C2372))/MAX(C$15:C2372)</f>
        <v>-0.18104133920362503</v>
      </c>
      <c r="L2373" s="4">
        <f>(D2372-MAX(D$15:D2372))/MAX(D$15:D2372)</f>
        <v>-0.18104133920362206</v>
      </c>
      <c r="M2373" s="4" t="e">
        <f>(E2372-MAX(E$15:E2372))/MAX(E$15:E2372)</f>
        <v>#DIV/0!</v>
      </c>
      <c r="N2373" s="4" t="e">
        <f>(F2372-MAX(F$15:F2372))/MAX(F$15:F2372)</f>
        <v>#DIV/0!</v>
      </c>
    </row>
    <row r="2374" spans="2:14" ht="14">
      <c r="B2374" s="27">
        <v>42164</v>
      </c>
      <c r="C2374" s="2">
        <v>986.74891555658678</v>
      </c>
      <c r="D2374" s="2">
        <v>986.74891555658508</v>
      </c>
      <c r="E2374" s="30"/>
      <c r="F2374" s="2"/>
      <c r="G2374" s="4">
        <f t="shared" si="147"/>
        <v>-4.9201845229085439E-4</v>
      </c>
      <c r="H2374" s="4">
        <f t="shared" si="148"/>
        <v>-4.9201845229074337E-4</v>
      </c>
      <c r="I2374" s="4" t="e">
        <f t="shared" si="149"/>
        <v>#DIV/0!</v>
      </c>
      <c r="J2374" s="4" t="e">
        <f t="shared" si="150"/>
        <v>#DIV/0!</v>
      </c>
      <c r="K2374" s="4">
        <f>(C2373-MAX(C$15:C2373))/MAX(C$15:C2373)</f>
        <v>-0.17939767080715674</v>
      </c>
      <c r="L2374" s="4">
        <f>(D2373-MAX(D$15:D2373))/MAX(D$15:D2373)</f>
        <v>-0.17939767080715377</v>
      </c>
      <c r="M2374" s="4" t="e">
        <f>(E2373-MAX(E$15:E2373))/MAX(E$15:E2373)</f>
        <v>#DIV/0!</v>
      </c>
      <c r="N2374" s="4" t="e">
        <f>(F2373-MAX(F$15:F2373))/MAX(F$15:F2373)</f>
        <v>#DIV/0!</v>
      </c>
    </row>
    <row r="2375" spans="2:14" ht="14">
      <c r="B2375" s="27">
        <v>42165</v>
      </c>
      <c r="C2375" s="2">
        <v>982.5030965218233</v>
      </c>
      <c r="D2375" s="2">
        <v>982.50309652182148</v>
      </c>
      <c r="E2375" s="30"/>
      <c r="F2375" s="2"/>
      <c r="G2375" s="4">
        <f t="shared" si="147"/>
        <v>-4.3028362816781573E-3</v>
      </c>
      <c r="H2375" s="4">
        <f t="shared" si="148"/>
        <v>-4.3028362816782684E-3</v>
      </c>
      <c r="I2375" s="4" t="e">
        <f t="shared" si="149"/>
        <v>#DIV/0!</v>
      </c>
      <c r="J2375" s="4" t="e">
        <f t="shared" si="150"/>
        <v>#DIV/0!</v>
      </c>
      <c r="K2375" s="4">
        <f>(C2374-MAX(C$15:C2374))/MAX(C$15:C2374)</f>
        <v>-0.17980142229511245</v>
      </c>
      <c r="L2375" s="4">
        <f>(D2374-MAX(D$15:D2374))/MAX(D$15:D2374)</f>
        <v>-0.1798014222951094</v>
      </c>
      <c r="M2375" s="4" t="e">
        <f>(E2374-MAX(E$15:E2374))/MAX(E$15:E2374)</f>
        <v>#DIV/0!</v>
      </c>
      <c r="N2375" s="4" t="e">
        <f>(F2374-MAX(F$15:F2374))/MAX(F$15:F2374)</f>
        <v>#DIV/0!</v>
      </c>
    </row>
    <row r="2376" spans="2:14" ht="14">
      <c r="B2376" s="27">
        <v>42166</v>
      </c>
      <c r="C2376" s="2">
        <v>981.80647113387522</v>
      </c>
      <c r="D2376" s="2">
        <v>981.8064711338734</v>
      </c>
      <c r="E2376" s="30"/>
      <c r="F2376" s="2"/>
      <c r="G2376" s="4">
        <f t="shared" si="147"/>
        <v>-7.0903123910159849E-4</v>
      </c>
      <c r="H2376" s="4">
        <f t="shared" si="148"/>
        <v>-7.0903123910159849E-4</v>
      </c>
      <c r="I2376" s="4" t="e">
        <f t="shared" si="149"/>
        <v>#DIV/0!</v>
      </c>
      <c r="J2376" s="4" t="e">
        <f t="shared" si="150"/>
        <v>#DIV/0!</v>
      </c>
      <c r="K2376" s="4">
        <f>(C2375-MAX(C$15:C2375))/MAX(C$15:C2375)</f>
        <v>-0.18333060249344191</v>
      </c>
      <c r="L2376" s="4">
        <f>(D2375-MAX(D$15:D2375))/MAX(D$15:D2375)</f>
        <v>-0.18333060249343894</v>
      </c>
      <c r="M2376" s="4" t="e">
        <f>(E2375-MAX(E$15:E2375))/MAX(E$15:E2375)</f>
        <v>#DIV/0!</v>
      </c>
      <c r="N2376" s="4" t="e">
        <f>(F2375-MAX(F$15:F2375))/MAX(F$15:F2375)</f>
        <v>#DIV/0!</v>
      </c>
    </row>
    <row r="2377" spans="2:14" ht="14">
      <c r="B2377" s="27">
        <v>42167</v>
      </c>
      <c r="C2377" s="2">
        <v>983.61603879238419</v>
      </c>
      <c r="D2377" s="2">
        <v>983.61603879238226</v>
      </c>
      <c r="E2377" s="30"/>
      <c r="F2377" s="2"/>
      <c r="G2377" s="4">
        <f t="shared" si="147"/>
        <v>1.8431001543706138E-3</v>
      </c>
      <c r="H2377" s="4">
        <f t="shared" si="148"/>
        <v>1.8431001543706138E-3</v>
      </c>
      <c r="I2377" s="4" t="e">
        <f t="shared" si="149"/>
        <v>#DIV/0!</v>
      </c>
      <c r="J2377" s="4" t="e">
        <f t="shared" si="150"/>
        <v>#DIV/0!</v>
      </c>
      <c r="K2377" s="4">
        <f>(C2376-MAX(C$15:C2376))/MAX(C$15:C2376)</f>
        <v>-0.18390964660829237</v>
      </c>
      <c r="L2377" s="4">
        <f>(D2376-MAX(D$15:D2376))/MAX(D$15:D2376)</f>
        <v>-0.1839096466082894</v>
      </c>
      <c r="M2377" s="4" t="e">
        <f>(E2376-MAX(E$15:E2376))/MAX(E$15:E2376)</f>
        <v>#DIV/0!</v>
      </c>
      <c r="N2377" s="4" t="e">
        <f>(F2376-MAX(F$15:F2376))/MAX(F$15:F2376)</f>
        <v>#DIV/0!</v>
      </c>
    </row>
    <row r="2378" spans="2:14" ht="14">
      <c r="B2378" s="27">
        <v>42170</v>
      </c>
      <c r="C2378" s="2">
        <v>985.432385555309</v>
      </c>
      <c r="D2378" s="2">
        <v>985.43238555530718</v>
      </c>
      <c r="E2378" s="30"/>
      <c r="F2378" s="2"/>
      <c r="G2378" s="4">
        <f t="shared" si="147"/>
        <v>1.8466014087721305E-3</v>
      </c>
      <c r="H2378" s="4">
        <f t="shared" si="148"/>
        <v>1.8466014087721305E-3</v>
      </c>
      <c r="I2378" s="4" t="e">
        <f t="shared" si="149"/>
        <v>#DIV/0!</v>
      </c>
      <c r="J2378" s="4" t="e">
        <f t="shared" si="150"/>
        <v>#DIV/0!</v>
      </c>
      <c r="K2378" s="4">
        <f>(C2377-MAX(C$15:C2377))/MAX(C$15:C2377)</f>
        <v>-0.18240551035197569</v>
      </c>
      <c r="L2378" s="4">
        <f>(D2377-MAX(D$15:D2377))/MAX(D$15:D2377)</f>
        <v>-0.18240551035197283</v>
      </c>
      <c r="M2378" s="4" t="e">
        <f>(E2377-MAX(E$15:E2377))/MAX(E$15:E2377)</f>
        <v>#DIV/0!</v>
      </c>
      <c r="N2378" s="4" t="e">
        <f>(F2377-MAX(F$15:F2377))/MAX(F$15:F2377)</f>
        <v>#DIV/0!</v>
      </c>
    </row>
    <row r="2379" spans="2:14" ht="14">
      <c r="B2379" s="27">
        <v>42171</v>
      </c>
      <c r="C2379" s="2">
        <v>983.2278486421576</v>
      </c>
      <c r="D2379" s="2">
        <v>983.22784864215589</v>
      </c>
      <c r="E2379" s="30"/>
      <c r="F2379" s="2"/>
      <c r="G2379" s="4">
        <f t="shared" si="147"/>
        <v>-2.23712650960739E-3</v>
      </c>
      <c r="H2379" s="4">
        <f t="shared" si="148"/>
        <v>-2.237126509607279E-3</v>
      </c>
      <c r="I2379" s="4" t="e">
        <f t="shared" si="149"/>
        <v>#DIV/0!</v>
      </c>
      <c r="J2379" s="4" t="e">
        <f t="shared" si="150"/>
        <v>#DIV/0!</v>
      </c>
      <c r="K2379" s="4">
        <f>(C2378-MAX(C$15:C2378))/MAX(C$15:C2378)</f>
        <v>-0.18089573921558738</v>
      </c>
      <c r="L2379" s="4">
        <f>(D2378-MAX(D$15:D2378))/MAX(D$15:D2378)</f>
        <v>-0.18089573921558441</v>
      </c>
      <c r="M2379" s="4" t="e">
        <f>(E2378-MAX(E$15:E2378))/MAX(E$15:E2378)</f>
        <v>#DIV/0!</v>
      </c>
      <c r="N2379" s="4" t="e">
        <f>(F2378-MAX(F$15:F2378))/MAX(F$15:F2378)</f>
        <v>#DIV/0!</v>
      </c>
    </row>
    <row r="2380" spans="2:14" ht="14">
      <c r="B2380" s="27">
        <v>42172</v>
      </c>
      <c r="C2380" s="2">
        <v>982.14245852714237</v>
      </c>
      <c r="D2380" s="2">
        <v>982.14245852714078</v>
      </c>
      <c r="E2380" s="30"/>
      <c r="F2380" s="2"/>
      <c r="G2380" s="4">
        <f t="shared" si="147"/>
        <v>-1.103904976363479E-3</v>
      </c>
      <c r="H2380" s="4">
        <f t="shared" si="148"/>
        <v>-1.1039049763633679E-3</v>
      </c>
      <c r="I2380" s="4" t="e">
        <f t="shared" si="149"/>
        <v>#DIV/0!</v>
      </c>
      <c r="J2380" s="4" t="e">
        <f t="shared" si="150"/>
        <v>#DIV/0!</v>
      </c>
      <c r="K2380" s="4">
        <f>(C2379-MAX(C$15:C2379))/MAX(C$15:C2379)</f>
        <v>-0.18272817907152053</v>
      </c>
      <c r="L2380" s="4">
        <f>(D2379-MAX(D$15:D2379))/MAX(D$15:D2379)</f>
        <v>-0.18272817907151748</v>
      </c>
      <c r="M2380" s="4" t="e">
        <f>(E2379-MAX(E$15:E2379))/MAX(E$15:E2379)</f>
        <v>#DIV/0!</v>
      </c>
      <c r="N2380" s="4" t="e">
        <f>(F2379-MAX(F$15:F2379))/MAX(F$15:F2379)</f>
        <v>#DIV/0!</v>
      </c>
    </row>
    <row r="2381" spans="2:14" ht="14">
      <c r="B2381" s="27">
        <v>42173</v>
      </c>
      <c r="C2381" s="2">
        <v>979.25409742689578</v>
      </c>
      <c r="D2381" s="2">
        <v>979.25409742689419</v>
      </c>
      <c r="E2381" s="30"/>
      <c r="F2381" s="2"/>
      <c r="G2381" s="4">
        <f t="shared" si="147"/>
        <v>-2.940877950209031E-3</v>
      </c>
      <c r="H2381" s="4">
        <f t="shared" si="148"/>
        <v>-2.940877950209031E-3</v>
      </c>
      <c r="I2381" s="4" t="e">
        <f t="shared" si="149"/>
        <v>#DIV/0!</v>
      </c>
      <c r="J2381" s="4" t="e">
        <f t="shared" si="150"/>
        <v>#DIV/0!</v>
      </c>
      <c r="K2381" s="4">
        <f>(C2380-MAX(C$15:C2380))/MAX(C$15:C2380)</f>
        <v>-0.18363036950168513</v>
      </c>
      <c r="L2381" s="4">
        <f>(D2380-MAX(D$15:D2380))/MAX(D$15:D2380)</f>
        <v>-0.18363036950168196</v>
      </c>
      <c r="M2381" s="4" t="e">
        <f>(E2380-MAX(E$15:E2380))/MAX(E$15:E2380)</f>
        <v>#DIV/0!</v>
      </c>
      <c r="N2381" s="4" t="e">
        <f>(F2380-MAX(F$15:F2380))/MAX(F$15:F2380)</f>
        <v>#DIV/0!</v>
      </c>
    </row>
    <row r="2382" spans="2:14" ht="14">
      <c r="B2382" s="27">
        <v>42174</v>
      </c>
      <c r="C2382" s="2">
        <v>980.65399965807001</v>
      </c>
      <c r="D2382" s="2">
        <v>980.65399965806841</v>
      </c>
      <c r="E2382" s="30"/>
      <c r="F2382" s="2"/>
      <c r="G2382" s="4">
        <f t="shared" si="147"/>
        <v>1.429559738225894E-3</v>
      </c>
      <c r="H2382" s="4">
        <f t="shared" si="148"/>
        <v>1.429559738225894E-3</v>
      </c>
      <c r="I2382" s="4" t="e">
        <f t="shared" si="149"/>
        <v>#DIV/0!</v>
      </c>
      <c r="J2382" s="4" t="e">
        <f t="shared" si="150"/>
        <v>#DIV/0!</v>
      </c>
      <c r="K2382" s="4">
        <f>(C2381-MAX(C$15:C2381))/MAX(C$15:C2381)</f>
        <v>-0.18603121294723793</v>
      </c>
      <c r="L2382" s="4">
        <f>(D2381-MAX(D$15:D2381))/MAX(D$15:D2381)</f>
        <v>-0.18603121294723479</v>
      </c>
      <c r="M2382" s="4" t="e">
        <f>(E2381-MAX(E$15:E2381))/MAX(E$15:E2381)</f>
        <v>#DIV/0!</v>
      </c>
      <c r="N2382" s="4" t="e">
        <f>(F2381-MAX(F$15:F2381))/MAX(F$15:F2381)</f>
        <v>#DIV/0!</v>
      </c>
    </row>
    <row r="2383" spans="2:14" ht="14">
      <c r="B2383" s="27">
        <v>42177</v>
      </c>
      <c r="C2383" s="2">
        <v>978.55202040378356</v>
      </c>
      <c r="D2383" s="2">
        <v>978.55202040378197</v>
      </c>
      <c r="E2383" s="30"/>
      <c r="F2383" s="2"/>
      <c r="G2383" s="4">
        <f t="shared" si="147"/>
        <v>-2.1434463684636418E-3</v>
      </c>
      <c r="H2383" s="4">
        <f t="shared" si="148"/>
        <v>-2.1434463684636418E-3</v>
      </c>
      <c r="I2383" s="4" t="e">
        <f t="shared" si="149"/>
        <v>#DIV/0!</v>
      </c>
      <c r="J2383" s="4" t="e">
        <f t="shared" si="150"/>
        <v>#DIV/0!</v>
      </c>
      <c r="K2383" s="4">
        <f>(C2382-MAX(C$15:C2382))/MAX(C$15:C2382)</f>
        <v>-0.18486759594109473</v>
      </c>
      <c r="L2383" s="4">
        <f>(D2382-MAX(D$15:D2382))/MAX(D$15:D2382)</f>
        <v>-0.18486759594109159</v>
      </c>
      <c r="M2383" s="4" t="e">
        <f>(E2382-MAX(E$15:E2382))/MAX(E$15:E2382)</f>
        <v>#DIV/0!</v>
      </c>
      <c r="N2383" s="4" t="e">
        <f>(F2382-MAX(F$15:F2382))/MAX(F$15:F2382)</f>
        <v>#DIV/0!</v>
      </c>
    </row>
    <row r="2384" spans="2:14" ht="14">
      <c r="B2384" s="27">
        <v>42178</v>
      </c>
      <c r="C2384" s="2">
        <v>977.94925265009908</v>
      </c>
      <c r="D2384" s="2">
        <v>977.94925265009738</v>
      </c>
      <c r="E2384" s="30"/>
      <c r="F2384" s="2"/>
      <c r="G2384" s="4">
        <f t="shared" ref="G2384:G2447" si="151">C2384/C2383-1</f>
        <v>-6.1597926437850781E-4</v>
      </c>
      <c r="H2384" s="4">
        <f t="shared" ref="H2384:H2447" si="152">D2384/D2383-1</f>
        <v>-6.1597926437872985E-4</v>
      </c>
      <c r="I2384" s="4" t="e">
        <f t="shared" ref="I2384:I2447" si="153">E2384/E2383-1</f>
        <v>#DIV/0!</v>
      </c>
      <c r="J2384" s="4" t="e">
        <f t="shared" ref="J2384:J2447" si="154">F2384/F2383-1</f>
        <v>#DIV/0!</v>
      </c>
      <c r="K2384" s="4">
        <f>(C2383-MAX(C$15:C2383))/MAX(C$15:C2383)</f>
        <v>-0.18661478853239186</v>
      </c>
      <c r="L2384" s="4">
        <f>(D2383-MAX(D$15:D2383))/MAX(D$15:D2383)</f>
        <v>-0.18661478853238872</v>
      </c>
      <c r="M2384" s="4" t="e">
        <f>(E2383-MAX(E$15:E2383))/MAX(E$15:E2383)</f>
        <v>#DIV/0!</v>
      </c>
      <c r="N2384" s="4" t="e">
        <f>(F2383-MAX(F$15:F2383))/MAX(F$15:F2383)</f>
        <v>#DIV/0!</v>
      </c>
    </row>
    <row r="2385" spans="2:14" ht="14">
      <c r="B2385" s="27">
        <v>42179</v>
      </c>
      <c r="C2385" s="2">
        <v>979.88561802410049</v>
      </c>
      <c r="D2385" s="2">
        <v>979.8856180240989</v>
      </c>
      <c r="E2385" s="30"/>
      <c r="F2385" s="2"/>
      <c r="G2385" s="4">
        <f t="shared" si="151"/>
        <v>1.9800264367033638E-3</v>
      </c>
      <c r="H2385" s="4">
        <f t="shared" si="152"/>
        <v>1.9800264367033638E-3</v>
      </c>
      <c r="I2385" s="4" t="e">
        <f t="shared" si="153"/>
        <v>#DIV/0!</v>
      </c>
      <c r="J2385" s="4" t="e">
        <f t="shared" si="154"/>
        <v>#DIV/0!</v>
      </c>
      <c r="K2385" s="4">
        <f>(C2384-MAX(C$15:C2384))/MAX(C$15:C2384)</f>
        <v>-0.18711581695660806</v>
      </c>
      <c r="L2385" s="4">
        <f>(D2384-MAX(D$15:D2384))/MAX(D$15:D2384)</f>
        <v>-0.18711581695660501</v>
      </c>
      <c r="M2385" s="4" t="e">
        <f>(E2384-MAX(E$15:E2384))/MAX(E$15:E2384)</f>
        <v>#DIV/0!</v>
      </c>
      <c r="N2385" s="4" t="e">
        <f>(F2384-MAX(F$15:F2384))/MAX(F$15:F2384)</f>
        <v>#DIV/0!</v>
      </c>
    </row>
    <row r="2386" spans="2:14" ht="14">
      <c r="B2386" s="27">
        <v>42180</v>
      </c>
      <c r="C2386" s="2">
        <v>980.88873598543375</v>
      </c>
      <c r="D2386" s="2">
        <v>980.88873598543228</v>
      </c>
      <c r="E2386" s="30"/>
      <c r="F2386" s="2"/>
      <c r="G2386" s="4">
        <f t="shared" si="151"/>
        <v>1.023709240019155E-3</v>
      </c>
      <c r="H2386" s="4">
        <f t="shared" si="152"/>
        <v>1.023709240019377E-3</v>
      </c>
      <c r="I2386" s="4" t="e">
        <f t="shared" si="153"/>
        <v>#DIV/0!</v>
      </c>
      <c r="J2386" s="4" t="e">
        <f t="shared" si="154"/>
        <v>#DIV/0!</v>
      </c>
      <c r="K2386" s="4">
        <f>(C2385-MAX(C$15:C2385))/MAX(C$15:C2385)</f>
        <v>-0.1855062847842042</v>
      </c>
      <c r="L2386" s="4">
        <f>(D2385-MAX(D$15:D2385))/MAX(D$15:D2385)</f>
        <v>-0.18550628478420106</v>
      </c>
      <c r="M2386" s="4" t="e">
        <f>(E2385-MAX(E$15:E2385))/MAX(E$15:E2385)</f>
        <v>#DIV/0!</v>
      </c>
      <c r="N2386" s="4" t="e">
        <f>(F2385-MAX(F$15:F2385))/MAX(F$15:F2385)</f>
        <v>#DIV/0!</v>
      </c>
    </row>
    <row r="2387" spans="2:14" ht="14">
      <c r="B2387" s="27">
        <v>42181</v>
      </c>
      <c r="C2387" s="2">
        <v>980.97285759715271</v>
      </c>
      <c r="D2387" s="2">
        <v>980.97285759715123</v>
      </c>
      <c r="E2387" s="30"/>
      <c r="F2387" s="2"/>
      <c r="G2387" s="4">
        <f t="shared" si="151"/>
        <v>8.5760605288642822E-5</v>
      </c>
      <c r="H2387" s="4">
        <f t="shared" si="152"/>
        <v>8.5760605288642822E-5</v>
      </c>
      <c r="I2387" s="4" t="e">
        <f t="shared" si="153"/>
        <v>#DIV/0!</v>
      </c>
      <c r="J2387" s="4" t="e">
        <f t="shared" si="154"/>
        <v>#DIV/0!</v>
      </c>
      <c r="K2387" s="4">
        <f>(C2386-MAX(C$15:C2386))/MAX(C$15:C2386)</f>
        <v>-0.18467248004200015</v>
      </c>
      <c r="L2387" s="4">
        <f>(D2386-MAX(D$15:D2386))/MAX(D$15:D2386)</f>
        <v>-0.18467248004199693</v>
      </c>
      <c r="M2387" s="4" t="e">
        <f>(E2386-MAX(E$15:E2386))/MAX(E$15:E2386)</f>
        <v>#DIV/0!</v>
      </c>
      <c r="N2387" s="4" t="e">
        <f>(F2386-MAX(F$15:F2386))/MAX(F$15:F2386)</f>
        <v>#DIV/0!</v>
      </c>
    </row>
    <row r="2388" spans="2:14" ht="14">
      <c r="B2388" s="27">
        <v>42184</v>
      </c>
      <c r="C2388" s="2">
        <v>989.31514042618107</v>
      </c>
      <c r="D2388" s="2">
        <v>989.3151404261796</v>
      </c>
      <c r="E2388" s="30"/>
      <c r="F2388" s="2"/>
      <c r="G2388" s="4">
        <f t="shared" si="151"/>
        <v>8.504091386852819E-3</v>
      </c>
      <c r="H2388" s="4">
        <f t="shared" si="152"/>
        <v>8.504091386852819E-3</v>
      </c>
      <c r="I2388" s="4" t="e">
        <f t="shared" si="153"/>
        <v>#DIV/0!</v>
      </c>
      <c r="J2388" s="4" t="e">
        <f t="shared" si="154"/>
        <v>#DIV/0!</v>
      </c>
      <c r="K2388" s="4">
        <f>(C2387-MAX(C$15:C2387))/MAX(C$15:C2387)</f>
        <v>-0.18460255706038006</v>
      </c>
      <c r="L2388" s="4">
        <f>(D2387-MAX(D$15:D2387))/MAX(D$15:D2387)</f>
        <v>-0.18460255706037682</v>
      </c>
      <c r="M2388" s="4" t="e">
        <f>(E2387-MAX(E$15:E2387))/MAX(E$15:E2387)</f>
        <v>#DIV/0!</v>
      </c>
      <c r="N2388" s="4" t="e">
        <f>(F2387-MAX(F$15:F2387))/MAX(F$15:F2387)</f>
        <v>#DIV/0!</v>
      </c>
    </row>
    <row r="2389" spans="2:14" ht="14">
      <c r="B2389" s="27">
        <v>42185</v>
      </c>
      <c r="C2389" s="2">
        <v>987.25916494952889</v>
      </c>
      <c r="D2389" s="2">
        <v>987.25916494952753</v>
      </c>
      <c r="E2389" s="30"/>
      <c r="F2389" s="2"/>
      <c r="G2389" s="4">
        <f t="shared" si="151"/>
        <v>-2.0781805439331613E-3</v>
      </c>
      <c r="H2389" s="4">
        <f t="shared" si="152"/>
        <v>-2.0781805439330503E-3</v>
      </c>
      <c r="I2389" s="4" t="e">
        <f t="shared" si="153"/>
        <v>#DIV/0!</v>
      </c>
      <c r="J2389" s="4" t="e">
        <f t="shared" si="154"/>
        <v>#DIV/0!</v>
      </c>
      <c r="K2389" s="4">
        <f>(C2388-MAX(C$15:C2388))/MAX(C$15:C2388)</f>
        <v>-0.17766834268901541</v>
      </c>
      <c r="L2389" s="4">
        <f>(D2388-MAX(D$15:D2388))/MAX(D$15:D2388)</f>
        <v>-0.17766834268901213</v>
      </c>
      <c r="M2389" s="4" t="e">
        <f>(E2388-MAX(E$15:E2388))/MAX(E$15:E2388)</f>
        <v>#DIV/0!</v>
      </c>
      <c r="N2389" s="4" t="e">
        <f>(F2388-MAX(F$15:F2388))/MAX(F$15:F2388)</f>
        <v>#DIV/0!</v>
      </c>
    </row>
    <row r="2390" spans="2:14" ht="14">
      <c r="B2390" s="27">
        <v>42186</v>
      </c>
      <c r="C2390" s="2">
        <v>984.7058794083141</v>
      </c>
      <c r="D2390" s="2">
        <v>984.70587940831263</v>
      </c>
      <c r="E2390" s="30"/>
      <c r="F2390" s="2"/>
      <c r="G2390" s="4">
        <f t="shared" si="151"/>
        <v>-2.5862363519768561E-3</v>
      </c>
      <c r="H2390" s="4">
        <f t="shared" si="152"/>
        <v>-2.5862363519769671E-3</v>
      </c>
      <c r="I2390" s="4" t="e">
        <f t="shared" si="153"/>
        <v>#DIV/0!</v>
      </c>
      <c r="J2390" s="4" t="e">
        <f t="shared" si="154"/>
        <v>#DIV/0!</v>
      </c>
      <c r="K2390" s="4">
        <f>(C2389-MAX(C$15:C2389))/MAX(C$15:C2389)</f>
        <v>-0.17937729633989938</v>
      </c>
      <c r="L2390" s="4">
        <f>(D2389-MAX(D$15:D2389))/MAX(D$15:D2389)</f>
        <v>-0.17937729633989602</v>
      </c>
      <c r="M2390" s="4" t="e">
        <f>(E2389-MAX(E$15:E2389))/MAX(E$15:E2389)</f>
        <v>#DIV/0!</v>
      </c>
      <c r="N2390" s="4" t="e">
        <f>(F2389-MAX(F$15:F2389))/MAX(F$15:F2389)</f>
        <v>#DIV/0!</v>
      </c>
    </row>
    <row r="2391" spans="2:14" ht="14">
      <c r="B2391" s="27">
        <v>42187</v>
      </c>
      <c r="C2391" s="2">
        <v>984.54159467441855</v>
      </c>
      <c r="D2391" s="2">
        <v>984.54159467441718</v>
      </c>
      <c r="E2391" s="30"/>
      <c r="F2391" s="2"/>
      <c r="G2391" s="4">
        <f t="shared" si="151"/>
        <v>-1.6683634913838841E-4</v>
      </c>
      <c r="H2391" s="4">
        <f t="shared" si="152"/>
        <v>-1.6683634913827738E-4</v>
      </c>
      <c r="I2391" s="4" t="e">
        <f t="shared" si="153"/>
        <v>#DIV/0!</v>
      </c>
      <c r="J2391" s="4" t="e">
        <f t="shared" si="154"/>
        <v>#DIV/0!</v>
      </c>
      <c r="K2391" s="4">
        <f>(C2390-MAX(C$15:C2390))/MAX(C$15:C2390)</f>
        <v>-0.18149962060736266</v>
      </c>
      <c r="L2391" s="4">
        <f>(D2390-MAX(D$15:D2390))/MAX(D$15:D2390)</f>
        <v>-0.18149962060735941</v>
      </c>
      <c r="M2391" s="4" t="e">
        <f>(E2390-MAX(E$15:E2390))/MAX(E$15:E2390)</f>
        <v>#DIV/0!</v>
      </c>
      <c r="N2391" s="4" t="e">
        <f>(F2390-MAX(F$15:F2390))/MAX(F$15:F2390)</f>
        <v>#DIV/0!</v>
      </c>
    </row>
    <row r="2392" spans="2:14" ht="14">
      <c r="B2392" s="27">
        <v>42191</v>
      </c>
      <c r="C2392" s="2">
        <v>986.0308025748044</v>
      </c>
      <c r="D2392" s="2">
        <v>986.03080257480303</v>
      </c>
      <c r="E2392" s="30"/>
      <c r="F2392" s="2"/>
      <c r="G2392" s="4">
        <f t="shared" si="151"/>
        <v>1.5125901317336599E-3</v>
      </c>
      <c r="H2392" s="4">
        <f t="shared" si="152"/>
        <v>1.5125901317336599E-3</v>
      </c>
      <c r="I2392" s="4" t="e">
        <f t="shared" si="153"/>
        <v>#DIV/0!</v>
      </c>
      <c r="J2392" s="4" t="e">
        <f t="shared" si="154"/>
        <v>#DIV/0!</v>
      </c>
      <c r="K2392" s="4">
        <f>(C2391-MAX(C$15:C2391))/MAX(C$15:C2391)</f>
        <v>-0.18163617622242889</v>
      </c>
      <c r="L2392" s="4">
        <f>(D2391-MAX(D$15:D2391))/MAX(D$15:D2391)</f>
        <v>-0.18163617622242556</v>
      </c>
      <c r="M2392" s="4" t="e">
        <f>(E2391-MAX(E$15:E2391))/MAX(E$15:E2391)</f>
        <v>#DIV/0!</v>
      </c>
      <c r="N2392" s="4" t="e">
        <f>(F2391-MAX(F$15:F2391))/MAX(F$15:F2391)</f>
        <v>#DIV/0!</v>
      </c>
    </row>
    <row r="2393" spans="2:14" ht="14">
      <c r="B2393" s="27">
        <v>42192</v>
      </c>
      <c r="C2393" s="2">
        <v>983.16770103938882</v>
      </c>
      <c r="D2393" s="2">
        <v>983.16770103938745</v>
      </c>
      <c r="E2393" s="30"/>
      <c r="F2393" s="2"/>
      <c r="G2393" s="4">
        <f t="shared" si="151"/>
        <v>-2.9036633824615077E-3</v>
      </c>
      <c r="H2393" s="4">
        <f t="shared" si="152"/>
        <v>-2.9036633824615077E-3</v>
      </c>
      <c r="I2393" s="4" t="e">
        <f t="shared" si="153"/>
        <v>#DIV/0!</v>
      </c>
      <c r="J2393" s="4" t="e">
        <f t="shared" si="154"/>
        <v>#DIV/0!</v>
      </c>
      <c r="K2393" s="4">
        <f>(C2392-MAX(C$15:C2392))/MAX(C$15:C2392)</f>
        <v>-0.18039832717841511</v>
      </c>
      <c r="L2393" s="4">
        <f>(D2392-MAX(D$15:D2392))/MAX(D$15:D2392)</f>
        <v>-0.18039832717841175</v>
      </c>
      <c r="M2393" s="4" t="e">
        <f>(E2392-MAX(E$15:E2392))/MAX(E$15:E2392)</f>
        <v>#DIV/0!</v>
      </c>
      <c r="N2393" s="4" t="e">
        <f>(F2392-MAX(F$15:F2392))/MAX(F$15:F2392)</f>
        <v>#DIV/0!</v>
      </c>
    </row>
    <row r="2394" spans="2:14" ht="14">
      <c r="B2394" s="27">
        <v>42193</v>
      </c>
      <c r="C2394" s="2">
        <v>990.08477760718426</v>
      </c>
      <c r="D2394" s="2">
        <v>990.0847776071829</v>
      </c>
      <c r="E2394" s="30"/>
      <c r="F2394" s="2"/>
      <c r="G2394" s="4">
        <f t="shared" si="151"/>
        <v>7.0355002106790021E-3</v>
      </c>
      <c r="H2394" s="4">
        <f t="shared" si="152"/>
        <v>7.0355002106790021E-3</v>
      </c>
      <c r="I2394" s="4" t="e">
        <f t="shared" si="153"/>
        <v>#DIV/0!</v>
      </c>
      <c r="J2394" s="4" t="e">
        <f t="shared" si="154"/>
        <v>#DIV/0!</v>
      </c>
      <c r="K2394" s="4">
        <f>(C2393-MAX(C$15:C2393))/MAX(C$15:C2393)</f>
        <v>-0.18277817454399134</v>
      </c>
      <c r="L2394" s="4">
        <f>(D2393-MAX(D$15:D2393))/MAX(D$15:D2393)</f>
        <v>-0.18277817454398801</v>
      </c>
      <c r="M2394" s="4" t="e">
        <f>(E2393-MAX(E$15:E2393))/MAX(E$15:E2393)</f>
        <v>#DIV/0!</v>
      </c>
      <c r="N2394" s="4" t="e">
        <f>(F2393-MAX(F$15:F2393))/MAX(F$15:F2393)</f>
        <v>#DIV/0!</v>
      </c>
    </row>
    <row r="2395" spans="2:14" ht="14">
      <c r="B2395" s="27">
        <v>42194</v>
      </c>
      <c r="C2395" s="2">
        <v>988.47293360304673</v>
      </c>
      <c r="D2395" s="2">
        <v>988.47293360304525</v>
      </c>
      <c r="E2395" s="30"/>
      <c r="F2395" s="2"/>
      <c r="G2395" s="4">
        <f t="shared" si="151"/>
        <v>-1.6279858458515539E-3</v>
      </c>
      <c r="H2395" s="4">
        <f t="shared" si="152"/>
        <v>-1.6279858458516649E-3</v>
      </c>
      <c r="I2395" s="4" t="e">
        <f t="shared" si="153"/>
        <v>#DIV/0!</v>
      </c>
      <c r="J2395" s="4" t="e">
        <f t="shared" si="154"/>
        <v>#DIV/0!</v>
      </c>
      <c r="K2395" s="4">
        <f>(C2394-MAX(C$15:C2394))/MAX(C$15:C2394)</f>
        <v>-0.17702861021882407</v>
      </c>
      <c r="L2395" s="4">
        <f>(D2394-MAX(D$15:D2394))/MAX(D$15:D2394)</f>
        <v>-0.17702861021882071</v>
      </c>
      <c r="M2395" s="4" t="e">
        <f>(E2394-MAX(E$15:E2394))/MAX(E$15:E2394)</f>
        <v>#DIV/0!</v>
      </c>
      <c r="N2395" s="4" t="e">
        <f>(F2394-MAX(F$15:F2394))/MAX(F$15:F2394)</f>
        <v>#DIV/0!</v>
      </c>
    </row>
    <row r="2396" spans="2:14" ht="14">
      <c r="B2396" s="27">
        <v>42195</v>
      </c>
      <c r="C2396" s="2">
        <v>984.84795785721371</v>
      </c>
      <c r="D2396" s="2">
        <v>984.84795785721224</v>
      </c>
      <c r="E2396" s="30"/>
      <c r="F2396" s="2"/>
      <c r="G2396" s="4">
        <f t="shared" si="151"/>
        <v>-3.6672483611864815E-3</v>
      </c>
      <c r="H2396" s="4">
        <f t="shared" si="152"/>
        <v>-3.6672483611864815E-3</v>
      </c>
      <c r="I2396" s="4" t="e">
        <f t="shared" si="153"/>
        <v>#DIV/0!</v>
      </c>
      <c r="J2396" s="4" t="e">
        <f t="shared" si="154"/>
        <v>#DIV/0!</v>
      </c>
      <c r="K2396" s="4">
        <f>(C2395-MAX(C$15:C2395))/MAX(C$15:C2395)</f>
        <v>-0.17836839599292859</v>
      </c>
      <c r="L2396" s="4">
        <f>(D2395-MAX(D$15:D2395))/MAX(D$15:D2395)</f>
        <v>-0.17836839599292531</v>
      </c>
      <c r="M2396" s="4" t="e">
        <f>(E2395-MAX(E$15:E2395))/MAX(E$15:E2395)</f>
        <v>#DIV/0!</v>
      </c>
      <c r="N2396" s="4" t="e">
        <f>(F2395-MAX(F$15:F2395))/MAX(F$15:F2395)</f>
        <v>#DIV/0!</v>
      </c>
    </row>
    <row r="2397" spans="2:14" ht="14">
      <c r="B2397" s="27">
        <v>42198</v>
      </c>
      <c r="C2397" s="2">
        <v>981.72192891998202</v>
      </c>
      <c r="D2397" s="2">
        <v>981.72192891998066</v>
      </c>
      <c r="E2397" s="30"/>
      <c r="F2397" s="2"/>
      <c r="G2397" s="4">
        <f t="shared" si="151"/>
        <v>-3.1741233885819176E-3</v>
      </c>
      <c r="H2397" s="4">
        <f t="shared" si="152"/>
        <v>-3.1741233885818065E-3</v>
      </c>
      <c r="I2397" s="4" t="e">
        <f t="shared" si="153"/>
        <v>#DIV/0!</v>
      </c>
      <c r="J2397" s="4" t="e">
        <f t="shared" si="154"/>
        <v>#DIV/0!</v>
      </c>
      <c r="K2397" s="4">
        <f>(C2396-MAX(C$15:C2396))/MAX(C$15:C2396)</f>
        <v>-0.18138152314622258</v>
      </c>
      <c r="L2397" s="4">
        <f>(D2396-MAX(D$15:D2396))/MAX(D$15:D2396)</f>
        <v>-0.18138152314621933</v>
      </c>
      <c r="M2397" s="4" t="e">
        <f>(E2396-MAX(E$15:E2396))/MAX(E$15:E2396)</f>
        <v>#DIV/0!</v>
      </c>
      <c r="N2397" s="4" t="e">
        <f>(F2396-MAX(F$15:F2396))/MAX(F$15:F2396)</f>
        <v>#DIV/0!</v>
      </c>
    </row>
    <row r="2398" spans="2:14" ht="14">
      <c r="B2398" s="27">
        <v>42199</v>
      </c>
      <c r="C2398" s="2">
        <v>980.73044558579033</v>
      </c>
      <c r="D2398" s="2">
        <v>980.73044558578908</v>
      </c>
      <c r="E2398" s="30"/>
      <c r="F2398" s="2"/>
      <c r="G2398" s="4">
        <f t="shared" si="151"/>
        <v>-1.0099431468160169E-3</v>
      </c>
      <c r="H2398" s="4">
        <f t="shared" si="152"/>
        <v>-1.0099431468157949E-3</v>
      </c>
      <c r="I2398" s="4" t="e">
        <f t="shared" si="153"/>
        <v>#DIV/0!</v>
      </c>
      <c r="J2398" s="4" t="e">
        <f t="shared" si="154"/>
        <v>#DIV/0!</v>
      </c>
      <c r="K2398" s="4">
        <f>(C2397-MAX(C$15:C2397))/MAX(C$15:C2397)</f>
        <v>-0.18397991919992943</v>
      </c>
      <c r="L2398" s="4">
        <f>(D2397-MAX(D$15:D2397))/MAX(D$15:D2397)</f>
        <v>-0.1839799191999261</v>
      </c>
      <c r="M2398" s="4" t="e">
        <f>(E2397-MAX(E$15:E2397))/MAX(E$15:E2397)</f>
        <v>#DIV/0!</v>
      </c>
      <c r="N2398" s="4" t="e">
        <f>(F2397-MAX(F$15:F2397))/MAX(F$15:F2397)</f>
        <v>#DIV/0!</v>
      </c>
    </row>
    <row r="2399" spans="2:14" ht="14">
      <c r="B2399" s="27">
        <v>42200</v>
      </c>
      <c r="C2399" s="2">
        <v>980.8053654580666</v>
      </c>
      <c r="D2399" s="2">
        <v>980.80536545806524</v>
      </c>
      <c r="E2399" s="30"/>
      <c r="F2399" s="2"/>
      <c r="G2399" s="4">
        <f t="shared" si="151"/>
        <v>7.6391910349471459E-5</v>
      </c>
      <c r="H2399" s="4">
        <f t="shared" si="152"/>
        <v>7.6391910349471459E-5</v>
      </c>
      <c r="I2399" s="4" t="e">
        <f t="shared" si="153"/>
        <v>#DIV/0!</v>
      </c>
      <c r="J2399" s="4" t="e">
        <f t="shared" si="154"/>
        <v>#DIV/0!</v>
      </c>
      <c r="K2399" s="4">
        <f>(C2398-MAX(C$15:C2398))/MAX(C$15:C2398)</f>
        <v>-0.18480405308819767</v>
      </c>
      <c r="L2399" s="4">
        <f>(D2398-MAX(D$15:D2398))/MAX(D$15:D2398)</f>
        <v>-0.18480405308819425</v>
      </c>
      <c r="M2399" s="4" t="e">
        <f>(E2398-MAX(E$15:E2398))/MAX(E$15:E2398)</f>
        <v>#DIV/0!</v>
      </c>
      <c r="N2399" s="4" t="e">
        <f>(F2398-MAX(F$15:F2398))/MAX(F$15:F2398)</f>
        <v>#DIV/0!</v>
      </c>
    </row>
    <row r="2400" spans="2:14" ht="14">
      <c r="B2400" s="27">
        <v>42201</v>
      </c>
      <c r="C2400" s="2">
        <v>979.24113932678529</v>
      </c>
      <c r="D2400" s="2">
        <v>979.24113932678404</v>
      </c>
      <c r="E2400" s="30"/>
      <c r="F2400" s="2"/>
      <c r="G2400" s="4">
        <f t="shared" si="151"/>
        <v>-1.5948384729225218E-3</v>
      </c>
      <c r="H2400" s="4">
        <f t="shared" si="152"/>
        <v>-1.5948384729224108E-3</v>
      </c>
      <c r="I2400" s="4" t="e">
        <f t="shared" si="153"/>
        <v>#DIV/0!</v>
      </c>
      <c r="J2400" s="4" t="e">
        <f t="shared" si="154"/>
        <v>#DIV/0!</v>
      </c>
      <c r="K2400" s="4">
        <f>(C2399-MAX(C$15:C2399))/MAX(C$15:C2399)</f>
        <v>-0.18474177871250386</v>
      </c>
      <c r="L2400" s="4">
        <f>(D2399-MAX(D$15:D2399))/MAX(D$15:D2399)</f>
        <v>-0.18474177871250053</v>
      </c>
      <c r="M2400" s="4" t="e">
        <f>(E2399-MAX(E$15:E2399))/MAX(E$15:E2399)</f>
        <v>#DIV/0!</v>
      </c>
      <c r="N2400" s="4" t="e">
        <f>(F2399-MAX(F$15:F2399))/MAX(F$15:F2399)</f>
        <v>#DIV/0!</v>
      </c>
    </row>
    <row r="2401" spans="2:14" ht="14">
      <c r="B2401" s="27">
        <v>42202</v>
      </c>
      <c r="C2401" s="2">
        <v>979.2784287879773</v>
      </c>
      <c r="D2401" s="2">
        <v>979.27842878797617</v>
      </c>
      <c r="E2401" s="30"/>
      <c r="F2401" s="2"/>
      <c r="G2401" s="4">
        <f t="shared" si="151"/>
        <v>3.8079957728864855E-5</v>
      </c>
      <c r="H2401" s="4">
        <f t="shared" si="152"/>
        <v>3.80799577290869E-5</v>
      </c>
      <c r="I2401" s="4" t="e">
        <f t="shared" si="153"/>
        <v>#DIV/0!</v>
      </c>
      <c r="J2401" s="4" t="e">
        <f t="shared" si="154"/>
        <v>#DIV/0!</v>
      </c>
      <c r="K2401" s="4">
        <f>(C2400-MAX(C$15:C2400))/MAX(C$15:C2400)</f>
        <v>-0.1860419838891795</v>
      </c>
      <c r="L2401" s="4">
        <f>(D2400-MAX(D$15:D2400))/MAX(D$15:D2400)</f>
        <v>-0.18604198388917609</v>
      </c>
      <c r="M2401" s="4" t="e">
        <f>(E2400-MAX(E$15:E2400))/MAX(E$15:E2400)</f>
        <v>#DIV/0!</v>
      </c>
      <c r="N2401" s="4" t="e">
        <f>(F2400-MAX(F$15:F2400))/MAX(F$15:F2400)</f>
        <v>#DIV/0!</v>
      </c>
    </row>
    <row r="2402" spans="2:14" ht="14">
      <c r="B2402" s="27">
        <v>42205</v>
      </c>
      <c r="C2402" s="2">
        <v>979.05494355755866</v>
      </c>
      <c r="D2402" s="2">
        <v>979.05494355755752</v>
      </c>
      <c r="E2402" s="30"/>
      <c r="F2402" s="2"/>
      <c r="G2402" s="4">
        <f t="shared" si="151"/>
        <v>-2.2821418694507489E-4</v>
      </c>
      <c r="H2402" s="4">
        <f t="shared" si="152"/>
        <v>-2.2821418694507489E-4</v>
      </c>
      <c r="I2402" s="4" t="e">
        <f t="shared" si="153"/>
        <v>#DIV/0!</v>
      </c>
      <c r="J2402" s="4" t="e">
        <f t="shared" si="154"/>
        <v>#DIV/0!</v>
      </c>
      <c r="K2402" s="4">
        <f>(C2401-MAX(C$15:C2401))/MAX(C$15:C2401)</f>
        <v>-0.18601098840233288</v>
      </c>
      <c r="L2402" s="4">
        <f>(D2401-MAX(D$15:D2401))/MAX(D$15:D2401)</f>
        <v>-0.18601098840232935</v>
      </c>
      <c r="M2402" s="4" t="e">
        <f>(E2401-MAX(E$15:E2401))/MAX(E$15:E2401)</f>
        <v>#DIV/0!</v>
      </c>
      <c r="N2402" s="4" t="e">
        <f>(F2401-MAX(F$15:F2401))/MAX(F$15:F2401)</f>
        <v>#DIV/0!</v>
      </c>
    </row>
    <row r="2403" spans="2:14" ht="14">
      <c r="B2403" s="27">
        <v>42206</v>
      </c>
      <c r="C2403" s="2">
        <v>979.40164412201341</v>
      </c>
      <c r="D2403" s="2">
        <v>979.40164412201227</v>
      </c>
      <c r="E2403" s="30"/>
      <c r="F2403" s="2"/>
      <c r="G2403" s="4">
        <f t="shared" si="151"/>
        <v>3.541175770942484E-4</v>
      </c>
      <c r="H2403" s="4">
        <f t="shared" si="152"/>
        <v>3.541175770942484E-4</v>
      </c>
      <c r="I2403" s="4" t="e">
        <f t="shared" si="153"/>
        <v>#DIV/0!</v>
      </c>
      <c r="J2403" s="4" t="e">
        <f t="shared" si="154"/>
        <v>#DIV/0!</v>
      </c>
      <c r="K2403" s="4">
        <f>(C2402-MAX(C$15:C2402))/MAX(C$15:C2402)</f>
        <v>-0.1861967522427968</v>
      </c>
      <c r="L2403" s="4">
        <f>(D2402-MAX(D$15:D2402))/MAX(D$15:D2402)</f>
        <v>-0.18619675224279331</v>
      </c>
      <c r="M2403" s="4" t="e">
        <f>(E2402-MAX(E$15:E2402))/MAX(E$15:E2402)</f>
        <v>#DIV/0!</v>
      </c>
      <c r="N2403" s="4" t="e">
        <f>(F2402-MAX(F$15:F2402))/MAX(F$15:F2402)</f>
        <v>#DIV/0!</v>
      </c>
    </row>
    <row r="2404" spans="2:14" ht="14">
      <c r="B2404" s="27">
        <v>42207</v>
      </c>
      <c r="C2404" s="2">
        <v>979.44499449047862</v>
      </c>
      <c r="D2404" s="2">
        <v>979.4449944904776</v>
      </c>
      <c r="E2404" s="30"/>
      <c r="F2404" s="2"/>
      <c r="G2404" s="4">
        <f t="shared" si="151"/>
        <v>4.4262094846869715E-5</v>
      </c>
      <c r="H2404" s="4">
        <f t="shared" si="152"/>
        <v>4.4262094846869715E-5</v>
      </c>
      <c r="I2404" s="4" t="e">
        <f t="shared" si="153"/>
        <v>#DIV/0!</v>
      </c>
      <c r="J2404" s="4" t="e">
        <f t="shared" si="154"/>
        <v>#DIV/0!</v>
      </c>
      <c r="K2404" s="4">
        <f>(C2403-MAX(C$15:C2403))/MAX(C$15:C2403)</f>
        <v>-0.1859085702084696</v>
      </c>
      <c r="L2404" s="4">
        <f>(D2403-MAX(D$15:D2403))/MAX(D$15:D2403)</f>
        <v>-0.18590857020846607</v>
      </c>
      <c r="M2404" s="4" t="e">
        <f>(E2403-MAX(E$15:E2403))/MAX(E$15:E2403)</f>
        <v>#DIV/0!</v>
      </c>
      <c r="N2404" s="4" t="e">
        <f>(F2403-MAX(F$15:F2403))/MAX(F$15:F2403)</f>
        <v>#DIV/0!</v>
      </c>
    </row>
    <row r="2405" spans="2:14" ht="14">
      <c r="B2405" s="27">
        <v>42208</v>
      </c>
      <c r="C2405" s="2">
        <v>980.60574586436178</v>
      </c>
      <c r="D2405" s="2">
        <v>980.60574586436076</v>
      </c>
      <c r="E2405" s="30"/>
      <c r="F2405" s="2"/>
      <c r="G2405" s="4">
        <f t="shared" si="151"/>
        <v>1.1851113440903838E-3</v>
      </c>
      <c r="H2405" s="4">
        <f t="shared" si="152"/>
        <v>1.1851113440903838E-3</v>
      </c>
      <c r="I2405" s="4" t="e">
        <f t="shared" si="153"/>
        <v>#DIV/0!</v>
      </c>
      <c r="J2405" s="4" t="e">
        <f t="shared" si="154"/>
        <v>#DIV/0!</v>
      </c>
      <c r="K2405" s="4">
        <f>(C2404-MAX(C$15:C2404))/MAX(C$15:C2404)</f>
        <v>-0.18587253681639024</v>
      </c>
      <c r="L2405" s="4">
        <f>(D2404-MAX(D$15:D2404))/MAX(D$15:D2404)</f>
        <v>-0.1858725368163866</v>
      </c>
      <c r="M2405" s="4" t="e">
        <f>(E2404-MAX(E$15:E2404))/MAX(E$15:E2404)</f>
        <v>#DIV/0!</v>
      </c>
      <c r="N2405" s="4" t="e">
        <f>(F2404-MAX(F$15:F2404))/MAX(F$15:F2404)</f>
        <v>#DIV/0!</v>
      </c>
    </row>
    <row r="2406" spans="2:14" ht="14">
      <c r="B2406" s="27">
        <v>42209</v>
      </c>
      <c r="C2406" s="2">
        <v>982.70600613417162</v>
      </c>
      <c r="D2406" s="2">
        <v>982.70600613417059</v>
      </c>
      <c r="E2406" s="30"/>
      <c r="F2406" s="2"/>
      <c r="G2406" s="4">
        <f t="shared" si="151"/>
        <v>2.1417988612320027E-3</v>
      </c>
      <c r="H2406" s="4">
        <f t="shared" si="152"/>
        <v>2.1417988612320027E-3</v>
      </c>
      <c r="I2406" s="4" t="e">
        <f t="shared" si="153"/>
        <v>#DIV/0!</v>
      </c>
      <c r="J2406" s="4" t="e">
        <f t="shared" si="154"/>
        <v>#DIV/0!</v>
      </c>
      <c r="K2406" s="4">
        <f>(C2405-MAX(C$15:C2405))/MAX(C$15:C2405)</f>
        <v>-0.18490770512423585</v>
      </c>
      <c r="L2406" s="4">
        <f>(D2405-MAX(D$15:D2405))/MAX(D$15:D2405)</f>
        <v>-0.18490770512423224</v>
      </c>
      <c r="M2406" s="4" t="e">
        <f>(E2405-MAX(E$15:E2405))/MAX(E$15:E2405)</f>
        <v>#DIV/0!</v>
      </c>
      <c r="N2406" s="4" t="e">
        <f>(F2405-MAX(F$15:F2405))/MAX(F$15:F2405)</f>
        <v>#DIV/0!</v>
      </c>
    </row>
    <row r="2407" spans="2:14" ht="14">
      <c r="B2407" s="27">
        <v>42212</v>
      </c>
      <c r="C2407" s="2">
        <v>984.69735886760816</v>
      </c>
      <c r="D2407" s="2">
        <v>984.69735886760725</v>
      </c>
      <c r="E2407" s="30"/>
      <c r="F2407" s="2"/>
      <c r="G2407" s="4">
        <f t="shared" si="151"/>
        <v>2.0263972347847048E-3</v>
      </c>
      <c r="H2407" s="4">
        <f t="shared" si="152"/>
        <v>2.0263972347847048E-3</v>
      </c>
      <c r="I2407" s="4" t="e">
        <f t="shared" si="153"/>
        <v>#DIV/0!</v>
      </c>
      <c r="J2407" s="4" t="e">
        <f t="shared" si="154"/>
        <v>#DIV/0!</v>
      </c>
      <c r="K2407" s="4">
        <f>(C2406-MAX(C$15:C2406))/MAX(C$15:C2406)</f>
        <v>-0.18316194137527197</v>
      </c>
      <c r="L2407" s="4">
        <f>(D2406-MAX(D$15:D2406))/MAX(D$15:D2406)</f>
        <v>-0.18316194137526834</v>
      </c>
      <c r="M2407" s="4" t="e">
        <f>(E2406-MAX(E$15:E2406))/MAX(E$15:E2406)</f>
        <v>#DIV/0!</v>
      </c>
      <c r="N2407" s="4" t="e">
        <f>(F2406-MAX(F$15:F2406))/MAX(F$15:F2406)</f>
        <v>#DIV/0!</v>
      </c>
    </row>
    <row r="2408" spans="2:14" ht="14">
      <c r="B2408" s="27">
        <v>42213</v>
      </c>
      <c r="C2408" s="2">
        <v>981.02780545572966</v>
      </c>
      <c r="D2408" s="2">
        <v>981.02780545572864</v>
      </c>
      <c r="E2408" s="30"/>
      <c r="F2408" s="2"/>
      <c r="G2408" s="4">
        <f t="shared" si="151"/>
        <v>-3.7265799271549715E-3</v>
      </c>
      <c r="H2408" s="4">
        <f t="shared" si="152"/>
        <v>-3.7265799271550826E-3</v>
      </c>
      <c r="I2408" s="4" t="e">
        <f t="shared" si="153"/>
        <v>#DIV/0!</v>
      </c>
      <c r="J2408" s="4" t="e">
        <f t="shared" si="154"/>
        <v>#DIV/0!</v>
      </c>
      <c r="K2408" s="4">
        <f>(C2407-MAX(C$15:C2407))/MAX(C$15:C2407)</f>
        <v>-0.18150670299200797</v>
      </c>
      <c r="L2408" s="4">
        <f>(D2407-MAX(D$15:D2407))/MAX(D$15:D2407)</f>
        <v>-0.18150670299200422</v>
      </c>
      <c r="M2408" s="4" t="e">
        <f>(E2407-MAX(E$15:E2407))/MAX(E$15:E2407)</f>
        <v>#DIV/0!</v>
      </c>
      <c r="N2408" s="4" t="e">
        <f>(F2407-MAX(F$15:F2407))/MAX(F$15:F2407)</f>
        <v>#DIV/0!</v>
      </c>
    </row>
    <row r="2409" spans="2:14" ht="14">
      <c r="B2409" s="27">
        <v>42214</v>
      </c>
      <c r="C2409" s="2">
        <v>979.03848901216213</v>
      </c>
      <c r="D2409" s="2">
        <v>979.03848901216111</v>
      </c>
      <c r="E2409" s="30"/>
      <c r="F2409" s="2"/>
      <c r="G2409" s="4">
        <f t="shared" si="151"/>
        <v>-2.0277880326168285E-3</v>
      </c>
      <c r="H2409" s="4">
        <f t="shared" si="152"/>
        <v>-2.0277880326169395E-3</v>
      </c>
      <c r="I2409" s="4" t="e">
        <f t="shared" si="153"/>
        <v>#DIV/0!</v>
      </c>
      <c r="J2409" s="4" t="e">
        <f t="shared" si="154"/>
        <v>#DIV/0!</v>
      </c>
      <c r="K2409" s="4">
        <f>(C2408-MAX(C$15:C2408))/MAX(C$15:C2408)</f>
        <v>-0.18455688368314879</v>
      </c>
      <c r="L2409" s="4">
        <f>(D2408-MAX(D$15:D2408))/MAX(D$15:D2408)</f>
        <v>-0.18455688368314518</v>
      </c>
      <c r="M2409" s="4" t="e">
        <f>(E2408-MAX(E$15:E2408))/MAX(E$15:E2408)</f>
        <v>#DIV/0!</v>
      </c>
      <c r="N2409" s="4" t="e">
        <f>(F2408-MAX(F$15:F2408))/MAX(F$15:F2408)</f>
        <v>#DIV/0!</v>
      </c>
    </row>
    <row r="2410" spans="2:14" ht="14">
      <c r="B2410" s="27">
        <v>42215</v>
      </c>
      <c r="C2410" s="2">
        <v>978.7680685868844</v>
      </c>
      <c r="D2410" s="2">
        <v>978.76806858688349</v>
      </c>
      <c r="E2410" s="30"/>
      <c r="F2410" s="2"/>
      <c r="G2410" s="4">
        <f t="shared" si="151"/>
        <v>-2.7621020860024714E-4</v>
      </c>
      <c r="H2410" s="4">
        <f t="shared" si="152"/>
        <v>-2.7621020860013612E-4</v>
      </c>
      <c r="I2410" s="4" t="e">
        <f t="shared" si="153"/>
        <v>#DIV/0!</v>
      </c>
      <c r="J2410" s="4" t="e">
        <f t="shared" si="154"/>
        <v>#DIV/0!</v>
      </c>
      <c r="K2410" s="4">
        <f>(C2409-MAX(C$15:C2409))/MAX(C$15:C2409)</f>
        <v>-0.18621042947569594</v>
      </c>
      <c r="L2410" s="4">
        <f>(D2409-MAX(D$15:D2409))/MAX(D$15:D2409)</f>
        <v>-0.1862104294756923</v>
      </c>
      <c r="M2410" s="4" t="e">
        <f>(E2409-MAX(E$15:E2409))/MAX(E$15:E2409)</f>
        <v>#DIV/0!</v>
      </c>
      <c r="N2410" s="4" t="e">
        <f>(F2409-MAX(F$15:F2409))/MAX(F$15:F2409)</f>
        <v>#DIV/0!</v>
      </c>
    </row>
    <row r="2411" spans="2:14" ht="14">
      <c r="B2411" s="27">
        <v>42216</v>
      </c>
      <c r="C2411" s="2">
        <v>979.14970080596424</v>
      </c>
      <c r="D2411" s="2">
        <v>979.14970080596333</v>
      </c>
      <c r="E2411" s="30"/>
      <c r="F2411" s="2"/>
      <c r="G2411" s="4">
        <f t="shared" si="151"/>
        <v>3.8991077797501106E-4</v>
      </c>
      <c r="H2411" s="4">
        <f t="shared" si="152"/>
        <v>3.8991077797501106E-4</v>
      </c>
      <c r="I2411" s="4" t="e">
        <f t="shared" si="153"/>
        <v>#DIV/0!</v>
      </c>
      <c r="J2411" s="4" t="e">
        <f t="shared" si="154"/>
        <v>#DIV/0!</v>
      </c>
      <c r="K2411" s="4">
        <f>(C2410-MAX(C$15:C2410))/MAX(C$15:C2410)</f>
        <v>-0.18643520646272715</v>
      </c>
      <c r="L2411" s="4">
        <f>(D2410-MAX(D$15:D2410))/MAX(D$15:D2410)</f>
        <v>-0.18643520646272346</v>
      </c>
      <c r="M2411" s="4" t="e">
        <f>(E2410-MAX(E$15:E2410))/MAX(E$15:E2410)</f>
        <v>#DIV/0!</v>
      </c>
      <c r="N2411" s="4" t="e">
        <f>(F2410-MAX(F$15:F2410))/MAX(F$15:F2410)</f>
        <v>#DIV/0!</v>
      </c>
    </row>
    <row r="2412" spans="2:14" ht="14">
      <c r="B2412" s="27">
        <v>42219</v>
      </c>
      <c r="C2412" s="2">
        <v>979.77618195173443</v>
      </c>
      <c r="D2412" s="2">
        <v>979.77618195173341</v>
      </c>
      <c r="E2412" s="30"/>
      <c r="F2412" s="2"/>
      <c r="G2412" s="4">
        <f t="shared" si="151"/>
        <v>6.3982161793485481E-4</v>
      </c>
      <c r="H2412" s="4">
        <f t="shared" si="152"/>
        <v>6.3982161793485481E-4</v>
      </c>
      <c r="I2412" s="4" t="e">
        <f t="shared" si="153"/>
        <v>#DIV/0!</v>
      </c>
      <c r="J2412" s="4" t="e">
        <f t="shared" si="154"/>
        <v>#DIV/0!</v>
      </c>
      <c r="K2412" s="4">
        <f>(C2411-MAX(C$15:C2411))/MAX(C$15:C2411)</f>
        <v>-0.18611798878114594</v>
      </c>
      <c r="L2412" s="4">
        <f>(D2411-MAX(D$15:D2411))/MAX(D$15:D2411)</f>
        <v>-0.18611798878114222</v>
      </c>
      <c r="M2412" s="4" t="e">
        <f>(E2411-MAX(E$15:E2411))/MAX(E$15:E2411)</f>
        <v>#DIV/0!</v>
      </c>
      <c r="N2412" s="4" t="e">
        <f>(F2411-MAX(F$15:F2411))/MAX(F$15:F2411)</f>
        <v>#DIV/0!</v>
      </c>
    </row>
    <row r="2413" spans="2:14" ht="14">
      <c r="B2413" s="27">
        <v>42220</v>
      </c>
      <c r="C2413" s="2">
        <v>979.69431673129543</v>
      </c>
      <c r="D2413" s="2">
        <v>979.69431673129452</v>
      </c>
      <c r="E2413" s="30"/>
      <c r="F2413" s="2"/>
      <c r="G2413" s="4">
        <f t="shared" si="151"/>
        <v>-8.3555022000969537E-5</v>
      </c>
      <c r="H2413" s="4">
        <f t="shared" si="152"/>
        <v>-8.3555022000858514E-5</v>
      </c>
      <c r="I2413" s="4" t="e">
        <f t="shared" si="153"/>
        <v>#DIV/0!</v>
      </c>
      <c r="J2413" s="4" t="e">
        <f t="shared" si="154"/>
        <v>#DIV/0!</v>
      </c>
      <c r="K2413" s="4">
        <f>(C2412-MAX(C$15:C2412))/MAX(C$15:C2412)</f>
        <v>-0.18559724947591974</v>
      </c>
      <c r="L2413" s="4">
        <f>(D2412-MAX(D$15:D2412))/MAX(D$15:D2412)</f>
        <v>-0.18559724947591613</v>
      </c>
      <c r="M2413" s="4" t="e">
        <f>(E2412-MAX(E$15:E2412))/MAX(E$15:E2412)</f>
        <v>#DIV/0!</v>
      </c>
      <c r="N2413" s="4" t="e">
        <f>(F2412-MAX(F$15:F2412))/MAX(F$15:F2412)</f>
        <v>#DIV/0!</v>
      </c>
    </row>
    <row r="2414" spans="2:14" ht="14">
      <c r="B2414" s="27">
        <v>42221</v>
      </c>
      <c r="C2414" s="2">
        <v>978.7631835266011</v>
      </c>
      <c r="D2414" s="2">
        <v>978.76318352660019</v>
      </c>
      <c r="E2414" s="30"/>
      <c r="F2414" s="2"/>
      <c r="G2414" s="4">
        <f t="shared" si="151"/>
        <v>-9.5043238364489468E-4</v>
      </c>
      <c r="H2414" s="4">
        <f t="shared" si="152"/>
        <v>-9.5043238364489468E-4</v>
      </c>
      <c r="I2414" s="4" t="e">
        <f t="shared" si="153"/>
        <v>#DIV/0!</v>
      </c>
      <c r="J2414" s="4" t="e">
        <f t="shared" si="154"/>
        <v>#DIV/0!</v>
      </c>
      <c r="K2414" s="4">
        <f>(C2413-MAX(C$15:C2413))/MAX(C$15:C2413)</f>
        <v>-0.18566529691565742</v>
      </c>
      <c r="L2414" s="4">
        <f>(D2413-MAX(D$15:D2413))/MAX(D$15:D2413)</f>
        <v>-0.18566529691565373</v>
      </c>
      <c r="M2414" s="4" t="e">
        <f>(E2413-MAX(E$15:E2413))/MAX(E$15:E2413)</f>
        <v>#DIV/0!</v>
      </c>
      <c r="N2414" s="4" t="e">
        <f>(F2413-MAX(F$15:F2413))/MAX(F$15:F2413)</f>
        <v>#DIV/0!</v>
      </c>
    </row>
    <row r="2415" spans="2:14" ht="14">
      <c r="B2415" s="27">
        <v>42222</v>
      </c>
      <c r="C2415" s="2">
        <v>980.74691396970934</v>
      </c>
      <c r="D2415" s="2">
        <v>980.74691396970843</v>
      </c>
      <c r="E2415" s="30"/>
      <c r="F2415" s="2"/>
      <c r="G2415" s="4">
        <f t="shared" si="151"/>
        <v>2.0267726417340093E-3</v>
      </c>
      <c r="H2415" s="4">
        <f t="shared" si="152"/>
        <v>2.0267726417340093E-3</v>
      </c>
      <c r="I2415" s="4" t="e">
        <f t="shared" si="153"/>
        <v>#DIV/0!</v>
      </c>
      <c r="J2415" s="4" t="e">
        <f t="shared" si="154"/>
        <v>#DIV/0!</v>
      </c>
      <c r="K2415" s="4">
        <f>(C2414-MAX(C$15:C2414))/MAX(C$15:C2414)</f>
        <v>-0.18643926698859467</v>
      </c>
      <c r="L2415" s="4">
        <f>(D2414-MAX(D$15:D2414))/MAX(D$15:D2414)</f>
        <v>-0.18643926698859098</v>
      </c>
      <c r="M2415" s="4" t="e">
        <f>(E2414-MAX(E$15:E2414))/MAX(E$15:E2414)</f>
        <v>#DIV/0!</v>
      </c>
      <c r="N2415" s="4" t="e">
        <f>(F2414-MAX(F$15:F2414))/MAX(F$15:F2414)</f>
        <v>#DIV/0!</v>
      </c>
    </row>
    <row r="2416" spans="2:14" ht="14">
      <c r="B2416" s="27">
        <v>42223</v>
      </c>
      <c r="C2416" s="2">
        <v>981.49965608808043</v>
      </c>
      <c r="D2416" s="2">
        <v>981.49965608807952</v>
      </c>
      <c r="E2416" s="30"/>
      <c r="F2416" s="2"/>
      <c r="G2416" s="4">
        <f t="shared" si="151"/>
        <v>7.6751923217810436E-4</v>
      </c>
      <c r="H2416" s="4">
        <f t="shared" si="152"/>
        <v>7.6751923217810436E-4</v>
      </c>
      <c r="I2416" s="4" t="e">
        <f t="shared" si="153"/>
        <v>#DIV/0!</v>
      </c>
      <c r="J2416" s="4" t="e">
        <f t="shared" si="154"/>
        <v>#DIV/0!</v>
      </c>
      <c r="K2416" s="4">
        <f>(C2415-MAX(C$15:C2415))/MAX(C$15:C2415)</f>
        <v>-0.18479036435253807</v>
      </c>
      <c r="L2416" s="4">
        <f>(D2415-MAX(D$15:D2415))/MAX(D$15:D2415)</f>
        <v>-0.18479036435253435</v>
      </c>
      <c r="M2416" s="4" t="e">
        <f>(E2415-MAX(E$15:E2415))/MAX(E$15:E2415)</f>
        <v>#DIV/0!</v>
      </c>
      <c r="N2416" s="4" t="e">
        <f>(F2415-MAX(F$15:F2415))/MAX(F$15:F2415)</f>
        <v>#DIV/0!</v>
      </c>
    </row>
    <row r="2417" spans="2:14" ht="14">
      <c r="B2417" s="27">
        <v>42226</v>
      </c>
      <c r="C2417" s="2">
        <v>978.05203103626729</v>
      </c>
      <c r="D2417" s="2">
        <v>978.05203103626638</v>
      </c>
      <c r="E2417" s="30"/>
      <c r="F2417" s="2"/>
      <c r="G2417" s="4">
        <f t="shared" si="151"/>
        <v>-3.5126095362623122E-3</v>
      </c>
      <c r="H2417" s="4">
        <f t="shared" si="152"/>
        <v>-3.5126095362623122E-3</v>
      </c>
      <c r="I2417" s="4" t="e">
        <f t="shared" si="153"/>
        <v>#DIV/0!</v>
      </c>
      <c r="J2417" s="4" t="e">
        <f t="shared" si="154"/>
        <v>#DIV/0!</v>
      </c>
      <c r="K2417" s="4">
        <f>(C2416-MAX(C$15:C2416))/MAX(C$15:C2416)</f>
        <v>-0.18416467527892172</v>
      </c>
      <c r="L2417" s="4">
        <f>(D2416-MAX(D$15:D2416))/MAX(D$15:D2416)</f>
        <v>-0.184164675278918</v>
      </c>
      <c r="M2417" s="4" t="e">
        <f>(E2416-MAX(E$15:E2416))/MAX(E$15:E2416)</f>
        <v>#DIV/0!</v>
      </c>
      <c r="N2417" s="4" t="e">
        <f>(F2416-MAX(F$15:F2416))/MAX(F$15:F2416)</f>
        <v>#DIV/0!</v>
      </c>
    </row>
    <row r="2418" spans="2:14" ht="14">
      <c r="B2418" s="27">
        <v>42227</v>
      </c>
      <c r="C2418" s="2">
        <v>980.39244132799979</v>
      </c>
      <c r="D2418" s="2">
        <v>980.39244132799888</v>
      </c>
      <c r="E2418" s="30"/>
      <c r="F2418" s="2"/>
      <c r="G2418" s="4">
        <f t="shared" si="151"/>
        <v>2.3929302506051631E-3</v>
      </c>
      <c r="H2418" s="4">
        <f t="shared" si="152"/>
        <v>2.3929302506051631E-3</v>
      </c>
      <c r="I2418" s="4" t="e">
        <f t="shared" si="153"/>
        <v>#DIV/0!</v>
      </c>
      <c r="J2418" s="4" t="e">
        <f t="shared" si="154"/>
        <v>#DIV/0!</v>
      </c>
      <c r="K2418" s="4">
        <f>(C2417-MAX(C$15:C2417))/MAX(C$15:C2417)</f>
        <v>-0.18703038622055659</v>
      </c>
      <c r="L2418" s="4">
        <f>(D2417-MAX(D$15:D2417))/MAX(D$15:D2417)</f>
        <v>-0.1870303862205529</v>
      </c>
      <c r="M2418" s="4" t="e">
        <f>(E2417-MAX(E$15:E2417))/MAX(E$15:E2417)</f>
        <v>#DIV/0!</v>
      </c>
      <c r="N2418" s="4" t="e">
        <f>(F2417-MAX(F$15:F2417))/MAX(F$15:F2417)</f>
        <v>#DIV/0!</v>
      </c>
    </row>
    <row r="2419" spans="2:14" ht="14">
      <c r="B2419" s="27">
        <v>42228</v>
      </c>
      <c r="C2419" s="2">
        <v>980.50430084005586</v>
      </c>
      <c r="D2419" s="2">
        <v>980.50430084005495</v>
      </c>
      <c r="E2419" s="30"/>
      <c r="F2419" s="2"/>
      <c r="G2419" s="4">
        <f t="shared" si="151"/>
        <v>1.1409666919148798E-4</v>
      </c>
      <c r="H2419" s="4">
        <f t="shared" si="152"/>
        <v>1.1409666919148798E-4</v>
      </c>
      <c r="I2419" s="4" t="e">
        <f t="shared" si="153"/>
        <v>#DIV/0!</v>
      </c>
      <c r="J2419" s="4" t="e">
        <f t="shared" si="154"/>
        <v>#DIV/0!</v>
      </c>
      <c r="K2419" s="4">
        <f>(C2418-MAX(C$15:C2418))/MAX(C$15:C2418)</f>
        <v>-0.185085006638921</v>
      </c>
      <c r="L2419" s="4">
        <f>(D2418-MAX(D$15:D2418))/MAX(D$15:D2418)</f>
        <v>-0.18508500663891728</v>
      </c>
      <c r="M2419" s="4" t="e">
        <f>(E2418-MAX(E$15:E2418))/MAX(E$15:E2418)</f>
        <v>#DIV/0!</v>
      </c>
      <c r="N2419" s="4" t="e">
        <f>(F2418-MAX(F$15:F2418))/MAX(F$15:F2418)</f>
        <v>#DIV/0!</v>
      </c>
    </row>
    <row r="2420" spans="2:14" ht="14">
      <c r="B2420" s="27">
        <v>42229</v>
      </c>
      <c r="C2420" s="2">
        <v>980.22311333910636</v>
      </c>
      <c r="D2420" s="2">
        <v>980.22311333910545</v>
      </c>
      <c r="E2420" s="30"/>
      <c r="F2420" s="2"/>
      <c r="G2420" s="4">
        <f t="shared" si="151"/>
        <v>-2.8677844728330903E-4</v>
      </c>
      <c r="H2420" s="4">
        <f t="shared" si="152"/>
        <v>-2.8677844728330903E-4</v>
      </c>
      <c r="I2420" s="4" t="e">
        <f t="shared" si="153"/>
        <v>#DIV/0!</v>
      </c>
      <c r="J2420" s="4" t="e">
        <f t="shared" si="154"/>
        <v>#DIV/0!</v>
      </c>
      <c r="K2420" s="4">
        <f>(C2419-MAX(C$15:C2419))/MAX(C$15:C2419)</f>
        <v>-0.18499202755250427</v>
      </c>
      <c r="L2420" s="4">
        <f>(D2419-MAX(D$15:D2419))/MAX(D$15:D2419)</f>
        <v>-0.18499202755250055</v>
      </c>
      <c r="M2420" s="4" t="e">
        <f>(E2419-MAX(E$15:E2419))/MAX(E$15:E2419)</f>
        <v>#DIV/0!</v>
      </c>
      <c r="N2420" s="4" t="e">
        <f>(F2419-MAX(F$15:F2419))/MAX(F$15:F2419)</f>
        <v>#DIV/0!</v>
      </c>
    </row>
    <row r="2421" spans="2:14" ht="14">
      <c r="B2421" s="27">
        <v>42230</v>
      </c>
      <c r="C2421" s="2">
        <v>979.00895990735683</v>
      </c>
      <c r="D2421" s="2">
        <v>979.00895990735592</v>
      </c>
      <c r="E2421" s="30"/>
      <c r="F2421" s="2"/>
      <c r="G2421" s="4">
        <f t="shared" si="151"/>
        <v>-1.2386500738730266E-3</v>
      </c>
      <c r="H2421" s="4">
        <f t="shared" si="152"/>
        <v>-1.2386500738730266E-3</v>
      </c>
      <c r="I2421" s="4" t="e">
        <f t="shared" si="153"/>
        <v>#DIV/0!</v>
      </c>
      <c r="J2421" s="4" t="e">
        <f t="shared" si="154"/>
        <v>#DIV/0!</v>
      </c>
      <c r="K2421" s="4">
        <f>(C2420-MAX(C$15:C2420))/MAX(C$15:C2420)</f>
        <v>-0.18522575427336624</v>
      </c>
      <c r="L2421" s="4">
        <f>(D2420-MAX(D$15:D2420))/MAX(D$15:D2420)</f>
        <v>-0.18522575427336255</v>
      </c>
      <c r="M2421" s="4" t="e">
        <f>(E2420-MAX(E$15:E2420))/MAX(E$15:E2420)</f>
        <v>#DIV/0!</v>
      </c>
      <c r="N2421" s="4" t="e">
        <f>(F2420-MAX(F$15:F2420))/MAX(F$15:F2420)</f>
        <v>#DIV/0!</v>
      </c>
    </row>
    <row r="2422" spans="2:14" ht="14">
      <c r="B2422" s="27">
        <v>42233</v>
      </c>
      <c r="C2422" s="2">
        <v>977.25381135783778</v>
      </c>
      <c r="D2422" s="2">
        <v>977.25381135783687</v>
      </c>
      <c r="E2422" s="30"/>
      <c r="F2422" s="2"/>
      <c r="G2422" s="4">
        <f t="shared" si="151"/>
        <v>-1.792780884952383E-3</v>
      </c>
      <c r="H2422" s="4">
        <f t="shared" si="152"/>
        <v>-1.792780884952383E-3</v>
      </c>
      <c r="I2422" s="4" t="e">
        <f t="shared" si="153"/>
        <v>#DIV/0!</v>
      </c>
      <c r="J2422" s="4" t="e">
        <f t="shared" si="154"/>
        <v>#DIV/0!</v>
      </c>
      <c r="K2422" s="4">
        <f>(C2421-MAX(C$15:C2421))/MAX(C$15:C2421)</f>
        <v>-0.18623497445302539</v>
      </c>
      <c r="L2422" s="4">
        <f>(D2421-MAX(D$15:D2421))/MAX(D$15:D2421)</f>
        <v>-0.18623497445302167</v>
      </c>
      <c r="M2422" s="4" t="e">
        <f>(E2421-MAX(E$15:E2421))/MAX(E$15:E2421)</f>
        <v>#DIV/0!</v>
      </c>
      <c r="N2422" s="4" t="e">
        <f>(F2421-MAX(F$15:F2421))/MAX(F$15:F2421)</f>
        <v>#DIV/0!</v>
      </c>
    </row>
    <row r="2423" spans="2:14" ht="14">
      <c r="B2423" s="27">
        <v>42234</v>
      </c>
      <c r="C2423" s="2">
        <v>977.6706014538172</v>
      </c>
      <c r="D2423" s="2">
        <v>977.67060145381618</v>
      </c>
      <c r="E2423" s="30"/>
      <c r="F2423" s="2"/>
      <c r="G2423" s="4">
        <f t="shared" si="151"/>
        <v>4.2649114399484489E-4</v>
      </c>
      <c r="H2423" s="4">
        <f t="shared" si="152"/>
        <v>4.2649114399484489E-4</v>
      </c>
      <c r="I2423" s="4" t="e">
        <f t="shared" si="153"/>
        <v>#DIV/0!</v>
      </c>
      <c r="J2423" s="4" t="e">
        <f t="shared" si="154"/>
        <v>#DIV/0!</v>
      </c>
      <c r="K2423" s="4">
        <f>(C2422-MAX(C$15:C2422))/MAX(C$15:C2422)</f>
        <v>-0.18769387683566882</v>
      </c>
      <c r="L2423" s="4">
        <f>(D2422-MAX(D$15:D2422))/MAX(D$15:D2422)</f>
        <v>-0.18769387683566513</v>
      </c>
      <c r="M2423" s="4" t="e">
        <f>(E2422-MAX(E$15:E2422))/MAX(E$15:E2422)</f>
        <v>#DIV/0!</v>
      </c>
      <c r="N2423" s="4" t="e">
        <f>(F2422-MAX(F$15:F2422))/MAX(F$15:F2422)</f>
        <v>#DIV/0!</v>
      </c>
    </row>
    <row r="2424" spans="2:14" ht="14">
      <c r="B2424" s="27">
        <v>42235</v>
      </c>
      <c r="C2424" s="2">
        <v>979.32858963106025</v>
      </c>
      <c r="D2424" s="2">
        <v>979.32858963105923</v>
      </c>
      <c r="E2424" s="30"/>
      <c r="F2424" s="2"/>
      <c r="G2424" s="4">
        <f t="shared" si="151"/>
        <v>1.695855613104813E-3</v>
      </c>
      <c r="H2424" s="4">
        <f t="shared" si="152"/>
        <v>1.695855613104813E-3</v>
      </c>
      <c r="I2424" s="4" t="e">
        <f t="shared" si="153"/>
        <v>#DIV/0!</v>
      </c>
      <c r="J2424" s="4" t="e">
        <f t="shared" si="154"/>
        <v>#DIV/0!</v>
      </c>
      <c r="K2424" s="4">
        <f>(C2423-MAX(C$15:C2423))/MAX(C$15:C2423)</f>
        <v>-0.18734743546792637</v>
      </c>
      <c r="L2424" s="4">
        <f>(D2423-MAX(D$15:D2423))/MAX(D$15:D2423)</f>
        <v>-0.18734743546792276</v>
      </c>
      <c r="M2424" s="4" t="e">
        <f>(E2423-MAX(E$15:E2423))/MAX(E$15:E2423)</f>
        <v>#DIV/0!</v>
      </c>
      <c r="N2424" s="4" t="e">
        <f>(F2423-MAX(F$15:F2423))/MAX(F$15:F2423)</f>
        <v>#DIV/0!</v>
      </c>
    </row>
    <row r="2425" spans="2:14" ht="14">
      <c r="B2425" s="27">
        <v>42236</v>
      </c>
      <c r="C2425" s="2">
        <v>986.99390661718894</v>
      </c>
      <c r="D2425" s="2">
        <v>986.99390661718803</v>
      </c>
      <c r="E2425" s="30"/>
      <c r="F2425" s="2"/>
      <c r="G2425" s="4">
        <f t="shared" si="151"/>
        <v>7.8271144815822424E-3</v>
      </c>
      <c r="H2425" s="4">
        <f t="shared" si="152"/>
        <v>7.8271144815822424E-3</v>
      </c>
      <c r="I2425" s="4" t="e">
        <f t="shared" si="153"/>
        <v>#DIV/0!</v>
      </c>
      <c r="J2425" s="4" t="e">
        <f t="shared" si="154"/>
        <v>#DIV/0!</v>
      </c>
      <c r="K2425" s="4">
        <f>(C2424-MAX(C$15:C2424))/MAX(C$15:C2424)</f>
        <v>-0.1859692940548606</v>
      </c>
      <c r="L2425" s="4">
        <f>(D2424-MAX(D$15:D2424))/MAX(D$15:D2424)</f>
        <v>-0.18596929405485699</v>
      </c>
      <c r="M2425" s="4" t="e">
        <f>(E2424-MAX(E$15:E2424))/MAX(E$15:E2424)</f>
        <v>#DIV/0!</v>
      </c>
      <c r="N2425" s="4" t="e">
        <f>(F2424-MAX(F$15:F2424))/MAX(F$15:F2424)</f>
        <v>#DIV/0!</v>
      </c>
    </row>
    <row r="2426" spans="2:14" ht="14">
      <c r="B2426" s="27">
        <v>42237</v>
      </c>
      <c r="C2426" s="2">
        <v>996.30135985554659</v>
      </c>
      <c r="D2426" s="2">
        <v>996.30135985554568</v>
      </c>
      <c r="E2426" s="30"/>
      <c r="F2426" s="2"/>
      <c r="G2426" s="4">
        <f t="shared" si="151"/>
        <v>9.4301020259162094E-3</v>
      </c>
      <c r="H2426" s="4">
        <f t="shared" si="152"/>
        <v>9.4301020259162094E-3</v>
      </c>
      <c r="I2426" s="4" t="e">
        <f t="shared" si="153"/>
        <v>#DIV/0!</v>
      </c>
      <c r="J2426" s="4" t="e">
        <f t="shared" si="154"/>
        <v>#DIV/0!</v>
      </c>
      <c r="K2426" s="4">
        <f>(C2425-MAX(C$15:C2425))/MAX(C$15:C2425)</f>
        <v>-0.17959778252790484</v>
      </c>
      <c r="L2426" s="4">
        <f>(D2425-MAX(D$15:D2425))/MAX(D$15:D2425)</f>
        <v>-0.17959778252790112</v>
      </c>
      <c r="M2426" s="4" t="e">
        <f>(E2425-MAX(E$15:E2425))/MAX(E$15:E2425)</f>
        <v>#DIV/0!</v>
      </c>
      <c r="N2426" s="4" t="e">
        <f>(F2425-MAX(F$15:F2425))/MAX(F$15:F2425)</f>
        <v>#DIV/0!</v>
      </c>
    </row>
    <row r="2427" spans="2:14" ht="14">
      <c r="B2427" s="27">
        <v>42240</v>
      </c>
      <c r="C2427" s="2">
        <v>1004.1684542925532</v>
      </c>
      <c r="D2427" s="2">
        <v>1004.1684542925524</v>
      </c>
      <c r="E2427" s="30"/>
      <c r="F2427" s="2"/>
      <c r="G2427" s="4">
        <f t="shared" si="151"/>
        <v>7.896300009213375E-3</v>
      </c>
      <c r="H2427" s="4">
        <f t="shared" si="152"/>
        <v>7.896300009213375E-3</v>
      </c>
      <c r="I2427" s="4" t="e">
        <f t="shared" si="153"/>
        <v>#DIV/0!</v>
      </c>
      <c r="J2427" s="4" t="e">
        <f t="shared" si="154"/>
        <v>#DIV/0!</v>
      </c>
      <c r="K2427" s="4">
        <f>(C2426-MAX(C$15:C2426))/MAX(C$15:C2426)</f>
        <v>-0.17186130591485516</v>
      </c>
      <c r="L2427" s="4">
        <f>(D2426-MAX(D$15:D2426))/MAX(D$15:D2426)</f>
        <v>-0.17186130591485135</v>
      </c>
      <c r="M2427" s="4" t="e">
        <f>(E2426-MAX(E$15:E2426))/MAX(E$15:E2426)</f>
        <v>#DIV/0!</v>
      </c>
      <c r="N2427" s="4" t="e">
        <f>(F2426-MAX(F$15:F2426))/MAX(F$15:F2426)</f>
        <v>#DIV/0!</v>
      </c>
    </row>
    <row r="2428" spans="2:14" ht="14">
      <c r="B2428" s="27">
        <v>42241</v>
      </c>
      <c r="C2428" s="2">
        <v>1007.2084271904496</v>
      </c>
      <c r="D2428" s="2">
        <v>1007.2084271904487</v>
      </c>
      <c r="E2428" s="30"/>
      <c r="F2428" s="2"/>
      <c r="G2428" s="4">
        <f t="shared" si="151"/>
        <v>3.0273535131495333E-3</v>
      </c>
      <c r="H2428" s="4">
        <f t="shared" si="152"/>
        <v>3.0273535131493112E-3</v>
      </c>
      <c r="I2428" s="4" t="e">
        <f t="shared" si="153"/>
        <v>#DIV/0!</v>
      </c>
      <c r="J2428" s="4" t="e">
        <f t="shared" si="154"/>
        <v>#DIV/0!</v>
      </c>
      <c r="K2428" s="4">
        <f>(C2427-MAX(C$15:C2427))/MAX(C$15:C2427)</f>
        <v>-0.16532207433712071</v>
      </c>
      <c r="L2428" s="4">
        <f>(D2427-MAX(D$15:D2427))/MAX(D$15:D2427)</f>
        <v>-0.16532207433711679</v>
      </c>
      <c r="M2428" s="4" t="e">
        <f>(E2427-MAX(E$15:E2427))/MAX(E$15:E2427)</f>
        <v>#DIV/0!</v>
      </c>
      <c r="N2428" s="4" t="e">
        <f>(F2427-MAX(F$15:F2427))/MAX(F$15:F2427)</f>
        <v>#DIV/0!</v>
      </c>
    </row>
    <row r="2429" spans="2:14" ht="14">
      <c r="B2429" s="27">
        <v>42242</v>
      </c>
      <c r="C2429" s="2">
        <v>1007.6189586002879</v>
      </c>
      <c r="D2429" s="2">
        <v>1007.6189586002871</v>
      </c>
      <c r="E2429" s="30"/>
      <c r="F2429" s="2"/>
      <c r="G2429" s="4">
        <f t="shared" si="151"/>
        <v>4.0759330318906883E-4</v>
      </c>
      <c r="H2429" s="4">
        <f t="shared" si="152"/>
        <v>4.0759330318906883E-4</v>
      </c>
      <c r="I2429" s="4" t="e">
        <f t="shared" si="153"/>
        <v>#DIV/0!</v>
      </c>
      <c r="J2429" s="4" t="e">
        <f t="shared" si="154"/>
        <v>#DIV/0!</v>
      </c>
      <c r="K2429" s="4">
        <f>(C2428-MAX(C$15:C2428))/MAX(C$15:C2428)</f>
        <v>-0.16279520918651691</v>
      </c>
      <c r="L2429" s="4">
        <f>(D2428-MAX(D$15:D2428))/MAX(D$15:D2428)</f>
        <v>-0.16279520918651308</v>
      </c>
      <c r="M2429" s="4" t="e">
        <f>(E2428-MAX(E$15:E2428))/MAX(E$15:E2428)</f>
        <v>#DIV/0!</v>
      </c>
      <c r="N2429" s="4" t="e">
        <f>(F2428-MAX(F$15:F2428))/MAX(F$15:F2428)</f>
        <v>#DIV/0!</v>
      </c>
    </row>
    <row r="2430" spans="2:14" ht="14">
      <c r="B2430" s="27">
        <v>42243</v>
      </c>
      <c r="C2430" s="2">
        <v>1005.7324329887971</v>
      </c>
      <c r="D2430" s="2">
        <v>1005.7324329887963</v>
      </c>
      <c r="E2430" s="30"/>
      <c r="F2430" s="2"/>
      <c r="G2430" s="4">
        <f t="shared" si="151"/>
        <v>-1.8722609329536732E-3</v>
      </c>
      <c r="H2430" s="4">
        <f t="shared" si="152"/>
        <v>-1.8722609329536732E-3</v>
      </c>
      <c r="I2430" s="4" t="e">
        <f t="shared" si="153"/>
        <v>#DIV/0!</v>
      </c>
      <c r="J2430" s="4" t="e">
        <f t="shared" si="154"/>
        <v>#DIV/0!</v>
      </c>
      <c r="K2430" s="4">
        <f>(C2429-MAX(C$15:C2429))/MAX(C$15:C2429)</f>
        <v>-0.16245397012038362</v>
      </c>
      <c r="L2430" s="4">
        <f>(D2429-MAX(D$15:D2429))/MAX(D$15:D2429)</f>
        <v>-0.16245397012037968</v>
      </c>
      <c r="M2430" s="4" t="e">
        <f>(E2429-MAX(E$15:E2429))/MAX(E$15:E2429)</f>
        <v>#DIV/0!</v>
      </c>
      <c r="N2430" s="4" t="e">
        <f>(F2429-MAX(F$15:F2429))/MAX(F$15:F2429)</f>
        <v>#DIV/0!</v>
      </c>
    </row>
    <row r="2431" spans="2:14" ht="14">
      <c r="B2431" s="27">
        <v>42244</v>
      </c>
      <c r="C2431" s="2">
        <v>1005.6143492010727</v>
      </c>
      <c r="D2431" s="2">
        <v>1005.6143492010719</v>
      </c>
      <c r="E2431" s="30"/>
      <c r="F2431" s="2"/>
      <c r="G2431" s="4">
        <f t="shared" si="151"/>
        <v>-1.1741073853355211E-4</v>
      </c>
      <c r="H2431" s="4">
        <f t="shared" si="152"/>
        <v>-1.1741073853355211E-4</v>
      </c>
      <c r="I2431" s="4" t="e">
        <f t="shared" si="153"/>
        <v>#DIV/0!</v>
      </c>
      <c r="J2431" s="4" t="e">
        <f t="shared" si="154"/>
        <v>#DIV/0!</v>
      </c>
      <c r="K2431" s="4">
        <f>(C2430-MAX(C$15:C2430))/MAX(C$15:C2430)</f>
        <v>-0.16402207483167769</v>
      </c>
      <c r="L2431" s="4">
        <f>(D2430-MAX(D$15:D2430))/MAX(D$15:D2430)</f>
        <v>-0.16402207483167378</v>
      </c>
      <c r="M2431" s="4" t="e">
        <f>(E2430-MAX(E$15:E2430))/MAX(E$15:E2430)</f>
        <v>#DIV/0!</v>
      </c>
      <c r="N2431" s="4" t="e">
        <f>(F2430-MAX(F$15:F2430))/MAX(F$15:F2430)</f>
        <v>#DIV/0!</v>
      </c>
    </row>
    <row r="2432" spans="2:14" ht="14">
      <c r="B2432" s="27">
        <v>42247</v>
      </c>
      <c r="C2432" s="2">
        <v>1006.1575059997155</v>
      </c>
      <c r="D2432" s="2">
        <v>1006.1575059997148</v>
      </c>
      <c r="E2432" s="30"/>
      <c r="F2432" s="2"/>
      <c r="G2432" s="4">
        <f t="shared" si="151"/>
        <v>5.4012435191896913E-4</v>
      </c>
      <c r="H2432" s="4">
        <f t="shared" si="152"/>
        <v>5.4012435191919117E-4</v>
      </c>
      <c r="I2432" s="4" t="e">
        <f t="shared" si="153"/>
        <v>#DIV/0!</v>
      </c>
      <c r="J2432" s="4" t="e">
        <f t="shared" si="154"/>
        <v>#DIV/0!</v>
      </c>
      <c r="K2432" s="4">
        <f>(C2431-MAX(C$15:C2431))/MAX(C$15:C2431)</f>
        <v>-0.16412022761726944</v>
      </c>
      <c r="L2432" s="4">
        <f>(D2431-MAX(D$15:D2431))/MAX(D$15:D2431)</f>
        <v>-0.16412022761726552</v>
      </c>
      <c r="M2432" s="4" t="e">
        <f>(E2431-MAX(E$15:E2431))/MAX(E$15:E2431)</f>
        <v>#DIV/0!</v>
      </c>
      <c r="N2432" s="4" t="e">
        <f>(F2431-MAX(F$15:F2431))/MAX(F$15:F2431)</f>
        <v>#DIV/0!</v>
      </c>
    </row>
    <row r="2433" spans="2:14" ht="14">
      <c r="B2433" s="27">
        <v>42248</v>
      </c>
      <c r="C2433" s="2">
        <v>1007.194545670091</v>
      </c>
      <c r="D2433" s="2">
        <v>1007.1945456700904</v>
      </c>
      <c r="E2433" s="30"/>
      <c r="F2433" s="2"/>
      <c r="G2433" s="4">
        <f t="shared" si="151"/>
        <v>1.0306931709913592E-3</v>
      </c>
      <c r="H2433" s="4">
        <f t="shared" si="152"/>
        <v>1.0306931709913592E-3</v>
      </c>
      <c r="I2433" s="4" t="e">
        <f t="shared" si="153"/>
        <v>#DIV/0!</v>
      </c>
      <c r="J2433" s="4" t="e">
        <f t="shared" si="154"/>
        <v>#DIV/0!</v>
      </c>
      <c r="K2433" s="4">
        <f>(C2432-MAX(C$15:C2432))/MAX(C$15:C2432)</f>
        <v>-0.16366874859692898</v>
      </c>
      <c r="L2433" s="4">
        <f>(D2432-MAX(D$15:D2432))/MAX(D$15:D2432)</f>
        <v>-0.16366874859692498</v>
      </c>
      <c r="M2433" s="4" t="e">
        <f>(E2432-MAX(E$15:E2432))/MAX(E$15:E2432)</f>
        <v>#DIV/0!</v>
      </c>
      <c r="N2433" s="4" t="e">
        <f>(F2432-MAX(F$15:F2432))/MAX(F$15:F2432)</f>
        <v>#DIV/0!</v>
      </c>
    </row>
    <row r="2434" spans="2:14" ht="14">
      <c r="B2434" s="27">
        <v>42249</v>
      </c>
      <c r="C2434" s="2">
        <v>1009.1110239814675</v>
      </c>
      <c r="D2434" s="2">
        <v>1009.1110239814669</v>
      </c>
      <c r="E2434" s="30"/>
      <c r="F2434" s="2"/>
      <c r="G2434" s="4">
        <f t="shared" si="151"/>
        <v>1.9027886118083703E-3</v>
      </c>
      <c r="H2434" s="4">
        <f t="shared" si="152"/>
        <v>1.9027886118083703E-3</v>
      </c>
      <c r="I2434" s="4" t="e">
        <f t="shared" si="153"/>
        <v>#DIV/0!</v>
      </c>
      <c r="J2434" s="4" t="e">
        <f t="shared" si="154"/>
        <v>#DIV/0!</v>
      </c>
      <c r="K2434" s="4">
        <f>(C2433-MAX(C$15:C2433))/MAX(C$15:C2433)</f>
        <v>-0.16280674768742126</v>
      </c>
      <c r="L2434" s="4">
        <f>(D2433-MAX(D$15:D2433))/MAX(D$15:D2433)</f>
        <v>-0.16280674768741715</v>
      </c>
      <c r="M2434" s="4" t="e">
        <f>(E2433-MAX(E$15:E2433))/MAX(E$15:E2433)</f>
        <v>#DIV/0!</v>
      </c>
      <c r="N2434" s="4" t="e">
        <f>(F2433-MAX(F$15:F2433))/MAX(F$15:F2433)</f>
        <v>#DIV/0!</v>
      </c>
    </row>
    <row r="2435" spans="2:14" ht="14">
      <c r="B2435" s="27">
        <v>42250</v>
      </c>
      <c r="C2435" s="2">
        <v>1007.7853917741113</v>
      </c>
      <c r="D2435" s="2">
        <v>1007.7853917741107</v>
      </c>
      <c r="E2435" s="30"/>
      <c r="F2435" s="2"/>
      <c r="G2435" s="4">
        <f t="shared" si="151"/>
        <v>-1.3136633887179672E-3</v>
      </c>
      <c r="H2435" s="4">
        <f t="shared" si="152"/>
        <v>-1.3136633887179672E-3</v>
      </c>
      <c r="I2435" s="4" t="e">
        <f t="shared" si="153"/>
        <v>#DIV/0!</v>
      </c>
      <c r="J2435" s="4" t="e">
        <f t="shared" si="154"/>
        <v>#DIV/0!</v>
      </c>
      <c r="K2435" s="4">
        <f>(C2434-MAX(C$15:C2434))/MAX(C$15:C2434)</f>
        <v>-0.1612137459010381</v>
      </c>
      <c r="L2435" s="4">
        <f>(D2434-MAX(D$15:D2434))/MAX(D$15:D2434)</f>
        <v>-0.16121374590103396</v>
      </c>
      <c r="M2435" s="4" t="e">
        <f>(E2434-MAX(E$15:E2434))/MAX(E$15:E2434)</f>
        <v>#DIV/0!</v>
      </c>
      <c r="N2435" s="4" t="e">
        <f>(F2434-MAX(F$15:F2434))/MAX(F$15:F2434)</f>
        <v>#DIV/0!</v>
      </c>
    </row>
    <row r="2436" spans="2:14" ht="14">
      <c r="B2436" s="27">
        <v>42251</v>
      </c>
      <c r="C2436" s="2">
        <v>1009.1534020367197</v>
      </c>
      <c r="D2436" s="2">
        <v>1009.1534020367192</v>
      </c>
      <c r="E2436" s="30"/>
      <c r="F2436" s="2"/>
      <c r="G2436" s="4">
        <f t="shared" si="151"/>
        <v>1.3574420444815161E-3</v>
      </c>
      <c r="H2436" s="4">
        <f t="shared" si="152"/>
        <v>1.3574420444815161E-3</v>
      </c>
      <c r="I2436" s="4" t="e">
        <f t="shared" si="153"/>
        <v>#DIV/0!</v>
      </c>
      <c r="J2436" s="4" t="e">
        <f t="shared" si="154"/>
        <v>#DIV/0!</v>
      </c>
      <c r="K2436" s="4">
        <f>(C2435-MAX(C$15:C2435))/MAX(C$15:C2435)</f>
        <v>-0.16231562869400781</v>
      </c>
      <c r="L2436" s="4">
        <f>(D2435-MAX(D$15:D2435))/MAX(D$15:D2435)</f>
        <v>-0.16231562869400371</v>
      </c>
      <c r="M2436" s="4" t="e">
        <f>(E2435-MAX(E$15:E2435))/MAX(E$15:E2435)</f>
        <v>#DIV/0!</v>
      </c>
      <c r="N2436" s="4" t="e">
        <f>(F2435-MAX(F$15:F2435))/MAX(F$15:F2435)</f>
        <v>#DIV/0!</v>
      </c>
    </row>
    <row r="2437" spans="2:14" ht="14">
      <c r="B2437" s="27">
        <v>42255</v>
      </c>
      <c r="C2437" s="2">
        <v>1007.8358732329855</v>
      </c>
      <c r="D2437" s="2">
        <v>1007.835873232985</v>
      </c>
      <c r="E2437" s="30"/>
      <c r="F2437" s="2"/>
      <c r="G2437" s="4">
        <f t="shared" si="151"/>
        <v>-1.3055783204765081E-3</v>
      </c>
      <c r="H2437" s="4">
        <f t="shared" si="152"/>
        <v>-1.3055783204763971E-3</v>
      </c>
      <c r="I2437" s="4" t="e">
        <f t="shared" si="153"/>
        <v>#DIV/0!</v>
      </c>
      <c r="J2437" s="4" t="e">
        <f t="shared" si="154"/>
        <v>#DIV/0!</v>
      </c>
      <c r="K2437" s="4">
        <f>(C2436-MAX(C$15:C2436))/MAX(C$15:C2436)</f>
        <v>-0.16117852070839203</v>
      </c>
      <c r="L2437" s="4">
        <f>(D2436-MAX(D$15:D2436))/MAX(D$15:D2436)</f>
        <v>-0.1611785207083879</v>
      </c>
      <c r="M2437" s="4" t="e">
        <f>(E2436-MAX(E$15:E2436))/MAX(E$15:E2436)</f>
        <v>#DIV/0!</v>
      </c>
      <c r="N2437" s="4" t="e">
        <f>(F2436-MAX(F$15:F2436))/MAX(F$15:F2436)</f>
        <v>#DIV/0!</v>
      </c>
    </row>
    <row r="2438" spans="2:14" ht="14">
      <c r="B2438" s="27">
        <v>42256</v>
      </c>
      <c r="C2438" s="2">
        <v>1009.2261881765775</v>
      </c>
      <c r="D2438" s="2">
        <v>1009.2261881765769</v>
      </c>
      <c r="E2438" s="30"/>
      <c r="F2438" s="2"/>
      <c r="G2438" s="4">
        <f t="shared" si="151"/>
        <v>1.3795053148208947E-3</v>
      </c>
      <c r="H2438" s="4">
        <f t="shared" si="152"/>
        <v>1.3795053148206726E-3</v>
      </c>
      <c r="I2438" s="4" t="e">
        <f t="shared" si="153"/>
        <v>#DIV/0!</v>
      </c>
      <c r="J2438" s="4" t="e">
        <f t="shared" si="154"/>
        <v>#DIV/0!</v>
      </c>
      <c r="K2438" s="4">
        <f>(C2437-MAX(C$15:C2437))/MAX(C$15:C2437)</f>
        <v>-0.16227366784650518</v>
      </c>
      <c r="L2438" s="4">
        <f>(D2437-MAX(D$15:D2437))/MAX(D$15:D2437)</f>
        <v>-0.16227366784650096</v>
      </c>
      <c r="M2438" s="4" t="e">
        <f>(E2437-MAX(E$15:E2437))/MAX(E$15:E2437)</f>
        <v>#DIV/0!</v>
      </c>
      <c r="N2438" s="4" t="e">
        <f>(F2437-MAX(F$15:F2437))/MAX(F$15:F2437)</f>
        <v>#DIV/0!</v>
      </c>
    </row>
    <row r="2439" spans="2:14" ht="14">
      <c r="B2439" s="27">
        <v>42257</v>
      </c>
      <c r="C2439" s="2">
        <v>1009.6383844302585</v>
      </c>
      <c r="D2439" s="2">
        <v>1009.638384430258</v>
      </c>
      <c r="E2439" s="30"/>
      <c r="F2439" s="2"/>
      <c r="G2439" s="4">
        <f t="shared" si="151"/>
        <v>4.0842801991280986E-4</v>
      </c>
      <c r="H2439" s="4">
        <f t="shared" si="152"/>
        <v>4.0842801991280986E-4</v>
      </c>
      <c r="I2439" s="4" t="e">
        <f t="shared" si="153"/>
        <v>#DIV/0!</v>
      </c>
      <c r="J2439" s="4" t="e">
        <f t="shared" si="154"/>
        <v>#DIV/0!</v>
      </c>
      <c r="K2439" s="4">
        <f>(C2438-MAX(C$15:C2438))/MAX(C$15:C2438)</f>
        <v>-0.1611180199189341</v>
      </c>
      <c r="L2439" s="4">
        <f>(D2438-MAX(D$15:D2438))/MAX(D$15:D2438)</f>
        <v>-0.16111801991892996</v>
      </c>
      <c r="M2439" s="4" t="e">
        <f>(E2438-MAX(E$15:E2438))/MAX(E$15:E2438)</f>
        <v>#DIV/0!</v>
      </c>
      <c r="N2439" s="4" t="e">
        <f>(F2438-MAX(F$15:F2438))/MAX(F$15:F2438)</f>
        <v>#DIV/0!</v>
      </c>
    </row>
    <row r="2440" spans="2:14" ht="14">
      <c r="B2440" s="27">
        <v>42258</v>
      </c>
      <c r="C2440" s="2">
        <v>1009.8736822201745</v>
      </c>
      <c r="D2440" s="2">
        <v>1009.873682220174</v>
      </c>
      <c r="E2440" s="30"/>
      <c r="F2440" s="2"/>
      <c r="G2440" s="4">
        <f t="shared" si="151"/>
        <v>2.3305154948993767E-4</v>
      </c>
      <c r="H2440" s="4">
        <f t="shared" si="152"/>
        <v>2.3305154948993767E-4</v>
      </c>
      <c r="I2440" s="4" t="e">
        <f t="shared" si="153"/>
        <v>#DIV/0!</v>
      </c>
      <c r="J2440" s="4" t="e">
        <f t="shared" si="154"/>
        <v>#DIV/0!</v>
      </c>
      <c r="K2440" s="4">
        <f>(C2439-MAX(C$15:C2439))/MAX(C$15:C2439)</f>
        <v>-0.16077539701286911</v>
      </c>
      <c r="L2440" s="4">
        <f>(D2439-MAX(D$15:D2439))/MAX(D$15:D2439)</f>
        <v>-0.16077539701286489</v>
      </c>
      <c r="M2440" s="4" t="e">
        <f>(E2439-MAX(E$15:E2439))/MAX(E$15:E2439)</f>
        <v>#DIV/0!</v>
      </c>
      <c r="N2440" s="4" t="e">
        <f>(F2439-MAX(F$15:F2439))/MAX(F$15:F2439)</f>
        <v>#DIV/0!</v>
      </c>
    </row>
    <row r="2441" spans="2:14" ht="14">
      <c r="B2441" s="27">
        <v>42261</v>
      </c>
      <c r="C2441" s="2">
        <v>1010.7407081967352</v>
      </c>
      <c r="D2441" s="2">
        <v>1010.7407081967349</v>
      </c>
      <c r="E2441" s="30"/>
      <c r="F2441" s="2"/>
      <c r="G2441" s="4">
        <f t="shared" si="151"/>
        <v>8.5854893718462222E-4</v>
      </c>
      <c r="H2441" s="4">
        <f t="shared" si="152"/>
        <v>8.5854893718462222E-4</v>
      </c>
      <c r="I2441" s="4" t="e">
        <f t="shared" si="153"/>
        <v>#DIV/0!</v>
      </c>
      <c r="J2441" s="4" t="e">
        <f t="shared" si="154"/>
        <v>#DIV/0!</v>
      </c>
      <c r="K2441" s="4">
        <f>(C2440-MAX(C$15:C2440))/MAX(C$15:C2440)</f>
        <v>-0.16057981441877286</v>
      </c>
      <c r="L2441" s="4">
        <f>(D2440-MAX(D$15:D2440))/MAX(D$15:D2440)</f>
        <v>-0.16057981441876865</v>
      </c>
      <c r="M2441" s="4" t="e">
        <f>(E2440-MAX(E$15:E2440))/MAX(E$15:E2440)</f>
        <v>#DIV/0!</v>
      </c>
      <c r="N2441" s="4" t="e">
        <f>(F2440-MAX(F$15:F2440))/MAX(F$15:F2440)</f>
        <v>#DIV/0!</v>
      </c>
    </row>
    <row r="2442" spans="2:14" ht="14">
      <c r="B2442" s="27">
        <v>42262</v>
      </c>
      <c r="C2442" s="2">
        <v>1009.4169080562649</v>
      </c>
      <c r="D2442" s="2">
        <v>1009.4169080562644</v>
      </c>
      <c r="E2442" s="30"/>
      <c r="F2442" s="2"/>
      <c r="G2442" s="4">
        <f t="shared" si="151"/>
        <v>-1.3097326838968915E-3</v>
      </c>
      <c r="H2442" s="4">
        <f t="shared" si="152"/>
        <v>-1.3097326838970025E-3</v>
      </c>
      <c r="I2442" s="4" t="e">
        <f t="shared" si="153"/>
        <v>#DIV/0!</v>
      </c>
      <c r="J2442" s="4" t="e">
        <f t="shared" si="154"/>
        <v>#DIV/0!</v>
      </c>
      <c r="K2442" s="4">
        <f>(C2441-MAX(C$15:C2441))/MAX(C$15:C2441)</f>
        <v>-0.15985913111059089</v>
      </c>
      <c r="L2442" s="4">
        <f>(D2441-MAX(D$15:D2441))/MAX(D$15:D2441)</f>
        <v>-0.15985913111058656</v>
      </c>
      <c r="M2442" s="4" t="e">
        <f>(E2441-MAX(E$15:E2441))/MAX(E$15:E2441)</f>
        <v>#DIV/0!</v>
      </c>
      <c r="N2442" s="4" t="e">
        <f>(F2441-MAX(F$15:F2441))/MAX(F$15:F2441)</f>
        <v>#DIV/0!</v>
      </c>
    </row>
    <row r="2443" spans="2:14" ht="14">
      <c r="B2443" s="27">
        <v>42263</v>
      </c>
      <c r="C2443" s="2">
        <v>1008.1589175169619</v>
      </c>
      <c r="D2443" s="2">
        <v>1008.1589175169615</v>
      </c>
      <c r="E2443" s="30"/>
      <c r="F2443" s="2"/>
      <c r="G2443" s="4">
        <f t="shared" si="151"/>
        <v>-1.2462546736268232E-3</v>
      </c>
      <c r="H2443" s="4">
        <f t="shared" si="152"/>
        <v>-1.2462546736267122E-3</v>
      </c>
      <c r="I2443" s="4" t="e">
        <f t="shared" si="153"/>
        <v>#DIV/0!</v>
      </c>
      <c r="J2443" s="4" t="e">
        <f t="shared" si="154"/>
        <v>#DIV/0!</v>
      </c>
      <c r="K2443" s="4">
        <f>(C2442-MAX(C$15:C2442))/MAX(C$15:C2442)</f>
        <v>-0.16095949106565285</v>
      </c>
      <c r="L2443" s="4">
        <f>(D2442-MAX(D$15:D2442))/MAX(D$15:D2442)</f>
        <v>-0.16095949106564864</v>
      </c>
      <c r="M2443" s="4" t="e">
        <f>(E2442-MAX(E$15:E2442))/MAX(E$15:E2442)</f>
        <v>#DIV/0!</v>
      </c>
      <c r="N2443" s="4" t="e">
        <f>(F2442-MAX(F$15:F2442))/MAX(F$15:F2442)</f>
        <v>#DIV/0!</v>
      </c>
    </row>
    <row r="2444" spans="2:14" ht="14">
      <c r="B2444" s="27">
        <v>42264</v>
      </c>
      <c r="C2444" s="2">
        <v>1009.3796125688016</v>
      </c>
      <c r="D2444" s="2">
        <v>1009.3796125688012</v>
      </c>
      <c r="E2444" s="30"/>
      <c r="F2444" s="2"/>
      <c r="G2444" s="4">
        <f t="shared" si="151"/>
        <v>1.2108161031261222E-3</v>
      </c>
      <c r="H2444" s="4">
        <f t="shared" si="152"/>
        <v>1.2108161031261222E-3</v>
      </c>
      <c r="I2444" s="4" t="e">
        <f t="shared" si="153"/>
        <v>#DIV/0!</v>
      </c>
      <c r="J2444" s="4" t="e">
        <f t="shared" si="154"/>
        <v>#DIV/0!</v>
      </c>
      <c r="K2444" s="4">
        <f>(C2443-MAX(C$15:C2443))/MAX(C$15:C2443)</f>
        <v>-0.16200514922127449</v>
      </c>
      <c r="L2444" s="4">
        <f>(D2443-MAX(D$15:D2443))/MAX(D$15:D2443)</f>
        <v>-0.16200514922127018</v>
      </c>
      <c r="M2444" s="4" t="e">
        <f>(E2443-MAX(E$15:E2443))/MAX(E$15:E2443)</f>
        <v>#DIV/0!</v>
      </c>
      <c r="N2444" s="4" t="e">
        <f>(F2443-MAX(F$15:F2443))/MAX(F$15:F2443)</f>
        <v>#DIV/0!</v>
      </c>
    </row>
    <row r="2445" spans="2:14" ht="14">
      <c r="B2445" s="27">
        <v>42265</v>
      </c>
      <c r="C2445" s="2">
        <v>1010.4633887895517</v>
      </c>
      <c r="D2445" s="2">
        <v>1010.4633887895512</v>
      </c>
      <c r="E2445" s="30"/>
      <c r="F2445" s="2"/>
      <c r="G2445" s="4">
        <f t="shared" si="151"/>
        <v>1.073705281199322E-3</v>
      </c>
      <c r="H2445" s="4">
        <f t="shared" si="152"/>
        <v>1.073705281199322E-3</v>
      </c>
      <c r="I2445" s="4" t="e">
        <f t="shared" si="153"/>
        <v>#DIV/0!</v>
      </c>
      <c r="J2445" s="4" t="e">
        <f t="shared" si="154"/>
        <v>#DIV/0!</v>
      </c>
      <c r="K2445" s="4">
        <f>(C2444-MAX(C$15:C2444))/MAX(C$15:C2444)</f>
        <v>-0.16099049156161488</v>
      </c>
      <c r="L2445" s="4">
        <f>(D2444-MAX(D$15:D2444))/MAX(D$15:D2444)</f>
        <v>-0.16099049156161055</v>
      </c>
      <c r="M2445" s="4" t="e">
        <f>(E2444-MAX(E$15:E2444))/MAX(E$15:E2444)</f>
        <v>#DIV/0!</v>
      </c>
      <c r="N2445" s="4" t="e">
        <f>(F2444-MAX(F$15:F2444))/MAX(F$15:F2444)</f>
        <v>#DIV/0!</v>
      </c>
    </row>
    <row r="2446" spans="2:14" ht="14">
      <c r="B2446" s="27">
        <v>42268</v>
      </c>
      <c r="C2446" s="2">
        <v>1011.298205144132</v>
      </c>
      <c r="D2446" s="2">
        <v>1011.2982051441315</v>
      </c>
      <c r="E2446" s="30"/>
      <c r="F2446" s="2"/>
      <c r="G2446" s="4">
        <f t="shared" si="151"/>
        <v>8.2617179785238193E-4</v>
      </c>
      <c r="H2446" s="4">
        <f t="shared" si="152"/>
        <v>8.2617179785238193E-4</v>
      </c>
      <c r="I2446" s="4" t="e">
        <f t="shared" si="153"/>
        <v>#DIV/0!</v>
      </c>
      <c r="J2446" s="4" t="e">
        <f t="shared" si="154"/>
        <v>#DIV/0!</v>
      </c>
      <c r="K2446" s="4">
        <f>(C2445-MAX(C$15:C2445))/MAX(C$15:C2445)</f>
        <v>-0.16008964262142808</v>
      </c>
      <c r="L2446" s="4">
        <f>(D2445-MAX(D$15:D2445))/MAX(D$15:D2445)</f>
        <v>-0.16008964262142386</v>
      </c>
      <c r="M2446" s="4" t="e">
        <f>(E2445-MAX(E$15:E2445))/MAX(E$15:E2445)</f>
        <v>#DIV/0!</v>
      </c>
      <c r="N2446" s="4" t="e">
        <f>(F2445-MAX(F$15:F2445))/MAX(F$15:F2445)</f>
        <v>#DIV/0!</v>
      </c>
    </row>
    <row r="2447" spans="2:14" ht="14">
      <c r="B2447" s="27">
        <v>42269</v>
      </c>
      <c r="C2447" s="2">
        <v>1012.4596602859555</v>
      </c>
      <c r="D2447" s="2">
        <v>1012.4596602859551</v>
      </c>
      <c r="E2447" s="30"/>
      <c r="F2447" s="2"/>
      <c r="G2447" s="4">
        <f t="shared" si="151"/>
        <v>1.1484793861153975E-3</v>
      </c>
      <c r="H2447" s="4">
        <f t="shared" si="152"/>
        <v>1.1484793861153975E-3</v>
      </c>
      <c r="I2447" s="4" t="e">
        <f t="shared" si="153"/>
        <v>#DIV/0!</v>
      </c>
      <c r="J2447" s="4" t="e">
        <f t="shared" si="154"/>
        <v>#DIV/0!</v>
      </c>
      <c r="K2447" s="4">
        <f>(C2446-MAX(C$15:C2446))/MAX(C$15:C2446)</f>
        <v>-0.15939573237143775</v>
      </c>
      <c r="L2447" s="4">
        <f>(D2446-MAX(D$15:D2446))/MAX(D$15:D2446)</f>
        <v>-0.15939573237143354</v>
      </c>
      <c r="M2447" s="4" t="e">
        <f>(E2446-MAX(E$15:E2446))/MAX(E$15:E2446)</f>
        <v>#DIV/0!</v>
      </c>
      <c r="N2447" s="4" t="e">
        <f>(F2446-MAX(F$15:F2446))/MAX(F$15:F2446)</f>
        <v>#DIV/0!</v>
      </c>
    </row>
    <row r="2448" spans="2:14" ht="14">
      <c r="B2448" s="27">
        <v>42270</v>
      </c>
      <c r="C2448" s="2">
        <v>1013.7101421113194</v>
      </c>
      <c r="D2448" s="2">
        <v>1013.7101421113191</v>
      </c>
      <c r="E2448" s="30"/>
      <c r="F2448" s="2"/>
      <c r="G2448" s="4">
        <f t="shared" ref="G2448:G2511" si="155">C2448/C2447-1</f>
        <v>1.2350929863327309E-3</v>
      </c>
      <c r="H2448" s="4">
        <f t="shared" ref="H2448:H2511" si="156">D2448/D2447-1</f>
        <v>1.2350929863327309E-3</v>
      </c>
      <c r="I2448" s="4" t="e">
        <f t="shared" ref="I2448:I2511" si="157">E2448/E2447-1</f>
        <v>#DIV/0!</v>
      </c>
      <c r="J2448" s="4" t="e">
        <f t="shared" ref="J2448:J2511" si="158">F2448/F2447-1</f>
        <v>#DIV/0!</v>
      </c>
      <c r="K2448" s="4">
        <f>(C2447-MAX(C$15:C2447))/MAX(C$15:C2447)</f>
        <v>-0.15843031569818578</v>
      </c>
      <c r="L2448" s="4">
        <f>(D2447-MAX(D$15:D2447))/MAX(D$15:D2447)</f>
        <v>-0.15843031569818145</v>
      </c>
      <c r="M2448" s="4" t="e">
        <f>(E2447-MAX(E$15:E2447))/MAX(E$15:E2447)</f>
        <v>#DIV/0!</v>
      </c>
      <c r="N2448" s="4" t="e">
        <f>(F2447-MAX(F$15:F2447))/MAX(F$15:F2447)</f>
        <v>#DIV/0!</v>
      </c>
    </row>
    <row r="2449" spans="2:14" ht="14">
      <c r="B2449" s="27">
        <v>42271</v>
      </c>
      <c r="C2449" s="2">
        <v>1013.8347607437523</v>
      </c>
      <c r="D2449" s="2">
        <v>1013.834760743752</v>
      </c>
      <c r="E2449" s="30"/>
      <c r="F2449" s="2"/>
      <c r="G2449" s="4">
        <f t="shared" si="155"/>
        <v>1.2293320077993997E-4</v>
      </c>
      <c r="H2449" s="4">
        <f t="shared" si="156"/>
        <v>1.2293320077993997E-4</v>
      </c>
      <c r="I2449" s="4" t="e">
        <f t="shared" si="157"/>
        <v>#DIV/0!</v>
      </c>
      <c r="J2449" s="4" t="e">
        <f t="shared" si="158"/>
        <v>#DIV/0!</v>
      </c>
      <c r="K2449" s="4">
        <f>(C2448-MAX(C$15:C2448))/MAX(C$15:C2448)</f>
        <v>-0.15739089888359437</v>
      </c>
      <c r="L2449" s="4">
        <f>(D2448-MAX(D$15:D2448))/MAX(D$15:D2448)</f>
        <v>-0.15739089888359004</v>
      </c>
      <c r="M2449" s="4" t="e">
        <f>(E2448-MAX(E$15:E2448))/MAX(E$15:E2448)</f>
        <v>#DIV/0!</v>
      </c>
      <c r="N2449" s="4" t="e">
        <f>(F2448-MAX(F$15:F2448))/MAX(F$15:F2448)</f>
        <v>#DIV/0!</v>
      </c>
    </row>
    <row r="2450" spans="2:14" ht="14">
      <c r="B2450" s="27">
        <v>42272</v>
      </c>
      <c r="C2450" s="2">
        <v>1014.3304771957162</v>
      </c>
      <c r="D2450" s="2">
        <v>1014.330477195716</v>
      </c>
      <c r="E2450" s="30"/>
      <c r="F2450" s="2"/>
      <c r="G2450" s="4">
        <f t="shared" si="155"/>
        <v>4.8895191914732905E-4</v>
      </c>
      <c r="H2450" s="4">
        <f t="shared" si="156"/>
        <v>4.8895191914732905E-4</v>
      </c>
      <c r="I2450" s="4" t="e">
        <f t="shared" si="157"/>
        <v>#DIV/0!</v>
      </c>
      <c r="J2450" s="4" t="e">
        <f t="shared" si="158"/>
        <v>#DIV/0!</v>
      </c>
      <c r="K2450" s="4">
        <f>(C2449-MAX(C$15:C2449))/MAX(C$15:C2449)</f>
        <v>-0.15728731424978779</v>
      </c>
      <c r="L2450" s="4">
        <f>(D2449-MAX(D$15:D2449))/MAX(D$15:D2449)</f>
        <v>-0.15728731424978346</v>
      </c>
      <c r="M2450" s="4" t="e">
        <f>(E2449-MAX(E$15:E2449))/MAX(E$15:E2449)</f>
        <v>#DIV/0!</v>
      </c>
      <c r="N2450" s="4" t="e">
        <f>(F2449-MAX(F$15:F2449))/MAX(F$15:F2449)</f>
        <v>#DIV/0!</v>
      </c>
    </row>
    <row r="2451" spans="2:14" ht="14">
      <c r="B2451" s="27">
        <v>42275</v>
      </c>
      <c r="C2451" s="2">
        <v>1018.0387417527846</v>
      </c>
      <c r="D2451" s="2">
        <v>1018.0387417527845</v>
      </c>
      <c r="E2451" s="30"/>
      <c r="F2451" s="2"/>
      <c r="G2451" s="4">
        <f t="shared" si="155"/>
        <v>3.6558741361303326E-3</v>
      </c>
      <c r="H2451" s="4">
        <f t="shared" si="156"/>
        <v>3.6558741361303326E-3</v>
      </c>
      <c r="I2451" s="4" t="e">
        <f t="shared" si="157"/>
        <v>#DIV/0!</v>
      </c>
      <c r="J2451" s="4" t="e">
        <f t="shared" si="158"/>
        <v>#DIV/0!</v>
      </c>
      <c r="K2451" s="4">
        <f>(C2450-MAX(C$15:C2450))/MAX(C$15:C2450)</f>
        <v>-0.15687526826480047</v>
      </c>
      <c r="L2451" s="4">
        <f>(D2450-MAX(D$15:D2450))/MAX(D$15:D2450)</f>
        <v>-0.15687526826479606</v>
      </c>
      <c r="M2451" s="4" t="e">
        <f>(E2450-MAX(E$15:E2450))/MAX(E$15:E2450)</f>
        <v>#DIV/0!</v>
      </c>
      <c r="N2451" s="4" t="e">
        <f>(F2450-MAX(F$15:F2450))/MAX(F$15:F2450)</f>
        <v>#DIV/0!</v>
      </c>
    </row>
    <row r="2452" spans="2:14" ht="14">
      <c r="B2452" s="27">
        <v>42276</v>
      </c>
      <c r="C2452" s="2">
        <v>1018.7386320377925</v>
      </c>
      <c r="D2452" s="2">
        <v>1018.7386320377925</v>
      </c>
      <c r="E2452" s="30"/>
      <c r="F2452" s="2"/>
      <c r="G2452" s="4">
        <f t="shared" si="155"/>
        <v>6.8748885116387548E-4</v>
      </c>
      <c r="H2452" s="4">
        <f t="shared" si="156"/>
        <v>6.8748885116387548E-4</v>
      </c>
      <c r="I2452" s="4" t="e">
        <f t="shared" si="157"/>
        <v>#DIV/0!</v>
      </c>
      <c r="J2452" s="4" t="e">
        <f t="shared" si="158"/>
        <v>#DIV/0!</v>
      </c>
      <c r="K2452" s="4">
        <f>(C2451-MAX(C$15:C2451))/MAX(C$15:C2451)</f>
        <v>-0.15379291036451803</v>
      </c>
      <c r="L2452" s="4">
        <f>(D2451-MAX(D$15:D2451))/MAX(D$15:D2451)</f>
        <v>-0.15379291036451348</v>
      </c>
      <c r="M2452" s="4" t="e">
        <f>(E2451-MAX(E$15:E2451))/MAX(E$15:E2451)</f>
        <v>#DIV/0!</v>
      </c>
      <c r="N2452" s="4" t="e">
        <f>(F2451-MAX(F$15:F2451))/MAX(F$15:F2451)</f>
        <v>#DIV/0!</v>
      </c>
    </row>
    <row r="2453" spans="2:14" ht="14">
      <c r="B2453" s="27">
        <v>42277</v>
      </c>
      <c r="C2453" s="2">
        <v>1015.1879406653278</v>
      </c>
      <c r="D2453" s="2">
        <v>1015.1879406653279</v>
      </c>
      <c r="E2453" s="30"/>
      <c r="F2453" s="2"/>
      <c r="G2453" s="4">
        <f t="shared" si="155"/>
        <v>-3.4853801169415499E-3</v>
      </c>
      <c r="H2453" s="4">
        <f t="shared" si="156"/>
        <v>-3.4853801169414389E-3</v>
      </c>
      <c r="I2453" s="4" t="e">
        <f t="shared" si="157"/>
        <v>#DIV/0!</v>
      </c>
      <c r="J2453" s="4" t="e">
        <f t="shared" si="158"/>
        <v>#DIV/0!</v>
      </c>
      <c r="K2453" s="4">
        <f>(C2452-MAX(C$15:C2452))/MAX(C$15:C2452)</f>
        <v>-0.15321115242461786</v>
      </c>
      <c r="L2453" s="4">
        <f>(D2452-MAX(D$15:D2452))/MAX(D$15:D2452)</f>
        <v>-0.15321115242461322</v>
      </c>
      <c r="M2453" s="4" t="e">
        <f>(E2452-MAX(E$15:E2452))/MAX(E$15:E2452)</f>
        <v>#DIV/0!</v>
      </c>
      <c r="N2453" s="4" t="e">
        <f>(F2452-MAX(F$15:F2452))/MAX(F$15:F2452)</f>
        <v>#DIV/0!</v>
      </c>
    </row>
    <row r="2454" spans="2:14" ht="14">
      <c r="B2454" s="27">
        <v>42278</v>
      </c>
      <c r="C2454" s="2">
        <v>1015.5739409287455</v>
      </c>
      <c r="D2454" s="2">
        <v>1015.5739409287456</v>
      </c>
      <c r="E2454" s="30"/>
      <c r="F2454" s="2"/>
      <c r="G2454" s="4">
        <f t="shared" si="155"/>
        <v>3.8022542226490152E-4</v>
      </c>
      <c r="H2454" s="4">
        <f t="shared" si="156"/>
        <v>3.8022542226490152E-4</v>
      </c>
      <c r="I2454" s="4" t="e">
        <f t="shared" si="157"/>
        <v>#DIV/0!</v>
      </c>
      <c r="J2454" s="4" t="e">
        <f t="shared" si="158"/>
        <v>#DIV/0!</v>
      </c>
      <c r="K2454" s="4">
        <f>(C2453-MAX(C$15:C2453))/MAX(C$15:C2453)</f>
        <v>-0.1561625334372049</v>
      </c>
      <c r="L2454" s="4">
        <f>(D2453-MAX(D$15:D2453))/MAX(D$15:D2453)</f>
        <v>-0.15616253343720018</v>
      </c>
      <c r="M2454" s="4" t="e">
        <f>(E2453-MAX(E$15:E2453))/MAX(E$15:E2453)</f>
        <v>#DIV/0!</v>
      </c>
      <c r="N2454" s="4" t="e">
        <f>(F2453-MAX(F$15:F2453))/MAX(F$15:F2453)</f>
        <v>#DIV/0!</v>
      </c>
    </row>
    <row r="2455" spans="2:14" ht="14">
      <c r="B2455" s="27">
        <v>42279</v>
      </c>
      <c r="C2455" s="2">
        <v>1013.1190440364015</v>
      </c>
      <c r="D2455" s="2">
        <v>1013.1190440364015</v>
      </c>
      <c r="E2455" s="30"/>
      <c r="F2455" s="2"/>
      <c r="G2455" s="4">
        <f t="shared" si="155"/>
        <v>-2.4172507716168079E-3</v>
      </c>
      <c r="H2455" s="4">
        <f t="shared" si="156"/>
        <v>-2.4172507716169189E-3</v>
      </c>
      <c r="I2455" s="4" t="e">
        <f t="shared" si="157"/>
        <v>#DIV/0!</v>
      </c>
      <c r="J2455" s="4" t="e">
        <f t="shared" si="158"/>
        <v>#DIV/0!</v>
      </c>
      <c r="K2455" s="4">
        <f>(C2454-MAX(C$15:C2454))/MAX(C$15:C2454)</f>
        <v>-0.1558416849801581</v>
      </c>
      <c r="L2455" s="4">
        <f>(D2454-MAX(D$15:D2454))/MAX(D$15:D2454)</f>
        <v>-0.15584168498015338</v>
      </c>
      <c r="M2455" s="4" t="e">
        <f>(E2454-MAX(E$15:E2454))/MAX(E$15:E2454)</f>
        <v>#DIV/0!</v>
      </c>
      <c r="N2455" s="4" t="e">
        <f>(F2454-MAX(F$15:F2454))/MAX(F$15:F2454)</f>
        <v>#DIV/0!</v>
      </c>
    </row>
    <row r="2456" spans="2:14" ht="14">
      <c r="B2456" s="27">
        <v>42282</v>
      </c>
      <c r="C2456" s="2">
        <v>1009.6269540482473</v>
      </c>
      <c r="D2456" s="2">
        <v>1009.6269540482474</v>
      </c>
      <c r="E2456" s="30"/>
      <c r="F2456" s="2"/>
      <c r="G2456" s="4">
        <f t="shared" si="155"/>
        <v>-3.4468703443193416E-3</v>
      </c>
      <c r="H2456" s="4">
        <f t="shared" si="156"/>
        <v>-3.4468703443192306E-3</v>
      </c>
      <c r="I2456" s="4" t="e">
        <f t="shared" si="157"/>
        <v>#DIV/0!</v>
      </c>
      <c r="J2456" s="4" t="e">
        <f t="shared" si="158"/>
        <v>#DIV/0!</v>
      </c>
      <c r="K2456" s="4">
        <f>(C2455-MAX(C$15:C2455))/MAX(C$15:C2455)</f>
        <v>-0.15788222731850662</v>
      </c>
      <c r="L2456" s="4">
        <f>(D2455-MAX(D$15:D2455))/MAX(D$15:D2455)</f>
        <v>-0.15788222731850199</v>
      </c>
      <c r="M2456" s="4" t="e">
        <f>(E2455-MAX(E$15:E2455))/MAX(E$15:E2455)</f>
        <v>#DIV/0!</v>
      </c>
      <c r="N2456" s="4" t="e">
        <f>(F2455-MAX(F$15:F2455))/MAX(F$15:F2455)</f>
        <v>#DIV/0!</v>
      </c>
    </row>
    <row r="2457" spans="2:14" ht="14">
      <c r="B2457" s="27">
        <v>42283</v>
      </c>
      <c r="C2457" s="2">
        <v>1010.4021866067499</v>
      </c>
      <c r="D2457" s="2">
        <v>1010.4021866067501</v>
      </c>
      <c r="E2457" s="30"/>
      <c r="F2457" s="2"/>
      <c r="G2457" s="4">
        <f t="shared" si="155"/>
        <v>7.6784059240320168E-4</v>
      </c>
      <c r="H2457" s="4">
        <f t="shared" si="156"/>
        <v>7.6784059240320168E-4</v>
      </c>
      <c r="I2457" s="4" t="e">
        <f t="shared" si="157"/>
        <v>#DIV/0!</v>
      </c>
      <c r="J2457" s="4" t="e">
        <f t="shared" si="158"/>
        <v>#DIV/0!</v>
      </c>
      <c r="K2457" s="4">
        <f>(C2456-MAX(C$15:C2456))/MAX(C$15:C2456)</f>
        <v>-0.16078489809558671</v>
      </c>
      <c r="L2457" s="4">
        <f>(D2456-MAX(D$15:D2456))/MAX(D$15:D2456)</f>
        <v>-0.16078489809558202</v>
      </c>
      <c r="M2457" s="4" t="e">
        <f>(E2456-MAX(E$15:E2456))/MAX(E$15:E2456)</f>
        <v>#DIV/0!</v>
      </c>
      <c r="N2457" s="4" t="e">
        <f>(F2456-MAX(F$15:F2456))/MAX(F$15:F2456)</f>
        <v>#DIV/0!</v>
      </c>
    </row>
    <row r="2458" spans="2:14" ht="14">
      <c r="B2458" s="27">
        <v>42284</v>
      </c>
      <c r="C2458" s="2">
        <v>1009.2335613318352</v>
      </c>
      <c r="D2458" s="2">
        <v>1009.2335613318353</v>
      </c>
      <c r="E2458" s="30"/>
      <c r="F2458" s="2"/>
      <c r="G2458" s="4">
        <f t="shared" si="155"/>
        <v>-1.156594166565772E-3</v>
      </c>
      <c r="H2458" s="4">
        <f t="shared" si="156"/>
        <v>-1.156594166565883E-3</v>
      </c>
      <c r="I2458" s="4" t="e">
        <f t="shared" si="157"/>
        <v>#DIV/0!</v>
      </c>
      <c r="J2458" s="4" t="e">
        <f t="shared" si="158"/>
        <v>#DIV/0!</v>
      </c>
      <c r="K2458" s="4">
        <f>(C2457-MAX(C$15:C2457))/MAX(C$15:C2457)</f>
        <v>-0.16014051467458679</v>
      </c>
      <c r="L2458" s="4">
        <f>(D2457-MAX(D$15:D2457))/MAX(D$15:D2457)</f>
        <v>-0.16014051467458199</v>
      </c>
      <c r="M2458" s="4" t="e">
        <f>(E2457-MAX(E$15:E2457))/MAX(E$15:E2457)</f>
        <v>#DIV/0!</v>
      </c>
      <c r="N2458" s="4" t="e">
        <f>(F2457-MAX(F$15:F2457))/MAX(F$15:F2457)</f>
        <v>#DIV/0!</v>
      </c>
    </row>
    <row r="2459" spans="2:14" ht="14">
      <c r="B2459" s="27">
        <v>42285</v>
      </c>
      <c r="C2459" s="2">
        <v>1007.8270805292473</v>
      </c>
      <c r="D2459" s="2">
        <v>1007.8270805292474</v>
      </c>
      <c r="E2459" s="30"/>
      <c r="F2459" s="2"/>
      <c r="G2459" s="4">
        <f t="shared" si="155"/>
        <v>-1.3936127933873443E-3</v>
      </c>
      <c r="H2459" s="4">
        <f t="shared" si="156"/>
        <v>-1.3936127933873443E-3</v>
      </c>
      <c r="I2459" s="4" t="e">
        <f t="shared" si="157"/>
        <v>#DIV/0!</v>
      </c>
      <c r="J2459" s="4" t="e">
        <f t="shared" si="158"/>
        <v>#DIV/0!</v>
      </c>
      <c r="K2459" s="4">
        <f>(C2458-MAX(C$15:C2458))/MAX(C$15:C2458)</f>
        <v>-0.16111189125604911</v>
      </c>
      <c r="L2459" s="4">
        <f>(D2458-MAX(D$15:D2458))/MAX(D$15:D2458)</f>
        <v>-0.16111189125604441</v>
      </c>
      <c r="M2459" s="4" t="e">
        <f>(E2458-MAX(E$15:E2458))/MAX(E$15:E2458)</f>
        <v>#DIV/0!</v>
      </c>
      <c r="N2459" s="4" t="e">
        <f>(F2458-MAX(F$15:F2458))/MAX(F$15:F2458)</f>
        <v>#DIV/0!</v>
      </c>
    </row>
    <row r="2460" spans="2:14" ht="14">
      <c r="B2460" s="27">
        <v>42286</v>
      </c>
      <c r="C2460" s="2">
        <v>1007.535712036876</v>
      </c>
      <c r="D2460" s="2">
        <v>1007.5357120368761</v>
      </c>
      <c r="E2460" s="30"/>
      <c r="F2460" s="2"/>
      <c r="G2460" s="4">
        <f t="shared" si="155"/>
        <v>-2.8910563925133026E-4</v>
      </c>
      <c r="H2460" s="4">
        <f t="shared" si="156"/>
        <v>-2.8910563925133026E-4</v>
      </c>
      <c r="I2460" s="4" t="e">
        <f t="shared" si="157"/>
        <v>#DIV/0!</v>
      </c>
      <c r="J2460" s="4" t="e">
        <f t="shared" si="158"/>
        <v>#DIV/0!</v>
      </c>
      <c r="K2460" s="4">
        <f>(C2459-MAX(C$15:C2459))/MAX(C$15:C2459)</f>
        <v>-0.16228097645661518</v>
      </c>
      <c r="L2460" s="4">
        <f>(D2459-MAX(D$15:D2459))/MAX(D$15:D2459)</f>
        <v>-0.16228097645661049</v>
      </c>
      <c r="M2460" s="4" t="e">
        <f>(E2459-MAX(E$15:E2459))/MAX(E$15:E2459)</f>
        <v>#DIV/0!</v>
      </c>
      <c r="N2460" s="4" t="e">
        <f>(F2459-MAX(F$15:F2459))/MAX(F$15:F2459)</f>
        <v>#DIV/0!</v>
      </c>
    </row>
    <row r="2461" spans="2:14" ht="14">
      <c r="B2461" s="27">
        <v>42289</v>
      </c>
      <c r="C2461" s="2">
        <v>1008.156807327331</v>
      </c>
      <c r="D2461" s="2">
        <v>1008.1568073273311</v>
      </c>
      <c r="E2461" s="30"/>
      <c r="F2461" s="2"/>
      <c r="G2461" s="4">
        <f t="shared" si="155"/>
        <v>6.1644990151199508E-4</v>
      </c>
      <c r="H2461" s="4">
        <f t="shared" si="156"/>
        <v>6.1644990151199508E-4</v>
      </c>
      <c r="I2461" s="4" t="e">
        <f t="shared" si="157"/>
        <v>#DIV/0!</v>
      </c>
      <c r="J2461" s="4" t="e">
        <f t="shared" si="158"/>
        <v>#DIV/0!</v>
      </c>
      <c r="K2461" s="4">
        <f>(C2460-MAX(C$15:C2460))/MAX(C$15:C2460)</f>
        <v>-0.16252316575042972</v>
      </c>
      <c r="L2461" s="4">
        <f>(D2460-MAX(D$15:D2460))/MAX(D$15:D2460)</f>
        <v>-0.16252316575042502</v>
      </c>
      <c r="M2461" s="4" t="e">
        <f>(E2460-MAX(E$15:E2460))/MAX(E$15:E2460)</f>
        <v>#DIV/0!</v>
      </c>
      <c r="N2461" s="4" t="e">
        <f>(F2460-MAX(F$15:F2460))/MAX(F$15:F2460)</f>
        <v>#DIV/0!</v>
      </c>
    </row>
    <row r="2462" spans="2:14" ht="14">
      <c r="B2462" s="27">
        <v>42290</v>
      </c>
      <c r="C2462" s="2">
        <v>1008.521104391401</v>
      </c>
      <c r="D2462" s="2">
        <v>1008.5211043914012</v>
      </c>
      <c r="E2462" s="30"/>
      <c r="F2462" s="2"/>
      <c r="G2462" s="4">
        <f t="shared" si="155"/>
        <v>3.6134960496458923E-4</v>
      </c>
      <c r="H2462" s="4">
        <f t="shared" si="156"/>
        <v>3.6134960496458923E-4</v>
      </c>
      <c r="I2462" s="4" t="e">
        <f t="shared" si="157"/>
        <v>#DIV/0!</v>
      </c>
      <c r="J2462" s="4" t="e">
        <f t="shared" si="158"/>
        <v>#DIV/0!</v>
      </c>
      <c r="K2462" s="4">
        <f>(C2461-MAX(C$15:C2461))/MAX(C$15:C2461)</f>
        <v>-0.162006903238438</v>
      </c>
      <c r="L2462" s="4">
        <f>(D2461-MAX(D$15:D2461))/MAX(D$15:D2461)</f>
        <v>-0.16200690323843331</v>
      </c>
      <c r="M2462" s="4" t="e">
        <f>(E2461-MAX(E$15:E2461))/MAX(E$15:E2461)</f>
        <v>#DIV/0!</v>
      </c>
      <c r="N2462" s="4" t="e">
        <f>(F2461-MAX(F$15:F2461))/MAX(F$15:F2461)</f>
        <v>#DIV/0!</v>
      </c>
    </row>
    <row r="2463" spans="2:14" ht="14">
      <c r="B2463" s="27">
        <v>42291</v>
      </c>
      <c r="C2463" s="2">
        <v>1009.6227115376275</v>
      </c>
      <c r="D2463" s="2">
        <v>1009.6227115376279</v>
      </c>
      <c r="E2463" s="30"/>
      <c r="F2463" s="2"/>
      <c r="G2463" s="4">
        <f t="shared" si="155"/>
        <v>1.0922995477535835E-3</v>
      </c>
      <c r="H2463" s="4">
        <f t="shared" si="156"/>
        <v>1.0922995477535835E-3</v>
      </c>
      <c r="I2463" s="4" t="e">
        <f t="shared" si="157"/>
        <v>#DIV/0!</v>
      </c>
      <c r="J2463" s="4" t="e">
        <f t="shared" si="158"/>
        <v>#DIV/0!</v>
      </c>
      <c r="K2463" s="4">
        <f>(C2462-MAX(C$15:C2462))/MAX(C$15:C2462)</f>
        <v>-0.16170409476396022</v>
      </c>
      <c r="L2463" s="4">
        <f>(D2462-MAX(D$15:D2462))/MAX(D$15:D2462)</f>
        <v>-0.16170409476395545</v>
      </c>
      <c r="M2463" s="4" t="e">
        <f>(E2462-MAX(E$15:E2462))/MAX(E$15:E2462)</f>
        <v>#DIV/0!</v>
      </c>
      <c r="N2463" s="4" t="e">
        <f>(F2462-MAX(F$15:F2462))/MAX(F$15:F2462)</f>
        <v>#DIV/0!</v>
      </c>
    </row>
    <row r="2464" spans="2:14" ht="14">
      <c r="B2464" s="27">
        <v>42292</v>
      </c>
      <c r="C2464" s="2">
        <v>1006.9750373176039</v>
      </c>
      <c r="D2464" s="2">
        <v>1006.9750373176042</v>
      </c>
      <c r="E2464" s="30"/>
      <c r="F2464" s="2"/>
      <c r="G2464" s="4">
        <f t="shared" si="155"/>
        <v>-2.6224392436570154E-3</v>
      </c>
      <c r="H2464" s="4">
        <f t="shared" si="156"/>
        <v>-2.6224392436570154E-3</v>
      </c>
      <c r="I2464" s="4" t="e">
        <f t="shared" si="157"/>
        <v>#DIV/0!</v>
      </c>
      <c r="J2464" s="4" t="e">
        <f t="shared" si="158"/>
        <v>#DIV/0!</v>
      </c>
      <c r="K2464" s="4">
        <f>(C2463-MAX(C$15:C2463))/MAX(C$15:C2463)</f>
        <v>-0.16078842452578732</v>
      </c>
      <c r="L2464" s="4">
        <f>(D2463-MAX(D$15:D2463))/MAX(D$15:D2463)</f>
        <v>-0.16078842452578243</v>
      </c>
      <c r="M2464" s="4" t="e">
        <f>(E2463-MAX(E$15:E2463))/MAX(E$15:E2463)</f>
        <v>#DIV/0!</v>
      </c>
      <c r="N2464" s="4" t="e">
        <f>(F2463-MAX(F$15:F2463))/MAX(F$15:F2463)</f>
        <v>#DIV/0!</v>
      </c>
    </row>
    <row r="2465" spans="2:14" ht="14">
      <c r="B2465" s="27">
        <v>42293</v>
      </c>
      <c r="C2465" s="2">
        <v>1006.6472156419405</v>
      </c>
      <c r="D2465" s="2">
        <v>1006.6472156419409</v>
      </c>
      <c r="E2465" s="30"/>
      <c r="F2465" s="2"/>
      <c r="G2465" s="4">
        <f t="shared" si="155"/>
        <v>-3.2555094566855125E-4</v>
      </c>
      <c r="H2465" s="4">
        <f t="shared" si="156"/>
        <v>-3.2555094566855125E-4</v>
      </c>
      <c r="I2465" s="4" t="e">
        <f t="shared" si="157"/>
        <v>#DIV/0!</v>
      </c>
      <c r="J2465" s="4" t="e">
        <f t="shared" si="158"/>
        <v>#DIV/0!</v>
      </c>
      <c r="K2465" s="4">
        <f>(C2464-MAX(C$15:C2464))/MAX(C$15:C2464)</f>
        <v>-0.16298920589504209</v>
      </c>
      <c r="L2465" s="4">
        <f>(D2464-MAX(D$15:D2464))/MAX(D$15:D2464)</f>
        <v>-0.16298920589503721</v>
      </c>
      <c r="M2465" s="4" t="e">
        <f>(E2464-MAX(E$15:E2464))/MAX(E$15:E2464)</f>
        <v>#DIV/0!</v>
      </c>
      <c r="N2465" s="4" t="e">
        <f>(F2464-MAX(F$15:F2464))/MAX(F$15:F2464)</f>
        <v>#DIV/0!</v>
      </c>
    </row>
    <row r="2466" spans="2:14" ht="14">
      <c r="B2466" s="27">
        <v>42296</v>
      </c>
      <c r="C2466" s="2">
        <v>1006.7355525722787</v>
      </c>
      <c r="D2466" s="2">
        <v>1006.7355525722791</v>
      </c>
      <c r="E2466" s="30"/>
      <c r="F2466" s="2"/>
      <c r="G2466" s="4">
        <f t="shared" si="155"/>
        <v>8.775361314827812E-5</v>
      </c>
      <c r="H2466" s="4">
        <f t="shared" si="156"/>
        <v>8.775361314827812E-5</v>
      </c>
      <c r="I2466" s="4" t="e">
        <f t="shared" si="157"/>
        <v>#DIV/0!</v>
      </c>
      <c r="J2466" s="4" t="e">
        <f t="shared" si="158"/>
        <v>#DIV/0!</v>
      </c>
      <c r="K2466" s="4">
        <f>(C2465-MAX(C$15:C2465))/MAX(C$15:C2465)</f>
        <v>-0.16326169555059772</v>
      </c>
      <c r="L2466" s="4">
        <f>(D2465-MAX(D$15:D2465))/MAX(D$15:D2465)</f>
        <v>-0.16326169555059286</v>
      </c>
      <c r="M2466" s="4" t="e">
        <f>(E2465-MAX(E$15:E2465))/MAX(E$15:E2465)</f>
        <v>#DIV/0!</v>
      </c>
      <c r="N2466" s="4" t="e">
        <f>(F2465-MAX(F$15:F2465))/MAX(F$15:F2465)</f>
        <v>#DIV/0!</v>
      </c>
    </row>
    <row r="2467" spans="2:14" ht="14">
      <c r="B2467" s="27">
        <v>42297</v>
      </c>
      <c r="C2467" s="2">
        <v>1006.9256322358243</v>
      </c>
      <c r="D2467" s="2">
        <v>1006.9256322358247</v>
      </c>
      <c r="E2467" s="30"/>
      <c r="F2467" s="2"/>
      <c r="G2467" s="4">
        <f t="shared" si="155"/>
        <v>1.8880793775477578E-4</v>
      </c>
      <c r="H2467" s="4">
        <f t="shared" si="156"/>
        <v>1.8880793775477578E-4</v>
      </c>
      <c r="I2467" s="4" t="e">
        <f t="shared" si="157"/>
        <v>#DIV/0!</v>
      </c>
      <c r="J2467" s="4" t="e">
        <f t="shared" si="158"/>
        <v>#DIV/0!</v>
      </c>
      <c r="K2467" s="4">
        <f>(C2466-MAX(C$15:C2466))/MAX(C$15:C2466)</f>
        <v>-0.16318826874112277</v>
      </c>
      <c r="L2467" s="4">
        <f>(D2466-MAX(D$15:D2466))/MAX(D$15:D2466)</f>
        <v>-0.16318826874111789</v>
      </c>
      <c r="M2467" s="4" t="e">
        <f>(E2466-MAX(E$15:E2466))/MAX(E$15:E2466)</f>
        <v>#DIV/0!</v>
      </c>
      <c r="N2467" s="4" t="e">
        <f>(F2466-MAX(F$15:F2466))/MAX(F$15:F2466)</f>
        <v>#DIV/0!</v>
      </c>
    </row>
    <row r="2468" spans="2:14" ht="14">
      <c r="B2468" s="27">
        <v>42298</v>
      </c>
      <c r="C2468" s="2">
        <v>1007.7196261619381</v>
      </c>
      <c r="D2468" s="2">
        <v>1007.7196261619384</v>
      </c>
      <c r="E2468" s="30"/>
      <c r="F2468" s="2"/>
      <c r="G2468" s="4">
        <f t="shared" si="155"/>
        <v>7.8853283767421622E-4</v>
      </c>
      <c r="H2468" s="4">
        <f t="shared" si="156"/>
        <v>7.8853283767421622E-4</v>
      </c>
      <c r="I2468" s="4" t="e">
        <f t="shared" si="157"/>
        <v>#DIV/0!</v>
      </c>
      <c r="J2468" s="4" t="e">
        <f t="shared" si="158"/>
        <v>#DIV/0!</v>
      </c>
      <c r="K2468" s="4">
        <f>(C2467-MAX(C$15:C2467))/MAX(C$15:C2467)</f>
        <v>-0.16303027204385478</v>
      </c>
      <c r="L2468" s="4">
        <f>(D2467-MAX(D$15:D2467))/MAX(D$15:D2467)</f>
        <v>-0.1630302720438499</v>
      </c>
      <c r="M2468" s="4" t="e">
        <f>(E2467-MAX(E$15:E2467))/MAX(E$15:E2467)</f>
        <v>#DIV/0!</v>
      </c>
      <c r="N2468" s="4" t="e">
        <f>(F2467-MAX(F$15:F2467))/MAX(F$15:F2467)</f>
        <v>#DIV/0!</v>
      </c>
    </row>
    <row r="2469" spans="2:14" ht="14">
      <c r="B2469" s="27">
        <v>42299</v>
      </c>
      <c r="C2469" s="2">
        <v>1005.5642167598505</v>
      </c>
      <c r="D2469" s="2">
        <v>1005.564216759851</v>
      </c>
      <c r="E2469" s="30"/>
      <c r="F2469" s="2"/>
      <c r="G2469" s="4">
        <f t="shared" si="155"/>
        <v>-2.1388979098251326E-3</v>
      </c>
      <c r="H2469" s="4">
        <f t="shared" si="156"/>
        <v>-2.1388979098250216E-3</v>
      </c>
      <c r="I2469" s="4" t="e">
        <f t="shared" si="157"/>
        <v>#DIV/0!</v>
      </c>
      <c r="J2469" s="4" t="e">
        <f t="shared" si="158"/>
        <v>#DIV/0!</v>
      </c>
      <c r="K2469" s="4">
        <f>(C2468-MAX(C$15:C2468))/MAX(C$15:C2468)</f>
        <v>-0.16237029392922211</v>
      </c>
      <c r="L2469" s="4">
        <f>(D2468-MAX(D$15:D2468))/MAX(D$15:D2468)</f>
        <v>-0.16237029392921726</v>
      </c>
      <c r="M2469" s="4" t="e">
        <f>(E2468-MAX(E$15:E2468))/MAX(E$15:E2468)</f>
        <v>#DIV/0!</v>
      </c>
      <c r="N2469" s="4" t="e">
        <f>(F2468-MAX(F$15:F2468))/MAX(F$15:F2468)</f>
        <v>#DIV/0!</v>
      </c>
    </row>
    <row r="2470" spans="2:14" ht="14">
      <c r="B2470" s="27">
        <v>42300</v>
      </c>
      <c r="C2470" s="2">
        <v>1004.170419195584</v>
      </c>
      <c r="D2470" s="2">
        <v>1004.1704191955844</v>
      </c>
      <c r="E2470" s="30"/>
      <c r="F2470" s="2"/>
      <c r="G2470" s="4">
        <f t="shared" si="155"/>
        <v>-1.3860850863981478E-3</v>
      </c>
      <c r="H2470" s="4">
        <f t="shared" si="156"/>
        <v>-1.3860850863982588E-3</v>
      </c>
      <c r="I2470" s="4" t="e">
        <f t="shared" si="157"/>
        <v>#DIV/0!</v>
      </c>
      <c r="J2470" s="4" t="e">
        <f t="shared" si="158"/>
        <v>#DIV/0!</v>
      </c>
      <c r="K2470" s="4">
        <f>(C2469-MAX(C$15:C2469))/MAX(C$15:C2469)</f>
        <v>-0.16416189835674438</v>
      </c>
      <c r="L2470" s="4">
        <f>(D2469-MAX(D$15:D2469))/MAX(D$15:D2469)</f>
        <v>-0.16416189835673942</v>
      </c>
      <c r="M2470" s="4" t="e">
        <f>(E2469-MAX(E$15:E2469))/MAX(E$15:E2469)</f>
        <v>#DIV/0!</v>
      </c>
      <c r="N2470" s="4" t="e">
        <f>(F2469-MAX(F$15:F2469))/MAX(F$15:F2469)</f>
        <v>#DIV/0!</v>
      </c>
    </row>
    <row r="2471" spans="2:14" ht="14">
      <c r="B2471" s="27">
        <v>42303</v>
      </c>
      <c r="C2471" s="2">
        <v>1004.2834605963847</v>
      </c>
      <c r="D2471" s="2">
        <v>1004.2834605963851</v>
      </c>
      <c r="E2471" s="30"/>
      <c r="F2471" s="2"/>
      <c r="G2471" s="4">
        <f t="shared" si="155"/>
        <v>1.1257192866831467E-4</v>
      </c>
      <c r="H2471" s="4">
        <f t="shared" si="156"/>
        <v>1.1257192866853671E-4</v>
      </c>
      <c r="I2471" s="4" t="e">
        <f t="shared" si="157"/>
        <v>#DIV/0!</v>
      </c>
      <c r="J2471" s="4" t="e">
        <f t="shared" si="158"/>
        <v>#DIV/0!</v>
      </c>
      <c r="K2471" s="4">
        <f>(C2470-MAX(C$15:C2470))/MAX(C$15:C2470)</f>
        <v>-0.16532044108407545</v>
      </c>
      <c r="L2471" s="4">
        <f>(D2470-MAX(D$15:D2470))/MAX(D$15:D2470)</f>
        <v>-0.1653204410840706</v>
      </c>
      <c r="M2471" s="4" t="e">
        <f>(E2470-MAX(E$15:E2470))/MAX(E$15:E2470)</f>
        <v>#DIV/0!</v>
      </c>
      <c r="N2471" s="4" t="e">
        <f>(F2470-MAX(F$15:F2470))/MAX(F$15:F2470)</f>
        <v>#DIV/0!</v>
      </c>
    </row>
    <row r="2472" spans="2:14" ht="14">
      <c r="B2472" s="27">
        <v>42304</v>
      </c>
      <c r="C2472" s="2">
        <v>1004.6326502949855</v>
      </c>
      <c r="D2472" s="2">
        <v>1004.6326502949859</v>
      </c>
      <c r="E2472" s="30"/>
      <c r="F2472" s="2"/>
      <c r="G2472" s="4">
        <f t="shared" si="155"/>
        <v>3.4770033790421095E-4</v>
      </c>
      <c r="H2472" s="4">
        <f t="shared" si="156"/>
        <v>3.4770033790398891E-4</v>
      </c>
      <c r="I2472" s="4" t="e">
        <f t="shared" si="157"/>
        <v>#DIV/0!</v>
      </c>
      <c r="J2472" s="4" t="e">
        <f t="shared" si="158"/>
        <v>#DIV/0!</v>
      </c>
      <c r="K2472" s="4">
        <f>(C2471-MAX(C$15:C2471))/MAX(C$15:C2471)</f>
        <v>-0.16522647959630818</v>
      </c>
      <c r="L2472" s="4">
        <f>(D2471-MAX(D$15:D2471))/MAX(D$15:D2471)</f>
        <v>-0.16522647959630324</v>
      </c>
      <c r="M2472" s="4" t="e">
        <f>(E2471-MAX(E$15:E2471))/MAX(E$15:E2471)</f>
        <v>#DIV/0!</v>
      </c>
      <c r="N2472" s="4" t="e">
        <f>(F2471-MAX(F$15:F2471))/MAX(F$15:F2471)</f>
        <v>#DIV/0!</v>
      </c>
    </row>
    <row r="2473" spans="2:14" ht="14">
      <c r="B2473" s="27">
        <v>42305</v>
      </c>
      <c r="C2473" s="2">
        <v>1003.2511882145574</v>
      </c>
      <c r="D2473" s="2">
        <v>1003.2511882145576</v>
      </c>
      <c r="E2473" s="30"/>
      <c r="F2473" s="2"/>
      <c r="G2473" s="4">
        <f t="shared" si="155"/>
        <v>-1.3750917611751179E-3</v>
      </c>
      <c r="H2473" s="4">
        <f t="shared" si="156"/>
        <v>-1.3750917611752289E-3</v>
      </c>
      <c r="I2473" s="4" t="e">
        <f t="shared" si="157"/>
        <v>#DIV/0!</v>
      </c>
      <c r="J2473" s="4" t="e">
        <f t="shared" si="158"/>
        <v>#DIV/0!</v>
      </c>
      <c r="K2473" s="4">
        <f>(C2472-MAX(C$15:C2472))/MAX(C$15:C2472)</f>
        <v>-0.16493622856119042</v>
      </c>
      <c r="L2473" s="4">
        <f>(D2472-MAX(D$15:D2472))/MAX(D$15:D2472)</f>
        <v>-0.16493622856118556</v>
      </c>
      <c r="M2473" s="4" t="e">
        <f>(E2472-MAX(E$15:E2472))/MAX(E$15:E2472)</f>
        <v>#DIV/0!</v>
      </c>
      <c r="N2473" s="4" t="e">
        <f>(F2472-MAX(F$15:F2472))/MAX(F$15:F2472)</f>
        <v>#DIV/0!</v>
      </c>
    </row>
    <row r="2474" spans="2:14" ht="14">
      <c r="B2474" s="27">
        <v>42306</v>
      </c>
      <c r="C2474" s="2">
        <v>1003.2927299796706</v>
      </c>
      <c r="D2474" s="2">
        <v>1003.2927299796708</v>
      </c>
      <c r="E2474" s="30"/>
      <c r="F2474" s="2"/>
      <c r="G2474" s="4">
        <f t="shared" si="155"/>
        <v>4.1407142698846044E-5</v>
      </c>
      <c r="H2474" s="4">
        <f t="shared" si="156"/>
        <v>4.1407142698846044E-5</v>
      </c>
      <c r="I2474" s="4" t="e">
        <f t="shared" si="157"/>
        <v>#DIV/0!</v>
      </c>
      <c r="J2474" s="4" t="e">
        <f t="shared" si="158"/>
        <v>#DIV/0!</v>
      </c>
      <c r="K2474" s="4">
        <f>(C2473-MAX(C$15:C2473))/MAX(C$15:C2473)</f>
        <v>-0.16608451787335174</v>
      </c>
      <c r="L2474" s="4">
        <f>(D2473-MAX(D$15:D2473))/MAX(D$15:D2473)</f>
        <v>-0.16608451787334699</v>
      </c>
      <c r="M2474" s="4" t="e">
        <f>(E2473-MAX(E$15:E2473))/MAX(E$15:E2473)</f>
        <v>#DIV/0!</v>
      </c>
      <c r="N2474" s="4" t="e">
        <f>(F2473-MAX(F$15:F2473))/MAX(F$15:F2473)</f>
        <v>#DIV/0!</v>
      </c>
    </row>
    <row r="2475" spans="2:14" ht="14">
      <c r="B2475" s="27">
        <v>42307</v>
      </c>
      <c r="C2475" s="2">
        <v>1003.3905651871626</v>
      </c>
      <c r="D2475" s="2">
        <v>1003.3905651871626</v>
      </c>
      <c r="E2475" s="30"/>
      <c r="F2475" s="2"/>
      <c r="G2475" s="4">
        <f t="shared" si="155"/>
        <v>9.7514119826058732E-5</v>
      </c>
      <c r="H2475" s="4">
        <f t="shared" si="156"/>
        <v>9.7514119826058732E-5</v>
      </c>
      <c r="I2475" s="4" t="e">
        <f t="shared" si="157"/>
        <v>#DIV/0!</v>
      </c>
      <c r="J2475" s="4" t="e">
        <f t="shared" si="158"/>
        <v>#DIV/0!</v>
      </c>
      <c r="K2475" s="4">
        <f>(C2474-MAX(C$15:C2474))/MAX(C$15:C2474)</f>
        <v>-0.16604998781598448</v>
      </c>
      <c r="L2475" s="4">
        <f>(D2474-MAX(D$15:D2474))/MAX(D$15:D2474)</f>
        <v>-0.16604998781597982</v>
      </c>
      <c r="M2475" s="4" t="e">
        <f>(E2474-MAX(E$15:E2474))/MAX(E$15:E2474)</f>
        <v>#DIV/0!</v>
      </c>
      <c r="N2475" s="4" t="e">
        <f>(F2474-MAX(F$15:F2474))/MAX(F$15:F2474)</f>
        <v>#DIV/0!</v>
      </c>
    </row>
    <row r="2476" spans="2:14" ht="14">
      <c r="B2476" s="27">
        <v>42310</v>
      </c>
      <c r="C2476" s="2">
        <v>1002.1177127506276</v>
      </c>
      <c r="D2476" s="2">
        <v>1002.1177127506274</v>
      </c>
      <c r="E2476" s="30"/>
      <c r="F2476" s="2"/>
      <c r="G2476" s="4">
        <f t="shared" si="155"/>
        <v>-1.2685513305554785E-3</v>
      </c>
      <c r="H2476" s="4">
        <f t="shared" si="156"/>
        <v>-1.2685513305555896E-3</v>
      </c>
      <c r="I2476" s="4" t="e">
        <f t="shared" si="157"/>
        <v>#DIV/0!</v>
      </c>
      <c r="J2476" s="4" t="e">
        <f t="shared" si="158"/>
        <v>#DIV/0!</v>
      </c>
      <c r="K2476" s="4">
        <f>(C2475-MAX(C$15:C2475))/MAX(C$15:C2475)</f>
        <v>-0.16596866591456738</v>
      </c>
      <c r="L2476" s="4">
        <f>(D2475-MAX(D$15:D2475))/MAX(D$15:D2475)</f>
        <v>-0.1659686659145628</v>
      </c>
      <c r="M2476" s="4" t="e">
        <f>(E2475-MAX(E$15:E2475))/MAX(E$15:E2475)</f>
        <v>#DIV/0!</v>
      </c>
      <c r="N2476" s="4" t="e">
        <f>(F2475-MAX(F$15:F2475))/MAX(F$15:F2475)</f>
        <v>#DIV/0!</v>
      </c>
    </row>
    <row r="2477" spans="2:14" ht="14">
      <c r="B2477" s="27">
        <v>42311</v>
      </c>
      <c r="C2477" s="2">
        <v>1001.8153752080403</v>
      </c>
      <c r="D2477" s="2">
        <v>1001.8153752080403</v>
      </c>
      <c r="E2477" s="30"/>
      <c r="F2477" s="2"/>
      <c r="G2477" s="4">
        <f t="shared" si="155"/>
        <v>-3.0169863154838605E-4</v>
      </c>
      <c r="H2477" s="4">
        <f t="shared" si="156"/>
        <v>-3.0169863154827503E-4</v>
      </c>
      <c r="I2477" s="4" t="e">
        <f t="shared" si="157"/>
        <v>#DIV/0!</v>
      </c>
      <c r="J2477" s="4" t="e">
        <f t="shared" si="158"/>
        <v>#DIV/0!</v>
      </c>
      <c r="K2477" s="4">
        <f>(C2476-MAX(C$15:C2476))/MAX(C$15:C2476)</f>
        <v>-0.16702667747314642</v>
      </c>
      <c r="L2477" s="4">
        <f>(D2476-MAX(D$15:D2476))/MAX(D$15:D2476)</f>
        <v>-0.16702667747314195</v>
      </c>
      <c r="M2477" s="4" t="e">
        <f>(E2476-MAX(E$15:E2476))/MAX(E$15:E2476)</f>
        <v>#DIV/0!</v>
      </c>
      <c r="N2477" s="4" t="e">
        <f>(F2476-MAX(F$15:F2476))/MAX(F$15:F2476)</f>
        <v>#DIV/0!</v>
      </c>
    </row>
    <row r="2478" spans="2:14" ht="14">
      <c r="B2478" s="27">
        <v>42312</v>
      </c>
      <c r="C2478" s="2">
        <v>1002.0698765245437</v>
      </c>
      <c r="D2478" s="2">
        <v>1002.0698765245437</v>
      </c>
      <c r="E2478" s="30"/>
      <c r="F2478" s="2"/>
      <c r="G2478" s="4">
        <f t="shared" si="155"/>
        <v>2.5404013833441041E-4</v>
      </c>
      <c r="H2478" s="4">
        <f t="shared" si="156"/>
        <v>2.5404013833441041E-4</v>
      </c>
      <c r="I2478" s="4" t="e">
        <f t="shared" si="157"/>
        <v>#DIV/0!</v>
      </c>
      <c r="J2478" s="4" t="e">
        <f t="shared" si="158"/>
        <v>#DIV/0!</v>
      </c>
      <c r="K2478" s="4">
        <f>(C2477-MAX(C$15:C2477))/MAX(C$15:C2477)</f>
        <v>-0.16727798438466907</v>
      </c>
      <c r="L2478" s="4">
        <f>(D2477-MAX(D$15:D2477))/MAX(D$15:D2477)</f>
        <v>-0.16727798438466449</v>
      </c>
      <c r="M2478" s="4" t="e">
        <f>(E2477-MAX(E$15:E2477))/MAX(E$15:E2477)</f>
        <v>#DIV/0!</v>
      </c>
      <c r="N2478" s="4" t="e">
        <f>(F2477-MAX(F$15:F2477))/MAX(F$15:F2477)</f>
        <v>#DIV/0!</v>
      </c>
    </row>
    <row r="2479" spans="2:14" ht="14">
      <c r="B2479" s="27">
        <v>42313</v>
      </c>
      <c r="C2479" s="2">
        <v>1002.1027503755872</v>
      </c>
      <c r="D2479" s="2">
        <v>1002.1027503755872</v>
      </c>
      <c r="E2479" s="30"/>
      <c r="F2479" s="2"/>
      <c r="G2479" s="4">
        <f t="shared" si="155"/>
        <v>3.2805946784453255E-5</v>
      </c>
      <c r="H2479" s="4">
        <f t="shared" si="156"/>
        <v>3.2805946784453255E-5</v>
      </c>
      <c r="I2479" s="4" t="e">
        <f t="shared" si="157"/>
        <v>#DIV/0!</v>
      </c>
      <c r="J2479" s="4" t="e">
        <f t="shared" si="158"/>
        <v>#DIV/0!</v>
      </c>
      <c r="K2479" s="4">
        <f>(C2478-MAX(C$15:C2478))/MAX(C$15:C2478)</f>
        <v>-0.16706643956862804</v>
      </c>
      <c r="L2479" s="4">
        <f>(D2478-MAX(D$15:D2478))/MAX(D$15:D2478)</f>
        <v>-0.16706643956862349</v>
      </c>
      <c r="M2479" s="4" t="e">
        <f>(E2478-MAX(E$15:E2478))/MAX(E$15:E2478)</f>
        <v>#DIV/0!</v>
      </c>
      <c r="N2479" s="4" t="e">
        <f>(F2478-MAX(F$15:F2478))/MAX(F$15:F2478)</f>
        <v>#DIV/0!</v>
      </c>
    </row>
    <row r="2480" spans="2:14" ht="14">
      <c r="B2480" s="27">
        <v>42314</v>
      </c>
      <c r="C2480" s="2">
        <v>1002.1350302679812</v>
      </c>
      <c r="D2480" s="2">
        <v>1002.1350302679812</v>
      </c>
      <c r="E2480" s="30"/>
      <c r="F2480" s="2"/>
      <c r="G2480" s="4">
        <f t="shared" si="155"/>
        <v>3.2212158266098356E-5</v>
      </c>
      <c r="H2480" s="4">
        <f t="shared" si="156"/>
        <v>3.2212158266098356E-5</v>
      </c>
      <c r="I2480" s="4" t="e">
        <f t="shared" si="157"/>
        <v>#DIV/0!</v>
      </c>
      <c r="J2480" s="4" t="e">
        <f t="shared" si="158"/>
        <v>#DIV/0!</v>
      </c>
      <c r="K2480" s="4">
        <f>(C2479-MAX(C$15:C2479))/MAX(C$15:C2479)</f>
        <v>-0.16703911439456959</v>
      </c>
      <c r="L2480" s="4">
        <f>(D2479-MAX(D$15:D2479))/MAX(D$15:D2479)</f>
        <v>-0.16703911439456504</v>
      </c>
      <c r="M2480" s="4" t="e">
        <f>(E2479-MAX(E$15:E2479))/MAX(E$15:E2479)</f>
        <v>#DIV/0!</v>
      </c>
      <c r="N2480" s="4" t="e">
        <f>(F2479-MAX(F$15:F2479))/MAX(F$15:F2479)</f>
        <v>#DIV/0!</v>
      </c>
    </row>
    <row r="2481" spans="2:14" ht="14">
      <c r="B2481" s="27">
        <v>42317</v>
      </c>
      <c r="C2481" s="2">
        <v>1003.2607402762993</v>
      </c>
      <c r="D2481" s="2">
        <v>1003.2607402762993</v>
      </c>
      <c r="E2481" s="30"/>
      <c r="F2481" s="2"/>
      <c r="G2481" s="4">
        <f t="shared" si="155"/>
        <v>1.1233117038300655E-3</v>
      </c>
      <c r="H2481" s="4">
        <f t="shared" si="156"/>
        <v>1.1233117038300655E-3</v>
      </c>
      <c r="I2481" s="4" t="e">
        <f t="shared" si="157"/>
        <v>#DIV/0!</v>
      </c>
      <c r="J2481" s="4" t="e">
        <f t="shared" si="158"/>
        <v>#DIV/0!</v>
      </c>
      <c r="K2481" s="4">
        <f>(C2480-MAX(C$15:C2480))/MAX(C$15:C2480)</f>
        <v>-0.16701228292669304</v>
      </c>
      <c r="L2481" s="4">
        <f>(D2480-MAX(D$15:D2480))/MAX(D$15:D2480)</f>
        <v>-0.16701228292668846</v>
      </c>
      <c r="M2481" s="4" t="e">
        <f>(E2480-MAX(E$15:E2480))/MAX(E$15:E2480)</f>
        <v>#DIV/0!</v>
      </c>
      <c r="N2481" s="4" t="e">
        <f>(F2480-MAX(F$15:F2480))/MAX(F$15:F2480)</f>
        <v>#DIV/0!</v>
      </c>
    </row>
    <row r="2482" spans="2:14" ht="14">
      <c r="B2482" s="27">
        <v>42318</v>
      </c>
      <c r="C2482" s="2">
        <v>1003.0925654346889</v>
      </c>
      <c r="D2482" s="2">
        <v>1003.092565434689</v>
      </c>
      <c r="E2482" s="30"/>
      <c r="F2482" s="2"/>
      <c r="G2482" s="4">
        <f t="shared" si="155"/>
        <v>-1.6762824942606613E-4</v>
      </c>
      <c r="H2482" s="4">
        <f t="shared" si="156"/>
        <v>-1.6762824942595511E-4</v>
      </c>
      <c r="I2482" s="4" t="e">
        <f t="shared" si="157"/>
        <v>#DIV/0!</v>
      </c>
      <c r="J2482" s="4" t="e">
        <f t="shared" si="158"/>
        <v>#DIV/0!</v>
      </c>
      <c r="K2482" s="4">
        <f>(C2481-MAX(C$15:C2481))/MAX(C$15:C2481)</f>
        <v>-0.16607657807495788</v>
      </c>
      <c r="L2482" s="4">
        <f>(D2481-MAX(D$15:D2481))/MAX(D$15:D2481)</f>
        <v>-0.1660765780749533</v>
      </c>
      <c r="M2482" s="4" t="e">
        <f>(E2481-MAX(E$15:E2481))/MAX(E$15:E2481)</f>
        <v>#DIV/0!</v>
      </c>
      <c r="N2482" s="4" t="e">
        <f>(F2481-MAX(F$15:F2481))/MAX(F$15:F2481)</f>
        <v>#DIV/0!</v>
      </c>
    </row>
    <row r="2483" spans="2:14" ht="14">
      <c r="B2483" s="27">
        <v>42319</v>
      </c>
      <c r="C2483" s="2">
        <v>1003.2585537537713</v>
      </c>
      <c r="D2483" s="2">
        <v>1003.2585537537714</v>
      </c>
      <c r="E2483" s="30"/>
      <c r="F2483" s="2"/>
      <c r="G2483" s="4">
        <f t="shared" si="155"/>
        <v>1.6547657195564724E-4</v>
      </c>
      <c r="H2483" s="4">
        <f t="shared" si="156"/>
        <v>1.6547657195564724E-4</v>
      </c>
      <c r="I2483" s="4" t="e">
        <f t="shared" si="157"/>
        <v>#DIV/0!</v>
      </c>
      <c r="J2483" s="4" t="e">
        <f t="shared" si="158"/>
        <v>#DIV/0!</v>
      </c>
      <c r="K2483" s="4">
        <f>(C2482-MAX(C$15:C2482))/MAX(C$15:C2482)</f>
        <v>-0.16621636719833055</v>
      </c>
      <c r="L2483" s="4">
        <f>(D2482-MAX(D$15:D2482))/MAX(D$15:D2482)</f>
        <v>-0.16621636719832589</v>
      </c>
      <c r="M2483" s="4" t="e">
        <f>(E2482-MAX(E$15:E2482))/MAX(E$15:E2482)</f>
        <v>#DIV/0!</v>
      </c>
      <c r="N2483" s="4" t="e">
        <f>(F2482-MAX(F$15:F2482))/MAX(F$15:F2482)</f>
        <v>#DIV/0!</v>
      </c>
    </row>
    <row r="2484" spans="2:14" ht="14">
      <c r="B2484" s="27">
        <v>42320</v>
      </c>
      <c r="C2484" s="2">
        <v>1005.5758479046901</v>
      </c>
      <c r="D2484" s="2">
        <v>1005.5758479046904</v>
      </c>
      <c r="E2484" s="30"/>
      <c r="F2484" s="2"/>
      <c r="G2484" s="4">
        <f t="shared" si="155"/>
        <v>2.3097676488763597E-3</v>
      </c>
      <c r="H2484" s="4">
        <f t="shared" si="156"/>
        <v>2.3097676488763597E-3</v>
      </c>
      <c r="I2484" s="4" t="e">
        <f t="shared" si="157"/>
        <v>#DIV/0!</v>
      </c>
      <c r="J2484" s="4" t="e">
        <f t="shared" si="158"/>
        <v>#DIV/0!</v>
      </c>
      <c r="K2484" s="4">
        <f>(C2483-MAX(C$15:C2483))/MAX(C$15:C2483)</f>
        <v>-0.1660783955410218</v>
      </c>
      <c r="L2484" s="4">
        <f>(D2483-MAX(D$15:D2483))/MAX(D$15:D2483)</f>
        <v>-0.16607839554101714</v>
      </c>
      <c r="M2484" s="4" t="e">
        <f>(E2483-MAX(E$15:E2483))/MAX(E$15:E2483)</f>
        <v>#DIV/0!</v>
      </c>
      <c r="N2484" s="4" t="e">
        <f>(F2483-MAX(F$15:F2483))/MAX(F$15:F2483)</f>
        <v>#DIV/0!</v>
      </c>
    </row>
    <row r="2485" spans="2:14" ht="14">
      <c r="B2485" s="27">
        <v>42321</v>
      </c>
      <c r="C2485" s="2">
        <v>1007.8338642313798</v>
      </c>
      <c r="D2485" s="2">
        <v>1007.8338642313801</v>
      </c>
      <c r="E2485" s="30"/>
      <c r="F2485" s="2"/>
      <c r="G2485" s="4">
        <f t="shared" si="155"/>
        <v>2.2454957837290124E-3</v>
      </c>
      <c r="H2485" s="4">
        <f t="shared" si="156"/>
        <v>2.2454957837290124E-3</v>
      </c>
      <c r="I2485" s="4" t="e">
        <f t="shared" si="157"/>
        <v>#DIV/0!</v>
      </c>
      <c r="J2485" s="4" t="e">
        <f t="shared" si="158"/>
        <v>#DIV/0!</v>
      </c>
      <c r="K2485" s="4">
        <f>(C2484-MAX(C$15:C2484))/MAX(C$15:C2484)</f>
        <v>-0.16415223039734345</v>
      </c>
      <c r="L2485" s="4">
        <f>(D2484-MAX(D$15:D2484))/MAX(D$15:D2484)</f>
        <v>-0.16415223039733867</v>
      </c>
      <c r="M2485" s="4" t="e">
        <f>(E2484-MAX(E$15:E2484))/MAX(E$15:E2484)</f>
        <v>#DIV/0!</v>
      </c>
      <c r="N2485" s="4" t="e">
        <f>(F2484-MAX(F$15:F2484))/MAX(F$15:F2484)</f>
        <v>#DIV/0!</v>
      </c>
    </row>
    <row r="2486" spans="2:14" ht="14">
      <c r="B2486" s="27">
        <v>42324</v>
      </c>
      <c r="C2486" s="2">
        <v>1004.6496505450053</v>
      </c>
      <c r="D2486" s="2">
        <v>1004.6496505450057</v>
      </c>
      <c r="E2486" s="30"/>
      <c r="F2486" s="2"/>
      <c r="G2486" s="4">
        <f t="shared" si="155"/>
        <v>-3.1594628831042026E-3</v>
      </c>
      <c r="H2486" s="4">
        <f t="shared" si="156"/>
        <v>-3.1594628831040916E-3</v>
      </c>
      <c r="I2486" s="4" t="e">
        <f t="shared" si="157"/>
        <v>#DIV/0!</v>
      </c>
      <c r="J2486" s="4" t="e">
        <f t="shared" si="158"/>
        <v>#DIV/0!</v>
      </c>
      <c r="K2486" s="4">
        <f>(C2485-MAX(C$15:C2485))/MAX(C$15:C2485)</f>
        <v>-0.16227533775486139</v>
      </c>
      <c r="L2486" s="4">
        <f>(D2485-MAX(D$15:D2485))/MAX(D$15:D2485)</f>
        <v>-0.16227533775485661</v>
      </c>
      <c r="M2486" s="4" t="e">
        <f>(E2485-MAX(E$15:E2485))/MAX(E$15:E2485)</f>
        <v>#DIV/0!</v>
      </c>
      <c r="N2486" s="4" t="e">
        <f>(F2485-MAX(F$15:F2485))/MAX(F$15:F2485)</f>
        <v>#DIV/0!</v>
      </c>
    </row>
    <row r="2487" spans="2:14" ht="14">
      <c r="B2487" s="27">
        <v>42325</v>
      </c>
      <c r="C2487" s="2">
        <v>1004.7036393631075</v>
      </c>
      <c r="D2487" s="2">
        <v>1004.7036393631078</v>
      </c>
      <c r="E2487" s="30"/>
      <c r="F2487" s="2"/>
      <c r="G2487" s="4">
        <f t="shared" si="155"/>
        <v>5.3738950760440218E-5</v>
      </c>
      <c r="H2487" s="4">
        <f t="shared" si="156"/>
        <v>5.3738950760440218E-5</v>
      </c>
      <c r="I2487" s="4" t="e">
        <f t="shared" si="157"/>
        <v>#DIV/0!</v>
      </c>
      <c r="J2487" s="4" t="e">
        <f t="shared" si="158"/>
        <v>#DIV/0!</v>
      </c>
      <c r="K2487" s="4">
        <f>(C2486-MAX(C$15:C2486))/MAX(C$15:C2486)</f>
        <v>-0.16492209773148589</v>
      </c>
      <c r="L2487" s="4">
        <f>(D2486-MAX(D$15:D2486))/MAX(D$15:D2486)</f>
        <v>-0.16492209773148103</v>
      </c>
      <c r="M2487" s="4" t="e">
        <f>(E2486-MAX(E$15:E2486))/MAX(E$15:E2486)</f>
        <v>#DIV/0!</v>
      </c>
      <c r="N2487" s="4" t="e">
        <f>(F2486-MAX(F$15:F2486))/MAX(F$15:F2486)</f>
        <v>#DIV/0!</v>
      </c>
    </row>
    <row r="2488" spans="2:14" ht="14">
      <c r="B2488" s="27">
        <v>42326</v>
      </c>
      <c r="C2488" s="2">
        <v>1002.1251802380989</v>
      </c>
      <c r="D2488" s="2">
        <v>1002.1251802380992</v>
      </c>
      <c r="E2488" s="30"/>
      <c r="F2488" s="2"/>
      <c r="G2488" s="4">
        <f t="shared" si="155"/>
        <v>-2.566387762507949E-3</v>
      </c>
      <c r="H2488" s="4">
        <f t="shared" si="156"/>
        <v>-2.566387762507838E-3</v>
      </c>
      <c r="I2488" s="4" t="e">
        <f t="shared" si="157"/>
        <v>#DIV/0!</v>
      </c>
      <c r="J2488" s="4" t="e">
        <f t="shared" si="158"/>
        <v>#DIV/0!</v>
      </c>
      <c r="K2488" s="4">
        <f>(C2487-MAX(C$15:C2487))/MAX(C$15:C2487)</f>
        <v>-0.1648772215212147</v>
      </c>
      <c r="L2488" s="4">
        <f>(D2487-MAX(D$15:D2487))/MAX(D$15:D2487)</f>
        <v>-0.16487722152120993</v>
      </c>
      <c r="M2488" s="4" t="e">
        <f>(E2487-MAX(E$15:E2487))/MAX(E$15:E2487)</f>
        <v>#DIV/0!</v>
      </c>
      <c r="N2488" s="4" t="e">
        <f>(F2487-MAX(F$15:F2487))/MAX(F$15:F2487)</f>
        <v>#DIV/0!</v>
      </c>
    </row>
    <row r="2489" spans="2:14" ht="14">
      <c r="B2489" s="27">
        <v>42327</v>
      </c>
      <c r="C2489" s="2">
        <v>1002.2510679299794</v>
      </c>
      <c r="D2489" s="2">
        <v>1002.2510679299797</v>
      </c>
      <c r="E2489" s="30"/>
      <c r="F2489" s="2"/>
      <c r="G2489" s="4">
        <f t="shared" si="155"/>
        <v>1.2562072519783918E-4</v>
      </c>
      <c r="H2489" s="4">
        <f t="shared" si="156"/>
        <v>1.2562072519783918E-4</v>
      </c>
      <c r="I2489" s="4" t="e">
        <f t="shared" si="157"/>
        <v>#DIV/0!</v>
      </c>
      <c r="J2489" s="4" t="e">
        <f t="shared" si="158"/>
        <v>#DIV/0!</v>
      </c>
      <c r="K2489" s="4">
        <f>(C2488-MAX(C$15:C2488))/MAX(C$15:C2488)</f>
        <v>-0.16702047040009424</v>
      </c>
      <c r="L2489" s="4">
        <f>(D2488-MAX(D$15:D2488))/MAX(D$15:D2488)</f>
        <v>-0.16702047040008941</v>
      </c>
      <c r="M2489" s="4" t="e">
        <f>(E2488-MAX(E$15:E2488))/MAX(E$15:E2488)</f>
        <v>#DIV/0!</v>
      </c>
      <c r="N2489" s="4" t="e">
        <f>(F2488-MAX(F$15:F2488))/MAX(F$15:F2488)</f>
        <v>#DIV/0!</v>
      </c>
    </row>
    <row r="2490" spans="2:14" ht="14">
      <c r="B2490" s="27">
        <v>42328</v>
      </c>
      <c r="C2490" s="2">
        <v>1001.7853288086035</v>
      </c>
      <c r="D2490" s="2">
        <v>1001.7853288086038</v>
      </c>
      <c r="E2490" s="30"/>
      <c r="F2490" s="2"/>
      <c r="G2490" s="4">
        <f t="shared" si="155"/>
        <v>-4.646930657183912E-4</v>
      </c>
      <c r="H2490" s="4">
        <f t="shared" si="156"/>
        <v>-4.646930657183912E-4</v>
      </c>
      <c r="I2490" s="4" t="e">
        <f t="shared" si="157"/>
        <v>#DIV/0!</v>
      </c>
      <c r="J2490" s="4" t="e">
        <f t="shared" si="158"/>
        <v>#DIV/0!</v>
      </c>
      <c r="K2490" s="4">
        <f>(C2489-MAX(C$15:C2489))/MAX(C$15:C2489)</f>
        <v>-0.16691583090751097</v>
      </c>
      <c r="L2490" s="4">
        <f>(D2489-MAX(D$15:D2489))/MAX(D$15:D2489)</f>
        <v>-0.16691583090750611</v>
      </c>
      <c r="M2490" s="4" t="e">
        <f>(E2489-MAX(E$15:E2489))/MAX(E$15:E2489)</f>
        <v>#DIV/0!</v>
      </c>
      <c r="N2490" s="4" t="e">
        <f>(F2489-MAX(F$15:F2489))/MAX(F$15:F2489)</f>
        <v>#DIV/0!</v>
      </c>
    </row>
    <row r="2491" spans="2:14" ht="14">
      <c r="B2491" s="27">
        <v>42331</v>
      </c>
      <c r="C2491" s="2">
        <v>1001.9561221401261</v>
      </c>
      <c r="D2491" s="2">
        <v>1001.9561221401265</v>
      </c>
      <c r="E2491" s="30"/>
      <c r="F2491" s="2"/>
      <c r="G2491" s="4">
        <f t="shared" si="155"/>
        <v>1.7048895268390041E-4</v>
      </c>
      <c r="H2491" s="4">
        <f t="shared" si="156"/>
        <v>1.7048895268390041E-4</v>
      </c>
      <c r="I2491" s="4" t="e">
        <f t="shared" si="157"/>
        <v>#DIV/0!</v>
      </c>
      <c r="J2491" s="4" t="e">
        <f t="shared" si="158"/>
        <v>#DIV/0!</v>
      </c>
      <c r="K2491" s="4">
        <f>(C2490-MAX(C$15:C2490))/MAX(C$15:C2490)</f>
        <v>-0.16730295934404801</v>
      </c>
      <c r="L2491" s="4">
        <f>(D2490-MAX(D$15:D2490))/MAX(D$15:D2490)</f>
        <v>-0.16730295934404316</v>
      </c>
      <c r="M2491" s="4" t="e">
        <f>(E2490-MAX(E$15:E2490))/MAX(E$15:E2490)</f>
        <v>#DIV/0!</v>
      </c>
      <c r="N2491" s="4" t="e">
        <f>(F2490-MAX(F$15:F2490))/MAX(F$15:F2490)</f>
        <v>#DIV/0!</v>
      </c>
    </row>
    <row r="2492" spans="2:14" ht="14">
      <c r="B2492" s="27">
        <v>42332</v>
      </c>
      <c r="C2492" s="2">
        <v>1001.7259931048504</v>
      </c>
      <c r="D2492" s="2">
        <v>1001.7259931048509</v>
      </c>
      <c r="E2492" s="30"/>
      <c r="F2492" s="2"/>
      <c r="G2492" s="4">
        <f t="shared" si="155"/>
        <v>-2.296797536245343E-4</v>
      </c>
      <c r="H2492" s="4">
        <f t="shared" si="156"/>
        <v>-2.2967975362442328E-4</v>
      </c>
      <c r="I2492" s="4" t="e">
        <f t="shared" si="157"/>
        <v>#DIV/0!</v>
      </c>
      <c r="J2492" s="4" t="e">
        <f t="shared" si="158"/>
        <v>#DIV/0!</v>
      </c>
      <c r="K2492" s="4">
        <f>(C2491-MAX(C$15:C2491))/MAX(C$15:C2491)</f>
        <v>-0.16716099369768361</v>
      </c>
      <c r="L2492" s="4">
        <f>(D2491-MAX(D$15:D2491))/MAX(D$15:D2491)</f>
        <v>-0.16716099369767878</v>
      </c>
      <c r="M2492" s="4" t="e">
        <f>(E2491-MAX(E$15:E2491))/MAX(E$15:E2491)</f>
        <v>#DIV/0!</v>
      </c>
      <c r="N2492" s="4" t="e">
        <f>(F2491-MAX(F$15:F2491))/MAX(F$15:F2491)</f>
        <v>#DIV/0!</v>
      </c>
    </row>
    <row r="2493" spans="2:14" ht="14">
      <c r="B2493" s="27">
        <v>42333</v>
      </c>
      <c r="C2493" s="2">
        <v>1001.6748524279285</v>
      </c>
      <c r="D2493" s="2">
        <v>1001.6748524279288</v>
      </c>
      <c r="E2493" s="30"/>
      <c r="F2493" s="2"/>
      <c r="G2493" s="4">
        <f t="shared" si="155"/>
        <v>-5.1052560554376569E-5</v>
      </c>
      <c r="H2493" s="4">
        <f t="shared" si="156"/>
        <v>-5.1052560554598614E-5</v>
      </c>
      <c r="I2493" s="4" t="e">
        <f t="shared" si="157"/>
        <v>#DIV/0!</v>
      </c>
      <c r="J2493" s="4" t="e">
        <f t="shared" si="158"/>
        <v>#DIV/0!</v>
      </c>
      <c r="K2493" s="4">
        <f>(C2492-MAX(C$15:C2492))/MAX(C$15:C2492)</f>
        <v>-0.16735227995546001</v>
      </c>
      <c r="L2493" s="4">
        <f>(D2492-MAX(D$15:D2492))/MAX(D$15:D2492)</f>
        <v>-0.16735227995545507</v>
      </c>
      <c r="M2493" s="4" t="e">
        <f>(E2492-MAX(E$15:E2492))/MAX(E$15:E2492)</f>
        <v>#DIV/0!</v>
      </c>
      <c r="N2493" s="4" t="e">
        <f>(F2492-MAX(F$15:F2492))/MAX(F$15:F2492)</f>
        <v>#DIV/0!</v>
      </c>
    </row>
    <row r="2494" spans="2:14" ht="14">
      <c r="B2494" s="27">
        <v>42335</v>
      </c>
      <c r="C2494" s="2">
        <v>1001.6309027562211</v>
      </c>
      <c r="D2494" s="2">
        <v>1001.6309027562213</v>
      </c>
      <c r="E2494" s="30"/>
      <c r="F2494" s="2"/>
      <c r="G2494" s="4">
        <f t="shared" si="155"/>
        <v>-4.3876185571445347E-5</v>
      </c>
      <c r="H2494" s="4">
        <f t="shared" si="156"/>
        <v>-4.387618557155637E-5</v>
      </c>
      <c r="I2494" s="4" t="e">
        <f t="shared" si="157"/>
        <v>#DIV/0!</v>
      </c>
      <c r="J2494" s="4" t="e">
        <f t="shared" si="158"/>
        <v>#DIV/0!</v>
      </c>
      <c r="K2494" s="4">
        <f>(C2493-MAX(C$15:C2493))/MAX(C$15:C2493)</f>
        <v>-0.16739478875360808</v>
      </c>
      <c r="L2494" s="4">
        <f>(D2493-MAX(D$15:D2493))/MAX(D$15:D2493)</f>
        <v>-0.16739478875360325</v>
      </c>
      <c r="M2494" s="4" t="e">
        <f>(E2493-MAX(E$15:E2493))/MAX(E$15:E2493)</f>
        <v>#DIV/0!</v>
      </c>
      <c r="N2494" s="4" t="e">
        <f>(F2493-MAX(F$15:F2493))/MAX(F$15:F2493)</f>
        <v>#DIV/0!</v>
      </c>
    </row>
    <row r="2495" spans="2:14" ht="14">
      <c r="B2495" s="27">
        <v>42338</v>
      </c>
      <c r="C2495" s="2">
        <v>1002.1517571371816</v>
      </c>
      <c r="D2495" s="2">
        <v>1002.1517571371818</v>
      </c>
      <c r="E2495" s="30"/>
      <c r="F2495" s="2"/>
      <c r="G2495" s="4">
        <f t="shared" si="155"/>
        <v>5.200063012504863E-4</v>
      </c>
      <c r="H2495" s="4">
        <f t="shared" si="156"/>
        <v>5.200063012504863E-4</v>
      </c>
      <c r="I2495" s="4" t="e">
        <f t="shared" si="157"/>
        <v>#DIV/0!</v>
      </c>
      <c r="J2495" s="4" t="e">
        <f t="shared" si="158"/>
        <v>#DIV/0!</v>
      </c>
      <c r="K2495" s="4">
        <f>(C2494-MAX(C$15:C2494))/MAX(C$15:C2494)</f>
        <v>-0.16743132029436453</v>
      </c>
      <c r="L2495" s="4">
        <f>(D2494-MAX(D$15:D2494))/MAX(D$15:D2494)</f>
        <v>-0.16743132029435978</v>
      </c>
      <c r="M2495" s="4" t="e">
        <f>(E2494-MAX(E$15:E2494))/MAX(E$15:E2494)</f>
        <v>#DIV/0!</v>
      </c>
      <c r="N2495" s="4" t="e">
        <f>(F2494-MAX(F$15:F2494))/MAX(F$15:F2494)</f>
        <v>#DIV/0!</v>
      </c>
    </row>
    <row r="2496" spans="2:14" ht="14">
      <c r="B2496" s="27">
        <v>42339</v>
      </c>
      <c r="C2496" s="2">
        <v>1000.6418782264466</v>
      </c>
      <c r="D2496" s="2">
        <v>1000.6418782264469</v>
      </c>
      <c r="E2496" s="30"/>
      <c r="F2496" s="2"/>
      <c r="G2496" s="4">
        <f t="shared" si="155"/>
        <v>-1.506636993830357E-3</v>
      </c>
      <c r="H2496" s="4">
        <f t="shared" si="156"/>
        <v>-1.506636993830246E-3</v>
      </c>
      <c r="I2496" s="4" t="e">
        <f t="shared" si="157"/>
        <v>#DIV/0!</v>
      </c>
      <c r="J2496" s="4" t="e">
        <f t="shared" si="158"/>
        <v>#DIV/0!</v>
      </c>
      <c r="K2496" s="4">
        <f>(C2495-MAX(C$15:C2495))/MAX(C$15:C2495)</f>
        <v>-0.16699837933469378</v>
      </c>
      <c r="L2496" s="4">
        <f>(D2495-MAX(D$15:D2495))/MAX(D$15:D2495)</f>
        <v>-0.166998379334689</v>
      </c>
      <c r="M2496" s="4" t="e">
        <f>(E2495-MAX(E$15:E2495))/MAX(E$15:E2495)</f>
        <v>#DIV/0!</v>
      </c>
      <c r="N2496" s="4" t="e">
        <f>(F2495-MAX(F$15:F2495))/MAX(F$15:F2495)</f>
        <v>#DIV/0!</v>
      </c>
    </row>
    <row r="2497" spans="2:14" ht="14">
      <c r="B2497" s="27">
        <v>42340</v>
      </c>
      <c r="C2497" s="2">
        <v>1002.167172453665</v>
      </c>
      <c r="D2497" s="2">
        <v>1002.1671724536653</v>
      </c>
      <c r="E2497" s="30"/>
      <c r="F2497" s="2"/>
      <c r="G2497" s="4">
        <f t="shared" si="155"/>
        <v>1.5243158020947778E-3</v>
      </c>
      <c r="H2497" s="4">
        <f t="shared" si="156"/>
        <v>1.5243158020947778E-3</v>
      </c>
      <c r="I2497" s="4" t="e">
        <f t="shared" si="157"/>
        <v>#DIV/0!</v>
      </c>
      <c r="J2497" s="4" t="e">
        <f t="shared" si="158"/>
        <v>#DIV/0!</v>
      </c>
      <c r="K2497" s="4">
        <f>(C2496-MAX(C$15:C2496))/MAX(C$15:C2496)</f>
        <v>-0.16825341039230876</v>
      </c>
      <c r="L2497" s="4">
        <f>(D2496-MAX(D$15:D2496))/MAX(D$15:D2496)</f>
        <v>-0.16825341039230393</v>
      </c>
      <c r="M2497" s="4" t="e">
        <f>(E2496-MAX(E$15:E2496))/MAX(E$15:E2496)</f>
        <v>#DIV/0!</v>
      </c>
      <c r="N2497" s="4" t="e">
        <f>(F2496-MAX(F$15:F2496))/MAX(F$15:F2496)</f>
        <v>#DIV/0!</v>
      </c>
    </row>
    <row r="2498" spans="2:14" ht="14">
      <c r="B2498" s="27">
        <v>42341</v>
      </c>
      <c r="C2498" s="2">
        <v>1004.3066417953</v>
      </c>
      <c r="D2498" s="2">
        <v>1004.3066417953004</v>
      </c>
      <c r="E2498" s="30"/>
      <c r="F2498" s="2"/>
      <c r="G2498" s="4">
        <f t="shared" si="155"/>
        <v>2.1348427691927352E-3</v>
      </c>
      <c r="H2498" s="4">
        <f t="shared" si="156"/>
        <v>2.1348427691927352E-3</v>
      </c>
      <c r="I2498" s="4" t="e">
        <f t="shared" si="157"/>
        <v>#DIV/0!</v>
      </c>
      <c r="J2498" s="4" t="e">
        <f t="shared" si="158"/>
        <v>#DIV/0!</v>
      </c>
      <c r="K2498" s="4">
        <f>(C2497-MAX(C$15:C2497))/MAX(C$15:C2497)</f>
        <v>-0.1669855659224313</v>
      </c>
      <c r="L2498" s="4">
        <f>(D2497-MAX(D$15:D2497))/MAX(D$15:D2497)</f>
        <v>-0.16698556592242644</v>
      </c>
      <c r="M2498" s="4" t="e">
        <f>(E2497-MAX(E$15:E2497))/MAX(E$15:E2497)</f>
        <v>#DIV/0!</v>
      </c>
      <c r="N2498" s="4" t="e">
        <f>(F2497-MAX(F$15:F2497))/MAX(F$15:F2497)</f>
        <v>#DIV/0!</v>
      </c>
    </row>
    <row r="2499" spans="2:14" ht="14">
      <c r="B2499" s="27">
        <v>42342</v>
      </c>
      <c r="C2499" s="2">
        <v>1000.7182774410342</v>
      </c>
      <c r="D2499" s="2">
        <v>1000.7182774410345</v>
      </c>
      <c r="E2499" s="30"/>
      <c r="F2499" s="2"/>
      <c r="G2499" s="4">
        <f t="shared" si="155"/>
        <v>-3.5729768229465497E-3</v>
      </c>
      <c r="H2499" s="4">
        <f t="shared" si="156"/>
        <v>-3.5729768229465497E-3</v>
      </c>
      <c r="I2499" s="4" t="e">
        <f t="shared" si="157"/>
        <v>#DIV/0!</v>
      </c>
      <c r="J2499" s="4" t="e">
        <f t="shared" si="158"/>
        <v>#DIV/0!</v>
      </c>
      <c r="K2499" s="4">
        <f>(C2498-MAX(C$15:C2498))/MAX(C$15:C2498)</f>
        <v>-0.16520721108120762</v>
      </c>
      <c r="L2499" s="4">
        <f>(D2498-MAX(D$15:D2498))/MAX(D$15:D2498)</f>
        <v>-0.16520721108120273</v>
      </c>
      <c r="M2499" s="4" t="e">
        <f>(E2498-MAX(E$15:E2498))/MAX(E$15:E2498)</f>
        <v>#DIV/0!</v>
      </c>
      <c r="N2499" s="4" t="e">
        <f>(F2498-MAX(F$15:F2498))/MAX(F$15:F2498)</f>
        <v>#DIV/0!</v>
      </c>
    </row>
    <row r="2500" spans="2:14" ht="14">
      <c r="B2500" s="27">
        <v>42345</v>
      </c>
      <c r="C2500" s="2">
        <v>1001.8206536392238</v>
      </c>
      <c r="D2500" s="2">
        <v>1001.8206536392242</v>
      </c>
      <c r="E2500" s="30"/>
      <c r="F2500" s="2"/>
      <c r="G2500" s="4">
        <f t="shared" si="155"/>
        <v>1.1015849545674694E-3</v>
      </c>
      <c r="H2500" s="4">
        <f t="shared" si="156"/>
        <v>1.1015849545674694E-3</v>
      </c>
      <c r="I2500" s="4" t="e">
        <f t="shared" si="157"/>
        <v>#DIV/0!</v>
      </c>
      <c r="J2500" s="4" t="e">
        <f t="shared" si="158"/>
        <v>#DIV/0!</v>
      </c>
      <c r="K2500" s="4">
        <f>(C2499-MAX(C$15:C2499))/MAX(C$15:C2499)</f>
        <v>-0.16818990636797734</v>
      </c>
      <c r="L2500" s="4">
        <f>(D2499-MAX(D$15:D2499))/MAX(D$15:D2499)</f>
        <v>-0.16818990636797251</v>
      </c>
      <c r="M2500" s="4" t="e">
        <f>(E2499-MAX(E$15:E2499))/MAX(E$15:E2499)</f>
        <v>#DIV/0!</v>
      </c>
      <c r="N2500" s="4" t="e">
        <f>(F2499-MAX(F$15:F2499))/MAX(F$15:F2499)</f>
        <v>#DIV/0!</v>
      </c>
    </row>
    <row r="2501" spans="2:14" ht="14">
      <c r="B2501" s="27">
        <v>42346</v>
      </c>
      <c r="C2501" s="2">
        <v>1002.8093199782156</v>
      </c>
      <c r="D2501" s="2">
        <v>1002.8093199782162</v>
      </c>
      <c r="E2501" s="30"/>
      <c r="F2501" s="2"/>
      <c r="G2501" s="4">
        <f t="shared" si="155"/>
        <v>9.8686959127913809E-4</v>
      </c>
      <c r="H2501" s="4">
        <f t="shared" si="156"/>
        <v>9.8686959127913809E-4</v>
      </c>
      <c r="I2501" s="4" t="e">
        <f t="shared" si="157"/>
        <v>#DIV/0!</v>
      </c>
      <c r="J2501" s="4" t="e">
        <f t="shared" si="158"/>
        <v>#DIV/0!</v>
      </c>
      <c r="K2501" s="4">
        <f>(C2500-MAX(C$15:C2500))/MAX(C$15:C2500)</f>
        <v>-0.16727359688377502</v>
      </c>
      <c r="L2501" s="4">
        <f>(D2500-MAX(D$15:D2500))/MAX(D$15:D2500)</f>
        <v>-0.16727359688377008</v>
      </c>
      <c r="M2501" s="4" t="e">
        <f>(E2500-MAX(E$15:E2500))/MAX(E$15:E2500)</f>
        <v>#DIV/0!</v>
      </c>
      <c r="N2501" s="4" t="e">
        <f>(F2500-MAX(F$15:F2500))/MAX(F$15:F2500)</f>
        <v>#DIV/0!</v>
      </c>
    </row>
    <row r="2502" spans="2:14" ht="14">
      <c r="B2502" s="27">
        <v>42347</v>
      </c>
      <c r="C2502" s="2">
        <v>1004.3644833420218</v>
      </c>
      <c r="D2502" s="2">
        <v>1004.3644833420224</v>
      </c>
      <c r="E2502" s="30"/>
      <c r="F2502" s="2"/>
      <c r="G2502" s="4">
        <f t="shared" si="155"/>
        <v>1.5508066516971564E-3</v>
      </c>
      <c r="H2502" s="4">
        <f t="shared" si="156"/>
        <v>1.5508066516971564E-3</v>
      </c>
      <c r="I2502" s="4" t="e">
        <f t="shared" si="157"/>
        <v>#DIV/0!</v>
      </c>
      <c r="J2502" s="4" t="e">
        <f t="shared" si="158"/>
        <v>#DIV/0!</v>
      </c>
      <c r="K2502" s="4">
        <f>(C2501-MAX(C$15:C2501))/MAX(C$15:C2501)</f>
        <v>-0.16645180451868447</v>
      </c>
      <c r="L2502" s="4">
        <f>(D2501-MAX(D$15:D2501))/MAX(D$15:D2501)</f>
        <v>-0.16645180451867941</v>
      </c>
      <c r="M2502" s="4" t="e">
        <f>(E2501-MAX(E$15:E2501))/MAX(E$15:E2501)</f>
        <v>#DIV/0!</v>
      </c>
      <c r="N2502" s="4" t="e">
        <f>(F2501-MAX(F$15:F2501))/MAX(F$15:F2501)</f>
        <v>#DIV/0!</v>
      </c>
    </row>
    <row r="2503" spans="2:14" ht="14">
      <c r="B2503" s="27">
        <v>42348</v>
      </c>
      <c r="C2503" s="2">
        <v>1003.8494251263728</v>
      </c>
      <c r="D2503" s="2">
        <v>1003.8494251263735</v>
      </c>
      <c r="E2503" s="30"/>
      <c r="F2503" s="2"/>
      <c r="G2503" s="4">
        <f t="shared" si="155"/>
        <v>-5.1282002120900394E-4</v>
      </c>
      <c r="H2503" s="4">
        <f t="shared" si="156"/>
        <v>-5.1282002120889292E-4</v>
      </c>
      <c r="I2503" s="4" t="e">
        <f t="shared" si="157"/>
        <v>#DIV/0!</v>
      </c>
      <c r="J2503" s="4" t="e">
        <f t="shared" si="158"/>
        <v>#DIV/0!</v>
      </c>
      <c r="K2503" s="4">
        <f>(C2502-MAX(C$15:C2502))/MAX(C$15:C2502)</f>
        <v>-0.16515913243262184</v>
      </c>
      <c r="L2503" s="4">
        <f>(D2502-MAX(D$15:D2502))/MAX(D$15:D2502)</f>
        <v>-0.16515913243261679</v>
      </c>
      <c r="M2503" s="4" t="e">
        <f>(E2502-MAX(E$15:E2502))/MAX(E$15:E2502)</f>
        <v>#DIV/0!</v>
      </c>
      <c r="N2503" s="4" t="e">
        <f>(F2502-MAX(F$15:F2502))/MAX(F$15:F2502)</f>
        <v>#DIV/0!</v>
      </c>
    </row>
    <row r="2504" spans="2:14" ht="14">
      <c r="B2504" s="27">
        <v>42349</v>
      </c>
      <c r="C2504" s="2">
        <v>1007.5573976908378</v>
      </c>
      <c r="D2504" s="2">
        <v>1007.5573976908385</v>
      </c>
      <c r="E2504" s="30"/>
      <c r="F2504" s="2"/>
      <c r="G2504" s="4">
        <f t="shared" si="155"/>
        <v>3.6937537360228756E-3</v>
      </c>
      <c r="H2504" s="4">
        <f t="shared" si="156"/>
        <v>3.6937537360228756E-3</v>
      </c>
      <c r="I2504" s="4" t="e">
        <f t="shared" si="157"/>
        <v>#DIV/0!</v>
      </c>
      <c r="J2504" s="4" t="e">
        <f t="shared" si="158"/>
        <v>#DIV/0!</v>
      </c>
      <c r="K2504" s="4">
        <f>(C2503-MAX(C$15:C2503))/MAX(C$15:C2503)</f>
        <v>-0.16558725554403383</v>
      </c>
      <c r="L2504" s="4">
        <f>(D2503-MAX(D$15:D2503))/MAX(D$15:D2503)</f>
        <v>-0.1655872555440287</v>
      </c>
      <c r="M2504" s="4" t="e">
        <f>(E2503-MAX(E$15:E2503))/MAX(E$15:E2503)</f>
        <v>#DIV/0!</v>
      </c>
      <c r="N2504" s="4" t="e">
        <f>(F2503-MAX(F$15:F2503))/MAX(F$15:F2503)</f>
        <v>#DIV/0!</v>
      </c>
    </row>
    <row r="2505" spans="2:14" ht="14">
      <c r="B2505" s="27">
        <v>42352</v>
      </c>
      <c r="C2505" s="2">
        <v>1007.0372007568657</v>
      </c>
      <c r="D2505" s="2">
        <v>1007.0372007568662</v>
      </c>
      <c r="E2505" s="30"/>
      <c r="F2505" s="2"/>
      <c r="G2505" s="4">
        <f t="shared" si="155"/>
        <v>-5.1629508667627722E-4</v>
      </c>
      <c r="H2505" s="4">
        <f t="shared" si="156"/>
        <v>-5.1629508667638824E-4</v>
      </c>
      <c r="I2505" s="4" t="e">
        <f t="shared" si="157"/>
        <v>#DIV/0!</v>
      </c>
      <c r="J2505" s="4" t="e">
        <f t="shared" si="158"/>
        <v>#DIV/0!</v>
      </c>
      <c r="K2505" s="4">
        <f>(C2504-MAX(C$15:C2504))/MAX(C$15:C2504)</f>
        <v>-0.16250514035181451</v>
      </c>
      <c r="L2505" s="4">
        <f>(D2504-MAX(D$15:D2504))/MAX(D$15:D2504)</f>
        <v>-0.16250514035180935</v>
      </c>
      <c r="M2505" s="4" t="e">
        <f>(E2504-MAX(E$15:E2504))/MAX(E$15:E2504)</f>
        <v>#DIV/0!</v>
      </c>
      <c r="N2505" s="4" t="e">
        <f>(F2504-MAX(F$15:F2504))/MAX(F$15:F2504)</f>
        <v>#DIV/0!</v>
      </c>
    </row>
    <row r="2506" spans="2:14" ht="14">
      <c r="B2506" s="27">
        <v>42353</v>
      </c>
      <c r="C2506" s="2">
        <v>1004.4110071448177</v>
      </c>
      <c r="D2506" s="2">
        <v>1004.4110071448183</v>
      </c>
      <c r="E2506" s="30"/>
      <c r="F2506" s="2"/>
      <c r="G2506" s="4">
        <f t="shared" si="155"/>
        <v>-2.6078417064177017E-3</v>
      </c>
      <c r="H2506" s="4">
        <f t="shared" si="156"/>
        <v>-2.6078417064177017E-3</v>
      </c>
      <c r="I2506" s="4" t="e">
        <f t="shared" si="157"/>
        <v>#DIV/0!</v>
      </c>
      <c r="J2506" s="4" t="e">
        <f t="shared" si="158"/>
        <v>#DIV/0!</v>
      </c>
      <c r="K2506" s="4">
        <f>(C2505-MAX(C$15:C2505))/MAX(C$15:C2505)</f>
        <v>-0.1629375348329675</v>
      </c>
      <c r="L2506" s="4">
        <f>(D2505-MAX(D$15:D2505))/MAX(D$15:D2505)</f>
        <v>-0.16293753483296244</v>
      </c>
      <c r="M2506" s="4" t="e">
        <f>(E2505-MAX(E$15:E2505))/MAX(E$15:E2505)</f>
        <v>#DIV/0!</v>
      </c>
      <c r="N2506" s="4" t="e">
        <f>(F2505-MAX(F$15:F2505))/MAX(F$15:F2505)</f>
        <v>#DIV/0!</v>
      </c>
    </row>
    <row r="2507" spans="2:14" ht="14">
      <c r="B2507" s="27">
        <v>42354</v>
      </c>
      <c r="C2507" s="2">
        <v>1001.6829360856719</v>
      </c>
      <c r="D2507" s="2">
        <v>1001.6829360856725</v>
      </c>
      <c r="E2507" s="30"/>
      <c r="F2507" s="2"/>
      <c r="G2507" s="4">
        <f t="shared" si="155"/>
        <v>-2.716090365139201E-3</v>
      </c>
      <c r="H2507" s="4">
        <f t="shared" si="156"/>
        <v>-2.716090365139201E-3</v>
      </c>
      <c r="I2507" s="4" t="e">
        <f t="shared" si="157"/>
        <v>#DIV/0!</v>
      </c>
      <c r="J2507" s="4" t="e">
        <f t="shared" si="158"/>
        <v>#DIV/0!</v>
      </c>
      <c r="K2507" s="4">
        <f>(C2506-MAX(C$15:C2506))/MAX(C$15:C2506)</f>
        <v>-0.16512046124050692</v>
      </c>
      <c r="L2507" s="4">
        <f>(D2506-MAX(D$15:D2506))/MAX(D$15:D2506)</f>
        <v>-0.16512046124050189</v>
      </c>
      <c r="M2507" s="4" t="e">
        <f>(E2506-MAX(E$15:E2506))/MAX(E$15:E2506)</f>
        <v>#DIV/0!</v>
      </c>
      <c r="N2507" s="4" t="e">
        <f>(F2506-MAX(F$15:F2506))/MAX(F$15:F2506)</f>
        <v>#DIV/0!</v>
      </c>
    </row>
    <row r="2508" spans="2:14" ht="14">
      <c r="B2508" s="27">
        <v>42355</v>
      </c>
      <c r="C2508" s="2">
        <v>1004.3939310498683</v>
      </c>
      <c r="D2508" s="2">
        <v>1004.393931049869</v>
      </c>
      <c r="E2508" s="30"/>
      <c r="F2508" s="2"/>
      <c r="G2508" s="4">
        <f t="shared" si="155"/>
        <v>2.7064401983230013E-3</v>
      </c>
      <c r="H2508" s="4">
        <f t="shared" si="156"/>
        <v>2.7064401983230013E-3</v>
      </c>
      <c r="I2508" s="4" t="e">
        <f t="shared" si="157"/>
        <v>#DIV/0!</v>
      </c>
      <c r="J2508" s="4" t="e">
        <f t="shared" si="158"/>
        <v>#DIV/0!</v>
      </c>
      <c r="K2508" s="4">
        <f>(C2507-MAX(C$15:C2507))/MAX(C$15:C2507)</f>
        <v>-0.16738806951178345</v>
      </c>
      <c r="L2508" s="4">
        <f>(D2507-MAX(D$15:D2507))/MAX(D$15:D2507)</f>
        <v>-0.16738806951177843</v>
      </c>
      <c r="M2508" s="4" t="e">
        <f>(E2507-MAX(E$15:E2507))/MAX(E$15:E2507)</f>
        <v>#DIV/0!</v>
      </c>
      <c r="N2508" s="4" t="e">
        <f>(F2507-MAX(F$15:F2507))/MAX(F$15:F2507)</f>
        <v>#DIV/0!</v>
      </c>
    </row>
    <row r="2509" spans="2:14" ht="14">
      <c r="B2509" s="27">
        <v>42356</v>
      </c>
      <c r="C2509" s="2">
        <v>1007.9959150643228</v>
      </c>
      <c r="D2509" s="2">
        <v>1007.9959150643235</v>
      </c>
      <c r="E2509" s="30"/>
      <c r="F2509" s="2"/>
      <c r="G2509" s="4">
        <f t="shared" si="155"/>
        <v>3.5862263829984364E-3</v>
      </c>
      <c r="H2509" s="4">
        <f t="shared" si="156"/>
        <v>3.5862263829984364E-3</v>
      </c>
      <c r="I2509" s="4" t="e">
        <f t="shared" si="157"/>
        <v>#DIV/0!</v>
      </c>
      <c r="J2509" s="4" t="e">
        <f t="shared" si="158"/>
        <v>#DIV/0!</v>
      </c>
      <c r="K2509" s="4">
        <f>(C2508-MAX(C$15:C2508))/MAX(C$15:C2508)</f>
        <v>-0.16513465511350689</v>
      </c>
      <c r="L2509" s="4">
        <f>(D2508-MAX(D$15:D2508))/MAX(D$15:D2508)</f>
        <v>-0.16513465511350175</v>
      </c>
      <c r="M2509" s="4" t="e">
        <f>(E2508-MAX(E$15:E2508))/MAX(E$15:E2508)</f>
        <v>#DIV/0!</v>
      </c>
      <c r="N2509" s="4" t="e">
        <f>(F2508-MAX(F$15:F2508))/MAX(F$15:F2508)</f>
        <v>#DIV/0!</v>
      </c>
    </row>
    <row r="2510" spans="2:14" ht="14">
      <c r="B2510" s="27">
        <v>42359</v>
      </c>
      <c r="C2510" s="2">
        <v>1006.6738350880966</v>
      </c>
      <c r="D2510" s="2">
        <v>1006.6738350880972</v>
      </c>
      <c r="E2510" s="30"/>
      <c r="F2510" s="2"/>
      <c r="G2510" s="4">
        <f t="shared" si="155"/>
        <v>-1.3115925932516426E-3</v>
      </c>
      <c r="H2510" s="4">
        <f t="shared" si="156"/>
        <v>-1.3115925932516426E-3</v>
      </c>
      <c r="I2510" s="4" t="e">
        <f t="shared" si="157"/>
        <v>#DIV/0!</v>
      </c>
      <c r="J2510" s="4" t="e">
        <f t="shared" si="158"/>
        <v>#DIV/0!</v>
      </c>
      <c r="K2510" s="4">
        <f>(C2509-MAX(C$15:C2509))/MAX(C$15:C2509)</f>
        <v>-0.1621406389874239</v>
      </c>
      <c r="L2510" s="4">
        <f>(D2509-MAX(D$15:D2509))/MAX(D$15:D2509)</f>
        <v>-0.16214063898741873</v>
      </c>
      <c r="M2510" s="4" t="e">
        <f>(E2509-MAX(E$15:E2509))/MAX(E$15:E2509)</f>
        <v>#DIV/0!</v>
      </c>
      <c r="N2510" s="4" t="e">
        <f>(F2509-MAX(F$15:F2509))/MAX(F$15:F2509)</f>
        <v>#DIV/0!</v>
      </c>
    </row>
    <row r="2511" spans="2:14" ht="14">
      <c r="B2511" s="27">
        <v>42360</v>
      </c>
      <c r="C2511" s="2">
        <v>1004.9243472536029</v>
      </c>
      <c r="D2511" s="2">
        <v>1004.9243472536037</v>
      </c>
      <c r="E2511" s="30"/>
      <c r="F2511" s="2"/>
      <c r="G2511" s="4">
        <f t="shared" si="155"/>
        <v>-1.7378894469235462E-3</v>
      </c>
      <c r="H2511" s="4">
        <f t="shared" si="156"/>
        <v>-1.7378894469234352E-3</v>
      </c>
      <c r="I2511" s="4" t="e">
        <f t="shared" si="157"/>
        <v>#DIV/0!</v>
      </c>
      <c r="J2511" s="4" t="e">
        <f t="shared" si="158"/>
        <v>#DIV/0!</v>
      </c>
      <c r="K2511" s="4">
        <f>(C2510-MAX(C$15:C2510))/MAX(C$15:C2510)</f>
        <v>-0.16323956911951457</v>
      </c>
      <c r="L2511" s="4">
        <f>(D2510-MAX(D$15:D2510))/MAX(D$15:D2510)</f>
        <v>-0.1632395691195094</v>
      </c>
      <c r="M2511" s="4" t="e">
        <f>(E2510-MAX(E$15:E2510))/MAX(E$15:E2510)</f>
        <v>#DIV/0!</v>
      </c>
      <c r="N2511" s="4" t="e">
        <f>(F2510-MAX(F$15:F2510))/MAX(F$15:F2510)</f>
        <v>#DIV/0!</v>
      </c>
    </row>
    <row r="2512" spans="2:14" ht="14">
      <c r="B2512" s="27">
        <v>42361</v>
      </c>
      <c r="C2512" s="2">
        <v>1002.4827307651681</v>
      </c>
      <c r="D2512" s="2">
        <v>1002.4827307651688</v>
      </c>
      <c r="E2512" s="30"/>
      <c r="F2512" s="2"/>
      <c r="G2512" s="4">
        <f t="shared" ref="G2512:G2575" si="159">C2512/C2511-1</f>
        <v>-2.4296520380938658E-3</v>
      </c>
      <c r="H2512" s="4">
        <f t="shared" ref="H2512:H2575" si="160">D2512/D2511-1</f>
        <v>-2.4296520380939768E-3</v>
      </c>
      <c r="I2512" s="4" t="e">
        <f t="shared" ref="I2512:I2575" si="161">E2512/E2511-1</f>
        <v>#DIV/0!</v>
      </c>
      <c r="J2512" s="4" t="e">
        <f t="shared" ref="J2512:J2575" si="162">F2512/F2511-1</f>
        <v>#DIV/0!</v>
      </c>
      <c r="K2512" s="4">
        <f>(C2511-MAX(C$15:C2511))/MAX(C$15:C2511)</f>
        <v>-0.1646937662419449</v>
      </c>
      <c r="L2512" s="4">
        <f>(D2511-MAX(D$15:D2511))/MAX(D$15:D2511)</f>
        <v>-0.16469376624193968</v>
      </c>
      <c r="M2512" s="4" t="e">
        <f>(E2511-MAX(E$15:E2511))/MAX(E$15:E2511)</f>
        <v>#DIV/0!</v>
      </c>
      <c r="N2512" s="4" t="e">
        <f>(F2511-MAX(F$15:F2511))/MAX(F$15:F2511)</f>
        <v>#DIV/0!</v>
      </c>
    </row>
    <row r="2513" spans="2:14" ht="14">
      <c r="B2513" s="27">
        <v>42362</v>
      </c>
      <c r="C2513" s="2">
        <v>1002.7258985778054</v>
      </c>
      <c r="D2513" s="2">
        <v>1002.725898577806</v>
      </c>
      <c r="E2513" s="30"/>
      <c r="F2513" s="2"/>
      <c r="G2513" s="4">
        <f t="shared" si="159"/>
        <v>2.4256558759039315E-4</v>
      </c>
      <c r="H2513" s="4">
        <f t="shared" si="160"/>
        <v>2.4256558759039315E-4</v>
      </c>
      <c r="I2513" s="4" t="e">
        <f t="shared" si="161"/>
        <v>#DIV/0!</v>
      </c>
      <c r="J2513" s="4" t="e">
        <f t="shared" si="162"/>
        <v>#DIV/0!</v>
      </c>
      <c r="K2513" s="4">
        <f>(C2512-MAX(C$15:C2512))/MAX(C$15:C2512)</f>
        <v>-0.16672326973522769</v>
      </c>
      <c r="L2513" s="4">
        <f>(D2512-MAX(D$15:D2512))/MAX(D$15:D2512)</f>
        <v>-0.16672326973522256</v>
      </c>
      <c r="M2513" s="4" t="e">
        <f>(E2512-MAX(E$15:E2512))/MAX(E$15:E2512)</f>
        <v>#DIV/0!</v>
      </c>
      <c r="N2513" s="4" t="e">
        <f>(F2512-MAX(F$15:F2512))/MAX(F$15:F2512)</f>
        <v>#DIV/0!</v>
      </c>
    </row>
    <row r="2514" spans="2:14" ht="14">
      <c r="B2514" s="27">
        <v>42366</v>
      </c>
      <c r="C2514" s="2">
        <v>1003.1596559633344</v>
      </c>
      <c r="D2514" s="2">
        <v>1003.159655963335</v>
      </c>
      <c r="E2514" s="30"/>
      <c r="F2514" s="2"/>
      <c r="G2514" s="4">
        <f t="shared" si="159"/>
        <v>4.3257822117115374E-4</v>
      </c>
      <c r="H2514" s="4">
        <f t="shared" si="160"/>
        <v>4.3257822117115374E-4</v>
      </c>
      <c r="I2514" s="4" t="e">
        <f t="shared" si="161"/>
        <v>#DIV/0!</v>
      </c>
      <c r="J2514" s="4" t="e">
        <f t="shared" si="162"/>
        <v>#DIV/0!</v>
      </c>
      <c r="K2514" s="4">
        <f>(C2513-MAX(C$15:C2513))/MAX(C$15:C2513)</f>
        <v>-0.16652114547552554</v>
      </c>
      <c r="L2514" s="4">
        <f>(D2513-MAX(D$15:D2513))/MAX(D$15:D2513)</f>
        <v>-0.16652114547552049</v>
      </c>
      <c r="M2514" s="4" t="e">
        <f>(E2513-MAX(E$15:E2513))/MAX(E$15:E2513)</f>
        <v>#DIV/0!</v>
      </c>
      <c r="N2514" s="4" t="e">
        <f>(F2513-MAX(F$15:F2513))/MAX(F$15:F2513)</f>
        <v>#DIV/0!</v>
      </c>
    </row>
    <row r="2515" spans="2:14" ht="14">
      <c r="B2515" s="27">
        <v>42367</v>
      </c>
      <c r="C2515" s="2">
        <v>1001.2480379704235</v>
      </c>
      <c r="D2515" s="2">
        <v>1001.2480379704241</v>
      </c>
      <c r="E2515" s="30"/>
      <c r="F2515" s="2"/>
      <c r="G2515" s="4">
        <f t="shared" si="159"/>
        <v>-1.9055969621059043E-3</v>
      </c>
      <c r="H2515" s="4">
        <f t="shared" si="160"/>
        <v>-1.9055969621059043E-3</v>
      </c>
      <c r="I2515" s="4" t="e">
        <f t="shared" si="161"/>
        <v>#DIV/0!</v>
      </c>
      <c r="J2515" s="4" t="e">
        <f t="shared" si="162"/>
        <v>#DIV/0!</v>
      </c>
      <c r="K2515" s="4">
        <f>(C2514-MAX(C$15:C2514))/MAX(C$15:C2514)</f>
        <v>-0.1661606006752516</v>
      </c>
      <c r="L2515" s="4">
        <f>(D2514-MAX(D$15:D2514))/MAX(D$15:D2514)</f>
        <v>-0.16616060067524654</v>
      </c>
      <c r="M2515" s="4" t="e">
        <f>(E2514-MAX(E$15:E2514))/MAX(E$15:E2514)</f>
        <v>#DIV/0!</v>
      </c>
      <c r="N2515" s="4" t="e">
        <f>(F2514-MAX(F$15:F2514))/MAX(F$15:F2514)</f>
        <v>#DIV/0!</v>
      </c>
    </row>
    <row r="2516" spans="2:14" ht="14">
      <c r="B2516" s="27">
        <v>42368</v>
      </c>
      <c r="C2516" s="2">
        <v>1002.2178805177564</v>
      </c>
      <c r="D2516" s="2">
        <v>1002.217880517757</v>
      </c>
      <c r="E2516" s="30"/>
      <c r="F2516" s="2"/>
      <c r="G2516" s="4">
        <f t="shared" si="159"/>
        <v>9.6863365575106108E-4</v>
      </c>
      <c r="H2516" s="4">
        <f t="shared" si="160"/>
        <v>9.6863365575106108E-4</v>
      </c>
      <c r="I2516" s="4" t="e">
        <f t="shared" si="161"/>
        <v>#DIV/0!</v>
      </c>
      <c r="J2516" s="4" t="e">
        <f t="shared" si="162"/>
        <v>#DIV/0!</v>
      </c>
      <c r="K2516" s="4">
        <f>(C2515-MAX(C$15:C2515))/MAX(C$15:C2515)</f>
        <v>-0.16774956250148904</v>
      </c>
      <c r="L2516" s="4">
        <f>(D2515-MAX(D$15:D2515))/MAX(D$15:D2515)</f>
        <v>-0.16774956250148398</v>
      </c>
      <c r="M2516" s="4" t="e">
        <f>(E2515-MAX(E$15:E2515))/MAX(E$15:E2515)</f>
        <v>#DIV/0!</v>
      </c>
      <c r="N2516" s="4" t="e">
        <f>(F2515-MAX(F$15:F2515))/MAX(F$15:F2515)</f>
        <v>#DIV/0!</v>
      </c>
    </row>
    <row r="2517" spans="2:14" ht="14">
      <c r="B2517" s="27">
        <v>42369</v>
      </c>
      <c r="C2517" s="2">
        <v>1003.7744666219053</v>
      </c>
      <c r="D2517" s="2">
        <v>1003.7744666219057</v>
      </c>
      <c r="E2517" s="30"/>
      <c r="F2517" s="2"/>
      <c r="G2517" s="4">
        <f t="shared" si="159"/>
        <v>1.5531414220475437E-3</v>
      </c>
      <c r="H2517" s="4">
        <f t="shared" si="160"/>
        <v>1.5531414220475437E-3</v>
      </c>
      <c r="I2517" s="4" t="e">
        <f t="shared" si="161"/>
        <v>#DIV/0!</v>
      </c>
      <c r="J2517" s="4" t="e">
        <f t="shared" si="162"/>
        <v>#DIV/0!</v>
      </c>
      <c r="K2517" s="4">
        <f>(C2516-MAX(C$15:C2516))/MAX(C$15:C2516)</f>
        <v>-0.16694341671771443</v>
      </c>
      <c r="L2517" s="4">
        <f>(D2516-MAX(D$15:D2516))/MAX(D$15:D2516)</f>
        <v>-0.1669434167177094</v>
      </c>
      <c r="M2517" s="4" t="e">
        <f>(E2516-MAX(E$15:E2516))/MAX(E$15:E2516)</f>
        <v>#DIV/0!</v>
      </c>
      <c r="N2517" s="4" t="e">
        <f>(F2516-MAX(F$15:F2516))/MAX(F$15:F2516)</f>
        <v>#DIV/0!</v>
      </c>
    </row>
    <row r="2518" spans="2:14" ht="14">
      <c r="B2518" s="27">
        <v>42373</v>
      </c>
      <c r="C2518" s="2">
        <v>1007.1497660522213</v>
      </c>
      <c r="D2518" s="2">
        <v>1007.1497660522217</v>
      </c>
      <c r="E2518" s="30"/>
      <c r="F2518" s="2"/>
      <c r="G2518" s="4">
        <f t="shared" si="159"/>
        <v>3.3626073809938095E-3</v>
      </c>
      <c r="H2518" s="4">
        <f t="shared" si="160"/>
        <v>3.3626073809938095E-3</v>
      </c>
      <c r="I2518" s="4" t="e">
        <f t="shared" si="161"/>
        <v>#DIV/0!</v>
      </c>
      <c r="J2518" s="4" t="e">
        <f t="shared" si="162"/>
        <v>#DIV/0!</v>
      </c>
      <c r="K2518" s="4">
        <f>(C2517-MAX(C$15:C2517))/MAX(C$15:C2517)</f>
        <v>-0.16564956203130926</v>
      </c>
      <c r="L2518" s="4">
        <f>(D2517-MAX(D$15:D2517))/MAX(D$15:D2517)</f>
        <v>-0.16564956203130432</v>
      </c>
      <c r="M2518" s="4" t="e">
        <f>(E2517-MAX(E$15:E2517))/MAX(E$15:E2517)</f>
        <v>#DIV/0!</v>
      </c>
      <c r="N2518" s="4" t="e">
        <f>(F2517-MAX(F$15:F2517))/MAX(F$15:F2517)</f>
        <v>#DIV/0!</v>
      </c>
    </row>
    <row r="2519" spans="2:14" ht="14">
      <c r="B2519" s="27">
        <v>42374</v>
      </c>
      <c r="C2519" s="2">
        <v>1006.6953598731142</v>
      </c>
      <c r="D2519" s="2">
        <v>1006.6953598731146</v>
      </c>
      <c r="E2519" s="30"/>
      <c r="F2519" s="2"/>
      <c r="G2519" s="4">
        <f t="shared" si="159"/>
        <v>-4.5118034519164851E-4</v>
      </c>
      <c r="H2519" s="4">
        <f t="shared" si="160"/>
        <v>-4.5118034519164851E-4</v>
      </c>
      <c r="I2519" s="4" t="e">
        <f t="shared" si="161"/>
        <v>#DIV/0!</v>
      </c>
      <c r="J2519" s="4" t="e">
        <f t="shared" si="162"/>
        <v>#DIV/0!</v>
      </c>
      <c r="K2519" s="4">
        <f>(C2518-MAX(C$15:C2518))/MAX(C$15:C2518)</f>
        <v>-0.1628439690902603</v>
      </c>
      <c r="L2519" s="4">
        <f>(D2518-MAX(D$15:D2518))/MAX(D$15:D2518)</f>
        <v>-0.16284396909025534</v>
      </c>
      <c r="M2519" s="4" t="e">
        <f>(E2518-MAX(E$15:E2518))/MAX(E$15:E2518)</f>
        <v>#DIV/0!</v>
      </c>
      <c r="N2519" s="4" t="e">
        <f>(F2518-MAX(F$15:F2518))/MAX(F$15:F2518)</f>
        <v>#DIV/0!</v>
      </c>
    </row>
    <row r="2520" spans="2:14" ht="14">
      <c r="B2520" s="27">
        <v>42375</v>
      </c>
      <c r="C2520" s="2">
        <v>1010.3506010927268</v>
      </c>
      <c r="D2520" s="2">
        <v>1010.3506010927272</v>
      </c>
      <c r="E2520" s="30"/>
      <c r="F2520" s="2"/>
      <c r="G2520" s="4">
        <f t="shared" si="159"/>
        <v>3.6309308310245036E-3</v>
      </c>
      <c r="H2520" s="4">
        <f t="shared" si="160"/>
        <v>3.6309308310245036E-3</v>
      </c>
      <c r="I2520" s="4" t="e">
        <f t="shared" si="161"/>
        <v>#DIV/0!</v>
      </c>
      <c r="J2520" s="4" t="e">
        <f t="shared" si="162"/>
        <v>#DIV/0!</v>
      </c>
      <c r="K2520" s="4">
        <f>(C2519-MAX(C$15:C2519))/MAX(C$15:C2519)</f>
        <v>-0.16322167743726537</v>
      </c>
      <c r="L2520" s="4">
        <f>(D2519-MAX(D$15:D2519))/MAX(D$15:D2519)</f>
        <v>-0.16322167743726043</v>
      </c>
      <c r="M2520" s="4" t="e">
        <f>(E2519-MAX(E$15:E2519))/MAX(E$15:E2519)</f>
        <v>#DIV/0!</v>
      </c>
      <c r="N2520" s="4" t="e">
        <f>(F2519-MAX(F$15:F2519))/MAX(F$15:F2519)</f>
        <v>#DIV/0!</v>
      </c>
    </row>
    <row r="2521" spans="2:14" ht="14">
      <c r="B2521" s="27">
        <v>42376</v>
      </c>
      <c r="C2521" s="2">
        <v>1017.0461117130842</v>
      </c>
      <c r="D2521" s="2">
        <v>1017.0461117130845</v>
      </c>
      <c r="E2521" s="30"/>
      <c r="F2521" s="2"/>
      <c r="G2521" s="4">
        <f t="shared" si="159"/>
        <v>6.6269180352998003E-3</v>
      </c>
      <c r="H2521" s="4">
        <f t="shared" si="160"/>
        <v>6.6269180352998003E-3</v>
      </c>
      <c r="I2521" s="4" t="e">
        <f t="shared" si="161"/>
        <v>#DIV/0!</v>
      </c>
      <c r="J2521" s="4" t="e">
        <f t="shared" si="162"/>
        <v>#DIV/0!</v>
      </c>
      <c r="K2521" s="4">
        <f>(C2520-MAX(C$15:C2520))/MAX(C$15:C2520)</f>
        <v>-0.16018339322713934</v>
      </c>
      <c r="L2521" s="4">
        <f>(D2520-MAX(D$15:D2520))/MAX(D$15:D2520)</f>
        <v>-0.16018339322713443</v>
      </c>
      <c r="M2521" s="4" t="e">
        <f>(E2520-MAX(E$15:E2520))/MAX(E$15:E2520)</f>
        <v>#DIV/0!</v>
      </c>
      <c r="N2521" s="4" t="e">
        <f>(F2520-MAX(F$15:F2520))/MAX(F$15:F2520)</f>
        <v>#DIV/0!</v>
      </c>
    </row>
    <row r="2522" spans="2:14" ht="14">
      <c r="B2522" s="27">
        <v>42377</v>
      </c>
      <c r="C2522" s="2">
        <v>1020.8299795201815</v>
      </c>
      <c r="D2522" s="2">
        <v>1020.8299795201818</v>
      </c>
      <c r="E2522" s="30"/>
      <c r="F2522" s="2"/>
      <c r="G2522" s="4">
        <f t="shared" si="159"/>
        <v>3.720448624225936E-3</v>
      </c>
      <c r="H2522" s="4">
        <f t="shared" si="160"/>
        <v>3.720448624225936E-3</v>
      </c>
      <c r="I2522" s="4" t="e">
        <f t="shared" si="161"/>
        <v>#DIV/0!</v>
      </c>
      <c r="J2522" s="4" t="e">
        <f t="shared" si="162"/>
        <v>#DIV/0!</v>
      </c>
      <c r="K2522" s="4">
        <f>(C2521-MAX(C$15:C2521))/MAX(C$15:C2521)</f>
        <v>-0.15461799740937199</v>
      </c>
      <c r="L2522" s="4">
        <f>(D2521-MAX(D$15:D2521))/MAX(D$15:D2521)</f>
        <v>-0.15461799740936708</v>
      </c>
      <c r="M2522" s="4" t="e">
        <f>(E2521-MAX(E$15:E2521))/MAX(E$15:E2521)</f>
        <v>#DIV/0!</v>
      </c>
      <c r="N2522" s="4" t="e">
        <f>(F2521-MAX(F$15:F2521))/MAX(F$15:F2521)</f>
        <v>#DIV/0!</v>
      </c>
    </row>
    <row r="2523" spans="2:14" ht="14">
      <c r="B2523" s="27">
        <v>42380</v>
      </c>
      <c r="C2523" s="2">
        <v>1022.1561932282629</v>
      </c>
      <c r="D2523" s="2">
        <v>1022.1561932282632</v>
      </c>
      <c r="E2523" s="30"/>
      <c r="F2523" s="2"/>
      <c r="G2523" s="4">
        <f t="shared" si="159"/>
        <v>1.2991523903957969E-3</v>
      </c>
      <c r="H2523" s="4">
        <f t="shared" si="160"/>
        <v>1.2991523903957969E-3</v>
      </c>
      <c r="I2523" s="4" t="e">
        <f t="shared" si="161"/>
        <v>#DIV/0!</v>
      </c>
      <c r="J2523" s="4" t="e">
        <f t="shared" si="162"/>
        <v>#DIV/0!</v>
      </c>
      <c r="K2523" s="4">
        <f>(C2522-MAX(C$15:C2522))/MAX(C$15:C2522)</f>
        <v>-0.15147279710088832</v>
      </c>
      <c r="L2523" s="4">
        <f>(D2522-MAX(D$15:D2522))/MAX(D$15:D2522)</f>
        <v>-0.15147279710088338</v>
      </c>
      <c r="M2523" s="4" t="e">
        <f>(E2522-MAX(E$15:E2522))/MAX(E$15:E2522)</f>
        <v>#DIV/0!</v>
      </c>
      <c r="N2523" s="4" t="e">
        <f>(F2522-MAX(F$15:F2522))/MAX(F$15:F2522)</f>
        <v>#DIV/0!</v>
      </c>
    </row>
    <row r="2524" spans="2:14" ht="14">
      <c r="B2524" s="27">
        <v>42381</v>
      </c>
      <c r="C2524" s="2">
        <v>1020.6363208948967</v>
      </c>
      <c r="D2524" s="2">
        <v>1020.6363208948973</v>
      </c>
      <c r="E2524" s="30"/>
      <c r="F2524" s="2"/>
      <c r="G2524" s="4">
        <f t="shared" si="159"/>
        <v>-1.4869276764503114E-3</v>
      </c>
      <c r="H2524" s="4">
        <f t="shared" si="160"/>
        <v>-1.4869276764500894E-3</v>
      </c>
      <c r="I2524" s="4" t="e">
        <f t="shared" si="161"/>
        <v>#DIV/0!</v>
      </c>
      <c r="J2524" s="4" t="e">
        <f t="shared" si="162"/>
        <v>#DIV/0!</v>
      </c>
      <c r="K2524" s="4">
        <f>(C2523-MAX(C$15:C2523))/MAX(C$15:C2523)</f>
        <v>-0.15037043095692607</v>
      </c>
      <c r="L2524" s="4">
        <f>(D2523-MAX(D$15:D2523))/MAX(D$15:D2523)</f>
        <v>-0.15037043095692113</v>
      </c>
      <c r="M2524" s="4" t="e">
        <f>(E2523-MAX(E$15:E2523))/MAX(E$15:E2523)</f>
        <v>#DIV/0!</v>
      </c>
      <c r="N2524" s="4" t="e">
        <f>(F2523-MAX(F$15:F2523))/MAX(F$15:F2523)</f>
        <v>#DIV/0!</v>
      </c>
    </row>
    <row r="2525" spans="2:14" ht="14">
      <c r="B2525" s="27">
        <v>42382</v>
      </c>
      <c r="C2525" s="2">
        <v>1026.4407713935423</v>
      </c>
      <c r="D2525" s="2">
        <v>1026.4407713935429</v>
      </c>
      <c r="E2525" s="30"/>
      <c r="F2525" s="2"/>
      <c r="G2525" s="4">
        <f t="shared" si="159"/>
        <v>5.6870898867837916E-3</v>
      </c>
      <c r="H2525" s="4">
        <f t="shared" si="160"/>
        <v>5.6870898867837916E-3</v>
      </c>
      <c r="I2525" s="4" t="e">
        <f t="shared" si="161"/>
        <v>#DIV/0!</v>
      </c>
      <c r="J2525" s="4" t="e">
        <f t="shared" si="162"/>
        <v>#DIV/0!</v>
      </c>
      <c r="K2525" s="4">
        <f>(C2524-MAX(C$15:C2524))/MAX(C$15:C2524)</f>
        <v>-0.15163376867786671</v>
      </c>
      <c r="L2525" s="4">
        <f>(D2524-MAX(D$15:D2524))/MAX(D$15:D2524)</f>
        <v>-0.1516337686778616</v>
      </c>
      <c r="M2525" s="4" t="e">
        <f>(E2524-MAX(E$15:E2524))/MAX(E$15:E2524)</f>
        <v>#DIV/0!</v>
      </c>
      <c r="N2525" s="4" t="e">
        <f>(F2524-MAX(F$15:F2524))/MAX(F$15:F2524)</f>
        <v>#DIV/0!</v>
      </c>
    </row>
    <row r="2526" spans="2:14" ht="14">
      <c r="B2526" s="27">
        <v>42383</v>
      </c>
      <c r="C2526" s="2">
        <v>1022.373477377817</v>
      </c>
      <c r="D2526" s="2">
        <v>1022.3734773778177</v>
      </c>
      <c r="E2526" s="30"/>
      <c r="F2526" s="2"/>
      <c r="G2526" s="4">
        <f t="shared" si="159"/>
        <v>-3.9625218805399154E-3</v>
      </c>
      <c r="H2526" s="4">
        <f t="shared" si="160"/>
        <v>-3.9625218805399154E-3</v>
      </c>
      <c r="I2526" s="4" t="e">
        <f t="shared" si="161"/>
        <v>#DIV/0!</v>
      </c>
      <c r="J2526" s="4" t="e">
        <f t="shared" si="162"/>
        <v>#DIV/0!</v>
      </c>
      <c r="K2526" s="4">
        <f>(C2525-MAX(C$15:C2525))/MAX(C$15:C2525)</f>
        <v>-0.14680903366342576</v>
      </c>
      <c r="L2526" s="4">
        <f>(D2525-MAX(D$15:D2525))/MAX(D$15:D2525)</f>
        <v>-0.14680903366342052</v>
      </c>
      <c r="M2526" s="4" t="e">
        <f>(E2525-MAX(E$15:E2525))/MAX(E$15:E2525)</f>
        <v>#DIV/0!</v>
      </c>
      <c r="N2526" s="4" t="e">
        <f>(F2525-MAX(F$15:F2525))/MAX(F$15:F2525)</f>
        <v>#DIV/0!</v>
      </c>
    </row>
    <row r="2527" spans="2:14" ht="14">
      <c r="B2527" s="27">
        <v>42384</v>
      </c>
      <c r="C2527" s="2">
        <v>1024.7600466400356</v>
      </c>
      <c r="D2527" s="2">
        <v>1024.7600466400363</v>
      </c>
      <c r="E2527" s="30"/>
      <c r="F2527" s="2"/>
      <c r="G2527" s="4">
        <f t="shared" si="159"/>
        <v>2.3343419161652168E-3</v>
      </c>
      <c r="H2527" s="4">
        <f t="shared" si="160"/>
        <v>2.3343419161652168E-3</v>
      </c>
      <c r="I2527" s="4" t="e">
        <f t="shared" si="161"/>
        <v>#DIV/0!</v>
      </c>
      <c r="J2527" s="4" t="e">
        <f t="shared" si="162"/>
        <v>#DIV/0!</v>
      </c>
      <c r="K2527" s="4">
        <f>(C2526-MAX(C$15:C2526))/MAX(C$15:C2526)</f>
        <v>-0.15018982153581345</v>
      </c>
      <c r="L2527" s="4">
        <f>(D2526-MAX(D$15:D2526))/MAX(D$15:D2526)</f>
        <v>-0.15018982153580823</v>
      </c>
      <c r="M2527" s="4" t="e">
        <f>(E2526-MAX(E$15:E2526))/MAX(E$15:E2526)</f>
        <v>#DIV/0!</v>
      </c>
      <c r="N2527" s="4" t="e">
        <f>(F2526-MAX(F$15:F2526))/MAX(F$15:F2526)</f>
        <v>#DIV/0!</v>
      </c>
    </row>
    <row r="2528" spans="2:14" ht="14">
      <c r="B2528" s="27">
        <v>42388</v>
      </c>
      <c r="C2528" s="2">
        <v>1026.3508181679165</v>
      </c>
      <c r="D2528" s="2">
        <v>1026.3508181679174</v>
      </c>
      <c r="E2528" s="30"/>
      <c r="F2528" s="2"/>
      <c r="G2528" s="4">
        <f t="shared" si="159"/>
        <v>1.5523356253950293E-3</v>
      </c>
      <c r="H2528" s="4">
        <f t="shared" si="160"/>
        <v>1.5523356253952514E-3</v>
      </c>
      <c r="I2528" s="4" t="e">
        <f t="shared" si="161"/>
        <v>#DIV/0!</v>
      </c>
      <c r="J2528" s="4" t="e">
        <f t="shared" si="162"/>
        <v>#DIV/0!</v>
      </c>
      <c r="K2528" s="4">
        <f>(C2527-MAX(C$15:C2527))/MAX(C$15:C2527)</f>
        <v>-0.1482060740154407</v>
      </c>
      <c r="L2528" s="4">
        <f>(D2527-MAX(D$15:D2527))/MAX(D$15:D2527)</f>
        <v>-0.14820607401543545</v>
      </c>
      <c r="M2528" s="4" t="e">
        <f>(E2527-MAX(E$15:E2527))/MAX(E$15:E2527)</f>
        <v>#DIV/0!</v>
      </c>
      <c r="N2528" s="4" t="e">
        <f>(F2527-MAX(F$15:F2527))/MAX(F$15:F2527)</f>
        <v>#DIV/0!</v>
      </c>
    </row>
    <row r="2529" spans="2:14" ht="14">
      <c r="B2529" s="27">
        <v>42389</v>
      </c>
      <c r="C2529" s="2">
        <v>1027.5943240809972</v>
      </c>
      <c r="D2529" s="2">
        <v>1027.5943240809984</v>
      </c>
      <c r="E2529" s="30"/>
      <c r="F2529" s="2"/>
      <c r="G2529" s="4">
        <f t="shared" si="159"/>
        <v>1.2115797942271467E-3</v>
      </c>
      <c r="H2529" s="4">
        <f t="shared" si="160"/>
        <v>1.2115797942273687E-3</v>
      </c>
      <c r="I2529" s="4" t="e">
        <f t="shared" si="161"/>
        <v>#DIV/0!</v>
      </c>
      <c r="J2529" s="4" t="e">
        <f t="shared" si="162"/>
        <v>#DIV/0!</v>
      </c>
      <c r="K2529" s="4">
        <f>(C2528-MAX(C$15:C2528))/MAX(C$15:C2528)</f>
        <v>-0.14688380395863973</v>
      </c>
      <c r="L2529" s="4">
        <f>(D2528-MAX(D$15:D2528))/MAX(D$15:D2528)</f>
        <v>-0.14688380395863429</v>
      </c>
      <c r="M2529" s="4" t="e">
        <f>(E2528-MAX(E$15:E2528))/MAX(E$15:E2528)</f>
        <v>#DIV/0!</v>
      </c>
      <c r="N2529" s="4" t="e">
        <f>(F2528-MAX(F$15:F2528))/MAX(F$15:F2528)</f>
        <v>#DIV/0!</v>
      </c>
    </row>
    <row r="2530" spans="2:14" ht="14">
      <c r="B2530" s="27">
        <v>42390</v>
      </c>
      <c r="C2530" s="2">
        <v>1026.8473714953668</v>
      </c>
      <c r="D2530" s="2">
        <v>1026.847371495368</v>
      </c>
      <c r="E2530" s="30"/>
      <c r="F2530" s="2"/>
      <c r="G2530" s="4">
        <f t="shared" si="159"/>
        <v>-7.2689442528639514E-4</v>
      </c>
      <c r="H2530" s="4">
        <f t="shared" si="160"/>
        <v>-7.2689442528639514E-4</v>
      </c>
      <c r="I2530" s="4" t="e">
        <f t="shared" si="161"/>
        <v>#DIV/0!</v>
      </c>
      <c r="J2530" s="4" t="e">
        <f t="shared" si="162"/>
        <v>#DIV/0!</v>
      </c>
      <c r="K2530" s="4">
        <f>(C2529-MAX(C$15:C2529))/MAX(C$15:C2529)</f>
        <v>-0.14585018561338808</v>
      </c>
      <c r="L2530" s="4">
        <f>(D2529-MAX(D$15:D2529))/MAX(D$15:D2529)</f>
        <v>-0.14585018561338245</v>
      </c>
      <c r="M2530" s="4" t="e">
        <f>(E2529-MAX(E$15:E2529))/MAX(E$15:E2529)</f>
        <v>#DIV/0!</v>
      </c>
      <c r="N2530" s="4" t="e">
        <f>(F2529-MAX(F$15:F2529))/MAX(F$15:F2529)</f>
        <v>#DIV/0!</v>
      </c>
    </row>
    <row r="2531" spans="2:14" ht="14">
      <c r="B2531" s="27">
        <v>42391</v>
      </c>
      <c r="C2531" s="2">
        <v>1023.4308928864308</v>
      </c>
      <c r="D2531" s="2">
        <v>1023.4308928864319</v>
      </c>
      <c r="E2531" s="30"/>
      <c r="F2531" s="2"/>
      <c r="G2531" s="4">
        <f t="shared" si="159"/>
        <v>-3.3271532885755795E-3</v>
      </c>
      <c r="H2531" s="4">
        <f t="shared" si="160"/>
        <v>-3.3271532885755795E-3</v>
      </c>
      <c r="I2531" s="4" t="e">
        <f t="shared" si="161"/>
        <v>#DIV/0!</v>
      </c>
      <c r="J2531" s="4" t="e">
        <f t="shared" si="162"/>
        <v>#DIV/0!</v>
      </c>
      <c r="K2531" s="4">
        <f>(C2530-MAX(C$15:C2530))/MAX(C$15:C2530)</f>
        <v>-0.14647106235182511</v>
      </c>
      <c r="L2531" s="4">
        <f>(D2530-MAX(D$15:D2530))/MAX(D$15:D2530)</f>
        <v>-0.1464710623518195</v>
      </c>
      <c r="M2531" s="4" t="e">
        <f>(E2530-MAX(E$15:E2530))/MAX(E$15:E2530)</f>
        <v>#DIV/0!</v>
      </c>
      <c r="N2531" s="4" t="e">
        <f>(F2530-MAX(F$15:F2530))/MAX(F$15:F2530)</f>
        <v>#DIV/0!</v>
      </c>
    </row>
    <row r="2532" spans="2:14" ht="14">
      <c r="B2532" s="27">
        <v>42394</v>
      </c>
      <c r="C2532" s="2">
        <v>1027.7240747320607</v>
      </c>
      <c r="D2532" s="2">
        <v>1027.724074732062</v>
      </c>
      <c r="E2532" s="30"/>
      <c r="F2532" s="2"/>
      <c r="G2532" s="4">
        <f t="shared" si="159"/>
        <v>4.1948917855327839E-3</v>
      </c>
      <c r="H2532" s="4">
        <f t="shared" si="160"/>
        <v>4.1948917855330059E-3</v>
      </c>
      <c r="I2532" s="4" t="e">
        <f t="shared" si="161"/>
        <v>#DIV/0!</v>
      </c>
      <c r="J2532" s="4" t="e">
        <f t="shared" si="162"/>
        <v>#DIV/0!</v>
      </c>
      <c r="K2532" s="4">
        <f>(C2531-MAX(C$15:C2531))/MAX(C$15:C2531)</f>
        <v>-0.14931088396361569</v>
      </c>
      <c r="L2532" s="4">
        <f>(D2531-MAX(D$15:D2531))/MAX(D$15:D2531)</f>
        <v>-0.14931088396361009</v>
      </c>
      <c r="M2532" s="4" t="e">
        <f>(E2531-MAX(E$15:E2531))/MAX(E$15:E2531)</f>
        <v>#DIV/0!</v>
      </c>
      <c r="N2532" s="4" t="e">
        <f>(F2531-MAX(F$15:F2531))/MAX(F$15:F2531)</f>
        <v>#DIV/0!</v>
      </c>
    </row>
    <row r="2533" spans="2:14" ht="14">
      <c r="B2533" s="27">
        <v>42395</v>
      </c>
      <c r="C2533" s="2">
        <v>1024.3347988678076</v>
      </c>
      <c r="D2533" s="2">
        <v>1024.334798867809</v>
      </c>
      <c r="E2533" s="30"/>
      <c r="F2533" s="2"/>
      <c r="G2533" s="4">
        <f t="shared" si="159"/>
        <v>-3.2978461316445218E-3</v>
      </c>
      <c r="H2533" s="4">
        <f t="shared" si="160"/>
        <v>-3.2978461316445218E-3</v>
      </c>
      <c r="I2533" s="4" t="e">
        <f t="shared" si="161"/>
        <v>#DIV/0!</v>
      </c>
      <c r="J2533" s="4" t="e">
        <f t="shared" si="162"/>
        <v>#DIV/0!</v>
      </c>
      <c r="K2533" s="4">
        <f>(C2532-MAX(C$15:C2532))/MAX(C$15:C2532)</f>
        <v>-0.14574233517871243</v>
      </c>
      <c r="L2533" s="4">
        <f>(D2532-MAX(D$15:D2532))/MAX(D$15:D2532)</f>
        <v>-0.14574233517870661</v>
      </c>
      <c r="M2533" s="4" t="e">
        <f>(E2532-MAX(E$15:E2532))/MAX(E$15:E2532)</f>
        <v>#DIV/0!</v>
      </c>
      <c r="N2533" s="4" t="e">
        <f>(F2532-MAX(F$15:F2532))/MAX(F$15:F2532)</f>
        <v>#DIV/0!</v>
      </c>
    </row>
    <row r="2534" spans="2:14" ht="14">
      <c r="B2534" s="27">
        <v>42396</v>
      </c>
      <c r="C2534" s="2">
        <v>1027.676930389558</v>
      </c>
      <c r="D2534" s="2">
        <v>1027.6769303895594</v>
      </c>
      <c r="E2534" s="30"/>
      <c r="F2534" s="2"/>
      <c r="G2534" s="4">
        <f t="shared" si="159"/>
        <v>3.2627335568844451E-3</v>
      </c>
      <c r="H2534" s="4">
        <f t="shared" si="160"/>
        <v>3.2627335568844451E-3</v>
      </c>
      <c r="I2534" s="4" t="e">
        <f t="shared" si="161"/>
        <v>#DIV/0!</v>
      </c>
      <c r="J2534" s="4" t="e">
        <f t="shared" si="162"/>
        <v>#DIV/0!</v>
      </c>
      <c r="K2534" s="4">
        <f>(C2533-MAX(C$15:C2533))/MAX(C$15:C2533)</f>
        <v>-0.14855954551407094</v>
      </c>
      <c r="L2534" s="4">
        <f>(D2533-MAX(D$15:D2533))/MAX(D$15:D2533)</f>
        <v>-0.14855954551406514</v>
      </c>
      <c r="M2534" s="4" t="e">
        <f>(E2533-MAX(E$15:E2533))/MAX(E$15:E2533)</f>
        <v>#DIV/0!</v>
      </c>
      <c r="N2534" s="4" t="e">
        <f>(F2533-MAX(F$15:F2533))/MAX(F$15:F2533)</f>
        <v>#DIV/0!</v>
      </c>
    </row>
    <row r="2535" spans="2:14" ht="14">
      <c r="B2535" s="27">
        <v>42397</v>
      </c>
      <c r="C2535" s="2">
        <v>1026.9953032197864</v>
      </c>
      <c r="D2535" s="2">
        <v>1026.9953032197877</v>
      </c>
      <c r="E2535" s="30"/>
      <c r="F2535" s="2"/>
      <c r="G2535" s="4">
        <f t="shared" si="159"/>
        <v>-6.632698950567173E-4</v>
      </c>
      <c r="H2535" s="4">
        <f t="shared" si="160"/>
        <v>-6.632698950567173E-4</v>
      </c>
      <c r="I2535" s="4" t="e">
        <f t="shared" si="161"/>
        <v>#DIV/0!</v>
      </c>
      <c r="J2535" s="4" t="e">
        <f t="shared" si="162"/>
        <v>#DIV/0!</v>
      </c>
      <c r="K2535" s="4">
        <f>(C2534-MAX(C$15:C2534))/MAX(C$15:C2534)</f>
        <v>-0.14578152217153084</v>
      </c>
      <c r="L2535" s="4">
        <f>(D2534-MAX(D$15:D2534))/MAX(D$15:D2534)</f>
        <v>-0.14578152217152501</v>
      </c>
      <c r="M2535" s="4" t="e">
        <f>(E2534-MAX(E$15:E2534))/MAX(E$15:E2534)</f>
        <v>#DIV/0!</v>
      </c>
      <c r="N2535" s="4" t="e">
        <f>(F2534-MAX(F$15:F2534))/MAX(F$15:F2534)</f>
        <v>#DIV/0!</v>
      </c>
    </row>
    <row r="2536" spans="2:14" ht="14">
      <c r="B2536" s="27">
        <v>42398</v>
      </c>
      <c r="C2536" s="2">
        <v>1019.8443400733762</v>
      </c>
      <c r="D2536" s="2">
        <v>1019.8443400733776</v>
      </c>
      <c r="E2536" s="30"/>
      <c r="F2536" s="2"/>
      <c r="G2536" s="4">
        <f t="shared" si="159"/>
        <v>-6.962994985459825E-3</v>
      </c>
      <c r="H2536" s="4">
        <f t="shared" si="160"/>
        <v>-6.962994985459825E-3</v>
      </c>
      <c r="I2536" s="4" t="e">
        <f t="shared" si="161"/>
        <v>#DIV/0!</v>
      </c>
      <c r="J2536" s="4" t="e">
        <f t="shared" si="162"/>
        <v>#DIV/0!</v>
      </c>
      <c r="K2536" s="4">
        <f>(C2535-MAX(C$15:C2535))/MAX(C$15:C2535)</f>
        <v>-0.14634809957167561</v>
      </c>
      <c r="L2536" s="4">
        <f>(D2535-MAX(D$15:D2535))/MAX(D$15:D2535)</f>
        <v>-0.1463480995716698</v>
      </c>
      <c r="M2536" s="4" t="e">
        <f>(E2535-MAX(E$15:E2535))/MAX(E$15:E2535)</f>
        <v>#DIV/0!</v>
      </c>
      <c r="N2536" s="4" t="e">
        <f>(F2535-MAX(F$15:F2535))/MAX(F$15:F2535)</f>
        <v>#DIV/0!</v>
      </c>
    </row>
    <row r="2537" spans="2:14" ht="14">
      <c r="B2537" s="27">
        <v>42401</v>
      </c>
      <c r="C2537" s="2">
        <v>1020.4086369887153</v>
      </c>
      <c r="D2537" s="2">
        <v>1020.4086369887166</v>
      </c>
      <c r="E2537" s="30"/>
      <c r="F2537" s="2"/>
      <c r="G2537" s="4">
        <f t="shared" si="159"/>
        <v>5.5331671037017749E-4</v>
      </c>
      <c r="H2537" s="4">
        <f t="shared" si="160"/>
        <v>5.5331671037017749E-4</v>
      </c>
      <c r="I2537" s="4" t="e">
        <f t="shared" si="161"/>
        <v>#DIV/0!</v>
      </c>
      <c r="J2537" s="4" t="e">
        <f t="shared" si="162"/>
        <v>#DIV/0!</v>
      </c>
      <c r="K2537" s="4">
        <f>(C2536-MAX(C$15:C2536))/MAX(C$15:C2536)</f>
        <v>-0.15229207347368628</v>
      </c>
      <c r="L2537" s="4">
        <f>(D2536-MAX(D$15:D2536))/MAX(D$15:D2536)</f>
        <v>-0.15229207347368051</v>
      </c>
      <c r="M2537" s="4" t="e">
        <f>(E2536-MAX(E$15:E2536))/MAX(E$15:E2536)</f>
        <v>#DIV/0!</v>
      </c>
      <c r="N2537" s="4" t="e">
        <f>(F2536-MAX(F$15:F2536))/MAX(F$15:F2536)</f>
        <v>#DIV/0!</v>
      </c>
    </row>
    <row r="2538" spans="2:14" ht="14">
      <c r="B2538" s="27">
        <v>42402</v>
      </c>
      <c r="C2538" s="2">
        <v>1025.2539416416025</v>
      </c>
      <c r="D2538" s="2">
        <v>1025.2539416416037</v>
      </c>
      <c r="E2538" s="30"/>
      <c r="F2538" s="2"/>
      <c r="G2538" s="4">
        <f t="shared" si="159"/>
        <v>4.7483963553913711E-3</v>
      </c>
      <c r="H2538" s="4">
        <f t="shared" si="160"/>
        <v>4.7483963553913711E-3</v>
      </c>
      <c r="I2538" s="4" t="e">
        <f t="shared" si="161"/>
        <v>#DIV/0!</v>
      </c>
      <c r="J2538" s="4" t="e">
        <f t="shared" si="162"/>
        <v>#DIV/0!</v>
      </c>
      <c r="K2538" s="4">
        <f>(C2537-MAX(C$15:C2537))/MAX(C$15:C2537)</f>
        <v>-0.15182302251242596</v>
      </c>
      <c r="L2538" s="4">
        <f>(D2537-MAX(D$15:D2537))/MAX(D$15:D2537)</f>
        <v>-0.15182302251242027</v>
      </c>
      <c r="M2538" s="4" t="e">
        <f>(E2537-MAX(E$15:E2537))/MAX(E$15:E2537)</f>
        <v>#DIV/0!</v>
      </c>
      <c r="N2538" s="4" t="e">
        <f>(F2537-MAX(F$15:F2537))/MAX(F$15:F2537)</f>
        <v>#DIV/0!</v>
      </c>
    </row>
    <row r="2539" spans="2:14" ht="14">
      <c r="B2539" s="27">
        <v>42403</v>
      </c>
      <c r="C2539" s="2">
        <v>1023.4861968948649</v>
      </c>
      <c r="D2539" s="2">
        <v>1023.4861968948659</v>
      </c>
      <c r="E2539" s="30"/>
      <c r="F2539" s="2"/>
      <c r="G2539" s="4">
        <f t="shared" si="159"/>
        <v>-1.7242018537448889E-3</v>
      </c>
      <c r="H2539" s="4">
        <f t="shared" si="160"/>
        <v>-1.7242018537449999E-3</v>
      </c>
      <c r="I2539" s="4" t="e">
        <f t="shared" si="161"/>
        <v>#DIV/0!</v>
      </c>
      <c r="J2539" s="4" t="e">
        <f t="shared" si="162"/>
        <v>#DIV/0!</v>
      </c>
      <c r="K2539" s="4">
        <f>(C2538-MAX(C$15:C2538))/MAX(C$15:C2538)</f>
        <v>-0.147795542043797</v>
      </c>
      <c r="L2539" s="4">
        <f>(D2538-MAX(D$15:D2538))/MAX(D$15:D2538)</f>
        <v>-0.14779554204379139</v>
      </c>
      <c r="M2539" s="4" t="e">
        <f>(E2538-MAX(E$15:E2538))/MAX(E$15:E2538)</f>
        <v>#DIV/0!</v>
      </c>
      <c r="N2539" s="4" t="e">
        <f>(F2538-MAX(F$15:F2538))/MAX(F$15:F2538)</f>
        <v>#DIV/0!</v>
      </c>
    </row>
    <row r="2540" spans="2:14" ht="14">
      <c r="B2540" s="27">
        <v>42404</v>
      </c>
      <c r="C2540" s="2">
        <v>1023.1348018068505</v>
      </c>
      <c r="D2540" s="2">
        <v>1023.1348018068516</v>
      </c>
      <c r="E2540" s="30"/>
      <c r="F2540" s="2"/>
      <c r="G2540" s="4">
        <f t="shared" si="159"/>
        <v>-3.4333153596055599E-4</v>
      </c>
      <c r="H2540" s="4">
        <f t="shared" si="160"/>
        <v>-3.4333153596055599E-4</v>
      </c>
      <c r="I2540" s="4" t="e">
        <f t="shared" si="161"/>
        <v>#DIV/0!</v>
      </c>
      <c r="J2540" s="4" t="e">
        <f t="shared" si="162"/>
        <v>#DIV/0!</v>
      </c>
      <c r="K2540" s="4">
        <f>(C2539-MAX(C$15:C2539))/MAX(C$15:C2539)</f>
        <v>-0.1492649145499747</v>
      </c>
      <c r="L2540" s="4">
        <f>(D2539-MAX(D$15:D2539))/MAX(D$15:D2539)</f>
        <v>-0.14926491454996921</v>
      </c>
      <c r="M2540" s="4" t="e">
        <f>(E2539-MAX(E$15:E2539))/MAX(E$15:E2539)</f>
        <v>#DIV/0!</v>
      </c>
      <c r="N2540" s="4" t="e">
        <f>(F2539-MAX(F$15:F2539))/MAX(F$15:F2539)</f>
        <v>#DIV/0!</v>
      </c>
    </row>
    <row r="2541" spans="2:14" ht="14">
      <c r="B2541" s="27">
        <v>42405</v>
      </c>
      <c r="C2541" s="2">
        <v>1028.6907697054614</v>
      </c>
      <c r="D2541" s="2">
        <v>1028.6907697054623</v>
      </c>
      <c r="E2541" s="30"/>
      <c r="F2541" s="2"/>
      <c r="G2541" s="4">
        <f t="shared" si="159"/>
        <v>5.4303381028570907E-3</v>
      </c>
      <c r="H2541" s="4">
        <f t="shared" si="160"/>
        <v>5.4303381028570907E-3</v>
      </c>
      <c r="I2541" s="4" t="e">
        <f t="shared" si="161"/>
        <v>#DIV/0!</v>
      </c>
      <c r="J2541" s="4" t="e">
        <f t="shared" si="162"/>
        <v>#DIV/0!</v>
      </c>
      <c r="K2541" s="4">
        <f>(C2540-MAX(C$15:C2540))/MAX(C$15:C2540)</f>
        <v>-0.14955699873355779</v>
      </c>
      <c r="L2541" s="4">
        <f>(D2540-MAX(D$15:D2540))/MAX(D$15:D2540)</f>
        <v>-0.14955699873355227</v>
      </c>
      <c r="M2541" s="4" t="e">
        <f>(E2540-MAX(E$15:E2540))/MAX(E$15:E2540)</f>
        <v>#DIV/0!</v>
      </c>
      <c r="N2541" s="4" t="e">
        <f>(F2540-MAX(F$15:F2540))/MAX(F$15:F2540)</f>
        <v>#DIV/0!</v>
      </c>
    </row>
    <row r="2542" spans="2:14" ht="14">
      <c r="B2542" s="27">
        <v>42408</v>
      </c>
      <c r="C2542" s="2">
        <v>1031.7606258338019</v>
      </c>
      <c r="D2542" s="2">
        <v>1031.760625833803</v>
      </c>
      <c r="E2542" s="30"/>
      <c r="F2542" s="2"/>
      <c r="G2542" s="4">
        <f t="shared" si="159"/>
        <v>2.9842360977141436E-3</v>
      </c>
      <c r="H2542" s="4">
        <f t="shared" si="160"/>
        <v>2.9842360977143656E-3</v>
      </c>
      <c r="I2542" s="4" t="e">
        <f t="shared" si="161"/>
        <v>#DIV/0!</v>
      </c>
      <c r="J2542" s="4" t="e">
        <f t="shared" si="162"/>
        <v>#DIV/0!</v>
      </c>
      <c r="K2542" s="4">
        <f>(C2541-MAX(C$15:C2541))/MAX(C$15:C2541)</f>
        <v>-0.14493880569947248</v>
      </c>
      <c r="L2542" s="4">
        <f>(D2541-MAX(D$15:D2541))/MAX(D$15:D2541)</f>
        <v>-0.14493880569946702</v>
      </c>
      <c r="M2542" s="4" t="e">
        <f>(E2541-MAX(E$15:E2541))/MAX(E$15:E2541)</f>
        <v>#DIV/0!</v>
      </c>
      <c r="N2542" s="4" t="e">
        <f>(F2541-MAX(F$15:F2541))/MAX(F$15:F2541)</f>
        <v>#DIV/0!</v>
      </c>
    </row>
    <row r="2543" spans="2:14" ht="14">
      <c r="B2543" s="27">
        <v>42409</v>
      </c>
      <c r="C2543" s="2">
        <v>1031.9595848712318</v>
      </c>
      <c r="D2543" s="2">
        <v>1031.9595848712331</v>
      </c>
      <c r="E2543" s="30"/>
      <c r="F2543" s="2"/>
      <c r="G2543" s="4">
        <f t="shared" si="159"/>
        <v>1.9283449324203339E-4</v>
      </c>
      <c r="H2543" s="4">
        <f t="shared" si="160"/>
        <v>1.9283449324225543E-4</v>
      </c>
      <c r="I2543" s="4" t="e">
        <f t="shared" si="161"/>
        <v>#DIV/0!</v>
      </c>
      <c r="J2543" s="4" t="e">
        <f t="shared" si="162"/>
        <v>#DIV/0!</v>
      </c>
      <c r="K2543" s="4">
        <f>(C2542-MAX(C$15:C2542))/MAX(C$15:C2542)</f>
        <v>-0.14238710121768622</v>
      </c>
      <c r="L2543" s="4">
        <f>(D2542-MAX(D$15:D2542))/MAX(D$15:D2542)</f>
        <v>-0.14238710121768056</v>
      </c>
      <c r="M2543" s="4" t="e">
        <f>(E2542-MAX(E$15:E2542))/MAX(E$15:E2542)</f>
        <v>#DIV/0!</v>
      </c>
      <c r="N2543" s="4" t="e">
        <f>(F2542-MAX(F$15:F2542))/MAX(F$15:F2542)</f>
        <v>#DIV/0!</v>
      </c>
    </row>
    <row r="2544" spans="2:14" ht="14">
      <c r="B2544" s="27">
        <v>42410</v>
      </c>
      <c r="C2544" s="2">
        <v>1032.6254194522369</v>
      </c>
      <c r="D2544" s="2">
        <v>1032.6254194522382</v>
      </c>
      <c r="E2544" s="30"/>
      <c r="F2544" s="2"/>
      <c r="G2544" s="4">
        <f t="shared" si="159"/>
        <v>6.4521381531457145E-4</v>
      </c>
      <c r="H2544" s="4">
        <f t="shared" si="160"/>
        <v>6.4521381531457145E-4</v>
      </c>
      <c r="I2544" s="4" t="e">
        <f t="shared" si="161"/>
        <v>#DIV/0!</v>
      </c>
      <c r="J2544" s="4" t="e">
        <f t="shared" si="162"/>
        <v>#DIV/0!</v>
      </c>
      <c r="K2544" s="4">
        <f>(C2543-MAX(C$15:C2543))/MAX(C$15:C2543)</f>
        <v>-0.1422217238689516</v>
      </c>
      <c r="L2544" s="4">
        <f>(D2543-MAX(D$15:D2543))/MAX(D$15:D2543)</f>
        <v>-0.14222172386894577</v>
      </c>
      <c r="M2544" s="4" t="e">
        <f>(E2543-MAX(E$15:E2543))/MAX(E$15:E2543)</f>
        <v>#DIV/0!</v>
      </c>
      <c r="N2544" s="4" t="e">
        <f>(F2543-MAX(F$15:F2543))/MAX(F$15:F2543)</f>
        <v>#DIV/0!</v>
      </c>
    </row>
    <row r="2545" spans="2:14" ht="14">
      <c r="B2545" s="27">
        <v>42411</v>
      </c>
      <c r="C2545" s="2">
        <v>1035.3666596519963</v>
      </c>
      <c r="D2545" s="2">
        <v>1035.3666596519977</v>
      </c>
      <c r="E2545" s="30"/>
      <c r="F2545" s="2"/>
      <c r="G2545" s="4">
        <f t="shared" si="159"/>
        <v>2.6546317262008401E-3</v>
      </c>
      <c r="H2545" s="4">
        <f t="shared" si="160"/>
        <v>2.6546317262008401E-3</v>
      </c>
      <c r="I2545" s="4" t="e">
        <f t="shared" si="161"/>
        <v>#DIV/0!</v>
      </c>
      <c r="J2545" s="4" t="e">
        <f t="shared" si="162"/>
        <v>#DIV/0!</v>
      </c>
      <c r="K2545" s="4">
        <f>(C2544-MAX(C$15:C2544))/MAX(C$15:C2544)</f>
        <v>-0.1416682734747152</v>
      </c>
      <c r="L2545" s="4">
        <f>(D2544-MAX(D$15:D2544))/MAX(D$15:D2544)</f>
        <v>-0.14166827347470934</v>
      </c>
      <c r="M2545" s="4" t="e">
        <f>(E2544-MAX(E$15:E2544))/MAX(E$15:E2544)</f>
        <v>#DIV/0!</v>
      </c>
      <c r="N2545" s="4" t="e">
        <f>(F2544-MAX(F$15:F2544))/MAX(F$15:F2544)</f>
        <v>#DIV/0!</v>
      </c>
    </row>
    <row r="2546" spans="2:14" ht="14">
      <c r="B2546" s="27">
        <v>42412</v>
      </c>
      <c r="C2546" s="2">
        <v>1030.8070402844171</v>
      </c>
      <c r="D2546" s="2">
        <v>1030.8070402844185</v>
      </c>
      <c r="E2546" s="30"/>
      <c r="F2546" s="2"/>
      <c r="G2546" s="4">
        <f t="shared" si="159"/>
        <v>-4.4038692235963683E-3</v>
      </c>
      <c r="H2546" s="4">
        <f t="shared" si="160"/>
        <v>-4.4038692235963683E-3</v>
      </c>
      <c r="I2546" s="4" t="e">
        <f t="shared" si="161"/>
        <v>#DIV/0!</v>
      </c>
      <c r="J2546" s="4" t="e">
        <f t="shared" si="162"/>
        <v>#DIV/0!</v>
      </c>
      <c r="K2546" s="4">
        <f>(C2545-MAX(C$15:C2545))/MAX(C$15:C2545)</f>
        <v>-0.13938971884187637</v>
      </c>
      <c r="L2546" s="4">
        <f>(D2545-MAX(D$15:D2545))/MAX(D$15:D2545)</f>
        <v>-0.13938971884187051</v>
      </c>
      <c r="M2546" s="4" t="e">
        <f>(E2545-MAX(E$15:E2545))/MAX(E$15:E2545)</f>
        <v>#DIV/0!</v>
      </c>
      <c r="N2546" s="4" t="e">
        <f>(F2545-MAX(F$15:F2545))/MAX(F$15:F2545)</f>
        <v>#DIV/0!</v>
      </c>
    </row>
    <row r="2547" spans="2:14" ht="14">
      <c r="B2547" s="27">
        <v>42416</v>
      </c>
      <c r="C2547" s="2">
        <v>1026.8787431960261</v>
      </c>
      <c r="D2547" s="2">
        <v>1026.8787431960272</v>
      </c>
      <c r="E2547" s="30"/>
      <c r="F2547" s="2"/>
      <c r="G2547" s="4">
        <f t="shared" si="159"/>
        <v>-3.8108947017931882E-3</v>
      </c>
      <c r="H2547" s="4">
        <f t="shared" si="160"/>
        <v>-3.8108947017934103E-3</v>
      </c>
      <c r="I2547" s="4" t="e">
        <f t="shared" si="161"/>
        <v>#DIV/0!</v>
      </c>
      <c r="J2547" s="4" t="e">
        <f t="shared" si="162"/>
        <v>#DIV/0!</v>
      </c>
      <c r="K2547" s="4">
        <f>(C2546-MAX(C$15:C2546))/MAX(C$15:C2546)</f>
        <v>-0.14317973397257924</v>
      </c>
      <c r="L2547" s="4">
        <f>(D2546-MAX(D$15:D2546))/MAX(D$15:D2546)</f>
        <v>-0.14317973397257341</v>
      </c>
      <c r="M2547" s="4" t="e">
        <f>(E2546-MAX(E$15:E2546))/MAX(E$15:E2546)</f>
        <v>#DIV/0!</v>
      </c>
      <c r="N2547" s="4" t="e">
        <f>(F2546-MAX(F$15:F2546))/MAX(F$15:F2546)</f>
        <v>#DIV/0!</v>
      </c>
    </row>
    <row r="2548" spans="2:14" ht="14">
      <c r="B2548" s="27">
        <v>42417</v>
      </c>
      <c r="C2548" s="2">
        <v>1021.2623288916534</v>
      </c>
      <c r="D2548" s="2">
        <v>1021.2623288916545</v>
      </c>
      <c r="E2548" s="30"/>
      <c r="F2548" s="2"/>
      <c r="G2548" s="4">
        <f t="shared" si="159"/>
        <v>-5.4694036093223541E-3</v>
      </c>
      <c r="H2548" s="4">
        <f t="shared" si="160"/>
        <v>-5.4694036093223541E-3</v>
      </c>
      <c r="I2548" s="4" t="e">
        <f t="shared" si="161"/>
        <v>#DIV/0!</v>
      </c>
      <c r="J2548" s="4" t="e">
        <f t="shared" si="162"/>
        <v>#DIV/0!</v>
      </c>
      <c r="K2548" s="4">
        <f>(C2547-MAX(C$15:C2547))/MAX(C$15:C2547)</f>
        <v>-0.14644498578477216</v>
      </c>
      <c r="L2548" s="4">
        <f>(D2547-MAX(D$15:D2547))/MAX(D$15:D2547)</f>
        <v>-0.14644498578476656</v>
      </c>
      <c r="M2548" s="4" t="e">
        <f>(E2547-MAX(E$15:E2547))/MAX(E$15:E2547)</f>
        <v>#DIV/0!</v>
      </c>
      <c r="N2548" s="4" t="e">
        <f>(F2547-MAX(F$15:F2547))/MAX(F$15:F2547)</f>
        <v>#DIV/0!</v>
      </c>
    </row>
    <row r="2549" spans="2:14" ht="14">
      <c r="B2549" s="27">
        <v>42418</v>
      </c>
      <c r="C2549" s="2">
        <v>1023.5599941498058</v>
      </c>
      <c r="D2549" s="2">
        <v>1023.559994149807</v>
      </c>
      <c r="E2549" s="30"/>
      <c r="F2549" s="2"/>
      <c r="G2549" s="4">
        <f t="shared" si="159"/>
        <v>2.24982866120782E-3</v>
      </c>
      <c r="H2549" s="4">
        <f t="shared" si="160"/>
        <v>2.249828661208042E-3</v>
      </c>
      <c r="I2549" s="4" t="e">
        <f t="shared" si="161"/>
        <v>#DIV/0!</v>
      </c>
      <c r="J2549" s="4" t="e">
        <f t="shared" si="162"/>
        <v>#DIV/0!</v>
      </c>
      <c r="K2549" s="4">
        <f>(C2548-MAX(C$15:C2548))/MAX(C$15:C2548)</f>
        <v>-0.15111342266027611</v>
      </c>
      <c r="L2549" s="4">
        <f>(D2548-MAX(D$15:D2548))/MAX(D$15:D2548)</f>
        <v>-0.1511134226602705</v>
      </c>
      <c r="M2549" s="4" t="e">
        <f>(E2548-MAX(E$15:E2548))/MAX(E$15:E2548)</f>
        <v>#DIV/0!</v>
      </c>
      <c r="N2549" s="4" t="e">
        <f>(F2548-MAX(F$15:F2548))/MAX(F$15:F2548)</f>
        <v>#DIV/0!</v>
      </c>
    </row>
    <row r="2550" spans="2:14" ht="14">
      <c r="B2550" s="27">
        <v>42419</v>
      </c>
      <c r="C2550" s="2">
        <v>1023.6324637566947</v>
      </c>
      <c r="D2550" s="2">
        <v>1023.6324637566961</v>
      </c>
      <c r="E2550" s="30"/>
      <c r="F2550" s="2"/>
      <c r="G2550" s="4">
        <f t="shared" si="159"/>
        <v>7.0801523411656575E-5</v>
      </c>
      <c r="H2550" s="4">
        <f t="shared" si="160"/>
        <v>7.0801523411656575E-5</v>
      </c>
      <c r="I2550" s="4" t="e">
        <f t="shared" si="161"/>
        <v>#DIV/0!</v>
      </c>
      <c r="J2550" s="4" t="e">
        <f t="shared" si="162"/>
        <v>#DIV/0!</v>
      </c>
      <c r="K2550" s="4">
        <f>(C2549-MAX(C$15:C2549))/MAX(C$15:C2549)</f>
        <v>-0.14920357330846248</v>
      </c>
      <c r="L2550" s="4">
        <f>(D2549-MAX(D$15:D2549))/MAX(D$15:D2549)</f>
        <v>-0.14920357330845679</v>
      </c>
      <c r="M2550" s="4" t="e">
        <f>(E2549-MAX(E$15:E2549))/MAX(E$15:E2549)</f>
        <v>#DIV/0!</v>
      </c>
      <c r="N2550" s="4" t="e">
        <f>(F2549-MAX(F$15:F2549))/MAX(F$15:F2549)</f>
        <v>#DIV/0!</v>
      </c>
    </row>
    <row r="2551" spans="2:14" ht="14">
      <c r="B2551" s="27">
        <v>42422</v>
      </c>
      <c r="C2551" s="2">
        <v>1019.344178260219</v>
      </c>
      <c r="D2551" s="2">
        <v>1019.3441782602202</v>
      </c>
      <c r="E2551" s="30"/>
      <c r="F2551" s="2"/>
      <c r="G2551" s="4">
        <f t="shared" si="159"/>
        <v>-4.1892824312526056E-3</v>
      </c>
      <c r="H2551" s="4">
        <f t="shared" si="160"/>
        <v>-4.1892824312527166E-3</v>
      </c>
      <c r="I2551" s="4" t="e">
        <f t="shared" si="161"/>
        <v>#DIV/0!</v>
      </c>
      <c r="J2551" s="4" t="e">
        <f t="shared" si="162"/>
        <v>#DIV/0!</v>
      </c>
      <c r="K2551" s="4">
        <f>(C2550-MAX(C$15:C2550))/MAX(C$15:C2550)</f>
        <v>-0.1491433356253396</v>
      </c>
      <c r="L2551" s="4">
        <f>(D2550-MAX(D$15:D2550))/MAX(D$15:D2550)</f>
        <v>-0.14914333562533383</v>
      </c>
      <c r="M2551" s="4" t="e">
        <f>(E2550-MAX(E$15:E2550))/MAX(E$15:E2550)</f>
        <v>#DIV/0!</v>
      </c>
      <c r="N2551" s="4" t="e">
        <f>(F2550-MAX(F$15:F2550))/MAX(F$15:F2550)</f>
        <v>#DIV/0!</v>
      </c>
    </row>
    <row r="2552" spans="2:14" ht="14">
      <c r="B2552" s="27">
        <v>42423</v>
      </c>
      <c r="C2552" s="2">
        <v>1022.896836888722</v>
      </c>
      <c r="D2552" s="2">
        <v>1022.8968368887233</v>
      </c>
      <c r="E2552" s="30"/>
      <c r="F2552" s="2"/>
      <c r="G2552" s="4">
        <f t="shared" si="159"/>
        <v>3.4852395336837372E-3</v>
      </c>
      <c r="H2552" s="4">
        <f t="shared" si="160"/>
        <v>3.4852395336839592E-3</v>
      </c>
      <c r="I2552" s="4" t="e">
        <f t="shared" si="161"/>
        <v>#DIV/0!</v>
      </c>
      <c r="J2552" s="4" t="e">
        <f t="shared" si="162"/>
        <v>#DIV/0!</v>
      </c>
      <c r="K2552" s="4">
        <f>(C2551-MAX(C$15:C2551))/MAX(C$15:C2551)</f>
        <v>-0.15270781450091858</v>
      </c>
      <c r="L2552" s="4">
        <f>(D2551-MAX(D$15:D2551))/MAX(D$15:D2551)</f>
        <v>-0.15270781450091289</v>
      </c>
      <c r="M2552" s="4" t="e">
        <f>(E2551-MAX(E$15:E2551))/MAX(E$15:E2551)</f>
        <v>#DIV/0!</v>
      </c>
      <c r="N2552" s="4" t="e">
        <f>(F2551-MAX(F$15:F2551))/MAX(F$15:F2551)</f>
        <v>#DIV/0!</v>
      </c>
    </row>
    <row r="2553" spans="2:14" ht="14">
      <c r="B2553" s="27">
        <v>42424</v>
      </c>
      <c r="C2553" s="2">
        <v>1020.8079244822266</v>
      </c>
      <c r="D2553" s="2">
        <v>1020.807924482228</v>
      </c>
      <c r="E2553" s="30"/>
      <c r="F2553" s="2"/>
      <c r="G2553" s="4">
        <f t="shared" si="159"/>
        <v>-2.0421535497646692E-3</v>
      </c>
      <c r="H2553" s="4">
        <f t="shared" si="160"/>
        <v>-2.0421535497645582E-3</v>
      </c>
      <c r="I2553" s="4" t="e">
        <f t="shared" si="161"/>
        <v>#DIV/0!</v>
      </c>
      <c r="J2553" s="4" t="e">
        <f t="shared" si="162"/>
        <v>#DIV/0!</v>
      </c>
      <c r="K2553" s="4">
        <f>(C2552-MAX(C$15:C2552))/MAX(C$15:C2552)</f>
        <v>-0.1497547982794358</v>
      </c>
      <c r="L2553" s="4">
        <f>(D2552-MAX(D$15:D2552))/MAX(D$15:D2552)</f>
        <v>-0.14975479827943</v>
      </c>
      <c r="M2553" s="4" t="e">
        <f>(E2552-MAX(E$15:E2552))/MAX(E$15:E2552)</f>
        <v>#DIV/0!</v>
      </c>
      <c r="N2553" s="4" t="e">
        <f>(F2552-MAX(F$15:F2552))/MAX(F$15:F2552)</f>
        <v>#DIV/0!</v>
      </c>
    </row>
    <row r="2554" spans="2:14" ht="14">
      <c r="B2554" s="27">
        <v>42425</v>
      </c>
      <c r="C2554" s="2">
        <v>1017.3636589061334</v>
      </c>
      <c r="D2554" s="2">
        <v>1017.3636589061348</v>
      </c>
      <c r="E2554" s="30"/>
      <c r="F2554" s="2"/>
      <c r="G2554" s="4">
        <f t="shared" si="159"/>
        <v>-3.3740584232240245E-3</v>
      </c>
      <c r="H2554" s="4">
        <f t="shared" si="160"/>
        <v>-3.3740584232241355E-3</v>
      </c>
      <c r="I2554" s="4" t="e">
        <f t="shared" si="161"/>
        <v>#DIV/0!</v>
      </c>
      <c r="J2554" s="4" t="e">
        <f t="shared" si="162"/>
        <v>#DIV/0!</v>
      </c>
      <c r="K2554" s="4">
        <f>(C2553-MAX(C$15:C2553))/MAX(C$15:C2553)</f>
        <v>-0.15149112953629987</v>
      </c>
      <c r="L2554" s="4">
        <f>(D2553-MAX(D$15:D2553))/MAX(D$15:D2553)</f>
        <v>-0.15149112953629398</v>
      </c>
      <c r="M2554" s="4" t="e">
        <f>(E2553-MAX(E$15:E2553))/MAX(E$15:E2553)</f>
        <v>#DIV/0!</v>
      </c>
      <c r="N2554" s="4" t="e">
        <f>(F2553-MAX(F$15:F2553))/MAX(F$15:F2553)</f>
        <v>#DIV/0!</v>
      </c>
    </row>
    <row r="2555" spans="2:14" ht="14">
      <c r="B2555" s="27">
        <v>42426</v>
      </c>
      <c r="C2555" s="2">
        <v>1018.0738746111036</v>
      </c>
      <c r="D2555" s="2">
        <v>1018.073874611105</v>
      </c>
      <c r="E2555" s="30"/>
      <c r="F2555" s="2"/>
      <c r="G2555" s="4">
        <f t="shared" si="159"/>
        <v>6.980942347929453E-4</v>
      </c>
      <c r="H2555" s="4">
        <f t="shared" si="160"/>
        <v>6.980942347929453E-4</v>
      </c>
      <c r="I2555" s="4" t="e">
        <f t="shared" si="161"/>
        <v>#DIV/0!</v>
      </c>
      <c r="J2555" s="4" t="e">
        <f t="shared" si="162"/>
        <v>#DIV/0!</v>
      </c>
      <c r="K2555" s="4">
        <f>(C2554-MAX(C$15:C2554))/MAX(C$15:C2554)</f>
        <v>-0.15435404803786826</v>
      </c>
      <c r="L2555" s="4">
        <f>(D2554-MAX(D$15:D2554))/MAX(D$15:D2554)</f>
        <v>-0.15435404803786248</v>
      </c>
      <c r="M2555" s="4" t="e">
        <f>(E2554-MAX(E$15:E2554))/MAX(E$15:E2554)</f>
        <v>#DIV/0!</v>
      </c>
      <c r="N2555" s="4" t="e">
        <f>(F2554-MAX(F$15:F2554))/MAX(F$15:F2554)</f>
        <v>#DIV/0!</v>
      </c>
    </row>
    <row r="2556" spans="2:14" ht="14">
      <c r="B2556" s="27">
        <v>42429</v>
      </c>
      <c r="C2556" s="2">
        <v>1021.1297583369827</v>
      </c>
      <c r="D2556" s="2">
        <v>1021.1297583369841</v>
      </c>
      <c r="E2556" s="30"/>
      <c r="F2556" s="2"/>
      <c r="G2556" s="4">
        <f t="shared" si="159"/>
        <v>3.0016325947332945E-3</v>
      </c>
      <c r="H2556" s="4">
        <f t="shared" si="160"/>
        <v>3.0016325947332945E-3</v>
      </c>
      <c r="I2556" s="4" t="e">
        <f t="shared" si="161"/>
        <v>#DIV/0!</v>
      </c>
      <c r="J2556" s="4" t="e">
        <f t="shared" si="162"/>
        <v>#DIV/0!</v>
      </c>
      <c r="K2556" s="4">
        <f>(C2555-MAX(C$15:C2555))/MAX(C$15:C2555)</f>
        <v>-0.15376370747412751</v>
      </c>
      <c r="L2556" s="4">
        <f>(D2555-MAX(D$15:D2555))/MAX(D$15:D2555)</f>
        <v>-0.15376370747412174</v>
      </c>
      <c r="M2556" s="4" t="e">
        <f>(E2555-MAX(E$15:E2555))/MAX(E$15:E2555)</f>
        <v>#DIV/0!</v>
      </c>
      <c r="N2556" s="4" t="e">
        <f>(F2555-MAX(F$15:F2555))/MAX(F$15:F2555)</f>
        <v>#DIV/0!</v>
      </c>
    </row>
    <row r="2557" spans="2:14" ht="14">
      <c r="B2557" s="27">
        <v>42430</v>
      </c>
      <c r="C2557" s="2">
        <v>1013.4568116163268</v>
      </c>
      <c r="D2557" s="2">
        <v>1013.4568116163281</v>
      </c>
      <c r="E2557" s="30"/>
      <c r="F2557" s="2"/>
      <c r="G2557" s="4">
        <f t="shared" si="159"/>
        <v>-7.5141740391074796E-3</v>
      </c>
      <c r="H2557" s="4">
        <f t="shared" si="160"/>
        <v>-7.5141740391075906E-3</v>
      </c>
      <c r="I2557" s="4" t="e">
        <f t="shared" si="161"/>
        <v>#DIV/0!</v>
      </c>
      <c r="J2557" s="4" t="e">
        <f t="shared" si="162"/>
        <v>#DIV/0!</v>
      </c>
      <c r="K2557" s="4">
        <f>(C2556-MAX(C$15:C2556))/MAX(C$15:C2556)</f>
        <v>-0.15122361703563561</v>
      </c>
      <c r="L2557" s="4">
        <f>(D2556-MAX(D$15:D2556))/MAX(D$15:D2556)</f>
        <v>-0.15122361703562984</v>
      </c>
      <c r="M2557" s="4" t="e">
        <f>(E2556-MAX(E$15:E2556))/MAX(E$15:E2556)</f>
        <v>#DIV/0!</v>
      </c>
      <c r="N2557" s="4" t="e">
        <f>(F2556-MAX(F$15:F2556))/MAX(F$15:F2556)</f>
        <v>#DIV/0!</v>
      </c>
    </row>
    <row r="2558" spans="2:14" ht="14">
      <c r="B2558" s="27">
        <v>42431</v>
      </c>
      <c r="C2558" s="2">
        <v>1012.4377276883232</v>
      </c>
      <c r="D2558" s="2">
        <v>1012.4377276883245</v>
      </c>
      <c r="E2558" s="30"/>
      <c r="F2558" s="2"/>
      <c r="G2558" s="4">
        <f t="shared" si="159"/>
        <v>-1.0055523988026227E-3</v>
      </c>
      <c r="H2558" s="4">
        <f t="shared" si="160"/>
        <v>-1.0055523988026227E-3</v>
      </c>
      <c r="I2558" s="4" t="e">
        <f t="shared" si="161"/>
        <v>#DIV/0!</v>
      </c>
      <c r="J2558" s="4" t="e">
        <f t="shared" si="162"/>
        <v>#DIV/0!</v>
      </c>
      <c r="K2558" s="4">
        <f>(C2557-MAX(C$15:C2557))/MAX(C$15:C2557)</f>
        <v>-0.15760147049751402</v>
      </c>
      <c r="L2558" s="4">
        <f>(D2557-MAX(D$15:D2557))/MAX(D$15:D2557)</f>
        <v>-0.15760147049750836</v>
      </c>
      <c r="M2558" s="4" t="e">
        <f>(E2557-MAX(E$15:E2557))/MAX(E$15:E2557)</f>
        <v>#DIV/0!</v>
      </c>
      <c r="N2558" s="4" t="e">
        <f>(F2557-MAX(F$15:F2557))/MAX(F$15:F2557)</f>
        <v>#DIV/0!</v>
      </c>
    </row>
    <row r="2559" spans="2:14" ht="14">
      <c r="B2559" s="27">
        <v>42432</v>
      </c>
      <c r="C2559" s="2">
        <v>1011.4537371839505</v>
      </c>
      <c r="D2559" s="2">
        <v>1011.4537371839517</v>
      </c>
      <c r="E2559" s="30"/>
      <c r="F2559" s="2"/>
      <c r="G2559" s="4">
        <f t="shared" si="159"/>
        <v>-9.7190224886167798E-4</v>
      </c>
      <c r="H2559" s="4">
        <f t="shared" si="160"/>
        <v>-9.7190224886167798E-4</v>
      </c>
      <c r="I2559" s="4" t="e">
        <f t="shared" si="161"/>
        <v>#DIV/0!</v>
      </c>
      <c r="J2559" s="4" t="e">
        <f t="shared" si="162"/>
        <v>#DIV/0!</v>
      </c>
      <c r="K2559" s="4">
        <f>(C2558-MAX(C$15:C2558))/MAX(C$15:C2558)</f>
        <v>-0.15844854635960304</v>
      </c>
      <c r="L2559" s="4">
        <f>(D2558-MAX(D$15:D2558))/MAX(D$15:D2558)</f>
        <v>-0.15844854635959738</v>
      </c>
      <c r="M2559" s="4" t="e">
        <f>(E2558-MAX(E$15:E2558))/MAX(E$15:E2558)</f>
        <v>#DIV/0!</v>
      </c>
      <c r="N2559" s="4" t="e">
        <f>(F2558-MAX(F$15:F2558))/MAX(F$15:F2558)</f>
        <v>#DIV/0!</v>
      </c>
    </row>
    <row r="2560" spans="2:14" ht="14">
      <c r="B2560" s="27">
        <v>42433</v>
      </c>
      <c r="C2560" s="2">
        <v>1010.326223637896</v>
      </c>
      <c r="D2560" s="2">
        <v>1010.3262236378973</v>
      </c>
      <c r="E2560" s="30"/>
      <c r="F2560" s="2"/>
      <c r="G2560" s="4">
        <f t="shared" si="159"/>
        <v>-1.1147455435714937E-3</v>
      </c>
      <c r="H2560" s="4">
        <f t="shared" si="160"/>
        <v>-1.1147455435713827E-3</v>
      </c>
      <c r="I2560" s="4" t="e">
        <f t="shared" si="161"/>
        <v>#DIV/0!</v>
      </c>
      <c r="J2560" s="4" t="e">
        <f t="shared" si="162"/>
        <v>#DIV/0!</v>
      </c>
      <c r="K2560" s="4">
        <f>(C2559-MAX(C$15:C2559))/MAX(C$15:C2559)</f>
        <v>-0.15926645210992899</v>
      </c>
      <c r="L2560" s="4">
        <f>(D2559-MAX(D$15:D2559))/MAX(D$15:D2559)</f>
        <v>-0.15926645210992335</v>
      </c>
      <c r="M2560" s="4" t="e">
        <f>(E2559-MAX(E$15:E2559))/MAX(E$15:E2559)</f>
        <v>#DIV/0!</v>
      </c>
      <c r="N2560" s="4" t="e">
        <f>(F2559-MAX(F$15:F2559))/MAX(F$15:F2559)</f>
        <v>#DIV/0!</v>
      </c>
    </row>
    <row r="2561" spans="2:14" ht="14">
      <c r="B2561" s="27">
        <v>42436</v>
      </c>
      <c r="C2561" s="2">
        <v>1010.1732086493802</v>
      </c>
      <c r="D2561" s="2">
        <v>1010.1732086493814</v>
      </c>
      <c r="E2561" s="30"/>
      <c r="F2561" s="2"/>
      <c r="G2561" s="4">
        <f t="shared" si="159"/>
        <v>-1.5145107088765375E-4</v>
      </c>
      <c r="H2561" s="4">
        <f t="shared" si="160"/>
        <v>-1.5145107088776477E-4</v>
      </c>
      <c r="I2561" s="4" t="e">
        <f t="shared" si="161"/>
        <v>#DIV/0!</v>
      </c>
      <c r="J2561" s="4" t="e">
        <f t="shared" si="162"/>
        <v>#DIV/0!</v>
      </c>
      <c r="K2561" s="4">
        <f>(C2560-MAX(C$15:C2560))/MAX(C$15:C2560)</f>
        <v>-0.16020365608577045</v>
      </c>
      <c r="L2561" s="4">
        <f>(D2560-MAX(D$15:D2560))/MAX(D$15:D2560)</f>
        <v>-0.16020365608576473</v>
      </c>
      <c r="M2561" s="4" t="e">
        <f>(E2560-MAX(E$15:E2560))/MAX(E$15:E2560)</f>
        <v>#DIV/0!</v>
      </c>
      <c r="N2561" s="4" t="e">
        <f>(F2560-MAX(F$15:F2560))/MAX(F$15:F2560)</f>
        <v>#DIV/0!</v>
      </c>
    </row>
    <row r="2562" spans="2:14" ht="14">
      <c r="B2562" s="27">
        <v>42437</v>
      </c>
      <c r="C2562" s="2">
        <v>1013.0466827929973</v>
      </c>
      <c r="D2562" s="2">
        <v>1013.0466827929986</v>
      </c>
      <c r="E2562" s="30"/>
      <c r="F2562" s="2"/>
      <c r="G2562" s="4">
        <f t="shared" si="159"/>
        <v>2.8445360845186229E-3</v>
      </c>
      <c r="H2562" s="4">
        <f t="shared" si="160"/>
        <v>2.8445360845186229E-3</v>
      </c>
      <c r="I2562" s="4" t="e">
        <f t="shared" si="161"/>
        <v>#DIV/0!</v>
      </c>
      <c r="J2562" s="4" t="e">
        <f t="shared" si="162"/>
        <v>#DIV/0!</v>
      </c>
      <c r="K2562" s="4">
        <f>(C2561-MAX(C$15:C2561))/MAX(C$15:C2561)</f>
        <v>-0.16033084414138377</v>
      </c>
      <c r="L2562" s="4">
        <f>(D2561-MAX(D$15:D2561))/MAX(D$15:D2561)</f>
        <v>-0.16033084414137813</v>
      </c>
      <c r="M2562" s="4" t="e">
        <f>(E2561-MAX(E$15:E2561))/MAX(E$15:E2561)</f>
        <v>#DIV/0!</v>
      </c>
      <c r="N2562" s="4" t="e">
        <f>(F2561-MAX(F$15:F2561))/MAX(F$15:F2561)</f>
        <v>#DIV/0!</v>
      </c>
    </row>
    <row r="2563" spans="2:14" ht="14">
      <c r="B2563" s="27">
        <v>42438</v>
      </c>
      <c r="C2563" s="2">
        <v>1011.3697563970577</v>
      </c>
      <c r="D2563" s="2">
        <v>1011.3697563970589</v>
      </c>
      <c r="E2563" s="30"/>
      <c r="F2563" s="2"/>
      <c r="G2563" s="4">
        <f t="shared" si="159"/>
        <v>-1.6553298326946742E-3</v>
      </c>
      <c r="H2563" s="4">
        <f t="shared" si="160"/>
        <v>-1.6553298326946742E-3</v>
      </c>
      <c r="I2563" s="4" t="e">
        <f t="shared" si="161"/>
        <v>#DIV/0!</v>
      </c>
      <c r="J2563" s="4" t="e">
        <f t="shared" si="162"/>
        <v>#DIV/0!</v>
      </c>
      <c r="K2563" s="4">
        <f>(C2562-MAX(C$15:C2562))/MAX(C$15:C2562)</f>
        <v>-0.15794237492848662</v>
      </c>
      <c r="L2563" s="4">
        <f>(D2562-MAX(D$15:D2562))/MAX(D$15:D2562)</f>
        <v>-0.15794237492848096</v>
      </c>
      <c r="M2563" s="4" t="e">
        <f>(E2562-MAX(E$15:E2562))/MAX(E$15:E2562)</f>
        <v>#DIV/0!</v>
      </c>
      <c r="N2563" s="4" t="e">
        <f>(F2562-MAX(F$15:F2562))/MAX(F$15:F2562)</f>
        <v>#DIV/0!</v>
      </c>
    </row>
    <row r="2564" spans="2:14" ht="14">
      <c r="B2564" s="27">
        <v>42439</v>
      </c>
      <c r="C2564" s="2">
        <v>1011.4729440477471</v>
      </c>
      <c r="D2564" s="2">
        <v>1011.4729440477482</v>
      </c>
      <c r="E2564" s="30"/>
      <c r="F2564" s="2"/>
      <c r="G2564" s="4">
        <f t="shared" si="159"/>
        <v>1.020276214873661E-4</v>
      </c>
      <c r="H2564" s="4">
        <f t="shared" si="160"/>
        <v>1.0202762148714406E-4</v>
      </c>
      <c r="I2564" s="4" t="e">
        <f t="shared" si="161"/>
        <v>#DIV/0!</v>
      </c>
      <c r="J2564" s="4" t="e">
        <f t="shared" si="162"/>
        <v>#DIV/0!</v>
      </c>
      <c r="K2564" s="4">
        <f>(C2563-MAX(C$15:C2563))/MAX(C$15:C2563)</f>
        <v>-0.15933625803611551</v>
      </c>
      <c r="L2564" s="4">
        <f>(D2563-MAX(D$15:D2563))/MAX(D$15:D2563)</f>
        <v>-0.15933625803610987</v>
      </c>
      <c r="M2564" s="4" t="e">
        <f>(E2563-MAX(E$15:E2563))/MAX(E$15:E2563)</f>
        <v>#DIV/0!</v>
      </c>
      <c r="N2564" s="4" t="e">
        <f>(F2563-MAX(F$15:F2563))/MAX(F$15:F2563)</f>
        <v>#DIV/0!</v>
      </c>
    </row>
    <row r="2565" spans="2:14" ht="14">
      <c r="B2565" s="27">
        <v>42440</v>
      </c>
      <c r="C2565" s="2">
        <v>1006.5394539254097</v>
      </c>
      <c r="D2565" s="2">
        <v>1006.5394539254108</v>
      </c>
      <c r="E2565" s="30"/>
      <c r="F2565" s="2"/>
      <c r="G2565" s="4">
        <f t="shared" si="159"/>
        <v>-4.8775304879579151E-3</v>
      </c>
      <c r="H2565" s="4">
        <f t="shared" si="160"/>
        <v>-4.8775304879579151E-3</v>
      </c>
      <c r="I2565" s="4" t="e">
        <f t="shared" si="161"/>
        <v>#DIV/0!</v>
      </c>
      <c r="J2565" s="4" t="e">
        <f t="shared" si="162"/>
        <v>#DIV/0!</v>
      </c>
      <c r="K2565" s="4">
        <f>(C2564-MAX(C$15:C2564))/MAX(C$15:C2564)</f>
        <v>-0.15925048711405232</v>
      </c>
      <c r="L2565" s="4">
        <f>(D2564-MAX(D$15:D2564))/MAX(D$15:D2564)</f>
        <v>-0.15925048711404677</v>
      </c>
      <c r="M2565" s="4" t="e">
        <f>(E2564-MAX(E$15:E2564))/MAX(E$15:E2564)</f>
        <v>#DIV/0!</v>
      </c>
      <c r="N2565" s="4" t="e">
        <f>(F2564-MAX(F$15:F2564))/MAX(F$15:F2564)</f>
        <v>#DIV/0!</v>
      </c>
    </row>
    <row r="2566" spans="2:14" ht="14">
      <c r="B2566" s="27">
        <v>42443</v>
      </c>
      <c r="C2566" s="2">
        <v>1007.0107567695397</v>
      </c>
      <c r="D2566" s="2">
        <v>1007.010756769541</v>
      </c>
      <c r="E2566" s="30"/>
      <c r="F2566" s="2"/>
      <c r="G2566" s="4">
        <f t="shared" si="159"/>
        <v>4.6824080496010723E-4</v>
      </c>
      <c r="H2566" s="4">
        <f t="shared" si="160"/>
        <v>4.6824080496010723E-4</v>
      </c>
      <c r="I2566" s="4" t="e">
        <f t="shared" si="161"/>
        <v>#DIV/0!</v>
      </c>
      <c r="J2566" s="4" t="e">
        <f t="shared" si="162"/>
        <v>#DIV/0!</v>
      </c>
      <c r="K2566" s="4">
        <f>(C2565-MAX(C$15:C2565))/MAX(C$15:C2565)</f>
        <v>-0.16335126849588927</v>
      </c>
      <c r="L2566" s="4">
        <f>(D2565-MAX(D$15:D2565))/MAX(D$15:D2565)</f>
        <v>-0.16335126849588372</v>
      </c>
      <c r="M2566" s="4" t="e">
        <f>(E2565-MAX(E$15:E2565))/MAX(E$15:E2565)</f>
        <v>#DIV/0!</v>
      </c>
      <c r="N2566" s="4" t="e">
        <f>(F2565-MAX(F$15:F2565))/MAX(F$15:F2565)</f>
        <v>#DIV/0!</v>
      </c>
    </row>
    <row r="2567" spans="2:14" ht="14">
      <c r="B2567" s="27">
        <v>42444</v>
      </c>
      <c r="C2567" s="2">
        <v>1007.3896676634722</v>
      </c>
      <c r="D2567" s="2">
        <v>1007.3896676634733</v>
      </c>
      <c r="E2567" s="30"/>
      <c r="F2567" s="2"/>
      <c r="G2567" s="4">
        <f t="shared" si="159"/>
        <v>3.7627293589981292E-4</v>
      </c>
      <c r="H2567" s="4">
        <f t="shared" si="160"/>
        <v>3.7627293589981292E-4</v>
      </c>
      <c r="I2567" s="4" t="e">
        <f t="shared" si="161"/>
        <v>#DIV/0!</v>
      </c>
      <c r="J2567" s="4" t="e">
        <f t="shared" si="162"/>
        <v>#DIV/0!</v>
      </c>
      <c r="K2567" s="4">
        <f>(C2566-MAX(C$15:C2566))/MAX(C$15:C2566)</f>
        <v>-0.16295951542038101</v>
      </c>
      <c r="L2567" s="4">
        <f>(D2566-MAX(D$15:D2566))/MAX(D$15:D2566)</f>
        <v>-0.16295951542037537</v>
      </c>
      <c r="M2567" s="4" t="e">
        <f>(E2566-MAX(E$15:E2566))/MAX(E$15:E2566)</f>
        <v>#DIV/0!</v>
      </c>
      <c r="N2567" s="4" t="e">
        <f>(F2566-MAX(F$15:F2566))/MAX(F$15:F2566)</f>
        <v>#DIV/0!</v>
      </c>
    </row>
    <row r="2568" spans="2:14" ht="14">
      <c r="B2568" s="27">
        <v>42445</v>
      </c>
      <c r="C2568" s="2">
        <v>1006.4486057351814</v>
      </c>
      <c r="D2568" s="2">
        <v>1006.4486057351826</v>
      </c>
      <c r="E2568" s="30"/>
      <c r="F2568" s="2"/>
      <c r="G2568" s="4">
        <f t="shared" si="159"/>
        <v>-9.3415880517555561E-4</v>
      </c>
      <c r="H2568" s="4">
        <f t="shared" si="160"/>
        <v>-9.3415880517555561E-4</v>
      </c>
      <c r="I2568" s="4" t="e">
        <f t="shared" si="161"/>
        <v>#DIV/0!</v>
      </c>
      <c r="J2568" s="4" t="e">
        <f t="shared" si="162"/>
        <v>#DIV/0!</v>
      </c>
      <c r="K2568" s="4">
        <f>(C2567-MAX(C$15:C2567))/MAX(C$15:C2567)</f>
        <v>-0.16264455973978115</v>
      </c>
      <c r="L2568" s="4">
        <f>(D2567-MAX(D$15:D2567))/MAX(D$15:D2567)</f>
        <v>-0.1626445597397756</v>
      </c>
      <c r="M2568" s="4" t="e">
        <f>(E2567-MAX(E$15:E2567))/MAX(E$15:E2567)</f>
        <v>#DIV/0!</v>
      </c>
      <c r="N2568" s="4" t="e">
        <f>(F2567-MAX(F$15:F2567))/MAX(F$15:F2567)</f>
        <v>#DIV/0!</v>
      </c>
    </row>
    <row r="2569" spans="2:14" ht="14">
      <c r="B2569" s="27">
        <v>42446</v>
      </c>
      <c r="C2569" s="2">
        <v>1005.1078364138366</v>
      </c>
      <c r="D2569" s="2">
        <v>1005.1078364138376</v>
      </c>
      <c r="E2569" s="30"/>
      <c r="F2569" s="2"/>
      <c r="G2569" s="4">
        <f t="shared" si="159"/>
        <v>-1.3321786266129454E-3</v>
      </c>
      <c r="H2569" s="4">
        <f t="shared" si="160"/>
        <v>-1.3321786266130564E-3</v>
      </c>
      <c r="I2569" s="4" t="e">
        <f t="shared" si="161"/>
        <v>#DIV/0!</v>
      </c>
      <c r="J2569" s="4" t="e">
        <f t="shared" si="162"/>
        <v>#DIV/0!</v>
      </c>
      <c r="K2569" s="4">
        <f>(C2568-MAX(C$15:C2568))/MAX(C$15:C2568)</f>
        <v>-0.16342678269736194</v>
      </c>
      <c r="L2569" s="4">
        <f>(D2568-MAX(D$15:D2568))/MAX(D$15:D2568)</f>
        <v>-0.16342678269735639</v>
      </c>
      <c r="M2569" s="4" t="e">
        <f>(E2568-MAX(E$15:E2568))/MAX(E$15:E2568)</f>
        <v>#DIV/0!</v>
      </c>
      <c r="N2569" s="4" t="e">
        <f>(F2568-MAX(F$15:F2568))/MAX(F$15:F2568)</f>
        <v>#DIV/0!</v>
      </c>
    </row>
    <row r="2570" spans="2:14" ht="14">
      <c r="B2570" s="27">
        <v>42447</v>
      </c>
      <c r="C2570" s="2">
        <v>1004.547573626311</v>
      </c>
      <c r="D2570" s="2">
        <v>1004.5475736263119</v>
      </c>
      <c r="E2570" s="30"/>
      <c r="F2570" s="2"/>
      <c r="G2570" s="4">
        <f t="shared" si="159"/>
        <v>-5.5741559982713795E-4</v>
      </c>
      <c r="H2570" s="4">
        <f t="shared" si="160"/>
        <v>-5.5741559982736E-4</v>
      </c>
      <c r="I2570" s="4" t="e">
        <f t="shared" si="161"/>
        <v>#DIV/0!</v>
      </c>
      <c r="J2570" s="4" t="e">
        <f t="shared" si="162"/>
        <v>#DIV/0!</v>
      </c>
      <c r="K2570" s="4">
        <f>(C2569-MAX(C$15:C2569))/MAX(C$15:C2569)</f>
        <v>-0.16454124765704936</v>
      </c>
      <c r="L2570" s="4">
        <f>(D2569-MAX(D$15:D2569))/MAX(D$15:D2569)</f>
        <v>-0.16454124765704395</v>
      </c>
      <c r="M2570" s="4" t="e">
        <f>(E2569-MAX(E$15:E2569))/MAX(E$15:E2569)</f>
        <v>#DIV/0!</v>
      </c>
      <c r="N2570" s="4" t="e">
        <f>(F2569-MAX(F$15:F2569))/MAX(F$15:F2569)</f>
        <v>#DIV/0!</v>
      </c>
    </row>
    <row r="2571" spans="2:14" ht="14">
      <c r="B2571" s="27">
        <v>42450</v>
      </c>
      <c r="C2571" s="2">
        <v>1004.4451708671969</v>
      </c>
      <c r="D2571" s="2">
        <v>1004.4451708671977</v>
      </c>
      <c r="E2571" s="30"/>
      <c r="F2571" s="2"/>
      <c r="G2571" s="4">
        <f t="shared" si="159"/>
        <v>-1.0193918317313866E-4</v>
      </c>
      <c r="H2571" s="4">
        <f t="shared" si="160"/>
        <v>-1.0193918317324968E-4</v>
      </c>
      <c r="I2571" s="4" t="e">
        <f t="shared" si="161"/>
        <v>#DIV/0!</v>
      </c>
      <c r="J2571" s="4" t="e">
        <f t="shared" si="162"/>
        <v>#DIV/0!</v>
      </c>
      <c r="K2571" s="4">
        <f>(C2570-MAX(C$15:C2570))/MAX(C$15:C2570)</f>
        <v>-0.16500694539861749</v>
      </c>
      <c r="L2571" s="4">
        <f>(D2570-MAX(D$15:D2570))/MAX(D$15:D2570)</f>
        <v>-0.16500694539861216</v>
      </c>
      <c r="M2571" s="4" t="e">
        <f>(E2570-MAX(E$15:E2570))/MAX(E$15:E2570)</f>
        <v>#DIV/0!</v>
      </c>
      <c r="N2571" s="4" t="e">
        <f>(F2570-MAX(F$15:F2570))/MAX(F$15:F2570)</f>
        <v>#DIV/0!</v>
      </c>
    </row>
    <row r="2572" spans="2:14" ht="14">
      <c r="B2572" s="27">
        <v>42451</v>
      </c>
      <c r="C2572" s="2">
        <v>1004.5206978173453</v>
      </c>
      <c r="D2572" s="2">
        <v>1004.520697817346</v>
      </c>
      <c r="E2572" s="30"/>
      <c r="F2572" s="2"/>
      <c r="G2572" s="4">
        <f t="shared" si="159"/>
        <v>7.5192705723425846E-5</v>
      </c>
      <c r="H2572" s="4">
        <f t="shared" si="160"/>
        <v>7.5192705723425846E-5</v>
      </c>
      <c r="I2572" s="4" t="e">
        <f t="shared" si="161"/>
        <v>#DIV/0!</v>
      </c>
      <c r="J2572" s="4" t="e">
        <f t="shared" si="162"/>
        <v>#DIV/0!</v>
      </c>
      <c r="K2572" s="4">
        <f>(C2571-MAX(C$15:C2571))/MAX(C$15:C2571)</f>
        <v>-0.16509206390855882</v>
      </c>
      <c r="L2572" s="4">
        <f>(D2571-MAX(D$15:D2571))/MAX(D$15:D2571)</f>
        <v>-0.16509206390855358</v>
      </c>
      <c r="M2572" s="4" t="e">
        <f>(E2571-MAX(E$15:E2571))/MAX(E$15:E2571)</f>
        <v>#DIV/0!</v>
      </c>
      <c r="N2572" s="4" t="e">
        <f>(F2571-MAX(F$15:F2571))/MAX(F$15:F2571)</f>
        <v>#DIV/0!</v>
      </c>
    </row>
    <row r="2573" spans="2:14" ht="14">
      <c r="B2573" s="27">
        <v>42452</v>
      </c>
      <c r="C2573" s="2">
        <v>1005.465119139868</v>
      </c>
      <c r="D2573" s="2">
        <v>1005.4651191398686</v>
      </c>
      <c r="E2573" s="30"/>
      <c r="F2573" s="2"/>
      <c r="G2573" s="4">
        <f t="shared" si="159"/>
        <v>9.4017109311406166E-4</v>
      </c>
      <c r="H2573" s="4">
        <f t="shared" si="160"/>
        <v>9.4017109311406166E-4</v>
      </c>
      <c r="I2573" s="4" t="e">
        <f t="shared" si="161"/>
        <v>#DIV/0!</v>
      </c>
      <c r="J2573" s="4" t="e">
        <f t="shared" si="162"/>
        <v>#DIV/0!</v>
      </c>
      <c r="K2573" s="4">
        <f>(C2572-MAX(C$15:C2572))/MAX(C$15:C2572)</f>
        <v>-0.1650292849218141</v>
      </c>
      <c r="L2573" s="4">
        <f>(D2572-MAX(D$15:D2572))/MAX(D$15:D2572)</f>
        <v>-0.16502928492180896</v>
      </c>
      <c r="M2573" s="4" t="e">
        <f>(E2572-MAX(E$15:E2572))/MAX(E$15:E2572)</f>
        <v>#DIV/0!</v>
      </c>
      <c r="N2573" s="4" t="e">
        <f>(F2572-MAX(F$15:F2572))/MAX(F$15:F2572)</f>
        <v>#DIV/0!</v>
      </c>
    </row>
    <row r="2574" spans="2:14" ht="14">
      <c r="B2574" s="27">
        <v>42453</v>
      </c>
      <c r="C2574" s="2">
        <v>1005.631873403006</v>
      </c>
      <c r="D2574" s="2">
        <v>1005.6318734030067</v>
      </c>
      <c r="E2574" s="30"/>
      <c r="F2574" s="2"/>
      <c r="G2574" s="4">
        <f t="shared" si="159"/>
        <v>1.658478846890965E-4</v>
      </c>
      <c r="H2574" s="4">
        <f t="shared" si="160"/>
        <v>1.658478846890965E-4</v>
      </c>
      <c r="I2574" s="4" t="e">
        <f t="shared" si="161"/>
        <v>#DIV/0!</v>
      </c>
      <c r="J2574" s="4" t="e">
        <f t="shared" si="162"/>
        <v>#DIV/0!</v>
      </c>
      <c r="K2574" s="4">
        <f>(C2573-MAX(C$15:C2573))/MAX(C$15:C2573)</f>
        <v>-0.16424426959190078</v>
      </c>
      <c r="L2574" s="4">
        <f>(D2573-MAX(D$15:D2573))/MAX(D$15:D2573)</f>
        <v>-0.16424426959189564</v>
      </c>
      <c r="M2574" s="4" t="e">
        <f>(E2573-MAX(E$15:E2573))/MAX(E$15:E2573)</f>
        <v>#DIV/0!</v>
      </c>
      <c r="N2574" s="4" t="e">
        <f>(F2573-MAX(F$15:F2573))/MAX(F$15:F2573)</f>
        <v>#DIV/0!</v>
      </c>
    </row>
    <row r="2575" spans="2:14" ht="14">
      <c r="B2575" s="27">
        <v>42457</v>
      </c>
      <c r="C2575" s="2">
        <v>1005.5169262747578</v>
      </c>
      <c r="D2575" s="2">
        <v>1005.5169262747584</v>
      </c>
      <c r="E2575" s="30"/>
      <c r="F2575" s="2"/>
      <c r="G2575" s="4">
        <f t="shared" si="159"/>
        <v>-1.1430338604845325E-4</v>
      </c>
      <c r="H2575" s="4">
        <f t="shared" si="160"/>
        <v>-1.1430338604856427E-4</v>
      </c>
      <c r="I2575" s="4" t="e">
        <f t="shared" si="161"/>
        <v>#DIV/0!</v>
      </c>
      <c r="J2575" s="4" t="e">
        <f t="shared" si="162"/>
        <v>#DIV/0!</v>
      </c>
      <c r="K2575" s="4">
        <f>(C2574-MAX(C$15:C2574))/MAX(C$15:C2574)</f>
        <v>-0.1641056612718958</v>
      </c>
      <c r="L2575" s="4">
        <f>(D2574-MAX(D$15:D2574))/MAX(D$15:D2574)</f>
        <v>-0.16410566127189063</v>
      </c>
      <c r="M2575" s="4" t="e">
        <f>(E2574-MAX(E$15:E2574))/MAX(E$15:E2574)</f>
        <v>#DIV/0!</v>
      </c>
      <c r="N2575" s="4" t="e">
        <f>(F2574-MAX(F$15:F2574))/MAX(F$15:F2574)</f>
        <v>#DIV/0!</v>
      </c>
    </row>
    <row r="2576" spans="2:14" ht="14">
      <c r="B2576" s="27">
        <v>42458</v>
      </c>
      <c r="C2576" s="2">
        <v>1004.0838151871883</v>
      </c>
      <c r="D2576" s="2">
        <v>1004.0838151871889</v>
      </c>
      <c r="E2576" s="30"/>
      <c r="F2576" s="2"/>
      <c r="G2576" s="4">
        <f t="shared" ref="G2576:G2639" si="163">C2576/C2575-1</f>
        <v>-1.4252480988846683E-3</v>
      </c>
      <c r="H2576" s="4">
        <f t="shared" ref="H2576:H2639" si="164">D2576/D2575-1</f>
        <v>-1.4252480988846683E-3</v>
      </c>
      <c r="I2576" s="4" t="e">
        <f t="shared" ref="I2576:I2639" si="165">E2576/E2575-1</f>
        <v>#DIV/0!</v>
      </c>
      <c r="J2576" s="4" t="e">
        <f t="shared" ref="J2576:J2639" si="166">F2576/F2575-1</f>
        <v>#DIV/0!</v>
      </c>
      <c r="K2576" s="4">
        <f>(C2575-MAX(C$15:C2575))/MAX(C$15:C2575)</f>
        <v>-0.16420120682519115</v>
      </c>
      <c r="L2576" s="4">
        <f>(D2575-MAX(D$15:D2575))/MAX(D$15:D2575)</f>
        <v>-0.1642012068251861</v>
      </c>
      <c r="M2576" s="4" t="e">
        <f>(E2575-MAX(E$15:E2575))/MAX(E$15:E2575)</f>
        <v>#DIV/0!</v>
      </c>
      <c r="N2576" s="4" t="e">
        <f>(F2575-MAX(F$15:F2575))/MAX(F$15:F2575)</f>
        <v>#DIV/0!</v>
      </c>
    </row>
    <row r="2577" spans="2:14" ht="14">
      <c r="B2577" s="27">
        <v>42459</v>
      </c>
      <c r="C2577" s="2">
        <v>1003.4510040905985</v>
      </c>
      <c r="D2577" s="2">
        <v>1003.4510040905991</v>
      </c>
      <c r="E2577" s="30"/>
      <c r="F2577" s="2"/>
      <c r="G2577" s="4">
        <f t="shared" si="163"/>
        <v>-6.3023732383515885E-4</v>
      </c>
      <c r="H2577" s="4">
        <f t="shared" si="164"/>
        <v>-6.3023732383515885E-4</v>
      </c>
      <c r="I2577" s="4" t="e">
        <f t="shared" si="165"/>
        <v>#DIV/0!</v>
      </c>
      <c r="J2577" s="4" t="e">
        <f t="shared" si="166"/>
        <v>#DIV/0!</v>
      </c>
      <c r="K2577" s="4">
        <f>(C2576-MAX(C$15:C2576))/MAX(C$15:C2576)</f>
        <v>-0.16539242746621369</v>
      </c>
      <c r="L2577" s="4">
        <f>(D2576-MAX(D$15:D2576))/MAX(D$15:D2576)</f>
        <v>-0.16539242746620864</v>
      </c>
      <c r="M2577" s="4" t="e">
        <f>(E2576-MAX(E$15:E2576))/MAX(E$15:E2576)</f>
        <v>#DIV/0!</v>
      </c>
      <c r="N2577" s="4" t="e">
        <f>(F2576-MAX(F$15:F2576))/MAX(F$15:F2576)</f>
        <v>#DIV/0!</v>
      </c>
    </row>
    <row r="2578" spans="2:14" ht="14">
      <c r="B2578" s="27">
        <v>42460</v>
      </c>
      <c r="C2578" s="2">
        <v>1003.7423451086213</v>
      </c>
      <c r="D2578" s="2">
        <v>1003.7423451086217</v>
      </c>
      <c r="E2578" s="30"/>
      <c r="F2578" s="2"/>
      <c r="G2578" s="4">
        <f t="shared" si="163"/>
        <v>2.9033905675035498E-4</v>
      </c>
      <c r="H2578" s="4">
        <f t="shared" si="164"/>
        <v>2.9033905675013294E-4</v>
      </c>
      <c r="I2578" s="4" t="e">
        <f t="shared" si="165"/>
        <v>#DIV/0!</v>
      </c>
      <c r="J2578" s="4" t="e">
        <f t="shared" si="166"/>
        <v>#DIV/0!</v>
      </c>
      <c r="K2578" s="4">
        <f>(C2577-MAX(C$15:C2577))/MAX(C$15:C2577)</f>
        <v>-0.16591842830917994</v>
      </c>
      <c r="L2578" s="4">
        <f>(D2577-MAX(D$15:D2577))/MAX(D$15:D2577)</f>
        <v>-0.16591842830917489</v>
      </c>
      <c r="M2578" s="4" t="e">
        <f>(E2577-MAX(E$15:E2577))/MAX(E$15:E2577)</f>
        <v>#DIV/0!</v>
      </c>
      <c r="N2578" s="4" t="e">
        <f>(F2577-MAX(F$15:F2577))/MAX(F$15:F2577)</f>
        <v>#DIV/0!</v>
      </c>
    </row>
    <row r="2579" spans="2:14" ht="14">
      <c r="B2579" s="27">
        <v>42461</v>
      </c>
      <c r="C2579" s="2">
        <v>1002.9112842177067</v>
      </c>
      <c r="D2579" s="2">
        <v>1002.9112842177071</v>
      </c>
      <c r="E2579" s="30"/>
      <c r="F2579" s="2"/>
      <c r="G2579" s="4">
        <f t="shared" si="163"/>
        <v>-8.2796236998916584E-4</v>
      </c>
      <c r="H2579" s="4">
        <f t="shared" si="164"/>
        <v>-8.2796236998916584E-4</v>
      </c>
      <c r="I2579" s="4" t="e">
        <f t="shared" si="165"/>
        <v>#DIV/0!</v>
      </c>
      <c r="J2579" s="4" t="e">
        <f t="shared" si="166"/>
        <v>#DIV/0!</v>
      </c>
      <c r="K2579" s="4">
        <f>(C2578-MAX(C$15:C2578))/MAX(C$15:C2578)</f>
        <v>-0.16567626185240245</v>
      </c>
      <c r="L2579" s="4">
        <f>(D2578-MAX(D$15:D2578))/MAX(D$15:D2578)</f>
        <v>-0.16567626185239748</v>
      </c>
      <c r="M2579" s="4" t="e">
        <f>(E2578-MAX(E$15:E2578))/MAX(E$15:E2578)</f>
        <v>#DIV/0!</v>
      </c>
      <c r="N2579" s="4" t="e">
        <f>(F2578-MAX(F$15:F2578))/MAX(F$15:F2578)</f>
        <v>#DIV/0!</v>
      </c>
    </row>
    <row r="2580" spans="2:14" ht="14">
      <c r="B2580" s="27">
        <v>42464</v>
      </c>
      <c r="C2580" s="2">
        <v>1003.3703449476919</v>
      </c>
      <c r="D2580" s="2">
        <v>1003.3703449476924</v>
      </c>
      <c r="E2580" s="30"/>
      <c r="F2580" s="2"/>
      <c r="G2580" s="4">
        <f t="shared" si="163"/>
        <v>4.577281532367472E-4</v>
      </c>
      <c r="H2580" s="4">
        <f t="shared" si="164"/>
        <v>4.577281532367472E-4</v>
      </c>
      <c r="I2580" s="4" t="e">
        <f t="shared" si="165"/>
        <v>#DIV/0!</v>
      </c>
      <c r="J2580" s="4" t="e">
        <f t="shared" si="166"/>
        <v>#DIV/0!</v>
      </c>
      <c r="K2580" s="4">
        <f>(C2579-MAX(C$15:C2579))/MAX(C$15:C2579)</f>
        <v>-0.16636705051197734</v>
      </c>
      <c r="L2580" s="4">
        <f>(D2579-MAX(D$15:D2579))/MAX(D$15:D2579)</f>
        <v>-0.1663670505119724</v>
      </c>
      <c r="M2580" s="4" t="e">
        <f>(E2579-MAX(E$15:E2579))/MAX(E$15:E2579)</f>
        <v>#DIV/0!</v>
      </c>
      <c r="N2580" s="4" t="e">
        <f>(F2579-MAX(F$15:F2579))/MAX(F$15:F2579)</f>
        <v>#DIV/0!</v>
      </c>
    </row>
    <row r="2581" spans="2:14" ht="14">
      <c r="B2581" s="27">
        <v>42465</v>
      </c>
      <c r="C2581" s="2">
        <v>1004.5872797173473</v>
      </c>
      <c r="D2581" s="2">
        <v>1004.5872797173478</v>
      </c>
      <c r="E2581" s="30"/>
      <c r="F2581" s="2"/>
      <c r="G2581" s="4">
        <f t="shared" si="163"/>
        <v>1.212847056705435E-3</v>
      </c>
      <c r="H2581" s="4">
        <f t="shared" si="164"/>
        <v>1.212847056705435E-3</v>
      </c>
      <c r="I2581" s="4" t="e">
        <f t="shared" si="165"/>
        <v>#DIV/0!</v>
      </c>
      <c r="J2581" s="4" t="e">
        <f t="shared" si="166"/>
        <v>#DIV/0!</v>
      </c>
      <c r="K2581" s="4">
        <f>(C2580-MAX(C$15:C2580))/MAX(C$15:C2580)</f>
        <v>-0.1659854732415309</v>
      </c>
      <c r="L2581" s="4">
        <f>(D2580-MAX(D$15:D2580))/MAX(D$15:D2580)</f>
        <v>-0.16598547324152596</v>
      </c>
      <c r="M2581" s="4" t="e">
        <f>(E2580-MAX(E$15:E2580))/MAX(E$15:E2580)</f>
        <v>#DIV/0!</v>
      </c>
      <c r="N2581" s="4" t="e">
        <f>(F2580-MAX(F$15:F2580))/MAX(F$15:F2580)</f>
        <v>#DIV/0!</v>
      </c>
    </row>
    <row r="2582" spans="2:14" ht="14">
      <c r="B2582" s="27">
        <v>42466</v>
      </c>
      <c r="C2582" s="2">
        <v>1002.9973041489161</v>
      </c>
      <c r="D2582" s="2">
        <v>1002.9973041489166</v>
      </c>
      <c r="E2582" s="30"/>
      <c r="F2582" s="2"/>
      <c r="G2582" s="4">
        <f t="shared" si="163"/>
        <v>-1.5827152110452491E-3</v>
      </c>
      <c r="H2582" s="4">
        <f t="shared" si="164"/>
        <v>-1.5827152110452491E-3</v>
      </c>
      <c r="I2582" s="4" t="e">
        <f t="shared" si="165"/>
        <v>#DIV/0!</v>
      </c>
      <c r="J2582" s="4" t="e">
        <f t="shared" si="166"/>
        <v>#DIV/0!</v>
      </c>
      <c r="K2582" s="4">
        <f>(C2581-MAX(C$15:C2581))/MAX(C$15:C2581)</f>
        <v>-0.16497394117750228</v>
      </c>
      <c r="L2582" s="4">
        <f>(D2581-MAX(D$15:D2581))/MAX(D$15:D2581)</f>
        <v>-0.16497394117749731</v>
      </c>
      <c r="M2582" s="4" t="e">
        <f>(E2581-MAX(E$15:E2581))/MAX(E$15:E2581)</f>
        <v>#DIV/0!</v>
      </c>
      <c r="N2582" s="4" t="e">
        <f>(F2581-MAX(F$15:F2581))/MAX(F$15:F2581)</f>
        <v>#DIV/0!</v>
      </c>
    </row>
    <row r="2583" spans="2:14" ht="14">
      <c r="B2583" s="27">
        <v>42467</v>
      </c>
      <c r="C2583" s="2">
        <v>1004.4912112410121</v>
      </c>
      <c r="D2583" s="2">
        <v>1004.4912112410125</v>
      </c>
      <c r="E2583" s="30"/>
      <c r="F2583" s="2"/>
      <c r="G2583" s="4">
        <f t="shared" si="163"/>
        <v>1.4894427790748122E-3</v>
      </c>
      <c r="H2583" s="4">
        <f t="shared" si="164"/>
        <v>1.4894427790745901E-3</v>
      </c>
      <c r="I2583" s="4" t="e">
        <f t="shared" si="165"/>
        <v>#DIV/0!</v>
      </c>
      <c r="J2583" s="4" t="e">
        <f t="shared" si="166"/>
        <v>#DIV/0!</v>
      </c>
      <c r="K2583" s="4">
        <f>(C2582-MAX(C$15:C2582))/MAX(C$15:C2582)</f>
        <v>-0.1662955496224198</v>
      </c>
      <c r="L2583" s="4">
        <f>(D2582-MAX(D$15:D2582))/MAX(D$15:D2582)</f>
        <v>-0.16629554962241486</v>
      </c>
      <c r="M2583" s="4" t="e">
        <f>(E2582-MAX(E$15:E2582))/MAX(E$15:E2582)</f>
        <v>#DIV/0!</v>
      </c>
      <c r="N2583" s="4" t="e">
        <f>(F2582-MAX(F$15:F2582))/MAX(F$15:F2582)</f>
        <v>#DIV/0!</v>
      </c>
    </row>
    <row r="2584" spans="2:14" ht="14">
      <c r="B2584" s="27">
        <v>42468</v>
      </c>
      <c r="C2584" s="2">
        <v>1004.091247178322</v>
      </c>
      <c r="D2584" s="2">
        <v>1004.0912471783224</v>
      </c>
      <c r="E2584" s="30"/>
      <c r="F2584" s="2"/>
      <c r="G2584" s="4">
        <f t="shared" si="163"/>
        <v>-3.98175771190723E-4</v>
      </c>
      <c r="H2584" s="4">
        <f t="shared" si="164"/>
        <v>-3.9817577119061198E-4</v>
      </c>
      <c r="I2584" s="4" t="e">
        <f t="shared" si="165"/>
        <v>#DIV/0!</v>
      </c>
      <c r="J2584" s="4" t="e">
        <f t="shared" si="166"/>
        <v>#DIV/0!</v>
      </c>
      <c r="K2584" s="4">
        <f>(C2583-MAX(C$15:C2583))/MAX(C$15:C2583)</f>
        <v>-0.16505379454892244</v>
      </c>
      <c r="L2584" s="4">
        <f>(D2583-MAX(D$15:D2583))/MAX(D$15:D2583)</f>
        <v>-0.16505379454891758</v>
      </c>
      <c r="M2584" s="4" t="e">
        <f>(E2583-MAX(E$15:E2583))/MAX(E$15:E2583)</f>
        <v>#DIV/0!</v>
      </c>
      <c r="N2584" s="4" t="e">
        <f>(F2583-MAX(F$15:F2583))/MAX(F$15:F2583)</f>
        <v>#DIV/0!</v>
      </c>
    </row>
    <row r="2585" spans="2:14" ht="14">
      <c r="B2585" s="27">
        <v>42471</v>
      </c>
      <c r="C2585" s="2">
        <v>1004.5829507455035</v>
      </c>
      <c r="D2585" s="2">
        <v>1004.5829507455039</v>
      </c>
      <c r="E2585" s="30"/>
      <c r="F2585" s="2"/>
      <c r="G2585" s="4">
        <f t="shared" si="163"/>
        <v>4.8970008309834334E-4</v>
      </c>
      <c r="H2585" s="4">
        <f t="shared" si="164"/>
        <v>4.8970008309834334E-4</v>
      </c>
      <c r="I2585" s="4" t="e">
        <f t="shared" si="165"/>
        <v>#DIV/0!</v>
      </c>
      <c r="J2585" s="4" t="e">
        <f t="shared" si="166"/>
        <v>#DIV/0!</v>
      </c>
      <c r="K2585" s="4">
        <f>(C2584-MAX(C$15:C2584))/MAX(C$15:C2584)</f>
        <v>-0.16538624989818065</v>
      </c>
      <c r="L2585" s="4">
        <f>(D2584-MAX(D$15:D2584))/MAX(D$15:D2584)</f>
        <v>-0.16538624989817571</v>
      </c>
      <c r="M2585" s="4" t="e">
        <f>(E2584-MAX(E$15:E2584))/MAX(E$15:E2584)</f>
        <v>#DIV/0!</v>
      </c>
      <c r="N2585" s="4" t="e">
        <f>(F2584-MAX(F$15:F2584))/MAX(F$15:F2584)</f>
        <v>#DIV/0!</v>
      </c>
    </row>
    <row r="2586" spans="2:14" ht="14">
      <c r="B2586" s="27">
        <v>42472</v>
      </c>
      <c r="C2586" s="2">
        <v>1002.8739202988951</v>
      </c>
      <c r="D2586" s="2">
        <v>1002.8739202988957</v>
      </c>
      <c r="E2586" s="30"/>
      <c r="F2586" s="2"/>
      <c r="G2586" s="4">
        <f t="shared" si="163"/>
        <v>-1.7012337760063945E-3</v>
      </c>
      <c r="H2586" s="4">
        <f t="shared" si="164"/>
        <v>-1.7012337760062834E-3</v>
      </c>
      <c r="I2586" s="4" t="e">
        <f t="shared" si="165"/>
        <v>#DIV/0!</v>
      </c>
      <c r="J2586" s="4" t="e">
        <f t="shared" si="166"/>
        <v>#DIV/0!</v>
      </c>
      <c r="K2586" s="4">
        <f>(C2585-MAX(C$15:C2585))/MAX(C$15:C2585)</f>
        <v>-0.16497753947540081</v>
      </c>
      <c r="L2586" s="4">
        <f>(D2585-MAX(D$15:D2585))/MAX(D$15:D2585)</f>
        <v>-0.16497753947539587</v>
      </c>
      <c r="M2586" s="4" t="e">
        <f>(E2585-MAX(E$15:E2585))/MAX(E$15:E2585)</f>
        <v>#DIV/0!</v>
      </c>
      <c r="N2586" s="4" t="e">
        <f>(F2585-MAX(F$15:F2585))/MAX(F$15:F2585)</f>
        <v>#DIV/0!</v>
      </c>
    </row>
    <row r="2587" spans="2:14" ht="14">
      <c r="B2587" s="27">
        <v>42473</v>
      </c>
      <c r="C2587" s="2">
        <v>1001.580303548604</v>
      </c>
      <c r="D2587" s="2">
        <v>1001.5803035486045</v>
      </c>
      <c r="E2587" s="30"/>
      <c r="F2587" s="2"/>
      <c r="G2587" s="4">
        <f t="shared" si="163"/>
        <v>-1.289909652756327E-3</v>
      </c>
      <c r="H2587" s="4">
        <f t="shared" si="164"/>
        <v>-1.289909652756327E-3</v>
      </c>
      <c r="I2587" s="4" t="e">
        <f t="shared" si="165"/>
        <v>#DIV/0!</v>
      </c>
      <c r="J2587" s="4" t="e">
        <f t="shared" si="166"/>
        <v>#DIV/0!</v>
      </c>
      <c r="K2587" s="4">
        <f>(C2586-MAX(C$15:C2586))/MAX(C$15:C2586)</f>
        <v>-0.16639810788896919</v>
      </c>
      <c r="L2587" s="4">
        <f>(D2586-MAX(D$15:D2586))/MAX(D$15:D2586)</f>
        <v>-0.16639810788896417</v>
      </c>
      <c r="M2587" s="4" t="e">
        <f>(E2586-MAX(E$15:E2586))/MAX(E$15:E2586)</f>
        <v>#DIV/0!</v>
      </c>
      <c r="N2587" s="4" t="e">
        <f>(F2586-MAX(F$15:F2586))/MAX(F$15:F2586)</f>
        <v>#DIV/0!</v>
      </c>
    </row>
    <row r="2588" spans="2:14" ht="14">
      <c r="B2588" s="27">
        <v>42474</v>
      </c>
      <c r="C2588" s="2">
        <v>1001.554030360516</v>
      </c>
      <c r="D2588" s="2">
        <v>1001.5540303605167</v>
      </c>
      <c r="E2588" s="30"/>
      <c r="F2588" s="2"/>
      <c r="G2588" s="4">
        <f t="shared" si="163"/>
        <v>-2.623173398574874E-5</v>
      </c>
      <c r="H2588" s="4">
        <f t="shared" si="164"/>
        <v>-2.6231733985526695E-5</v>
      </c>
      <c r="I2588" s="4" t="e">
        <f t="shared" si="165"/>
        <v>#DIV/0!</v>
      </c>
      <c r="J2588" s="4" t="e">
        <f t="shared" si="166"/>
        <v>#DIV/0!</v>
      </c>
      <c r="K2588" s="4">
        <f>(C2587-MAX(C$15:C2587))/MAX(C$15:C2587)</f>
        <v>-0.16747337901615914</v>
      </c>
      <c r="L2588" s="4">
        <f>(D2587-MAX(D$15:D2587))/MAX(D$15:D2587)</f>
        <v>-0.16747337901615411</v>
      </c>
      <c r="M2588" s="4" t="e">
        <f>(E2587-MAX(E$15:E2587))/MAX(E$15:E2587)</f>
        <v>#DIV/0!</v>
      </c>
      <c r="N2588" s="4" t="e">
        <f>(F2587-MAX(F$15:F2587))/MAX(F$15:F2587)</f>
        <v>#DIV/0!</v>
      </c>
    </row>
    <row r="2589" spans="2:14" ht="14">
      <c r="B2589" s="27">
        <v>42475</v>
      </c>
      <c r="C2589" s="2">
        <v>1001.6226956569246</v>
      </c>
      <c r="D2589" s="2">
        <v>1001.6226956569253</v>
      </c>
      <c r="E2589" s="30"/>
      <c r="F2589" s="2"/>
      <c r="G2589" s="4">
        <f t="shared" si="163"/>
        <v>6.8558754023451129E-5</v>
      </c>
      <c r="H2589" s="4">
        <f t="shared" si="164"/>
        <v>6.8558754023451129E-5</v>
      </c>
      <c r="I2589" s="4" t="e">
        <f t="shared" si="165"/>
        <v>#DIV/0!</v>
      </c>
      <c r="J2589" s="4" t="e">
        <f t="shared" si="166"/>
        <v>#DIV/0!</v>
      </c>
      <c r="K2589" s="4">
        <f>(C2588-MAX(C$15:C2588))/MAX(C$15:C2588)</f>
        <v>-0.16749521763301681</v>
      </c>
      <c r="L2589" s="4">
        <f>(D2588-MAX(D$15:D2588))/MAX(D$15:D2588)</f>
        <v>-0.16749521763301167</v>
      </c>
      <c r="M2589" s="4" t="e">
        <f>(E2588-MAX(E$15:E2588))/MAX(E$15:E2588)</f>
        <v>#DIV/0!</v>
      </c>
      <c r="N2589" s="4" t="e">
        <f>(F2588-MAX(F$15:F2588))/MAX(F$15:F2588)</f>
        <v>#DIV/0!</v>
      </c>
    </row>
    <row r="2590" spans="2:14" ht="14">
      <c r="B2590" s="27">
        <v>42478</v>
      </c>
      <c r="C2590" s="2">
        <v>1000.7052336148032</v>
      </c>
      <c r="D2590" s="2">
        <v>1000.7052336148038</v>
      </c>
      <c r="E2590" s="30"/>
      <c r="F2590" s="2"/>
      <c r="G2590" s="4">
        <f t="shared" si="163"/>
        <v>-9.1597569234358467E-4</v>
      </c>
      <c r="H2590" s="4">
        <f t="shared" si="164"/>
        <v>-9.1597569234369569E-4</v>
      </c>
      <c r="I2590" s="4" t="e">
        <f t="shared" si="165"/>
        <v>#DIV/0!</v>
      </c>
      <c r="J2590" s="4" t="e">
        <f t="shared" si="166"/>
        <v>#DIV/0!</v>
      </c>
      <c r="K2590" s="4">
        <f>(C2589-MAX(C$15:C2589))/MAX(C$15:C2589)</f>
        <v>-0.16743814214241917</v>
      </c>
      <c r="L2590" s="4">
        <f>(D2589-MAX(D$15:D2589))/MAX(D$15:D2589)</f>
        <v>-0.16743814214241406</v>
      </c>
      <c r="M2590" s="4" t="e">
        <f>(E2589-MAX(E$15:E2589))/MAX(E$15:E2589)</f>
        <v>#DIV/0!</v>
      </c>
      <c r="N2590" s="4" t="e">
        <f>(F2589-MAX(F$15:F2589))/MAX(F$15:F2589)</f>
        <v>#DIV/0!</v>
      </c>
    </row>
    <row r="2591" spans="2:14" ht="14">
      <c r="B2591" s="27">
        <v>42479</v>
      </c>
      <c r="C2591" s="2">
        <v>1000.3840186407029</v>
      </c>
      <c r="D2591" s="2">
        <v>1000.3840186407034</v>
      </c>
      <c r="E2591" s="30"/>
      <c r="F2591" s="2"/>
      <c r="G2591" s="4">
        <f t="shared" si="163"/>
        <v>-3.2098860214802016E-4</v>
      </c>
      <c r="H2591" s="4">
        <f t="shared" si="164"/>
        <v>-3.2098860214813119E-4</v>
      </c>
      <c r="I2591" s="4" t="e">
        <f t="shared" si="165"/>
        <v>#DIV/0!</v>
      </c>
      <c r="J2591" s="4" t="e">
        <f t="shared" si="166"/>
        <v>#DIV/0!</v>
      </c>
      <c r="K2591" s="4">
        <f>(C2590-MAX(C$15:C2590))/MAX(C$15:C2590)</f>
        <v>-0.16820074856658918</v>
      </c>
      <c r="L2591" s="4">
        <f>(D2590-MAX(D$15:D2590))/MAX(D$15:D2590)</f>
        <v>-0.16820074856658412</v>
      </c>
      <c r="M2591" s="4" t="e">
        <f>(E2590-MAX(E$15:E2590))/MAX(E$15:E2590)</f>
        <v>#DIV/0!</v>
      </c>
      <c r="N2591" s="4" t="e">
        <f>(F2590-MAX(F$15:F2590))/MAX(F$15:F2590)</f>
        <v>#DIV/0!</v>
      </c>
    </row>
    <row r="2592" spans="2:14" ht="14">
      <c r="B2592" s="27">
        <v>42480</v>
      </c>
      <c r="C2592" s="2">
        <v>1000.2475563369746</v>
      </c>
      <c r="D2592" s="2">
        <v>1000.2475563369751</v>
      </c>
      <c r="E2592" s="30"/>
      <c r="F2592" s="2"/>
      <c r="G2592" s="4">
        <f t="shared" si="163"/>
        <v>-1.3640991977637018E-4</v>
      </c>
      <c r="H2592" s="4">
        <f t="shared" si="164"/>
        <v>-1.3640991977637018E-4</v>
      </c>
      <c r="I2592" s="4" t="e">
        <f t="shared" si="165"/>
        <v>#DIV/0!</v>
      </c>
      <c r="J2592" s="4" t="e">
        <f t="shared" si="166"/>
        <v>#DIV/0!</v>
      </c>
      <c r="K2592" s="4">
        <f>(C2591-MAX(C$15:C2591))/MAX(C$15:C2591)</f>
        <v>-0.16846774664557457</v>
      </c>
      <c r="L2592" s="4">
        <f>(D2591-MAX(D$15:D2591))/MAX(D$15:D2591)</f>
        <v>-0.16846774664556963</v>
      </c>
      <c r="M2592" s="4" t="e">
        <f>(E2591-MAX(E$15:E2591))/MAX(E$15:E2591)</f>
        <v>#DIV/0!</v>
      </c>
      <c r="N2592" s="4" t="e">
        <f>(F2591-MAX(F$15:F2591))/MAX(F$15:F2591)</f>
        <v>#DIV/0!</v>
      </c>
    </row>
    <row r="2593" spans="2:14" ht="14">
      <c r="B2593" s="27">
        <v>42481</v>
      </c>
      <c r="C2593" s="2">
        <v>1000.9047897047923</v>
      </c>
      <c r="D2593" s="2">
        <v>1000.9047897047926</v>
      </c>
      <c r="E2593" s="30"/>
      <c r="F2593" s="2"/>
      <c r="G2593" s="4">
        <f t="shared" si="163"/>
        <v>6.570707058006775E-4</v>
      </c>
      <c r="H2593" s="4">
        <f t="shared" si="164"/>
        <v>6.5707070580045546E-4</v>
      </c>
      <c r="I2593" s="4" t="e">
        <f t="shared" si="165"/>
        <v>#DIV/0!</v>
      </c>
      <c r="J2593" s="4" t="e">
        <f t="shared" si="166"/>
        <v>#DIV/0!</v>
      </c>
      <c r="K2593" s="4">
        <f>(C2592-MAX(C$15:C2592))/MAX(C$15:C2592)</f>
        <v>-0.1685811758935461</v>
      </c>
      <c r="L2593" s="4">
        <f>(D2592-MAX(D$15:D2592))/MAX(D$15:D2592)</f>
        <v>-0.16858117589354116</v>
      </c>
      <c r="M2593" s="4" t="e">
        <f>(E2592-MAX(E$15:E2592))/MAX(E$15:E2592)</f>
        <v>#DIV/0!</v>
      </c>
      <c r="N2593" s="4" t="e">
        <f>(F2592-MAX(F$15:F2592))/MAX(F$15:F2592)</f>
        <v>#DIV/0!</v>
      </c>
    </row>
    <row r="2594" spans="2:14" ht="14">
      <c r="B2594" s="27">
        <v>42482</v>
      </c>
      <c r="C2594" s="2">
        <v>1000.8317230209627</v>
      </c>
      <c r="D2594" s="2">
        <v>1000.8317230209631</v>
      </c>
      <c r="E2594" s="30"/>
      <c r="F2594" s="2"/>
      <c r="G2594" s="4">
        <f t="shared" si="163"/>
        <v>-7.3000633607822607E-5</v>
      </c>
      <c r="H2594" s="4">
        <f t="shared" si="164"/>
        <v>-7.3000633607822607E-5</v>
      </c>
      <c r="I2594" s="4" t="e">
        <f t="shared" si="165"/>
        <v>#DIV/0!</v>
      </c>
      <c r="J2594" s="4" t="e">
        <f t="shared" si="166"/>
        <v>#DIV/0!</v>
      </c>
      <c r="K2594" s="4">
        <f>(C2593-MAX(C$15:C2593))/MAX(C$15:C2593)</f>
        <v>-0.16803487493997457</v>
      </c>
      <c r="L2594" s="4">
        <f>(D2593-MAX(D$15:D2593))/MAX(D$15:D2593)</f>
        <v>-0.16803487493996974</v>
      </c>
      <c r="M2594" s="4" t="e">
        <f>(E2593-MAX(E$15:E2593))/MAX(E$15:E2593)</f>
        <v>#DIV/0!</v>
      </c>
      <c r="N2594" s="4" t="e">
        <f>(F2593-MAX(F$15:F2593))/MAX(F$15:F2593)</f>
        <v>#DIV/0!</v>
      </c>
    </row>
    <row r="2595" spans="2:14" ht="14">
      <c r="B2595" s="27">
        <v>42485</v>
      </c>
      <c r="C2595" s="2">
        <v>1001.1434368211394</v>
      </c>
      <c r="D2595" s="2">
        <v>1001.1434368211397</v>
      </c>
      <c r="E2595" s="30"/>
      <c r="F2595" s="2"/>
      <c r="G2595" s="4">
        <f t="shared" si="163"/>
        <v>3.1145475608607143E-4</v>
      </c>
      <c r="H2595" s="4">
        <f t="shared" si="164"/>
        <v>3.1145475608607143E-4</v>
      </c>
      <c r="I2595" s="4" t="e">
        <f t="shared" si="165"/>
        <v>#DIV/0!</v>
      </c>
      <c r="J2595" s="4" t="e">
        <f t="shared" si="166"/>
        <v>#DIV/0!</v>
      </c>
      <c r="K2595" s="4">
        <f>(C2594-MAX(C$15:C2594))/MAX(C$15:C2594)</f>
        <v>-0.16809560892124356</v>
      </c>
      <c r="L2595" s="4">
        <f>(D2594-MAX(D$15:D2594))/MAX(D$15:D2594)</f>
        <v>-0.16809560892123873</v>
      </c>
      <c r="M2595" s="4" t="e">
        <f>(E2594-MAX(E$15:E2594))/MAX(E$15:E2594)</f>
        <v>#DIV/0!</v>
      </c>
      <c r="N2595" s="4" t="e">
        <f>(F2594-MAX(F$15:F2594))/MAX(F$15:F2594)</f>
        <v>#DIV/0!</v>
      </c>
    </row>
    <row r="2596" spans="2:14" ht="14">
      <c r="B2596" s="27">
        <v>42486</v>
      </c>
      <c r="C2596" s="2">
        <v>1000.8186520390317</v>
      </c>
      <c r="D2596" s="2">
        <v>1000.8186520390319</v>
      </c>
      <c r="E2596" s="30"/>
      <c r="F2596" s="2"/>
      <c r="G2596" s="4">
        <f t="shared" si="163"/>
        <v>-3.244138353830639E-4</v>
      </c>
      <c r="H2596" s="4">
        <f t="shared" si="164"/>
        <v>-3.2441383538317492E-4</v>
      </c>
      <c r="I2596" s="4" t="e">
        <f t="shared" si="165"/>
        <v>#DIV/0!</v>
      </c>
      <c r="J2596" s="4" t="e">
        <f t="shared" si="166"/>
        <v>#DIV/0!</v>
      </c>
      <c r="K2596" s="4">
        <f>(C2595-MAX(C$15:C2595))/MAX(C$15:C2595)</f>
        <v>-0.16783650834203323</v>
      </c>
      <c r="L2596" s="4">
        <f>(D2595-MAX(D$15:D2595))/MAX(D$15:D2595)</f>
        <v>-0.16783650834202837</v>
      </c>
      <c r="M2596" s="4" t="e">
        <f>(E2595-MAX(E$15:E2595))/MAX(E$15:E2595)</f>
        <v>#DIV/0!</v>
      </c>
      <c r="N2596" s="4" t="e">
        <f>(F2595-MAX(F$15:F2595))/MAX(F$15:F2595)</f>
        <v>#DIV/0!</v>
      </c>
    </row>
    <row r="2597" spans="2:14" ht="14">
      <c r="B2597" s="27">
        <v>42487</v>
      </c>
      <c r="C2597" s="2">
        <v>1000.5430095293501</v>
      </c>
      <c r="D2597" s="2">
        <v>1000.5430095293505</v>
      </c>
      <c r="E2597" s="30"/>
      <c r="F2597" s="2"/>
      <c r="G2597" s="4">
        <f t="shared" si="163"/>
        <v>-2.7541703896105663E-4</v>
      </c>
      <c r="H2597" s="4">
        <f t="shared" si="164"/>
        <v>-2.754170389609456E-4</v>
      </c>
      <c r="I2597" s="4" t="e">
        <f t="shared" si="165"/>
        <v>#DIV/0!</v>
      </c>
      <c r="J2597" s="4" t="e">
        <f t="shared" si="166"/>
        <v>#DIV/0!</v>
      </c>
      <c r="K2597" s="4">
        <f>(C2596-MAX(C$15:C2596))/MAX(C$15:C2596)</f>
        <v>-0.16810647369202772</v>
      </c>
      <c r="L2597" s="4">
        <f>(D2596-MAX(D$15:D2596))/MAX(D$15:D2596)</f>
        <v>-0.16810647369202297</v>
      </c>
      <c r="M2597" s="4" t="e">
        <f>(E2596-MAX(E$15:E2596))/MAX(E$15:E2596)</f>
        <v>#DIV/0!</v>
      </c>
      <c r="N2597" s="4" t="e">
        <f>(F2596-MAX(F$15:F2596))/MAX(F$15:F2596)</f>
        <v>#DIV/0!</v>
      </c>
    </row>
    <row r="2598" spans="2:14" ht="14">
      <c r="B2598" s="27">
        <v>42488</v>
      </c>
      <c r="C2598" s="2">
        <v>1002.0348386187353</v>
      </c>
      <c r="D2598" s="2">
        <v>1002.0348386187358</v>
      </c>
      <c r="E2598" s="30"/>
      <c r="F2598" s="2"/>
      <c r="G2598" s="4">
        <f t="shared" si="163"/>
        <v>1.4910194516144504E-3</v>
      </c>
      <c r="H2598" s="4">
        <f t="shared" si="164"/>
        <v>1.4910194516146724E-3</v>
      </c>
      <c r="I2598" s="4" t="e">
        <f t="shared" si="165"/>
        <v>#DIV/0!</v>
      </c>
      <c r="J2598" s="4" t="e">
        <f t="shared" si="166"/>
        <v>#DIV/0!</v>
      </c>
      <c r="K2598" s="4">
        <f>(C2597-MAX(C$15:C2597))/MAX(C$15:C2597)</f>
        <v>-0.16833559134377432</v>
      </c>
      <c r="L2598" s="4">
        <f>(D2597-MAX(D$15:D2597))/MAX(D$15:D2597)</f>
        <v>-0.16833559134376949</v>
      </c>
      <c r="M2598" s="4" t="e">
        <f>(E2597-MAX(E$15:E2597))/MAX(E$15:E2597)</f>
        <v>#DIV/0!</v>
      </c>
      <c r="N2598" s="4" t="e">
        <f>(F2597-MAX(F$15:F2597))/MAX(F$15:F2597)</f>
        <v>#DIV/0!</v>
      </c>
    </row>
    <row r="2599" spans="2:14" ht="14">
      <c r="B2599" s="27">
        <v>42489</v>
      </c>
      <c r="C2599" s="2">
        <v>1002.892010823241</v>
      </c>
      <c r="D2599" s="2">
        <v>1002.8920108232414</v>
      </c>
      <c r="E2599" s="30"/>
      <c r="F2599" s="2"/>
      <c r="G2599" s="4">
        <f t="shared" si="163"/>
        <v>8.5543153937361893E-4</v>
      </c>
      <c r="H2599" s="4">
        <f t="shared" si="164"/>
        <v>8.5543153937361893E-4</v>
      </c>
      <c r="I2599" s="4" t="e">
        <f t="shared" si="165"/>
        <v>#DIV/0!</v>
      </c>
      <c r="J2599" s="4" t="e">
        <f t="shared" si="166"/>
        <v>#DIV/0!</v>
      </c>
      <c r="K2599" s="4">
        <f>(C2598-MAX(C$15:C2598))/MAX(C$15:C2598)</f>
        <v>-0.16709556353325242</v>
      </c>
      <c r="L2599" s="4">
        <f>(D2598-MAX(D$15:D2598))/MAX(D$15:D2598)</f>
        <v>-0.16709556353324748</v>
      </c>
      <c r="M2599" s="4" t="e">
        <f>(E2598-MAX(E$15:E2598))/MAX(E$15:E2598)</f>
        <v>#DIV/0!</v>
      </c>
      <c r="N2599" s="4" t="e">
        <f>(F2598-MAX(F$15:F2598))/MAX(F$15:F2598)</f>
        <v>#DIV/0!</v>
      </c>
    </row>
    <row r="2600" spans="2:14" ht="14">
      <c r="B2600" s="27">
        <v>42492</v>
      </c>
      <c r="C2600" s="2">
        <v>1001.1382476749221</v>
      </c>
      <c r="D2600" s="2">
        <v>1001.1382476749227</v>
      </c>
      <c r="E2600" s="30"/>
      <c r="F2600" s="2"/>
      <c r="G2600" s="4">
        <f t="shared" si="163"/>
        <v>-1.7487058720103699E-3</v>
      </c>
      <c r="H2600" s="4">
        <f t="shared" si="164"/>
        <v>-1.7487058720102588E-3</v>
      </c>
      <c r="I2600" s="4" t="e">
        <f t="shared" si="165"/>
        <v>#DIV/0!</v>
      </c>
      <c r="J2600" s="4" t="e">
        <f t="shared" si="166"/>
        <v>#DIV/0!</v>
      </c>
      <c r="K2600" s="4">
        <f>(C2599-MAX(C$15:C2599))/MAX(C$15:C2599)</f>
        <v>-0.16638307080901452</v>
      </c>
      <c r="L2600" s="4">
        <f>(D2599-MAX(D$15:D2599))/MAX(D$15:D2599)</f>
        <v>-0.16638307080900955</v>
      </c>
      <c r="M2600" s="4" t="e">
        <f>(E2599-MAX(E$15:E2599))/MAX(E$15:E2599)</f>
        <v>#DIV/0!</v>
      </c>
      <c r="N2600" s="4" t="e">
        <f>(F2599-MAX(F$15:F2599))/MAX(F$15:F2599)</f>
        <v>#DIV/0!</v>
      </c>
    </row>
    <row r="2601" spans="2:14" ht="14">
      <c r="B2601" s="27">
        <v>42493</v>
      </c>
      <c r="C2601" s="2">
        <v>1002.679189282716</v>
      </c>
      <c r="D2601" s="2">
        <v>1002.6791892827167</v>
      </c>
      <c r="E2601" s="30"/>
      <c r="F2601" s="2"/>
      <c r="G2601" s="4">
        <f t="shared" si="163"/>
        <v>1.5391896287777485E-3</v>
      </c>
      <c r="H2601" s="4">
        <f t="shared" si="164"/>
        <v>1.5391896287777485E-3</v>
      </c>
      <c r="I2601" s="4" t="e">
        <f t="shared" si="165"/>
        <v>#DIV/0!</v>
      </c>
      <c r="J2601" s="4" t="e">
        <f t="shared" si="166"/>
        <v>#DIV/0!</v>
      </c>
      <c r="K2601" s="4">
        <f>(C2600-MAX(C$15:C2600))/MAX(C$15:C2600)</f>
        <v>-0.16784082162809799</v>
      </c>
      <c r="L2601" s="4">
        <f>(D2600-MAX(D$15:D2600))/MAX(D$15:D2600)</f>
        <v>-0.16784082162809297</v>
      </c>
      <c r="M2601" s="4" t="e">
        <f>(E2600-MAX(E$15:E2600))/MAX(E$15:E2600)</f>
        <v>#DIV/0!</v>
      </c>
      <c r="N2601" s="4" t="e">
        <f>(F2600-MAX(F$15:F2600))/MAX(F$15:F2600)</f>
        <v>#DIV/0!</v>
      </c>
    </row>
    <row r="2602" spans="2:14" ht="14">
      <c r="B2602" s="27">
        <v>42494</v>
      </c>
      <c r="C2602" s="2">
        <v>1004.2311648040095</v>
      </c>
      <c r="D2602" s="2">
        <v>1004.2311648040102</v>
      </c>
      <c r="E2602" s="30"/>
      <c r="F2602" s="2"/>
      <c r="G2602" s="4">
        <f t="shared" si="163"/>
        <v>1.5478285955088378E-3</v>
      </c>
      <c r="H2602" s="4">
        <f t="shared" si="164"/>
        <v>1.5478285955088378E-3</v>
      </c>
      <c r="I2602" s="4" t="e">
        <f t="shared" si="165"/>
        <v>#DIV/0!</v>
      </c>
      <c r="J2602" s="4" t="e">
        <f t="shared" si="166"/>
        <v>#DIV/0!</v>
      </c>
      <c r="K2602" s="4">
        <f>(C2601-MAX(C$15:C2601))/MAX(C$15:C2601)</f>
        <v>-0.16655997085125582</v>
      </c>
      <c r="L2602" s="4">
        <f>(D2601-MAX(D$15:D2601))/MAX(D$15:D2601)</f>
        <v>-0.16655997085125068</v>
      </c>
      <c r="M2602" s="4" t="e">
        <f>(E2601-MAX(E$15:E2601))/MAX(E$15:E2601)</f>
        <v>#DIV/0!</v>
      </c>
      <c r="N2602" s="4" t="e">
        <f>(F2601-MAX(F$15:F2601))/MAX(F$15:F2601)</f>
        <v>#DIV/0!</v>
      </c>
    </row>
    <row r="2603" spans="2:14" ht="14">
      <c r="B2603" s="27">
        <v>42495</v>
      </c>
      <c r="C2603" s="2">
        <v>1004.3011746552578</v>
      </c>
      <c r="D2603" s="2">
        <v>1004.3011746552585</v>
      </c>
      <c r="E2603" s="30"/>
      <c r="F2603" s="2"/>
      <c r="G2603" s="4">
        <f t="shared" si="163"/>
        <v>6.9714876118176505E-5</v>
      </c>
      <c r="H2603" s="4">
        <f t="shared" si="164"/>
        <v>6.9714876118176505E-5</v>
      </c>
      <c r="I2603" s="4" t="e">
        <f t="shared" si="165"/>
        <v>#DIV/0!</v>
      </c>
      <c r="J2603" s="4" t="e">
        <f t="shared" si="166"/>
        <v>#DIV/0!</v>
      </c>
      <c r="K2603" s="4">
        <f>(C2602-MAX(C$15:C2602))/MAX(C$15:C2602)</f>
        <v>-0.16526994854149762</v>
      </c>
      <c r="L2603" s="4">
        <f>(D2602-MAX(D$15:D2602))/MAX(D$15:D2602)</f>
        <v>-0.16526994854149249</v>
      </c>
      <c r="M2603" s="4" t="e">
        <f>(E2602-MAX(E$15:E2602))/MAX(E$15:E2602)</f>
        <v>#DIV/0!</v>
      </c>
      <c r="N2603" s="4" t="e">
        <f>(F2602-MAX(F$15:F2602))/MAX(F$15:F2602)</f>
        <v>#DIV/0!</v>
      </c>
    </row>
    <row r="2604" spans="2:14" ht="14">
      <c r="B2604" s="27">
        <v>42496</v>
      </c>
      <c r="C2604" s="2">
        <v>1003.3789924158076</v>
      </c>
      <c r="D2604" s="2">
        <v>1003.3789924158084</v>
      </c>
      <c r="E2604" s="30"/>
      <c r="F2604" s="2"/>
      <c r="G2604" s="4">
        <f t="shared" si="163"/>
        <v>-9.1823275997537923E-4</v>
      </c>
      <c r="H2604" s="4">
        <f t="shared" si="164"/>
        <v>-9.1823275997526821E-4</v>
      </c>
      <c r="I2604" s="4" t="e">
        <f t="shared" si="165"/>
        <v>#DIV/0!</v>
      </c>
      <c r="J2604" s="4" t="e">
        <f t="shared" si="166"/>
        <v>#DIV/0!</v>
      </c>
      <c r="K2604" s="4">
        <f>(C2603-MAX(C$15:C2603))/MAX(C$15:C2603)</f>
        <v>-0.16521175543936809</v>
      </c>
      <c r="L2604" s="4">
        <f>(D2603-MAX(D$15:D2603))/MAX(D$15:D2603)</f>
        <v>-0.16521175543936295</v>
      </c>
      <c r="M2604" s="4" t="e">
        <f>(E2603-MAX(E$15:E2603))/MAX(E$15:E2603)</f>
        <v>#DIV/0!</v>
      </c>
      <c r="N2604" s="4" t="e">
        <f>(F2603-MAX(F$15:F2603))/MAX(F$15:F2603)</f>
        <v>#DIV/0!</v>
      </c>
    </row>
    <row r="2605" spans="2:14" ht="14">
      <c r="B2605" s="27">
        <v>42499</v>
      </c>
      <c r="C2605" s="2">
        <v>1003.179558905426</v>
      </c>
      <c r="D2605" s="2">
        <v>1003.1795589054269</v>
      </c>
      <c r="E2605" s="30"/>
      <c r="F2605" s="2"/>
      <c r="G2605" s="4">
        <f t="shared" si="163"/>
        <v>-1.9876189544432155E-4</v>
      </c>
      <c r="H2605" s="4">
        <f t="shared" si="164"/>
        <v>-1.9876189544421052E-4</v>
      </c>
      <c r="I2605" s="4" t="e">
        <f t="shared" si="165"/>
        <v>#DIV/0!</v>
      </c>
      <c r="J2605" s="4" t="e">
        <f t="shared" si="166"/>
        <v>#DIV/0!</v>
      </c>
      <c r="K2605" s="4">
        <f>(C2604-MAX(C$15:C2604))/MAX(C$15:C2604)</f>
        <v>-0.16597828535316597</v>
      </c>
      <c r="L2605" s="4">
        <f>(D2604-MAX(D$15:D2604))/MAX(D$15:D2604)</f>
        <v>-0.16597828535316075</v>
      </c>
      <c r="M2605" s="4" t="e">
        <f>(E2604-MAX(E$15:E2604))/MAX(E$15:E2604)</f>
        <v>#DIV/0!</v>
      </c>
      <c r="N2605" s="4" t="e">
        <f>(F2604-MAX(F$15:F2604))/MAX(F$15:F2604)</f>
        <v>#DIV/0!</v>
      </c>
    </row>
    <row r="2606" spans="2:14" ht="14">
      <c r="B2606" s="27">
        <v>42500</v>
      </c>
      <c r="C2606" s="2">
        <v>1000.2061433480112</v>
      </c>
      <c r="D2606" s="2">
        <v>1000.2061433480122</v>
      </c>
      <c r="E2606" s="30"/>
      <c r="F2606" s="2"/>
      <c r="G2606" s="4">
        <f t="shared" si="163"/>
        <v>-2.9639913722515621E-3</v>
      </c>
      <c r="H2606" s="4">
        <f t="shared" si="164"/>
        <v>-2.963991372251451E-3</v>
      </c>
      <c r="I2606" s="4" t="e">
        <f t="shared" si="165"/>
        <v>#DIV/0!</v>
      </c>
      <c r="J2606" s="4" t="e">
        <f t="shared" si="166"/>
        <v>#DIV/0!</v>
      </c>
      <c r="K2606" s="4">
        <f>(C2605-MAX(C$15:C2605))/MAX(C$15:C2605)</f>
        <v>-0.16614405709001093</v>
      </c>
      <c r="L2606" s="4">
        <f>(D2605-MAX(D$15:D2605))/MAX(D$15:D2605)</f>
        <v>-0.1661440570900056</v>
      </c>
      <c r="M2606" s="4" t="e">
        <f>(E2605-MAX(E$15:E2605))/MAX(E$15:E2605)</f>
        <v>#DIV/0!</v>
      </c>
      <c r="N2606" s="4" t="e">
        <f>(F2605-MAX(F$15:F2605))/MAX(F$15:F2605)</f>
        <v>#DIV/0!</v>
      </c>
    </row>
    <row r="2607" spans="2:14" ht="14">
      <c r="B2607" s="27">
        <v>42501</v>
      </c>
      <c r="C2607" s="2">
        <v>1002.1430557250362</v>
      </c>
      <c r="D2607" s="2">
        <v>1002.1430557250374</v>
      </c>
      <c r="E2607" s="30"/>
      <c r="F2607" s="2"/>
      <c r="G2607" s="4">
        <f t="shared" si="163"/>
        <v>1.936513177715149E-3</v>
      </c>
      <c r="H2607" s="4">
        <f t="shared" si="164"/>
        <v>1.936513177715149E-3</v>
      </c>
      <c r="I2607" s="4" t="e">
        <f t="shared" si="165"/>
        <v>#DIV/0!</v>
      </c>
      <c r="J2607" s="4" t="e">
        <f t="shared" si="166"/>
        <v>#DIV/0!</v>
      </c>
      <c r="K2607" s="4">
        <f>(C2606-MAX(C$15:C2606))/MAX(C$15:C2606)</f>
        <v>-0.16861559891049682</v>
      </c>
      <c r="L2607" s="4">
        <f>(D2606-MAX(D$15:D2606))/MAX(D$15:D2606)</f>
        <v>-0.16861559891049141</v>
      </c>
      <c r="M2607" s="4" t="e">
        <f>(E2606-MAX(E$15:E2606))/MAX(E$15:E2606)</f>
        <v>#DIV/0!</v>
      </c>
      <c r="N2607" s="4" t="e">
        <f>(F2606-MAX(F$15:F2606))/MAX(F$15:F2606)</f>
        <v>#DIV/0!</v>
      </c>
    </row>
    <row r="2608" spans="2:14" ht="14">
      <c r="B2608" s="27">
        <v>42502</v>
      </c>
      <c r="C2608" s="2">
        <v>1002.1678566654156</v>
      </c>
      <c r="D2608" s="2">
        <v>1002.1678566654167</v>
      </c>
      <c r="E2608" s="30"/>
      <c r="F2608" s="2"/>
      <c r="G2608" s="4">
        <f t="shared" si="163"/>
        <v>2.4747904241451124E-5</v>
      </c>
      <c r="H2608" s="4">
        <f t="shared" si="164"/>
        <v>2.4747904241451124E-5</v>
      </c>
      <c r="I2608" s="4" t="e">
        <f t="shared" si="165"/>
        <v>#DIV/0!</v>
      </c>
      <c r="J2608" s="4" t="e">
        <f t="shared" si="166"/>
        <v>#DIV/0!</v>
      </c>
      <c r="K2608" s="4">
        <f>(C2607-MAX(C$15:C2607))/MAX(C$15:C2607)</f>
        <v>-0.16700561206204023</v>
      </c>
      <c r="L2608" s="4">
        <f>(D2607-MAX(D$15:D2607))/MAX(D$15:D2607)</f>
        <v>-0.16700561206203471</v>
      </c>
      <c r="M2608" s="4" t="e">
        <f>(E2607-MAX(E$15:E2607))/MAX(E$15:E2607)</f>
        <v>#DIV/0!</v>
      </c>
      <c r="N2608" s="4" t="e">
        <f>(F2607-MAX(F$15:F2607))/MAX(F$15:F2607)</f>
        <v>#DIV/0!</v>
      </c>
    </row>
    <row r="2609" spans="2:14" ht="14">
      <c r="B2609" s="27">
        <v>42503</v>
      </c>
      <c r="C2609" s="2">
        <v>1004.1834572289342</v>
      </c>
      <c r="D2609" s="2">
        <v>1004.1834572289354</v>
      </c>
      <c r="E2609" s="30"/>
      <c r="F2609" s="2"/>
      <c r="G2609" s="4">
        <f t="shared" si="163"/>
        <v>2.0112404824330632E-3</v>
      </c>
      <c r="H2609" s="4">
        <f t="shared" si="164"/>
        <v>2.0112404824330632E-3</v>
      </c>
      <c r="I2609" s="4" t="e">
        <f t="shared" si="165"/>
        <v>#DIV/0!</v>
      </c>
      <c r="J2609" s="4" t="e">
        <f t="shared" si="166"/>
        <v>#DIV/0!</v>
      </c>
      <c r="K2609" s="4">
        <f>(C2608-MAX(C$15:C2608))/MAX(C$15:C2608)</f>
        <v>-0.16698499719669385</v>
      </c>
      <c r="L2609" s="4">
        <f>(D2608-MAX(D$15:D2608))/MAX(D$15:D2608)</f>
        <v>-0.16698499719668833</v>
      </c>
      <c r="M2609" s="4" t="e">
        <f>(E2608-MAX(E$15:E2608))/MAX(E$15:E2608)</f>
        <v>#DIV/0!</v>
      </c>
      <c r="N2609" s="4" t="e">
        <f>(F2608-MAX(F$15:F2608))/MAX(F$15:F2608)</f>
        <v>#DIV/0!</v>
      </c>
    </row>
    <row r="2610" spans="2:14" ht="14">
      <c r="B2610" s="27">
        <v>42506</v>
      </c>
      <c r="C2610" s="2">
        <v>1001.3219586513939</v>
      </c>
      <c r="D2610" s="2">
        <v>1001.321958651395</v>
      </c>
      <c r="E2610" s="30"/>
      <c r="F2610" s="2"/>
      <c r="G2610" s="4">
        <f t="shared" si="163"/>
        <v>-2.8495774919821137E-3</v>
      </c>
      <c r="H2610" s="4">
        <f t="shared" si="164"/>
        <v>-2.8495774919821137E-3</v>
      </c>
      <c r="I2610" s="4" t="e">
        <f t="shared" si="165"/>
        <v>#DIV/0!</v>
      </c>
      <c r="J2610" s="4" t="e">
        <f t="shared" si="166"/>
        <v>#DIV/0!</v>
      </c>
      <c r="K2610" s="4">
        <f>(C2609-MAX(C$15:C2609))/MAX(C$15:C2609)</f>
        <v>-0.16530960370058173</v>
      </c>
      <c r="L2610" s="4">
        <f>(D2609-MAX(D$15:D2609))/MAX(D$15:D2609)</f>
        <v>-0.16530960370057621</v>
      </c>
      <c r="M2610" s="4" t="e">
        <f>(E2609-MAX(E$15:E2609))/MAX(E$15:E2609)</f>
        <v>#DIV/0!</v>
      </c>
      <c r="N2610" s="4" t="e">
        <f>(F2609-MAX(F$15:F2609))/MAX(F$15:F2609)</f>
        <v>#DIV/0!</v>
      </c>
    </row>
    <row r="2611" spans="2:14" ht="14">
      <c r="B2611" s="27">
        <v>42507</v>
      </c>
      <c r="C2611" s="2">
        <v>1003.7287077327361</v>
      </c>
      <c r="D2611" s="2">
        <v>1003.7287077327372</v>
      </c>
      <c r="E2611" s="30"/>
      <c r="F2611" s="2"/>
      <c r="G2611" s="4">
        <f t="shared" si="163"/>
        <v>2.4035716589934086E-3</v>
      </c>
      <c r="H2611" s="4">
        <f t="shared" si="164"/>
        <v>2.4035716589934086E-3</v>
      </c>
      <c r="I2611" s="4" t="e">
        <f t="shared" si="165"/>
        <v>#DIV/0!</v>
      </c>
      <c r="J2611" s="4" t="e">
        <f t="shared" si="166"/>
        <v>#DIV/0!</v>
      </c>
      <c r="K2611" s="4">
        <f>(C2610-MAX(C$15:C2610))/MAX(C$15:C2610)</f>
        <v>-0.1676881186666502</v>
      </c>
      <c r="L2611" s="4">
        <f>(D2610-MAX(D$15:D2610))/MAX(D$15:D2610)</f>
        <v>-0.16768811866664471</v>
      </c>
      <c r="M2611" s="4" t="e">
        <f>(E2610-MAX(E$15:E2610))/MAX(E$15:E2610)</f>
        <v>#DIV/0!</v>
      </c>
      <c r="N2611" s="4" t="e">
        <f>(F2610-MAX(F$15:F2610))/MAX(F$15:F2610)</f>
        <v>#DIV/0!</v>
      </c>
    </row>
    <row r="2612" spans="2:14" ht="14">
      <c r="B2612" s="27">
        <v>42508</v>
      </c>
      <c r="C2612" s="2">
        <v>1003.6380033941905</v>
      </c>
      <c r="D2612" s="2">
        <v>1003.6380033941916</v>
      </c>
      <c r="E2612" s="30"/>
      <c r="F2612" s="2"/>
      <c r="G2612" s="4">
        <f t="shared" si="163"/>
        <v>-9.036738497847363E-5</v>
      </c>
      <c r="H2612" s="4">
        <f t="shared" si="164"/>
        <v>-9.036738497847363E-5</v>
      </c>
      <c r="I2612" s="4" t="e">
        <f t="shared" si="165"/>
        <v>#DIV/0!</v>
      </c>
      <c r="J2612" s="4" t="e">
        <f t="shared" si="166"/>
        <v>#DIV/0!</v>
      </c>
      <c r="K2612" s="4">
        <f>(C2611-MAX(C$15:C2611))/MAX(C$15:C2611)</f>
        <v>-0.16568759741723391</v>
      </c>
      <c r="L2612" s="4">
        <f>(D2611-MAX(D$15:D2611))/MAX(D$15:D2611)</f>
        <v>-0.16568759741722838</v>
      </c>
      <c r="M2612" s="4" t="e">
        <f>(E2611-MAX(E$15:E2611))/MAX(E$15:E2611)</f>
        <v>#DIV/0!</v>
      </c>
      <c r="N2612" s="4" t="e">
        <f>(F2611-MAX(F$15:F2611))/MAX(F$15:F2611)</f>
        <v>#DIV/0!</v>
      </c>
    </row>
    <row r="2613" spans="2:14" ht="14">
      <c r="B2613" s="27">
        <v>42509</v>
      </c>
      <c r="C2613" s="2">
        <v>1004.4339084497236</v>
      </c>
      <c r="D2613" s="2">
        <v>1004.4339084497249</v>
      </c>
      <c r="E2613" s="30"/>
      <c r="F2613" s="2"/>
      <c r="G2613" s="4">
        <f t="shared" si="163"/>
        <v>7.9302004591452757E-4</v>
      </c>
      <c r="H2613" s="4">
        <f t="shared" si="164"/>
        <v>7.9302004591452757E-4</v>
      </c>
      <c r="I2613" s="4" t="e">
        <f t="shared" si="165"/>
        <v>#DIV/0!</v>
      </c>
      <c r="J2613" s="4" t="e">
        <f t="shared" si="166"/>
        <v>#DIV/0!</v>
      </c>
      <c r="K2613" s="4">
        <f>(C2612-MAX(C$15:C2612))/MAX(C$15:C2612)</f>
        <v>-0.1657629920473104</v>
      </c>
      <c r="L2613" s="4">
        <f>(D2612-MAX(D$15:D2612))/MAX(D$15:D2612)</f>
        <v>-0.16576299204730488</v>
      </c>
      <c r="M2613" s="4" t="e">
        <f>(E2612-MAX(E$15:E2612))/MAX(E$15:E2612)</f>
        <v>#DIV/0!</v>
      </c>
      <c r="N2613" s="4" t="e">
        <f>(F2612-MAX(F$15:F2612))/MAX(F$15:F2612)</f>
        <v>#DIV/0!</v>
      </c>
    </row>
    <row r="2614" spans="2:14" ht="14">
      <c r="B2614" s="27">
        <v>42510</v>
      </c>
      <c r="C2614" s="2">
        <v>1002.646168994971</v>
      </c>
      <c r="D2614" s="2">
        <v>1002.6461689949723</v>
      </c>
      <c r="E2614" s="30"/>
      <c r="F2614" s="2"/>
      <c r="G2614" s="4">
        <f t="shared" si="163"/>
        <v>-1.7798477726740369E-3</v>
      </c>
      <c r="H2614" s="4">
        <f t="shared" si="164"/>
        <v>-1.7798477726740369E-3</v>
      </c>
      <c r="I2614" s="4" t="e">
        <f t="shared" si="165"/>
        <v>#DIV/0!</v>
      </c>
      <c r="J2614" s="4" t="e">
        <f t="shared" si="166"/>
        <v>#DIV/0!</v>
      </c>
      <c r="K2614" s="4">
        <f>(C2613-MAX(C$15:C2613))/MAX(C$15:C2613)</f>
        <v>-0.16510142537696024</v>
      </c>
      <c r="L2614" s="4">
        <f>(D2613-MAX(D$15:D2613))/MAX(D$15:D2613)</f>
        <v>-0.16510142537695463</v>
      </c>
      <c r="M2614" s="4" t="e">
        <f>(E2613-MAX(E$15:E2613))/MAX(E$15:E2613)</f>
        <v>#DIV/0!</v>
      </c>
      <c r="N2614" s="4" t="e">
        <f>(F2613-MAX(F$15:F2613))/MAX(F$15:F2613)</f>
        <v>#DIV/0!</v>
      </c>
    </row>
    <row r="2615" spans="2:14" ht="14">
      <c r="B2615" s="27">
        <v>42513</v>
      </c>
      <c r="C2615" s="2">
        <v>1003.1644342454076</v>
      </c>
      <c r="D2615" s="2">
        <v>1003.1644342454089</v>
      </c>
      <c r="E2615" s="30"/>
      <c r="F2615" s="2"/>
      <c r="G2615" s="4">
        <f t="shared" si="163"/>
        <v>5.1689745242433638E-4</v>
      </c>
      <c r="H2615" s="4">
        <f t="shared" si="164"/>
        <v>5.1689745242433638E-4</v>
      </c>
      <c r="I2615" s="4" t="e">
        <f t="shared" si="165"/>
        <v>#DIV/0!</v>
      </c>
      <c r="J2615" s="4" t="e">
        <f t="shared" si="166"/>
        <v>#DIV/0!</v>
      </c>
      <c r="K2615" s="4">
        <f>(C2614-MAX(C$15:C2614))/MAX(C$15:C2614)</f>
        <v>-0.16658741774541183</v>
      </c>
      <c r="L2615" s="4">
        <f>(D2614-MAX(D$15:D2614))/MAX(D$15:D2614)</f>
        <v>-0.16658741774540622</v>
      </c>
      <c r="M2615" s="4" t="e">
        <f>(E2614-MAX(E$15:E2614))/MAX(E$15:E2614)</f>
        <v>#DIV/0!</v>
      </c>
      <c r="N2615" s="4" t="e">
        <f>(F2614-MAX(F$15:F2614))/MAX(F$15:F2614)</f>
        <v>#DIV/0!</v>
      </c>
    </row>
    <row r="2616" spans="2:14" ht="14">
      <c r="B2616" s="27">
        <v>42514</v>
      </c>
      <c r="C2616" s="2">
        <v>998.95900785070262</v>
      </c>
      <c r="D2616" s="2">
        <v>998.95900785070387</v>
      </c>
      <c r="E2616" s="30"/>
      <c r="F2616" s="2"/>
      <c r="G2616" s="4">
        <f t="shared" si="163"/>
        <v>-4.1921605782090365E-3</v>
      </c>
      <c r="H2616" s="4">
        <f t="shared" si="164"/>
        <v>-4.1921605782090365E-3</v>
      </c>
      <c r="I2616" s="4" t="e">
        <f t="shared" si="165"/>
        <v>#DIV/0!</v>
      </c>
      <c r="J2616" s="4" t="e">
        <f t="shared" si="166"/>
        <v>#DIV/0!</v>
      </c>
      <c r="K2616" s="4">
        <f>(C2615-MAX(C$15:C2615))/MAX(C$15:C2615)</f>
        <v>-0.16615662890482599</v>
      </c>
      <c r="L2616" s="4">
        <f>(D2615-MAX(D$15:D2615))/MAX(D$15:D2615)</f>
        <v>-0.16615662890482039</v>
      </c>
      <c r="M2616" s="4" t="e">
        <f>(E2615-MAX(E$15:E2615))/MAX(E$15:E2615)</f>
        <v>#DIV/0!</v>
      </c>
      <c r="N2616" s="4" t="e">
        <f>(F2615-MAX(F$15:F2615))/MAX(F$15:F2615)</f>
        <v>#DIV/0!</v>
      </c>
    </row>
    <row r="2617" spans="2:14" ht="14">
      <c r="B2617" s="27">
        <v>42515</v>
      </c>
      <c r="C2617" s="2">
        <v>997.16535746719649</v>
      </c>
      <c r="D2617" s="2">
        <v>997.16535746719785</v>
      </c>
      <c r="E2617" s="30"/>
      <c r="F2617" s="2"/>
      <c r="G2617" s="4">
        <f t="shared" si="163"/>
        <v>-1.7955195052149486E-3</v>
      </c>
      <c r="H2617" s="4">
        <f t="shared" si="164"/>
        <v>-1.7955195052148376E-3</v>
      </c>
      <c r="I2617" s="4" t="e">
        <f t="shared" si="165"/>
        <v>#DIV/0!</v>
      </c>
      <c r="J2617" s="4" t="e">
        <f t="shared" si="166"/>
        <v>#DIV/0!</v>
      </c>
      <c r="K2617" s="4">
        <f>(C2616-MAX(C$15:C2616))/MAX(C$15:C2616)</f>
        <v>-0.16965223421353215</v>
      </c>
      <c r="L2617" s="4">
        <f>(D2616-MAX(D$15:D2616))/MAX(D$15:D2616)</f>
        <v>-0.16965223421352654</v>
      </c>
      <c r="M2617" s="4" t="e">
        <f>(E2616-MAX(E$15:E2616))/MAX(E$15:E2616)</f>
        <v>#DIV/0!</v>
      </c>
      <c r="N2617" s="4" t="e">
        <f>(F2616-MAX(F$15:F2616))/MAX(F$15:F2616)</f>
        <v>#DIV/0!</v>
      </c>
    </row>
    <row r="2618" spans="2:14" ht="14">
      <c r="B2618" s="27">
        <v>42516</v>
      </c>
      <c r="C2618" s="2">
        <v>997.18634175293846</v>
      </c>
      <c r="D2618" s="2">
        <v>997.18634175293982</v>
      </c>
      <c r="E2618" s="30"/>
      <c r="F2618" s="2"/>
      <c r="G2618" s="4">
        <f t="shared" si="163"/>
        <v>2.1043937783016275E-5</v>
      </c>
      <c r="H2618" s="4">
        <f t="shared" si="164"/>
        <v>2.1043937783016275E-5</v>
      </c>
      <c r="I2618" s="4" t="e">
        <f t="shared" si="165"/>
        <v>#DIV/0!</v>
      </c>
      <c r="J2618" s="4" t="e">
        <f t="shared" si="166"/>
        <v>#DIV/0!</v>
      </c>
      <c r="K2618" s="4">
        <f>(C2617-MAX(C$15:C2617))/MAX(C$15:C2617)</f>
        <v>-0.17114313982311341</v>
      </c>
      <c r="L2618" s="4">
        <f>(D2617-MAX(D$15:D2617))/MAX(D$15:D2617)</f>
        <v>-0.17114313982310775</v>
      </c>
      <c r="M2618" s="4" t="e">
        <f>(E2617-MAX(E$15:E2617))/MAX(E$15:E2617)</f>
        <v>#DIV/0!</v>
      </c>
      <c r="N2618" s="4" t="e">
        <f>(F2617-MAX(F$15:F2617))/MAX(F$15:F2617)</f>
        <v>#DIV/0!</v>
      </c>
    </row>
    <row r="2619" spans="2:14" ht="14">
      <c r="B2619" s="27">
        <v>42517</v>
      </c>
      <c r="C2619" s="2">
        <v>996.17442262046609</v>
      </c>
      <c r="D2619" s="2">
        <v>996.17442262046734</v>
      </c>
      <c r="E2619" s="30"/>
      <c r="F2619" s="2"/>
      <c r="G2619" s="4">
        <f t="shared" si="163"/>
        <v>-1.0147743607212822E-3</v>
      </c>
      <c r="H2619" s="4">
        <f t="shared" si="164"/>
        <v>-1.0147743607213933E-3</v>
      </c>
      <c r="I2619" s="4" t="e">
        <f t="shared" si="165"/>
        <v>#DIV/0!</v>
      </c>
      <c r="J2619" s="4" t="e">
        <f t="shared" si="166"/>
        <v>#DIV/0!</v>
      </c>
      <c r="K2619" s="4">
        <f>(C2618-MAX(C$15:C2618))/MAX(C$15:C2618)</f>
        <v>-0.17112569741091679</v>
      </c>
      <c r="L2619" s="4">
        <f>(D2618-MAX(D$15:D2618))/MAX(D$15:D2618)</f>
        <v>-0.1711256974109111</v>
      </c>
      <c r="M2619" s="4" t="e">
        <f>(E2618-MAX(E$15:E2618))/MAX(E$15:E2618)</f>
        <v>#DIV/0!</v>
      </c>
      <c r="N2619" s="4" t="e">
        <f>(F2618-MAX(F$15:F2618))/MAX(F$15:F2618)</f>
        <v>#DIV/0!</v>
      </c>
    </row>
    <row r="2620" spans="2:14" ht="14">
      <c r="B2620" s="27">
        <v>42521</v>
      </c>
      <c r="C2620" s="2">
        <v>996.19525945341502</v>
      </c>
      <c r="D2620" s="2">
        <v>996.19525945341627</v>
      </c>
      <c r="E2620" s="30"/>
      <c r="F2620" s="2"/>
      <c r="G2620" s="4">
        <f t="shared" si="163"/>
        <v>2.0916851984686957E-5</v>
      </c>
      <c r="H2620" s="4">
        <f t="shared" si="164"/>
        <v>2.0916851984686957E-5</v>
      </c>
      <c r="I2620" s="4" t="e">
        <f t="shared" si="165"/>
        <v>#DIV/0!</v>
      </c>
      <c r="J2620" s="4" t="e">
        <f t="shared" si="166"/>
        <v>#DIV/0!</v>
      </c>
      <c r="K2620" s="4">
        <f>(C2619-MAX(C$15:C2619))/MAX(C$15:C2619)</f>
        <v>-0.17196681780144496</v>
      </c>
      <c r="L2620" s="4">
        <f>(D2619-MAX(D$15:D2619))/MAX(D$15:D2619)</f>
        <v>-0.17196681780143938</v>
      </c>
      <c r="M2620" s="4" t="e">
        <f>(E2619-MAX(E$15:E2619))/MAX(E$15:E2619)</f>
        <v>#DIV/0!</v>
      </c>
      <c r="N2620" s="4" t="e">
        <f>(F2619-MAX(F$15:F2619))/MAX(F$15:F2619)</f>
        <v>#DIV/0!</v>
      </c>
    </row>
    <row r="2621" spans="2:14" ht="14">
      <c r="B2621" s="27">
        <v>42522</v>
      </c>
      <c r="C2621" s="2">
        <v>996.00369864168431</v>
      </c>
      <c r="D2621" s="2">
        <v>996.00369864168567</v>
      </c>
      <c r="E2621" s="30"/>
      <c r="F2621" s="2"/>
      <c r="G2621" s="4">
        <f t="shared" si="163"/>
        <v>-1.9229243455320955E-4</v>
      </c>
      <c r="H2621" s="4">
        <f t="shared" si="164"/>
        <v>-1.9229243455309852E-4</v>
      </c>
      <c r="I2621" s="4" t="e">
        <f t="shared" si="165"/>
        <v>#DIV/0!</v>
      </c>
      <c r="J2621" s="4" t="e">
        <f t="shared" si="166"/>
        <v>#DIV/0!</v>
      </c>
      <c r="K2621" s="4">
        <f>(C2620-MAX(C$15:C2620))/MAX(C$15:C2620)</f>
        <v>-0.17194949795393447</v>
      </c>
      <c r="L2621" s="4">
        <f>(D2620-MAX(D$15:D2620))/MAX(D$15:D2620)</f>
        <v>-0.17194949795392889</v>
      </c>
      <c r="M2621" s="4" t="e">
        <f>(E2620-MAX(E$15:E2620))/MAX(E$15:E2620)</f>
        <v>#DIV/0!</v>
      </c>
      <c r="N2621" s="4" t="e">
        <f>(F2620-MAX(F$15:F2620))/MAX(F$15:F2620)</f>
        <v>#DIV/0!</v>
      </c>
    </row>
    <row r="2622" spans="2:14" ht="14">
      <c r="B2622" s="27">
        <v>42523</v>
      </c>
      <c r="C2622" s="2">
        <v>995.3934798818658</v>
      </c>
      <c r="D2622" s="2">
        <v>995.39347988186717</v>
      </c>
      <c r="E2622" s="30"/>
      <c r="F2622" s="2"/>
      <c r="G2622" s="4">
        <f t="shared" si="163"/>
        <v>-6.1266716243191244E-4</v>
      </c>
      <c r="H2622" s="4">
        <f t="shared" si="164"/>
        <v>-6.1266716243191244E-4</v>
      </c>
      <c r="I2622" s="4" t="e">
        <f t="shared" si="165"/>
        <v>#DIV/0!</v>
      </c>
      <c r="J2622" s="4" t="e">
        <f t="shared" si="166"/>
        <v>#DIV/0!</v>
      </c>
      <c r="K2622" s="4">
        <f>(C2621-MAX(C$15:C2621))/MAX(C$15:C2621)</f>
        <v>-0.17210872580090594</v>
      </c>
      <c r="L2622" s="4">
        <f>(D2621-MAX(D$15:D2621))/MAX(D$15:D2621)</f>
        <v>-0.17210872580090028</v>
      </c>
      <c r="M2622" s="4" t="e">
        <f>(E2621-MAX(E$15:E2621))/MAX(E$15:E2621)</f>
        <v>#DIV/0!</v>
      </c>
      <c r="N2622" s="4" t="e">
        <f>(F2621-MAX(F$15:F2621))/MAX(F$15:F2621)</f>
        <v>#DIV/0!</v>
      </c>
    </row>
    <row r="2623" spans="2:14" ht="14">
      <c r="B2623" s="27">
        <v>42524</v>
      </c>
      <c r="C2623" s="2">
        <v>995.70347705145673</v>
      </c>
      <c r="D2623" s="2">
        <v>995.70347705145821</v>
      </c>
      <c r="E2623" s="30"/>
      <c r="F2623" s="2"/>
      <c r="G2623" s="4">
        <f t="shared" si="163"/>
        <v>3.1143178638037838E-4</v>
      </c>
      <c r="H2623" s="4">
        <f t="shared" si="164"/>
        <v>3.1143178638037838E-4</v>
      </c>
      <c r="I2623" s="4" t="e">
        <f t="shared" si="165"/>
        <v>#DIV/0!</v>
      </c>
      <c r="J2623" s="4" t="e">
        <f t="shared" si="166"/>
        <v>#DIV/0!</v>
      </c>
      <c r="K2623" s="4">
        <f>(C2622-MAX(C$15:C2622))/MAX(C$15:C2622)</f>
        <v>-0.17261594759867166</v>
      </c>
      <c r="L2623" s="4">
        <f>(D2622-MAX(D$15:D2622))/MAX(D$15:D2622)</f>
        <v>-0.172615947598666</v>
      </c>
      <c r="M2623" s="4" t="e">
        <f>(E2622-MAX(E$15:E2622))/MAX(E$15:E2622)</f>
        <v>#DIV/0!</v>
      </c>
      <c r="N2623" s="4" t="e">
        <f>(F2622-MAX(F$15:F2622))/MAX(F$15:F2622)</f>
        <v>#DIV/0!</v>
      </c>
    </row>
    <row r="2624" spans="2:14" ht="14">
      <c r="B2624" s="27">
        <v>42527</v>
      </c>
      <c r="C2624" s="2">
        <v>994.50991820165393</v>
      </c>
      <c r="D2624" s="2">
        <v>994.50991820165541</v>
      </c>
      <c r="E2624" s="30"/>
      <c r="F2624" s="2"/>
      <c r="G2624" s="4">
        <f t="shared" si="163"/>
        <v>-1.1987091310932119E-3</v>
      </c>
      <c r="H2624" s="4">
        <f t="shared" si="164"/>
        <v>-1.1987091310932119E-3</v>
      </c>
      <c r="I2624" s="4" t="e">
        <f t="shared" si="165"/>
        <v>#DIV/0!</v>
      </c>
      <c r="J2624" s="4" t="e">
        <f t="shared" si="166"/>
        <v>#DIV/0!</v>
      </c>
      <c r="K2624" s="4">
        <f>(C2623-MAX(C$15:C2623))/MAX(C$15:C2623)</f>
        <v>-0.17235827390520972</v>
      </c>
      <c r="L2624" s="4">
        <f>(D2623-MAX(D$15:D2623))/MAX(D$15:D2623)</f>
        <v>-0.17235827390520395</v>
      </c>
      <c r="M2624" s="4" t="e">
        <f>(E2623-MAX(E$15:E2623))/MAX(E$15:E2623)</f>
        <v>#DIV/0!</v>
      </c>
      <c r="N2624" s="4" t="e">
        <f>(F2623-MAX(F$15:F2623))/MAX(F$15:F2623)</f>
        <v>#DIV/0!</v>
      </c>
    </row>
    <row r="2625" spans="2:14" ht="14">
      <c r="B2625" s="27">
        <v>42528</v>
      </c>
      <c r="C2625" s="2">
        <v>994.29587219804421</v>
      </c>
      <c r="D2625" s="2">
        <v>994.29587219804557</v>
      </c>
      <c r="E2625" s="30"/>
      <c r="F2625" s="2"/>
      <c r="G2625" s="4">
        <f t="shared" si="163"/>
        <v>-2.1522762085346425E-4</v>
      </c>
      <c r="H2625" s="4">
        <f t="shared" si="164"/>
        <v>-2.1522762085357527E-4</v>
      </c>
      <c r="I2625" s="4" t="e">
        <f t="shared" si="165"/>
        <v>#DIV/0!</v>
      </c>
      <c r="J2625" s="4" t="e">
        <f t="shared" si="166"/>
        <v>#DIV/0!</v>
      </c>
      <c r="K2625" s="4">
        <f>(C2624-MAX(C$15:C2624))/MAX(C$15:C2624)</f>
        <v>-0.17335037559955327</v>
      </c>
      <c r="L2625" s="4">
        <f>(D2624-MAX(D$15:D2624))/MAX(D$15:D2624)</f>
        <v>-0.1733503755995475</v>
      </c>
      <c r="M2625" s="4" t="e">
        <f>(E2624-MAX(E$15:E2624))/MAX(E$15:E2624)</f>
        <v>#DIV/0!</v>
      </c>
      <c r="N2625" s="4" t="e">
        <f>(F2624-MAX(F$15:F2624))/MAX(F$15:F2624)</f>
        <v>#DIV/0!</v>
      </c>
    </row>
    <row r="2626" spans="2:14" ht="14">
      <c r="B2626" s="27">
        <v>42529</v>
      </c>
      <c r="C2626" s="2">
        <v>993.65128955613193</v>
      </c>
      <c r="D2626" s="2">
        <v>993.65128955613329</v>
      </c>
      <c r="E2626" s="30"/>
      <c r="F2626" s="2"/>
      <c r="G2626" s="4">
        <f t="shared" si="163"/>
        <v>-6.4828051683185617E-4</v>
      </c>
      <c r="H2626" s="4">
        <f t="shared" si="164"/>
        <v>-6.4828051683185617E-4</v>
      </c>
      <c r="I2626" s="4" t="e">
        <f t="shared" si="165"/>
        <v>#DIV/0!</v>
      </c>
      <c r="J2626" s="4" t="e">
        <f t="shared" si="166"/>
        <v>#DIV/0!</v>
      </c>
      <c r="K2626" s="4">
        <f>(C2625-MAX(C$15:C2625))/MAX(C$15:C2625)</f>
        <v>-0.1735282934314924</v>
      </c>
      <c r="L2626" s="4">
        <f>(D2625-MAX(D$15:D2625))/MAX(D$15:D2625)</f>
        <v>-0.17352829343148671</v>
      </c>
      <c r="M2626" s="4" t="e">
        <f>(E2625-MAX(E$15:E2625))/MAX(E$15:E2625)</f>
        <v>#DIV/0!</v>
      </c>
      <c r="N2626" s="4" t="e">
        <f>(F2625-MAX(F$15:F2625))/MAX(F$15:F2625)</f>
        <v>#DIV/0!</v>
      </c>
    </row>
    <row r="2627" spans="2:14" ht="14">
      <c r="B2627" s="27">
        <v>42530</v>
      </c>
      <c r="C2627" s="2">
        <v>993.94791309188133</v>
      </c>
      <c r="D2627" s="2">
        <v>993.9479130918827</v>
      </c>
      <c r="E2627" s="30"/>
      <c r="F2627" s="2"/>
      <c r="G2627" s="4">
        <f t="shared" si="163"/>
        <v>2.9851874482234031E-4</v>
      </c>
      <c r="H2627" s="4">
        <f t="shared" si="164"/>
        <v>2.9851874482234031E-4</v>
      </c>
      <c r="I2627" s="4" t="e">
        <f t="shared" si="165"/>
        <v>#DIV/0!</v>
      </c>
      <c r="J2627" s="4" t="e">
        <f t="shared" si="166"/>
        <v>#DIV/0!</v>
      </c>
      <c r="K2627" s="4">
        <f>(C2626-MAX(C$15:C2626))/MAX(C$15:C2626)</f>
        <v>-0.17406407893657347</v>
      </c>
      <c r="L2627" s="4">
        <f>(D2626-MAX(D$15:D2626))/MAX(D$15:D2626)</f>
        <v>-0.17406407893656783</v>
      </c>
      <c r="M2627" s="4" t="e">
        <f>(E2626-MAX(E$15:E2626))/MAX(E$15:E2626)</f>
        <v>#DIV/0!</v>
      </c>
      <c r="N2627" s="4" t="e">
        <f>(F2626-MAX(F$15:F2626))/MAX(F$15:F2626)</f>
        <v>#DIV/0!</v>
      </c>
    </row>
    <row r="2628" spans="2:14" ht="14">
      <c r="B2628" s="27">
        <v>42531</v>
      </c>
      <c r="C2628" s="2">
        <v>996.09319300742766</v>
      </c>
      <c r="D2628" s="2">
        <v>996.09319300742891</v>
      </c>
      <c r="E2628" s="30"/>
      <c r="F2628" s="2"/>
      <c r="G2628" s="4">
        <f t="shared" si="163"/>
        <v>2.1583423912758803E-3</v>
      </c>
      <c r="H2628" s="4">
        <f t="shared" si="164"/>
        <v>2.1583423912756583E-3</v>
      </c>
      <c r="I2628" s="4" t="e">
        <f t="shared" si="165"/>
        <v>#DIV/0!</v>
      </c>
      <c r="J2628" s="4" t="e">
        <f t="shared" si="166"/>
        <v>#DIV/0!</v>
      </c>
      <c r="K2628" s="4">
        <f>(C2627-MAX(C$15:C2627))/MAX(C$15:C2627)</f>
        <v>-0.17381752158211394</v>
      </c>
      <c r="L2628" s="4">
        <f>(D2627-MAX(D$15:D2627))/MAX(D$15:D2627)</f>
        <v>-0.17381752158210828</v>
      </c>
      <c r="M2628" s="4" t="e">
        <f>(E2627-MAX(E$15:E2627))/MAX(E$15:E2627)</f>
        <v>#DIV/0!</v>
      </c>
      <c r="N2628" s="4" t="e">
        <f>(F2627-MAX(F$15:F2627))/MAX(F$15:F2627)</f>
        <v>#DIV/0!</v>
      </c>
    </row>
    <row r="2629" spans="2:14" ht="14">
      <c r="B2629" s="27">
        <v>42534</v>
      </c>
      <c r="C2629" s="2">
        <v>997.98975486865959</v>
      </c>
      <c r="D2629" s="2">
        <v>997.98975486866084</v>
      </c>
      <c r="E2629" s="30"/>
      <c r="F2629" s="2"/>
      <c r="G2629" s="4">
        <f t="shared" si="163"/>
        <v>1.9040004233998875E-3</v>
      </c>
      <c r="H2629" s="4">
        <f t="shared" si="164"/>
        <v>1.9040004233998875E-3</v>
      </c>
      <c r="I2629" s="4" t="e">
        <f t="shared" si="165"/>
        <v>#DIV/0!</v>
      </c>
      <c r="J2629" s="4" t="e">
        <f t="shared" si="166"/>
        <v>#DIV/0!</v>
      </c>
      <c r="K2629" s="4">
        <f>(C2628-MAX(C$15:C2628))/MAX(C$15:C2628)</f>
        <v>-0.1720343369160153</v>
      </c>
      <c r="L2629" s="4">
        <f>(D2628-MAX(D$15:D2628))/MAX(D$15:D2628)</f>
        <v>-0.17203433691600972</v>
      </c>
      <c r="M2629" s="4" t="e">
        <f>(E2628-MAX(E$15:E2628))/MAX(E$15:E2628)</f>
        <v>#DIV/0!</v>
      </c>
      <c r="N2629" s="4" t="e">
        <f>(F2628-MAX(F$15:F2628))/MAX(F$15:F2628)</f>
        <v>#DIV/0!</v>
      </c>
    </row>
    <row r="2630" spans="2:14" ht="14">
      <c r="B2630" s="27">
        <v>42535</v>
      </c>
      <c r="C2630" s="2">
        <v>998.4608302293376</v>
      </c>
      <c r="D2630" s="2">
        <v>998.46083022933885</v>
      </c>
      <c r="E2630" s="30"/>
      <c r="F2630" s="2"/>
      <c r="G2630" s="4">
        <f t="shared" si="163"/>
        <v>4.7202424511860741E-4</v>
      </c>
      <c r="H2630" s="4">
        <f t="shared" si="164"/>
        <v>4.7202424511860741E-4</v>
      </c>
      <c r="I2630" s="4" t="e">
        <f t="shared" si="165"/>
        <v>#DIV/0!</v>
      </c>
      <c r="J2630" s="4" t="e">
        <f t="shared" si="166"/>
        <v>#DIV/0!</v>
      </c>
      <c r="K2630" s="4">
        <f>(C2629-MAX(C$15:C2629))/MAX(C$15:C2629)</f>
        <v>-0.17045788994294281</v>
      </c>
      <c r="L2630" s="4">
        <f>(D2629-MAX(D$15:D2629))/MAX(D$15:D2629)</f>
        <v>-0.1704578899429372</v>
      </c>
      <c r="M2630" s="4" t="e">
        <f>(E2629-MAX(E$15:E2629))/MAX(E$15:E2629)</f>
        <v>#DIV/0!</v>
      </c>
      <c r="N2630" s="4" t="e">
        <f>(F2629-MAX(F$15:F2629))/MAX(F$15:F2629)</f>
        <v>#DIV/0!</v>
      </c>
    </row>
    <row r="2631" spans="2:14" ht="14">
      <c r="B2631" s="27">
        <v>42536</v>
      </c>
      <c r="C2631" s="2">
        <v>998.80776058397578</v>
      </c>
      <c r="D2631" s="2">
        <v>998.80776058397691</v>
      </c>
      <c r="E2631" s="30"/>
      <c r="F2631" s="2"/>
      <c r="G2631" s="4">
        <f t="shared" si="163"/>
        <v>3.4746516251260573E-4</v>
      </c>
      <c r="H2631" s="4">
        <f t="shared" si="164"/>
        <v>3.4746516251260573E-4</v>
      </c>
      <c r="I2631" s="4" t="e">
        <f t="shared" si="165"/>
        <v>#DIV/0!</v>
      </c>
      <c r="J2631" s="4" t="e">
        <f t="shared" si="166"/>
        <v>#DIV/0!</v>
      </c>
      <c r="K2631" s="4">
        <f>(C2630-MAX(C$15:C2630))/MAX(C$15:C2630)</f>
        <v>-0.17006632595464899</v>
      </c>
      <c r="L2631" s="4">
        <f>(D2630-MAX(D$15:D2630))/MAX(D$15:D2630)</f>
        <v>-0.17006632595464341</v>
      </c>
      <c r="M2631" s="4" t="e">
        <f>(E2630-MAX(E$15:E2630))/MAX(E$15:E2630)</f>
        <v>#DIV/0!</v>
      </c>
      <c r="N2631" s="4" t="e">
        <f>(F2630-MAX(F$15:F2630))/MAX(F$15:F2630)</f>
        <v>#DIV/0!</v>
      </c>
    </row>
    <row r="2632" spans="2:14" ht="14">
      <c r="B2632" s="27">
        <v>42537</v>
      </c>
      <c r="C2632" s="2">
        <v>997.48215372360039</v>
      </c>
      <c r="D2632" s="2">
        <v>997.48215372360164</v>
      </c>
      <c r="E2632" s="30"/>
      <c r="F2632" s="2"/>
      <c r="G2632" s="4">
        <f t="shared" si="163"/>
        <v>-1.327189187637412E-3</v>
      </c>
      <c r="H2632" s="4">
        <f t="shared" si="164"/>
        <v>-1.327189187637301E-3</v>
      </c>
      <c r="I2632" s="4" t="e">
        <f t="shared" si="165"/>
        <v>#DIV/0!</v>
      </c>
      <c r="J2632" s="4" t="e">
        <f t="shared" si="166"/>
        <v>#DIV/0!</v>
      </c>
      <c r="K2632" s="4">
        <f>(C2631-MAX(C$15:C2631))/MAX(C$15:C2631)</f>
        <v>-0.16977795291572209</v>
      </c>
      <c r="L2632" s="4">
        <f>(D2631-MAX(D$15:D2631))/MAX(D$15:D2631)</f>
        <v>-0.1697779529157166</v>
      </c>
      <c r="M2632" s="4" t="e">
        <f>(E2631-MAX(E$15:E2631))/MAX(E$15:E2631)</f>
        <v>#DIV/0!</v>
      </c>
      <c r="N2632" s="4" t="e">
        <f>(F2631-MAX(F$15:F2631))/MAX(F$15:F2631)</f>
        <v>#DIV/0!</v>
      </c>
    </row>
    <row r="2633" spans="2:14" ht="14">
      <c r="B2633" s="27">
        <v>42538</v>
      </c>
      <c r="C2633" s="2">
        <v>999.07329025144941</v>
      </c>
      <c r="D2633" s="2">
        <v>999.07329025145066</v>
      </c>
      <c r="E2633" s="30"/>
      <c r="F2633" s="2"/>
      <c r="G2633" s="4">
        <f t="shared" si="163"/>
        <v>1.5951528775821622E-3</v>
      </c>
      <c r="H2633" s="4">
        <f t="shared" si="164"/>
        <v>1.5951528775821622E-3</v>
      </c>
      <c r="I2633" s="4" t="e">
        <f t="shared" si="165"/>
        <v>#DIV/0!</v>
      </c>
      <c r="J2633" s="4" t="e">
        <f t="shared" si="166"/>
        <v>#DIV/0!</v>
      </c>
      <c r="K2633" s="4">
        <f>(C2632-MAX(C$15:C2632))/MAX(C$15:C2632)</f>
        <v>-0.17087981463995053</v>
      </c>
      <c r="L2633" s="4">
        <f>(D2632-MAX(D$15:D2632))/MAX(D$15:D2632)</f>
        <v>-0.17087981463994495</v>
      </c>
      <c r="M2633" s="4" t="e">
        <f>(E2632-MAX(E$15:E2632))/MAX(E$15:E2632)</f>
        <v>#DIV/0!</v>
      </c>
      <c r="N2633" s="4" t="e">
        <f>(F2632-MAX(F$15:F2632))/MAX(F$15:F2632)</f>
        <v>#DIV/0!</v>
      </c>
    </row>
    <row r="2634" spans="2:14" ht="14">
      <c r="B2634" s="27">
        <v>42541</v>
      </c>
      <c r="C2634" s="2">
        <v>996.80017554280903</v>
      </c>
      <c r="D2634" s="2">
        <v>996.80017554281039</v>
      </c>
      <c r="E2634" s="30"/>
      <c r="F2634" s="2"/>
      <c r="G2634" s="4">
        <f t="shared" si="163"/>
        <v>-2.2752231801415057E-3</v>
      </c>
      <c r="H2634" s="4">
        <f t="shared" si="164"/>
        <v>-2.2752231801413947E-3</v>
      </c>
      <c r="I2634" s="4" t="e">
        <f t="shared" si="165"/>
        <v>#DIV/0!</v>
      </c>
      <c r="J2634" s="4" t="e">
        <f t="shared" si="166"/>
        <v>#DIV/0!</v>
      </c>
      <c r="K2634" s="4">
        <f>(C2633-MAX(C$15:C2633))/MAX(C$15:C2633)</f>
        <v>-0.16955724119041202</v>
      </c>
      <c r="L2634" s="4">
        <f>(D2633-MAX(D$15:D2633))/MAX(D$15:D2633)</f>
        <v>-0.16955724119040644</v>
      </c>
      <c r="M2634" s="4" t="e">
        <f>(E2633-MAX(E$15:E2633))/MAX(E$15:E2633)</f>
        <v>#DIV/0!</v>
      </c>
      <c r="N2634" s="4" t="e">
        <f>(F2633-MAX(F$15:F2633))/MAX(F$15:F2633)</f>
        <v>#DIV/0!</v>
      </c>
    </row>
    <row r="2635" spans="2:14" ht="14">
      <c r="B2635" s="27">
        <v>42542</v>
      </c>
      <c r="C2635" s="2">
        <v>996.1308167521853</v>
      </c>
      <c r="D2635" s="2">
        <v>996.13081675218677</v>
      </c>
      <c r="E2635" s="30"/>
      <c r="F2635" s="2"/>
      <c r="G2635" s="4">
        <f t="shared" si="163"/>
        <v>-6.7150749673494659E-4</v>
      </c>
      <c r="H2635" s="4">
        <f t="shared" si="164"/>
        <v>-6.7150749673483556E-4</v>
      </c>
      <c r="I2635" s="4" t="e">
        <f t="shared" si="165"/>
        <v>#DIV/0!</v>
      </c>
      <c r="J2635" s="4" t="e">
        <f t="shared" si="166"/>
        <v>#DIV/0!</v>
      </c>
      <c r="K2635" s="4">
        <f>(C2634-MAX(C$15:C2634))/MAX(C$15:C2634)</f>
        <v>-0.1714466838050363</v>
      </c>
      <c r="L2635" s="4">
        <f>(D2634-MAX(D$15:D2634))/MAX(D$15:D2634)</f>
        <v>-0.17144668380503061</v>
      </c>
      <c r="M2635" s="4" t="e">
        <f>(E2634-MAX(E$15:E2634))/MAX(E$15:E2634)</f>
        <v>#DIV/0!</v>
      </c>
      <c r="N2635" s="4" t="e">
        <f>(F2634-MAX(F$15:F2634))/MAX(F$15:F2634)</f>
        <v>#DIV/0!</v>
      </c>
    </row>
    <row r="2636" spans="2:14" ht="14">
      <c r="B2636" s="27">
        <v>42543</v>
      </c>
      <c r="C2636" s="2">
        <v>997.10208309480754</v>
      </c>
      <c r="D2636" s="2">
        <v>997.1020830948089</v>
      </c>
      <c r="E2636" s="30"/>
      <c r="F2636" s="2"/>
      <c r="G2636" s="4">
        <f t="shared" si="163"/>
        <v>9.7503894698180993E-4</v>
      </c>
      <c r="H2636" s="4">
        <f t="shared" si="164"/>
        <v>9.7503894698180993E-4</v>
      </c>
      <c r="I2636" s="4" t="e">
        <f t="shared" si="165"/>
        <v>#DIV/0!</v>
      </c>
      <c r="J2636" s="4" t="e">
        <f t="shared" si="166"/>
        <v>#DIV/0!</v>
      </c>
      <c r="K2636" s="4">
        <f>(C2635-MAX(C$15:C2635))/MAX(C$15:C2635)</f>
        <v>-0.17200306356830583</v>
      </c>
      <c r="L2636" s="4">
        <f>(D2635-MAX(D$15:D2635))/MAX(D$15:D2635)</f>
        <v>-0.17200306356830006</v>
      </c>
      <c r="M2636" s="4" t="e">
        <f>(E2635-MAX(E$15:E2635))/MAX(E$15:E2635)</f>
        <v>#DIV/0!</v>
      </c>
      <c r="N2636" s="4" t="e">
        <f>(F2635-MAX(F$15:F2635))/MAX(F$15:F2635)</f>
        <v>#DIV/0!</v>
      </c>
    </row>
    <row r="2637" spans="2:14" ht="14">
      <c r="B2637" s="27">
        <v>42544</v>
      </c>
      <c r="C2637" s="2">
        <v>992.98787764656015</v>
      </c>
      <c r="D2637" s="2">
        <v>992.9878776465614</v>
      </c>
      <c r="E2637" s="30"/>
      <c r="F2637" s="2"/>
      <c r="G2637" s="4">
        <f t="shared" si="163"/>
        <v>-4.1261627249615795E-3</v>
      </c>
      <c r="H2637" s="4">
        <f t="shared" si="164"/>
        <v>-4.1261627249616906E-3</v>
      </c>
      <c r="I2637" s="4" t="e">
        <f t="shared" si="165"/>
        <v>#DIV/0!</v>
      </c>
      <c r="J2637" s="4" t="e">
        <f t="shared" si="166"/>
        <v>#DIV/0!</v>
      </c>
      <c r="K2637" s="4">
        <f>(C2636-MAX(C$15:C2636))/MAX(C$15:C2636)</f>
        <v>-0.17119573430730325</v>
      </c>
      <c r="L2637" s="4">
        <f>(D2636-MAX(D$15:D2636))/MAX(D$15:D2636)</f>
        <v>-0.17119573430729759</v>
      </c>
      <c r="M2637" s="4" t="e">
        <f>(E2636-MAX(E$15:E2636))/MAX(E$15:E2636)</f>
        <v>#DIV/0!</v>
      </c>
      <c r="N2637" s="4" t="e">
        <f>(F2636-MAX(F$15:F2636))/MAX(F$15:F2636)</f>
        <v>#DIV/0!</v>
      </c>
    </row>
    <row r="2638" spans="2:14" ht="14">
      <c r="B2638" s="27">
        <v>42545</v>
      </c>
      <c r="C2638" s="2">
        <v>1003.7005946115326</v>
      </c>
      <c r="D2638" s="2">
        <v>1003.7005946115338</v>
      </c>
      <c r="E2638" s="30"/>
      <c r="F2638" s="2"/>
      <c r="G2638" s="4">
        <f t="shared" si="163"/>
        <v>1.0788366309528508E-2</v>
      </c>
      <c r="H2638" s="4">
        <f t="shared" si="164"/>
        <v>1.0788366309528508E-2</v>
      </c>
      <c r="I2638" s="4" t="e">
        <f t="shared" si="165"/>
        <v>#DIV/0!</v>
      </c>
      <c r="J2638" s="4" t="e">
        <f t="shared" si="166"/>
        <v>#DIV/0!</v>
      </c>
      <c r="K2638" s="4">
        <f>(C2637-MAX(C$15:C2637))/MAX(C$15:C2637)</f>
        <v>-0.17461551557469365</v>
      </c>
      <c r="L2638" s="4">
        <f>(D2637-MAX(D$15:D2637))/MAX(D$15:D2637)</f>
        <v>-0.1746155155746881</v>
      </c>
      <c r="M2638" s="4" t="e">
        <f>(E2637-MAX(E$15:E2637))/MAX(E$15:E2637)</f>
        <v>#DIV/0!</v>
      </c>
      <c r="N2638" s="4" t="e">
        <f>(F2637-MAX(F$15:F2637))/MAX(F$15:F2637)</f>
        <v>#DIV/0!</v>
      </c>
    </row>
    <row r="2639" spans="2:14" ht="14">
      <c r="B2639" s="27">
        <v>42548</v>
      </c>
      <c r="C2639" s="2">
        <v>1012.0751593766295</v>
      </c>
      <c r="D2639" s="2">
        <v>1012.0751593766307</v>
      </c>
      <c r="E2639" s="30"/>
      <c r="F2639" s="2"/>
      <c r="G2639" s="4">
        <f t="shared" si="163"/>
        <v>8.3436881576604005E-3</v>
      </c>
      <c r="H2639" s="4">
        <f t="shared" si="164"/>
        <v>8.3436881576604005E-3</v>
      </c>
      <c r="I2639" s="4" t="e">
        <f t="shared" si="165"/>
        <v>#DIV/0!</v>
      </c>
      <c r="J2639" s="4" t="e">
        <f t="shared" si="166"/>
        <v>#DIV/0!</v>
      </c>
      <c r="K2639" s="4">
        <f>(C2638-MAX(C$15:C2638))/MAX(C$15:C2638)</f>
        <v>-0.16571096541051208</v>
      </c>
      <c r="L2639" s="4">
        <f>(D2638-MAX(D$15:D2638))/MAX(D$15:D2638)</f>
        <v>-0.16571096541050648</v>
      </c>
      <c r="M2639" s="4" t="e">
        <f>(E2638-MAX(E$15:E2638))/MAX(E$15:E2638)</f>
        <v>#DIV/0!</v>
      </c>
      <c r="N2639" s="4" t="e">
        <f>(F2638-MAX(F$15:F2638))/MAX(F$15:F2638)</f>
        <v>#DIV/0!</v>
      </c>
    </row>
    <row r="2640" spans="2:14" ht="14">
      <c r="B2640" s="27">
        <v>42549</v>
      </c>
      <c r="C2640" s="2">
        <v>1004.6748712644189</v>
      </c>
      <c r="D2640" s="2">
        <v>1004.6748712644201</v>
      </c>
      <c r="E2640" s="30"/>
      <c r="F2640" s="2"/>
      <c r="G2640" s="4">
        <f t="shared" ref="G2640:G2703" si="167">C2640/C2639-1</f>
        <v>-7.3119946119106771E-3</v>
      </c>
      <c r="H2640" s="4">
        <f t="shared" ref="H2640:H2703" si="168">D2640/D2639-1</f>
        <v>-7.3119946119107881E-3</v>
      </c>
      <c r="I2640" s="4" t="e">
        <f t="shared" ref="I2640:I2703" si="169">E2640/E2639-1</f>
        <v>#DIV/0!</v>
      </c>
      <c r="J2640" s="4" t="e">
        <f t="shared" ref="J2640:J2703" si="170">F2640/F2639-1</f>
        <v>#DIV/0!</v>
      </c>
      <c r="K2640" s="4">
        <f>(C2639-MAX(C$15:C2639))/MAX(C$15:C2639)</f>
        <v>-0.15874991787254189</v>
      </c>
      <c r="L2640" s="4">
        <f>(D2639-MAX(D$15:D2639))/MAX(D$15:D2639)</f>
        <v>-0.15874991787253623</v>
      </c>
      <c r="M2640" s="4" t="e">
        <f>(E2639-MAX(E$15:E2639))/MAX(E$15:E2639)</f>
        <v>#DIV/0!</v>
      </c>
      <c r="N2640" s="4" t="e">
        <f>(F2639-MAX(F$15:F2639))/MAX(F$15:F2639)</f>
        <v>#DIV/0!</v>
      </c>
    </row>
    <row r="2641" spans="2:14" ht="14">
      <c r="B2641" s="27">
        <v>42550</v>
      </c>
      <c r="C2641" s="2">
        <v>1001.7730875541491</v>
      </c>
      <c r="D2641" s="2">
        <v>1001.7730875541504</v>
      </c>
      <c r="E2641" s="30"/>
      <c r="F2641" s="2"/>
      <c r="G2641" s="4">
        <f t="shared" si="167"/>
        <v>-2.8882813667050478E-3</v>
      </c>
      <c r="H2641" s="4">
        <f t="shared" si="168"/>
        <v>-2.8882813667049367E-3</v>
      </c>
      <c r="I2641" s="4" t="e">
        <f t="shared" si="169"/>
        <v>#DIV/0!</v>
      </c>
      <c r="J2641" s="4" t="e">
        <f t="shared" si="170"/>
        <v>#DIV/0!</v>
      </c>
      <c r="K2641" s="4">
        <f>(C2640-MAX(C$15:C2640))/MAX(C$15:C2640)</f>
        <v>-0.16490113394032727</v>
      </c>
      <c r="L2641" s="4">
        <f>(D2640-MAX(D$15:D2640))/MAX(D$15:D2640)</f>
        <v>-0.16490113394032174</v>
      </c>
      <c r="M2641" s="4" t="e">
        <f>(E2640-MAX(E$15:E2640))/MAX(E$15:E2640)</f>
        <v>#DIV/0!</v>
      </c>
      <c r="N2641" s="4" t="e">
        <f>(F2640-MAX(F$15:F2640))/MAX(F$15:F2640)</f>
        <v>#DIV/0!</v>
      </c>
    </row>
    <row r="2642" spans="2:14" ht="14">
      <c r="B2642" s="27">
        <v>42551</v>
      </c>
      <c r="C2642" s="2">
        <v>1000.5661172553811</v>
      </c>
      <c r="D2642" s="2">
        <v>1000.5661172553824</v>
      </c>
      <c r="E2642" s="30"/>
      <c r="F2642" s="2"/>
      <c r="G2642" s="4">
        <f t="shared" si="167"/>
        <v>-1.204834022557888E-3</v>
      </c>
      <c r="H2642" s="4">
        <f t="shared" si="168"/>
        <v>-1.2048340225577769E-3</v>
      </c>
      <c r="I2642" s="4" t="e">
        <f t="shared" si="169"/>
        <v>#DIV/0!</v>
      </c>
      <c r="J2642" s="4" t="e">
        <f t="shared" si="170"/>
        <v>#DIV/0!</v>
      </c>
      <c r="K2642" s="4">
        <f>(C2641-MAX(C$15:C2641))/MAX(C$15:C2641)</f>
        <v>-0.16731313443452392</v>
      </c>
      <c r="L2642" s="4">
        <f>(D2641-MAX(D$15:D2641))/MAX(D$15:D2641)</f>
        <v>-0.16731313443451831</v>
      </c>
      <c r="M2642" s="4" t="e">
        <f>(E2641-MAX(E$15:E2641))/MAX(E$15:E2641)</f>
        <v>#DIV/0!</v>
      </c>
      <c r="N2642" s="4" t="e">
        <f>(F2641-MAX(F$15:F2641))/MAX(F$15:F2641)</f>
        <v>#DIV/0!</v>
      </c>
    </row>
    <row r="2643" spans="2:14" ht="14">
      <c r="B2643" s="27">
        <v>42552</v>
      </c>
      <c r="C2643" s="2">
        <v>999.7755614576613</v>
      </c>
      <c r="D2643" s="2">
        <v>999.77556145766255</v>
      </c>
      <c r="E2643" s="30"/>
      <c r="F2643" s="2"/>
      <c r="G2643" s="4">
        <f t="shared" si="167"/>
        <v>-7.9010850366223462E-4</v>
      </c>
      <c r="H2643" s="4">
        <f t="shared" si="168"/>
        <v>-7.9010850366234564E-4</v>
      </c>
      <c r="I2643" s="4" t="e">
        <f t="shared" si="169"/>
        <v>#DIV/0!</v>
      </c>
      <c r="J2643" s="4" t="e">
        <f t="shared" si="170"/>
        <v>#DIV/0!</v>
      </c>
      <c r="K2643" s="4">
        <f>(C2642-MAX(C$15:C2642))/MAX(C$15:C2642)</f>
        <v>-0.16831638390029424</v>
      </c>
      <c r="L2643" s="4">
        <f>(D2642-MAX(D$15:D2642))/MAX(D$15:D2642)</f>
        <v>-0.16831638390028855</v>
      </c>
      <c r="M2643" s="4" t="e">
        <f>(E2642-MAX(E$15:E2642))/MAX(E$15:E2642)</f>
        <v>#DIV/0!</v>
      </c>
      <c r="N2643" s="4" t="e">
        <f>(F2642-MAX(F$15:F2642))/MAX(F$15:F2642)</f>
        <v>#DIV/0!</v>
      </c>
    </row>
    <row r="2644" spans="2:14" ht="14">
      <c r="B2644" s="27">
        <v>42556</v>
      </c>
      <c r="C2644" s="2">
        <v>1000.4546819499411</v>
      </c>
      <c r="D2644" s="2">
        <v>1000.4546819499424</v>
      </c>
      <c r="E2644" s="30"/>
      <c r="F2644" s="2"/>
      <c r="G2644" s="4">
        <f t="shared" si="167"/>
        <v>6.7927294730996124E-4</v>
      </c>
      <c r="H2644" s="4">
        <f t="shared" si="168"/>
        <v>6.7927294730996124E-4</v>
      </c>
      <c r="I2644" s="4" t="e">
        <f t="shared" si="169"/>
        <v>#DIV/0!</v>
      </c>
      <c r="J2644" s="4" t="e">
        <f t="shared" si="170"/>
        <v>#DIV/0!</v>
      </c>
      <c r="K2644" s="4">
        <f>(C2643-MAX(C$15:C2643))/MAX(C$15:C2643)</f>
        <v>-0.16897350419773119</v>
      </c>
      <c r="L2644" s="4">
        <f>(D2643-MAX(D$15:D2643))/MAX(D$15:D2643)</f>
        <v>-0.16897350419772558</v>
      </c>
      <c r="M2644" s="4" t="e">
        <f>(E2643-MAX(E$15:E2643))/MAX(E$15:E2643)</f>
        <v>#DIV/0!</v>
      </c>
      <c r="N2644" s="4" t="e">
        <f>(F2643-MAX(F$15:F2643))/MAX(F$15:F2643)</f>
        <v>#DIV/0!</v>
      </c>
    </row>
    <row r="2645" spans="2:14" ht="14">
      <c r="B2645" s="27">
        <v>42557</v>
      </c>
      <c r="C2645" s="2">
        <v>999.93652546149383</v>
      </c>
      <c r="D2645" s="2">
        <v>999.93652546149508</v>
      </c>
      <c r="E2645" s="30"/>
      <c r="F2645" s="2"/>
      <c r="G2645" s="4">
        <f t="shared" si="167"/>
        <v>-5.1792099911751599E-4</v>
      </c>
      <c r="H2645" s="4">
        <f t="shared" si="168"/>
        <v>-5.1792099911751599E-4</v>
      </c>
      <c r="I2645" s="4" t="e">
        <f t="shared" si="169"/>
        <v>#DIV/0!</v>
      </c>
      <c r="J2645" s="4" t="e">
        <f t="shared" si="170"/>
        <v>#DIV/0!</v>
      </c>
      <c r="K2645" s="4">
        <f>(C2644-MAX(C$15:C2644))/MAX(C$15:C2644)</f>
        <v>-0.16840901038063491</v>
      </c>
      <c r="L2645" s="4">
        <f>(D2644-MAX(D$15:D2644))/MAX(D$15:D2644)</f>
        <v>-0.1684090103806293</v>
      </c>
      <c r="M2645" s="4" t="e">
        <f>(E2644-MAX(E$15:E2644))/MAX(E$15:E2644)</f>
        <v>#DIV/0!</v>
      </c>
      <c r="N2645" s="4" t="e">
        <f>(F2644-MAX(F$15:F2644))/MAX(F$15:F2644)</f>
        <v>#DIV/0!</v>
      </c>
    </row>
    <row r="2646" spans="2:14" ht="14">
      <c r="B2646" s="27">
        <v>42558</v>
      </c>
      <c r="C2646" s="2">
        <v>999.92111940878885</v>
      </c>
      <c r="D2646" s="2">
        <v>999.92111940879022</v>
      </c>
      <c r="E2646" s="30"/>
      <c r="F2646" s="2"/>
      <c r="G2646" s="4">
        <f t="shared" si="167"/>
        <v>-1.5407030659164711E-5</v>
      </c>
      <c r="H2646" s="4">
        <f t="shared" si="168"/>
        <v>-1.5407030659053689E-5</v>
      </c>
      <c r="I2646" s="4" t="e">
        <f t="shared" si="169"/>
        <v>#DIV/0!</v>
      </c>
      <c r="J2646" s="4" t="e">
        <f t="shared" si="170"/>
        <v>#DIV/0!</v>
      </c>
      <c r="K2646" s="4">
        <f>(C2645-MAX(C$15:C2645))/MAX(C$15:C2645)</f>
        <v>-0.16883970881683566</v>
      </c>
      <c r="L2646" s="4">
        <f>(D2645-MAX(D$15:D2645))/MAX(D$15:D2645)</f>
        <v>-0.16883970881683008</v>
      </c>
      <c r="M2646" s="4" t="e">
        <f>(E2645-MAX(E$15:E2645))/MAX(E$15:E2645)</f>
        <v>#DIV/0!</v>
      </c>
      <c r="N2646" s="4" t="e">
        <f>(F2645-MAX(F$15:F2645))/MAX(F$15:F2645)</f>
        <v>#DIV/0!</v>
      </c>
    </row>
    <row r="2647" spans="2:14" ht="14">
      <c r="B2647" s="27">
        <v>42559</v>
      </c>
      <c r="C2647" s="2">
        <v>998.37349690410167</v>
      </c>
      <c r="D2647" s="2">
        <v>998.37349690410315</v>
      </c>
      <c r="E2647" s="30"/>
      <c r="F2647" s="2"/>
      <c r="G2647" s="4">
        <f t="shared" si="167"/>
        <v>-1.547744591695599E-3</v>
      </c>
      <c r="H2647" s="4">
        <f t="shared" si="168"/>
        <v>-1.5477445916954879E-3</v>
      </c>
      <c r="I2647" s="4" t="e">
        <f t="shared" si="169"/>
        <v>#DIV/0!</v>
      </c>
      <c r="J2647" s="4" t="e">
        <f t="shared" si="170"/>
        <v>#DIV/0!</v>
      </c>
      <c r="K2647" s="4">
        <f>(C2646-MAX(C$15:C2646))/MAX(C$15:C2646)</f>
        <v>-0.16885251452892458</v>
      </c>
      <c r="L2647" s="4">
        <f>(D2646-MAX(D$15:D2646))/MAX(D$15:D2646)</f>
        <v>-0.16885251452891889</v>
      </c>
      <c r="M2647" s="4" t="e">
        <f>(E2646-MAX(E$15:E2646))/MAX(E$15:E2646)</f>
        <v>#DIV/0!</v>
      </c>
      <c r="N2647" s="4" t="e">
        <f>(F2646-MAX(F$15:F2646))/MAX(F$15:F2646)</f>
        <v>#DIV/0!</v>
      </c>
    </row>
    <row r="2648" spans="2:14" ht="14">
      <c r="B2648" s="27">
        <v>42562</v>
      </c>
      <c r="C2648" s="2">
        <v>998.09500864875417</v>
      </c>
      <c r="D2648" s="2">
        <v>998.09500864875565</v>
      </c>
      <c r="E2648" s="30"/>
      <c r="F2648" s="2"/>
      <c r="G2648" s="4">
        <f t="shared" si="167"/>
        <v>-2.7894195530142607E-4</v>
      </c>
      <c r="H2648" s="4">
        <f t="shared" si="168"/>
        <v>-2.7894195530131505E-4</v>
      </c>
      <c r="I2648" s="4" t="e">
        <f t="shared" si="169"/>
        <v>#DIV/0!</v>
      </c>
      <c r="J2648" s="4" t="e">
        <f t="shared" si="170"/>
        <v>#DIV/0!</v>
      </c>
      <c r="K2648" s="4">
        <f>(C2647-MAX(C$15:C2647))/MAX(C$15:C2647)</f>
        <v>-0.17013891855446386</v>
      </c>
      <c r="L2648" s="4">
        <f>(D2647-MAX(D$15:D2647))/MAX(D$15:D2647)</f>
        <v>-0.17013891855445809</v>
      </c>
      <c r="M2648" s="4" t="e">
        <f>(E2647-MAX(E$15:E2647))/MAX(E$15:E2647)</f>
        <v>#DIV/0!</v>
      </c>
      <c r="N2648" s="4" t="e">
        <f>(F2647-MAX(F$15:F2647))/MAX(F$15:F2647)</f>
        <v>#DIV/0!</v>
      </c>
    </row>
    <row r="2649" spans="2:14" ht="14">
      <c r="B2649" s="27">
        <v>42563</v>
      </c>
      <c r="C2649" s="2">
        <v>997.54822168864757</v>
      </c>
      <c r="D2649" s="2">
        <v>997.54822168864905</v>
      </c>
      <c r="E2649" s="30"/>
      <c r="F2649" s="2"/>
      <c r="G2649" s="4">
        <f t="shared" si="167"/>
        <v>-5.4783057260932022E-4</v>
      </c>
      <c r="H2649" s="4">
        <f t="shared" si="168"/>
        <v>-5.4783057260932022E-4</v>
      </c>
      <c r="I2649" s="4" t="e">
        <f t="shared" si="169"/>
        <v>#DIV/0!</v>
      </c>
      <c r="J2649" s="4" t="e">
        <f t="shared" si="170"/>
        <v>#DIV/0!</v>
      </c>
      <c r="K2649" s="4">
        <f>(C2648-MAX(C$15:C2648))/MAX(C$15:C2648)</f>
        <v>-0.17037040162715078</v>
      </c>
      <c r="L2649" s="4">
        <f>(D2648-MAX(D$15:D2648))/MAX(D$15:D2648)</f>
        <v>-0.17037040162714501</v>
      </c>
      <c r="M2649" s="4" t="e">
        <f>(E2648-MAX(E$15:E2648))/MAX(E$15:E2648)</f>
        <v>#DIV/0!</v>
      </c>
      <c r="N2649" s="4" t="e">
        <f>(F2648-MAX(F$15:F2648))/MAX(F$15:F2648)</f>
        <v>#DIV/0!</v>
      </c>
    </row>
    <row r="2650" spans="2:14" ht="14">
      <c r="B2650" s="27">
        <v>42564</v>
      </c>
      <c r="C2650" s="2">
        <v>997.39923211147504</v>
      </c>
      <c r="D2650" s="2">
        <v>997.39923211147652</v>
      </c>
      <c r="E2650" s="30"/>
      <c r="F2650" s="2"/>
      <c r="G2650" s="4">
        <f t="shared" si="167"/>
        <v>-1.4935576439634168E-4</v>
      </c>
      <c r="H2650" s="4">
        <f t="shared" si="168"/>
        <v>-1.4935576439634168E-4</v>
      </c>
      <c r="I2650" s="4" t="e">
        <f t="shared" si="169"/>
        <v>#DIV/0!</v>
      </c>
      <c r="J2650" s="4" t="e">
        <f t="shared" si="170"/>
        <v>#DIV/0!</v>
      </c>
      <c r="K2650" s="4">
        <f>(C2649-MAX(C$15:C2649))/MAX(C$15:C2649)</f>
        <v>-0.17082489808508106</v>
      </c>
      <c r="L2650" s="4">
        <f>(D2649-MAX(D$15:D2649))/MAX(D$15:D2649)</f>
        <v>-0.17082489808507528</v>
      </c>
      <c r="M2650" s="4" t="e">
        <f>(E2649-MAX(E$15:E2649))/MAX(E$15:E2649)</f>
        <v>#DIV/0!</v>
      </c>
      <c r="N2650" s="4" t="e">
        <f>(F2649-MAX(F$15:F2649))/MAX(F$15:F2649)</f>
        <v>#DIV/0!</v>
      </c>
    </row>
    <row r="2651" spans="2:14" ht="14">
      <c r="B2651" s="27">
        <v>42565</v>
      </c>
      <c r="C2651" s="2">
        <v>997.10323030437917</v>
      </c>
      <c r="D2651" s="2">
        <v>997.10323030438065</v>
      </c>
      <c r="E2651" s="30"/>
      <c r="F2651" s="2"/>
      <c r="G2651" s="4">
        <f t="shared" si="167"/>
        <v>-2.9677364646574222E-4</v>
      </c>
      <c r="H2651" s="4">
        <f t="shared" si="168"/>
        <v>-2.9677364646574222E-4</v>
      </c>
      <c r="I2651" s="4" t="e">
        <f t="shared" si="169"/>
        <v>#DIV/0!</v>
      </c>
      <c r="J2651" s="4" t="e">
        <f t="shared" si="170"/>
        <v>#DIV/0!</v>
      </c>
      <c r="K2651" s="4">
        <f>(C2650-MAX(C$15:C2650))/MAX(C$15:C2650)</f>
        <v>-0.17094874016624598</v>
      </c>
      <c r="L2651" s="4">
        <f>(D2650-MAX(D$15:D2650))/MAX(D$15:D2650)</f>
        <v>-0.1709487401662402</v>
      </c>
      <c r="M2651" s="4" t="e">
        <f>(E2650-MAX(E$15:E2650))/MAX(E$15:E2650)</f>
        <v>#DIV/0!</v>
      </c>
      <c r="N2651" s="4" t="e">
        <f>(F2650-MAX(F$15:F2650))/MAX(F$15:F2650)</f>
        <v>#DIV/0!</v>
      </c>
    </row>
    <row r="2652" spans="2:14" ht="14">
      <c r="B2652" s="27">
        <v>42566</v>
      </c>
      <c r="C2652" s="2">
        <v>997.20603693545479</v>
      </c>
      <c r="D2652" s="2">
        <v>997.20603693545627</v>
      </c>
      <c r="E2652" s="30"/>
      <c r="F2652" s="2"/>
      <c r="G2652" s="4">
        <f t="shared" si="167"/>
        <v>1.0310530339396884E-4</v>
      </c>
      <c r="H2652" s="4">
        <f t="shared" si="168"/>
        <v>1.0310530339396884E-4</v>
      </c>
      <c r="I2652" s="4" t="e">
        <f t="shared" si="169"/>
        <v>#DIV/0!</v>
      </c>
      <c r="J2652" s="4" t="e">
        <f t="shared" si="170"/>
        <v>#DIV/0!</v>
      </c>
      <c r="K2652" s="4">
        <f>(C2651-MAX(C$15:C2651))/MAX(C$15:C2651)</f>
        <v>-0.17119478073173389</v>
      </c>
      <c r="L2652" s="4">
        <f>(D2651-MAX(D$15:D2651))/MAX(D$15:D2651)</f>
        <v>-0.17119478073172811</v>
      </c>
      <c r="M2652" s="4" t="e">
        <f>(E2651-MAX(E$15:E2651))/MAX(E$15:E2651)</f>
        <v>#DIV/0!</v>
      </c>
      <c r="N2652" s="4" t="e">
        <f>(F2651-MAX(F$15:F2651))/MAX(F$15:F2651)</f>
        <v>#DIV/0!</v>
      </c>
    </row>
    <row r="2653" spans="2:14" ht="14">
      <c r="B2653" s="27">
        <v>42569</v>
      </c>
      <c r="C2653" s="2">
        <v>996.92225994914031</v>
      </c>
      <c r="D2653" s="2">
        <v>996.92225994914179</v>
      </c>
      <c r="E2653" s="30"/>
      <c r="F2653" s="2"/>
      <c r="G2653" s="4">
        <f t="shared" si="167"/>
        <v>-2.8457207016774344E-4</v>
      </c>
      <c r="H2653" s="4">
        <f t="shared" si="168"/>
        <v>-2.8457207016774344E-4</v>
      </c>
      <c r="I2653" s="4" t="e">
        <f t="shared" si="169"/>
        <v>#DIV/0!</v>
      </c>
      <c r="J2653" s="4" t="e">
        <f t="shared" si="170"/>
        <v>#DIV/0!</v>
      </c>
      <c r="K2653" s="4">
        <f>(C2652-MAX(C$15:C2652))/MAX(C$15:C2652)</f>
        <v>-0.17110932651814675</v>
      </c>
      <c r="L2653" s="4">
        <f>(D2652-MAX(D$15:D2652))/MAX(D$15:D2652)</f>
        <v>-0.17110932651814098</v>
      </c>
      <c r="M2653" s="4" t="e">
        <f>(E2652-MAX(E$15:E2652))/MAX(E$15:E2652)</f>
        <v>#DIV/0!</v>
      </c>
      <c r="N2653" s="4" t="e">
        <f>(F2652-MAX(F$15:F2652))/MAX(F$15:F2652)</f>
        <v>#DIV/0!</v>
      </c>
    </row>
    <row r="2654" spans="2:14" ht="14">
      <c r="B2654" s="27">
        <v>42570</v>
      </c>
      <c r="C2654" s="2">
        <v>996.93129300310397</v>
      </c>
      <c r="D2654" s="2">
        <v>996.93129300310557</v>
      </c>
      <c r="E2654" s="30"/>
      <c r="F2654" s="2"/>
      <c r="G2654" s="4">
        <f t="shared" si="167"/>
        <v>9.0609411853570521E-6</v>
      </c>
      <c r="H2654" s="4">
        <f t="shared" si="168"/>
        <v>9.0609411853570521E-6</v>
      </c>
      <c r="I2654" s="4" t="e">
        <f t="shared" si="169"/>
        <v>#DIV/0!</v>
      </c>
      <c r="J2654" s="4" t="e">
        <f t="shared" si="170"/>
        <v>#DIV/0!</v>
      </c>
      <c r="K2654" s="4">
        <f>(C2653-MAX(C$15:C2653))/MAX(C$15:C2653)</f>
        <v>-0.1713452056530422</v>
      </c>
      <c r="L2654" s="4">
        <f>(D2653-MAX(D$15:D2653))/MAX(D$15:D2653)</f>
        <v>-0.17134520565303643</v>
      </c>
      <c r="M2654" s="4" t="e">
        <f>(E2653-MAX(E$15:E2653))/MAX(E$15:E2653)</f>
        <v>#DIV/0!</v>
      </c>
      <c r="N2654" s="4" t="e">
        <f>(F2653-MAX(F$15:F2653))/MAX(F$15:F2653)</f>
        <v>#DIV/0!</v>
      </c>
    </row>
    <row r="2655" spans="2:14" ht="14">
      <c r="B2655" s="27">
        <v>42571</v>
      </c>
      <c r="C2655" s="2">
        <v>996.54542084880666</v>
      </c>
      <c r="D2655" s="2">
        <v>996.54542084880825</v>
      </c>
      <c r="E2655" s="30"/>
      <c r="F2655" s="2"/>
      <c r="G2655" s="4">
        <f t="shared" si="167"/>
        <v>-3.870599278059661E-4</v>
      </c>
      <c r="H2655" s="4">
        <f t="shared" si="168"/>
        <v>-3.870599278059661E-4</v>
      </c>
      <c r="I2655" s="4" t="e">
        <f t="shared" si="169"/>
        <v>#DIV/0!</v>
      </c>
      <c r="J2655" s="4" t="e">
        <f t="shared" si="170"/>
        <v>#DIV/0!</v>
      </c>
      <c r="K2655" s="4">
        <f>(C2654-MAX(C$15:C2654))/MAX(C$15:C2654)</f>
        <v>-0.17133769726068773</v>
      </c>
      <c r="L2655" s="4">
        <f>(D2654-MAX(D$15:D2654))/MAX(D$15:D2654)</f>
        <v>-0.17133769726068188</v>
      </c>
      <c r="M2655" s="4" t="e">
        <f>(E2654-MAX(E$15:E2654))/MAX(E$15:E2654)</f>
        <v>#DIV/0!</v>
      </c>
      <c r="N2655" s="4" t="e">
        <f>(F2654-MAX(F$15:F2654))/MAX(F$15:F2654)</f>
        <v>#DIV/0!</v>
      </c>
    </row>
    <row r="2656" spans="2:14" ht="14">
      <c r="B2656" s="27">
        <v>42572</v>
      </c>
      <c r="C2656" s="2">
        <v>996.97026677393205</v>
      </c>
      <c r="D2656" s="2">
        <v>996.97026677393376</v>
      </c>
      <c r="E2656" s="30"/>
      <c r="F2656" s="2"/>
      <c r="G2656" s="4">
        <f t="shared" si="167"/>
        <v>4.2631867673792456E-4</v>
      </c>
      <c r="H2656" s="4">
        <f t="shared" si="168"/>
        <v>4.2631867673792456E-4</v>
      </c>
      <c r="I2656" s="4" t="e">
        <f t="shared" si="169"/>
        <v>#DIV/0!</v>
      </c>
      <c r="J2656" s="4" t="e">
        <f t="shared" si="170"/>
        <v>#DIV/0!</v>
      </c>
      <c r="K2656" s="4">
        <f>(C2655-MAX(C$15:C2655))/MAX(C$15:C2655)</f>
        <v>-0.17165843923176158</v>
      </c>
      <c r="L2656" s="4">
        <f>(D2655-MAX(D$15:D2655))/MAX(D$15:D2655)</f>
        <v>-0.17165843923175572</v>
      </c>
      <c r="M2656" s="4" t="e">
        <f>(E2655-MAX(E$15:E2655))/MAX(E$15:E2655)</f>
        <v>#DIV/0!</v>
      </c>
      <c r="N2656" s="4" t="e">
        <f>(F2655-MAX(F$15:F2655))/MAX(F$15:F2655)</f>
        <v>#DIV/0!</v>
      </c>
    </row>
    <row r="2657" spans="2:14" ht="14">
      <c r="B2657" s="27">
        <v>42573</v>
      </c>
      <c r="C2657" s="2">
        <v>996.50756175794095</v>
      </c>
      <c r="D2657" s="2">
        <v>996.50756175794254</v>
      </c>
      <c r="E2657" s="30"/>
      <c r="F2657" s="2"/>
      <c r="G2657" s="4">
        <f t="shared" si="167"/>
        <v>-4.6411114895972272E-4</v>
      </c>
      <c r="H2657" s="4">
        <f t="shared" si="168"/>
        <v>-4.6411114895983374E-4</v>
      </c>
      <c r="I2657" s="4" t="e">
        <f t="shared" si="169"/>
        <v>#DIV/0!</v>
      </c>
      <c r="J2657" s="4" t="e">
        <f t="shared" si="170"/>
        <v>#DIV/0!</v>
      </c>
      <c r="K2657" s="4">
        <f>(C2656-MAX(C$15:C2656))/MAX(C$15:C2656)</f>
        <v>-0.17130530175368791</v>
      </c>
      <c r="L2657" s="4">
        <f>(D2656-MAX(D$15:D2656))/MAX(D$15:D2656)</f>
        <v>-0.17130530175368194</v>
      </c>
      <c r="M2657" s="4" t="e">
        <f>(E2656-MAX(E$15:E2656))/MAX(E$15:E2656)</f>
        <v>#DIV/0!</v>
      </c>
      <c r="N2657" s="4" t="e">
        <f>(F2656-MAX(F$15:F2656))/MAX(F$15:F2656)</f>
        <v>#DIV/0!</v>
      </c>
    </row>
    <row r="2658" spans="2:14" ht="14">
      <c r="B2658" s="27">
        <v>42576</v>
      </c>
      <c r="C2658" s="2">
        <v>996.72831004826833</v>
      </c>
      <c r="D2658" s="2">
        <v>996.72831004826992</v>
      </c>
      <c r="E2658" s="30"/>
      <c r="F2658" s="2"/>
      <c r="G2658" s="4">
        <f t="shared" si="167"/>
        <v>2.2152194202917919E-4</v>
      </c>
      <c r="H2658" s="4">
        <f t="shared" si="168"/>
        <v>2.2152194202917919E-4</v>
      </c>
      <c r="I2658" s="4" t="e">
        <f t="shared" si="169"/>
        <v>#DIV/0!</v>
      </c>
      <c r="J2658" s="4" t="e">
        <f t="shared" si="170"/>
        <v>#DIV/0!</v>
      </c>
      <c r="K2658" s="4">
        <f>(C2657-MAX(C$15:C2657))/MAX(C$15:C2657)</f>
        <v>-0.17168990820222782</v>
      </c>
      <c r="L2658" s="4">
        <f>(D2657-MAX(D$15:D2657))/MAX(D$15:D2657)</f>
        <v>-0.17168990820222196</v>
      </c>
      <c r="M2658" s="4" t="e">
        <f>(E2657-MAX(E$15:E2657))/MAX(E$15:E2657)</f>
        <v>#DIV/0!</v>
      </c>
      <c r="N2658" s="4" t="e">
        <f>(F2657-MAX(F$15:F2657))/MAX(F$15:F2657)</f>
        <v>#DIV/0!</v>
      </c>
    </row>
    <row r="2659" spans="2:14" ht="14">
      <c r="B2659" s="27">
        <v>42577</v>
      </c>
      <c r="C2659" s="2">
        <v>996.60586398311193</v>
      </c>
      <c r="D2659" s="2">
        <v>996.60586398311341</v>
      </c>
      <c r="E2659" s="30"/>
      <c r="F2659" s="2"/>
      <c r="G2659" s="4">
        <f t="shared" si="167"/>
        <v>-1.2284798567674393E-4</v>
      </c>
      <c r="H2659" s="4">
        <f t="shared" si="168"/>
        <v>-1.2284798567685495E-4</v>
      </c>
      <c r="I2659" s="4" t="e">
        <f t="shared" si="169"/>
        <v>#DIV/0!</v>
      </c>
      <c r="J2659" s="4" t="e">
        <f t="shared" si="170"/>
        <v>#DIV/0!</v>
      </c>
      <c r="K2659" s="4">
        <f>(C2658-MAX(C$15:C2658))/MAX(C$15:C2658)</f>
        <v>-0.1715064193420904</v>
      </c>
      <c r="L2659" s="4">
        <f>(D2658-MAX(D$15:D2658))/MAX(D$15:D2658)</f>
        <v>-0.17150641934208455</v>
      </c>
      <c r="M2659" s="4" t="e">
        <f>(E2658-MAX(E$15:E2658))/MAX(E$15:E2658)</f>
        <v>#DIV/0!</v>
      </c>
      <c r="N2659" s="4" t="e">
        <f>(F2658-MAX(F$15:F2658))/MAX(F$15:F2658)</f>
        <v>#DIV/0!</v>
      </c>
    </row>
    <row r="2660" spans="2:14" ht="14">
      <c r="B2660" s="27">
        <v>42578</v>
      </c>
      <c r="C2660" s="2">
        <v>996.59394150976516</v>
      </c>
      <c r="D2660" s="2">
        <v>996.59394150976664</v>
      </c>
      <c r="E2660" s="30"/>
      <c r="F2660" s="2"/>
      <c r="G2660" s="4">
        <f t="shared" si="167"/>
        <v>-1.1963077659493671E-5</v>
      </c>
      <c r="H2660" s="4">
        <f t="shared" si="168"/>
        <v>-1.1963077659493671E-5</v>
      </c>
      <c r="I2660" s="4" t="e">
        <f t="shared" si="169"/>
        <v>#DIV/0!</v>
      </c>
      <c r="J2660" s="4" t="e">
        <f t="shared" si="170"/>
        <v>#DIV/0!</v>
      </c>
      <c r="K2660" s="4">
        <f>(C2659-MAX(C$15:C2659))/MAX(C$15:C2659)</f>
        <v>-0.17160819810962033</v>
      </c>
      <c r="L2660" s="4">
        <f>(D2659-MAX(D$15:D2659))/MAX(D$15:D2659)</f>
        <v>-0.17160819810961456</v>
      </c>
      <c r="M2660" s="4" t="e">
        <f>(E2659-MAX(E$15:E2659))/MAX(E$15:E2659)</f>
        <v>#DIV/0!</v>
      </c>
      <c r="N2660" s="4" t="e">
        <f>(F2659-MAX(F$15:F2659))/MAX(F$15:F2659)</f>
        <v>#DIV/0!</v>
      </c>
    </row>
    <row r="2661" spans="2:14" ht="14">
      <c r="B2661" s="27">
        <v>42579</v>
      </c>
      <c r="C2661" s="2">
        <v>996.42801562149168</v>
      </c>
      <c r="D2661" s="2">
        <v>996.42801562149316</v>
      </c>
      <c r="E2661" s="30"/>
      <c r="F2661" s="2"/>
      <c r="G2661" s="4">
        <f t="shared" si="167"/>
        <v>-1.6649297307802513E-4</v>
      </c>
      <c r="H2661" s="4">
        <f t="shared" si="168"/>
        <v>-1.6649297307802513E-4</v>
      </c>
      <c r="I2661" s="4" t="e">
        <f t="shared" si="169"/>
        <v>#DIV/0!</v>
      </c>
      <c r="J2661" s="4" t="e">
        <f t="shared" si="170"/>
        <v>#DIV/0!</v>
      </c>
      <c r="K2661" s="4">
        <f>(C2660-MAX(C$15:C2660))/MAX(C$15:C2660)</f>
        <v>-0.17161810822507886</v>
      </c>
      <c r="L2661" s="4">
        <f>(D2660-MAX(D$15:D2660))/MAX(D$15:D2660)</f>
        <v>-0.17161810822507309</v>
      </c>
      <c r="M2661" s="4" t="e">
        <f>(E2660-MAX(E$15:E2660))/MAX(E$15:E2660)</f>
        <v>#DIV/0!</v>
      </c>
      <c r="N2661" s="4" t="e">
        <f>(F2660-MAX(F$15:F2660))/MAX(F$15:F2660)</f>
        <v>#DIV/0!</v>
      </c>
    </row>
    <row r="2662" spans="2:14" ht="14">
      <c r="B2662" s="27">
        <v>42580</v>
      </c>
      <c r="C2662" s="2">
        <v>995.96163356197269</v>
      </c>
      <c r="D2662" s="2">
        <v>995.96163356197405</v>
      </c>
      <c r="E2662" s="30"/>
      <c r="F2662" s="2"/>
      <c r="G2662" s="4">
        <f t="shared" si="167"/>
        <v>-4.6805394088411667E-4</v>
      </c>
      <c r="H2662" s="4">
        <f t="shared" si="168"/>
        <v>-4.6805394088422769E-4</v>
      </c>
      <c r="I2662" s="4" t="e">
        <f t="shared" si="169"/>
        <v>#DIV/0!</v>
      </c>
      <c r="J2662" s="4" t="e">
        <f t="shared" si="170"/>
        <v>#DIV/0!</v>
      </c>
      <c r="K2662" s="4">
        <f>(C2661-MAX(C$15:C2661))/MAX(C$15:C2661)</f>
        <v>-0.17175602798908446</v>
      </c>
      <c r="L2662" s="4">
        <f>(D2661-MAX(D$15:D2661))/MAX(D$15:D2661)</f>
        <v>-0.17175602798907869</v>
      </c>
      <c r="M2662" s="4" t="e">
        <f>(E2661-MAX(E$15:E2661))/MAX(E$15:E2661)</f>
        <v>#DIV/0!</v>
      </c>
      <c r="N2662" s="4" t="e">
        <f>(F2661-MAX(F$15:F2661))/MAX(F$15:F2661)</f>
        <v>#DIV/0!</v>
      </c>
    </row>
    <row r="2663" spans="2:14" ht="14">
      <c r="B2663" s="27">
        <v>42583</v>
      </c>
      <c r="C2663" s="2">
        <v>996.18118856314231</v>
      </c>
      <c r="D2663" s="2">
        <v>996.18118856314368</v>
      </c>
      <c r="E2663" s="30"/>
      <c r="F2663" s="2"/>
      <c r="G2663" s="4">
        <f t="shared" si="167"/>
        <v>2.2044523982756026E-4</v>
      </c>
      <c r="H2663" s="4">
        <f t="shared" si="168"/>
        <v>2.2044523982756026E-4</v>
      </c>
      <c r="I2663" s="4" t="e">
        <f t="shared" si="169"/>
        <v>#DIV/0!</v>
      </c>
      <c r="J2663" s="4" t="e">
        <f t="shared" si="170"/>
        <v>#DIV/0!</v>
      </c>
      <c r="K2663" s="4">
        <f>(C2662-MAX(C$15:C2662))/MAX(C$15:C2662)</f>
        <v>-0.17214369084419767</v>
      </c>
      <c r="L2663" s="4">
        <f>(D2662-MAX(D$15:D2662))/MAX(D$15:D2662)</f>
        <v>-0.17214369084419201</v>
      </c>
      <c r="M2663" s="4" t="e">
        <f>(E2662-MAX(E$15:E2662))/MAX(E$15:E2662)</f>
        <v>#DIV/0!</v>
      </c>
      <c r="N2663" s="4" t="e">
        <f>(F2662-MAX(F$15:F2662))/MAX(F$15:F2662)</f>
        <v>#DIV/0!</v>
      </c>
    </row>
    <row r="2664" spans="2:14" ht="14">
      <c r="B2664" s="27">
        <v>42584</v>
      </c>
      <c r="C2664" s="2">
        <v>997.01998254187004</v>
      </c>
      <c r="D2664" s="2">
        <v>997.0199825418714</v>
      </c>
      <c r="E2664" s="30"/>
      <c r="F2664" s="2"/>
      <c r="G2664" s="4">
        <f t="shared" si="167"/>
        <v>8.4200945406087691E-4</v>
      </c>
      <c r="H2664" s="4">
        <f t="shared" si="168"/>
        <v>8.4200945406087691E-4</v>
      </c>
      <c r="I2664" s="4" t="e">
        <f t="shared" si="169"/>
        <v>#DIV/0!</v>
      </c>
      <c r="J2664" s="4" t="e">
        <f t="shared" si="170"/>
        <v>#DIV/0!</v>
      </c>
      <c r="K2664" s="4">
        <f>(C2663-MAX(C$15:C2663))/MAX(C$15:C2663)</f>
        <v>-0.17196119386158307</v>
      </c>
      <c r="L2664" s="4">
        <f>(D2663-MAX(D$15:D2663))/MAX(D$15:D2663)</f>
        <v>-0.1719611938615774</v>
      </c>
      <c r="M2664" s="4" t="e">
        <f>(E2663-MAX(E$15:E2663))/MAX(E$15:E2663)</f>
        <v>#DIV/0!</v>
      </c>
      <c r="N2664" s="4" t="e">
        <f>(F2663-MAX(F$15:F2663))/MAX(F$15:F2663)</f>
        <v>#DIV/0!</v>
      </c>
    </row>
    <row r="2665" spans="2:14" ht="14">
      <c r="B2665" s="27">
        <v>42585</v>
      </c>
      <c r="C2665" s="2">
        <v>996.33896445371215</v>
      </c>
      <c r="D2665" s="2">
        <v>996.3389644537134</v>
      </c>
      <c r="E2665" s="30"/>
      <c r="F2665" s="2"/>
      <c r="G2665" s="4">
        <f t="shared" si="167"/>
        <v>-6.8305359981013503E-4</v>
      </c>
      <c r="H2665" s="4">
        <f t="shared" si="168"/>
        <v>-6.8305359981024605E-4</v>
      </c>
      <c r="I2665" s="4" t="e">
        <f t="shared" si="169"/>
        <v>#DIV/0!</v>
      </c>
      <c r="J2665" s="4" t="e">
        <f t="shared" si="170"/>
        <v>#DIV/0!</v>
      </c>
      <c r="K2665" s="4">
        <f>(C2664-MAX(C$15:C2664))/MAX(C$15:C2664)</f>
        <v>-0.17126397735848528</v>
      </c>
      <c r="L2665" s="4">
        <f>(D2664-MAX(D$15:D2664))/MAX(D$15:D2664)</f>
        <v>-0.17126397735847959</v>
      </c>
      <c r="M2665" s="4" t="e">
        <f>(E2664-MAX(E$15:E2664))/MAX(E$15:E2664)</f>
        <v>#DIV/0!</v>
      </c>
      <c r="N2665" s="4" t="e">
        <f>(F2664-MAX(F$15:F2664))/MAX(F$15:F2664)</f>
        <v>#DIV/0!</v>
      </c>
    </row>
    <row r="2666" spans="2:14" ht="14">
      <c r="B2666" s="27">
        <v>42586</v>
      </c>
      <c r="C2666" s="2">
        <v>996.10492362857326</v>
      </c>
      <c r="D2666" s="2">
        <v>996.10492362857451</v>
      </c>
      <c r="E2666" s="30"/>
      <c r="F2666" s="2"/>
      <c r="G2666" s="4">
        <f t="shared" si="167"/>
        <v>-2.3490080533705715E-4</v>
      </c>
      <c r="H2666" s="4">
        <f t="shared" si="168"/>
        <v>-2.3490080533705715E-4</v>
      </c>
      <c r="I2666" s="4" t="e">
        <f t="shared" si="169"/>
        <v>#DIV/0!</v>
      </c>
      <c r="J2666" s="4" t="e">
        <f t="shared" si="170"/>
        <v>#DIV/0!</v>
      </c>
      <c r="K2666" s="4">
        <f>(C2665-MAX(C$15:C2665))/MAX(C$15:C2665)</f>
        <v>-0.17183004848204292</v>
      </c>
      <c r="L2666" s="4">
        <f>(D2665-MAX(D$15:D2665))/MAX(D$15:D2665)</f>
        <v>-0.17183004848203734</v>
      </c>
      <c r="M2666" s="4" t="e">
        <f>(E2665-MAX(E$15:E2665))/MAX(E$15:E2665)</f>
        <v>#DIV/0!</v>
      </c>
      <c r="N2666" s="4" t="e">
        <f>(F2665-MAX(F$15:F2665))/MAX(F$15:F2665)</f>
        <v>#DIV/0!</v>
      </c>
    </row>
    <row r="2667" spans="2:14" ht="14">
      <c r="B2667" s="27">
        <v>42587</v>
      </c>
      <c r="C2667" s="2">
        <v>995.00676036736945</v>
      </c>
      <c r="D2667" s="2">
        <v>995.0067603673707</v>
      </c>
      <c r="E2667" s="30"/>
      <c r="F2667" s="2"/>
      <c r="G2667" s="4">
        <f t="shared" si="167"/>
        <v>-1.1024574170394041E-3</v>
      </c>
      <c r="H2667" s="4">
        <f t="shared" si="168"/>
        <v>-1.1024574170394041E-3</v>
      </c>
      <c r="I2667" s="4" t="e">
        <f t="shared" si="169"/>
        <v>#DIV/0!</v>
      </c>
      <c r="J2667" s="4" t="e">
        <f t="shared" si="170"/>
        <v>#DIV/0!</v>
      </c>
      <c r="K2667" s="4">
        <f>(C2666-MAX(C$15:C2666))/MAX(C$15:C2666)</f>
        <v>-0.17202458627061046</v>
      </c>
      <c r="L2667" s="4">
        <f>(D2666-MAX(D$15:D2666))/MAX(D$15:D2666)</f>
        <v>-0.17202458627060488</v>
      </c>
      <c r="M2667" s="4" t="e">
        <f>(E2666-MAX(E$15:E2666))/MAX(E$15:E2666)</f>
        <v>#DIV/0!</v>
      </c>
      <c r="N2667" s="4" t="e">
        <f>(F2666-MAX(F$15:F2666))/MAX(F$15:F2666)</f>
        <v>#DIV/0!</v>
      </c>
    </row>
    <row r="2668" spans="2:14" ht="14">
      <c r="B2668" s="27">
        <v>42590</v>
      </c>
      <c r="C2668" s="2">
        <v>994.84366124578014</v>
      </c>
      <c r="D2668" s="2">
        <v>994.84366124578128</v>
      </c>
      <c r="E2668" s="30"/>
      <c r="F2668" s="2"/>
      <c r="G2668" s="4">
        <f t="shared" si="167"/>
        <v>-1.6391760145340051E-4</v>
      </c>
      <c r="H2668" s="4">
        <f t="shared" si="168"/>
        <v>-1.6391760145351153E-4</v>
      </c>
      <c r="I2668" s="4" t="e">
        <f t="shared" si="169"/>
        <v>#DIV/0!</v>
      </c>
      <c r="J2668" s="4" t="e">
        <f t="shared" si="170"/>
        <v>#DIV/0!</v>
      </c>
      <c r="K2668" s="4">
        <f>(C2667-MAX(C$15:C2667))/MAX(C$15:C2667)</f>
        <v>-0.1729373939066027</v>
      </c>
      <c r="L2668" s="4">
        <f>(D2667-MAX(D$15:D2667))/MAX(D$15:D2667)</f>
        <v>-0.17293739390659713</v>
      </c>
      <c r="M2668" s="4" t="e">
        <f>(E2667-MAX(E$15:E2667))/MAX(E$15:E2667)</f>
        <v>#DIV/0!</v>
      </c>
      <c r="N2668" s="4" t="e">
        <f>(F2667-MAX(F$15:F2667))/MAX(F$15:F2667)</f>
        <v>#DIV/0!</v>
      </c>
    </row>
    <row r="2669" spans="2:14" ht="14">
      <c r="B2669" s="27">
        <v>42591</v>
      </c>
      <c r="C2669" s="2">
        <v>994.70675274944301</v>
      </c>
      <c r="D2669" s="2">
        <v>994.70675274944415</v>
      </c>
      <c r="E2669" s="30"/>
      <c r="F2669" s="2"/>
      <c r="G2669" s="4">
        <f t="shared" si="167"/>
        <v>-1.3761810188916979E-4</v>
      </c>
      <c r="H2669" s="4">
        <f t="shared" si="168"/>
        <v>-1.3761810188916979E-4</v>
      </c>
      <c r="I2669" s="4" t="e">
        <f t="shared" si="169"/>
        <v>#DIV/0!</v>
      </c>
      <c r="J2669" s="4" t="e">
        <f t="shared" si="170"/>
        <v>#DIV/0!</v>
      </c>
      <c r="K2669" s="4">
        <f>(C2668-MAX(C$15:C2668))/MAX(C$15:C2668)</f>
        <v>-0.1730729640252453</v>
      </c>
      <c r="L2669" s="4">
        <f>(D2668-MAX(D$15:D2668))/MAX(D$15:D2668)</f>
        <v>-0.17307296402523983</v>
      </c>
      <c r="M2669" s="4" t="e">
        <f>(E2668-MAX(E$15:E2668))/MAX(E$15:E2668)</f>
        <v>#DIV/0!</v>
      </c>
      <c r="N2669" s="4" t="e">
        <f>(F2668-MAX(F$15:F2668))/MAX(F$15:F2668)</f>
        <v>#DIV/0!</v>
      </c>
    </row>
    <row r="2670" spans="2:14" ht="14">
      <c r="B2670" s="27">
        <v>42592</v>
      </c>
      <c r="C2670" s="2">
        <v>995.130733278403</v>
      </c>
      <c r="D2670" s="2">
        <v>995.13073327840402</v>
      </c>
      <c r="E2670" s="30"/>
      <c r="F2670" s="2"/>
      <c r="G2670" s="4">
        <f t="shared" si="167"/>
        <v>4.262367052281224E-4</v>
      </c>
      <c r="H2670" s="4">
        <f t="shared" si="168"/>
        <v>4.2623670522790036E-4</v>
      </c>
      <c r="I2670" s="4" t="e">
        <f t="shared" si="169"/>
        <v>#DIV/0!</v>
      </c>
      <c r="J2670" s="4" t="e">
        <f t="shared" si="170"/>
        <v>#DIV/0!</v>
      </c>
      <c r="K2670" s="4">
        <f>(C2669-MAX(C$15:C2669))/MAX(C$15:C2669)</f>
        <v>-0.17318676415433701</v>
      </c>
      <c r="L2670" s="4">
        <f>(D2669-MAX(D$15:D2669))/MAX(D$15:D2669)</f>
        <v>-0.17318676415433151</v>
      </c>
      <c r="M2670" s="4" t="e">
        <f>(E2669-MAX(E$15:E2669))/MAX(E$15:E2669)</f>
        <v>#DIV/0!</v>
      </c>
      <c r="N2670" s="4" t="e">
        <f>(F2669-MAX(F$15:F2669))/MAX(F$15:F2669)</f>
        <v>#DIV/0!</v>
      </c>
    </row>
    <row r="2671" spans="2:14" ht="14">
      <c r="B2671" s="27">
        <v>42593</v>
      </c>
      <c r="C2671" s="2">
        <v>994.39475890715312</v>
      </c>
      <c r="D2671" s="2">
        <v>994.39475890715403</v>
      </c>
      <c r="E2671" s="30"/>
      <c r="F2671" s="2"/>
      <c r="G2671" s="4">
        <f t="shared" si="167"/>
        <v>-7.3957556192161267E-4</v>
      </c>
      <c r="H2671" s="4">
        <f t="shared" si="168"/>
        <v>-7.3957556192172369E-4</v>
      </c>
      <c r="I2671" s="4" t="e">
        <f t="shared" si="169"/>
        <v>#DIV/0!</v>
      </c>
      <c r="J2671" s="4" t="e">
        <f t="shared" si="170"/>
        <v>#DIV/0!</v>
      </c>
      <c r="K2671" s="4">
        <f>(C2670-MAX(C$15:C2670))/MAX(C$15:C2670)</f>
        <v>-0.17283434600485123</v>
      </c>
      <c r="L2671" s="4">
        <f>(D2670-MAX(D$15:D2670))/MAX(D$15:D2670)</f>
        <v>-0.17283434600484585</v>
      </c>
      <c r="M2671" s="4" t="e">
        <f>(E2670-MAX(E$15:E2670))/MAX(E$15:E2670)</f>
        <v>#DIV/0!</v>
      </c>
      <c r="N2671" s="4" t="e">
        <f>(F2670-MAX(F$15:F2670))/MAX(F$15:F2670)</f>
        <v>#DIV/0!</v>
      </c>
    </row>
    <row r="2672" spans="2:14" ht="14">
      <c r="B2672" s="27">
        <v>42594</v>
      </c>
      <c r="C2672" s="2">
        <v>994.45685953311977</v>
      </c>
      <c r="D2672" s="2">
        <v>994.45685953312079</v>
      </c>
      <c r="E2672" s="30"/>
      <c r="F2672" s="2"/>
      <c r="G2672" s="4">
        <f t="shared" si="167"/>
        <v>6.2450677068115468E-5</v>
      </c>
      <c r="H2672" s="4">
        <f t="shared" si="168"/>
        <v>6.2450677068115468E-5</v>
      </c>
      <c r="I2672" s="4" t="e">
        <f t="shared" si="169"/>
        <v>#DIV/0!</v>
      </c>
      <c r="J2672" s="4" t="e">
        <f t="shared" si="170"/>
        <v>#DIV/0!</v>
      </c>
      <c r="K2672" s="4">
        <f>(C2671-MAX(C$15:C2671))/MAX(C$15:C2671)</f>
        <v>-0.17344609750820697</v>
      </c>
      <c r="L2672" s="4">
        <f>(D2671-MAX(D$15:D2671))/MAX(D$15:D2671)</f>
        <v>-0.1734460975082017</v>
      </c>
      <c r="M2672" s="4" t="e">
        <f>(E2671-MAX(E$15:E2671))/MAX(E$15:E2671)</f>
        <v>#DIV/0!</v>
      </c>
      <c r="N2672" s="4" t="e">
        <f>(F2671-MAX(F$15:F2671))/MAX(F$15:F2671)</f>
        <v>#DIV/0!</v>
      </c>
    </row>
    <row r="2673" spans="2:14" ht="14">
      <c r="B2673" s="27">
        <v>42597</v>
      </c>
      <c r="C2673" s="2">
        <v>993.89319114914076</v>
      </c>
      <c r="D2673" s="2">
        <v>993.89319114914178</v>
      </c>
      <c r="E2673" s="30"/>
      <c r="F2673" s="2"/>
      <c r="G2673" s="4">
        <f t="shared" si="167"/>
        <v>-5.6681029305150066E-4</v>
      </c>
      <c r="H2673" s="4">
        <f t="shared" si="168"/>
        <v>-5.6681029305150066E-4</v>
      </c>
      <c r="I2673" s="4" t="e">
        <f t="shared" si="169"/>
        <v>#DIV/0!</v>
      </c>
      <c r="J2673" s="4" t="e">
        <f t="shared" si="170"/>
        <v>#DIV/0!</v>
      </c>
      <c r="K2673" s="4">
        <f>(C2672-MAX(C$15:C2672))/MAX(C$15:C2672)</f>
        <v>-0.17339447865736315</v>
      </c>
      <c r="L2673" s="4">
        <f>(D2672-MAX(D$15:D2672))/MAX(D$15:D2672)</f>
        <v>-0.17339447865735777</v>
      </c>
      <c r="M2673" s="4" t="e">
        <f>(E2672-MAX(E$15:E2672))/MAX(E$15:E2672)</f>
        <v>#DIV/0!</v>
      </c>
      <c r="N2673" s="4" t="e">
        <f>(F2672-MAX(F$15:F2672))/MAX(F$15:F2672)</f>
        <v>#DIV/0!</v>
      </c>
    </row>
    <row r="2674" spans="2:14" ht="14">
      <c r="B2674" s="27">
        <v>42598</v>
      </c>
      <c r="C2674" s="2">
        <v>994.71773298500113</v>
      </c>
      <c r="D2674" s="2">
        <v>994.71773298500216</v>
      </c>
      <c r="E2674" s="30"/>
      <c r="F2674" s="2"/>
      <c r="G2674" s="4">
        <f t="shared" si="167"/>
        <v>8.2960809391097179E-4</v>
      </c>
      <c r="H2674" s="4">
        <f t="shared" si="168"/>
        <v>8.2960809391097179E-4</v>
      </c>
      <c r="I2674" s="4" t="e">
        <f t="shared" si="169"/>
        <v>#DIV/0!</v>
      </c>
      <c r="J2674" s="4" t="e">
        <f t="shared" si="170"/>
        <v>#DIV/0!</v>
      </c>
      <c r="K2674" s="4">
        <f>(C2673-MAX(C$15:C2673))/MAX(C$15:C2673)</f>
        <v>-0.17386300717515332</v>
      </c>
      <c r="L2674" s="4">
        <f>(D2673-MAX(D$15:D2673))/MAX(D$15:D2673)</f>
        <v>-0.17386300717514794</v>
      </c>
      <c r="M2674" s="4" t="e">
        <f>(E2673-MAX(E$15:E2673))/MAX(E$15:E2673)</f>
        <v>#DIV/0!</v>
      </c>
      <c r="N2674" s="4" t="e">
        <f>(F2673-MAX(F$15:F2673))/MAX(F$15:F2673)</f>
        <v>#DIV/0!</v>
      </c>
    </row>
    <row r="2675" spans="2:14" ht="14">
      <c r="B2675" s="27">
        <v>42599</v>
      </c>
      <c r="C2675" s="2">
        <v>994.28237510397094</v>
      </c>
      <c r="D2675" s="2">
        <v>994.28237510397196</v>
      </c>
      <c r="E2675" s="30"/>
      <c r="F2675" s="2"/>
      <c r="G2675" s="4">
        <f t="shared" si="167"/>
        <v>-4.3766976961767678E-4</v>
      </c>
      <c r="H2675" s="4">
        <f t="shared" si="168"/>
        <v>-4.3766976961767678E-4</v>
      </c>
      <c r="I2675" s="4" t="e">
        <f t="shared" si="169"/>
        <v>#DIV/0!</v>
      </c>
      <c r="J2675" s="4" t="e">
        <f t="shared" si="170"/>
        <v>#DIV/0!</v>
      </c>
      <c r="K2675" s="4">
        <f>(C2674-MAX(C$15:C2674))/MAX(C$15:C2674)</f>
        <v>-0.17317763723922652</v>
      </c>
      <c r="L2675" s="4">
        <f>(D2674-MAX(D$15:D2674))/MAX(D$15:D2674)</f>
        <v>-0.17317763723922114</v>
      </c>
      <c r="M2675" s="4" t="e">
        <f>(E2674-MAX(E$15:E2674))/MAX(E$15:E2674)</f>
        <v>#DIV/0!</v>
      </c>
      <c r="N2675" s="4" t="e">
        <f>(F2674-MAX(F$15:F2674))/MAX(F$15:F2674)</f>
        <v>#DIV/0!</v>
      </c>
    </row>
    <row r="2676" spans="2:14" ht="14">
      <c r="B2676" s="27">
        <v>42600</v>
      </c>
      <c r="C2676" s="2">
        <v>993.80314433576882</v>
      </c>
      <c r="D2676" s="2">
        <v>993.80314433576996</v>
      </c>
      <c r="E2676" s="30"/>
      <c r="F2676" s="2"/>
      <c r="G2676" s="4">
        <f t="shared" si="167"/>
        <v>-4.8198658670983718E-4</v>
      </c>
      <c r="H2676" s="4">
        <f t="shared" si="168"/>
        <v>-4.8198658670972616E-4</v>
      </c>
      <c r="I2676" s="4" t="e">
        <f t="shared" si="169"/>
        <v>#DIV/0!</v>
      </c>
      <c r="J2676" s="4" t="e">
        <f t="shared" si="170"/>
        <v>#DIV/0!</v>
      </c>
      <c r="K2676" s="4">
        <f>(C2675-MAX(C$15:C2675))/MAX(C$15:C2675)</f>
        <v>-0.17353951239225082</v>
      </c>
      <c r="L2676" s="4">
        <f>(D2675-MAX(D$15:D2675))/MAX(D$15:D2675)</f>
        <v>-0.17353951239224544</v>
      </c>
      <c r="M2676" s="4" t="e">
        <f>(E2675-MAX(E$15:E2675))/MAX(E$15:E2675)</f>
        <v>#DIV/0!</v>
      </c>
      <c r="N2676" s="4" t="e">
        <f>(F2675-MAX(F$15:F2675))/MAX(F$15:F2675)</f>
        <v>#DIV/0!</v>
      </c>
    </row>
    <row r="2677" spans="2:14" ht="14">
      <c r="B2677" s="27">
        <v>42601</v>
      </c>
      <c r="C2677" s="2">
        <v>993.7985212539586</v>
      </c>
      <c r="D2677" s="2">
        <v>993.79852125395962</v>
      </c>
      <c r="E2677" s="30"/>
      <c r="F2677" s="2"/>
      <c r="G2677" s="4">
        <f t="shared" si="167"/>
        <v>-4.6519090189933721E-6</v>
      </c>
      <c r="H2677" s="4">
        <f t="shared" si="168"/>
        <v>-4.6519090191043944E-6</v>
      </c>
      <c r="I2677" s="4" t="e">
        <f t="shared" si="169"/>
        <v>#DIV/0!</v>
      </c>
      <c r="J2677" s="4" t="e">
        <f t="shared" si="170"/>
        <v>#DIV/0!</v>
      </c>
      <c r="K2677" s="4">
        <f>(C2676-MAX(C$15:C2676))/MAX(C$15:C2676)</f>
        <v>-0.17393785526172342</v>
      </c>
      <c r="L2677" s="4">
        <f>(D2676-MAX(D$15:D2676))/MAX(D$15:D2676)</f>
        <v>-0.17393785526171796</v>
      </c>
      <c r="M2677" s="4" t="e">
        <f>(E2676-MAX(E$15:E2676))/MAX(E$15:E2676)</f>
        <v>#DIV/0!</v>
      </c>
      <c r="N2677" s="4" t="e">
        <f>(F2676-MAX(F$15:F2676))/MAX(F$15:F2676)</f>
        <v>#DIV/0!</v>
      </c>
    </row>
    <row r="2678" spans="2:14" ht="14">
      <c r="B2678" s="27">
        <v>42604</v>
      </c>
      <c r="C2678" s="2">
        <v>993.8130993273893</v>
      </c>
      <c r="D2678" s="2">
        <v>993.8130993273902</v>
      </c>
      <c r="E2678" s="30"/>
      <c r="F2678" s="2"/>
      <c r="G2678" s="4">
        <f t="shared" si="167"/>
        <v>1.4669043190362885E-5</v>
      </c>
      <c r="H2678" s="4">
        <f t="shared" si="168"/>
        <v>1.466904319014084E-5</v>
      </c>
      <c r="I2678" s="4" t="e">
        <f t="shared" si="169"/>
        <v>#DIV/0!</v>
      </c>
      <c r="J2678" s="4" t="e">
        <f t="shared" si="170"/>
        <v>#DIV/0!</v>
      </c>
      <c r="K2678" s="4">
        <f>(C2677-MAX(C$15:C2677))/MAX(C$15:C2677)</f>
        <v>-0.17394169802766477</v>
      </c>
      <c r="L2678" s="4">
        <f>(D2677-MAX(D$15:D2677))/MAX(D$15:D2677)</f>
        <v>-0.17394169802765938</v>
      </c>
      <c r="M2678" s="4" t="e">
        <f>(E2677-MAX(E$15:E2677))/MAX(E$15:E2677)</f>
        <v>#DIV/0!</v>
      </c>
      <c r="N2678" s="4" t="e">
        <f>(F2677-MAX(F$15:F2677))/MAX(F$15:F2677)</f>
        <v>#DIV/0!</v>
      </c>
    </row>
    <row r="2679" spans="2:14" ht="14">
      <c r="B2679" s="27">
        <v>42605</v>
      </c>
      <c r="C2679" s="2">
        <v>993.41571358916178</v>
      </c>
      <c r="D2679" s="2">
        <v>993.41571358916258</v>
      </c>
      <c r="E2679" s="30"/>
      <c r="F2679" s="2"/>
      <c r="G2679" s="4">
        <f t="shared" si="167"/>
        <v>-3.9985963004152136E-4</v>
      </c>
      <c r="H2679" s="4">
        <f t="shared" si="168"/>
        <v>-3.9985963004163239E-4</v>
      </c>
      <c r="I2679" s="4" t="e">
        <f t="shared" si="169"/>
        <v>#DIV/0!</v>
      </c>
      <c r="J2679" s="4" t="e">
        <f t="shared" si="170"/>
        <v>#DIV/0!</v>
      </c>
      <c r="K2679" s="4">
        <f>(C2678-MAX(C$15:C2678))/MAX(C$15:C2678)</f>
        <v>-0.17392958054275545</v>
      </c>
      <c r="L2679" s="4">
        <f>(D2678-MAX(D$15:D2678))/MAX(D$15:D2678)</f>
        <v>-0.17392958054275018</v>
      </c>
      <c r="M2679" s="4" t="e">
        <f>(E2678-MAX(E$15:E2678))/MAX(E$15:E2678)</f>
        <v>#DIV/0!</v>
      </c>
      <c r="N2679" s="4" t="e">
        <f>(F2678-MAX(F$15:F2678))/MAX(F$15:F2678)</f>
        <v>#DIV/0!</v>
      </c>
    </row>
    <row r="2680" spans="2:14" ht="14">
      <c r="B2680" s="27">
        <v>42606</v>
      </c>
      <c r="C2680" s="2">
        <v>994.65489640563158</v>
      </c>
      <c r="D2680" s="2">
        <v>994.65489640563226</v>
      </c>
      <c r="E2680" s="30"/>
      <c r="F2680" s="2"/>
      <c r="G2680" s="4">
        <f t="shared" si="167"/>
        <v>1.2473960291936592E-3</v>
      </c>
      <c r="H2680" s="4">
        <f t="shared" si="168"/>
        <v>1.2473960291936592E-3</v>
      </c>
      <c r="I2680" s="4" t="e">
        <f t="shared" si="169"/>
        <v>#DIV/0!</v>
      </c>
      <c r="J2680" s="4" t="e">
        <f t="shared" si="170"/>
        <v>#DIV/0!</v>
      </c>
      <c r="K2680" s="4">
        <f>(C2679-MAX(C$15:C2679))/MAX(C$15:C2679)</f>
        <v>-0.1742598927550679</v>
      </c>
      <c r="L2680" s="4">
        <f>(D2679-MAX(D$15:D2679))/MAX(D$15:D2679)</f>
        <v>-0.17425989275506271</v>
      </c>
      <c r="M2680" s="4" t="e">
        <f>(E2679-MAX(E$15:E2679))/MAX(E$15:E2679)</f>
        <v>#DIV/0!</v>
      </c>
      <c r="N2680" s="4" t="e">
        <f>(F2679-MAX(F$15:F2679))/MAX(F$15:F2679)</f>
        <v>#DIV/0!</v>
      </c>
    </row>
    <row r="2681" spans="2:14" ht="14">
      <c r="B2681" s="27">
        <v>42607</v>
      </c>
      <c r="C2681" s="2">
        <v>994.80261120374666</v>
      </c>
      <c r="D2681" s="2">
        <v>994.80261120374723</v>
      </c>
      <c r="E2681" s="30"/>
      <c r="F2681" s="2"/>
      <c r="G2681" s="4">
        <f t="shared" si="167"/>
        <v>1.4850859192350185E-4</v>
      </c>
      <c r="H2681" s="4">
        <f t="shared" si="168"/>
        <v>1.4850859192350185E-4</v>
      </c>
      <c r="I2681" s="4" t="e">
        <f t="shared" si="169"/>
        <v>#DIV/0!</v>
      </c>
      <c r="J2681" s="4" t="e">
        <f t="shared" si="170"/>
        <v>#DIV/0!</v>
      </c>
      <c r="K2681" s="4">
        <f>(C2680-MAX(C$15:C2680))/MAX(C$15:C2680)</f>
        <v>-0.17322986782414457</v>
      </c>
      <c r="L2681" s="4">
        <f>(D2680-MAX(D$15:D2680))/MAX(D$15:D2680)</f>
        <v>-0.17322986782413946</v>
      </c>
      <c r="M2681" s="4" t="e">
        <f>(E2680-MAX(E$15:E2680))/MAX(E$15:E2680)</f>
        <v>#DIV/0!</v>
      </c>
      <c r="N2681" s="4" t="e">
        <f>(F2680-MAX(F$15:F2680))/MAX(F$15:F2680)</f>
        <v>#DIV/0!</v>
      </c>
    </row>
    <row r="2682" spans="2:14" ht="14">
      <c r="B2682" s="27">
        <v>42608</v>
      </c>
      <c r="C2682" s="2">
        <v>994.82579318849025</v>
      </c>
      <c r="D2682" s="2">
        <v>994.82579318849082</v>
      </c>
      <c r="E2682" s="30"/>
      <c r="F2682" s="2"/>
      <c r="G2682" s="4">
        <f t="shared" si="167"/>
        <v>2.3303100014526734E-5</v>
      </c>
      <c r="H2682" s="4">
        <f t="shared" si="168"/>
        <v>2.3303100014526734E-5</v>
      </c>
      <c r="I2682" s="4" t="e">
        <f t="shared" si="169"/>
        <v>#DIV/0!</v>
      </c>
      <c r="J2682" s="4" t="e">
        <f t="shared" si="170"/>
        <v>#DIV/0!</v>
      </c>
      <c r="K2682" s="4">
        <f>(C2681-MAX(C$15:C2681))/MAX(C$15:C2681)</f>
        <v>-0.17310708535597066</v>
      </c>
      <c r="L2682" s="4">
        <f>(D2681-MAX(D$15:D2681))/MAX(D$15:D2681)</f>
        <v>-0.17310708535596564</v>
      </c>
      <c r="M2682" s="4" t="e">
        <f>(E2681-MAX(E$15:E2681))/MAX(E$15:E2681)</f>
        <v>#DIV/0!</v>
      </c>
      <c r="N2682" s="4" t="e">
        <f>(F2681-MAX(F$15:F2681))/MAX(F$15:F2681)</f>
        <v>#DIV/0!</v>
      </c>
    </row>
    <row r="2683" spans="2:14" ht="14">
      <c r="B2683" s="27">
        <v>42611</v>
      </c>
      <c r="C2683" s="2">
        <v>993.47883189653487</v>
      </c>
      <c r="D2683" s="2">
        <v>993.47883189653544</v>
      </c>
      <c r="E2683" s="30"/>
      <c r="F2683" s="2"/>
      <c r="G2683" s="4">
        <f t="shared" si="167"/>
        <v>-1.353966997214906E-3</v>
      </c>
      <c r="H2683" s="4">
        <f t="shared" si="168"/>
        <v>-1.353966997214906E-3</v>
      </c>
      <c r="I2683" s="4" t="e">
        <f t="shared" si="169"/>
        <v>#DIV/0!</v>
      </c>
      <c r="J2683" s="4" t="e">
        <f t="shared" si="170"/>
        <v>#DIV/0!</v>
      </c>
      <c r="K2683" s="4">
        <f>(C2682-MAX(C$15:C2682))/MAX(C$15:C2682)</f>
        <v>-0.17308781618767941</v>
      </c>
      <c r="L2683" s="4">
        <f>(D2682-MAX(D$15:D2682))/MAX(D$15:D2682)</f>
        <v>-0.17308781618767441</v>
      </c>
      <c r="M2683" s="4" t="e">
        <f>(E2682-MAX(E$15:E2682))/MAX(E$15:E2682)</f>
        <v>#DIV/0!</v>
      </c>
      <c r="N2683" s="4" t="e">
        <f>(F2682-MAX(F$15:F2682))/MAX(F$15:F2682)</f>
        <v>#DIV/0!</v>
      </c>
    </row>
    <row r="2684" spans="2:14" ht="14">
      <c r="B2684" s="27">
        <v>42612</v>
      </c>
      <c r="C2684" s="2">
        <v>993.83836132411238</v>
      </c>
      <c r="D2684" s="2">
        <v>993.83836132411307</v>
      </c>
      <c r="E2684" s="30"/>
      <c r="F2684" s="2"/>
      <c r="G2684" s="4">
        <f t="shared" si="167"/>
        <v>3.6188936898762236E-4</v>
      </c>
      <c r="H2684" s="4">
        <f t="shared" si="168"/>
        <v>3.6188936898762236E-4</v>
      </c>
      <c r="I2684" s="4" t="e">
        <f t="shared" si="169"/>
        <v>#DIV/0!</v>
      </c>
      <c r="J2684" s="4" t="e">
        <f t="shared" si="170"/>
        <v>#DIV/0!</v>
      </c>
      <c r="K2684" s="4">
        <f>(C2683-MAX(C$15:C2683))/MAX(C$15:C2683)</f>
        <v>-0.17420742799415623</v>
      </c>
      <c r="L2684" s="4">
        <f>(D2683-MAX(D$15:D2683))/MAX(D$15:D2683)</f>
        <v>-0.1742074279941512</v>
      </c>
      <c r="M2684" s="4" t="e">
        <f>(E2683-MAX(E$15:E2683))/MAX(E$15:E2683)</f>
        <v>#DIV/0!</v>
      </c>
      <c r="N2684" s="4" t="e">
        <f>(F2683-MAX(F$15:F2683))/MAX(F$15:F2683)</f>
        <v>#DIV/0!</v>
      </c>
    </row>
    <row r="2685" spans="2:14" ht="14">
      <c r="B2685" s="27">
        <v>42613</v>
      </c>
      <c r="C2685" s="2">
        <v>994.24096914834661</v>
      </c>
      <c r="D2685" s="2">
        <v>994.24096914834729</v>
      </c>
      <c r="E2685" s="30"/>
      <c r="F2685" s="2"/>
      <c r="G2685" s="4">
        <f t="shared" si="167"/>
        <v>4.0510392826642594E-4</v>
      </c>
      <c r="H2685" s="4">
        <f t="shared" si="168"/>
        <v>4.0510392826642594E-4</v>
      </c>
      <c r="I2685" s="4" t="e">
        <f t="shared" si="169"/>
        <v>#DIV/0!</v>
      </c>
      <c r="J2685" s="4" t="e">
        <f t="shared" si="170"/>
        <v>#DIV/0!</v>
      </c>
      <c r="K2685" s="4">
        <f>(C2684-MAX(C$15:C2684))/MAX(C$15:C2684)</f>
        <v>-0.17390858244135843</v>
      </c>
      <c r="L2685" s="4">
        <f>(D2684-MAX(D$15:D2684))/MAX(D$15:D2684)</f>
        <v>-0.17390858244135332</v>
      </c>
      <c r="M2685" s="4" t="e">
        <f>(E2684-MAX(E$15:E2684))/MAX(E$15:E2684)</f>
        <v>#DIV/0!</v>
      </c>
      <c r="N2685" s="4" t="e">
        <f>(F2684-MAX(F$15:F2684))/MAX(F$15:F2684)</f>
        <v>#DIV/0!</v>
      </c>
    </row>
    <row r="2686" spans="2:14" ht="14">
      <c r="B2686" s="27">
        <v>42614</v>
      </c>
      <c r="C2686" s="2">
        <v>994.32670953004356</v>
      </c>
      <c r="D2686" s="2">
        <v>994.32670953004424</v>
      </c>
      <c r="E2686" s="30"/>
      <c r="F2686" s="2"/>
      <c r="G2686" s="4">
        <f t="shared" si="167"/>
        <v>8.6237023375179689E-5</v>
      </c>
      <c r="H2686" s="4">
        <f t="shared" si="168"/>
        <v>8.6237023375179689E-5</v>
      </c>
      <c r="I2686" s="4" t="e">
        <f t="shared" si="169"/>
        <v>#DIV/0!</v>
      </c>
      <c r="J2686" s="4" t="e">
        <f t="shared" si="170"/>
        <v>#DIV/0!</v>
      </c>
      <c r="K2686" s="4">
        <f>(C2685-MAX(C$15:C2685))/MAX(C$15:C2685)</f>
        <v>-0.17357392956299827</v>
      </c>
      <c r="L2686" s="4">
        <f>(D2685-MAX(D$15:D2685))/MAX(D$15:D2685)</f>
        <v>-0.17357392956299317</v>
      </c>
      <c r="M2686" s="4" t="e">
        <f>(E2685-MAX(E$15:E2685))/MAX(E$15:E2685)</f>
        <v>#DIV/0!</v>
      </c>
      <c r="N2686" s="4" t="e">
        <f>(F2685-MAX(F$15:F2685))/MAX(F$15:F2685)</f>
        <v>#DIV/0!</v>
      </c>
    </row>
    <row r="2687" spans="2:14" ht="14">
      <c r="B2687" s="27">
        <v>42615</v>
      </c>
      <c r="C2687" s="2">
        <v>993.02613905407907</v>
      </c>
      <c r="D2687" s="2">
        <v>993.02613905407964</v>
      </c>
      <c r="E2687" s="30"/>
      <c r="F2687" s="2"/>
      <c r="G2687" s="4">
        <f t="shared" si="167"/>
        <v>-1.3079910893464275E-3</v>
      </c>
      <c r="H2687" s="4">
        <f t="shared" si="168"/>
        <v>-1.3079910893465385E-3</v>
      </c>
      <c r="I2687" s="4" t="e">
        <f t="shared" si="169"/>
        <v>#DIV/0!</v>
      </c>
      <c r="J2687" s="4" t="e">
        <f t="shared" si="170"/>
        <v>#DIV/0!</v>
      </c>
      <c r="K2687" s="4">
        <f>(C2686-MAX(C$15:C2686))/MAX(C$15:C2686)</f>
        <v>-0.17350266103864417</v>
      </c>
      <c r="L2687" s="4">
        <f>(D2686-MAX(D$15:D2686))/MAX(D$15:D2686)</f>
        <v>-0.17350266103863909</v>
      </c>
      <c r="M2687" s="4" t="e">
        <f>(E2686-MAX(E$15:E2686))/MAX(E$15:E2686)</f>
        <v>#DIV/0!</v>
      </c>
      <c r="N2687" s="4" t="e">
        <f>(F2686-MAX(F$15:F2686))/MAX(F$15:F2686)</f>
        <v>#DIV/0!</v>
      </c>
    </row>
    <row r="2688" spans="2:14" ht="14">
      <c r="B2688" s="27">
        <v>42619</v>
      </c>
      <c r="C2688" s="2">
        <v>992.27484764845985</v>
      </c>
      <c r="D2688" s="2">
        <v>992.27484764846031</v>
      </c>
      <c r="E2688" s="30"/>
      <c r="F2688" s="2"/>
      <c r="G2688" s="4">
        <f t="shared" si="167"/>
        <v>-7.5656760287790004E-4</v>
      </c>
      <c r="H2688" s="4">
        <f t="shared" si="168"/>
        <v>-7.5656760287801106E-4</v>
      </c>
      <c r="I2688" s="4" t="e">
        <f t="shared" si="169"/>
        <v>#DIV/0!</v>
      </c>
      <c r="J2688" s="4" t="e">
        <f t="shared" si="170"/>
        <v>#DIV/0!</v>
      </c>
      <c r="K2688" s="4">
        <f>(C2687-MAX(C$15:C2687))/MAX(C$15:C2687)</f>
        <v>-0.17458371219337421</v>
      </c>
      <c r="L2688" s="4">
        <f>(D2687-MAX(D$15:D2687))/MAX(D$15:D2687)</f>
        <v>-0.17458371219336921</v>
      </c>
      <c r="M2688" s="4" t="e">
        <f>(E2687-MAX(E$15:E2687))/MAX(E$15:E2687)</f>
        <v>#DIV/0!</v>
      </c>
      <c r="N2688" s="4" t="e">
        <f>(F2687-MAX(F$15:F2687))/MAX(F$15:F2687)</f>
        <v>#DIV/0!</v>
      </c>
    </row>
    <row r="2689" spans="2:14" ht="14">
      <c r="B2689" s="27">
        <v>42620</v>
      </c>
      <c r="C2689" s="2">
        <v>992.11530026057153</v>
      </c>
      <c r="D2689" s="2">
        <v>992.11530026057198</v>
      </c>
      <c r="E2689" s="30"/>
      <c r="F2689" s="2"/>
      <c r="G2689" s="4">
        <f t="shared" si="167"/>
        <v>-1.6078951136011543E-4</v>
      </c>
      <c r="H2689" s="4">
        <f t="shared" si="168"/>
        <v>-1.6078951136011543E-4</v>
      </c>
      <c r="I2689" s="4" t="e">
        <f t="shared" si="169"/>
        <v>#DIV/0!</v>
      </c>
      <c r="J2689" s="4" t="e">
        <f t="shared" si="170"/>
        <v>#DIV/0!</v>
      </c>
      <c r="K2689" s="4">
        <f>(C2688-MAX(C$15:C2688))/MAX(C$15:C2688)</f>
        <v>-0.17520819541561641</v>
      </c>
      <c r="L2689" s="4">
        <f>(D2688-MAX(D$15:D2688))/MAX(D$15:D2688)</f>
        <v>-0.17520819541561153</v>
      </c>
      <c r="M2689" s="4" t="e">
        <f>(E2688-MAX(E$15:E2688))/MAX(E$15:E2688)</f>
        <v>#DIV/0!</v>
      </c>
      <c r="N2689" s="4" t="e">
        <f>(F2688-MAX(F$15:F2688))/MAX(F$15:F2688)</f>
        <v>#DIV/0!</v>
      </c>
    </row>
    <row r="2690" spans="2:14" ht="14">
      <c r="B2690" s="27">
        <v>42621</v>
      </c>
      <c r="C2690" s="2">
        <v>992.25001736530214</v>
      </c>
      <c r="D2690" s="2">
        <v>992.25001736530271</v>
      </c>
      <c r="E2690" s="30"/>
      <c r="F2690" s="2"/>
      <c r="G2690" s="4">
        <f t="shared" si="167"/>
        <v>1.3578775037048629E-4</v>
      </c>
      <c r="H2690" s="4">
        <f t="shared" si="168"/>
        <v>1.3578775037070834E-4</v>
      </c>
      <c r="I2690" s="4" t="e">
        <f t="shared" si="169"/>
        <v>#DIV/0!</v>
      </c>
      <c r="J2690" s="4" t="e">
        <f t="shared" si="170"/>
        <v>#DIV/0!</v>
      </c>
      <c r="K2690" s="4">
        <f>(C2689-MAX(C$15:C2689))/MAX(C$15:C2689)</f>
        <v>-0.17534081328684936</v>
      </c>
      <c r="L2690" s="4">
        <f>(D2689-MAX(D$15:D2689))/MAX(D$15:D2689)</f>
        <v>-0.17534081328684448</v>
      </c>
      <c r="M2690" s="4" t="e">
        <f>(E2689-MAX(E$15:E2689))/MAX(E$15:E2689)</f>
        <v>#DIV/0!</v>
      </c>
      <c r="N2690" s="4" t="e">
        <f>(F2689-MAX(F$15:F2689))/MAX(F$15:F2689)</f>
        <v>#DIV/0!</v>
      </c>
    </row>
    <row r="2691" spans="2:14" ht="14">
      <c r="B2691" s="27">
        <v>42622</v>
      </c>
      <c r="C2691" s="2">
        <v>999.21494258805149</v>
      </c>
      <c r="D2691" s="2">
        <v>999.21494258805194</v>
      </c>
      <c r="E2691" s="30"/>
      <c r="F2691" s="2"/>
      <c r="G2691" s="4">
        <f t="shared" si="167"/>
        <v>7.0193248685881393E-3</v>
      </c>
      <c r="H2691" s="4">
        <f t="shared" si="168"/>
        <v>7.0193248685881393E-3</v>
      </c>
      <c r="I2691" s="4" t="e">
        <f t="shared" si="169"/>
        <v>#DIV/0!</v>
      </c>
      <c r="J2691" s="4" t="e">
        <f t="shared" si="170"/>
        <v>#DIV/0!</v>
      </c>
      <c r="K2691" s="4">
        <f>(C2690-MAX(C$15:C2690))/MAX(C$15:C2690)</f>
        <v>-0.17522883467106315</v>
      </c>
      <c r="L2691" s="4">
        <f>(D2690-MAX(D$15:D2690))/MAX(D$15:D2690)</f>
        <v>-0.17522883467105815</v>
      </c>
      <c r="M2691" s="4" t="e">
        <f>(E2690-MAX(E$15:E2690))/MAX(E$15:E2690)</f>
        <v>#DIV/0!</v>
      </c>
      <c r="N2691" s="4" t="e">
        <f>(F2690-MAX(F$15:F2690))/MAX(F$15:F2690)</f>
        <v>#DIV/0!</v>
      </c>
    </row>
    <row r="2692" spans="2:14" ht="14">
      <c r="B2692" s="27">
        <v>42625</v>
      </c>
      <c r="C2692" s="2">
        <v>994.80877817969213</v>
      </c>
      <c r="D2692" s="2">
        <v>994.80877817969258</v>
      </c>
      <c r="E2692" s="30"/>
      <c r="F2692" s="2"/>
      <c r="G2692" s="4">
        <f t="shared" si="167"/>
        <v>-4.409626218105811E-3</v>
      </c>
      <c r="H2692" s="4">
        <f t="shared" si="168"/>
        <v>-4.409626218105811E-3</v>
      </c>
      <c r="I2692" s="4" t="e">
        <f t="shared" si="169"/>
        <v>#DIV/0!</v>
      </c>
      <c r="J2692" s="4" t="e">
        <f t="shared" si="170"/>
        <v>#DIV/0!</v>
      </c>
      <c r="K2692" s="4">
        <f>(C2691-MAX(C$15:C2691))/MAX(C$15:C2691)</f>
        <v>-0.16943949791937526</v>
      </c>
      <c r="L2692" s="4">
        <f>(D2691-MAX(D$15:D2691))/MAX(D$15:D2691)</f>
        <v>-0.16943949791937035</v>
      </c>
      <c r="M2692" s="4" t="e">
        <f>(E2691-MAX(E$15:E2691))/MAX(E$15:E2691)</f>
        <v>#DIV/0!</v>
      </c>
      <c r="N2692" s="4" t="e">
        <f>(F2691-MAX(F$15:F2691))/MAX(F$15:F2691)</f>
        <v>#DIV/0!</v>
      </c>
    </row>
    <row r="2693" spans="2:14" ht="14">
      <c r="B2693" s="27">
        <v>42626</v>
      </c>
      <c r="C2693" s="2">
        <v>998.91545805115732</v>
      </c>
      <c r="D2693" s="2">
        <v>998.91545805115777</v>
      </c>
      <c r="E2693" s="30"/>
      <c r="F2693" s="2"/>
      <c r="G2693" s="4">
        <f t="shared" si="167"/>
        <v>4.1281098051624276E-3</v>
      </c>
      <c r="H2693" s="4">
        <f t="shared" si="168"/>
        <v>4.1281098051624276E-3</v>
      </c>
      <c r="I2693" s="4" t="e">
        <f t="shared" si="169"/>
        <v>#DIV/0!</v>
      </c>
      <c r="J2693" s="4" t="e">
        <f t="shared" si="170"/>
        <v>#DIV/0!</v>
      </c>
      <c r="K2693" s="4">
        <f>(C2692-MAX(C$15:C2692))/MAX(C$15:C2692)</f>
        <v>-0.17310195928507313</v>
      </c>
      <c r="L2693" s="4">
        <f>(D2692-MAX(D$15:D2692))/MAX(D$15:D2692)</f>
        <v>-0.17310195928506822</v>
      </c>
      <c r="M2693" s="4" t="e">
        <f>(E2692-MAX(E$15:E2692))/MAX(E$15:E2692)</f>
        <v>#DIV/0!</v>
      </c>
      <c r="N2693" s="4" t="e">
        <f>(F2692-MAX(F$15:F2692))/MAX(F$15:F2692)</f>
        <v>#DIV/0!</v>
      </c>
    </row>
    <row r="2694" spans="2:14" ht="14">
      <c r="B2694" s="27">
        <v>42627</v>
      </c>
      <c r="C2694" s="2">
        <v>999.19987882532087</v>
      </c>
      <c r="D2694" s="2">
        <v>999.19987882532132</v>
      </c>
      <c r="E2694" s="30"/>
      <c r="F2694" s="2"/>
      <c r="G2694" s="4">
        <f t="shared" si="167"/>
        <v>2.8472957533209886E-4</v>
      </c>
      <c r="H2694" s="4">
        <f t="shared" si="168"/>
        <v>2.8472957533209886E-4</v>
      </c>
      <c r="I2694" s="4" t="e">
        <f t="shared" si="169"/>
        <v>#DIV/0!</v>
      </c>
      <c r="J2694" s="4" t="e">
        <f t="shared" si="170"/>
        <v>#DIV/0!</v>
      </c>
      <c r="K2694" s="4">
        <f>(C2693-MAX(C$15:C2693))/MAX(C$15:C2693)</f>
        <v>-0.16968843337532827</v>
      </c>
      <c r="L2694" s="4">
        <f>(D2693-MAX(D$15:D2693))/MAX(D$15:D2693)</f>
        <v>-0.16968843337532336</v>
      </c>
      <c r="M2694" s="4" t="e">
        <f>(E2693-MAX(E$15:E2693))/MAX(E$15:E2693)</f>
        <v>#DIV/0!</v>
      </c>
      <c r="N2694" s="4" t="e">
        <f>(F2693-MAX(F$15:F2693))/MAX(F$15:F2693)</f>
        <v>#DIV/0!</v>
      </c>
    </row>
    <row r="2695" spans="2:14" ht="14">
      <c r="B2695" s="27">
        <v>42628</v>
      </c>
      <c r="C2695" s="2">
        <v>995.85702886228376</v>
      </c>
      <c r="D2695" s="2">
        <v>995.85702886228421</v>
      </c>
      <c r="E2695" s="30"/>
      <c r="F2695" s="2"/>
      <c r="G2695" s="4">
        <f t="shared" si="167"/>
        <v>-3.3455267898621077E-3</v>
      </c>
      <c r="H2695" s="4">
        <f t="shared" si="168"/>
        <v>-3.3455267898621077E-3</v>
      </c>
      <c r="I2695" s="4" t="e">
        <f t="shared" si="169"/>
        <v>#DIV/0!</v>
      </c>
      <c r="J2695" s="4" t="e">
        <f t="shared" si="170"/>
        <v>#DIV/0!</v>
      </c>
      <c r="K2695" s="4">
        <f>(C2694-MAX(C$15:C2694))/MAX(C$15:C2694)</f>
        <v>-0.16945201911556992</v>
      </c>
      <c r="L2695" s="4">
        <f>(D2694-MAX(D$15:D2694))/MAX(D$15:D2694)</f>
        <v>-0.16945201911556498</v>
      </c>
      <c r="M2695" s="4" t="e">
        <f>(E2694-MAX(E$15:E2694))/MAX(E$15:E2694)</f>
        <v>#DIV/0!</v>
      </c>
      <c r="N2695" s="4" t="e">
        <f>(F2694-MAX(F$15:F2694))/MAX(F$15:F2694)</f>
        <v>#DIV/0!</v>
      </c>
    </row>
    <row r="2696" spans="2:14" ht="14">
      <c r="B2696" s="27">
        <v>42629</v>
      </c>
      <c r="C2696" s="2">
        <v>996.98094513721128</v>
      </c>
      <c r="D2696" s="2">
        <v>996.98094513721173</v>
      </c>
      <c r="E2696" s="30"/>
      <c r="F2696" s="2"/>
      <c r="G2696" s="4">
        <f t="shared" si="167"/>
        <v>1.1285919990056126E-3</v>
      </c>
      <c r="H2696" s="4">
        <f t="shared" si="168"/>
        <v>1.1285919990056126E-3</v>
      </c>
      <c r="I2696" s="4" t="e">
        <f t="shared" si="169"/>
        <v>#DIV/0!</v>
      </c>
      <c r="J2696" s="4" t="e">
        <f t="shared" si="170"/>
        <v>#DIV/0!</v>
      </c>
      <c r="K2696" s="4">
        <f>(C2695-MAX(C$15:C2695))/MAX(C$15:C2695)</f>
        <v>-0.1722306396358847</v>
      </c>
      <c r="L2696" s="4">
        <f>(D2695-MAX(D$15:D2695))/MAX(D$15:D2695)</f>
        <v>-0.17223063963587978</v>
      </c>
      <c r="M2696" s="4" t="e">
        <f>(E2695-MAX(E$15:E2695))/MAX(E$15:E2695)</f>
        <v>#DIV/0!</v>
      </c>
      <c r="N2696" s="4" t="e">
        <f>(F2695-MAX(F$15:F2695))/MAX(F$15:F2695)</f>
        <v>#DIV/0!</v>
      </c>
    </row>
    <row r="2697" spans="2:14" ht="14">
      <c r="B2697" s="27">
        <v>42632</v>
      </c>
      <c r="C2697" s="2">
        <v>996.59438168624422</v>
      </c>
      <c r="D2697" s="2">
        <v>996.59438168624479</v>
      </c>
      <c r="E2697" s="30"/>
      <c r="F2697" s="2"/>
      <c r="G2697" s="4">
        <f t="shared" si="167"/>
        <v>-3.877340413099839E-4</v>
      </c>
      <c r="H2697" s="4">
        <f t="shared" si="168"/>
        <v>-3.8773404130987288E-4</v>
      </c>
      <c r="I2697" s="4" t="e">
        <f t="shared" si="169"/>
        <v>#DIV/0!</v>
      </c>
      <c r="J2697" s="4" t="e">
        <f t="shared" si="170"/>
        <v>#DIV/0!</v>
      </c>
      <c r="K2697" s="4">
        <f>(C2696-MAX(C$15:C2696))/MAX(C$15:C2696)</f>
        <v>-0.1712964257587557</v>
      </c>
      <c r="L2697" s="4">
        <f>(D2696-MAX(D$15:D2696))/MAX(D$15:D2696)</f>
        <v>-0.17129642575875079</v>
      </c>
      <c r="M2697" s="4" t="e">
        <f>(E2696-MAX(E$15:E2696))/MAX(E$15:E2696)</f>
        <v>#DIV/0!</v>
      </c>
      <c r="N2697" s="4" t="e">
        <f>(F2696-MAX(F$15:F2696))/MAX(F$15:F2696)</f>
        <v>#DIV/0!</v>
      </c>
    </row>
    <row r="2698" spans="2:14" ht="14">
      <c r="B2698" s="27">
        <v>42633</v>
      </c>
      <c r="C2698" s="2">
        <v>996.49429092903756</v>
      </c>
      <c r="D2698" s="2">
        <v>996.49429092903824</v>
      </c>
      <c r="E2698" s="30"/>
      <c r="F2698" s="2"/>
      <c r="G2698" s="4">
        <f t="shared" si="167"/>
        <v>-1.0043279296567675E-4</v>
      </c>
      <c r="H2698" s="4">
        <f t="shared" si="168"/>
        <v>-1.0043279296556573E-4</v>
      </c>
      <c r="I2698" s="4" t="e">
        <f t="shared" si="169"/>
        <v>#DIV/0!</v>
      </c>
      <c r="J2698" s="4" t="e">
        <f t="shared" si="170"/>
        <v>#DIV/0!</v>
      </c>
      <c r="K2698" s="4">
        <f>(C2697-MAX(C$15:C2697))/MAX(C$15:C2697)</f>
        <v>-0.17161774234464428</v>
      </c>
      <c r="L2698" s="4">
        <f>(D2697-MAX(D$15:D2697))/MAX(D$15:D2697)</f>
        <v>-0.17161774234463925</v>
      </c>
      <c r="M2698" s="4" t="e">
        <f>(E2697-MAX(E$15:E2697))/MAX(E$15:E2697)</f>
        <v>#DIV/0!</v>
      </c>
      <c r="N2698" s="4" t="e">
        <f>(F2697-MAX(F$15:F2697))/MAX(F$15:F2697)</f>
        <v>#DIV/0!</v>
      </c>
    </row>
    <row r="2699" spans="2:14" ht="14">
      <c r="B2699" s="27">
        <v>42634</v>
      </c>
      <c r="C2699" s="2">
        <v>993.23648750625273</v>
      </c>
      <c r="D2699" s="2">
        <v>993.23648750625318</v>
      </c>
      <c r="E2699" s="30"/>
      <c r="F2699" s="2"/>
      <c r="G2699" s="4">
        <f t="shared" si="167"/>
        <v>-3.269264513043546E-3</v>
      </c>
      <c r="H2699" s="4">
        <f t="shared" si="168"/>
        <v>-3.2692645130437681E-3</v>
      </c>
      <c r="I2699" s="4" t="e">
        <f t="shared" si="169"/>
        <v>#DIV/0!</v>
      </c>
      <c r="J2699" s="4" t="e">
        <f t="shared" si="170"/>
        <v>#DIV/0!</v>
      </c>
      <c r="K2699" s="4">
        <f>(C2698-MAX(C$15:C2698))/MAX(C$15:C2698)</f>
        <v>-0.17170093908842382</v>
      </c>
      <c r="L2699" s="4">
        <f>(D2698-MAX(D$15:D2698))/MAX(D$15:D2698)</f>
        <v>-0.17170093908841871</v>
      </c>
      <c r="M2699" s="4" t="e">
        <f>(E2698-MAX(E$15:E2698))/MAX(E$15:E2698)</f>
        <v>#DIV/0!</v>
      </c>
      <c r="N2699" s="4" t="e">
        <f>(F2698-MAX(F$15:F2698))/MAX(F$15:F2698)</f>
        <v>#DIV/0!</v>
      </c>
    </row>
    <row r="2700" spans="2:14" ht="14">
      <c r="B2700" s="27">
        <v>42635</v>
      </c>
      <c r="C2700" s="2">
        <v>991.2374613009473</v>
      </c>
      <c r="D2700" s="2">
        <v>991.23746130094776</v>
      </c>
      <c r="E2700" s="30"/>
      <c r="F2700" s="2"/>
      <c r="G2700" s="4">
        <f t="shared" si="167"/>
        <v>-2.0126387123819978E-3</v>
      </c>
      <c r="H2700" s="4">
        <f t="shared" si="168"/>
        <v>-2.0126387123819978E-3</v>
      </c>
      <c r="I2700" s="4" t="e">
        <f t="shared" si="169"/>
        <v>#DIV/0!</v>
      </c>
      <c r="J2700" s="4" t="e">
        <f t="shared" si="170"/>
        <v>#DIV/0!</v>
      </c>
      <c r="K2700" s="4">
        <f>(C2699-MAX(C$15:C2699))/MAX(C$15:C2699)</f>
        <v>-0.17440886781444936</v>
      </c>
      <c r="L2700" s="4">
        <f>(D2699-MAX(D$15:D2699))/MAX(D$15:D2699)</f>
        <v>-0.17440886781444445</v>
      </c>
      <c r="M2700" s="4" t="e">
        <f>(E2699-MAX(E$15:E2699))/MAX(E$15:E2699)</f>
        <v>#DIV/0!</v>
      </c>
      <c r="N2700" s="4" t="e">
        <f>(F2699-MAX(F$15:F2699))/MAX(F$15:F2699)</f>
        <v>#DIV/0!</v>
      </c>
    </row>
    <row r="2701" spans="2:14" ht="14">
      <c r="B2701" s="27">
        <v>42636</v>
      </c>
      <c r="C2701" s="2">
        <v>992.22169560271357</v>
      </c>
      <c r="D2701" s="2">
        <v>992.22169560271391</v>
      </c>
      <c r="E2701" s="30"/>
      <c r="F2701" s="2"/>
      <c r="G2701" s="4">
        <f t="shared" si="167"/>
        <v>9.9293493253838072E-4</v>
      </c>
      <c r="H2701" s="4">
        <f t="shared" si="168"/>
        <v>9.9293493253815868E-4</v>
      </c>
      <c r="I2701" s="4" t="e">
        <f t="shared" si="169"/>
        <v>#DIV/0!</v>
      </c>
      <c r="J2701" s="4" t="e">
        <f t="shared" si="170"/>
        <v>#DIV/0!</v>
      </c>
      <c r="K2701" s="4">
        <f>(C2700-MAX(C$15:C2700))/MAX(C$15:C2700)</f>
        <v>-0.17607048448768531</v>
      </c>
      <c r="L2701" s="4">
        <f>(D2700-MAX(D$15:D2700))/MAX(D$15:D2700)</f>
        <v>-0.1760704844876804</v>
      </c>
      <c r="M2701" s="4" t="e">
        <f>(E2700-MAX(E$15:E2700))/MAX(E$15:E2700)</f>
        <v>#DIV/0!</v>
      </c>
      <c r="N2701" s="4" t="e">
        <f>(F2700-MAX(F$15:F2700))/MAX(F$15:F2700)</f>
        <v>#DIV/0!</v>
      </c>
    </row>
    <row r="2702" spans="2:14" ht="14">
      <c r="B2702" s="27">
        <v>42639</v>
      </c>
      <c r="C2702" s="2">
        <v>995.14639381889197</v>
      </c>
      <c r="D2702" s="2">
        <v>995.14639381889231</v>
      </c>
      <c r="E2702" s="30"/>
      <c r="F2702" s="2"/>
      <c r="G2702" s="4">
        <f t="shared" si="167"/>
        <v>2.947625746483773E-3</v>
      </c>
      <c r="H2702" s="4">
        <f t="shared" si="168"/>
        <v>2.947625746483773E-3</v>
      </c>
      <c r="I2702" s="4" t="e">
        <f t="shared" si="169"/>
        <v>#DIV/0!</v>
      </c>
      <c r="J2702" s="4" t="e">
        <f t="shared" si="170"/>
        <v>#DIV/0!</v>
      </c>
      <c r="K2702" s="4">
        <f>(C2701-MAX(C$15:C2701))/MAX(C$15:C2701)</f>
        <v>-0.17525237608978378</v>
      </c>
      <c r="L2702" s="4">
        <f>(D2701-MAX(D$15:D2701))/MAX(D$15:D2701)</f>
        <v>-0.17525237608977898</v>
      </c>
      <c r="M2702" s="4" t="e">
        <f>(E2701-MAX(E$15:E2701))/MAX(E$15:E2701)</f>
        <v>#DIV/0!</v>
      </c>
      <c r="N2702" s="4" t="e">
        <f>(F2701-MAX(F$15:F2701))/MAX(F$15:F2701)</f>
        <v>#DIV/0!</v>
      </c>
    </row>
    <row r="2703" spans="2:14" ht="14">
      <c r="B2703" s="27">
        <v>42640</v>
      </c>
      <c r="C2703" s="2">
        <v>992.81124665686059</v>
      </c>
      <c r="D2703" s="2">
        <v>992.81124665686093</v>
      </c>
      <c r="E2703" s="30"/>
      <c r="F2703" s="2"/>
      <c r="G2703" s="4">
        <f t="shared" si="167"/>
        <v>-2.346536325243731E-3</v>
      </c>
      <c r="H2703" s="4">
        <f t="shared" si="168"/>
        <v>-2.346536325243731E-3</v>
      </c>
      <c r="I2703" s="4" t="e">
        <f t="shared" si="169"/>
        <v>#DIV/0!</v>
      </c>
      <c r="J2703" s="4" t="e">
        <f t="shared" si="170"/>
        <v>#DIV/0!</v>
      </c>
      <c r="K2703" s="4">
        <f>(C2702-MAX(C$15:C2702))/MAX(C$15:C2702)</f>
        <v>-0.17282132875919468</v>
      </c>
      <c r="L2703" s="4">
        <f>(D2702-MAX(D$15:D2702))/MAX(D$15:D2702)</f>
        <v>-0.17282132875918985</v>
      </c>
      <c r="M2703" s="4" t="e">
        <f>(E2702-MAX(E$15:E2702))/MAX(E$15:E2702)</f>
        <v>#DIV/0!</v>
      </c>
      <c r="N2703" s="4" t="e">
        <f>(F2702-MAX(F$15:F2702))/MAX(F$15:F2702)</f>
        <v>#DIV/0!</v>
      </c>
    </row>
    <row r="2704" spans="2:14" ht="14">
      <c r="B2704" s="27">
        <v>42641</v>
      </c>
      <c r="C2704" s="2">
        <v>991.02571079162215</v>
      </c>
      <c r="D2704" s="2">
        <v>991.02571079162249</v>
      </c>
      <c r="E2704" s="30"/>
      <c r="F2704" s="2"/>
      <c r="G2704" s="4">
        <f t="shared" ref="G2704:G2767" si="171">C2704/C2703-1</f>
        <v>-1.7984645835257274E-3</v>
      </c>
      <c r="H2704" s="4">
        <f t="shared" ref="H2704:H2767" si="172">D2704/D2703-1</f>
        <v>-1.7984645835257274E-3</v>
      </c>
      <c r="I2704" s="4" t="e">
        <f t="shared" ref="I2704:I2767" si="173">E2704/E2703-1</f>
        <v>#DIV/0!</v>
      </c>
      <c r="J2704" s="4" t="e">
        <f t="shared" ref="J2704:J2767" si="174">F2704/F2703-1</f>
        <v>#DIV/0!</v>
      </c>
      <c r="K2704" s="4">
        <f>(C2703-MAX(C$15:C2703))/MAX(C$15:C2703)</f>
        <v>-0.17476233355872811</v>
      </c>
      <c r="L2704" s="4">
        <f>(D2703-MAX(D$15:D2703))/MAX(D$15:D2703)</f>
        <v>-0.17476233355872328</v>
      </c>
      <c r="M2704" s="4" t="e">
        <f>(E2703-MAX(E$15:E2703))/MAX(E$15:E2703)</f>
        <v>#DIV/0!</v>
      </c>
      <c r="N2704" s="4" t="e">
        <f>(F2703-MAX(F$15:F2703))/MAX(F$15:F2703)</f>
        <v>#DIV/0!</v>
      </c>
    </row>
    <row r="2705" spans="2:14" ht="14">
      <c r="B2705" s="27">
        <v>42642</v>
      </c>
      <c r="C2705" s="2">
        <v>994.14958795661255</v>
      </c>
      <c r="D2705" s="2">
        <v>994.149587956613</v>
      </c>
      <c r="E2705" s="30"/>
      <c r="F2705" s="2"/>
      <c r="G2705" s="4">
        <f t="shared" si="171"/>
        <v>3.1521656108146612E-3</v>
      </c>
      <c r="H2705" s="4">
        <f t="shared" si="172"/>
        <v>3.1521656108146612E-3</v>
      </c>
      <c r="I2705" s="4" t="e">
        <f t="shared" si="173"/>
        <v>#DIV/0!</v>
      </c>
      <c r="J2705" s="4" t="e">
        <f t="shared" si="174"/>
        <v>#DIV/0!</v>
      </c>
      <c r="K2705" s="4">
        <f>(C2704-MAX(C$15:C2704))/MAX(C$15:C2704)</f>
        <v>-0.17624649427481417</v>
      </c>
      <c r="L2705" s="4">
        <f>(D2704-MAX(D$15:D2704))/MAX(D$15:D2704)</f>
        <v>-0.1762464942748094</v>
      </c>
      <c r="M2705" s="4" t="e">
        <f>(E2704-MAX(E$15:E2704))/MAX(E$15:E2704)</f>
        <v>#DIV/0!</v>
      </c>
      <c r="N2705" s="4" t="e">
        <f>(F2704-MAX(F$15:F2704))/MAX(F$15:F2704)</f>
        <v>#DIV/0!</v>
      </c>
    </row>
    <row r="2706" spans="2:14" ht="14">
      <c r="B2706" s="27">
        <v>42643</v>
      </c>
      <c r="C2706" s="2">
        <v>991.43258966123994</v>
      </c>
      <c r="D2706" s="2">
        <v>991.4325896612404</v>
      </c>
      <c r="E2706" s="30"/>
      <c r="F2706" s="2"/>
      <c r="G2706" s="4">
        <f t="shared" si="171"/>
        <v>-2.7329873977588459E-3</v>
      </c>
      <c r="H2706" s="4">
        <f t="shared" si="172"/>
        <v>-2.7329873977588459E-3</v>
      </c>
      <c r="I2706" s="4" t="e">
        <f t="shared" si="173"/>
        <v>#DIV/0!</v>
      </c>
      <c r="J2706" s="4" t="e">
        <f t="shared" si="174"/>
        <v>#DIV/0!</v>
      </c>
      <c r="K2706" s="4">
        <f>(C2705-MAX(C$15:C2705))/MAX(C$15:C2705)</f>
        <v>-0.17364988680227933</v>
      </c>
      <c r="L2706" s="4">
        <f>(D2705-MAX(D$15:D2705))/MAX(D$15:D2705)</f>
        <v>-0.17364988680227442</v>
      </c>
      <c r="M2706" s="4" t="e">
        <f>(E2705-MAX(E$15:E2705))/MAX(E$15:E2705)</f>
        <v>#DIV/0!</v>
      </c>
      <c r="N2706" s="4" t="e">
        <f>(F2705-MAX(F$15:F2705))/MAX(F$15:F2705)</f>
        <v>#DIV/0!</v>
      </c>
    </row>
    <row r="2707" spans="2:14" ht="14">
      <c r="B2707" s="27">
        <v>42646</v>
      </c>
      <c r="C2707" s="2">
        <v>992.14138040398507</v>
      </c>
      <c r="D2707" s="2">
        <v>992.14138040398552</v>
      </c>
      <c r="E2707" s="30"/>
      <c r="F2707" s="2"/>
      <c r="G2707" s="4">
        <f t="shared" si="171"/>
        <v>7.1491571906800999E-4</v>
      </c>
      <c r="H2707" s="4">
        <f t="shared" si="172"/>
        <v>7.1491571906800999E-4</v>
      </c>
      <c r="I2707" s="4" t="e">
        <f t="shared" si="173"/>
        <v>#DIV/0!</v>
      </c>
      <c r="J2707" s="4" t="e">
        <f t="shared" si="174"/>
        <v>#DIV/0!</v>
      </c>
      <c r="K2707" s="4">
        <f>(C2706-MAX(C$15:C2706))/MAX(C$15:C2706)</f>
        <v>-0.17590829124778531</v>
      </c>
      <c r="L2707" s="4">
        <f>(D2706-MAX(D$15:D2706))/MAX(D$15:D2706)</f>
        <v>-0.17590829124778043</v>
      </c>
      <c r="M2707" s="4" t="e">
        <f>(E2706-MAX(E$15:E2706))/MAX(E$15:E2706)</f>
        <v>#DIV/0!</v>
      </c>
      <c r="N2707" s="4" t="e">
        <f>(F2706-MAX(F$15:F2706))/MAX(F$15:F2706)</f>
        <v>#DIV/0!</v>
      </c>
    </row>
    <row r="2708" spans="2:14" ht="14">
      <c r="B2708" s="27">
        <v>42647</v>
      </c>
      <c r="C2708" s="2">
        <v>993.72409710952513</v>
      </c>
      <c r="D2708" s="2">
        <v>993.72409710952559</v>
      </c>
      <c r="E2708" s="30"/>
      <c r="F2708" s="2"/>
      <c r="G2708" s="4">
        <f t="shared" si="171"/>
        <v>1.5952531935474745E-3</v>
      </c>
      <c r="H2708" s="4">
        <f t="shared" si="172"/>
        <v>1.5952531935474745E-3</v>
      </c>
      <c r="I2708" s="4" t="e">
        <f t="shared" si="173"/>
        <v>#DIV/0!</v>
      </c>
      <c r="J2708" s="4" t="e">
        <f t="shared" si="174"/>
        <v>#DIV/0!</v>
      </c>
      <c r="K2708" s="4">
        <f>(C2707-MAX(C$15:C2707))/MAX(C$15:C2707)</f>
        <v>-0.17531913513124475</v>
      </c>
      <c r="L2708" s="4">
        <f>(D2707-MAX(D$15:D2707))/MAX(D$15:D2707)</f>
        <v>-0.17531913513123984</v>
      </c>
      <c r="M2708" s="4" t="e">
        <f>(E2707-MAX(E$15:E2707))/MAX(E$15:E2707)</f>
        <v>#DIV/0!</v>
      </c>
      <c r="N2708" s="4" t="e">
        <f>(F2707-MAX(F$15:F2707))/MAX(F$15:F2707)</f>
        <v>#DIV/0!</v>
      </c>
    </row>
    <row r="2709" spans="2:14" ht="14">
      <c r="B2709" s="27">
        <v>42648</v>
      </c>
      <c r="C2709" s="2">
        <v>991.7226470932718</v>
      </c>
      <c r="D2709" s="2">
        <v>991.72264709327226</v>
      </c>
      <c r="E2709" s="30"/>
      <c r="F2709" s="2"/>
      <c r="G2709" s="4">
        <f t="shared" si="171"/>
        <v>-2.0140902510817904E-3</v>
      </c>
      <c r="H2709" s="4">
        <f t="shared" si="172"/>
        <v>-2.0140902510817904E-3</v>
      </c>
      <c r="I2709" s="4" t="e">
        <f t="shared" si="173"/>
        <v>#DIV/0!</v>
      </c>
      <c r="J2709" s="4" t="e">
        <f t="shared" si="174"/>
        <v>#DIV/0!</v>
      </c>
      <c r="K2709" s="4">
        <f>(C2708-MAX(C$15:C2708))/MAX(C$15:C2708)</f>
        <v>-0.17400356034790537</v>
      </c>
      <c r="L2709" s="4">
        <f>(D2708-MAX(D$15:D2708))/MAX(D$15:D2708)</f>
        <v>-0.17400356034790046</v>
      </c>
      <c r="M2709" s="4" t="e">
        <f>(E2708-MAX(E$15:E2708))/MAX(E$15:E2708)</f>
        <v>#DIV/0!</v>
      </c>
      <c r="N2709" s="4" t="e">
        <f>(F2708-MAX(F$15:F2708))/MAX(F$15:F2708)</f>
        <v>#DIV/0!</v>
      </c>
    </row>
    <row r="2710" spans="2:14" ht="14">
      <c r="B2710" s="27">
        <v>42649</v>
      </c>
      <c r="C2710" s="2">
        <v>991.30673345559148</v>
      </c>
      <c r="D2710" s="2">
        <v>991.30673345559194</v>
      </c>
      <c r="E2710" s="30"/>
      <c r="F2710" s="2"/>
      <c r="G2710" s="4">
        <f t="shared" si="171"/>
        <v>-4.1938503562399809E-4</v>
      </c>
      <c r="H2710" s="4">
        <f t="shared" si="172"/>
        <v>-4.1938503562399809E-4</v>
      </c>
      <c r="I2710" s="4" t="e">
        <f t="shared" si="173"/>
        <v>#DIV/0!</v>
      </c>
      <c r="J2710" s="4" t="e">
        <f t="shared" si="174"/>
        <v>#DIV/0!</v>
      </c>
      <c r="K2710" s="4">
        <f>(C2709-MAX(C$15:C2709))/MAX(C$15:C2709)</f>
        <v>-0.1756671917244369</v>
      </c>
      <c r="L2710" s="4">
        <f>(D2709-MAX(D$15:D2709))/MAX(D$15:D2709)</f>
        <v>-0.17566719172443201</v>
      </c>
      <c r="M2710" s="4" t="e">
        <f>(E2709-MAX(E$15:E2709))/MAX(E$15:E2709)</f>
        <v>#DIV/0!</v>
      </c>
      <c r="N2710" s="4" t="e">
        <f>(F2709-MAX(F$15:F2709))/MAX(F$15:F2709)</f>
        <v>#DIV/0!</v>
      </c>
    </row>
    <row r="2711" spans="2:14" ht="14">
      <c r="B2711" s="27">
        <v>42650</v>
      </c>
      <c r="C2711" s="2">
        <v>991.93299046366633</v>
      </c>
      <c r="D2711" s="2">
        <v>991.93299046366678</v>
      </c>
      <c r="E2711" s="30"/>
      <c r="F2711" s="2"/>
      <c r="G2711" s="4">
        <f t="shared" si="171"/>
        <v>6.3174897026252452E-4</v>
      </c>
      <c r="H2711" s="4">
        <f t="shared" si="172"/>
        <v>6.3174897026252452E-4</v>
      </c>
      <c r="I2711" s="4" t="e">
        <f t="shared" si="173"/>
        <v>#DIV/0!</v>
      </c>
      <c r="J2711" s="4" t="e">
        <f t="shared" si="174"/>
        <v>#DIV/0!</v>
      </c>
      <c r="K2711" s="4">
        <f>(C2710-MAX(C$15:C2710))/MAX(C$15:C2710)</f>
        <v>-0.17601290456860155</v>
      </c>
      <c r="L2711" s="4">
        <f>(D2710-MAX(D$15:D2710))/MAX(D$15:D2710)</f>
        <v>-0.17601290456859667</v>
      </c>
      <c r="M2711" s="4" t="e">
        <f>(E2710-MAX(E$15:E2710))/MAX(E$15:E2710)</f>
        <v>#DIV/0!</v>
      </c>
      <c r="N2711" s="4" t="e">
        <f>(F2710-MAX(F$15:F2710))/MAX(F$15:F2710)</f>
        <v>#DIV/0!</v>
      </c>
    </row>
    <row r="2712" spans="2:14" ht="14">
      <c r="B2712" s="27">
        <v>42653</v>
      </c>
      <c r="C2712" s="2">
        <v>990.19593403547356</v>
      </c>
      <c r="D2712" s="2">
        <v>990.19593403547412</v>
      </c>
      <c r="E2712" s="30"/>
      <c r="F2712" s="2"/>
      <c r="G2712" s="4">
        <f t="shared" si="171"/>
        <v>-1.7511832400904925E-3</v>
      </c>
      <c r="H2712" s="4">
        <f t="shared" si="172"/>
        <v>-1.7511832400903815E-3</v>
      </c>
      <c r="I2712" s="4" t="e">
        <f t="shared" si="173"/>
        <v>#DIV/0!</v>
      </c>
      <c r="J2712" s="4" t="e">
        <f t="shared" si="174"/>
        <v>#DIV/0!</v>
      </c>
      <c r="K2712" s="4">
        <f>(C2711-MAX(C$15:C2711))/MAX(C$15:C2711)</f>
        <v>-0.1754923515695532</v>
      </c>
      <c r="L2712" s="4">
        <f>(D2711-MAX(D$15:D2711))/MAX(D$15:D2711)</f>
        <v>-0.17549235156954829</v>
      </c>
      <c r="M2712" s="4" t="e">
        <f>(E2711-MAX(E$15:E2711))/MAX(E$15:E2711)</f>
        <v>#DIV/0!</v>
      </c>
      <c r="N2712" s="4" t="e">
        <f>(F2711-MAX(F$15:F2711))/MAX(F$15:F2711)</f>
        <v>#DIV/0!</v>
      </c>
    </row>
    <row r="2713" spans="2:14" ht="14">
      <c r="B2713" s="27">
        <v>42654</v>
      </c>
      <c r="C2713" s="2">
        <v>994.79020218001915</v>
      </c>
      <c r="D2713" s="2">
        <v>994.79020218001983</v>
      </c>
      <c r="E2713" s="30"/>
      <c r="F2713" s="2"/>
      <c r="G2713" s="4">
        <f t="shared" si="171"/>
        <v>4.6397566245519606E-3</v>
      </c>
      <c r="H2713" s="4">
        <f t="shared" si="172"/>
        <v>4.6397566245521826E-3</v>
      </c>
      <c r="I2713" s="4" t="e">
        <f t="shared" si="173"/>
        <v>#DIV/0!</v>
      </c>
      <c r="J2713" s="4" t="e">
        <f t="shared" si="174"/>
        <v>#DIV/0!</v>
      </c>
      <c r="K2713" s="4">
        <f>(C2712-MAX(C$15:C2712))/MAX(C$15:C2712)</f>
        <v>-0.17693621554481098</v>
      </c>
      <c r="L2713" s="4">
        <f>(D2712-MAX(D$15:D2712))/MAX(D$15:D2712)</f>
        <v>-0.17693621554480599</v>
      </c>
      <c r="M2713" s="4" t="e">
        <f>(E2712-MAX(E$15:E2712))/MAX(E$15:E2712)</f>
        <v>#DIV/0!</v>
      </c>
      <c r="N2713" s="4" t="e">
        <f>(F2712-MAX(F$15:F2712))/MAX(F$15:F2712)</f>
        <v>#DIV/0!</v>
      </c>
    </row>
    <row r="2714" spans="2:14" ht="14">
      <c r="B2714" s="27">
        <v>42655</v>
      </c>
      <c r="C2714" s="2">
        <v>993.8507941782492</v>
      </c>
      <c r="D2714" s="2">
        <v>993.85079417824988</v>
      </c>
      <c r="E2714" s="30"/>
      <c r="F2714" s="2"/>
      <c r="G2714" s="4">
        <f t="shared" si="171"/>
        <v>-9.4432775846731154E-4</v>
      </c>
      <c r="H2714" s="4">
        <f t="shared" si="172"/>
        <v>-9.4432775846731154E-4</v>
      </c>
      <c r="I2714" s="4" t="e">
        <f t="shared" si="173"/>
        <v>#DIV/0!</v>
      </c>
      <c r="J2714" s="4" t="e">
        <f t="shared" si="174"/>
        <v>#DIV/0!</v>
      </c>
      <c r="K2714" s="4">
        <f>(C2713-MAX(C$15:C2713))/MAX(C$15:C2713)</f>
        <v>-0.17311739989845615</v>
      </c>
      <c r="L2714" s="4">
        <f>(D2713-MAX(D$15:D2713))/MAX(D$15:D2713)</f>
        <v>-0.17311739989845104</v>
      </c>
      <c r="M2714" s="4" t="e">
        <f>(E2713-MAX(E$15:E2713))/MAX(E$15:E2713)</f>
        <v>#DIV/0!</v>
      </c>
      <c r="N2714" s="4" t="e">
        <f>(F2713-MAX(F$15:F2713))/MAX(F$15:F2713)</f>
        <v>#DIV/0!</v>
      </c>
    </row>
    <row r="2715" spans="2:14" ht="14">
      <c r="B2715" s="27">
        <v>42656</v>
      </c>
      <c r="C2715" s="2">
        <v>995.70300095146058</v>
      </c>
      <c r="D2715" s="2">
        <v>995.70300095146138</v>
      </c>
      <c r="E2715" s="30"/>
      <c r="F2715" s="2"/>
      <c r="G2715" s="4">
        <f t="shared" si="171"/>
        <v>1.8636668442195692E-3</v>
      </c>
      <c r="H2715" s="4">
        <f t="shared" si="172"/>
        <v>1.8636668442197912E-3</v>
      </c>
      <c r="I2715" s="4" t="e">
        <f t="shared" si="173"/>
        <v>#DIV/0!</v>
      </c>
      <c r="J2715" s="4" t="e">
        <f t="shared" si="174"/>
        <v>#DIV/0!</v>
      </c>
      <c r="K2715" s="4">
        <f>(C2714-MAX(C$15:C2714))/MAX(C$15:C2714)</f>
        <v>-0.17389824809072568</v>
      </c>
      <c r="L2715" s="4">
        <f>(D2714-MAX(D$15:D2714))/MAX(D$15:D2714)</f>
        <v>-0.1738982480907206</v>
      </c>
      <c r="M2715" s="4" t="e">
        <f>(E2714-MAX(E$15:E2714))/MAX(E$15:E2714)</f>
        <v>#DIV/0!</v>
      </c>
      <c r="N2715" s="4" t="e">
        <f>(F2714-MAX(F$15:F2714))/MAX(F$15:F2714)</f>
        <v>#DIV/0!</v>
      </c>
    </row>
    <row r="2716" spans="2:14" ht="14">
      <c r="B2716" s="27">
        <v>42657</v>
      </c>
      <c r="C2716" s="2">
        <v>994.43279729199162</v>
      </c>
      <c r="D2716" s="2">
        <v>994.43279729199242</v>
      </c>
      <c r="E2716" s="30"/>
      <c r="F2716" s="2"/>
      <c r="G2716" s="4">
        <f t="shared" si="171"/>
        <v>-1.275685277894345E-3</v>
      </c>
      <c r="H2716" s="4">
        <f t="shared" si="172"/>
        <v>-1.275685277894345E-3</v>
      </c>
      <c r="I2716" s="4" t="e">
        <f t="shared" si="173"/>
        <v>#DIV/0!</v>
      </c>
      <c r="J2716" s="4" t="e">
        <f t="shared" si="174"/>
        <v>#DIV/0!</v>
      </c>
      <c r="K2716" s="4">
        <f>(C2715-MAX(C$15:C2715))/MAX(C$15:C2715)</f>
        <v>-0.17235866964574059</v>
      </c>
      <c r="L2716" s="4">
        <f>(D2715-MAX(D$15:D2715))/MAX(D$15:D2715)</f>
        <v>-0.1723586696457354</v>
      </c>
      <c r="M2716" s="4" t="e">
        <f>(E2715-MAX(E$15:E2715))/MAX(E$15:E2715)</f>
        <v>#DIV/0!</v>
      </c>
      <c r="N2716" s="4" t="e">
        <f>(F2715-MAX(F$15:F2715))/MAX(F$15:F2715)</f>
        <v>#DIV/0!</v>
      </c>
    </row>
    <row r="2717" spans="2:14" ht="14">
      <c r="B2717" s="27">
        <v>42660</v>
      </c>
      <c r="C2717" s="2">
        <v>996.02813842202693</v>
      </c>
      <c r="D2717" s="2">
        <v>996.02813842202784</v>
      </c>
      <c r="E2717" s="30"/>
      <c r="F2717" s="2"/>
      <c r="G2717" s="4">
        <f t="shared" si="171"/>
        <v>1.6042724399072394E-3</v>
      </c>
      <c r="H2717" s="4">
        <f t="shared" si="172"/>
        <v>1.6042724399072394E-3</v>
      </c>
      <c r="I2717" s="4" t="e">
        <f t="shared" si="173"/>
        <v>#DIV/0!</v>
      </c>
      <c r="J2717" s="4" t="e">
        <f t="shared" si="174"/>
        <v>#DIV/0!</v>
      </c>
      <c r="K2717" s="4">
        <f>(C2716-MAX(C$15:C2716))/MAX(C$15:C2716)</f>
        <v>-0.17341447950625039</v>
      </c>
      <c r="L2717" s="4">
        <f>(D2716-MAX(D$15:D2716))/MAX(D$15:D2716)</f>
        <v>-0.17341447950624519</v>
      </c>
      <c r="M2717" s="4" t="e">
        <f>(E2716-MAX(E$15:E2716))/MAX(E$15:E2716)</f>
        <v>#DIV/0!</v>
      </c>
      <c r="N2717" s="4" t="e">
        <f>(F2716-MAX(F$15:F2716))/MAX(F$15:F2716)</f>
        <v>#DIV/0!</v>
      </c>
    </row>
    <row r="2718" spans="2:14" ht="14">
      <c r="B2718" s="27">
        <v>42661</v>
      </c>
      <c r="C2718" s="2">
        <v>992.9422989453451</v>
      </c>
      <c r="D2718" s="2">
        <v>992.9422989453459</v>
      </c>
      <c r="E2718" s="30"/>
      <c r="F2718" s="2"/>
      <c r="G2718" s="4">
        <f t="shared" si="171"/>
        <v>-3.0981448792908317E-3</v>
      </c>
      <c r="H2718" s="4">
        <f t="shared" si="172"/>
        <v>-3.0981448792909427E-3</v>
      </c>
      <c r="I2718" s="4" t="e">
        <f t="shared" si="173"/>
        <v>#DIV/0!</v>
      </c>
      <c r="J2718" s="4" t="e">
        <f t="shared" si="174"/>
        <v>#DIV/0!</v>
      </c>
      <c r="K2718" s="4">
        <f>(C2717-MAX(C$15:C2717))/MAX(C$15:C2717)</f>
        <v>-0.17208841113649598</v>
      </c>
      <c r="L2718" s="4">
        <f>(D2717-MAX(D$15:D2717))/MAX(D$15:D2717)</f>
        <v>-0.17208841113649068</v>
      </c>
      <c r="M2718" s="4" t="e">
        <f>(E2717-MAX(E$15:E2717))/MAX(E$15:E2717)</f>
        <v>#DIV/0!</v>
      </c>
      <c r="N2718" s="4" t="e">
        <f>(F2717-MAX(F$15:F2717))/MAX(F$15:F2717)</f>
        <v>#DIV/0!</v>
      </c>
    </row>
    <row r="2719" spans="2:14" ht="14">
      <c r="B2719" s="27">
        <v>42662</v>
      </c>
      <c r="C2719" s="2">
        <v>991.72383598070599</v>
      </c>
      <c r="D2719" s="2">
        <v>991.72383598070689</v>
      </c>
      <c r="E2719" s="30"/>
      <c r="F2719" s="2"/>
      <c r="G2719" s="4">
        <f t="shared" si="171"/>
        <v>-1.2271236364220783E-3</v>
      </c>
      <c r="H2719" s="4">
        <f t="shared" si="172"/>
        <v>-1.2271236364219673E-3</v>
      </c>
      <c r="I2719" s="4" t="e">
        <f t="shared" si="173"/>
        <v>#DIV/0!</v>
      </c>
      <c r="J2719" s="4" t="e">
        <f t="shared" si="174"/>
        <v>#DIV/0!</v>
      </c>
      <c r="K2719" s="4">
        <f>(C2718-MAX(C$15:C2718))/MAX(C$15:C2718)</f>
        <v>-0.174653401186039</v>
      </c>
      <c r="L2719" s="4">
        <f>(D2718-MAX(D$15:D2718))/MAX(D$15:D2718)</f>
        <v>-0.17465340118603381</v>
      </c>
      <c r="M2719" s="4" t="e">
        <f>(E2718-MAX(E$15:E2718))/MAX(E$15:E2718)</f>
        <v>#DIV/0!</v>
      </c>
      <c r="N2719" s="4" t="e">
        <f>(F2718-MAX(F$15:F2718))/MAX(F$15:F2718)</f>
        <v>#DIV/0!</v>
      </c>
    </row>
    <row r="2720" spans="2:14" ht="14">
      <c r="B2720" s="27">
        <v>42663</v>
      </c>
      <c r="C2720" s="2">
        <v>991.55095512700973</v>
      </c>
      <c r="D2720" s="2">
        <v>991.55095512701075</v>
      </c>
      <c r="E2720" s="30"/>
      <c r="F2720" s="2"/>
      <c r="G2720" s="4">
        <f t="shared" si="171"/>
        <v>-1.7432358427216244E-4</v>
      </c>
      <c r="H2720" s="4">
        <f t="shared" si="172"/>
        <v>-1.7432358427205141E-4</v>
      </c>
      <c r="I2720" s="4" t="e">
        <f t="shared" si="173"/>
        <v>#DIV/0!</v>
      </c>
      <c r="J2720" s="4" t="e">
        <f t="shared" si="174"/>
        <v>#DIV/0!</v>
      </c>
      <c r="K2720" s="4">
        <f>(C2719-MAX(C$15:C2719))/MAX(C$15:C2719)</f>
        <v>-0.17566620350568418</v>
      </c>
      <c r="L2720" s="4">
        <f>(D2719-MAX(D$15:D2719))/MAX(D$15:D2719)</f>
        <v>-0.17566620350567891</v>
      </c>
      <c r="M2720" s="4" t="e">
        <f>(E2719-MAX(E$15:E2719))/MAX(E$15:E2719)</f>
        <v>#DIV/0!</v>
      </c>
      <c r="N2720" s="4" t="e">
        <f>(F2719-MAX(F$15:F2719))/MAX(F$15:F2719)</f>
        <v>#DIV/0!</v>
      </c>
    </row>
    <row r="2721" spans="2:14" ht="14">
      <c r="B2721" s="27">
        <v>42664</v>
      </c>
      <c r="C2721" s="2">
        <v>992.09973176969299</v>
      </c>
      <c r="D2721" s="2">
        <v>992.09973176969402</v>
      </c>
      <c r="E2721" s="30"/>
      <c r="F2721" s="2"/>
      <c r="G2721" s="4">
        <f t="shared" si="171"/>
        <v>5.5345279014229476E-4</v>
      </c>
      <c r="H2721" s="4">
        <f t="shared" si="172"/>
        <v>5.5345279014229476E-4</v>
      </c>
      <c r="I2721" s="4" t="e">
        <f t="shared" si="173"/>
        <v>#DIV/0!</v>
      </c>
      <c r="J2721" s="4" t="e">
        <f t="shared" si="174"/>
        <v>#DIV/0!</v>
      </c>
      <c r="K2721" s="4">
        <f>(C2720-MAX(C$15:C2720))/MAX(C$15:C2720)</f>
        <v>-0.17580990432772572</v>
      </c>
      <c r="L2721" s="4">
        <f>(D2720-MAX(D$15:D2720))/MAX(D$15:D2720)</f>
        <v>-0.17580990432772037</v>
      </c>
      <c r="M2721" s="4" t="e">
        <f>(E2720-MAX(E$15:E2720))/MAX(E$15:E2720)</f>
        <v>#DIV/0!</v>
      </c>
      <c r="N2721" s="4" t="e">
        <f>(F2720-MAX(F$15:F2720))/MAX(F$15:F2720)</f>
        <v>#DIV/0!</v>
      </c>
    </row>
    <row r="2722" spans="2:14" ht="14">
      <c r="B2722" s="27">
        <v>42667</v>
      </c>
      <c r="C2722" s="2">
        <v>989.85018492028689</v>
      </c>
      <c r="D2722" s="2">
        <v>989.85018492028803</v>
      </c>
      <c r="E2722" s="30"/>
      <c r="F2722" s="2"/>
      <c r="G2722" s="4">
        <f t="shared" si="171"/>
        <v>-2.2674603947260286E-3</v>
      </c>
      <c r="H2722" s="4">
        <f t="shared" si="172"/>
        <v>-2.2674603947259175E-3</v>
      </c>
      <c r="I2722" s="4" t="e">
        <f t="shared" si="173"/>
        <v>#DIV/0!</v>
      </c>
      <c r="J2722" s="4" t="e">
        <f t="shared" si="174"/>
        <v>#DIV/0!</v>
      </c>
      <c r="K2722" s="4">
        <f>(C2721-MAX(C$15:C2721))/MAX(C$15:C2721)</f>
        <v>-0.1753537540196683</v>
      </c>
      <c r="L2722" s="4">
        <f>(D2721-MAX(D$15:D2721))/MAX(D$15:D2721)</f>
        <v>-0.17535375401966291</v>
      </c>
      <c r="M2722" s="4" t="e">
        <f>(E2721-MAX(E$15:E2721))/MAX(E$15:E2721)</f>
        <v>#DIV/0!</v>
      </c>
      <c r="N2722" s="4" t="e">
        <f>(F2721-MAX(F$15:F2721))/MAX(F$15:F2721)</f>
        <v>#DIV/0!</v>
      </c>
    </row>
    <row r="2723" spans="2:14" ht="14">
      <c r="B2723" s="27">
        <v>42668</v>
      </c>
      <c r="C2723" s="2">
        <v>991.53629892632864</v>
      </c>
      <c r="D2723" s="2">
        <v>991.53629892632966</v>
      </c>
      <c r="E2723" s="30"/>
      <c r="F2723" s="2"/>
      <c r="G2723" s="4">
        <f t="shared" si="171"/>
        <v>1.7034032338716365E-3</v>
      </c>
      <c r="H2723" s="4">
        <f t="shared" si="172"/>
        <v>1.7034032338716365E-3</v>
      </c>
      <c r="I2723" s="4" t="e">
        <f t="shared" si="173"/>
        <v>#DIV/0!</v>
      </c>
      <c r="J2723" s="4" t="e">
        <f t="shared" si="174"/>
        <v>#DIV/0!</v>
      </c>
      <c r="K2723" s="4">
        <f>(C2722-MAX(C$15:C2722))/MAX(C$15:C2722)</f>
        <v>-0.1772236067220882</v>
      </c>
      <c r="L2723" s="4">
        <f>(D2722-MAX(D$15:D2722))/MAX(D$15:D2722)</f>
        <v>-0.17722360672208273</v>
      </c>
      <c r="M2723" s="4" t="e">
        <f>(E2722-MAX(E$15:E2722))/MAX(E$15:E2722)</f>
        <v>#DIV/0!</v>
      </c>
      <c r="N2723" s="4" t="e">
        <f>(F2722-MAX(F$15:F2722))/MAX(F$15:F2722)</f>
        <v>#DIV/0!</v>
      </c>
    </row>
    <row r="2724" spans="2:14" ht="14">
      <c r="B2724" s="27">
        <v>42669</v>
      </c>
      <c r="C2724" s="2">
        <v>992.00608125943768</v>
      </c>
      <c r="D2724" s="2">
        <v>992.0060812594387</v>
      </c>
      <c r="E2724" s="30"/>
      <c r="F2724" s="2"/>
      <c r="G2724" s="4">
        <f t="shared" si="171"/>
        <v>4.7379237010058972E-4</v>
      </c>
      <c r="H2724" s="4">
        <f t="shared" si="172"/>
        <v>4.7379237010058972E-4</v>
      </c>
      <c r="I2724" s="4" t="e">
        <f t="shared" si="173"/>
        <v>#DIV/0!</v>
      </c>
      <c r="J2724" s="4" t="e">
        <f t="shared" si="174"/>
        <v>#DIV/0!</v>
      </c>
      <c r="K2724" s="4">
        <f>(C2723-MAX(C$15:C2723))/MAX(C$15:C2723)</f>
        <v>-0.1758220867530253</v>
      </c>
      <c r="L2724" s="4">
        <f>(D2723-MAX(D$15:D2723))/MAX(D$15:D2723)</f>
        <v>-0.17582208675301991</v>
      </c>
      <c r="M2724" s="4" t="e">
        <f>(E2723-MAX(E$15:E2723))/MAX(E$15:E2723)</f>
        <v>#DIV/0!</v>
      </c>
      <c r="N2724" s="4" t="e">
        <f>(F2723-MAX(F$15:F2723))/MAX(F$15:F2723)</f>
        <v>#DIV/0!</v>
      </c>
    </row>
    <row r="2725" spans="2:14" ht="14">
      <c r="B2725" s="27">
        <v>42670</v>
      </c>
      <c r="C2725" s="2">
        <v>993.18579418720378</v>
      </c>
      <c r="D2725" s="2">
        <v>993.18579418720469</v>
      </c>
      <c r="E2725" s="30"/>
      <c r="F2725" s="2"/>
      <c r="G2725" s="4">
        <f t="shared" si="171"/>
        <v>1.1892194514255827E-3</v>
      </c>
      <c r="H2725" s="4">
        <f t="shared" si="172"/>
        <v>1.1892194514253607E-3</v>
      </c>
      <c r="I2725" s="4" t="e">
        <f t="shared" si="173"/>
        <v>#DIV/0!</v>
      </c>
      <c r="J2725" s="4" t="e">
        <f t="shared" si="174"/>
        <v>#DIV/0!</v>
      </c>
      <c r="K2725" s="4">
        <f>(C2724-MAX(C$15:C2724))/MAX(C$15:C2724)</f>
        <v>-0.17543159754612347</v>
      </c>
      <c r="L2725" s="4">
        <f>(D2724-MAX(D$15:D2724))/MAX(D$15:D2724)</f>
        <v>-0.17543159754611809</v>
      </c>
      <c r="M2725" s="4" t="e">
        <f>(E2724-MAX(E$15:E2724))/MAX(E$15:E2724)</f>
        <v>#DIV/0!</v>
      </c>
      <c r="N2725" s="4" t="e">
        <f>(F2724-MAX(F$15:F2724))/MAX(F$15:F2724)</f>
        <v>#DIV/0!</v>
      </c>
    </row>
    <row r="2726" spans="2:14" ht="14">
      <c r="B2726" s="27">
        <v>42671</v>
      </c>
      <c r="C2726" s="2">
        <v>994.22441373587424</v>
      </c>
      <c r="D2726" s="2">
        <v>994.22441373587515</v>
      </c>
      <c r="E2726" s="30"/>
      <c r="F2726" s="2"/>
      <c r="G2726" s="4">
        <f t="shared" si="171"/>
        <v>1.0457454735550709E-3</v>
      </c>
      <c r="H2726" s="4">
        <f t="shared" si="172"/>
        <v>1.0457454735550709E-3</v>
      </c>
      <c r="I2726" s="4" t="e">
        <f t="shared" si="173"/>
        <v>#DIV/0!</v>
      </c>
      <c r="J2726" s="4" t="e">
        <f t="shared" si="174"/>
        <v>#DIV/0!</v>
      </c>
      <c r="K2726" s="4">
        <f>(C2725-MAX(C$15:C2725))/MAX(C$15:C2725)</f>
        <v>-0.17445100476289446</v>
      </c>
      <c r="L2726" s="4">
        <f>(D2725-MAX(D$15:D2725))/MAX(D$15:D2725)</f>
        <v>-0.17445100476288919</v>
      </c>
      <c r="M2726" s="4" t="e">
        <f>(E2725-MAX(E$15:E2725))/MAX(E$15:E2725)</f>
        <v>#DIV/0!</v>
      </c>
      <c r="N2726" s="4" t="e">
        <f>(F2725-MAX(F$15:F2725))/MAX(F$15:F2725)</f>
        <v>#DIV/0!</v>
      </c>
    </row>
    <row r="2727" spans="2:14" ht="14">
      <c r="B2727" s="27">
        <v>42674</v>
      </c>
      <c r="C2727" s="2">
        <v>993.94711463223211</v>
      </c>
      <c r="D2727" s="2">
        <v>993.94711463223314</v>
      </c>
      <c r="E2727" s="30"/>
      <c r="F2727" s="2"/>
      <c r="G2727" s="4">
        <f t="shared" si="171"/>
        <v>-2.7890997224677694E-4</v>
      </c>
      <c r="H2727" s="4">
        <f t="shared" si="172"/>
        <v>-2.7890997224666592E-4</v>
      </c>
      <c r="I2727" s="4" t="e">
        <f t="shared" si="173"/>
        <v>#DIV/0!</v>
      </c>
      <c r="J2727" s="4" t="e">
        <f t="shared" si="174"/>
        <v>#DIV/0!</v>
      </c>
      <c r="K2727" s="4">
        <f>(C2726-MAX(C$15:C2726))/MAX(C$15:C2726)</f>
        <v>-0.17358769063792734</v>
      </c>
      <c r="L2727" s="4">
        <f>(D2726-MAX(D$15:D2726))/MAX(D$15:D2726)</f>
        <v>-0.17358769063792207</v>
      </c>
      <c r="M2727" s="4" t="e">
        <f>(E2726-MAX(E$15:E2726))/MAX(E$15:E2726)</f>
        <v>#DIV/0!</v>
      </c>
      <c r="N2727" s="4" t="e">
        <f>(F2726-MAX(F$15:F2726))/MAX(F$15:F2726)</f>
        <v>#DIV/0!</v>
      </c>
    </row>
    <row r="2728" spans="2:14" ht="14">
      <c r="B2728" s="27">
        <v>42675</v>
      </c>
      <c r="C2728" s="2">
        <v>997.16505507328134</v>
      </c>
      <c r="D2728" s="2">
        <v>997.16505507328247</v>
      </c>
      <c r="E2728" s="30"/>
      <c r="F2728" s="2"/>
      <c r="G2728" s="4">
        <f t="shared" si="171"/>
        <v>3.2375368806618621E-3</v>
      </c>
      <c r="H2728" s="4">
        <f t="shared" si="172"/>
        <v>3.2375368806618621E-3</v>
      </c>
      <c r="I2728" s="4" t="e">
        <f t="shared" si="173"/>
        <v>#DIV/0!</v>
      </c>
      <c r="J2728" s="4" t="e">
        <f t="shared" si="174"/>
        <v>#DIV/0!</v>
      </c>
      <c r="K2728" s="4">
        <f>(C2727-MAX(C$15:C2727))/MAX(C$15:C2727)</f>
        <v>-0.17381818527219589</v>
      </c>
      <c r="L2728" s="4">
        <f>(D2727-MAX(D$15:D2727))/MAX(D$15:D2727)</f>
        <v>-0.17381818527219053</v>
      </c>
      <c r="M2728" s="4" t="e">
        <f>(E2727-MAX(E$15:E2727))/MAX(E$15:E2727)</f>
        <v>#DIV/0!</v>
      </c>
      <c r="N2728" s="4" t="e">
        <f>(F2727-MAX(F$15:F2727))/MAX(F$15:F2727)</f>
        <v>#DIV/0!</v>
      </c>
    </row>
    <row r="2729" spans="2:14" ht="14">
      <c r="B2729" s="27">
        <v>42676</v>
      </c>
      <c r="C2729" s="2">
        <v>999.46159635374352</v>
      </c>
      <c r="D2729" s="2">
        <v>999.46159635374465</v>
      </c>
      <c r="E2729" s="30"/>
      <c r="F2729" s="2"/>
      <c r="G2729" s="4">
        <f t="shared" si="171"/>
        <v>2.3030703580897427E-3</v>
      </c>
      <c r="H2729" s="4">
        <f t="shared" si="172"/>
        <v>2.3030703580897427E-3</v>
      </c>
      <c r="I2729" s="4" t="e">
        <f t="shared" si="173"/>
        <v>#DIV/0!</v>
      </c>
      <c r="J2729" s="4" t="e">
        <f t="shared" si="174"/>
        <v>#DIV/0!</v>
      </c>
      <c r="K2729" s="4">
        <f>(C2728-MAX(C$15:C2728))/MAX(C$15:C2728)</f>
        <v>-0.17114339117688254</v>
      </c>
      <c r="L2729" s="4">
        <f>(D2728-MAX(D$15:D2728))/MAX(D$15:D2728)</f>
        <v>-0.17114339117687707</v>
      </c>
      <c r="M2729" s="4" t="e">
        <f>(E2728-MAX(E$15:E2728))/MAX(E$15:E2728)</f>
        <v>#DIV/0!</v>
      </c>
      <c r="N2729" s="4" t="e">
        <f>(F2728-MAX(F$15:F2728))/MAX(F$15:F2728)</f>
        <v>#DIV/0!</v>
      </c>
    </row>
    <row r="2730" spans="2:14" ht="14">
      <c r="B2730" s="27">
        <v>42677</v>
      </c>
      <c r="C2730" s="2">
        <v>1001.2400749720243</v>
      </c>
      <c r="D2730" s="2">
        <v>1001.2400749720254</v>
      </c>
      <c r="E2730" s="30"/>
      <c r="F2730" s="2"/>
      <c r="G2730" s="4">
        <f t="shared" si="171"/>
        <v>1.7794366734740219E-3</v>
      </c>
      <c r="H2730" s="4">
        <f t="shared" si="172"/>
        <v>1.7794366734740219E-3</v>
      </c>
      <c r="I2730" s="4" t="e">
        <f t="shared" si="173"/>
        <v>#DIV/0!</v>
      </c>
      <c r="J2730" s="4" t="e">
        <f t="shared" si="174"/>
        <v>#DIV/0!</v>
      </c>
      <c r="K2730" s="4">
        <f>(C2729-MAX(C$15:C2729))/MAX(C$15:C2729)</f>
        <v>-0.16923447608999526</v>
      </c>
      <c r="L2730" s="4">
        <f>(D2729-MAX(D$15:D2729))/MAX(D$15:D2729)</f>
        <v>-0.16923447608998976</v>
      </c>
      <c r="M2730" s="4" t="e">
        <f>(E2729-MAX(E$15:E2729))/MAX(E$15:E2729)</f>
        <v>#DIV/0!</v>
      </c>
      <c r="N2730" s="4" t="e">
        <f>(F2729-MAX(F$15:F2729))/MAX(F$15:F2729)</f>
        <v>#DIV/0!</v>
      </c>
    </row>
    <row r="2731" spans="2:14" ht="14">
      <c r="B2731" s="27">
        <v>42678</v>
      </c>
      <c r="C2731" s="2">
        <v>1000.9601664805543</v>
      </c>
      <c r="D2731" s="2">
        <v>1000.9601664805554</v>
      </c>
      <c r="E2731" s="30"/>
      <c r="F2731" s="2"/>
      <c r="G2731" s="4">
        <f t="shared" si="171"/>
        <v>-2.7956181386146195E-4</v>
      </c>
      <c r="H2731" s="4">
        <f t="shared" si="172"/>
        <v>-2.7956181386146195E-4</v>
      </c>
      <c r="I2731" s="4" t="e">
        <f t="shared" si="173"/>
        <v>#DIV/0!</v>
      </c>
      <c r="J2731" s="4" t="e">
        <f t="shared" si="174"/>
        <v>#DIV/0!</v>
      </c>
      <c r="K2731" s="4">
        <f>(C2730-MAX(C$15:C2730))/MAX(C$15:C2730)</f>
        <v>-0.16775618144969187</v>
      </c>
      <c r="L2731" s="4">
        <f>(D2730-MAX(D$15:D2730))/MAX(D$15:D2730)</f>
        <v>-0.16775618144968646</v>
      </c>
      <c r="M2731" s="4" t="e">
        <f>(E2730-MAX(E$15:E2730))/MAX(E$15:E2730)</f>
        <v>#DIV/0!</v>
      </c>
      <c r="N2731" s="4" t="e">
        <f>(F2730-MAX(F$15:F2730))/MAX(F$15:F2730)</f>
        <v>#DIV/0!</v>
      </c>
    </row>
    <row r="2732" spans="2:14" ht="14">
      <c r="B2732" s="27">
        <v>42681</v>
      </c>
      <c r="C2732" s="2">
        <v>997.34356175881328</v>
      </c>
      <c r="D2732" s="2">
        <v>997.3435617588143</v>
      </c>
      <c r="E2732" s="30"/>
      <c r="F2732" s="2"/>
      <c r="G2732" s="4">
        <f t="shared" si="171"/>
        <v>-3.6131355101345353E-3</v>
      </c>
      <c r="H2732" s="4">
        <f t="shared" si="172"/>
        <v>-3.6131355101345353E-3</v>
      </c>
      <c r="I2732" s="4" t="e">
        <f t="shared" si="173"/>
        <v>#DIV/0!</v>
      </c>
      <c r="J2732" s="4" t="e">
        <f t="shared" si="174"/>
        <v>#DIV/0!</v>
      </c>
      <c r="K2732" s="4">
        <f>(C2731-MAX(C$15:C2731))/MAX(C$15:C2731)</f>
        <v>-0.16798884504118081</v>
      </c>
      <c r="L2732" s="4">
        <f>(D2731-MAX(D$15:D2731))/MAX(D$15:D2731)</f>
        <v>-0.16798884504117539</v>
      </c>
      <c r="M2732" s="4" t="e">
        <f>(E2731-MAX(E$15:E2731))/MAX(E$15:E2731)</f>
        <v>#DIV/0!</v>
      </c>
      <c r="N2732" s="4" t="e">
        <f>(F2731-MAX(F$15:F2731))/MAX(F$15:F2731)</f>
        <v>#DIV/0!</v>
      </c>
    </row>
    <row r="2733" spans="2:14" ht="14">
      <c r="B2733" s="27">
        <v>42682</v>
      </c>
      <c r="C2733" s="2">
        <v>996.63162921185835</v>
      </c>
      <c r="D2733" s="2">
        <v>996.63162921185938</v>
      </c>
      <c r="E2733" s="30"/>
      <c r="F2733" s="2"/>
      <c r="G2733" s="4">
        <f t="shared" si="171"/>
        <v>-7.1382878904779901E-4</v>
      </c>
      <c r="H2733" s="4">
        <f t="shared" si="172"/>
        <v>-7.1382878904779901E-4</v>
      </c>
      <c r="I2733" s="4" t="e">
        <f t="shared" si="173"/>
        <v>#DIV/0!</v>
      </c>
      <c r="J2733" s="4" t="e">
        <f t="shared" si="174"/>
        <v>#DIV/0!</v>
      </c>
      <c r="K2733" s="4">
        <f>(C2732-MAX(C$15:C2732))/MAX(C$15:C2732)</f>
        <v>-0.17099501408999057</v>
      </c>
      <c r="L2733" s="4">
        <f>(D2732-MAX(D$15:D2732))/MAX(D$15:D2732)</f>
        <v>-0.17099501408998516</v>
      </c>
      <c r="M2733" s="4" t="e">
        <f>(E2732-MAX(E$15:E2732))/MAX(E$15:E2732)</f>
        <v>#DIV/0!</v>
      </c>
      <c r="N2733" s="4" t="e">
        <f>(F2732-MAX(F$15:F2732))/MAX(F$15:F2732)</f>
        <v>#DIV/0!</v>
      </c>
    </row>
    <row r="2734" spans="2:14" ht="14">
      <c r="B2734" s="27">
        <v>42683</v>
      </c>
      <c r="C2734" s="2">
        <v>994.53019933010637</v>
      </c>
      <c r="D2734" s="2">
        <v>994.53019933010739</v>
      </c>
      <c r="E2734" s="30"/>
      <c r="F2734" s="2"/>
      <c r="G2734" s="4">
        <f t="shared" si="171"/>
        <v>-2.1085322000203854E-3</v>
      </c>
      <c r="H2734" s="4">
        <f t="shared" si="172"/>
        <v>-2.1085322000203854E-3</v>
      </c>
      <c r="I2734" s="4" t="e">
        <f t="shared" si="173"/>
        <v>#DIV/0!</v>
      </c>
      <c r="J2734" s="4" t="e">
        <f t="shared" si="174"/>
        <v>#DIV/0!</v>
      </c>
      <c r="K2734" s="4">
        <f>(C2733-MAX(C$15:C2733))/MAX(C$15:C2733)</f>
        <v>-0.17158678171519731</v>
      </c>
      <c r="L2734" s="4">
        <f>(D2733-MAX(D$15:D2733))/MAX(D$15:D2733)</f>
        <v>-0.17158678171519193</v>
      </c>
      <c r="M2734" s="4" t="e">
        <f>(E2733-MAX(E$15:E2733))/MAX(E$15:E2733)</f>
        <v>#DIV/0!</v>
      </c>
      <c r="N2734" s="4" t="e">
        <f>(F2733-MAX(F$15:F2733))/MAX(F$15:F2733)</f>
        <v>#DIV/0!</v>
      </c>
    </row>
    <row r="2735" spans="2:14" ht="14">
      <c r="B2735" s="27">
        <v>42684</v>
      </c>
      <c r="C2735" s="2">
        <v>994.17178438268047</v>
      </c>
      <c r="D2735" s="2">
        <v>994.17178438268149</v>
      </c>
      <c r="E2735" s="30"/>
      <c r="F2735" s="2"/>
      <c r="G2735" s="4">
        <f t="shared" si="171"/>
        <v>-3.6038618803868605E-4</v>
      </c>
      <c r="H2735" s="4">
        <f t="shared" si="172"/>
        <v>-3.6038618803868605E-4</v>
      </c>
      <c r="I2735" s="4" t="e">
        <f t="shared" si="173"/>
        <v>#DIV/0!</v>
      </c>
      <c r="J2735" s="4" t="e">
        <f t="shared" si="174"/>
        <v>#DIV/0!</v>
      </c>
      <c r="K2735" s="4">
        <f>(C2734-MAX(C$15:C2734))/MAX(C$15:C2734)</f>
        <v>-0.17333351766087332</v>
      </c>
      <c r="L2735" s="4">
        <f>(D2734-MAX(D$15:D2734))/MAX(D$15:D2734)</f>
        <v>-0.17333351766086794</v>
      </c>
      <c r="M2735" s="4" t="e">
        <f>(E2734-MAX(E$15:E2734))/MAX(E$15:E2734)</f>
        <v>#DIV/0!</v>
      </c>
      <c r="N2735" s="4" t="e">
        <f>(F2734-MAX(F$15:F2734))/MAX(F$15:F2734)</f>
        <v>#DIV/0!</v>
      </c>
    </row>
    <row r="2736" spans="2:14" ht="14">
      <c r="B2736" s="27">
        <v>42685</v>
      </c>
      <c r="C2736" s="2">
        <v>994.34330867023914</v>
      </c>
      <c r="D2736" s="2">
        <v>994.34330867024016</v>
      </c>
      <c r="E2736" s="30"/>
      <c r="F2736" s="2"/>
      <c r="G2736" s="4">
        <f t="shared" si="171"/>
        <v>1.725298286001653E-4</v>
      </c>
      <c r="H2736" s="4">
        <f t="shared" si="172"/>
        <v>1.725298286001653E-4</v>
      </c>
      <c r="I2736" s="4" t="e">
        <f t="shared" si="173"/>
        <v>#DIV/0!</v>
      </c>
      <c r="J2736" s="4" t="e">
        <f t="shared" si="174"/>
        <v>#DIV/0!</v>
      </c>
      <c r="K2736" s="4">
        <f>(C2735-MAX(C$15:C2735))/MAX(C$15:C2735)</f>
        <v>-0.17363143684322285</v>
      </c>
      <c r="L2736" s="4">
        <f>(D2735-MAX(D$15:D2735))/MAX(D$15:D2735)</f>
        <v>-0.17363143684321747</v>
      </c>
      <c r="M2736" s="4" t="e">
        <f>(E2735-MAX(E$15:E2735))/MAX(E$15:E2735)</f>
        <v>#DIV/0!</v>
      </c>
      <c r="N2736" s="4" t="e">
        <f>(F2735-MAX(F$15:F2735))/MAX(F$15:F2735)</f>
        <v>#DIV/0!</v>
      </c>
    </row>
    <row r="2737" spans="2:14" ht="14">
      <c r="B2737" s="27">
        <v>42688</v>
      </c>
      <c r="C2737" s="2">
        <v>993.72828529529954</v>
      </c>
      <c r="D2737" s="2">
        <v>993.72828529530057</v>
      </c>
      <c r="E2737" s="30"/>
      <c r="F2737" s="2"/>
      <c r="G2737" s="4">
        <f t="shared" si="171"/>
        <v>-6.1852216390134718E-4</v>
      </c>
      <c r="H2737" s="4">
        <f t="shared" si="172"/>
        <v>-6.1852216390134718E-4</v>
      </c>
      <c r="I2737" s="4" t="e">
        <f t="shared" si="173"/>
        <v>#DIV/0!</v>
      </c>
      <c r="J2737" s="4" t="e">
        <f t="shared" si="174"/>
        <v>#DIV/0!</v>
      </c>
      <c r="K2737" s="4">
        <f>(C2736-MAX(C$15:C2736))/MAX(C$15:C2736)</f>
        <v>-0.17348886361666085</v>
      </c>
      <c r="L2737" s="4">
        <f>(D2736-MAX(D$15:D2736))/MAX(D$15:D2736)</f>
        <v>-0.17348886361665547</v>
      </c>
      <c r="M2737" s="4" t="e">
        <f>(E2736-MAX(E$15:E2736))/MAX(E$15:E2736)</f>
        <v>#DIV/0!</v>
      </c>
      <c r="N2737" s="4" t="e">
        <f>(F2736-MAX(F$15:F2736))/MAX(F$15:F2736)</f>
        <v>#DIV/0!</v>
      </c>
    </row>
    <row r="2738" spans="2:14" ht="14">
      <c r="B2738" s="27">
        <v>42689</v>
      </c>
      <c r="C2738" s="2">
        <v>992.50747759497142</v>
      </c>
      <c r="D2738" s="2">
        <v>992.50747759497244</v>
      </c>
      <c r="E2738" s="30"/>
      <c r="F2738" s="2"/>
      <c r="G2738" s="4">
        <f t="shared" si="171"/>
        <v>-1.2285125807457442E-3</v>
      </c>
      <c r="H2738" s="4">
        <f t="shared" si="172"/>
        <v>-1.2285125807457442E-3</v>
      </c>
      <c r="I2738" s="4" t="e">
        <f t="shared" si="173"/>
        <v>#DIV/0!</v>
      </c>
      <c r="J2738" s="4" t="e">
        <f t="shared" si="174"/>
        <v>#DIV/0!</v>
      </c>
      <c r="K2738" s="4">
        <f>(C2737-MAX(C$15:C2737))/MAX(C$15:C2737)</f>
        <v>-0.17400007907322526</v>
      </c>
      <c r="L2738" s="4">
        <f>(D2737-MAX(D$15:D2737))/MAX(D$15:D2737)</f>
        <v>-0.1740000790732199</v>
      </c>
      <c r="M2738" s="4" t="e">
        <f>(E2737-MAX(E$15:E2737))/MAX(E$15:E2737)</f>
        <v>#DIV/0!</v>
      </c>
      <c r="N2738" s="4" t="e">
        <f>(F2737-MAX(F$15:F2737))/MAX(F$15:F2737)</f>
        <v>#DIV/0!</v>
      </c>
    </row>
    <row r="2739" spans="2:14" ht="14">
      <c r="B2739" s="27">
        <v>42690</v>
      </c>
      <c r="C2739" s="2">
        <v>992.45176770750265</v>
      </c>
      <c r="D2739" s="2">
        <v>992.45176770750379</v>
      </c>
      <c r="E2739" s="30"/>
      <c r="F2739" s="2"/>
      <c r="G2739" s="4">
        <f t="shared" si="171"/>
        <v>-5.6130446093760611E-5</v>
      </c>
      <c r="H2739" s="4">
        <f t="shared" si="172"/>
        <v>-5.6130446093649589E-5</v>
      </c>
      <c r="I2739" s="4" t="e">
        <f t="shared" si="173"/>
        <v>#DIV/0!</v>
      </c>
      <c r="J2739" s="4" t="e">
        <f t="shared" si="174"/>
        <v>#DIV/0!</v>
      </c>
      <c r="K2739" s="4">
        <f>(C2738-MAX(C$15:C2738))/MAX(C$15:C2738)</f>
        <v>-0.17501483036777876</v>
      </c>
      <c r="L2739" s="4">
        <f>(D2738-MAX(D$15:D2738))/MAX(D$15:D2738)</f>
        <v>-0.17501483036777341</v>
      </c>
      <c r="M2739" s="4" t="e">
        <f>(E2738-MAX(E$15:E2738))/MAX(E$15:E2738)</f>
        <v>#DIV/0!</v>
      </c>
      <c r="N2739" s="4" t="e">
        <f>(F2738-MAX(F$15:F2738))/MAX(F$15:F2738)</f>
        <v>#DIV/0!</v>
      </c>
    </row>
    <row r="2740" spans="2:14" ht="14">
      <c r="B2740" s="27">
        <v>42691</v>
      </c>
      <c r="C2740" s="2">
        <v>991.80505133830047</v>
      </c>
      <c r="D2740" s="2">
        <v>991.80505133830172</v>
      </c>
      <c r="E2740" s="30"/>
      <c r="F2740" s="2"/>
      <c r="G2740" s="4">
        <f t="shared" si="171"/>
        <v>-6.5163506202026156E-4</v>
      </c>
      <c r="H2740" s="4">
        <f t="shared" si="172"/>
        <v>-6.5163506202015054E-4</v>
      </c>
      <c r="I2740" s="4" t="e">
        <f t="shared" si="173"/>
        <v>#DIV/0!</v>
      </c>
      <c r="J2740" s="4" t="e">
        <f t="shared" si="174"/>
        <v>#DIV/0!</v>
      </c>
      <c r="K2740" s="4">
        <f>(C2739-MAX(C$15:C2739))/MAX(C$15:C2739)</f>
        <v>-0.17506113715337093</v>
      </c>
      <c r="L2740" s="4">
        <f>(D2739-MAX(D$15:D2739))/MAX(D$15:D2739)</f>
        <v>-0.17506113715336546</v>
      </c>
      <c r="M2740" s="4" t="e">
        <f>(E2739-MAX(E$15:E2739))/MAX(E$15:E2739)</f>
        <v>#DIV/0!</v>
      </c>
      <c r="N2740" s="4" t="e">
        <f>(F2739-MAX(F$15:F2739))/MAX(F$15:F2739)</f>
        <v>#DIV/0!</v>
      </c>
    </row>
    <row r="2741" spans="2:14" ht="14">
      <c r="B2741" s="27">
        <v>42692</v>
      </c>
      <c r="C2741" s="2">
        <v>992.2669451596264</v>
      </c>
      <c r="D2741" s="2">
        <v>992.26694515962777</v>
      </c>
      <c r="E2741" s="30"/>
      <c r="F2741" s="2"/>
      <c r="G2741" s="4">
        <f t="shared" si="171"/>
        <v>4.6571029327058255E-4</v>
      </c>
      <c r="H2741" s="4">
        <f t="shared" si="172"/>
        <v>4.6571029327058255E-4</v>
      </c>
      <c r="I2741" s="4" t="e">
        <f t="shared" si="173"/>
        <v>#DIV/0!</v>
      </c>
      <c r="J2741" s="4" t="e">
        <f t="shared" si="174"/>
        <v>#DIV/0!</v>
      </c>
      <c r="K2741" s="4">
        <f>(C2740-MAX(C$15:C2740))/MAX(C$15:C2740)</f>
        <v>-0.1755986962404249</v>
      </c>
      <c r="L2741" s="4">
        <f>(D2740-MAX(D$15:D2740))/MAX(D$15:D2740)</f>
        <v>-0.17559869624041935</v>
      </c>
      <c r="M2741" s="4" t="e">
        <f>(E2740-MAX(E$15:E2740))/MAX(E$15:E2740)</f>
        <v>#DIV/0!</v>
      </c>
      <c r="N2741" s="4" t="e">
        <f>(F2740-MAX(F$15:F2740))/MAX(F$15:F2740)</f>
        <v>#DIV/0!</v>
      </c>
    </row>
    <row r="2742" spans="2:14" ht="14">
      <c r="B2742" s="27">
        <v>42695</v>
      </c>
      <c r="C2742" s="2">
        <v>990.6578274928944</v>
      </c>
      <c r="D2742" s="2">
        <v>990.65782749289588</v>
      </c>
      <c r="E2742" s="30"/>
      <c r="F2742" s="2"/>
      <c r="G2742" s="4">
        <f t="shared" si="171"/>
        <v>-1.621658037266549E-3</v>
      </c>
      <c r="H2742" s="4">
        <f t="shared" si="172"/>
        <v>-1.621658037266438E-3</v>
      </c>
      <c r="I2742" s="4" t="e">
        <f t="shared" si="173"/>
        <v>#DIV/0!</v>
      </c>
      <c r="J2742" s="4" t="e">
        <f t="shared" si="174"/>
        <v>#DIV/0!</v>
      </c>
      <c r="K2742" s="4">
        <f>(C2741-MAX(C$15:C2741))/MAX(C$15:C2741)</f>
        <v>-0.17521476406747843</v>
      </c>
      <c r="L2742" s="4">
        <f>(D2741-MAX(D$15:D2741))/MAX(D$15:D2741)</f>
        <v>-0.1752147640674728</v>
      </c>
      <c r="M2742" s="4" t="e">
        <f>(E2741-MAX(E$15:E2741))/MAX(E$15:E2741)</f>
        <v>#DIV/0!</v>
      </c>
      <c r="N2742" s="4" t="e">
        <f>(F2741-MAX(F$15:F2741))/MAX(F$15:F2741)</f>
        <v>#DIV/0!</v>
      </c>
    </row>
    <row r="2743" spans="2:14" ht="14">
      <c r="B2743" s="27">
        <v>42696</v>
      </c>
      <c r="C2743" s="2">
        <v>990.31362458699641</v>
      </c>
      <c r="D2743" s="2">
        <v>990.31362458699789</v>
      </c>
      <c r="E2743" s="30"/>
      <c r="F2743" s="2"/>
      <c r="G2743" s="4">
        <f t="shared" si="171"/>
        <v>-3.4744883283166494E-4</v>
      </c>
      <c r="H2743" s="4">
        <f t="shared" si="172"/>
        <v>-3.4744883283166494E-4</v>
      </c>
      <c r="I2743" s="4" t="e">
        <f t="shared" si="173"/>
        <v>#DIV/0!</v>
      </c>
      <c r="J2743" s="4" t="e">
        <f t="shared" si="174"/>
        <v>#DIV/0!</v>
      </c>
      <c r="K2743" s="4">
        <f>(C2742-MAX(C$15:C2742))/MAX(C$15:C2742)</f>
        <v>-0.17655228367434719</v>
      </c>
      <c r="L2743" s="4">
        <f>(D2742-MAX(D$15:D2742))/MAX(D$15:D2742)</f>
        <v>-0.17655228367434145</v>
      </c>
      <c r="M2743" s="4" t="e">
        <f>(E2742-MAX(E$15:E2742))/MAX(E$15:E2742)</f>
        <v>#DIV/0!</v>
      </c>
      <c r="N2743" s="4" t="e">
        <f>(F2742-MAX(F$15:F2742))/MAX(F$15:F2742)</f>
        <v>#DIV/0!</v>
      </c>
    </row>
    <row r="2744" spans="2:14" ht="14">
      <c r="B2744" s="27">
        <v>42697</v>
      </c>
      <c r="C2744" s="2">
        <v>990.31495166702018</v>
      </c>
      <c r="D2744" s="2">
        <v>990.31495166702155</v>
      </c>
      <c r="E2744" s="30"/>
      <c r="F2744" s="2"/>
      <c r="G2744" s="4">
        <f t="shared" si="171"/>
        <v>1.3400603513513687E-6</v>
      </c>
      <c r="H2744" s="4">
        <f t="shared" si="172"/>
        <v>1.3400603513513687E-6</v>
      </c>
      <c r="I2744" s="4" t="e">
        <f t="shared" si="173"/>
        <v>#DIV/0!</v>
      </c>
      <c r="J2744" s="4" t="e">
        <f t="shared" si="174"/>
        <v>#DIV/0!</v>
      </c>
      <c r="K2744" s="4">
        <f>(C2743-MAX(C$15:C2743))/MAX(C$15:C2743)</f>
        <v>-0.17683838962228246</v>
      </c>
      <c r="L2744" s="4">
        <f>(D2743-MAX(D$15:D2743))/MAX(D$15:D2743)</f>
        <v>-0.17683838962227671</v>
      </c>
      <c r="M2744" s="4" t="e">
        <f>(E2743-MAX(E$15:E2743))/MAX(E$15:E2743)</f>
        <v>#DIV/0!</v>
      </c>
      <c r="N2744" s="4" t="e">
        <f>(F2743-MAX(F$15:F2743))/MAX(F$15:F2743)</f>
        <v>#DIV/0!</v>
      </c>
    </row>
    <row r="2745" spans="2:14" ht="14">
      <c r="B2745" s="27">
        <v>42699</v>
      </c>
      <c r="C2745" s="2">
        <v>989.83044919639042</v>
      </c>
      <c r="D2745" s="2">
        <v>989.83044919639178</v>
      </c>
      <c r="E2745" s="30"/>
      <c r="F2745" s="2"/>
      <c r="G2745" s="4">
        <f t="shared" si="171"/>
        <v>-4.8924079134038401E-4</v>
      </c>
      <c r="H2745" s="4">
        <f t="shared" si="172"/>
        <v>-4.8924079134038401E-4</v>
      </c>
      <c r="I2745" s="4" t="e">
        <f t="shared" si="173"/>
        <v>#DIV/0!</v>
      </c>
      <c r="J2745" s="4" t="e">
        <f t="shared" si="174"/>
        <v>#DIV/0!</v>
      </c>
      <c r="K2745" s="4">
        <f>(C2744-MAX(C$15:C2744))/MAX(C$15:C2744)</f>
        <v>-0.17683728653604558</v>
      </c>
      <c r="L2745" s="4">
        <f>(D2744-MAX(D$15:D2744))/MAX(D$15:D2744)</f>
        <v>-0.17683728653603994</v>
      </c>
      <c r="M2745" s="4" t="e">
        <f>(E2744-MAX(E$15:E2744))/MAX(E$15:E2744)</f>
        <v>#DIV/0!</v>
      </c>
      <c r="N2745" s="4" t="e">
        <f>(F2744-MAX(F$15:F2744))/MAX(F$15:F2744)</f>
        <v>#DIV/0!</v>
      </c>
    </row>
    <row r="2746" spans="2:14" ht="14">
      <c r="B2746" s="27">
        <v>42702</v>
      </c>
      <c r="C2746" s="2">
        <v>990.15214477534016</v>
      </c>
      <c r="D2746" s="2">
        <v>990.15214477534141</v>
      </c>
      <c r="E2746" s="30"/>
      <c r="F2746" s="2"/>
      <c r="G2746" s="4">
        <f t="shared" si="171"/>
        <v>3.2500068997776133E-4</v>
      </c>
      <c r="H2746" s="4">
        <f t="shared" si="172"/>
        <v>3.2500068997753928E-4</v>
      </c>
      <c r="I2746" s="4" t="e">
        <f t="shared" si="173"/>
        <v>#DIV/0!</v>
      </c>
      <c r="J2746" s="4" t="e">
        <f t="shared" si="174"/>
        <v>#DIV/0!</v>
      </c>
      <c r="K2746" s="4">
        <f>(C2745-MAX(C$15:C2745))/MAX(C$15:C2745)</f>
        <v>-0.17724001131338257</v>
      </c>
      <c r="L2746" s="4">
        <f>(D2745-MAX(D$15:D2745))/MAX(D$15:D2745)</f>
        <v>-0.17724001131337691</v>
      </c>
      <c r="M2746" s="4" t="e">
        <f>(E2745-MAX(E$15:E2745))/MAX(E$15:E2745)</f>
        <v>#DIV/0!</v>
      </c>
      <c r="N2746" s="4" t="e">
        <f>(F2745-MAX(F$15:F2745))/MAX(F$15:F2745)</f>
        <v>#DIV/0!</v>
      </c>
    </row>
    <row r="2747" spans="2:14" ht="14">
      <c r="B2747" s="27">
        <v>42703</v>
      </c>
      <c r="C2747" s="2">
        <v>989.87573860130067</v>
      </c>
      <c r="D2747" s="2">
        <v>989.87573860130192</v>
      </c>
      <c r="E2747" s="30"/>
      <c r="F2747" s="2"/>
      <c r="G2747" s="4">
        <f t="shared" si="171"/>
        <v>-2.7915525457167245E-4</v>
      </c>
      <c r="H2747" s="4">
        <f t="shared" si="172"/>
        <v>-2.7915525457167245E-4</v>
      </c>
      <c r="I2747" s="4" t="e">
        <f t="shared" si="173"/>
        <v>#DIV/0!</v>
      </c>
      <c r="J2747" s="4" t="e">
        <f t="shared" si="174"/>
        <v>#DIV/0!</v>
      </c>
      <c r="K2747" s="4">
        <f>(C2746-MAX(C$15:C2746))/MAX(C$15:C2746)</f>
        <v>-0.1769726137493734</v>
      </c>
      <c r="L2747" s="4">
        <f>(D2746-MAX(D$15:D2746))/MAX(D$15:D2746)</f>
        <v>-0.17697261374936785</v>
      </c>
      <c r="M2747" s="4" t="e">
        <f>(E2746-MAX(E$15:E2746))/MAX(E$15:E2746)</f>
        <v>#DIV/0!</v>
      </c>
      <c r="N2747" s="4" t="e">
        <f>(F2746-MAX(F$15:F2746))/MAX(F$15:F2746)</f>
        <v>#DIV/0!</v>
      </c>
    </row>
    <row r="2748" spans="2:14" ht="14">
      <c r="B2748" s="27">
        <v>42704</v>
      </c>
      <c r="C2748" s="2">
        <v>990.01055638142566</v>
      </c>
      <c r="D2748" s="2">
        <v>990.01055638142691</v>
      </c>
      <c r="E2748" s="30"/>
      <c r="F2748" s="2"/>
      <c r="G2748" s="4">
        <f t="shared" si="171"/>
        <v>1.3619667082198639E-4</v>
      </c>
      <c r="H2748" s="4">
        <f t="shared" si="172"/>
        <v>1.3619667082198639E-4</v>
      </c>
      <c r="I2748" s="4" t="e">
        <f t="shared" si="173"/>
        <v>#DIV/0!</v>
      </c>
      <c r="J2748" s="4" t="e">
        <f t="shared" si="174"/>
        <v>#DIV/0!</v>
      </c>
      <c r="K2748" s="4">
        <f>(C2747-MAX(C$15:C2747))/MAX(C$15:C2747)</f>
        <v>-0.17720236616890167</v>
      </c>
      <c r="L2748" s="4">
        <f>(D2747-MAX(D$15:D2747))/MAX(D$15:D2747)</f>
        <v>-0.17720236616889612</v>
      </c>
      <c r="M2748" s="4" t="e">
        <f>(E2747-MAX(E$15:E2747))/MAX(E$15:E2747)</f>
        <v>#DIV/0!</v>
      </c>
      <c r="N2748" s="4" t="e">
        <f>(F2747-MAX(F$15:F2747))/MAX(F$15:F2747)</f>
        <v>#DIV/0!</v>
      </c>
    </row>
    <row r="2749" spans="2:14" ht="14">
      <c r="B2749" s="27">
        <v>42705</v>
      </c>
      <c r="C2749" s="2">
        <v>990.84646604037448</v>
      </c>
      <c r="D2749" s="2">
        <v>990.84646604037573</v>
      </c>
      <c r="E2749" s="30"/>
      <c r="F2749" s="2"/>
      <c r="G2749" s="4">
        <f t="shared" si="171"/>
        <v>8.443441876055946E-4</v>
      </c>
      <c r="H2749" s="4">
        <f t="shared" si="172"/>
        <v>8.443441876055946E-4</v>
      </c>
      <c r="I2749" s="4" t="e">
        <f t="shared" si="173"/>
        <v>#DIV/0!</v>
      </c>
      <c r="J2749" s="4" t="e">
        <f t="shared" si="174"/>
        <v>#DIV/0!</v>
      </c>
      <c r="K2749" s="4">
        <f>(C2748-MAX(C$15:C2748))/MAX(C$15:C2748)</f>
        <v>-0.17709030387041363</v>
      </c>
      <c r="L2749" s="4">
        <f>(D2748-MAX(D$15:D2748))/MAX(D$15:D2748)</f>
        <v>-0.17709030387040808</v>
      </c>
      <c r="M2749" s="4" t="e">
        <f>(E2748-MAX(E$15:E2748))/MAX(E$15:E2748)</f>
        <v>#DIV/0!</v>
      </c>
      <c r="N2749" s="4" t="e">
        <f>(F2748-MAX(F$15:F2748))/MAX(F$15:F2748)</f>
        <v>#DIV/0!</v>
      </c>
    </row>
    <row r="2750" spans="2:14" ht="14">
      <c r="B2750" s="27">
        <v>42706</v>
      </c>
      <c r="C2750" s="2">
        <v>990.54768771309489</v>
      </c>
      <c r="D2750" s="2">
        <v>990.54768771309602</v>
      </c>
      <c r="E2750" s="30"/>
      <c r="F2750" s="2"/>
      <c r="G2750" s="4">
        <f t="shared" si="171"/>
        <v>-3.0153846990399469E-4</v>
      </c>
      <c r="H2750" s="4">
        <f t="shared" si="172"/>
        <v>-3.0153846990410571E-4</v>
      </c>
      <c r="I2750" s="4" t="e">
        <f t="shared" si="173"/>
        <v>#DIV/0!</v>
      </c>
      <c r="J2750" s="4" t="e">
        <f t="shared" si="174"/>
        <v>#DIV/0!</v>
      </c>
      <c r="K2750" s="4">
        <f>(C2749-MAX(C$15:C2749))/MAX(C$15:C2749)</f>
        <v>-0.17639548485156234</v>
      </c>
      <c r="L2750" s="4">
        <f>(D2749-MAX(D$15:D2749))/MAX(D$15:D2749)</f>
        <v>-0.17639548485155679</v>
      </c>
      <c r="M2750" s="4" t="e">
        <f>(E2749-MAX(E$15:E2749))/MAX(E$15:E2749)</f>
        <v>#DIV/0!</v>
      </c>
      <c r="N2750" s="4" t="e">
        <f>(F2749-MAX(F$15:F2749))/MAX(F$15:F2749)</f>
        <v>#DIV/0!</v>
      </c>
    </row>
    <row r="2751" spans="2:14" ht="14">
      <c r="B2751" s="27">
        <v>42709</v>
      </c>
      <c r="C2751" s="2">
        <v>989.00426664682368</v>
      </c>
      <c r="D2751" s="2">
        <v>989.0042666468247</v>
      </c>
      <c r="E2751" s="30"/>
      <c r="F2751" s="2"/>
      <c r="G2751" s="4">
        <f t="shared" si="171"/>
        <v>-1.558149178899737E-3</v>
      </c>
      <c r="H2751" s="4">
        <f t="shared" si="172"/>
        <v>-1.5581491788998481E-3</v>
      </c>
      <c r="I2751" s="4" t="e">
        <f t="shared" si="173"/>
        <v>#DIV/0!</v>
      </c>
      <c r="J2751" s="4" t="e">
        <f t="shared" si="174"/>
        <v>#DIV/0!</v>
      </c>
      <c r="K2751" s="4">
        <f>(C2750-MAX(C$15:C2750))/MAX(C$15:C2750)</f>
        <v>-0.17664383329686623</v>
      </c>
      <c r="L2751" s="4">
        <f>(D2750-MAX(D$15:D2750))/MAX(D$15:D2750)</f>
        <v>-0.17664383329686079</v>
      </c>
      <c r="M2751" s="4" t="e">
        <f>(E2750-MAX(E$15:E2750))/MAX(E$15:E2750)</f>
        <v>#DIV/0!</v>
      </c>
      <c r="N2751" s="4" t="e">
        <f>(F2750-MAX(F$15:F2750))/MAX(F$15:F2750)</f>
        <v>#DIV/0!</v>
      </c>
    </row>
    <row r="2752" spans="2:14" ht="14">
      <c r="B2752" s="27">
        <v>42710</v>
      </c>
      <c r="C2752" s="2">
        <v>988.32937396804789</v>
      </c>
      <c r="D2752" s="2">
        <v>988.32937396804891</v>
      </c>
      <c r="E2752" s="30"/>
      <c r="F2752" s="2"/>
      <c r="G2752" s="4">
        <f t="shared" si="171"/>
        <v>-6.8239612460319066E-4</v>
      </c>
      <c r="H2752" s="4">
        <f t="shared" si="172"/>
        <v>-6.8239612460319066E-4</v>
      </c>
      <c r="I2752" s="4" t="e">
        <f t="shared" si="173"/>
        <v>#DIV/0!</v>
      </c>
      <c r="J2752" s="4" t="e">
        <f t="shared" si="174"/>
        <v>#DIV/0!</v>
      </c>
      <c r="K2752" s="4">
        <f>(C2751-MAX(C$15:C2751))/MAX(C$15:C2751)</f>
        <v>-0.17792674503195677</v>
      </c>
      <c r="L2752" s="4">
        <f>(D2751-MAX(D$15:D2751))/MAX(D$15:D2751)</f>
        <v>-0.17792674503195141</v>
      </c>
      <c r="M2752" s="4" t="e">
        <f>(E2751-MAX(E$15:E2751))/MAX(E$15:E2751)</f>
        <v>#DIV/0!</v>
      </c>
      <c r="N2752" s="4" t="e">
        <f>(F2751-MAX(F$15:F2751))/MAX(F$15:F2751)</f>
        <v>#DIV/0!</v>
      </c>
    </row>
    <row r="2753" spans="2:14" ht="14">
      <c r="B2753" s="27">
        <v>42711</v>
      </c>
      <c r="C2753" s="2">
        <v>987.28584434449692</v>
      </c>
      <c r="D2753" s="2">
        <v>987.28584434449783</v>
      </c>
      <c r="E2753" s="30"/>
      <c r="F2753" s="2"/>
      <c r="G2753" s="4">
        <f t="shared" si="171"/>
        <v>-1.0558520783018333E-3</v>
      </c>
      <c r="H2753" s="4">
        <f t="shared" si="172"/>
        <v>-1.0558520783020553E-3</v>
      </c>
      <c r="I2753" s="4" t="e">
        <f t="shared" si="173"/>
        <v>#DIV/0!</v>
      </c>
      <c r="J2753" s="4" t="e">
        <f t="shared" si="174"/>
        <v>#DIV/0!</v>
      </c>
      <c r="K2753" s="4">
        <f>(C2752-MAX(C$15:C2752))/MAX(C$15:C2752)</f>
        <v>-0.17848772463528687</v>
      </c>
      <c r="L2753" s="4">
        <f>(D2752-MAX(D$15:D2752))/MAX(D$15:D2752)</f>
        <v>-0.17848772463528151</v>
      </c>
      <c r="M2753" s="4" t="e">
        <f>(E2752-MAX(E$15:E2752))/MAX(E$15:E2752)</f>
        <v>#DIV/0!</v>
      </c>
      <c r="N2753" s="4" t="e">
        <f>(F2752-MAX(F$15:F2752))/MAX(F$15:F2752)</f>
        <v>#DIV/0!</v>
      </c>
    </row>
    <row r="2754" spans="2:14" ht="14">
      <c r="B2754" s="27">
        <v>42712</v>
      </c>
      <c r="C2754" s="2">
        <v>987.14202698652002</v>
      </c>
      <c r="D2754" s="2">
        <v>987.14202698652093</v>
      </c>
      <c r="E2754" s="30"/>
      <c r="F2754" s="2"/>
      <c r="G2754" s="4">
        <f t="shared" si="171"/>
        <v>-1.4566942167837382E-4</v>
      </c>
      <c r="H2754" s="4">
        <f t="shared" si="172"/>
        <v>-1.4566942167837382E-4</v>
      </c>
      <c r="I2754" s="4" t="e">
        <f t="shared" si="173"/>
        <v>#DIV/0!</v>
      </c>
      <c r="J2754" s="4" t="e">
        <f t="shared" si="174"/>
        <v>#DIV/0!</v>
      </c>
      <c r="K2754" s="4">
        <f>(C2753-MAX(C$15:C2753))/MAX(C$15:C2753)</f>
        <v>-0.17935512007858123</v>
      </c>
      <c r="L2754" s="4">
        <f>(D2753-MAX(D$15:D2753))/MAX(D$15:D2753)</f>
        <v>-0.17935512007857596</v>
      </c>
      <c r="M2754" s="4" t="e">
        <f>(E2753-MAX(E$15:E2753))/MAX(E$15:E2753)</f>
        <v>#DIV/0!</v>
      </c>
      <c r="N2754" s="4" t="e">
        <f>(F2753-MAX(F$15:F2753))/MAX(F$15:F2753)</f>
        <v>#DIV/0!</v>
      </c>
    </row>
    <row r="2755" spans="2:14" ht="14">
      <c r="B2755" s="27">
        <v>42713</v>
      </c>
      <c r="C2755" s="2">
        <v>986.33681510010831</v>
      </c>
      <c r="D2755" s="2">
        <v>986.33681510010933</v>
      </c>
      <c r="E2755" s="30"/>
      <c r="F2755" s="2"/>
      <c r="G2755" s="4">
        <f t="shared" si="171"/>
        <v>-8.1570013675724695E-4</v>
      </c>
      <c r="H2755" s="4">
        <f t="shared" si="172"/>
        <v>-8.1570013675713593E-4</v>
      </c>
      <c r="I2755" s="4" t="e">
        <f t="shared" si="173"/>
        <v>#DIV/0!</v>
      </c>
      <c r="J2755" s="4" t="e">
        <f t="shared" si="174"/>
        <v>#DIV/0!</v>
      </c>
      <c r="K2755" s="4">
        <f>(C2754-MAX(C$15:C2754))/MAX(C$15:C2754)</f>
        <v>-0.17947466294364267</v>
      </c>
      <c r="L2755" s="4">
        <f>(D2754-MAX(D$15:D2754))/MAX(D$15:D2754)</f>
        <v>-0.17947466294363743</v>
      </c>
      <c r="M2755" s="4" t="e">
        <f>(E2754-MAX(E$15:E2754))/MAX(E$15:E2754)</f>
        <v>#DIV/0!</v>
      </c>
      <c r="N2755" s="4" t="e">
        <f>(F2754-MAX(F$15:F2754))/MAX(F$15:F2754)</f>
        <v>#DIV/0!</v>
      </c>
    </row>
    <row r="2756" spans="2:14" ht="14">
      <c r="B2756" s="27">
        <v>42716</v>
      </c>
      <c r="C2756" s="2">
        <v>986.44231390734126</v>
      </c>
      <c r="D2756" s="2">
        <v>986.44231390734228</v>
      </c>
      <c r="E2756" s="30"/>
      <c r="F2756" s="2"/>
      <c r="G2756" s="4">
        <f t="shared" si="171"/>
        <v>1.0696022455802812E-4</v>
      </c>
      <c r="H2756" s="4">
        <f t="shared" si="172"/>
        <v>1.0696022455802812E-4</v>
      </c>
      <c r="I2756" s="4" t="e">
        <f t="shared" si="173"/>
        <v>#DIV/0!</v>
      </c>
      <c r="J2756" s="4" t="e">
        <f t="shared" si="174"/>
        <v>#DIV/0!</v>
      </c>
      <c r="K2756" s="4">
        <f>(C2755-MAX(C$15:C2755))/MAX(C$15:C2755)</f>
        <v>-0.18014396557329232</v>
      </c>
      <c r="L2756" s="4">
        <f>(D2755-MAX(D$15:D2755))/MAX(D$15:D2755)</f>
        <v>-0.18014396557328699</v>
      </c>
      <c r="M2756" s="4" t="e">
        <f>(E2755-MAX(E$15:E2755))/MAX(E$15:E2755)</f>
        <v>#DIV/0!</v>
      </c>
      <c r="N2756" s="4" t="e">
        <f>(F2755-MAX(F$15:F2755))/MAX(F$15:F2755)</f>
        <v>#DIV/0!</v>
      </c>
    </row>
    <row r="2757" spans="2:14" ht="14">
      <c r="B2757" s="27">
        <v>42717</v>
      </c>
      <c r="C2757" s="2">
        <v>985.78585799346627</v>
      </c>
      <c r="D2757" s="2">
        <v>985.78585799346718</v>
      </c>
      <c r="E2757" s="30"/>
      <c r="F2757" s="2"/>
      <c r="G2757" s="4">
        <f t="shared" si="171"/>
        <v>-6.6547825921492443E-4</v>
      </c>
      <c r="H2757" s="4">
        <f t="shared" si="172"/>
        <v>-6.6547825921503545E-4</v>
      </c>
      <c r="I2757" s="4" t="e">
        <f t="shared" si="173"/>
        <v>#DIV/0!</v>
      </c>
      <c r="J2757" s="4" t="e">
        <f t="shared" si="174"/>
        <v>#DIV/0!</v>
      </c>
      <c r="K2757" s="4">
        <f>(C2756-MAX(C$15:C2756))/MAX(C$15:C2756)</f>
        <v>-0.18005627358774479</v>
      </c>
      <c r="L2757" s="4">
        <f>(D2756-MAX(D$15:D2756))/MAX(D$15:D2756)</f>
        <v>-0.18005627358773946</v>
      </c>
      <c r="M2757" s="4" t="e">
        <f>(E2756-MAX(E$15:E2756))/MAX(E$15:E2756)</f>
        <v>#DIV/0!</v>
      </c>
      <c r="N2757" s="4" t="e">
        <f>(F2756-MAX(F$15:F2756))/MAX(F$15:F2756)</f>
        <v>#DIV/0!</v>
      </c>
    </row>
    <row r="2758" spans="2:14" ht="14">
      <c r="B2758" s="27">
        <v>42718</v>
      </c>
      <c r="C2758" s="2">
        <v>986.51776616457539</v>
      </c>
      <c r="D2758" s="2">
        <v>986.5177661645763</v>
      </c>
      <c r="E2758" s="30"/>
      <c r="F2758" s="2"/>
      <c r="G2758" s="4">
        <f t="shared" si="171"/>
        <v>7.4246162609692412E-4</v>
      </c>
      <c r="H2758" s="4">
        <f t="shared" si="172"/>
        <v>7.4246162609692412E-4</v>
      </c>
      <c r="I2758" s="4" t="e">
        <f t="shared" si="173"/>
        <v>#DIV/0!</v>
      </c>
      <c r="J2758" s="4" t="e">
        <f t="shared" si="174"/>
        <v>#DIV/0!</v>
      </c>
      <c r="K2758" s="4">
        <f>(C2757-MAX(C$15:C2757))/MAX(C$15:C2757)</f>
        <v>-0.18060192831145183</v>
      </c>
      <c r="L2758" s="4">
        <f>(D2757-MAX(D$15:D2757))/MAX(D$15:D2757)</f>
        <v>-0.18060192831144656</v>
      </c>
      <c r="M2758" s="4" t="e">
        <f>(E2757-MAX(E$15:E2757))/MAX(E$15:E2757)</f>
        <v>#DIV/0!</v>
      </c>
      <c r="N2758" s="4" t="e">
        <f>(F2757-MAX(F$15:F2757))/MAX(F$15:F2757)</f>
        <v>#DIV/0!</v>
      </c>
    </row>
    <row r="2759" spans="2:14" ht="14">
      <c r="B2759" s="27">
        <v>42719</v>
      </c>
      <c r="C2759" s="2">
        <v>985.76034210343744</v>
      </c>
      <c r="D2759" s="2">
        <v>985.76034210343823</v>
      </c>
      <c r="E2759" s="30"/>
      <c r="F2759" s="2"/>
      <c r="G2759" s="4">
        <f t="shared" si="171"/>
        <v>-7.6777538845818061E-4</v>
      </c>
      <c r="H2759" s="4">
        <f t="shared" si="172"/>
        <v>-7.6777538845829163E-4</v>
      </c>
      <c r="I2759" s="4" t="e">
        <f t="shared" si="173"/>
        <v>#DIV/0!</v>
      </c>
      <c r="J2759" s="4" t="e">
        <f t="shared" si="174"/>
        <v>#DIV/0!</v>
      </c>
      <c r="K2759" s="4">
        <f>(C2758-MAX(C$15:C2758))/MAX(C$15:C2758)</f>
        <v>-0.17999355668672529</v>
      </c>
      <c r="L2759" s="4">
        <f>(D2758-MAX(D$15:D2758))/MAX(D$15:D2758)</f>
        <v>-0.17999355668672004</v>
      </c>
      <c r="M2759" s="4" t="e">
        <f>(E2758-MAX(E$15:E2758))/MAX(E$15:E2758)</f>
        <v>#DIV/0!</v>
      </c>
      <c r="N2759" s="4" t="e">
        <f>(F2758-MAX(F$15:F2758))/MAX(F$15:F2758)</f>
        <v>#DIV/0!</v>
      </c>
    </row>
    <row r="2760" spans="2:14" ht="14">
      <c r="B2760" s="27">
        <v>42720</v>
      </c>
      <c r="C2760" s="2">
        <v>985.7391598115272</v>
      </c>
      <c r="D2760" s="2">
        <v>985.739159811528</v>
      </c>
      <c r="E2760" s="30"/>
      <c r="F2760" s="2"/>
      <c r="G2760" s="4">
        <f t="shared" si="171"/>
        <v>-2.1488277632486508E-5</v>
      </c>
      <c r="H2760" s="4">
        <f t="shared" si="172"/>
        <v>-2.1488277632486508E-5</v>
      </c>
      <c r="I2760" s="4" t="e">
        <f t="shared" si="173"/>
        <v>#DIV/0!</v>
      </c>
      <c r="J2760" s="4" t="e">
        <f t="shared" si="174"/>
        <v>#DIV/0!</v>
      </c>
      <c r="K2760" s="4">
        <f>(C2759-MAX(C$15:C2759))/MAX(C$15:C2759)</f>
        <v>-0.1806231374522784</v>
      </c>
      <c r="L2760" s="4">
        <f>(D2759-MAX(D$15:D2759))/MAX(D$15:D2759)</f>
        <v>-0.18062313745227326</v>
      </c>
      <c r="M2760" s="4" t="e">
        <f>(E2759-MAX(E$15:E2759))/MAX(E$15:E2759)</f>
        <v>#DIV/0!</v>
      </c>
      <c r="N2760" s="4" t="e">
        <f>(F2759-MAX(F$15:F2759))/MAX(F$15:F2759)</f>
        <v>#DIV/0!</v>
      </c>
    </row>
    <row r="2761" spans="2:14" ht="14">
      <c r="B2761" s="27">
        <v>42723</v>
      </c>
      <c r="C2761" s="2">
        <v>985.22633230128622</v>
      </c>
      <c r="D2761" s="2">
        <v>985.22633230128702</v>
      </c>
      <c r="E2761" s="30"/>
      <c r="F2761" s="2"/>
      <c r="G2761" s="4">
        <f t="shared" si="171"/>
        <v>-5.2024666478611703E-4</v>
      </c>
      <c r="H2761" s="4">
        <f t="shared" si="172"/>
        <v>-5.2024666478611703E-4</v>
      </c>
      <c r="I2761" s="4" t="e">
        <f t="shared" si="173"/>
        <v>#DIV/0!</v>
      </c>
      <c r="J2761" s="4" t="e">
        <f t="shared" si="174"/>
        <v>#DIV/0!</v>
      </c>
      <c r="K2761" s="4">
        <f>(C2760-MAX(C$15:C2760))/MAX(C$15:C2760)</f>
        <v>-0.18064074444978648</v>
      </c>
      <c r="L2761" s="4">
        <f>(D2760-MAX(D$15:D2760))/MAX(D$15:D2760)</f>
        <v>-0.18064074444978134</v>
      </c>
      <c r="M2761" s="4" t="e">
        <f>(E2760-MAX(E$15:E2760))/MAX(E$15:E2760)</f>
        <v>#DIV/0!</v>
      </c>
      <c r="N2761" s="4" t="e">
        <f>(F2760-MAX(F$15:F2760))/MAX(F$15:F2760)</f>
        <v>#DIV/0!</v>
      </c>
    </row>
    <row r="2762" spans="2:14" ht="14">
      <c r="B2762" s="27">
        <v>42724</v>
      </c>
      <c r="C2762" s="2">
        <v>984.87238115462458</v>
      </c>
      <c r="D2762" s="2">
        <v>984.87238115462537</v>
      </c>
      <c r="E2762" s="30"/>
      <c r="F2762" s="2"/>
      <c r="G2762" s="4">
        <f t="shared" si="171"/>
        <v>-3.5925871554298716E-4</v>
      </c>
      <c r="H2762" s="4">
        <f t="shared" si="172"/>
        <v>-3.5925871554298716E-4</v>
      </c>
      <c r="I2762" s="4" t="e">
        <f t="shared" si="173"/>
        <v>#DIV/0!</v>
      </c>
      <c r="J2762" s="4" t="e">
        <f t="shared" si="174"/>
        <v>#DIV/0!</v>
      </c>
      <c r="K2762" s="4">
        <f>(C2761-MAX(C$15:C2761))/MAX(C$15:C2761)</f>
        <v>-0.18106701336974809</v>
      </c>
      <c r="L2762" s="4">
        <f>(D2761-MAX(D$15:D2761))/MAX(D$15:D2761)</f>
        <v>-0.18106701336974293</v>
      </c>
      <c r="M2762" s="4" t="e">
        <f>(E2761-MAX(E$15:E2761))/MAX(E$15:E2761)</f>
        <v>#DIV/0!</v>
      </c>
      <c r="N2762" s="4" t="e">
        <f>(F2761-MAX(F$15:F2761))/MAX(F$15:F2761)</f>
        <v>#DIV/0!</v>
      </c>
    </row>
    <row r="2763" spans="2:14" ht="14">
      <c r="B2763" s="27">
        <v>42725</v>
      </c>
      <c r="C2763" s="2">
        <v>985.02577680360957</v>
      </c>
      <c r="D2763" s="2">
        <v>985.02577680361037</v>
      </c>
      <c r="E2763" s="30"/>
      <c r="F2763" s="2"/>
      <c r="G2763" s="4">
        <f t="shared" si="171"/>
        <v>1.5575180289362223E-4</v>
      </c>
      <c r="H2763" s="4">
        <f t="shared" si="172"/>
        <v>1.5575180289362223E-4</v>
      </c>
      <c r="I2763" s="4" t="e">
        <f t="shared" si="173"/>
        <v>#DIV/0!</v>
      </c>
      <c r="J2763" s="4" t="e">
        <f t="shared" si="174"/>
        <v>#DIV/0!</v>
      </c>
      <c r="K2763" s="4">
        <f>(C2762-MAX(C$15:C2762))/MAX(C$15:C2762)</f>
        <v>-0.18136122218264061</v>
      </c>
      <c r="L2763" s="4">
        <f>(D2762-MAX(D$15:D2762))/MAX(D$15:D2762)</f>
        <v>-0.18136122218263548</v>
      </c>
      <c r="M2763" s="4" t="e">
        <f>(E2762-MAX(E$15:E2762))/MAX(E$15:E2762)</f>
        <v>#DIV/0!</v>
      </c>
      <c r="N2763" s="4" t="e">
        <f>(F2762-MAX(F$15:F2762))/MAX(F$15:F2762)</f>
        <v>#DIV/0!</v>
      </c>
    </row>
    <row r="2764" spans="2:14" ht="14">
      <c r="B2764" s="27">
        <v>42726</v>
      </c>
      <c r="C2764" s="2">
        <v>985.31582551393558</v>
      </c>
      <c r="D2764" s="2">
        <v>985.31582551393649</v>
      </c>
      <c r="E2764" s="30"/>
      <c r="F2764" s="2"/>
      <c r="G2764" s="4">
        <f t="shared" si="171"/>
        <v>2.9445798999017114E-4</v>
      </c>
      <c r="H2764" s="4">
        <f t="shared" si="172"/>
        <v>2.9445798999017114E-4</v>
      </c>
      <c r="I2764" s="4" t="e">
        <f t="shared" si="173"/>
        <v>#DIV/0!</v>
      </c>
      <c r="J2764" s="4" t="e">
        <f t="shared" si="174"/>
        <v>#DIV/0!</v>
      </c>
      <c r="K2764" s="4">
        <f>(C2763-MAX(C$15:C2763))/MAX(C$15:C2763)</f>
        <v>-0.18123371771707691</v>
      </c>
      <c r="L2764" s="4">
        <f>(D2763-MAX(D$15:D2763))/MAX(D$15:D2763)</f>
        <v>-0.18123371771707175</v>
      </c>
      <c r="M2764" s="4" t="e">
        <f>(E2763-MAX(E$15:E2763))/MAX(E$15:E2763)</f>
        <v>#DIV/0!</v>
      </c>
      <c r="N2764" s="4" t="e">
        <f>(F2763-MAX(F$15:F2763))/MAX(F$15:F2763)</f>
        <v>#DIV/0!</v>
      </c>
    </row>
    <row r="2765" spans="2:14" ht="14">
      <c r="B2765" s="27">
        <v>42727</v>
      </c>
      <c r="C2765" s="2">
        <v>985.08069341648513</v>
      </c>
      <c r="D2765" s="2">
        <v>985.08069341648581</v>
      </c>
      <c r="E2765" s="30"/>
      <c r="F2765" s="2"/>
      <c r="G2765" s="4">
        <f t="shared" si="171"/>
        <v>-2.3863627413855948E-4</v>
      </c>
      <c r="H2765" s="4">
        <f t="shared" si="172"/>
        <v>-2.3863627413878152E-4</v>
      </c>
      <c r="I2765" s="4" t="e">
        <f t="shared" si="173"/>
        <v>#DIV/0!</v>
      </c>
      <c r="J2765" s="4" t="e">
        <f t="shared" si="174"/>
        <v>#DIV/0!</v>
      </c>
      <c r="K2765" s="4">
        <f>(C2764-MAX(C$15:C2764))/MAX(C$15:C2764)</f>
        <v>-0.18099262544332423</v>
      </c>
      <c r="L2765" s="4">
        <f>(D2764-MAX(D$15:D2764))/MAX(D$15:D2764)</f>
        <v>-0.18099262544331898</v>
      </c>
      <c r="M2765" s="4" t="e">
        <f>(E2764-MAX(E$15:E2764))/MAX(E$15:E2764)</f>
        <v>#DIV/0!</v>
      </c>
      <c r="N2765" s="4" t="e">
        <f>(F2764-MAX(F$15:F2764))/MAX(F$15:F2764)</f>
        <v>#DIV/0!</v>
      </c>
    </row>
    <row r="2766" spans="2:14" ht="14">
      <c r="B2766" s="27">
        <v>42731</v>
      </c>
      <c r="C2766" s="2">
        <v>984.68540317528925</v>
      </c>
      <c r="D2766" s="2">
        <v>984.68540317529016</v>
      </c>
      <c r="E2766" s="30"/>
      <c r="F2766" s="2"/>
      <c r="G2766" s="4">
        <f t="shared" si="171"/>
        <v>-4.012770160228829E-4</v>
      </c>
      <c r="H2766" s="4">
        <f t="shared" si="172"/>
        <v>-4.0127701602266086E-4</v>
      </c>
      <c r="I2766" s="4" t="e">
        <f t="shared" si="173"/>
        <v>#DIV/0!</v>
      </c>
      <c r="J2766" s="4" t="e">
        <f t="shared" si="174"/>
        <v>#DIV/0!</v>
      </c>
      <c r="K2766" s="4">
        <f>(C2765-MAX(C$15:C2765))/MAX(C$15:C2765)</f>
        <v>-0.18118807031168047</v>
      </c>
      <c r="L2766" s="4">
        <f>(D2765-MAX(D$15:D2765))/MAX(D$15:D2765)</f>
        <v>-0.18118807031167541</v>
      </c>
      <c r="M2766" s="4" t="e">
        <f>(E2765-MAX(E$15:E2765))/MAX(E$15:E2765)</f>
        <v>#DIV/0!</v>
      </c>
      <c r="N2766" s="4" t="e">
        <f>(F2765-MAX(F$15:F2765))/MAX(F$15:F2765)</f>
        <v>#DIV/0!</v>
      </c>
    </row>
    <row r="2767" spans="2:14" ht="14">
      <c r="B2767" s="27">
        <v>42732</v>
      </c>
      <c r="C2767" s="2">
        <v>985.87497627339667</v>
      </c>
      <c r="D2767" s="2">
        <v>985.87497627339758</v>
      </c>
      <c r="E2767" s="30"/>
      <c r="F2767" s="2"/>
      <c r="G2767" s="4">
        <f t="shared" si="171"/>
        <v>1.2080742684632551E-3</v>
      </c>
      <c r="H2767" s="4">
        <f t="shared" si="172"/>
        <v>1.2080742684632551E-3</v>
      </c>
      <c r="I2767" s="4" t="e">
        <f t="shared" si="173"/>
        <v>#DIV/0!</v>
      </c>
      <c r="J2767" s="4" t="e">
        <f t="shared" si="174"/>
        <v>#DIV/0!</v>
      </c>
      <c r="K2767" s="4">
        <f>(C2766-MAX(C$15:C2766))/MAX(C$15:C2766)</f>
        <v>-0.18151664071950971</v>
      </c>
      <c r="L2767" s="4">
        <f>(D2766-MAX(D$15:D2766))/MAX(D$15:D2766)</f>
        <v>-0.18151664071950446</v>
      </c>
      <c r="M2767" s="4" t="e">
        <f>(E2766-MAX(E$15:E2766))/MAX(E$15:E2766)</f>
        <v>#DIV/0!</v>
      </c>
      <c r="N2767" s="4" t="e">
        <f>(F2766-MAX(F$15:F2766))/MAX(F$15:F2766)</f>
        <v>#DIV/0!</v>
      </c>
    </row>
    <row r="2768" spans="2:14" ht="14">
      <c r="B2768" s="27">
        <v>42733</v>
      </c>
      <c r="C2768" s="2">
        <v>985.99557404818984</v>
      </c>
      <c r="D2768" s="2">
        <v>985.99557404819075</v>
      </c>
      <c r="E2768" s="30"/>
      <c r="F2768" s="2"/>
      <c r="G2768" s="4">
        <f t="shared" ref="G2768:G2831" si="175">C2768/C2767-1</f>
        <v>1.2232562717939821E-4</v>
      </c>
      <c r="H2768" s="4">
        <f t="shared" ref="H2768:H2831" si="176">D2768/D2767-1</f>
        <v>1.2232562717939821E-4</v>
      </c>
      <c r="I2768" s="4" t="e">
        <f t="shared" ref="I2768:I2831" si="177">E2768/E2767-1</f>
        <v>#DIV/0!</v>
      </c>
      <c r="J2768" s="4" t="e">
        <f t="shared" ref="J2768:J2831" si="178">F2768/F2767-1</f>
        <v>#DIV/0!</v>
      </c>
      <c r="K2768" s="4">
        <f>(C2767-MAX(C$15:C2767))/MAX(C$15:C2767)</f>
        <v>-0.1805278520339976</v>
      </c>
      <c r="L2768" s="4">
        <f>(D2767-MAX(D$15:D2767))/MAX(D$15:D2767)</f>
        <v>-0.18052785203399235</v>
      </c>
      <c r="M2768" s="4" t="e">
        <f>(E2767-MAX(E$15:E2767))/MAX(E$15:E2767)</f>
        <v>#DIV/0!</v>
      </c>
      <c r="N2768" s="4" t="e">
        <f>(F2767-MAX(F$15:F2767))/MAX(F$15:F2767)</f>
        <v>#DIV/0!</v>
      </c>
    </row>
    <row r="2769" spans="2:14" ht="14">
      <c r="B2769" s="27">
        <v>42734</v>
      </c>
      <c r="C2769" s="2">
        <v>986.67082406698376</v>
      </c>
      <c r="D2769" s="2">
        <v>986.67082406698466</v>
      </c>
      <c r="E2769" s="30"/>
      <c r="F2769" s="2"/>
      <c r="G2769" s="4">
        <f t="shared" si="175"/>
        <v>6.8484082136555102E-4</v>
      </c>
      <c r="H2769" s="4">
        <f t="shared" si="176"/>
        <v>6.8484082136555102E-4</v>
      </c>
      <c r="I2769" s="4" t="e">
        <f t="shared" si="177"/>
        <v>#DIV/0!</v>
      </c>
      <c r="J2769" s="4" t="e">
        <f t="shared" si="178"/>
        <v>#DIV/0!</v>
      </c>
      <c r="K2769" s="4">
        <f>(C2768-MAX(C$15:C2768))/MAX(C$15:C2768)</f>
        <v>-0.18042760958954157</v>
      </c>
      <c r="L2769" s="4">
        <f>(D2768-MAX(D$15:D2768))/MAX(D$15:D2768)</f>
        <v>-0.18042760958953633</v>
      </c>
      <c r="M2769" s="4" t="e">
        <f>(E2768-MAX(E$15:E2768))/MAX(E$15:E2768)</f>
        <v>#DIV/0!</v>
      </c>
      <c r="N2769" s="4" t="e">
        <f>(F2768-MAX(F$15:F2768))/MAX(F$15:F2768)</f>
        <v>#DIV/0!</v>
      </c>
    </row>
    <row r="2770" spans="2:14" ht="14">
      <c r="B2770" s="27">
        <v>42738</v>
      </c>
      <c r="C2770" s="2">
        <v>985.02244124055551</v>
      </c>
      <c r="D2770" s="2">
        <v>985.02244124055642</v>
      </c>
      <c r="E2770" s="30"/>
      <c r="F2770" s="2"/>
      <c r="G2770" s="4">
        <f t="shared" si="175"/>
        <v>-1.6706512306037258E-3</v>
      </c>
      <c r="H2770" s="4">
        <f t="shared" si="176"/>
        <v>-1.6706512306037258E-3</v>
      </c>
      <c r="I2770" s="4" t="e">
        <f t="shared" si="177"/>
        <v>#DIV/0!</v>
      </c>
      <c r="J2770" s="4" t="e">
        <f t="shared" si="178"/>
        <v>#DIV/0!</v>
      </c>
      <c r="K2770" s="4">
        <f>(C2769-MAX(C$15:C2769))/MAX(C$15:C2769)</f>
        <v>-0.17986633296052437</v>
      </c>
      <c r="L2770" s="4">
        <f>(D2769-MAX(D$15:D2769))/MAX(D$15:D2769)</f>
        <v>-0.17986633296051913</v>
      </c>
      <c r="M2770" s="4" t="e">
        <f>(E2769-MAX(E$15:E2769))/MAX(E$15:E2769)</f>
        <v>#DIV/0!</v>
      </c>
      <c r="N2770" s="4" t="e">
        <f>(F2769-MAX(F$15:F2769))/MAX(F$15:F2769)</f>
        <v>#DIV/0!</v>
      </c>
    </row>
    <row r="2771" spans="2:14" ht="14">
      <c r="B2771" s="27">
        <v>42739</v>
      </c>
      <c r="C2771" s="2">
        <v>983.72167980057179</v>
      </c>
      <c r="D2771" s="2">
        <v>983.7216798005727</v>
      </c>
      <c r="E2771" s="30"/>
      <c r="F2771" s="2"/>
      <c r="G2771" s="4">
        <f t="shared" si="175"/>
        <v>-1.3205399039899479E-3</v>
      </c>
      <c r="H2771" s="4">
        <f t="shared" si="176"/>
        <v>-1.3205399039899479E-3</v>
      </c>
      <c r="I2771" s="4" t="e">
        <f t="shared" si="177"/>
        <v>#DIV/0!</v>
      </c>
      <c r="J2771" s="4" t="e">
        <f t="shared" si="178"/>
        <v>#DIV/0!</v>
      </c>
      <c r="K2771" s="4">
        <f>(C2770-MAX(C$15:C2770))/MAX(C$15:C2770)</f>
        <v>-0.18123649028062339</v>
      </c>
      <c r="L2771" s="4">
        <f>(D2770-MAX(D$15:D2770))/MAX(D$15:D2770)</f>
        <v>-0.18123649028061814</v>
      </c>
      <c r="M2771" s="4" t="e">
        <f>(E2770-MAX(E$15:E2770))/MAX(E$15:E2770)</f>
        <v>#DIV/0!</v>
      </c>
      <c r="N2771" s="4" t="e">
        <f>(F2770-MAX(F$15:F2770))/MAX(F$15:F2770)</f>
        <v>#DIV/0!</v>
      </c>
    </row>
    <row r="2772" spans="2:14" ht="14">
      <c r="B2772" s="27">
        <v>42740</v>
      </c>
      <c r="C2772" s="2">
        <v>983.67482930183155</v>
      </c>
      <c r="D2772" s="2">
        <v>983.67482930183257</v>
      </c>
      <c r="E2772" s="30"/>
      <c r="F2772" s="2"/>
      <c r="G2772" s="4">
        <f t="shared" si="175"/>
        <v>-4.7625766212422427E-5</v>
      </c>
      <c r="H2772" s="4">
        <f t="shared" si="176"/>
        <v>-4.7625766212311405E-5</v>
      </c>
      <c r="I2772" s="4" t="e">
        <f t="shared" si="177"/>
        <v>#DIV/0!</v>
      </c>
      <c r="J2772" s="4" t="e">
        <f t="shared" si="178"/>
        <v>#DIV/0!</v>
      </c>
      <c r="K2772" s="4">
        <f>(C2771-MAX(C$15:C2771))/MAX(C$15:C2771)</f>
        <v>-0.18231770016713864</v>
      </c>
      <c r="L2772" s="4">
        <f>(D2771-MAX(D$15:D2771))/MAX(D$15:D2771)</f>
        <v>-0.18231770016713342</v>
      </c>
      <c r="M2772" s="4" t="e">
        <f>(E2771-MAX(E$15:E2771))/MAX(E$15:E2771)</f>
        <v>#DIV/0!</v>
      </c>
      <c r="N2772" s="4" t="e">
        <f>(F2771-MAX(F$15:F2771))/MAX(F$15:F2771)</f>
        <v>#DIV/0!</v>
      </c>
    </row>
    <row r="2773" spans="2:14" ht="14">
      <c r="B2773" s="27">
        <v>42741</v>
      </c>
      <c r="C2773" s="2">
        <v>983.09094393794919</v>
      </c>
      <c r="D2773" s="2">
        <v>983.09094393795033</v>
      </c>
      <c r="E2773" s="30"/>
      <c r="F2773" s="2"/>
      <c r="G2773" s="4">
        <f t="shared" si="175"/>
        <v>-5.9357558665684707E-4</v>
      </c>
      <c r="H2773" s="4">
        <f t="shared" si="176"/>
        <v>-5.9357558665673604E-4</v>
      </c>
      <c r="I2773" s="4" t="e">
        <f t="shared" si="177"/>
        <v>#DIV/0!</v>
      </c>
      <c r="J2773" s="4" t="e">
        <f t="shared" si="178"/>
        <v>#DIV/0!</v>
      </c>
      <c r="K2773" s="4">
        <f>(C2772-MAX(C$15:C2772))/MAX(C$15:C2772)</f>
        <v>-0.18235664291318648</v>
      </c>
      <c r="L2773" s="4">
        <f>(D2772-MAX(D$15:D2772))/MAX(D$15:D2772)</f>
        <v>-0.18235664291318116</v>
      </c>
      <c r="M2773" s="4" t="e">
        <f>(E2772-MAX(E$15:E2772))/MAX(E$15:E2772)</f>
        <v>#DIV/0!</v>
      </c>
      <c r="N2773" s="4" t="e">
        <f>(F2772-MAX(F$15:F2772))/MAX(F$15:F2772)</f>
        <v>#DIV/0!</v>
      </c>
    </row>
    <row r="2774" spans="2:14" ht="14">
      <c r="B2774" s="27">
        <v>42744</v>
      </c>
      <c r="C2774" s="2">
        <v>983.33463644629785</v>
      </c>
      <c r="D2774" s="2">
        <v>983.3346364462991</v>
      </c>
      <c r="E2774" s="30"/>
      <c r="F2774" s="2"/>
      <c r="G2774" s="4">
        <f t="shared" si="175"/>
        <v>2.4788399267783312E-4</v>
      </c>
      <c r="H2774" s="4">
        <f t="shared" si="176"/>
        <v>2.4788399267783312E-4</v>
      </c>
      <c r="I2774" s="4" t="e">
        <f t="shared" si="177"/>
        <v>#DIV/0!</v>
      </c>
      <c r="J2774" s="4" t="e">
        <f t="shared" si="178"/>
        <v>#DIV/0!</v>
      </c>
      <c r="K2774" s="4">
        <f>(C2773-MAX(C$15:C2773))/MAX(C$15:C2773)</f>
        <v>-0.18284197604854532</v>
      </c>
      <c r="L2774" s="4">
        <f>(D2773-MAX(D$15:D2773))/MAX(D$15:D2773)</f>
        <v>-0.18284197604853991</v>
      </c>
      <c r="M2774" s="4" t="e">
        <f>(E2773-MAX(E$15:E2773))/MAX(E$15:E2773)</f>
        <v>#DIV/0!</v>
      </c>
      <c r="N2774" s="4" t="e">
        <f>(F2773-MAX(F$15:F2773))/MAX(F$15:F2773)</f>
        <v>#DIV/0!</v>
      </c>
    </row>
    <row r="2775" spans="2:14" ht="14">
      <c r="B2775" s="27">
        <v>42745</v>
      </c>
      <c r="C2775" s="2">
        <v>983.29062085168812</v>
      </c>
      <c r="D2775" s="2">
        <v>983.29062085168937</v>
      </c>
      <c r="E2775" s="30"/>
      <c r="F2775" s="2"/>
      <c r="G2775" s="4">
        <f t="shared" si="175"/>
        <v>-4.4761562319028947E-5</v>
      </c>
      <c r="H2775" s="4">
        <f t="shared" si="176"/>
        <v>-4.4761562319028947E-5</v>
      </c>
      <c r="I2775" s="4" t="e">
        <f t="shared" si="177"/>
        <v>#DIV/0!</v>
      </c>
      <c r="J2775" s="4" t="e">
        <f t="shared" si="178"/>
        <v>#DIV/0!</v>
      </c>
      <c r="K2775" s="4">
        <f>(C2774-MAX(C$15:C2774))/MAX(C$15:C2774)</f>
        <v>-0.18263941565491959</v>
      </c>
      <c r="L2775" s="4">
        <f>(D2774-MAX(D$15:D2774))/MAX(D$15:D2774)</f>
        <v>-0.18263941565491409</v>
      </c>
      <c r="M2775" s="4" t="e">
        <f>(E2774-MAX(E$15:E2774))/MAX(E$15:E2774)</f>
        <v>#DIV/0!</v>
      </c>
      <c r="N2775" s="4" t="e">
        <f>(F2774-MAX(F$15:F2774))/MAX(F$15:F2774)</f>
        <v>#DIV/0!</v>
      </c>
    </row>
    <row r="2776" spans="2:14" ht="14">
      <c r="B2776" s="27">
        <v>42746</v>
      </c>
      <c r="C2776" s="2">
        <v>982.87663477492379</v>
      </c>
      <c r="D2776" s="2">
        <v>982.87663477492504</v>
      </c>
      <c r="E2776" s="30"/>
      <c r="F2776" s="2"/>
      <c r="G2776" s="4">
        <f t="shared" si="175"/>
        <v>-4.2102107757902019E-4</v>
      </c>
      <c r="H2776" s="4">
        <f t="shared" si="176"/>
        <v>-4.2102107757902019E-4</v>
      </c>
      <c r="I2776" s="4" t="e">
        <f t="shared" si="177"/>
        <v>#DIV/0!</v>
      </c>
      <c r="J2776" s="4" t="e">
        <f t="shared" si="178"/>
        <v>#DIV/0!</v>
      </c>
      <c r="K2776" s="4">
        <f>(C2775-MAX(C$15:C2775))/MAX(C$15:C2775)</f>
        <v>-0.18267600199165288</v>
      </c>
      <c r="L2776" s="4">
        <f>(D2775-MAX(D$15:D2775))/MAX(D$15:D2775)</f>
        <v>-0.18267600199164735</v>
      </c>
      <c r="M2776" s="4" t="e">
        <f>(E2775-MAX(E$15:E2775))/MAX(E$15:E2775)</f>
        <v>#DIV/0!</v>
      </c>
      <c r="N2776" s="4" t="e">
        <f>(F2775-MAX(F$15:F2775))/MAX(F$15:F2775)</f>
        <v>#DIV/0!</v>
      </c>
    </row>
    <row r="2777" spans="2:14" ht="14">
      <c r="B2777" s="27">
        <v>42747</v>
      </c>
      <c r="C2777" s="2">
        <v>982.98542710968968</v>
      </c>
      <c r="D2777" s="2">
        <v>982.98542710969093</v>
      </c>
      <c r="E2777" s="30"/>
      <c r="F2777" s="2"/>
      <c r="G2777" s="4">
        <f t="shared" si="175"/>
        <v>1.1068768034228071E-4</v>
      </c>
      <c r="H2777" s="4">
        <f t="shared" si="176"/>
        <v>1.1068768034228071E-4</v>
      </c>
      <c r="I2777" s="4" t="e">
        <f t="shared" si="177"/>
        <v>#DIV/0!</v>
      </c>
      <c r="J2777" s="4" t="e">
        <f t="shared" si="178"/>
        <v>#DIV/0!</v>
      </c>
      <c r="K2777" s="4">
        <f>(C2776-MAX(C$15:C2776))/MAX(C$15:C2776)</f>
        <v>-0.18302011262202555</v>
      </c>
      <c r="L2777" s="4">
        <f>(D2776-MAX(D$15:D2776))/MAX(D$15:D2776)</f>
        <v>-0.18302011262202003</v>
      </c>
      <c r="M2777" s="4" t="e">
        <f>(E2776-MAX(E$15:E2776))/MAX(E$15:E2776)</f>
        <v>#DIV/0!</v>
      </c>
      <c r="N2777" s="4" t="e">
        <f>(F2776-MAX(F$15:F2776))/MAX(F$15:F2776)</f>
        <v>#DIV/0!</v>
      </c>
    </row>
    <row r="2778" spans="2:14" ht="14">
      <c r="B2778" s="27">
        <v>42748</v>
      </c>
      <c r="C2778" s="2">
        <v>982.60517995299631</v>
      </c>
      <c r="D2778" s="2">
        <v>982.60517995299756</v>
      </c>
      <c r="E2778" s="30"/>
      <c r="F2778" s="2"/>
      <c r="G2778" s="4">
        <f t="shared" si="175"/>
        <v>-3.8682888495245038E-4</v>
      </c>
      <c r="H2778" s="4">
        <f t="shared" si="176"/>
        <v>-3.8682888495245038E-4</v>
      </c>
      <c r="I2778" s="4" t="e">
        <f t="shared" si="177"/>
        <v>#DIV/0!</v>
      </c>
      <c r="J2778" s="4" t="e">
        <f t="shared" si="178"/>
        <v>#DIV/0!</v>
      </c>
      <c r="K2778" s="4">
        <f>(C2777-MAX(C$15:C2777))/MAX(C$15:C2777)</f>
        <v>-0.18292968301340534</v>
      </c>
      <c r="L2778" s="4">
        <f>(D2777-MAX(D$15:D2777))/MAX(D$15:D2777)</f>
        <v>-0.18292968301339985</v>
      </c>
      <c r="M2778" s="4" t="e">
        <f>(E2777-MAX(E$15:E2777))/MAX(E$15:E2777)</f>
        <v>#DIV/0!</v>
      </c>
      <c r="N2778" s="4" t="e">
        <f>(F2777-MAX(F$15:F2777))/MAX(F$15:F2777)</f>
        <v>#DIV/0!</v>
      </c>
    </row>
    <row r="2779" spans="2:14" ht="14">
      <c r="B2779" s="27">
        <v>42752</v>
      </c>
      <c r="C2779" s="2">
        <v>982.71645575765672</v>
      </c>
      <c r="D2779" s="2">
        <v>982.71645575765797</v>
      </c>
      <c r="E2779" s="30"/>
      <c r="F2779" s="2"/>
      <c r="G2779" s="4">
        <f t="shared" si="175"/>
        <v>1.1324569311321753E-4</v>
      </c>
      <c r="H2779" s="4">
        <f t="shared" si="176"/>
        <v>1.1324569311321753E-4</v>
      </c>
      <c r="I2779" s="4" t="e">
        <f t="shared" si="177"/>
        <v>#DIV/0!</v>
      </c>
      <c r="J2779" s="4" t="e">
        <f t="shared" si="178"/>
        <v>#DIV/0!</v>
      </c>
      <c r="K2779" s="4">
        <f>(C2778-MAX(C$15:C2778))/MAX(C$15:C2778)</f>
        <v>-0.18324574941305305</v>
      </c>
      <c r="L2779" s="4">
        <f>(D2778-MAX(D$15:D2778))/MAX(D$15:D2778)</f>
        <v>-0.18324574941304753</v>
      </c>
      <c r="M2779" s="4" t="e">
        <f>(E2778-MAX(E$15:E2778))/MAX(E$15:E2778)</f>
        <v>#DIV/0!</v>
      </c>
      <c r="N2779" s="4" t="e">
        <f>(F2778-MAX(F$15:F2778))/MAX(F$15:F2778)</f>
        <v>#DIV/0!</v>
      </c>
    </row>
    <row r="2780" spans="2:14" ht="14">
      <c r="B2780" s="27">
        <v>42753</v>
      </c>
      <c r="C2780" s="2">
        <v>982.20872035388106</v>
      </c>
      <c r="D2780" s="2">
        <v>982.20872035388243</v>
      </c>
      <c r="E2780" s="30"/>
      <c r="F2780" s="2"/>
      <c r="G2780" s="4">
        <f t="shared" si="175"/>
        <v>-5.1666520978754793E-4</v>
      </c>
      <c r="H2780" s="4">
        <f t="shared" si="176"/>
        <v>-5.1666520978732589E-4</v>
      </c>
      <c r="I2780" s="4" t="e">
        <f t="shared" si="177"/>
        <v>#DIV/0!</v>
      </c>
      <c r="J2780" s="4" t="e">
        <f t="shared" si="178"/>
        <v>#DIV/0!</v>
      </c>
      <c r="K2780" s="4">
        <f>(C2779-MAX(C$15:C2779))/MAX(C$15:C2779)</f>
        <v>-0.18315325551184217</v>
      </c>
      <c r="L2780" s="4">
        <f>(D2779-MAX(D$15:D2779))/MAX(D$15:D2779)</f>
        <v>-0.18315325551183664</v>
      </c>
      <c r="M2780" s="4" t="e">
        <f>(E2779-MAX(E$15:E2779))/MAX(E$15:E2779)</f>
        <v>#DIV/0!</v>
      </c>
      <c r="N2780" s="4" t="e">
        <f>(F2779-MAX(F$15:F2779))/MAX(F$15:F2779)</f>
        <v>#DIV/0!</v>
      </c>
    </row>
    <row r="2781" spans="2:14" ht="14">
      <c r="B2781" s="27">
        <v>42754</v>
      </c>
      <c r="C2781" s="2">
        <v>982.75315925317386</v>
      </c>
      <c r="D2781" s="2">
        <v>982.75315925317523</v>
      </c>
      <c r="E2781" s="30"/>
      <c r="F2781" s="2"/>
      <c r="G2781" s="4">
        <f t="shared" si="175"/>
        <v>5.5430061657024687E-4</v>
      </c>
      <c r="H2781" s="4">
        <f t="shared" si="176"/>
        <v>5.5430061657024687E-4</v>
      </c>
      <c r="I2781" s="4" t="e">
        <f t="shared" si="177"/>
        <v>#DIV/0!</v>
      </c>
      <c r="J2781" s="4" t="e">
        <f t="shared" si="178"/>
        <v>#DIV/0!</v>
      </c>
      <c r="K2781" s="4">
        <f>(C2780-MAX(C$15:C2780))/MAX(C$15:C2780)</f>
        <v>-0.18357529180644735</v>
      </c>
      <c r="L2781" s="4">
        <f>(D2780-MAX(D$15:D2780))/MAX(D$15:D2780)</f>
        <v>-0.18357529180644175</v>
      </c>
      <c r="M2781" s="4" t="e">
        <f>(E2780-MAX(E$15:E2780))/MAX(E$15:E2780)</f>
        <v>#DIV/0!</v>
      </c>
      <c r="N2781" s="4" t="e">
        <f>(F2780-MAX(F$15:F2780))/MAX(F$15:F2780)</f>
        <v>#DIV/0!</v>
      </c>
    </row>
    <row r="2782" spans="2:14" ht="14">
      <c r="B2782" s="27">
        <v>42755</v>
      </c>
      <c r="C2782" s="2">
        <v>981.90769276016306</v>
      </c>
      <c r="D2782" s="2">
        <v>981.90769276016442</v>
      </c>
      <c r="E2782" s="30"/>
      <c r="F2782" s="2"/>
      <c r="G2782" s="4">
        <f t="shared" si="175"/>
        <v>-8.6030401942771562E-4</v>
      </c>
      <c r="H2782" s="4">
        <f t="shared" si="176"/>
        <v>-8.6030401942771562E-4</v>
      </c>
      <c r="I2782" s="4" t="e">
        <f t="shared" si="177"/>
        <v>#DIV/0!</v>
      </c>
      <c r="J2782" s="4" t="e">
        <f t="shared" si="178"/>
        <v>#DIV/0!</v>
      </c>
      <c r="K2782" s="4">
        <f>(C2781-MAX(C$15:C2781))/MAX(C$15:C2781)</f>
        <v>-0.18312274708731252</v>
      </c>
      <c r="L2782" s="4">
        <f>(D2781-MAX(D$15:D2781))/MAX(D$15:D2781)</f>
        <v>-0.18312274708730691</v>
      </c>
      <c r="M2782" s="4" t="e">
        <f>(E2781-MAX(E$15:E2781))/MAX(E$15:E2781)</f>
        <v>#DIV/0!</v>
      </c>
      <c r="N2782" s="4" t="e">
        <f>(F2781-MAX(F$15:F2781))/MAX(F$15:F2781)</f>
        <v>#DIV/0!</v>
      </c>
    </row>
    <row r="2783" spans="2:14" ht="14">
      <c r="B2783" s="27">
        <v>42758</v>
      </c>
      <c r="C2783" s="2">
        <v>982.15465713986089</v>
      </c>
      <c r="D2783" s="2">
        <v>982.15465713986214</v>
      </c>
      <c r="E2783" s="30"/>
      <c r="F2783" s="2"/>
      <c r="G2783" s="4">
        <f t="shared" si="175"/>
        <v>2.5151486389063393E-4</v>
      </c>
      <c r="H2783" s="4">
        <f t="shared" si="176"/>
        <v>2.5151486389063393E-4</v>
      </c>
      <c r="I2783" s="4" t="e">
        <f t="shared" si="177"/>
        <v>#DIV/0!</v>
      </c>
      <c r="J2783" s="4" t="e">
        <f t="shared" si="178"/>
        <v>#DIV/0!</v>
      </c>
      <c r="K2783" s="4">
        <f>(C2782-MAX(C$15:C2782))/MAX(C$15:C2782)</f>
        <v>-0.18382550987137239</v>
      </c>
      <c r="L2783" s="4">
        <f>(D2782-MAX(D$15:D2782))/MAX(D$15:D2782)</f>
        <v>-0.18382550987136678</v>
      </c>
      <c r="M2783" s="4" t="e">
        <f>(E2782-MAX(E$15:E2782))/MAX(E$15:E2782)</f>
        <v>#DIV/0!</v>
      </c>
      <c r="N2783" s="4" t="e">
        <f>(F2782-MAX(F$15:F2782))/MAX(F$15:F2782)</f>
        <v>#DIV/0!</v>
      </c>
    </row>
    <row r="2784" spans="2:14" ht="14">
      <c r="B2784" s="27">
        <v>42759</v>
      </c>
      <c r="C2784" s="2">
        <v>980.84945637969008</v>
      </c>
      <c r="D2784" s="2">
        <v>980.84945637969145</v>
      </c>
      <c r="E2784" s="30"/>
      <c r="F2784" s="2"/>
      <c r="G2784" s="4">
        <f t="shared" si="175"/>
        <v>-1.3289157167687415E-3</v>
      </c>
      <c r="H2784" s="4">
        <f t="shared" si="176"/>
        <v>-1.3289157167686305E-3</v>
      </c>
      <c r="I2784" s="4" t="e">
        <f t="shared" si="177"/>
        <v>#DIV/0!</v>
      </c>
      <c r="J2784" s="4" t="e">
        <f t="shared" si="178"/>
        <v>#DIV/0!</v>
      </c>
      <c r="K2784" s="4">
        <f>(C2783-MAX(C$15:C2783))/MAX(C$15:C2783)</f>
        <v>-0.18362022985557661</v>
      </c>
      <c r="L2784" s="4">
        <f>(D2783-MAX(D$15:D2783))/MAX(D$15:D2783)</f>
        <v>-0.18362022985557108</v>
      </c>
      <c r="M2784" s="4" t="e">
        <f>(E2783-MAX(E$15:E2783))/MAX(E$15:E2783)</f>
        <v>#DIV/0!</v>
      </c>
      <c r="N2784" s="4" t="e">
        <f>(F2783-MAX(F$15:F2783))/MAX(F$15:F2783)</f>
        <v>#DIV/0!</v>
      </c>
    </row>
    <row r="2785" spans="2:14" ht="14">
      <c r="B2785" s="27">
        <v>42760</v>
      </c>
      <c r="C2785" s="2">
        <v>979.68181088237202</v>
      </c>
      <c r="D2785" s="2">
        <v>979.68181088237338</v>
      </c>
      <c r="E2785" s="30"/>
      <c r="F2785" s="2"/>
      <c r="G2785" s="4">
        <f t="shared" si="175"/>
        <v>-1.190443130414609E-3</v>
      </c>
      <c r="H2785" s="4">
        <f t="shared" si="176"/>
        <v>-1.190443130414609E-3</v>
      </c>
      <c r="I2785" s="4" t="e">
        <f t="shared" si="177"/>
        <v>#DIV/0!</v>
      </c>
      <c r="J2785" s="4" t="e">
        <f t="shared" si="178"/>
        <v>#DIV/0!</v>
      </c>
      <c r="K2785" s="4">
        <f>(C2784-MAX(C$15:C2784))/MAX(C$15:C2784)</f>
        <v>-0.1847051297629736</v>
      </c>
      <c r="L2785" s="4">
        <f>(D2784-MAX(D$15:D2784))/MAX(D$15:D2784)</f>
        <v>-0.18470512976296799</v>
      </c>
      <c r="M2785" s="4" t="e">
        <f>(E2784-MAX(E$15:E2784))/MAX(E$15:E2784)</f>
        <v>#DIV/0!</v>
      </c>
      <c r="N2785" s="4" t="e">
        <f>(F2784-MAX(F$15:F2784))/MAX(F$15:F2784)</f>
        <v>#DIV/0!</v>
      </c>
    </row>
    <row r="2786" spans="2:14" ht="14">
      <c r="B2786" s="27">
        <v>42761</v>
      </c>
      <c r="C2786" s="2">
        <v>979.75534160852624</v>
      </c>
      <c r="D2786" s="2">
        <v>979.75534160852749</v>
      </c>
      <c r="E2786" s="30"/>
      <c r="F2786" s="2"/>
      <c r="G2786" s="4">
        <f t="shared" si="175"/>
        <v>7.5055722518646562E-5</v>
      </c>
      <c r="H2786" s="4">
        <f t="shared" si="176"/>
        <v>7.5055722518646562E-5</v>
      </c>
      <c r="I2786" s="4" t="e">
        <f t="shared" si="177"/>
        <v>#DIV/0!</v>
      </c>
      <c r="J2786" s="4" t="e">
        <f t="shared" si="178"/>
        <v>#DIV/0!</v>
      </c>
      <c r="K2786" s="4">
        <f>(C2785-MAX(C$15:C2785))/MAX(C$15:C2785)</f>
        <v>-0.18567569194050951</v>
      </c>
      <c r="L2786" s="4">
        <f>(D2785-MAX(D$15:D2785))/MAX(D$15:D2785)</f>
        <v>-0.1856756919405039</v>
      </c>
      <c r="M2786" s="4" t="e">
        <f>(E2785-MAX(E$15:E2785))/MAX(E$15:E2785)</f>
        <v>#DIV/0!</v>
      </c>
      <c r="N2786" s="4" t="e">
        <f>(F2785-MAX(F$15:F2785))/MAX(F$15:F2785)</f>
        <v>#DIV/0!</v>
      </c>
    </row>
    <row r="2787" spans="2:14" ht="14">
      <c r="B2787" s="27">
        <v>42762</v>
      </c>
      <c r="C2787" s="2">
        <v>979.72842900613341</v>
      </c>
      <c r="D2787" s="2">
        <v>979.72842900613455</v>
      </c>
      <c r="E2787" s="30"/>
      <c r="F2787" s="2"/>
      <c r="G2787" s="4">
        <f t="shared" si="175"/>
        <v>-2.7468696775501122E-5</v>
      </c>
      <c r="H2787" s="4">
        <f t="shared" si="176"/>
        <v>-2.7468696775612145E-5</v>
      </c>
      <c r="I2787" s="4" t="e">
        <f t="shared" si="177"/>
        <v>#DIV/0!</v>
      </c>
      <c r="J2787" s="4" t="e">
        <f t="shared" si="178"/>
        <v>#DIV/0!</v>
      </c>
      <c r="K2787" s="4">
        <f>(C2786-MAX(C$15:C2786))/MAX(C$15:C2786)</f>
        <v>-0.18561457224120356</v>
      </c>
      <c r="L2787" s="4">
        <f>(D2786-MAX(D$15:D2786))/MAX(D$15:D2786)</f>
        <v>-0.18561457224119804</v>
      </c>
      <c r="M2787" s="4" t="e">
        <f>(E2786-MAX(E$15:E2786))/MAX(E$15:E2786)</f>
        <v>#DIV/0!</v>
      </c>
      <c r="N2787" s="4" t="e">
        <f>(F2786-MAX(F$15:F2786))/MAX(F$15:F2786)</f>
        <v>#DIV/0!</v>
      </c>
    </row>
    <row r="2788" spans="2:14" ht="14">
      <c r="B2788" s="27">
        <v>42765</v>
      </c>
      <c r="C2788" s="2">
        <v>980.75328350220389</v>
      </c>
      <c r="D2788" s="2">
        <v>980.75328350220514</v>
      </c>
      <c r="E2788" s="30"/>
      <c r="F2788" s="2"/>
      <c r="G2788" s="4">
        <f t="shared" si="175"/>
        <v>1.046059770981822E-3</v>
      </c>
      <c r="H2788" s="4">
        <f t="shared" si="176"/>
        <v>1.046059770981822E-3</v>
      </c>
      <c r="I2788" s="4" t="e">
        <f t="shared" si="177"/>
        <v>#DIV/0!</v>
      </c>
      <c r="J2788" s="4" t="e">
        <f t="shared" si="178"/>
        <v>#DIV/0!</v>
      </c>
      <c r="K2788" s="4">
        <f>(C2787-MAX(C$15:C2787))/MAX(C$15:C2787)</f>
        <v>-0.18563694234757705</v>
      </c>
      <c r="L2788" s="4">
        <f>(D2787-MAX(D$15:D2787))/MAX(D$15:D2787)</f>
        <v>-0.18563694234757164</v>
      </c>
      <c r="M2788" s="4" t="e">
        <f>(E2787-MAX(E$15:E2787))/MAX(E$15:E2787)</f>
        <v>#DIV/0!</v>
      </c>
      <c r="N2788" s="4" t="e">
        <f>(F2787-MAX(F$15:F2787))/MAX(F$15:F2787)</f>
        <v>#DIV/0!</v>
      </c>
    </row>
    <row r="2789" spans="2:14" ht="14">
      <c r="B2789" s="27">
        <v>42766</v>
      </c>
      <c r="C2789" s="2">
        <v>980.94777009106565</v>
      </c>
      <c r="D2789" s="2">
        <v>980.9477700910669</v>
      </c>
      <c r="E2789" s="30"/>
      <c r="F2789" s="2"/>
      <c r="G2789" s="4">
        <f t="shared" si="175"/>
        <v>1.9830327579151152E-4</v>
      </c>
      <c r="H2789" s="4">
        <f t="shared" si="176"/>
        <v>1.9830327579151152E-4</v>
      </c>
      <c r="I2789" s="4" t="e">
        <f t="shared" si="177"/>
        <v>#DIV/0!</v>
      </c>
      <c r="J2789" s="4" t="e">
        <f t="shared" si="178"/>
        <v>#DIV/0!</v>
      </c>
      <c r="K2789" s="4">
        <f>(C2788-MAX(C$15:C2788))/MAX(C$15:C2788)</f>
        <v>-0.18478506991399316</v>
      </c>
      <c r="L2789" s="4">
        <f>(D2788-MAX(D$15:D2788))/MAX(D$15:D2788)</f>
        <v>-0.18478506991398763</v>
      </c>
      <c r="M2789" s="4" t="e">
        <f>(E2788-MAX(E$15:E2788))/MAX(E$15:E2788)</f>
        <v>#DIV/0!</v>
      </c>
      <c r="N2789" s="4" t="e">
        <f>(F2788-MAX(F$15:F2788))/MAX(F$15:F2788)</f>
        <v>#DIV/0!</v>
      </c>
    </row>
    <row r="2790" spans="2:14" ht="14">
      <c r="B2790" s="27">
        <v>42767</v>
      </c>
      <c r="C2790" s="2">
        <v>980.58989075193278</v>
      </c>
      <c r="D2790" s="2">
        <v>980.58989075193392</v>
      </c>
      <c r="E2790" s="30"/>
      <c r="F2790" s="2"/>
      <c r="G2790" s="4">
        <f t="shared" si="175"/>
        <v>-3.6483016735910923E-4</v>
      </c>
      <c r="H2790" s="4">
        <f t="shared" si="176"/>
        <v>-3.6483016735922025E-4</v>
      </c>
      <c r="I2790" s="4" t="e">
        <f t="shared" si="177"/>
        <v>#DIV/0!</v>
      </c>
      <c r="J2790" s="4" t="e">
        <f t="shared" si="178"/>
        <v>#DIV/0!</v>
      </c>
      <c r="K2790" s="4">
        <f>(C2789-MAX(C$15:C2789))/MAX(C$15:C2789)</f>
        <v>-0.18462341012288294</v>
      </c>
      <c r="L2790" s="4">
        <f>(D2789-MAX(D$15:D2789))/MAX(D$15:D2789)</f>
        <v>-0.18462341012287745</v>
      </c>
      <c r="M2790" s="4" t="e">
        <f>(E2789-MAX(E$15:E2789))/MAX(E$15:E2789)</f>
        <v>#DIV/0!</v>
      </c>
      <c r="N2790" s="4" t="e">
        <f>(F2789-MAX(F$15:F2789))/MAX(F$15:F2789)</f>
        <v>#DIV/0!</v>
      </c>
    </row>
    <row r="2791" spans="2:14" ht="14">
      <c r="B2791" s="27">
        <v>42768</v>
      </c>
      <c r="C2791" s="2">
        <v>980.52460031528346</v>
      </c>
      <c r="D2791" s="2">
        <v>980.5246003152846</v>
      </c>
      <c r="E2791" s="30"/>
      <c r="F2791" s="2"/>
      <c r="G2791" s="4">
        <f t="shared" si="175"/>
        <v>-6.658281638949326E-5</v>
      </c>
      <c r="H2791" s="4">
        <f t="shared" si="176"/>
        <v>-6.658281638949326E-5</v>
      </c>
      <c r="I2791" s="4" t="e">
        <f t="shared" si="177"/>
        <v>#DIV/0!</v>
      </c>
      <c r="J2791" s="4" t="e">
        <f t="shared" si="178"/>
        <v>#DIV/0!</v>
      </c>
      <c r="K2791" s="4">
        <f>(C2790-MAX(C$15:C2790))/MAX(C$15:C2790)</f>
        <v>-0.18492088410062851</v>
      </c>
      <c r="L2791" s="4">
        <f>(D2790-MAX(D$15:D2790))/MAX(D$15:D2790)</f>
        <v>-0.1849208841006231</v>
      </c>
      <c r="M2791" s="4" t="e">
        <f>(E2790-MAX(E$15:E2790))/MAX(E$15:E2790)</f>
        <v>#DIV/0!</v>
      </c>
      <c r="N2791" s="4" t="e">
        <f>(F2790-MAX(F$15:F2790))/MAX(F$15:F2790)</f>
        <v>#DIV/0!</v>
      </c>
    </row>
    <row r="2792" spans="2:14" ht="14">
      <c r="B2792" s="27">
        <v>42769</v>
      </c>
      <c r="C2792" s="2">
        <v>979.04303828139973</v>
      </c>
      <c r="D2792" s="2">
        <v>979.04303828140075</v>
      </c>
      <c r="E2792" s="30"/>
      <c r="F2792" s="2"/>
      <c r="G2792" s="4">
        <f t="shared" si="175"/>
        <v>-1.5109891515290297E-3</v>
      </c>
      <c r="H2792" s="4">
        <f t="shared" si="176"/>
        <v>-1.5109891515291407E-3</v>
      </c>
      <c r="I2792" s="4" t="e">
        <f t="shared" si="177"/>
        <v>#DIV/0!</v>
      </c>
      <c r="J2792" s="4" t="e">
        <f t="shared" si="178"/>
        <v>#DIV/0!</v>
      </c>
      <c r="K2792" s="4">
        <f>(C2791-MAX(C$15:C2791))/MAX(C$15:C2791)</f>
        <v>-0.18497515436374534</v>
      </c>
      <c r="L2792" s="4">
        <f>(D2791-MAX(D$15:D2791))/MAX(D$15:D2791)</f>
        <v>-0.18497515436373993</v>
      </c>
      <c r="M2792" s="4" t="e">
        <f>(E2791-MAX(E$15:E2791))/MAX(E$15:E2791)</f>
        <v>#DIV/0!</v>
      </c>
      <c r="N2792" s="4" t="e">
        <f>(F2791-MAX(F$15:F2791))/MAX(F$15:F2791)</f>
        <v>#DIV/0!</v>
      </c>
    </row>
    <row r="2793" spans="2:14" ht="14">
      <c r="B2793" s="27">
        <v>42772</v>
      </c>
      <c r="C2793" s="2">
        <v>979.29279900291692</v>
      </c>
      <c r="D2793" s="2">
        <v>979.29279900291795</v>
      </c>
      <c r="E2793" s="30"/>
      <c r="F2793" s="2"/>
      <c r="G2793" s="4">
        <f t="shared" si="175"/>
        <v>2.5510698891806349E-4</v>
      </c>
      <c r="H2793" s="4">
        <f t="shared" si="176"/>
        <v>2.5510698891806349E-4</v>
      </c>
      <c r="I2793" s="4" t="e">
        <f t="shared" si="177"/>
        <v>#DIV/0!</v>
      </c>
      <c r="J2793" s="4" t="e">
        <f t="shared" si="178"/>
        <v>#DIV/0!</v>
      </c>
      <c r="K2793" s="4">
        <f>(C2792-MAX(C$15:C2792))/MAX(C$15:C2792)</f>
        <v>-0.18620664806372836</v>
      </c>
      <c r="L2793" s="4">
        <f>(D2792-MAX(D$15:D2792))/MAX(D$15:D2792)</f>
        <v>-0.18620664806372303</v>
      </c>
      <c r="M2793" s="4" t="e">
        <f>(E2792-MAX(E$15:E2792))/MAX(E$15:E2792)</f>
        <v>#DIV/0!</v>
      </c>
      <c r="N2793" s="4" t="e">
        <f>(F2792-MAX(F$15:F2792))/MAX(F$15:F2792)</f>
        <v>#DIV/0!</v>
      </c>
    </row>
    <row r="2794" spans="2:14" ht="14">
      <c r="B2794" s="27">
        <v>42773</v>
      </c>
      <c r="C2794" s="2">
        <v>979.24904384936383</v>
      </c>
      <c r="D2794" s="2">
        <v>979.24904384936497</v>
      </c>
      <c r="E2794" s="30"/>
      <c r="F2794" s="2"/>
      <c r="G2794" s="4">
        <f t="shared" si="175"/>
        <v>-4.4680358721738145E-5</v>
      </c>
      <c r="H2794" s="4">
        <f t="shared" si="176"/>
        <v>-4.4680358721627123E-5</v>
      </c>
      <c r="I2794" s="4" t="e">
        <f t="shared" si="177"/>
        <v>#DIV/0!</v>
      </c>
      <c r="J2794" s="4" t="e">
        <f t="shared" si="178"/>
        <v>#DIV/0!</v>
      </c>
      <c r="K2794" s="4">
        <f>(C2793-MAX(C$15:C2793))/MAX(C$15:C2793)</f>
        <v>-0.18599904369211431</v>
      </c>
      <c r="L2794" s="4">
        <f>(D2793-MAX(D$15:D2793))/MAX(D$15:D2793)</f>
        <v>-0.18599904369210901</v>
      </c>
      <c r="M2794" s="4" t="e">
        <f>(E2793-MAX(E$15:E2793))/MAX(E$15:E2793)</f>
        <v>#DIV/0!</v>
      </c>
      <c r="N2794" s="4" t="e">
        <f>(F2793-MAX(F$15:F2793))/MAX(F$15:F2793)</f>
        <v>#DIV/0!</v>
      </c>
    </row>
    <row r="2795" spans="2:14" ht="14">
      <c r="B2795" s="27">
        <v>42774</v>
      </c>
      <c r="C2795" s="2">
        <v>978.99094149002133</v>
      </c>
      <c r="D2795" s="2">
        <v>978.99094149002235</v>
      </c>
      <c r="E2795" s="30"/>
      <c r="F2795" s="2"/>
      <c r="G2795" s="4">
        <f t="shared" si="175"/>
        <v>-2.6357172464308576E-4</v>
      </c>
      <c r="H2795" s="4">
        <f t="shared" si="176"/>
        <v>-2.6357172464319678E-4</v>
      </c>
      <c r="I2795" s="4" t="e">
        <f t="shared" si="177"/>
        <v>#DIV/0!</v>
      </c>
      <c r="J2795" s="4" t="e">
        <f t="shared" si="178"/>
        <v>#DIV/0!</v>
      </c>
      <c r="K2795" s="4">
        <f>(C2794-MAX(C$15:C2794))/MAX(C$15:C2794)</f>
        <v>-0.18603541354684203</v>
      </c>
      <c r="L2795" s="4">
        <f>(D2794-MAX(D$15:D2794))/MAX(D$15:D2794)</f>
        <v>-0.18603541354683661</v>
      </c>
      <c r="M2795" s="4" t="e">
        <f>(E2794-MAX(E$15:E2794))/MAX(E$15:E2794)</f>
        <v>#DIV/0!</v>
      </c>
      <c r="N2795" s="4" t="e">
        <f>(F2794-MAX(F$15:F2794))/MAX(F$15:F2794)</f>
        <v>#DIV/0!</v>
      </c>
    </row>
    <row r="2796" spans="2:14" ht="14">
      <c r="B2796" s="27">
        <v>42775</v>
      </c>
      <c r="C2796" s="2">
        <v>977.86800746558424</v>
      </c>
      <c r="D2796" s="2">
        <v>977.86800746558526</v>
      </c>
      <c r="E2796" s="30"/>
      <c r="F2796" s="2"/>
      <c r="G2796" s="4">
        <f t="shared" si="175"/>
        <v>-1.1470320887014829E-3</v>
      </c>
      <c r="H2796" s="4">
        <f t="shared" si="176"/>
        <v>-1.1470320887014829E-3</v>
      </c>
      <c r="I2796" s="4" t="e">
        <f t="shared" si="177"/>
        <v>#DIV/0!</v>
      </c>
      <c r="J2796" s="4" t="e">
        <f t="shared" si="178"/>
        <v>#DIV/0!</v>
      </c>
      <c r="K2796" s="4">
        <f>(C2795-MAX(C$15:C2795))/MAX(C$15:C2795)</f>
        <v>-0.18624995159669192</v>
      </c>
      <c r="L2796" s="4">
        <f>(D2795-MAX(D$15:D2795))/MAX(D$15:D2795)</f>
        <v>-0.18624995159668659</v>
      </c>
      <c r="M2796" s="4" t="e">
        <f>(E2795-MAX(E$15:E2795))/MAX(E$15:E2795)</f>
        <v>#DIV/0!</v>
      </c>
      <c r="N2796" s="4" t="e">
        <f>(F2795-MAX(F$15:F2795))/MAX(F$15:F2795)</f>
        <v>#DIV/0!</v>
      </c>
    </row>
    <row r="2797" spans="2:14" ht="14">
      <c r="B2797" s="27">
        <v>42776</v>
      </c>
      <c r="C2797" s="2">
        <v>977.25863405942573</v>
      </c>
      <c r="D2797" s="2">
        <v>977.25863405942675</v>
      </c>
      <c r="E2797" s="30"/>
      <c r="F2797" s="2"/>
      <c r="G2797" s="4">
        <f t="shared" si="175"/>
        <v>-6.2316529583361646E-4</v>
      </c>
      <c r="H2797" s="4">
        <f t="shared" si="176"/>
        <v>-6.2316529583361646E-4</v>
      </c>
      <c r="I2797" s="4" t="e">
        <f t="shared" si="177"/>
        <v>#DIV/0!</v>
      </c>
      <c r="J2797" s="4" t="e">
        <f t="shared" si="178"/>
        <v>#DIV/0!</v>
      </c>
      <c r="K2797" s="4">
        <f>(C2796-MAX(C$15:C2796))/MAX(C$15:C2796)</f>
        <v>-0.18718334901439285</v>
      </c>
      <c r="L2797" s="4">
        <f>(D2796-MAX(D$15:D2796))/MAX(D$15:D2796)</f>
        <v>-0.18718334901438755</v>
      </c>
      <c r="M2797" s="4" t="e">
        <f>(E2796-MAX(E$15:E2796))/MAX(E$15:E2796)</f>
        <v>#DIV/0!</v>
      </c>
      <c r="N2797" s="4" t="e">
        <f>(F2796-MAX(F$15:F2796))/MAX(F$15:F2796)</f>
        <v>#DIV/0!</v>
      </c>
    </row>
    <row r="2798" spans="2:14" ht="14">
      <c r="B2798" s="27">
        <v>42779</v>
      </c>
      <c r="C2798" s="2">
        <v>976.21971016804014</v>
      </c>
      <c r="D2798" s="2">
        <v>976.21971016804105</v>
      </c>
      <c r="E2798" s="30"/>
      <c r="F2798" s="2"/>
      <c r="G2798" s="4">
        <f t="shared" si="175"/>
        <v>-1.0631002430441239E-3</v>
      </c>
      <c r="H2798" s="4">
        <f t="shared" si="176"/>
        <v>-1.0631002430442349E-3</v>
      </c>
      <c r="I2798" s="4" t="e">
        <f t="shared" si="177"/>
        <v>#DIV/0!</v>
      </c>
      <c r="J2798" s="4" t="e">
        <f t="shared" si="178"/>
        <v>#DIV/0!</v>
      </c>
      <c r="K2798" s="4">
        <f>(C2797-MAX(C$15:C2797))/MAX(C$15:C2797)</f>
        <v>-0.18768986814316277</v>
      </c>
      <c r="L2798" s="4">
        <f>(D2797-MAX(D$15:D2797))/MAX(D$15:D2797)</f>
        <v>-0.18768986814315747</v>
      </c>
      <c r="M2798" s="4" t="e">
        <f>(E2797-MAX(E$15:E2797))/MAX(E$15:E2797)</f>
        <v>#DIV/0!</v>
      </c>
      <c r="N2798" s="4" t="e">
        <f>(F2797-MAX(F$15:F2797))/MAX(F$15:F2797)</f>
        <v>#DIV/0!</v>
      </c>
    </row>
    <row r="2799" spans="2:14" ht="14">
      <c r="B2799" s="27">
        <v>42780</v>
      </c>
      <c r="C2799" s="2">
        <v>975.52332590933702</v>
      </c>
      <c r="D2799" s="2">
        <v>975.52332590933793</v>
      </c>
      <c r="E2799" s="30"/>
      <c r="F2799" s="2"/>
      <c r="G2799" s="4">
        <f t="shared" si="175"/>
        <v>-7.133478779928204E-4</v>
      </c>
      <c r="H2799" s="4">
        <f t="shared" si="176"/>
        <v>-7.133478779928204E-4</v>
      </c>
      <c r="I2799" s="4" t="e">
        <f t="shared" si="177"/>
        <v>#DIV/0!</v>
      </c>
      <c r="J2799" s="4" t="e">
        <f t="shared" si="178"/>
        <v>#DIV/0!</v>
      </c>
      <c r="K2799" s="4">
        <f>(C2798-MAX(C$15:C2798))/MAX(C$15:C2798)</f>
        <v>-0.18855343524176701</v>
      </c>
      <c r="L2799" s="4">
        <f>(D2798-MAX(D$15:D2798))/MAX(D$15:D2798)</f>
        <v>-0.18855343524176182</v>
      </c>
      <c r="M2799" s="4" t="e">
        <f>(E2798-MAX(E$15:E2798))/MAX(E$15:E2798)</f>
        <v>#DIV/0!</v>
      </c>
      <c r="N2799" s="4" t="e">
        <f>(F2798-MAX(F$15:F2798))/MAX(F$15:F2798)</f>
        <v>#DIV/0!</v>
      </c>
    </row>
    <row r="2800" spans="2:14" ht="14">
      <c r="B2800" s="27">
        <v>42781</v>
      </c>
      <c r="C2800" s="2">
        <v>975.25079866040949</v>
      </c>
      <c r="D2800" s="2">
        <v>975.2507986604104</v>
      </c>
      <c r="E2800" s="30"/>
      <c r="F2800" s="2"/>
      <c r="G2800" s="4">
        <f t="shared" si="175"/>
        <v>-2.7936517937543481E-4</v>
      </c>
      <c r="H2800" s="4">
        <f t="shared" si="176"/>
        <v>-2.7936517937543481E-4</v>
      </c>
      <c r="I2800" s="4" t="e">
        <f t="shared" si="177"/>
        <v>#DIV/0!</v>
      </c>
      <c r="J2800" s="4" t="e">
        <f t="shared" si="178"/>
        <v>#DIV/0!</v>
      </c>
      <c r="K2800" s="4">
        <f>(C2799-MAX(C$15:C2799))/MAX(C$15:C2799)</f>
        <v>-0.18913227892684187</v>
      </c>
      <c r="L2800" s="4">
        <f>(D2799-MAX(D$15:D2799))/MAX(D$15:D2799)</f>
        <v>-0.18913227892683665</v>
      </c>
      <c r="M2800" s="4" t="e">
        <f>(E2799-MAX(E$15:E2799))/MAX(E$15:E2799)</f>
        <v>#DIV/0!</v>
      </c>
      <c r="N2800" s="4" t="e">
        <f>(F2799-MAX(F$15:F2799))/MAX(F$15:F2799)</f>
        <v>#DIV/0!</v>
      </c>
    </row>
    <row r="2801" spans="2:14" ht="14">
      <c r="B2801" s="27">
        <v>42782</v>
      </c>
      <c r="C2801" s="2">
        <v>975.25254651798775</v>
      </c>
      <c r="D2801" s="2">
        <v>975.25254651798866</v>
      </c>
      <c r="E2801" s="30"/>
      <c r="F2801" s="2"/>
      <c r="G2801" s="4">
        <f t="shared" si="175"/>
        <v>1.7922134292192027E-6</v>
      </c>
      <c r="H2801" s="4">
        <f t="shared" si="176"/>
        <v>1.7922134292192027E-6</v>
      </c>
      <c r="I2801" s="4" t="e">
        <f t="shared" si="177"/>
        <v>#DIV/0!</v>
      </c>
      <c r="J2801" s="4" t="e">
        <f t="shared" si="178"/>
        <v>#DIV/0!</v>
      </c>
      <c r="K2801" s="4">
        <f>(C2800-MAX(C$15:C2800))/MAX(C$15:C2800)</f>
        <v>-0.18935880713318917</v>
      </c>
      <c r="L2801" s="4">
        <f>(D2800-MAX(D$15:D2800))/MAX(D$15:D2800)</f>
        <v>-0.18935880713318398</v>
      </c>
      <c r="M2801" s="4" t="e">
        <f>(E2800-MAX(E$15:E2800))/MAX(E$15:E2800)</f>
        <v>#DIV/0!</v>
      </c>
      <c r="N2801" s="4" t="e">
        <f>(F2800-MAX(F$15:F2800))/MAX(F$15:F2800)</f>
        <v>#DIV/0!</v>
      </c>
    </row>
    <row r="2802" spans="2:14" ht="14">
      <c r="B2802" s="27">
        <v>42783</v>
      </c>
      <c r="C2802" s="2">
        <v>975.13798049379432</v>
      </c>
      <c r="D2802" s="2">
        <v>975.13798049379523</v>
      </c>
      <c r="E2802" s="30"/>
      <c r="F2802" s="2"/>
      <c r="G2802" s="4">
        <f t="shared" si="175"/>
        <v>-1.1747318640953353E-4</v>
      </c>
      <c r="H2802" s="4">
        <f t="shared" si="176"/>
        <v>-1.1747318640953353E-4</v>
      </c>
      <c r="I2802" s="4" t="e">
        <f t="shared" si="177"/>
        <v>#DIV/0!</v>
      </c>
      <c r="J2802" s="4" t="e">
        <f t="shared" si="178"/>
        <v>#DIV/0!</v>
      </c>
      <c r="K2802" s="4">
        <f>(C2801-MAX(C$15:C2801))/MAX(C$15:C2801)</f>
        <v>-0.18935735429115699</v>
      </c>
      <c r="L2802" s="4">
        <f>(D2801-MAX(D$15:D2801))/MAX(D$15:D2801)</f>
        <v>-0.1893573542911518</v>
      </c>
      <c r="M2802" s="4" t="e">
        <f>(E2801-MAX(E$15:E2801))/MAX(E$15:E2801)</f>
        <v>#DIV/0!</v>
      </c>
      <c r="N2802" s="4" t="e">
        <f>(F2801-MAX(F$15:F2801))/MAX(F$15:F2801)</f>
        <v>#DIV/0!</v>
      </c>
    </row>
    <row r="2803" spans="2:14" ht="14">
      <c r="B2803" s="27">
        <v>42787</v>
      </c>
      <c r="C2803" s="2">
        <v>974.4754169363556</v>
      </c>
      <c r="D2803" s="2">
        <v>974.47541693635662</v>
      </c>
      <c r="E2803" s="30"/>
      <c r="F2803" s="2"/>
      <c r="G2803" s="4">
        <f t="shared" si="175"/>
        <v>-6.7945621101050957E-4</v>
      </c>
      <c r="H2803" s="4">
        <f t="shared" si="176"/>
        <v>-6.7945621101039855E-4</v>
      </c>
      <c r="I2803" s="4" t="e">
        <f t="shared" si="177"/>
        <v>#DIV/0!</v>
      </c>
      <c r="J2803" s="4" t="e">
        <f t="shared" si="178"/>
        <v>#DIV/0!</v>
      </c>
      <c r="K2803" s="4">
        <f>(C2802-MAX(C$15:C2802))/MAX(C$15:C2802)</f>
        <v>-0.18945258306578783</v>
      </c>
      <c r="L2803" s="4">
        <f>(D2802-MAX(D$15:D2802))/MAX(D$15:D2802)</f>
        <v>-0.18945258306578264</v>
      </c>
      <c r="M2803" s="4" t="e">
        <f>(E2802-MAX(E$15:E2802))/MAX(E$15:E2802)</f>
        <v>#DIV/0!</v>
      </c>
      <c r="N2803" s="4" t="e">
        <f>(F2802-MAX(F$15:F2802))/MAX(F$15:F2802)</f>
        <v>#DIV/0!</v>
      </c>
    </row>
    <row r="2804" spans="2:14" ht="14">
      <c r="B2804" s="27">
        <v>42788</v>
      </c>
      <c r="C2804" s="2">
        <v>974.61741731651045</v>
      </c>
      <c r="D2804" s="2">
        <v>974.61741731651159</v>
      </c>
      <c r="E2804" s="30"/>
      <c r="F2804" s="2"/>
      <c r="G2804" s="4">
        <f t="shared" si="175"/>
        <v>1.4571981774702536E-4</v>
      </c>
      <c r="H2804" s="4">
        <f t="shared" si="176"/>
        <v>1.4571981774702536E-4</v>
      </c>
      <c r="I2804" s="4" t="e">
        <f t="shared" si="177"/>
        <v>#DIV/0!</v>
      </c>
      <c r="J2804" s="4" t="e">
        <f t="shared" si="178"/>
        <v>#DIV/0!</v>
      </c>
      <c r="K2804" s="4">
        <f>(C2803-MAX(C$15:C2803))/MAX(C$15:C2803)</f>
        <v>-0.19000331454254227</v>
      </c>
      <c r="L2804" s="4">
        <f>(D2803-MAX(D$15:D2803))/MAX(D$15:D2803)</f>
        <v>-0.19000331454253699</v>
      </c>
      <c r="M2804" s="4" t="e">
        <f>(E2803-MAX(E$15:E2803))/MAX(E$15:E2803)</f>
        <v>#DIV/0!</v>
      </c>
      <c r="N2804" s="4" t="e">
        <f>(F2803-MAX(F$15:F2803))/MAX(F$15:F2803)</f>
        <v>#DIV/0!</v>
      </c>
    </row>
    <row r="2805" spans="2:14" ht="14">
      <c r="B2805" s="27">
        <v>42789</v>
      </c>
      <c r="C2805" s="2">
        <v>974.70131359839149</v>
      </c>
      <c r="D2805" s="2">
        <v>974.70131359839252</v>
      </c>
      <c r="E2805" s="30"/>
      <c r="F2805" s="2"/>
      <c r="G2805" s="4">
        <f t="shared" si="175"/>
        <v>8.6081246230884645E-5</v>
      </c>
      <c r="H2805" s="4">
        <f t="shared" si="176"/>
        <v>8.6081246230884645E-5</v>
      </c>
      <c r="I2805" s="4" t="e">
        <f t="shared" si="177"/>
        <v>#DIV/0!</v>
      </c>
      <c r="J2805" s="4" t="e">
        <f t="shared" si="178"/>
        <v>#DIV/0!</v>
      </c>
      <c r="K2805" s="4">
        <f>(C2804-MAX(C$15:C2804))/MAX(C$15:C2804)</f>
        <v>-0.18988528197316176</v>
      </c>
      <c r="L2805" s="4">
        <f>(D2804-MAX(D$15:D2804))/MAX(D$15:D2804)</f>
        <v>-0.18988528197315638</v>
      </c>
      <c r="M2805" s="4" t="e">
        <f>(E2804-MAX(E$15:E2804))/MAX(E$15:E2804)</f>
        <v>#DIV/0!</v>
      </c>
      <c r="N2805" s="4" t="e">
        <f>(F2804-MAX(F$15:F2804))/MAX(F$15:F2804)</f>
        <v>#DIV/0!</v>
      </c>
    </row>
    <row r="2806" spans="2:14" ht="14">
      <c r="B2806" s="27">
        <v>42790</v>
      </c>
      <c r="C2806" s="2">
        <v>974.51125172491982</v>
      </c>
      <c r="D2806" s="2">
        <v>974.51125172492084</v>
      </c>
      <c r="E2806" s="30"/>
      <c r="F2806" s="2"/>
      <c r="G2806" s="4">
        <f t="shared" si="175"/>
        <v>-1.94994990588504E-4</v>
      </c>
      <c r="H2806" s="4">
        <f t="shared" si="176"/>
        <v>-1.94994990588504E-4</v>
      </c>
      <c r="I2806" s="4" t="e">
        <f t="shared" si="177"/>
        <v>#DIV/0!</v>
      </c>
      <c r="J2806" s="4" t="e">
        <f t="shared" si="178"/>
        <v>#DIV/0!</v>
      </c>
      <c r="K2806" s="4">
        <f>(C2805-MAX(C$15:C2805))/MAX(C$15:C2805)</f>
        <v>-0.18981554628864394</v>
      </c>
      <c r="L2806" s="4">
        <f>(D2805-MAX(D$15:D2805))/MAX(D$15:D2805)</f>
        <v>-0.18981554628863867</v>
      </c>
      <c r="M2806" s="4" t="e">
        <f>(E2805-MAX(E$15:E2805))/MAX(E$15:E2805)</f>
        <v>#DIV/0!</v>
      </c>
      <c r="N2806" s="4" t="e">
        <f>(F2805-MAX(F$15:F2805))/MAX(F$15:F2805)</f>
        <v>#DIV/0!</v>
      </c>
    </row>
    <row r="2807" spans="2:14" ht="14">
      <c r="B2807" s="27">
        <v>42793</v>
      </c>
      <c r="C2807" s="2">
        <v>974.27838779698652</v>
      </c>
      <c r="D2807" s="2">
        <v>974.27838779698766</v>
      </c>
      <c r="E2807" s="30"/>
      <c r="F2807" s="2"/>
      <c r="G2807" s="4">
        <f t="shared" si="175"/>
        <v>-2.3895458110012591E-4</v>
      </c>
      <c r="H2807" s="4">
        <f t="shared" si="176"/>
        <v>-2.3895458110001488E-4</v>
      </c>
      <c r="I2807" s="4" t="e">
        <f t="shared" si="177"/>
        <v>#DIV/0!</v>
      </c>
      <c r="J2807" s="4" t="e">
        <f t="shared" si="178"/>
        <v>#DIV/0!</v>
      </c>
      <c r="K2807" s="4">
        <f>(C2806-MAX(C$15:C2806))/MAX(C$15:C2806)</f>
        <v>-0.1899735281985703</v>
      </c>
      <c r="L2807" s="4">
        <f>(D2806-MAX(D$15:D2806))/MAX(D$15:D2806)</f>
        <v>-0.18997352819856503</v>
      </c>
      <c r="M2807" s="4" t="e">
        <f>(E2806-MAX(E$15:E2806))/MAX(E$15:E2806)</f>
        <v>#DIV/0!</v>
      </c>
      <c r="N2807" s="4" t="e">
        <f>(F2806-MAX(F$15:F2806))/MAX(F$15:F2806)</f>
        <v>#DIV/0!</v>
      </c>
    </row>
    <row r="2808" spans="2:14" ht="14">
      <c r="B2808" s="27">
        <v>42794</v>
      </c>
      <c r="C2808" s="2">
        <v>974.57507500994791</v>
      </c>
      <c r="D2808" s="2">
        <v>974.57507500994893</v>
      </c>
      <c r="E2808" s="30"/>
      <c r="F2808" s="2"/>
      <c r="G2808" s="4">
        <f t="shared" si="175"/>
        <v>3.0451995720870428E-4</v>
      </c>
      <c r="H2808" s="4">
        <f t="shared" si="176"/>
        <v>3.0451995720870428E-4</v>
      </c>
      <c r="I2808" s="4" t="e">
        <f t="shared" si="177"/>
        <v>#DIV/0!</v>
      </c>
      <c r="J2808" s="4" t="e">
        <f t="shared" si="178"/>
        <v>#DIV/0!</v>
      </c>
      <c r="K2808" s="4">
        <f>(C2807-MAX(C$15:C2807))/MAX(C$15:C2807)</f>
        <v>-0.19016708773481963</v>
      </c>
      <c r="L2808" s="4">
        <f>(D2807-MAX(D$15:D2807))/MAX(D$15:D2807)</f>
        <v>-0.19016708773481425</v>
      </c>
      <c r="M2808" s="4" t="e">
        <f>(E2807-MAX(E$15:E2807))/MAX(E$15:E2807)</f>
        <v>#DIV/0!</v>
      </c>
      <c r="N2808" s="4" t="e">
        <f>(F2807-MAX(F$15:F2807))/MAX(F$15:F2807)</f>
        <v>#DIV/0!</v>
      </c>
    </row>
    <row r="2809" spans="2:14" ht="14">
      <c r="B2809" s="27">
        <v>42795</v>
      </c>
      <c r="C2809" s="2">
        <v>973.19244199702939</v>
      </c>
      <c r="D2809" s="2">
        <v>973.19244199703041</v>
      </c>
      <c r="E2809" s="30"/>
      <c r="F2809" s="2"/>
      <c r="G2809" s="4">
        <f t="shared" si="175"/>
        <v>-1.4187034415018562E-3</v>
      </c>
      <c r="H2809" s="4">
        <f t="shared" si="176"/>
        <v>-1.4187034415018562E-3</v>
      </c>
      <c r="I2809" s="4" t="e">
        <f t="shared" si="177"/>
        <v>#DIV/0!</v>
      </c>
      <c r="J2809" s="4" t="e">
        <f t="shared" si="178"/>
        <v>#DIV/0!</v>
      </c>
      <c r="K2809" s="4">
        <f>(C2808-MAX(C$15:C2808))/MAX(C$15:C2808)</f>
        <v>-0.18992047745103038</v>
      </c>
      <c r="L2809" s="4">
        <f>(D2808-MAX(D$15:D2808))/MAX(D$15:D2808)</f>
        <v>-0.18992047745102508</v>
      </c>
      <c r="M2809" s="4" t="e">
        <f>(E2808-MAX(E$15:E2808))/MAX(E$15:E2808)</f>
        <v>#DIV/0!</v>
      </c>
      <c r="N2809" s="4" t="e">
        <f>(F2808-MAX(F$15:F2808))/MAX(F$15:F2808)</f>
        <v>#DIV/0!</v>
      </c>
    </row>
    <row r="2810" spans="2:14" ht="14">
      <c r="B2810" s="27">
        <v>42796</v>
      </c>
      <c r="C2810" s="2">
        <v>973.58526712967671</v>
      </c>
      <c r="D2810" s="2">
        <v>973.58526712967773</v>
      </c>
      <c r="E2810" s="30"/>
      <c r="F2810" s="2"/>
      <c r="G2810" s="4">
        <f t="shared" si="175"/>
        <v>4.0364589334584977E-4</v>
      </c>
      <c r="H2810" s="4">
        <f t="shared" si="176"/>
        <v>4.0364589334584977E-4</v>
      </c>
      <c r="I2810" s="4" t="e">
        <f t="shared" si="177"/>
        <v>#DIV/0!</v>
      </c>
      <c r="J2810" s="4" t="e">
        <f t="shared" si="178"/>
        <v>#DIV/0!</v>
      </c>
      <c r="K2810" s="4">
        <f>(C2809-MAX(C$15:C2809))/MAX(C$15:C2809)</f>
        <v>-0.19106974005756078</v>
      </c>
      <c r="L2810" s="4">
        <f>(D2809-MAX(D$15:D2809))/MAX(D$15:D2809)</f>
        <v>-0.19106974005755548</v>
      </c>
      <c r="M2810" s="4" t="e">
        <f>(E2809-MAX(E$15:E2809))/MAX(E$15:E2809)</f>
        <v>#DIV/0!</v>
      </c>
      <c r="N2810" s="4" t="e">
        <f>(F2809-MAX(F$15:F2809))/MAX(F$15:F2809)</f>
        <v>#DIV/0!</v>
      </c>
    </row>
    <row r="2811" spans="2:14" ht="14">
      <c r="B2811" s="27">
        <v>42797</v>
      </c>
      <c r="C2811" s="2">
        <v>973.17895915188183</v>
      </c>
      <c r="D2811" s="2">
        <v>973.17895915188285</v>
      </c>
      <c r="E2811" s="30"/>
      <c r="F2811" s="2"/>
      <c r="G2811" s="4">
        <f t="shared" si="175"/>
        <v>-4.1733168271207433E-4</v>
      </c>
      <c r="H2811" s="4">
        <f t="shared" si="176"/>
        <v>-4.1733168271207433E-4</v>
      </c>
      <c r="I2811" s="4" t="e">
        <f t="shared" si="177"/>
        <v>#DIV/0!</v>
      </c>
      <c r="J2811" s="4" t="e">
        <f t="shared" si="178"/>
        <v>#DIV/0!</v>
      </c>
      <c r="K2811" s="4">
        <f>(C2810-MAX(C$15:C2810))/MAX(C$15:C2810)</f>
        <v>-0.1907432186801318</v>
      </c>
      <c r="L2811" s="4">
        <f>(D2810-MAX(D$15:D2810))/MAX(D$15:D2810)</f>
        <v>-0.19074321868012653</v>
      </c>
      <c r="M2811" s="4" t="e">
        <f>(E2810-MAX(E$15:E2810))/MAX(E$15:E2810)</f>
        <v>#DIV/0!</v>
      </c>
      <c r="N2811" s="4" t="e">
        <f>(F2810-MAX(F$15:F2810))/MAX(F$15:F2810)</f>
        <v>#DIV/0!</v>
      </c>
    </row>
    <row r="2812" spans="2:14" ht="14">
      <c r="B2812" s="27">
        <v>42800</v>
      </c>
      <c r="C2812" s="2">
        <v>973.13778798602277</v>
      </c>
      <c r="D2812" s="2">
        <v>973.1377879860238</v>
      </c>
      <c r="E2812" s="30"/>
      <c r="F2812" s="2"/>
      <c r="G2812" s="4">
        <f t="shared" si="175"/>
        <v>-4.2305852866908467E-5</v>
      </c>
      <c r="H2812" s="4">
        <f t="shared" si="176"/>
        <v>-4.2305852866908467E-5</v>
      </c>
      <c r="I2812" s="4" t="e">
        <f t="shared" si="177"/>
        <v>#DIV/0!</v>
      </c>
      <c r="J2812" s="4" t="e">
        <f t="shared" si="178"/>
        <v>#DIV/0!</v>
      </c>
      <c r="K2812" s="4">
        <f>(C2811-MAX(C$15:C2811))/MAX(C$15:C2811)</f>
        <v>-0.19108094717442617</v>
      </c>
      <c r="L2812" s="4">
        <f>(D2811-MAX(D$15:D2811))/MAX(D$15:D2811)</f>
        <v>-0.19108094717442087</v>
      </c>
      <c r="M2812" s="4" t="e">
        <f>(E2811-MAX(E$15:E2811))/MAX(E$15:E2811)</f>
        <v>#DIV/0!</v>
      </c>
      <c r="N2812" s="4" t="e">
        <f>(F2811-MAX(F$15:F2811))/MAX(F$15:F2811)</f>
        <v>#DIV/0!</v>
      </c>
    </row>
    <row r="2813" spans="2:14" ht="14">
      <c r="B2813" s="27">
        <v>42801</v>
      </c>
      <c r="C2813" s="2">
        <v>973.50859758981062</v>
      </c>
      <c r="D2813" s="2">
        <v>973.50859758981176</v>
      </c>
      <c r="E2813" s="30"/>
      <c r="F2813" s="2"/>
      <c r="G2813" s="4">
        <f t="shared" si="175"/>
        <v>3.8104532407001734E-4</v>
      </c>
      <c r="H2813" s="4">
        <f t="shared" si="176"/>
        <v>3.8104532407001734E-4</v>
      </c>
      <c r="I2813" s="4" t="e">
        <f t="shared" si="177"/>
        <v>#DIV/0!</v>
      </c>
      <c r="J2813" s="4" t="e">
        <f t="shared" si="178"/>
        <v>#DIV/0!</v>
      </c>
      <c r="K2813" s="4">
        <f>(C2812-MAX(C$15:C2812))/MAX(C$15:C2812)</f>
        <v>-0.19111516918485624</v>
      </c>
      <c r="L2813" s="4">
        <f>(D2812-MAX(D$15:D2812))/MAX(D$15:D2812)</f>
        <v>-0.19111516918485097</v>
      </c>
      <c r="M2813" s="4" t="e">
        <f>(E2812-MAX(E$15:E2812))/MAX(E$15:E2812)</f>
        <v>#DIV/0!</v>
      </c>
      <c r="N2813" s="4" t="e">
        <f>(F2812-MAX(F$15:F2812))/MAX(F$15:F2812)</f>
        <v>#DIV/0!</v>
      </c>
    </row>
    <row r="2814" spans="2:14" ht="14">
      <c r="B2814" s="27">
        <v>42802</v>
      </c>
      <c r="C2814" s="2">
        <v>973.63373214139574</v>
      </c>
      <c r="D2814" s="2">
        <v>973.63373214139688</v>
      </c>
      <c r="E2814" s="30"/>
      <c r="F2814" s="2"/>
      <c r="G2814" s="4">
        <f t="shared" si="175"/>
        <v>1.2853974982340866E-4</v>
      </c>
      <c r="H2814" s="4">
        <f t="shared" si="176"/>
        <v>1.2853974982340866E-4</v>
      </c>
      <c r="I2814" s="4" t="e">
        <f t="shared" si="177"/>
        <v>#DIV/0!</v>
      </c>
      <c r="J2814" s="4" t="e">
        <f t="shared" si="178"/>
        <v>#DIV/0!</v>
      </c>
      <c r="K2814" s="4">
        <f>(C2813-MAX(C$15:C2813))/MAX(C$15:C2813)</f>
        <v>-0.19080694740236301</v>
      </c>
      <c r="L2814" s="4">
        <f>(D2813-MAX(D$15:D2813))/MAX(D$15:D2813)</f>
        <v>-0.19080694740235765</v>
      </c>
      <c r="M2814" s="4" t="e">
        <f>(E2813-MAX(E$15:E2813))/MAX(E$15:E2813)</f>
        <v>#DIV/0!</v>
      </c>
      <c r="N2814" s="4" t="e">
        <f>(F2813-MAX(F$15:F2813))/MAX(F$15:F2813)</f>
        <v>#DIV/0!</v>
      </c>
    </row>
    <row r="2815" spans="2:14" ht="14">
      <c r="B2815" s="27">
        <v>42803</v>
      </c>
      <c r="C2815" s="2">
        <v>973.70372287893326</v>
      </c>
      <c r="D2815" s="2">
        <v>973.7037228789344</v>
      </c>
      <c r="E2815" s="30"/>
      <c r="F2815" s="2"/>
      <c r="G2815" s="4">
        <f t="shared" si="175"/>
        <v>7.188610585995292E-5</v>
      </c>
      <c r="H2815" s="4">
        <f t="shared" si="176"/>
        <v>7.188610585995292E-5</v>
      </c>
      <c r="I2815" s="4" t="e">
        <f t="shared" si="177"/>
        <v>#DIV/0!</v>
      </c>
      <c r="J2815" s="4" t="e">
        <f t="shared" si="178"/>
        <v>#DIV/0!</v>
      </c>
      <c r="K2815" s="4">
        <f>(C2814-MAX(C$15:C2814))/MAX(C$15:C2814)</f>
        <v>-0.19070293392982329</v>
      </c>
      <c r="L2815" s="4">
        <f>(D2814-MAX(D$15:D2814))/MAX(D$15:D2814)</f>
        <v>-0.19070293392981791</v>
      </c>
      <c r="M2815" s="4" t="e">
        <f>(E2814-MAX(E$15:E2814))/MAX(E$15:E2814)</f>
        <v>#DIV/0!</v>
      </c>
      <c r="N2815" s="4" t="e">
        <f>(F2814-MAX(F$15:F2814))/MAX(F$15:F2814)</f>
        <v>#DIV/0!</v>
      </c>
    </row>
    <row r="2816" spans="2:14" ht="14">
      <c r="B2816" s="27">
        <v>42804</v>
      </c>
      <c r="C2816" s="2">
        <v>972.99870366818448</v>
      </c>
      <c r="D2816" s="2">
        <v>972.9987036681855</v>
      </c>
      <c r="E2816" s="30"/>
      <c r="F2816" s="2"/>
      <c r="G2816" s="4">
        <f t="shared" si="175"/>
        <v>-7.2405927407181991E-4</v>
      </c>
      <c r="H2816" s="4">
        <f t="shared" si="176"/>
        <v>-7.2405927407193094E-4</v>
      </c>
      <c r="I2816" s="4" t="e">
        <f t="shared" si="177"/>
        <v>#DIV/0!</v>
      </c>
      <c r="J2816" s="4" t="e">
        <f t="shared" si="178"/>
        <v>#DIV/0!</v>
      </c>
      <c r="K2816" s="4">
        <f>(C2815-MAX(C$15:C2815))/MAX(C$15:C2815)</f>
        <v>-0.19064475671525963</v>
      </c>
      <c r="L2816" s="4">
        <f>(D2815-MAX(D$15:D2815))/MAX(D$15:D2815)</f>
        <v>-0.19064475671525424</v>
      </c>
      <c r="M2816" s="4" t="e">
        <f>(E2815-MAX(E$15:E2815))/MAX(E$15:E2815)</f>
        <v>#DIV/0!</v>
      </c>
      <c r="N2816" s="4" t="e">
        <f>(F2815-MAX(F$15:F2815))/MAX(F$15:F2815)</f>
        <v>#DIV/0!</v>
      </c>
    </row>
    <row r="2817" spans="2:14" ht="14">
      <c r="B2817" s="27">
        <v>42807</v>
      </c>
      <c r="C2817" s="2">
        <v>972.67861294316549</v>
      </c>
      <c r="D2817" s="2">
        <v>972.67861294316651</v>
      </c>
      <c r="E2817" s="30"/>
      <c r="F2817" s="2"/>
      <c r="G2817" s="4">
        <f t="shared" si="175"/>
        <v>-3.2897343420112968E-4</v>
      </c>
      <c r="H2817" s="4">
        <f t="shared" si="176"/>
        <v>-3.2897343420112968E-4</v>
      </c>
      <c r="I2817" s="4" t="e">
        <f t="shared" si="177"/>
        <v>#DIV/0!</v>
      </c>
      <c r="J2817" s="4" t="e">
        <f t="shared" si="178"/>
        <v>#DIV/0!</v>
      </c>
      <c r="K2817" s="4">
        <f>(C2816-MAX(C$15:C2816))/MAX(C$15:C2816)</f>
        <v>-0.19123077788517864</v>
      </c>
      <c r="L2817" s="4">
        <f>(D2816-MAX(D$15:D2816))/MAX(D$15:D2816)</f>
        <v>-0.19123077788517334</v>
      </c>
      <c r="M2817" s="4" t="e">
        <f>(E2816-MAX(E$15:E2816))/MAX(E$15:E2816)</f>
        <v>#DIV/0!</v>
      </c>
      <c r="N2817" s="4" t="e">
        <f>(F2816-MAX(F$15:F2816))/MAX(F$15:F2816)</f>
        <v>#DIV/0!</v>
      </c>
    </row>
    <row r="2818" spans="2:14" ht="14">
      <c r="B2818" s="27">
        <v>42808</v>
      </c>
      <c r="C2818" s="2">
        <v>973.07859562987937</v>
      </c>
      <c r="D2818" s="2">
        <v>973.07859562988028</v>
      </c>
      <c r="E2818" s="30"/>
      <c r="F2818" s="2"/>
      <c r="G2818" s="4">
        <f t="shared" si="175"/>
        <v>4.112177253527971E-4</v>
      </c>
      <c r="H2818" s="4">
        <f t="shared" si="176"/>
        <v>4.112177253527971E-4</v>
      </c>
      <c r="I2818" s="4" t="e">
        <f t="shared" si="177"/>
        <v>#DIV/0!</v>
      </c>
      <c r="J2818" s="4" t="e">
        <f t="shared" si="178"/>
        <v>#DIV/0!</v>
      </c>
      <c r="K2818" s="4">
        <f>(C2817-MAX(C$15:C2817))/MAX(C$15:C2817)</f>
        <v>-0.19149684147365392</v>
      </c>
      <c r="L2818" s="4">
        <f>(D2817-MAX(D$15:D2817))/MAX(D$15:D2817)</f>
        <v>-0.19149684147364865</v>
      </c>
      <c r="M2818" s="4" t="e">
        <f>(E2817-MAX(E$15:E2817))/MAX(E$15:E2817)</f>
        <v>#DIV/0!</v>
      </c>
      <c r="N2818" s="4" t="e">
        <f>(F2817-MAX(F$15:F2817))/MAX(F$15:F2817)</f>
        <v>#DIV/0!</v>
      </c>
    </row>
    <row r="2819" spans="2:14" ht="14">
      <c r="B2819" s="27">
        <v>42809</v>
      </c>
      <c r="C2819" s="2">
        <v>971.55308996831593</v>
      </c>
      <c r="D2819" s="2">
        <v>971.55308996831684</v>
      </c>
      <c r="E2819" s="30"/>
      <c r="F2819" s="2"/>
      <c r="G2819" s="4">
        <f t="shared" si="175"/>
        <v>-1.5677106334621715E-3</v>
      </c>
      <c r="H2819" s="4">
        <f t="shared" si="176"/>
        <v>-1.5677106334621715E-3</v>
      </c>
      <c r="I2819" s="4" t="e">
        <f t="shared" si="177"/>
        <v>#DIV/0!</v>
      </c>
      <c r="J2819" s="4" t="e">
        <f t="shared" si="178"/>
        <v>#DIV/0!</v>
      </c>
      <c r="K2819" s="4">
        <f>(C2818-MAX(C$15:C2818))/MAX(C$15:C2818)</f>
        <v>-0.1911643706438641</v>
      </c>
      <c r="L2819" s="4">
        <f>(D2818-MAX(D$15:D2818))/MAX(D$15:D2818)</f>
        <v>-0.19116437064385891</v>
      </c>
      <c r="M2819" s="4" t="e">
        <f>(E2818-MAX(E$15:E2818))/MAX(E$15:E2818)</f>
        <v>#DIV/0!</v>
      </c>
      <c r="N2819" s="4" t="e">
        <f>(F2818-MAX(F$15:F2818))/MAX(F$15:F2818)</f>
        <v>#DIV/0!</v>
      </c>
    </row>
    <row r="2820" spans="2:14" ht="14">
      <c r="B2820" s="27">
        <v>42810</v>
      </c>
      <c r="C2820" s="2">
        <v>971.6821235376508</v>
      </c>
      <c r="D2820" s="2">
        <v>971.68212353765171</v>
      </c>
      <c r="E2820" s="30"/>
      <c r="F2820" s="2"/>
      <c r="G2820" s="4">
        <f t="shared" si="175"/>
        <v>1.328116504051291E-4</v>
      </c>
      <c r="H2820" s="4">
        <f t="shared" si="176"/>
        <v>1.328116504051291E-4</v>
      </c>
      <c r="I2820" s="4" t="e">
        <f t="shared" si="177"/>
        <v>#DIV/0!</v>
      </c>
      <c r="J2820" s="4" t="e">
        <f t="shared" si="178"/>
        <v>#DIV/0!</v>
      </c>
      <c r="K2820" s="4">
        <f>(C2819-MAX(C$15:C2819))/MAX(C$15:C2819)</f>
        <v>-0.19243239086072883</v>
      </c>
      <c r="L2820" s="4">
        <f>(D2819-MAX(D$15:D2819))/MAX(D$15:D2819)</f>
        <v>-0.19243239086072364</v>
      </c>
      <c r="M2820" s="4" t="e">
        <f>(E2819-MAX(E$15:E2819))/MAX(E$15:E2819)</f>
        <v>#DIV/0!</v>
      </c>
      <c r="N2820" s="4" t="e">
        <f>(F2819-MAX(F$15:F2819))/MAX(F$15:F2819)</f>
        <v>#DIV/0!</v>
      </c>
    </row>
    <row r="2821" spans="2:14" ht="14">
      <c r="B2821" s="27">
        <v>42811</v>
      </c>
      <c r="C2821" s="2">
        <v>971.59168143770103</v>
      </c>
      <c r="D2821" s="2">
        <v>971.59168143770205</v>
      </c>
      <c r="E2821" s="30"/>
      <c r="F2821" s="2"/>
      <c r="G2821" s="4">
        <f t="shared" si="175"/>
        <v>-9.3077867503121858E-5</v>
      </c>
      <c r="H2821" s="4">
        <f t="shared" si="176"/>
        <v>-9.3077867503010836E-5</v>
      </c>
      <c r="I2821" s="4" t="e">
        <f t="shared" si="177"/>
        <v>#DIV/0!</v>
      </c>
      <c r="J2821" s="4" t="e">
        <f t="shared" si="178"/>
        <v>#DIV/0!</v>
      </c>
      <c r="K2821" s="4">
        <f>(C2820-MAX(C$15:C2820))/MAX(C$15:C2820)</f>
        <v>-0.19232513647374536</v>
      </c>
      <c r="L2821" s="4">
        <f>(D2820-MAX(D$15:D2820))/MAX(D$15:D2820)</f>
        <v>-0.19232513647374017</v>
      </c>
      <c r="M2821" s="4" t="e">
        <f>(E2820-MAX(E$15:E2820))/MAX(E$15:E2820)</f>
        <v>#DIV/0!</v>
      </c>
      <c r="N2821" s="4" t="e">
        <f>(F2820-MAX(F$15:F2820))/MAX(F$15:F2820)</f>
        <v>#DIV/0!</v>
      </c>
    </row>
    <row r="2822" spans="2:14" ht="14">
      <c r="B2822" s="27">
        <v>42814</v>
      </c>
      <c r="C2822" s="2">
        <v>971.71511685070004</v>
      </c>
      <c r="D2822" s="2">
        <v>971.71511685070107</v>
      </c>
      <c r="E2822" s="30"/>
      <c r="F2822" s="2"/>
      <c r="G2822" s="4">
        <f t="shared" si="175"/>
        <v>1.2704453460976595E-4</v>
      </c>
      <c r="H2822" s="4">
        <f t="shared" si="176"/>
        <v>1.2704453460976595E-4</v>
      </c>
      <c r="I2822" s="4" t="e">
        <f t="shared" si="177"/>
        <v>#DIV/0!</v>
      </c>
      <c r="J2822" s="4" t="e">
        <f t="shared" si="178"/>
        <v>#DIV/0!</v>
      </c>
      <c r="K2822" s="4">
        <f>(C2821-MAX(C$15:C2821))/MAX(C$15:C2821)</f>
        <v>-0.19240031312767822</v>
      </c>
      <c r="L2822" s="4">
        <f>(D2821-MAX(D$15:D2821))/MAX(D$15:D2821)</f>
        <v>-0.19240031312767295</v>
      </c>
      <c r="M2822" s="4" t="e">
        <f>(E2821-MAX(E$15:E2821))/MAX(E$15:E2821)</f>
        <v>#DIV/0!</v>
      </c>
      <c r="N2822" s="4" t="e">
        <f>(F2821-MAX(F$15:F2821))/MAX(F$15:F2821)</f>
        <v>#DIV/0!</v>
      </c>
    </row>
    <row r="2823" spans="2:14" ht="14">
      <c r="B2823" s="27">
        <v>42815</v>
      </c>
      <c r="C2823" s="2">
        <v>974.17420856134152</v>
      </c>
      <c r="D2823" s="2">
        <v>974.17420856134265</v>
      </c>
      <c r="E2823" s="30"/>
      <c r="F2823" s="2"/>
      <c r="G2823" s="4">
        <f t="shared" si="175"/>
        <v>2.5306714570947353E-3</v>
      </c>
      <c r="H2823" s="4">
        <f t="shared" si="176"/>
        <v>2.5306714570947353E-3</v>
      </c>
      <c r="I2823" s="4" t="e">
        <f t="shared" si="177"/>
        <v>#DIV/0!</v>
      </c>
      <c r="J2823" s="4" t="e">
        <f t="shared" si="178"/>
        <v>#DIV/0!</v>
      </c>
      <c r="K2823" s="4">
        <f>(C2822-MAX(C$15:C2822))/MAX(C$15:C2822)</f>
        <v>-0.19229771200130849</v>
      </c>
      <c r="L2823" s="4">
        <f>(D2822-MAX(D$15:D2822))/MAX(D$15:D2822)</f>
        <v>-0.19229771200130322</v>
      </c>
      <c r="M2823" s="4" t="e">
        <f>(E2822-MAX(E$15:E2822))/MAX(E$15:E2822)</f>
        <v>#DIV/0!</v>
      </c>
      <c r="N2823" s="4" t="e">
        <f>(F2822-MAX(F$15:F2822))/MAX(F$15:F2822)</f>
        <v>#DIV/0!</v>
      </c>
    </row>
    <row r="2824" spans="2:14" ht="14">
      <c r="B2824" s="27">
        <v>42816</v>
      </c>
      <c r="C2824" s="2">
        <v>973.4750545579235</v>
      </c>
      <c r="D2824" s="2">
        <v>973.47505455792464</v>
      </c>
      <c r="E2824" s="30"/>
      <c r="F2824" s="2"/>
      <c r="G2824" s="4">
        <f t="shared" si="175"/>
        <v>-7.1768888692969046E-4</v>
      </c>
      <c r="H2824" s="4">
        <f t="shared" si="176"/>
        <v>-7.1768888692969046E-4</v>
      </c>
      <c r="I2824" s="4" t="e">
        <f t="shared" si="177"/>
        <v>#DIV/0!</v>
      </c>
      <c r="J2824" s="4" t="e">
        <f t="shared" si="178"/>
        <v>#DIV/0!</v>
      </c>
      <c r="K2824" s="4">
        <f>(C2823-MAX(C$15:C2823))/MAX(C$15:C2823)</f>
        <v>-0.19025368287524017</v>
      </c>
      <c r="L2824" s="4">
        <f>(D2823-MAX(D$15:D2823))/MAX(D$15:D2823)</f>
        <v>-0.19025368287523478</v>
      </c>
      <c r="M2824" s="4" t="e">
        <f>(E2823-MAX(E$15:E2823))/MAX(E$15:E2823)</f>
        <v>#DIV/0!</v>
      </c>
      <c r="N2824" s="4" t="e">
        <f>(F2823-MAX(F$15:F2823))/MAX(F$15:F2823)</f>
        <v>#DIV/0!</v>
      </c>
    </row>
    <row r="2825" spans="2:14" ht="14">
      <c r="B2825" s="27">
        <v>42817</v>
      </c>
      <c r="C2825" s="2">
        <v>973.91767437275291</v>
      </c>
      <c r="D2825" s="2">
        <v>973.91767437275416</v>
      </c>
      <c r="E2825" s="30"/>
      <c r="F2825" s="2"/>
      <c r="G2825" s="4">
        <f t="shared" si="175"/>
        <v>4.5468018184657844E-4</v>
      </c>
      <c r="H2825" s="4">
        <f t="shared" si="176"/>
        <v>4.5468018184657844E-4</v>
      </c>
      <c r="I2825" s="4" t="e">
        <f t="shared" si="177"/>
        <v>#DIV/0!</v>
      </c>
      <c r="J2825" s="4" t="e">
        <f t="shared" si="178"/>
        <v>#DIV/0!</v>
      </c>
      <c r="K2825" s="4">
        <f>(C2824-MAX(C$15:C2824))/MAX(C$15:C2824)</f>
        <v>-0.19083482880827285</v>
      </c>
      <c r="L2825" s="4">
        <f>(D2824-MAX(D$15:D2824))/MAX(D$15:D2824)</f>
        <v>-0.19083482880826746</v>
      </c>
      <c r="M2825" s="4" t="e">
        <f>(E2824-MAX(E$15:E2824))/MAX(E$15:E2824)</f>
        <v>#DIV/0!</v>
      </c>
      <c r="N2825" s="4" t="e">
        <f>(F2824-MAX(F$15:F2824))/MAX(F$15:F2824)</f>
        <v>#DIV/0!</v>
      </c>
    </row>
    <row r="2826" spans="2:14" ht="14">
      <c r="B2826" s="27">
        <v>42818</v>
      </c>
      <c r="C2826" s="2">
        <v>973.85750437930938</v>
      </c>
      <c r="D2826" s="2">
        <v>973.85750437931074</v>
      </c>
      <c r="E2826" s="30"/>
      <c r="F2826" s="2"/>
      <c r="G2826" s="4">
        <f t="shared" si="175"/>
        <v>-6.1781395929938476E-5</v>
      </c>
      <c r="H2826" s="4">
        <f t="shared" si="176"/>
        <v>-6.1781395929716432E-5</v>
      </c>
      <c r="I2826" s="4" t="e">
        <f t="shared" si="177"/>
        <v>#DIV/0!</v>
      </c>
      <c r="J2826" s="4" t="e">
        <f t="shared" si="178"/>
        <v>#DIV/0!</v>
      </c>
      <c r="K2826" s="4">
        <f>(C2825-MAX(C$15:C2825))/MAX(C$15:C2825)</f>
        <v>-0.19046691744109157</v>
      </c>
      <c r="L2826" s="4">
        <f>(D2825-MAX(D$15:D2825))/MAX(D$15:D2825)</f>
        <v>-0.1904669174410861</v>
      </c>
      <c r="M2826" s="4" t="e">
        <f>(E2825-MAX(E$15:E2825))/MAX(E$15:E2825)</f>
        <v>#DIV/0!</v>
      </c>
      <c r="N2826" s="4" t="e">
        <f>(F2825-MAX(F$15:F2825))/MAX(F$15:F2825)</f>
        <v>#DIV/0!</v>
      </c>
    </row>
    <row r="2827" spans="2:14" ht="14">
      <c r="B2827" s="27">
        <v>42821</v>
      </c>
      <c r="C2827" s="2">
        <v>973.56350687232168</v>
      </c>
      <c r="D2827" s="2">
        <v>973.56350687232305</v>
      </c>
      <c r="E2827" s="30"/>
      <c r="F2827" s="2"/>
      <c r="G2827" s="4">
        <f t="shared" si="175"/>
        <v>-3.018896559975337E-4</v>
      </c>
      <c r="H2827" s="4">
        <f t="shared" si="176"/>
        <v>-3.018896559975337E-4</v>
      </c>
      <c r="I2827" s="4" t="e">
        <f t="shared" si="177"/>
        <v>#DIV/0!</v>
      </c>
      <c r="J2827" s="4" t="e">
        <f t="shared" si="178"/>
        <v>#DIV/0!</v>
      </c>
      <c r="K2827" s="4">
        <f>(C2826-MAX(C$15:C2826))/MAX(C$15:C2826)</f>
        <v>-0.19051693152498347</v>
      </c>
      <c r="L2827" s="4">
        <f>(D2826-MAX(D$15:D2826))/MAX(D$15:D2826)</f>
        <v>-0.19051693152497789</v>
      </c>
      <c r="M2827" s="4" t="e">
        <f>(E2826-MAX(E$15:E2826))/MAX(E$15:E2826)</f>
        <v>#DIV/0!</v>
      </c>
      <c r="N2827" s="4" t="e">
        <f>(F2826-MAX(F$15:F2826))/MAX(F$15:F2826)</f>
        <v>#DIV/0!</v>
      </c>
    </row>
    <row r="2828" spans="2:14" ht="14">
      <c r="B2828" s="27">
        <v>42822</v>
      </c>
      <c r="C2828" s="2">
        <v>971.49889261693215</v>
      </c>
      <c r="D2828" s="2">
        <v>971.4988926169334</v>
      </c>
      <c r="E2828" s="30"/>
      <c r="F2828" s="2"/>
      <c r="G2828" s="4">
        <f t="shared" si="175"/>
        <v>-2.1206775324008609E-3</v>
      </c>
      <c r="H2828" s="4">
        <f t="shared" si="176"/>
        <v>-2.1206775324009719E-3</v>
      </c>
      <c r="I2828" s="4" t="e">
        <f t="shared" si="177"/>
        <v>#DIV/0!</v>
      </c>
      <c r="J2828" s="4" t="e">
        <f t="shared" si="178"/>
        <v>#DIV/0!</v>
      </c>
      <c r="K2828" s="4">
        <f>(C2827-MAX(C$15:C2827))/MAX(C$15:C2827)</f>
        <v>-0.19076130609006123</v>
      </c>
      <c r="L2828" s="4">
        <f>(D2827-MAX(D$15:D2827))/MAX(D$15:D2827)</f>
        <v>-0.19076130609005568</v>
      </c>
      <c r="M2828" s="4" t="e">
        <f>(E2827-MAX(E$15:E2827))/MAX(E$15:E2827)</f>
        <v>#DIV/0!</v>
      </c>
      <c r="N2828" s="4" t="e">
        <f>(F2827-MAX(F$15:F2827))/MAX(F$15:F2827)</f>
        <v>#DIV/0!</v>
      </c>
    </row>
    <row r="2829" spans="2:14" ht="14">
      <c r="B2829" s="27">
        <v>42823</v>
      </c>
      <c r="C2829" s="2">
        <v>971.39056394661861</v>
      </c>
      <c r="D2829" s="2">
        <v>971.39056394661975</v>
      </c>
      <c r="E2829" s="30"/>
      <c r="F2829" s="2"/>
      <c r="G2829" s="4">
        <f t="shared" si="175"/>
        <v>-1.1150673576343362E-4</v>
      </c>
      <c r="H2829" s="4">
        <f t="shared" si="176"/>
        <v>-1.1150673576354464E-4</v>
      </c>
      <c r="I2829" s="4" t="e">
        <f t="shared" si="177"/>
        <v>#DIV/0!</v>
      </c>
      <c r="J2829" s="4" t="e">
        <f t="shared" si="178"/>
        <v>#DIV/0!</v>
      </c>
      <c r="K2829" s="4">
        <f>(C2828-MAX(C$15:C2828))/MAX(C$15:C2828)</f>
        <v>-0.19247744040658546</v>
      </c>
      <c r="L2829" s="4">
        <f>(D2828-MAX(D$15:D2828))/MAX(D$15:D2828)</f>
        <v>-0.19247744040657999</v>
      </c>
      <c r="M2829" s="4" t="e">
        <f>(E2828-MAX(E$15:E2828))/MAX(E$15:E2828)</f>
        <v>#DIV/0!</v>
      </c>
      <c r="N2829" s="4" t="e">
        <f>(F2828-MAX(F$15:F2828))/MAX(F$15:F2828)</f>
        <v>#DIV/0!</v>
      </c>
    </row>
    <row r="2830" spans="2:14" ht="14">
      <c r="B2830" s="27">
        <v>42824</v>
      </c>
      <c r="C2830" s="2">
        <v>970.7331117040618</v>
      </c>
      <c r="D2830" s="2">
        <v>970.73311170406294</v>
      </c>
      <c r="E2830" s="30"/>
      <c r="F2830" s="2"/>
      <c r="G2830" s="4">
        <f t="shared" si="175"/>
        <v>-6.7681555386500669E-4</v>
      </c>
      <c r="H2830" s="4">
        <f t="shared" si="176"/>
        <v>-6.7681555386500669E-4</v>
      </c>
      <c r="I2830" s="4" t="e">
        <f t="shared" si="177"/>
        <v>#DIV/0!</v>
      </c>
      <c r="J2830" s="4" t="e">
        <f t="shared" si="178"/>
        <v>#DIV/0!</v>
      </c>
      <c r="K2830" s="4">
        <f>(C2829-MAX(C$15:C2829))/MAX(C$15:C2829)</f>
        <v>-0.19256748461126108</v>
      </c>
      <c r="L2830" s="4">
        <f>(D2829-MAX(D$15:D2829))/MAX(D$15:D2829)</f>
        <v>-0.19256748461125572</v>
      </c>
      <c r="M2830" s="4" t="e">
        <f>(E2829-MAX(E$15:E2829))/MAX(E$15:E2829)</f>
        <v>#DIV/0!</v>
      </c>
      <c r="N2830" s="4" t="e">
        <f>(F2829-MAX(F$15:F2829))/MAX(F$15:F2829)</f>
        <v>#DIV/0!</v>
      </c>
    </row>
    <row r="2831" spans="2:14" ht="14">
      <c r="B2831" s="27">
        <v>42825</v>
      </c>
      <c r="C2831" s="2">
        <v>970.91332042145632</v>
      </c>
      <c r="D2831" s="2">
        <v>970.91332042145746</v>
      </c>
      <c r="E2831" s="30"/>
      <c r="F2831" s="2"/>
      <c r="G2831" s="4">
        <f t="shared" si="175"/>
        <v>1.8564187748593142E-4</v>
      </c>
      <c r="H2831" s="4">
        <f t="shared" si="176"/>
        <v>1.8564187748593142E-4</v>
      </c>
      <c r="I2831" s="4" t="e">
        <f t="shared" si="177"/>
        <v>#DIV/0!</v>
      </c>
      <c r="J2831" s="4" t="e">
        <f t="shared" si="178"/>
        <v>#DIV/0!</v>
      </c>
      <c r="K2831" s="4">
        <f>(C2830-MAX(C$15:C2830))/MAX(C$15:C2830)</f>
        <v>-0.19311396749637255</v>
      </c>
      <c r="L2831" s="4">
        <f>(D2830-MAX(D$15:D2830))/MAX(D$15:D2830)</f>
        <v>-0.19311396749636719</v>
      </c>
      <c r="M2831" s="4" t="e">
        <f>(E2830-MAX(E$15:E2830))/MAX(E$15:E2830)</f>
        <v>#DIV/0!</v>
      </c>
      <c r="N2831" s="4" t="e">
        <f>(F2830-MAX(F$15:F2830))/MAX(F$15:F2830)</f>
        <v>#DIV/0!</v>
      </c>
    </row>
    <row r="2832" spans="2:14" ht="14">
      <c r="B2832" s="27">
        <v>42828</v>
      </c>
      <c r="C2832" s="2">
        <v>971.27257430355803</v>
      </c>
      <c r="D2832" s="2">
        <v>971.27257430355917</v>
      </c>
      <c r="E2832" s="30"/>
      <c r="F2832" s="2"/>
      <c r="G2832" s="4">
        <f t="shared" ref="G2832:G2895" si="179">C2832/C2831-1</f>
        <v>3.7001643148304453E-4</v>
      </c>
      <c r="H2832" s="4">
        <f t="shared" ref="H2832:H2895" si="180">D2832/D2831-1</f>
        <v>3.7001643148304453E-4</v>
      </c>
      <c r="I2832" s="4" t="e">
        <f t="shared" ref="I2832:I2895" si="181">E2832/E2831-1</f>
        <v>#DIV/0!</v>
      </c>
      <c r="J2832" s="4" t="e">
        <f t="shared" ref="J2832:J2895" si="182">F2832/F2831-1</f>
        <v>#DIV/0!</v>
      </c>
      <c r="K2832" s="4">
        <f>(C2831-MAX(C$15:C2831))/MAX(C$15:C2831)</f>
        <v>-0.19296417565838139</v>
      </c>
      <c r="L2832" s="4">
        <f>(D2831-MAX(D$15:D2831))/MAX(D$15:D2831)</f>
        <v>-0.19296417565837604</v>
      </c>
      <c r="M2832" s="4" t="e">
        <f>(E2831-MAX(E$15:E2831))/MAX(E$15:E2831)</f>
        <v>#DIV/0!</v>
      </c>
      <c r="N2832" s="4" t="e">
        <f>(F2831-MAX(F$15:F2831))/MAX(F$15:F2831)</f>
        <v>#DIV/0!</v>
      </c>
    </row>
    <row r="2833" spans="2:14" ht="14">
      <c r="B2833" s="27">
        <v>42829</v>
      </c>
      <c r="C2833" s="2">
        <v>970.92419782151433</v>
      </c>
      <c r="D2833" s="2">
        <v>970.92419782151535</v>
      </c>
      <c r="E2833" s="30"/>
      <c r="F2833" s="2"/>
      <c r="G2833" s="4">
        <f t="shared" si="179"/>
        <v>-3.5868044796127929E-4</v>
      </c>
      <c r="H2833" s="4">
        <f t="shared" si="180"/>
        <v>-3.5868044796139031E-4</v>
      </c>
      <c r="I2833" s="4" t="e">
        <f t="shared" si="181"/>
        <v>#DIV/0!</v>
      </c>
      <c r="J2833" s="4" t="e">
        <f t="shared" si="182"/>
        <v>#DIV/0!</v>
      </c>
      <c r="K2833" s="4">
        <f>(C2832-MAX(C$15:C2832))/MAX(C$15:C2832)</f>
        <v>-0.19266555914257952</v>
      </c>
      <c r="L2833" s="4">
        <f>(D2832-MAX(D$15:D2832))/MAX(D$15:D2832)</f>
        <v>-0.19266555914257416</v>
      </c>
      <c r="M2833" s="4" t="e">
        <f>(E2832-MAX(E$15:E2832))/MAX(E$15:E2832)</f>
        <v>#DIV/0!</v>
      </c>
      <c r="N2833" s="4" t="e">
        <f>(F2832-MAX(F$15:F2832))/MAX(F$15:F2832)</f>
        <v>#DIV/0!</v>
      </c>
    </row>
    <row r="2834" spans="2:14" ht="14">
      <c r="B2834" s="27">
        <v>42830</v>
      </c>
      <c r="C2834" s="2">
        <v>971.63893036123318</v>
      </c>
      <c r="D2834" s="2">
        <v>971.6389303612342</v>
      </c>
      <c r="E2834" s="30"/>
      <c r="F2834" s="2"/>
      <c r="G2834" s="4">
        <f t="shared" si="179"/>
        <v>7.3613629294899674E-4</v>
      </c>
      <c r="H2834" s="4">
        <f t="shared" si="180"/>
        <v>7.3613629294899674E-4</v>
      </c>
      <c r="I2834" s="4" t="e">
        <f t="shared" si="181"/>
        <v>#DIV/0!</v>
      </c>
      <c r="J2834" s="4" t="e">
        <f t="shared" si="182"/>
        <v>#DIV/0!</v>
      </c>
      <c r="K2834" s="4">
        <f>(C2833-MAX(C$15:C2833))/MAX(C$15:C2833)</f>
        <v>-0.19295513422148083</v>
      </c>
      <c r="L2834" s="4">
        <f>(D2833-MAX(D$15:D2833))/MAX(D$15:D2833)</f>
        <v>-0.19295513422147556</v>
      </c>
      <c r="M2834" s="4" t="e">
        <f>(E2833-MAX(E$15:E2833))/MAX(E$15:E2833)</f>
        <v>#DIV/0!</v>
      </c>
      <c r="N2834" s="4" t="e">
        <f>(F2833-MAX(F$15:F2833))/MAX(F$15:F2833)</f>
        <v>#DIV/0!</v>
      </c>
    </row>
    <row r="2835" spans="2:14" ht="14">
      <c r="B2835" s="27">
        <v>42831</v>
      </c>
      <c r="C2835" s="2">
        <v>971.06832405323462</v>
      </c>
      <c r="D2835" s="2">
        <v>971.06832405323564</v>
      </c>
      <c r="E2835" s="30"/>
      <c r="F2835" s="2"/>
      <c r="G2835" s="4">
        <f t="shared" si="179"/>
        <v>-5.8726167732536805E-4</v>
      </c>
      <c r="H2835" s="4">
        <f t="shared" si="180"/>
        <v>-5.8726167732536805E-4</v>
      </c>
      <c r="I2835" s="4" t="e">
        <f t="shared" si="181"/>
        <v>#DIV/0!</v>
      </c>
      <c r="J2835" s="4" t="e">
        <f t="shared" si="182"/>
        <v>#DIV/0!</v>
      </c>
      <c r="K2835" s="4">
        <f>(C2834-MAX(C$15:C2834))/MAX(C$15:C2834)</f>
        <v>-0.19236103920574307</v>
      </c>
      <c r="L2835" s="4">
        <f>(D2834-MAX(D$15:D2834))/MAX(D$15:D2834)</f>
        <v>-0.1923610392057378</v>
      </c>
      <c r="M2835" s="4" t="e">
        <f>(E2834-MAX(E$15:E2834))/MAX(E$15:E2834)</f>
        <v>#DIV/0!</v>
      </c>
      <c r="N2835" s="4" t="e">
        <f>(F2834-MAX(F$15:F2834))/MAX(F$15:F2834)</f>
        <v>#DIV/0!</v>
      </c>
    </row>
    <row r="2836" spans="2:14" ht="14">
      <c r="B2836" s="27">
        <v>42832</v>
      </c>
      <c r="C2836" s="2">
        <v>971.33122491668689</v>
      </c>
      <c r="D2836" s="2">
        <v>971.3312249166878</v>
      </c>
      <c r="E2836" s="30"/>
      <c r="F2836" s="2"/>
      <c r="G2836" s="4">
        <f t="shared" si="179"/>
        <v>2.7073364143404E-4</v>
      </c>
      <c r="H2836" s="4">
        <f t="shared" si="180"/>
        <v>2.7073364143404E-4</v>
      </c>
      <c r="I2836" s="4" t="e">
        <f t="shared" si="181"/>
        <v>#DIV/0!</v>
      </c>
      <c r="J2836" s="4" t="e">
        <f t="shared" si="182"/>
        <v>#DIV/0!</v>
      </c>
      <c r="K2836" s="4">
        <f>(C2835-MAX(C$15:C2835))/MAX(C$15:C2835)</f>
        <v>-0.19283533461653243</v>
      </c>
      <c r="L2836" s="4">
        <f>(D2835-MAX(D$15:D2835))/MAX(D$15:D2835)</f>
        <v>-0.19283533461652716</v>
      </c>
      <c r="M2836" s="4" t="e">
        <f>(E2835-MAX(E$15:E2835))/MAX(E$15:E2835)</f>
        <v>#DIV/0!</v>
      </c>
      <c r="N2836" s="4" t="e">
        <f>(F2835-MAX(F$15:F2835))/MAX(F$15:F2835)</f>
        <v>#DIV/0!</v>
      </c>
    </row>
    <row r="2837" spans="2:14" ht="14">
      <c r="B2837" s="27">
        <v>42835</v>
      </c>
      <c r="C2837" s="2">
        <v>971.21701975699932</v>
      </c>
      <c r="D2837" s="2">
        <v>971.21701975700034</v>
      </c>
      <c r="E2837" s="30"/>
      <c r="F2837" s="2"/>
      <c r="G2837" s="4">
        <f t="shared" si="179"/>
        <v>-1.1757591721339722E-4</v>
      </c>
      <c r="H2837" s="4">
        <f t="shared" si="180"/>
        <v>-1.175759172132862E-4</v>
      </c>
      <c r="I2837" s="4" t="e">
        <f t="shared" si="181"/>
        <v>#DIV/0!</v>
      </c>
      <c r="J2837" s="4" t="e">
        <f t="shared" si="182"/>
        <v>#DIV/0!</v>
      </c>
      <c r="K2837" s="4">
        <f>(C2836-MAX(C$15:C2836))/MAX(C$15:C2836)</f>
        <v>-0.19261680798743619</v>
      </c>
      <c r="L2837" s="4">
        <f>(D2836-MAX(D$15:D2836))/MAX(D$15:D2836)</f>
        <v>-0.19261680798743103</v>
      </c>
      <c r="M2837" s="4" t="e">
        <f>(E2836-MAX(E$15:E2836))/MAX(E$15:E2836)</f>
        <v>#DIV/0!</v>
      </c>
      <c r="N2837" s="4" t="e">
        <f>(F2836-MAX(F$15:F2836))/MAX(F$15:F2836)</f>
        <v>#DIV/0!</v>
      </c>
    </row>
    <row r="2838" spans="2:14" ht="14">
      <c r="B2838" s="27">
        <v>42836</v>
      </c>
      <c r="C2838" s="2">
        <v>972.00021182470687</v>
      </c>
      <c r="D2838" s="2">
        <v>972.00021182470789</v>
      </c>
      <c r="E2838" s="30"/>
      <c r="F2838" s="2"/>
      <c r="G2838" s="4">
        <f t="shared" si="179"/>
        <v>8.0640274189547334E-4</v>
      </c>
      <c r="H2838" s="4">
        <f t="shared" si="180"/>
        <v>8.0640274189547334E-4</v>
      </c>
      <c r="I2838" s="4" t="e">
        <f t="shared" si="181"/>
        <v>#DIV/0!</v>
      </c>
      <c r="J2838" s="4" t="e">
        <f t="shared" si="182"/>
        <v>#DIV/0!</v>
      </c>
      <c r="K2838" s="4">
        <f>(C2837-MAX(C$15:C2837))/MAX(C$15:C2837)</f>
        <v>-0.19271173680677975</v>
      </c>
      <c r="L2838" s="4">
        <f>(D2837-MAX(D$15:D2837))/MAX(D$15:D2837)</f>
        <v>-0.19271173680677448</v>
      </c>
      <c r="M2838" s="4" t="e">
        <f>(E2837-MAX(E$15:E2837))/MAX(E$15:E2837)</f>
        <v>#DIV/0!</v>
      </c>
      <c r="N2838" s="4" t="e">
        <f>(F2837-MAX(F$15:F2837))/MAX(F$15:F2837)</f>
        <v>#DIV/0!</v>
      </c>
    </row>
    <row r="2839" spans="2:14" ht="14">
      <c r="B2839" s="27">
        <v>42837</v>
      </c>
      <c r="C2839" s="2">
        <v>972.63954865461494</v>
      </c>
      <c r="D2839" s="2">
        <v>972.63954865461596</v>
      </c>
      <c r="E2839" s="30"/>
      <c r="F2839" s="2"/>
      <c r="G2839" s="4">
        <f t="shared" si="179"/>
        <v>6.5775379689259061E-4</v>
      </c>
      <c r="H2839" s="4">
        <f t="shared" si="180"/>
        <v>6.5775379689259061E-4</v>
      </c>
      <c r="I2839" s="4" t="e">
        <f t="shared" si="181"/>
        <v>#DIV/0!</v>
      </c>
      <c r="J2839" s="4" t="e">
        <f t="shared" si="182"/>
        <v>#DIV/0!</v>
      </c>
      <c r="K2839" s="4">
        <f>(C2838-MAX(C$15:C2838))/MAX(C$15:C2838)</f>
        <v>-0.19206073733784074</v>
      </c>
      <c r="L2839" s="4">
        <f>(D2838-MAX(D$15:D2838))/MAX(D$15:D2838)</f>
        <v>-0.19206073733783546</v>
      </c>
      <c r="M2839" s="4" t="e">
        <f>(E2838-MAX(E$15:E2838))/MAX(E$15:E2838)</f>
        <v>#DIV/0!</v>
      </c>
      <c r="N2839" s="4" t="e">
        <f>(F2838-MAX(F$15:F2838))/MAX(F$15:F2838)</f>
        <v>#DIV/0!</v>
      </c>
    </row>
    <row r="2840" spans="2:14" ht="14">
      <c r="B2840" s="27">
        <v>42838</v>
      </c>
      <c r="C2840" s="2">
        <v>974.16252891260081</v>
      </c>
      <c r="D2840" s="2">
        <v>974.16252891260183</v>
      </c>
      <c r="E2840" s="30"/>
      <c r="F2840" s="2"/>
      <c r="G2840" s="4">
        <f t="shared" si="179"/>
        <v>1.5658218505432142E-3</v>
      </c>
      <c r="H2840" s="4">
        <f t="shared" si="180"/>
        <v>1.5658218505432142E-3</v>
      </c>
      <c r="I2840" s="4" t="e">
        <f t="shared" si="181"/>
        <v>#DIV/0!</v>
      </c>
      <c r="J2840" s="4" t="e">
        <f t="shared" si="182"/>
        <v>#DIV/0!</v>
      </c>
      <c r="K2840" s="4">
        <f>(C2839-MAX(C$15:C2839))/MAX(C$15:C2839)</f>
        <v>-0.19152931222016611</v>
      </c>
      <c r="L2840" s="4">
        <f>(D2839-MAX(D$15:D2839))/MAX(D$15:D2839)</f>
        <v>-0.19152931222016084</v>
      </c>
      <c r="M2840" s="4" t="e">
        <f>(E2839-MAX(E$15:E2839))/MAX(E$15:E2839)</f>
        <v>#DIV/0!</v>
      </c>
      <c r="N2840" s="4" t="e">
        <f>(F2839-MAX(F$15:F2839))/MAX(F$15:F2839)</f>
        <v>#DIV/0!</v>
      </c>
    </row>
    <row r="2841" spans="2:14" ht="14">
      <c r="B2841" s="27">
        <v>42842</v>
      </c>
      <c r="C2841" s="2">
        <v>971.4762557688905</v>
      </c>
      <c r="D2841" s="2">
        <v>971.47625576889163</v>
      </c>
      <c r="E2841" s="30"/>
      <c r="F2841" s="2"/>
      <c r="G2841" s="4">
        <f t="shared" si="179"/>
        <v>-2.7575204998994129E-3</v>
      </c>
      <c r="H2841" s="4">
        <f t="shared" si="180"/>
        <v>-2.7575204998993019E-3</v>
      </c>
      <c r="I2841" s="4" t="e">
        <f t="shared" si="181"/>
        <v>#DIV/0!</v>
      </c>
      <c r="J2841" s="4" t="e">
        <f t="shared" si="182"/>
        <v>#DIV/0!</v>
      </c>
      <c r="K2841" s="4">
        <f>(C2840-MAX(C$15:C2840))/MAX(C$15:C2840)</f>
        <v>-0.19026339115171678</v>
      </c>
      <c r="L2841" s="4">
        <f>(D2840-MAX(D$15:D2840))/MAX(D$15:D2840)</f>
        <v>-0.19026339115171148</v>
      </c>
      <c r="M2841" s="4" t="e">
        <f>(E2840-MAX(E$15:E2840))/MAX(E$15:E2840)</f>
        <v>#DIV/0!</v>
      </c>
      <c r="N2841" s="4" t="e">
        <f>(F2840-MAX(F$15:F2840))/MAX(F$15:F2840)</f>
        <v>#DIV/0!</v>
      </c>
    </row>
    <row r="2842" spans="2:14" ht="14">
      <c r="B2842" s="27">
        <v>42843</v>
      </c>
      <c r="C2842" s="2">
        <v>971.94033696154679</v>
      </c>
      <c r="D2842" s="2">
        <v>971.94033696154793</v>
      </c>
      <c r="E2842" s="30"/>
      <c r="F2842" s="2"/>
      <c r="G2842" s="4">
        <f t="shared" si="179"/>
        <v>4.7770719037187881E-4</v>
      </c>
      <c r="H2842" s="4">
        <f t="shared" si="180"/>
        <v>4.7770719037187881E-4</v>
      </c>
      <c r="I2842" s="4" t="e">
        <f t="shared" si="181"/>
        <v>#DIV/0!</v>
      </c>
      <c r="J2842" s="4" t="e">
        <f t="shared" si="182"/>
        <v>#DIV/0!</v>
      </c>
      <c r="K2842" s="4">
        <f>(C2841-MAX(C$15:C2841))/MAX(C$15:C2841)</f>
        <v>-0.19249625645013491</v>
      </c>
      <c r="L2842" s="4">
        <f>(D2841-MAX(D$15:D2841))/MAX(D$15:D2841)</f>
        <v>-0.19249625645012955</v>
      </c>
      <c r="M2842" s="4" t="e">
        <f>(E2841-MAX(E$15:E2841))/MAX(E$15:E2841)</f>
        <v>#DIV/0!</v>
      </c>
      <c r="N2842" s="4" t="e">
        <f>(F2841-MAX(F$15:F2841))/MAX(F$15:F2841)</f>
        <v>#DIV/0!</v>
      </c>
    </row>
    <row r="2843" spans="2:14" ht="14">
      <c r="B2843" s="27">
        <v>42844</v>
      </c>
      <c r="C2843" s="2">
        <v>972.65861054200877</v>
      </c>
      <c r="D2843" s="2">
        <v>972.6586105420098</v>
      </c>
      <c r="E2843" s="30"/>
      <c r="F2843" s="2"/>
      <c r="G2843" s="4">
        <f t="shared" si="179"/>
        <v>7.3900995065945274E-4</v>
      </c>
      <c r="H2843" s="4">
        <f t="shared" si="180"/>
        <v>7.3900995065945274E-4</v>
      </c>
      <c r="I2843" s="4" t="e">
        <f t="shared" si="181"/>
        <v>#DIV/0!</v>
      </c>
      <c r="J2843" s="4" t="e">
        <f t="shared" si="182"/>
        <v>#DIV/0!</v>
      </c>
      <c r="K2843" s="4">
        <f>(C2842-MAX(C$15:C2842))/MAX(C$15:C2842)</f>
        <v>-0.19211050610558897</v>
      </c>
      <c r="L2843" s="4">
        <f>(D2842-MAX(D$15:D2842))/MAX(D$15:D2842)</f>
        <v>-0.19211050610558361</v>
      </c>
      <c r="M2843" s="4" t="e">
        <f>(E2842-MAX(E$15:E2842))/MAX(E$15:E2842)</f>
        <v>#DIV/0!</v>
      </c>
      <c r="N2843" s="4" t="e">
        <f>(F2842-MAX(F$15:F2842))/MAX(F$15:F2842)</f>
        <v>#DIV/0!</v>
      </c>
    </row>
    <row r="2844" spans="2:14" ht="14">
      <c r="B2844" s="27">
        <v>42845</v>
      </c>
      <c r="C2844" s="2">
        <v>969.6858062373434</v>
      </c>
      <c r="D2844" s="2">
        <v>969.68580623734442</v>
      </c>
      <c r="E2844" s="30"/>
      <c r="F2844" s="2"/>
      <c r="G2844" s="4">
        <f t="shared" si="179"/>
        <v>-3.056369698931416E-3</v>
      </c>
      <c r="H2844" s="4">
        <f t="shared" si="180"/>
        <v>-3.056369698931416E-3</v>
      </c>
      <c r="I2844" s="4" t="e">
        <f t="shared" si="181"/>
        <v>#DIV/0!</v>
      </c>
      <c r="J2844" s="4" t="e">
        <f t="shared" si="182"/>
        <v>#DIV/0!</v>
      </c>
      <c r="K2844" s="4">
        <f>(C2843-MAX(C$15:C2843))/MAX(C$15:C2843)</f>
        <v>-0.19151346773056771</v>
      </c>
      <c r="L2844" s="4">
        <f>(D2843-MAX(D$15:D2843))/MAX(D$15:D2843)</f>
        <v>-0.19151346773056241</v>
      </c>
      <c r="M2844" s="4" t="e">
        <f>(E2843-MAX(E$15:E2843))/MAX(E$15:E2843)</f>
        <v>#DIV/0!</v>
      </c>
      <c r="N2844" s="4" t="e">
        <f>(F2843-MAX(F$15:F2843))/MAX(F$15:F2843)</f>
        <v>#DIV/0!</v>
      </c>
    </row>
    <row r="2845" spans="2:14" ht="14">
      <c r="B2845" s="27">
        <v>42846</v>
      </c>
      <c r="C2845" s="2">
        <v>971.01519557940571</v>
      </c>
      <c r="D2845" s="2">
        <v>971.01519557940674</v>
      </c>
      <c r="E2845" s="30"/>
      <c r="F2845" s="2"/>
      <c r="G2845" s="4">
        <f t="shared" si="179"/>
        <v>1.3709485417969791E-3</v>
      </c>
      <c r="H2845" s="4">
        <f t="shared" si="180"/>
        <v>1.3709485417969791E-3</v>
      </c>
      <c r="I2845" s="4" t="e">
        <f t="shared" si="181"/>
        <v>#DIV/0!</v>
      </c>
      <c r="J2845" s="4" t="e">
        <f t="shared" si="182"/>
        <v>#DIV/0!</v>
      </c>
      <c r="K2845" s="4">
        <f>(C2844-MAX(C$15:C2844))/MAX(C$15:C2844)</f>
        <v>-0.19398450146979015</v>
      </c>
      <c r="L2845" s="4">
        <f>(D2844-MAX(D$15:D2844))/MAX(D$15:D2844)</f>
        <v>-0.19398450146978491</v>
      </c>
      <c r="M2845" s="4" t="e">
        <f>(E2844-MAX(E$15:E2844))/MAX(E$15:E2844)</f>
        <v>#DIV/0!</v>
      </c>
      <c r="N2845" s="4" t="e">
        <f>(F2844-MAX(F$15:F2844))/MAX(F$15:F2844)</f>
        <v>#DIV/0!</v>
      </c>
    </row>
    <row r="2846" spans="2:14" ht="14">
      <c r="B2846" s="27">
        <v>42849</v>
      </c>
      <c r="C2846" s="2">
        <v>966.83372172632164</v>
      </c>
      <c r="D2846" s="2">
        <v>966.83372172632266</v>
      </c>
      <c r="E2846" s="30"/>
      <c r="F2846" s="2"/>
      <c r="G2846" s="4">
        <f t="shared" si="179"/>
        <v>-4.306290851183836E-3</v>
      </c>
      <c r="H2846" s="4">
        <f t="shared" si="180"/>
        <v>-4.306290851183836E-3</v>
      </c>
      <c r="I2846" s="4" t="e">
        <f t="shared" si="181"/>
        <v>#DIV/0!</v>
      </c>
      <c r="J2846" s="4" t="e">
        <f t="shared" si="182"/>
        <v>#DIV/0!</v>
      </c>
      <c r="K2846" s="4">
        <f>(C2845-MAX(C$15:C2845))/MAX(C$15:C2845)</f>
        <v>-0.19287949569741442</v>
      </c>
      <c r="L2846" s="4">
        <f>(D2845-MAX(D$15:D2845))/MAX(D$15:D2845)</f>
        <v>-0.19287949569740914</v>
      </c>
      <c r="M2846" s="4" t="e">
        <f>(E2845-MAX(E$15:E2845))/MAX(E$15:E2845)</f>
        <v>#DIV/0!</v>
      </c>
      <c r="N2846" s="4" t="e">
        <f>(F2845-MAX(F$15:F2845))/MAX(F$15:F2845)</f>
        <v>#DIV/0!</v>
      </c>
    </row>
    <row r="2847" spans="2:14" ht="14">
      <c r="B2847" s="27">
        <v>42850</v>
      </c>
      <c r="C2847" s="2">
        <v>965.55769054137443</v>
      </c>
      <c r="D2847" s="2">
        <v>965.55769054137545</v>
      </c>
      <c r="E2847" s="30"/>
      <c r="F2847" s="2"/>
      <c r="G2847" s="4">
        <f t="shared" si="179"/>
        <v>-1.3198041775671632E-3</v>
      </c>
      <c r="H2847" s="4">
        <f t="shared" si="180"/>
        <v>-1.3198041775671632E-3</v>
      </c>
      <c r="I2847" s="4" t="e">
        <f t="shared" si="181"/>
        <v>#DIV/0!</v>
      </c>
      <c r="J2847" s="4" t="e">
        <f t="shared" si="182"/>
        <v>#DIV/0!</v>
      </c>
      <c r="K2847" s="4">
        <f>(C2846-MAX(C$15:C2846))/MAX(C$15:C2846)</f>
        <v>-0.19635519134089552</v>
      </c>
      <c r="L2847" s="4">
        <f>(D2846-MAX(D$15:D2846))/MAX(D$15:D2846)</f>
        <v>-0.19635519134089024</v>
      </c>
      <c r="M2847" s="4" t="e">
        <f>(E2846-MAX(E$15:E2846))/MAX(E$15:E2846)</f>
        <v>#DIV/0!</v>
      </c>
      <c r="N2847" s="4" t="e">
        <f>(F2846-MAX(F$15:F2846))/MAX(F$15:F2846)</f>
        <v>#DIV/0!</v>
      </c>
    </row>
    <row r="2848" spans="2:14" ht="14">
      <c r="B2848" s="27">
        <v>42851</v>
      </c>
      <c r="C2848" s="2">
        <v>965.80827293699997</v>
      </c>
      <c r="D2848" s="2">
        <v>965.80827293700099</v>
      </c>
      <c r="E2848" s="30"/>
      <c r="F2848" s="2"/>
      <c r="G2848" s="4">
        <f t="shared" si="179"/>
        <v>2.5952089458791683E-4</v>
      </c>
      <c r="H2848" s="4">
        <f t="shared" si="180"/>
        <v>2.5952089458791683E-4</v>
      </c>
      <c r="I2848" s="4" t="e">
        <f t="shared" si="181"/>
        <v>#DIV/0!</v>
      </c>
      <c r="J2848" s="4" t="e">
        <f t="shared" si="182"/>
        <v>#DIV/0!</v>
      </c>
      <c r="K2848" s="4">
        <f>(C2847-MAX(C$15:C2847))/MAX(C$15:C2847)</f>
        <v>-0.19741584511664398</v>
      </c>
      <c r="L2848" s="4">
        <f>(D2847-MAX(D$15:D2847))/MAX(D$15:D2847)</f>
        <v>-0.19741584511663873</v>
      </c>
      <c r="M2848" s="4" t="e">
        <f>(E2847-MAX(E$15:E2847))/MAX(E$15:E2847)</f>
        <v>#DIV/0!</v>
      </c>
      <c r="N2848" s="4" t="e">
        <f>(F2847-MAX(F$15:F2847))/MAX(F$15:F2847)</f>
        <v>#DIV/0!</v>
      </c>
    </row>
    <row r="2849" spans="2:14" ht="14">
      <c r="B2849" s="27">
        <v>42852</v>
      </c>
      <c r="C2849" s="2">
        <v>965.58675896969771</v>
      </c>
      <c r="D2849" s="2">
        <v>965.58675896969862</v>
      </c>
      <c r="E2849" s="30"/>
      <c r="F2849" s="2"/>
      <c r="G2849" s="4">
        <f t="shared" si="179"/>
        <v>-2.2935604664953146E-4</v>
      </c>
      <c r="H2849" s="4">
        <f t="shared" si="180"/>
        <v>-2.2935604664964249E-4</v>
      </c>
      <c r="I2849" s="4" t="e">
        <f t="shared" si="181"/>
        <v>#DIV/0!</v>
      </c>
      <c r="J2849" s="4" t="e">
        <f t="shared" si="182"/>
        <v>#DIV/0!</v>
      </c>
      <c r="K2849" s="4">
        <f>(C2848-MAX(C$15:C2848))/MAX(C$15:C2848)</f>
        <v>-0.19720755775878654</v>
      </c>
      <c r="L2849" s="4">
        <f>(D2848-MAX(D$15:D2848))/MAX(D$15:D2848)</f>
        <v>-0.19720755775878129</v>
      </c>
      <c r="M2849" s="4" t="e">
        <f>(E2848-MAX(E$15:E2848))/MAX(E$15:E2848)</f>
        <v>#DIV/0!</v>
      </c>
      <c r="N2849" s="4" t="e">
        <f>(F2848-MAX(F$15:F2848))/MAX(F$15:F2848)</f>
        <v>#DIV/0!</v>
      </c>
    </row>
    <row r="2850" spans="2:14" ht="14">
      <c r="B2850" s="27">
        <v>42853</v>
      </c>
      <c r="C2850" s="2">
        <v>965.7980335521446</v>
      </c>
      <c r="D2850" s="2">
        <v>965.79803355214551</v>
      </c>
      <c r="E2850" s="30"/>
      <c r="F2850" s="2"/>
      <c r="G2850" s="4">
        <f t="shared" si="179"/>
        <v>2.1880434925636294E-4</v>
      </c>
      <c r="H2850" s="4">
        <f t="shared" si="180"/>
        <v>2.1880434925636294E-4</v>
      </c>
      <c r="I2850" s="4" t="e">
        <f t="shared" si="181"/>
        <v>#DIV/0!</v>
      </c>
      <c r="J2850" s="4" t="e">
        <f t="shared" si="182"/>
        <v>#DIV/0!</v>
      </c>
      <c r="K2850" s="4">
        <f>(C2849-MAX(C$15:C2849))/MAX(C$15:C2849)</f>
        <v>-0.19739168305961913</v>
      </c>
      <c r="L2850" s="4">
        <f>(D2849-MAX(D$15:D2849))/MAX(D$15:D2849)</f>
        <v>-0.19739168305961396</v>
      </c>
      <c r="M2850" s="4" t="e">
        <f>(E2849-MAX(E$15:E2849))/MAX(E$15:E2849)</f>
        <v>#DIV/0!</v>
      </c>
      <c r="N2850" s="4" t="e">
        <f>(F2849-MAX(F$15:F2849))/MAX(F$15:F2849)</f>
        <v>#DIV/0!</v>
      </c>
    </row>
    <row r="2851" spans="2:14" ht="14">
      <c r="B2851" s="27">
        <v>42856</v>
      </c>
      <c r="C2851" s="2">
        <v>965.03540780683215</v>
      </c>
      <c r="D2851" s="2">
        <v>965.03540780683318</v>
      </c>
      <c r="E2851" s="30"/>
      <c r="F2851" s="2"/>
      <c r="G2851" s="4">
        <f t="shared" si="179"/>
        <v>-7.8963273771381903E-4</v>
      </c>
      <c r="H2851" s="4">
        <f t="shared" si="180"/>
        <v>-7.8963273771370801E-4</v>
      </c>
      <c r="I2851" s="4" t="e">
        <f t="shared" si="181"/>
        <v>#DIV/0!</v>
      </c>
      <c r="J2851" s="4" t="e">
        <f t="shared" si="182"/>
        <v>#DIV/0!</v>
      </c>
      <c r="K2851" s="4">
        <f>(C2850-MAX(C$15:C2850))/MAX(C$15:C2850)</f>
        <v>-0.19721606886912327</v>
      </c>
      <c r="L2851" s="4">
        <f>(D2850-MAX(D$15:D2850))/MAX(D$15:D2850)</f>
        <v>-0.19721606886911813</v>
      </c>
      <c r="M2851" s="4" t="e">
        <f>(E2850-MAX(E$15:E2850))/MAX(E$15:E2850)</f>
        <v>#DIV/0!</v>
      </c>
      <c r="N2851" s="4" t="e">
        <f>(F2850-MAX(F$15:F2850))/MAX(F$15:F2850)</f>
        <v>#DIV/0!</v>
      </c>
    </row>
    <row r="2852" spans="2:14" ht="14">
      <c r="B2852" s="27">
        <v>42857</v>
      </c>
      <c r="C2852" s="2">
        <v>965.08841449782335</v>
      </c>
      <c r="D2852" s="2">
        <v>965.08841449782437</v>
      </c>
      <c r="E2852" s="30"/>
      <c r="F2852" s="2"/>
      <c r="G2852" s="4">
        <f t="shared" si="179"/>
        <v>5.4927198072096672E-5</v>
      </c>
      <c r="H2852" s="4">
        <f t="shared" si="180"/>
        <v>5.4927198072096672E-5</v>
      </c>
      <c r="I2852" s="4" t="e">
        <f t="shared" si="181"/>
        <v>#DIV/0!</v>
      </c>
      <c r="J2852" s="4" t="e">
        <f t="shared" si="182"/>
        <v>#DIV/0!</v>
      </c>
      <c r="K2852" s="4">
        <f>(C2851-MAX(C$15:C2851))/MAX(C$15:C2851)</f>
        <v>-0.19784997334245485</v>
      </c>
      <c r="L2852" s="4">
        <f>(D2851-MAX(D$15:D2851))/MAX(D$15:D2851)</f>
        <v>-0.19784997334244961</v>
      </c>
      <c r="M2852" s="4" t="e">
        <f>(E2851-MAX(E$15:E2851))/MAX(E$15:E2851)</f>
        <v>#DIV/0!</v>
      </c>
      <c r="N2852" s="4" t="e">
        <f>(F2851-MAX(F$15:F2851))/MAX(F$15:F2851)</f>
        <v>#DIV/0!</v>
      </c>
    </row>
    <row r="2853" spans="2:14" ht="14">
      <c r="B2853" s="27">
        <v>42858</v>
      </c>
      <c r="C2853" s="2">
        <v>965.22002926200571</v>
      </c>
      <c r="D2853" s="2">
        <v>965.22002926200685</v>
      </c>
      <c r="E2853" s="30"/>
      <c r="F2853" s="2"/>
      <c r="G2853" s="4">
        <f t="shared" si="179"/>
        <v>1.3637586173986804E-4</v>
      </c>
      <c r="H2853" s="4">
        <f t="shared" si="180"/>
        <v>1.3637586174009009E-4</v>
      </c>
      <c r="I2853" s="4" t="e">
        <f t="shared" si="181"/>
        <v>#DIV/0!</v>
      </c>
      <c r="J2853" s="4" t="e">
        <f t="shared" si="182"/>
        <v>#DIV/0!</v>
      </c>
      <c r="K2853" s="4">
        <f>(C2852-MAX(C$15:C2852))/MAX(C$15:C2852)</f>
        <v>-0.1978059134890571</v>
      </c>
      <c r="L2853" s="4">
        <f>(D2852-MAX(D$15:D2852))/MAX(D$15:D2852)</f>
        <v>-0.19780591348905185</v>
      </c>
      <c r="M2853" s="4" t="e">
        <f>(E2852-MAX(E$15:E2852))/MAX(E$15:E2852)</f>
        <v>#DIV/0!</v>
      </c>
      <c r="N2853" s="4" t="e">
        <f>(F2852-MAX(F$15:F2852))/MAX(F$15:F2852)</f>
        <v>#DIV/0!</v>
      </c>
    </row>
    <row r="2854" spans="2:14" ht="14">
      <c r="B2854" s="27">
        <v>42859</v>
      </c>
      <c r="C2854" s="2">
        <v>964.92314888898522</v>
      </c>
      <c r="D2854" s="2">
        <v>964.92314888898636</v>
      </c>
      <c r="E2854" s="30"/>
      <c r="F2854" s="2"/>
      <c r="G2854" s="4">
        <f t="shared" si="179"/>
        <v>-3.0757792422464458E-4</v>
      </c>
      <c r="H2854" s="4">
        <f t="shared" si="180"/>
        <v>-3.0757792422464458E-4</v>
      </c>
      <c r="I2854" s="4" t="e">
        <f t="shared" si="181"/>
        <v>#DIV/0!</v>
      </c>
      <c r="J2854" s="4" t="e">
        <f t="shared" si="182"/>
        <v>#DIV/0!</v>
      </c>
      <c r="K2854" s="4">
        <f>(C2853-MAX(C$15:C2853))/MAX(C$15:C2853)</f>
        <v>-0.19769651357922649</v>
      </c>
      <c r="L2854" s="4">
        <f>(D2853-MAX(D$15:D2853))/MAX(D$15:D2853)</f>
        <v>-0.19769651357922113</v>
      </c>
      <c r="M2854" s="4" t="e">
        <f>(E2853-MAX(E$15:E2853))/MAX(E$15:E2853)</f>
        <v>#DIV/0!</v>
      </c>
      <c r="N2854" s="4" t="e">
        <f>(F2853-MAX(F$15:F2853))/MAX(F$15:F2853)</f>
        <v>#DIV/0!</v>
      </c>
    </row>
    <row r="2855" spans="2:14" ht="14">
      <c r="B2855" s="27">
        <v>42860</v>
      </c>
      <c r="C2855" s="2">
        <v>964.29034788398212</v>
      </c>
      <c r="D2855" s="2">
        <v>964.29034788398337</v>
      </c>
      <c r="E2855" s="30"/>
      <c r="F2855" s="2"/>
      <c r="G2855" s="4">
        <f t="shared" si="179"/>
        <v>-6.5580456405434084E-4</v>
      </c>
      <c r="H2855" s="4">
        <f t="shared" si="180"/>
        <v>-6.5580456405422982E-4</v>
      </c>
      <c r="I2855" s="4" t="e">
        <f t="shared" si="181"/>
        <v>#DIV/0!</v>
      </c>
      <c r="J2855" s="4" t="e">
        <f t="shared" si="182"/>
        <v>#DIV/0!</v>
      </c>
      <c r="K2855" s="4">
        <f>(C2854-MAX(C$15:C2854))/MAX(C$15:C2854)</f>
        <v>-0.197943284420178</v>
      </c>
      <c r="L2855" s="4">
        <f>(D2854-MAX(D$15:D2854))/MAX(D$15:D2854)</f>
        <v>-0.19794328442017267</v>
      </c>
      <c r="M2855" s="4" t="e">
        <f>(E2854-MAX(E$15:E2854))/MAX(E$15:E2854)</f>
        <v>#DIV/0!</v>
      </c>
      <c r="N2855" s="4" t="e">
        <f>(F2854-MAX(F$15:F2854))/MAX(F$15:F2854)</f>
        <v>#DIV/0!</v>
      </c>
    </row>
    <row r="2856" spans="2:14" ht="14">
      <c r="B2856" s="27">
        <v>42863</v>
      </c>
      <c r="C2856" s="2">
        <v>963.60090775361971</v>
      </c>
      <c r="D2856" s="2">
        <v>963.60090775362096</v>
      </c>
      <c r="E2856" s="30"/>
      <c r="F2856" s="2"/>
      <c r="G2856" s="4">
        <f t="shared" si="179"/>
        <v>-7.1497151441501927E-4</v>
      </c>
      <c r="H2856" s="4">
        <f t="shared" si="180"/>
        <v>-7.1497151441501927E-4</v>
      </c>
      <c r="I2856" s="4" t="e">
        <f t="shared" si="181"/>
        <v>#DIV/0!</v>
      </c>
      <c r="J2856" s="4" t="e">
        <f t="shared" si="182"/>
        <v>#DIV/0!</v>
      </c>
      <c r="K2856" s="4">
        <f>(C2855-MAX(C$15:C2855))/MAX(C$15:C2855)</f>
        <v>-0.19846927687488569</v>
      </c>
      <c r="L2856" s="4">
        <f>(D2855-MAX(D$15:D2855))/MAX(D$15:D2855)</f>
        <v>-0.19846927687488028</v>
      </c>
      <c r="M2856" s="4" t="e">
        <f>(E2855-MAX(E$15:E2855))/MAX(E$15:E2855)</f>
        <v>#DIV/0!</v>
      </c>
      <c r="N2856" s="4" t="e">
        <f>(F2855-MAX(F$15:F2855))/MAX(F$15:F2855)</f>
        <v>#DIV/0!</v>
      </c>
    </row>
    <row r="2857" spans="2:14" ht="14">
      <c r="B2857" s="27">
        <v>42864</v>
      </c>
      <c r="C2857" s="2">
        <v>963.84526798488116</v>
      </c>
      <c r="D2857" s="2">
        <v>963.84526798488253</v>
      </c>
      <c r="E2857" s="30"/>
      <c r="F2857" s="2"/>
      <c r="G2857" s="4">
        <f t="shared" si="179"/>
        <v>2.5359070263974992E-4</v>
      </c>
      <c r="H2857" s="4">
        <f t="shared" si="180"/>
        <v>2.5359070263974992E-4</v>
      </c>
      <c r="I2857" s="4" t="e">
        <f t="shared" si="181"/>
        <v>#DIV/0!</v>
      </c>
      <c r="J2857" s="4" t="e">
        <f t="shared" si="182"/>
        <v>#DIV/0!</v>
      </c>
      <c r="K2857" s="4">
        <f>(C2856-MAX(C$15:C2856))/MAX(C$15:C2856)</f>
        <v>-0.19904234850984864</v>
      </c>
      <c r="L2857" s="4">
        <f>(D2856-MAX(D$15:D2856))/MAX(D$15:D2856)</f>
        <v>-0.19904234850984323</v>
      </c>
      <c r="M2857" s="4" t="e">
        <f>(E2856-MAX(E$15:E2856))/MAX(E$15:E2856)</f>
        <v>#DIV/0!</v>
      </c>
      <c r="N2857" s="4" t="e">
        <f>(F2856-MAX(F$15:F2856))/MAX(F$15:F2856)</f>
        <v>#DIV/0!</v>
      </c>
    </row>
    <row r="2858" spans="2:14" ht="14">
      <c r="B2858" s="27">
        <v>42865</v>
      </c>
      <c r="C2858" s="2">
        <v>963.52902232430904</v>
      </c>
      <c r="D2858" s="2">
        <v>963.52902232431052</v>
      </c>
      <c r="E2858" s="30"/>
      <c r="F2858" s="2"/>
      <c r="G2858" s="4">
        <f t="shared" si="179"/>
        <v>-3.2810832928953371E-4</v>
      </c>
      <c r="H2858" s="4">
        <f t="shared" si="180"/>
        <v>-3.2810832928942268E-4</v>
      </c>
      <c r="I2858" s="4" t="e">
        <f t="shared" si="181"/>
        <v>#DIV/0!</v>
      </c>
      <c r="J2858" s="4" t="e">
        <f t="shared" si="182"/>
        <v>#DIV/0!</v>
      </c>
      <c r="K2858" s="4">
        <f>(C2857-MAX(C$15:C2857))/MAX(C$15:C2857)</f>
        <v>-0.19883923309622265</v>
      </c>
      <c r="L2858" s="4">
        <f>(D2857-MAX(D$15:D2857))/MAX(D$15:D2857)</f>
        <v>-0.19883923309621712</v>
      </c>
      <c r="M2858" s="4" t="e">
        <f>(E2857-MAX(E$15:E2857))/MAX(E$15:E2857)</f>
        <v>#DIV/0!</v>
      </c>
      <c r="N2858" s="4" t="e">
        <f>(F2857-MAX(F$15:F2857))/MAX(F$15:F2857)</f>
        <v>#DIV/0!</v>
      </c>
    </row>
    <row r="2859" spans="2:14" ht="14">
      <c r="B2859" s="27">
        <v>42866</v>
      </c>
      <c r="C2859" s="2">
        <v>963.92565213148941</v>
      </c>
      <c r="D2859" s="2">
        <v>963.92565213149078</v>
      </c>
      <c r="E2859" s="30"/>
      <c r="F2859" s="2"/>
      <c r="G2859" s="4">
        <f t="shared" si="179"/>
        <v>4.1164282340311331E-4</v>
      </c>
      <c r="H2859" s="4">
        <f t="shared" si="180"/>
        <v>4.1164282340289127E-4</v>
      </c>
      <c r="I2859" s="4" t="e">
        <f t="shared" si="181"/>
        <v>#DIV/0!</v>
      </c>
      <c r="J2859" s="4" t="e">
        <f t="shared" si="182"/>
        <v>#DIV/0!</v>
      </c>
      <c r="K2859" s="4">
        <f>(C2858-MAX(C$15:C2858))/MAX(C$15:C2858)</f>
        <v>-0.19910210061694375</v>
      </c>
      <c r="L2859" s="4">
        <f>(D2858-MAX(D$15:D2858))/MAX(D$15:D2858)</f>
        <v>-0.19910210061693814</v>
      </c>
      <c r="M2859" s="4" t="e">
        <f>(E2858-MAX(E$15:E2858))/MAX(E$15:E2858)</f>
        <v>#DIV/0!</v>
      </c>
      <c r="N2859" s="4" t="e">
        <f>(F2858-MAX(F$15:F2858))/MAX(F$15:F2858)</f>
        <v>#DIV/0!</v>
      </c>
    </row>
    <row r="2860" spans="2:14" ht="14">
      <c r="B2860" s="27">
        <v>42867</v>
      </c>
      <c r="C2860" s="2">
        <v>964.03452915142691</v>
      </c>
      <c r="D2860" s="2">
        <v>964.03452915142816</v>
      </c>
      <c r="E2860" s="30"/>
      <c r="F2860" s="2"/>
      <c r="G2860" s="4">
        <f t="shared" si="179"/>
        <v>1.1295167806424367E-4</v>
      </c>
      <c r="H2860" s="4">
        <f t="shared" si="180"/>
        <v>1.1295167806424367E-4</v>
      </c>
      <c r="I2860" s="4" t="e">
        <f t="shared" si="181"/>
        <v>#DIV/0!</v>
      </c>
      <c r="J2860" s="4" t="e">
        <f t="shared" si="182"/>
        <v>#DIV/0!</v>
      </c>
      <c r="K2860" s="4">
        <f>(C2859-MAX(C$15:C2859))/MAX(C$15:C2859)</f>
        <v>-0.19877241674438412</v>
      </c>
      <c r="L2860" s="4">
        <f>(D2859-MAX(D$15:D2859))/MAX(D$15:D2859)</f>
        <v>-0.19877241674437859</v>
      </c>
      <c r="M2860" s="4" t="e">
        <f>(E2859-MAX(E$15:E2859))/MAX(E$15:E2859)</f>
        <v>#DIV/0!</v>
      </c>
      <c r="N2860" s="4" t="e">
        <f>(F2859-MAX(F$15:F2859))/MAX(F$15:F2859)</f>
        <v>#DIV/0!</v>
      </c>
    </row>
    <row r="2861" spans="2:14" ht="14">
      <c r="B2861" s="27">
        <v>42870</v>
      </c>
      <c r="C2861" s="2">
        <v>962.61093448717725</v>
      </c>
      <c r="D2861" s="2">
        <v>962.61093448717838</v>
      </c>
      <c r="E2861" s="30"/>
      <c r="F2861" s="2"/>
      <c r="G2861" s="4">
        <f t="shared" si="179"/>
        <v>-1.4767050569265416E-3</v>
      </c>
      <c r="H2861" s="4">
        <f t="shared" si="180"/>
        <v>-1.4767050569266527E-3</v>
      </c>
      <c r="I2861" s="4" t="e">
        <f t="shared" si="181"/>
        <v>#DIV/0!</v>
      </c>
      <c r="J2861" s="4" t="e">
        <f t="shared" si="182"/>
        <v>#DIV/0!</v>
      </c>
      <c r="K2861" s="4">
        <f>(C2860-MAX(C$15:C2860))/MAX(C$15:C2860)</f>
        <v>-0.19868191674434399</v>
      </c>
      <c r="L2861" s="4">
        <f>(D2860-MAX(D$15:D2860))/MAX(D$15:D2860)</f>
        <v>-0.19868191674433855</v>
      </c>
      <c r="M2861" s="4" t="e">
        <f>(E2860-MAX(E$15:E2860))/MAX(E$15:E2860)</f>
        <v>#DIV/0!</v>
      </c>
      <c r="N2861" s="4" t="e">
        <f>(F2860-MAX(F$15:F2860))/MAX(F$15:F2860)</f>
        <v>#DIV/0!</v>
      </c>
    </row>
    <row r="2862" spans="2:14" ht="14">
      <c r="B2862" s="27">
        <v>42871</v>
      </c>
      <c r="C2862" s="2">
        <v>962.66894826753548</v>
      </c>
      <c r="D2862" s="2">
        <v>962.66894826753662</v>
      </c>
      <c r="E2862" s="30"/>
      <c r="F2862" s="2"/>
      <c r="G2862" s="4">
        <f t="shared" si="179"/>
        <v>6.0267111332112933E-5</v>
      </c>
      <c r="H2862" s="4">
        <f t="shared" si="180"/>
        <v>6.0267111332112933E-5</v>
      </c>
      <c r="I2862" s="4" t="e">
        <f t="shared" si="181"/>
        <v>#DIV/0!</v>
      </c>
      <c r="J2862" s="4" t="e">
        <f t="shared" si="182"/>
        <v>#DIV/0!</v>
      </c>
      <c r="K2862" s="4">
        <f>(C2861-MAX(C$15:C2861))/MAX(C$15:C2861)</f>
        <v>-0.19986522721009425</v>
      </c>
      <c r="L2862" s="4">
        <f>(D2861-MAX(D$15:D2861))/MAX(D$15:D2861)</f>
        <v>-0.19986522721008892</v>
      </c>
      <c r="M2862" s="4" t="e">
        <f>(E2861-MAX(E$15:E2861))/MAX(E$15:E2861)</f>
        <v>#DIV/0!</v>
      </c>
      <c r="N2862" s="4" t="e">
        <f>(F2861-MAX(F$15:F2861))/MAX(F$15:F2861)</f>
        <v>#DIV/0!</v>
      </c>
    </row>
    <row r="2863" spans="2:14" ht="14">
      <c r="B2863" s="27">
        <v>42872</v>
      </c>
      <c r="C2863" s="2">
        <v>968.28620570978148</v>
      </c>
      <c r="D2863" s="2">
        <v>968.28620570978273</v>
      </c>
      <c r="E2863" s="30"/>
      <c r="F2863" s="2"/>
      <c r="G2863" s="4">
        <f t="shared" si="179"/>
        <v>5.8350873915222756E-3</v>
      </c>
      <c r="H2863" s="4">
        <f t="shared" si="180"/>
        <v>5.8350873915224977E-3</v>
      </c>
      <c r="I2863" s="4" t="e">
        <f t="shared" si="181"/>
        <v>#DIV/0!</v>
      </c>
      <c r="J2863" s="4" t="e">
        <f t="shared" si="182"/>
        <v>#DIV/0!</v>
      </c>
      <c r="K2863" s="4">
        <f>(C2862-MAX(C$15:C2862))/MAX(C$15:C2862)</f>
        <v>-0.19981700539866185</v>
      </c>
      <c r="L2863" s="4">
        <f>(D2862-MAX(D$15:D2862))/MAX(D$15:D2862)</f>
        <v>-0.19981700539865652</v>
      </c>
      <c r="M2863" s="4" t="e">
        <f>(E2862-MAX(E$15:E2862))/MAX(E$15:E2862)</f>
        <v>#DIV/0!</v>
      </c>
      <c r="N2863" s="4" t="e">
        <f>(F2862-MAX(F$15:F2862))/MAX(F$15:F2862)</f>
        <v>#DIV/0!</v>
      </c>
    </row>
    <row r="2864" spans="2:14" ht="14">
      <c r="B2864" s="27">
        <v>42873</v>
      </c>
      <c r="C2864" s="2">
        <v>966.32720861943994</v>
      </c>
      <c r="D2864" s="2">
        <v>966.32720861944119</v>
      </c>
      <c r="E2864" s="30"/>
      <c r="F2864" s="2"/>
      <c r="G2864" s="4">
        <f t="shared" si="179"/>
        <v>-2.0231591432261498E-3</v>
      </c>
      <c r="H2864" s="4">
        <f t="shared" si="180"/>
        <v>-2.0231591432261498E-3</v>
      </c>
      <c r="I2864" s="4" t="e">
        <f t="shared" si="181"/>
        <v>#DIV/0!</v>
      </c>
      <c r="J2864" s="4" t="e">
        <f t="shared" si="182"/>
        <v>#DIV/0!</v>
      </c>
      <c r="K2864" s="4">
        <f>(C2863-MAX(C$15:C2863))/MAX(C$15:C2863)</f>
        <v>-0.19514786769595296</v>
      </c>
      <c r="L2864" s="4">
        <f>(D2863-MAX(D$15:D2863))/MAX(D$15:D2863)</f>
        <v>-0.1951478676959475</v>
      </c>
      <c r="M2864" s="4" t="e">
        <f>(E2863-MAX(E$15:E2863))/MAX(E$15:E2863)</f>
        <v>#DIV/0!</v>
      </c>
      <c r="N2864" s="4" t="e">
        <f>(F2863-MAX(F$15:F2863))/MAX(F$15:F2863)</f>
        <v>#DIV/0!</v>
      </c>
    </row>
    <row r="2865" spans="2:14" ht="14">
      <c r="B2865" s="27">
        <v>42874</v>
      </c>
      <c r="C2865" s="2">
        <v>964.60102855123444</v>
      </c>
      <c r="D2865" s="2">
        <v>964.60102855123569</v>
      </c>
      <c r="E2865" s="30"/>
      <c r="F2865" s="2"/>
      <c r="G2865" s="4">
        <f t="shared" si="179"/>
        <v>-1.7863308130086075E-3</v>
      </c>
      <c r="H2865" s="4">
        <f t="shared" si="180"/>
        <v>-1.7863308130086075E-3</v>
      </c>
      <c r="I2865" s="4" t="e">
        <f t="shared" si="181"/>
        <v>#DIV/0!</v>
      </c>
      <c r="J2865" s="4" t="e">
        <f t="shared" si="182"/>
        <v>#DIV/0!</v>
      </c>
      <c r="K2865" s="4">
        <f>(C2864-MAX(C$15:C2864))/MAX(C$15:C2864)</f>
        <v>-0.19677621164636899</v>
      </c>
      <c r="L2865" s="4">
        <f>(D2864-MAX(D$15:D2864))/MAX(D$15:D2864)</f>
        <v>-0.19677621164636355</v>
      </c>
      <c r="M2865" s="4" t="e">
        <f>(E2864-MAX(E$15:E2864))/MAX(E$15:E2864)</f>
        <v>#DIV/0!</v>
      </c>
      <c r="N2865" s="4" t="e">
        <f>(F2864-MAX(F$15:F2864))/MAX(F$15:F2864)</f>
        <v>#DIV/0!</v>
      </c>
    </row>
    <row r="2866" spans="2:14" ht="14">
      <c r="B2866" s="27">
        <v>42877</v>
      </c>
      <c r="C2866" s="2">
        <v>962.61212148606319</v>
      </c>
      <c r="D2866" s="2">
        <v>962.61212148606432</v>
      </c>
      <c r="E2866" s="30"/>
      <c r="F2866" s="2"/>
      <c r="G2866" s="4">
        <f t="shared" si="179"/>
        <v>-2.0618960651104246E-3</v>
      </c>
      <c r="H2866" s="4">
        <f t="shared" si="180"/>
        <v>-2.0618960651105356E-3</v>
      </c>
      <c r="I2866" s="4" t="e">
        <f t="shared" si="181"/>
        <v>#DIV/0!</v>
      </c>
      <c r="J2866" s="4" t="e">
        <f t="shared" si="182"/>
        <v>#DIV/0!</v>
      </c>
      <c r="K2866" s="4">
        <f>(C2865-MAX(C$15:C2865))/MAX(C$15:C2865)</f>
        <v>-0.19821103504924659</v>
      </c>
      <c r="L2866" s="4">
        <f>(D2865-MAX(D$15:D2865))/MAX(D$15:D2865)</f>
        <v>-0.19821103504924115</v>
      </c>
      <c r="M2866" s="4" t="e">
        <f>(E2865-MAX(E$15:E2865))/MAX(E$15:E2865)</f>
        <v>#DIV/0!</v>
      </c>
      <c r="N2866" s="4" t="e">
        <f>(F2865-MAX(F$15:F2865))/MAX(F$15:F2865)</f>
        <v>#DIV/0!</v>
      </c>
    </row>
    <row r="2867" spans="2:14" ht="14">
      <c r="B2867" s="27">
        <v>42878</v>
      </c>
      <c r="C2867" s="2">
        <v>962.1641878031503</v>
      </c>
      <c r="D2867" s="2">
        <v>962.16418780315155</v>
      </c>
      <c r="E2867" s="30"/>
      <c r="F2867" s="2"/>
      <c r="G2867" s="4">
        <f t="shared" si="179"/>
        <v>-4.6533143819271761E-4</v>
      </c>
      <c r="H2867" s="4">
        <f t="shared" si="180"/>
        <v>-4.6533143819260658E-4</v>
      </c>
      <c r="I2867" s="4" t="e">
        <f t="shared" si="181"/>
        <v>#DIV/0!</v>
      </c>
      <c r="J2867" s="4" t="e">
        <f t="shared" si="182"/>
        <v>#DIV/0!</v>
      </c>
      <c r="K2867" s="4">
        <f>(C2866-MAX(C$15:C2866))/MAX(C$15:C2866)</f>
        <v>-0.1998642405611275</v>
      </c>
      <c r="L2867" s="4">
        <f>(D2866-MAX(D$15:D2866))/MAX(D$15:D2866)</f>
        <v>-0.19986424056112218</v>
      </c>
      <c r="M2867" s="4" t="e">
        <f>(E2866-MAX(E$15:E2866))/MAX(E$15:E2866)</f>
        <v>#DIV/0!</v>
      </c>
      <c r="N2867" s="4" t="e">
        <f>(F2866-MAX(F$15:F2866))/MAX(F$15:F2866)</f>
        <v>#DIV/0!</v>
      </c>
    </row>
    <row r="2868" spans="2:14" ht="14">
      <c r="B2868" s="27">
        <v>42879</v>
      </c>
      <c r="C2868" s="2">
        <v>961.25965191440696</v>
      </c>
      <c r="D2868" s="2">
        <v>961.25965191440798</v>
      </c>
      <c r="E2868" s="30"/>
      <c r="F2868" s="2"/>
      <c r="G2868" s="4">
        <f t="shared" si="179"/>
        <v>-9.4010554561230197E-4</v>
      </c>
      <c r="H2868" s="4">
        <f t="shared" si="180"/>
        <v>-9.4010554561263504E-4</v>
      </c>
      <c r="I2868" s="4" t="e">
        <f t="shared" si="181"/>
        <v>#DIV/0!</v>
      </c>
      <c r="J2868" s="4" t="e">
        <f t="shared" si="182"/>
        <v>#DIV/0!</v>
      </c>
      <c r="K2868" s="4">
        <f>(C2867-MAX(C$15:C2867))/MAX(C$15:C2867)</f>
        <v>-0.20023656888481664</v>
      </c>
      <c r="L2868" s="4">
        <f>(D2867-MAX(D$15:D2867))/MAX(D$15:D2867)</f>
        <v>-0.20023656888481123</v>
      </c>
      <c r="M2868" s="4" t="e">
        <f>(E2867-MAX(E$15:E2867))/MAX(E$15:E2867)</f>
        <v>#DIV/0!</v>
      </c>
      <c r="N2868" s="4" t="e">
        <f>(F2867-MAX(F$15:F2867))/MAX(F$15:F2867)</f>
        <v>#DIV/0!</v>
      </c>
    </row>
    <row r="2869" spans="2:14" ht="14">
      <c r="B2869" s="27">
        <v>42880</v>
      </c>
      <c r="C2869" s="2">
        <v>960.57526444523751</v>
      </c>
      <c r="D2869" s="2">
        <v>960.57526444523853</v>
      </c>
      <c r="E2869" s="30"/>
      <c r="F2869" s="2"/>
      <c r="G2869" s="4">
        <f t="shared" si="179"/>
        <v>-7.1196941201734365E-4</v>
      </c>
      <c r="H2869" s="4">
        <f t="shared" si="180"/>
        <v>-7.1196941201734365E-4</v>
      </c>
      <c r="I2869" s="4" t="e">
        <f t="shared" si="181"/>
        <v>#DIV/0!</v>
      </c>
      <c r="J2869" s="4" t="e">
        <f t="shared" si="182"/>
        <v>#DIV/0!</v>
      </c>
      <c r="K2869" s="4">
        <f>(C2868-MAX(C$15:C2868))/MAX(C$15:C2868)</f>
        <v>-0.20098843092158597</v>
      </c>
      <c r="L2869" s="4">
        <f>(D2868-MAX(D$15:D2868))/MAX(D$15:D2868)</f>
        <v>-0.20098843092158075</v>
      </c>
      <c r="M2869" s="4" t="e">
        <f>(E2868-MAX(E$15:E2868))/MAX(E$15:E2868)</f>
        <v>#DIV/0!</v>
      </c>
      <c r="N2869" s="4" t="e">
        <f>(F2868-MAX(F$15:F2868))/MAX(F$15:F2868)</f>
        <v>#DIV/0!</v>
      </c>
    </row>
    <row r="2870" spans="2:14" ht="14">
      <c r="B2870" s="27">
        <v>42881</v>
      </c>
      <c r="C2870" s="2">
        <v>960.39472106387416</v>
      </c>
      <c r="D2870" s="2">
        <v>960.39472106387507</v>
      </c>
      <c r="E2870" s="30"/>
      <c r="F2870" s="2"/>
      <c r="G2870" s="4">
        <f t="shared" si="179"/>
        <v>-1.8795339422739143E-4</v>
      </c>
      <c r="H2870" s="4">
        <f t="shared" si="180"/>
        <v>-1.8795339422750246E-4</v>
      </c>
      <c r="I2870" s="4" t="e">
        <f t="shared" si="181"/>
        <v>#DIV/0!</v>
      </c>
      <c r="J2870" s="4" t="e">
        <f t="shared" si="182"/>
        <v>#DIV/0!</v>
      </c>
      <c r="K2870" s="4">
        <f>(C2869-MAX(C$15:C2869))/MAX(C$15:C2869)</f>
        <v>-0.20155730271861774</v>
      </c>
      <c r="L2870" s="4">
        <f>(D2869-MAX(D$15:D2869))/MAX(D$15:D2869)</f>
        <v>-0.20155730271861252</v>
      </c>
      <c r="M2870" s="4" t="e">
        <f>(E2869-MAX(E$15:E2869))/MAX(E$15:E2869)</f>
        <v>#DIV/0!</v>
      </c>
      <c r="N2870" s="4" t="e">
        <f>(F2869-MAX(F$15:F2869))/MAX(F$15:F2869)</f>
        <v>#DIV/0!</v>
      </c>
    </row>
    <row r="2871" spans="2:14" ht="14">
      <c r="B2871" s="27">
        <v>42885</v>
      </c>
      <c r="C2871" s="2">
        <v>960.41538269295268</v>
      </c>
      <c r="D2871" s="2">
        <v>960.41538269295359</v>
      </c>
      <c r="E2871" s="30"/>
      <c r="F2871" s="2"/>
      <c r="G2871" s="4">
        <f t="shared" si="179"/>
        <v>2.151368455627356E-5</v>
      </c>
      <c r="H2871" s="4">
        <f t="shared" si="180"/>
        <v>2.151368455627356E-5</v>
      </c>
      <c r="I2871" s="4" t="e">
        <f t="shared" si="181"/>
        <v>#DIV/0!</v>
      </c>
      <c r="J2871" s="4" t="e">
        <f t="shared" si="182"/>
        <v>#DIV/0!</v>
      </c>
      <c r="K2871" s="4">
        <f>(C2870-MAX(C$15:C2870))/MAX(C$15:C2870)</f>
        <v>-0.20170737273366787</v>
      </c>
      <c r="L2871" s="4">
        <f>(D2870-MAX(D$15:D2870))/MAX(D$15:D2870)</f>
        <v>-0.20170737273366274</v>
      </c>
      <c r="M2871" s="4" t="e">
        <f>(E2870-MAX(E$15:E2870))/MAX(E$15:E2870)</f>
        <v>#DIV/0!</v>
      </c>
      <c r="N2871" s="4" t="e">
        <f>(F2870-MAX(F$15:F2870))/MAX(F$15:F2870)</f>
        <v>#DIV/0!</v>
      </c>
    </row>
    <row r="2872" spans="2:14" ht="14">
      <c r="B2872" s="27">
        <v>42886</v>
      </c>
      <c r="C2872" s="2">
        <v>960.43715751128866</v>
      </c>
      <c r="D2872" s="2">
        <v>960.43715751128957</v>
      </c>
      <c r="E2872" s="30"/>
      <c r="F2872" s="2"/>
      <c r="G2872" s="4">
        <f t="shared" si="179"/>
        <v>2.2672292352199364E-5</v>
      </c>
      <c r="H2872" s="4">
        <f t="shared" si="180"/>
        <v>2.2672292352199364E-5</v>
      </c>
      <c r="I2872" s="4" t="e">
        <f t="shared" si="181"/>
        <v>#DIV/0!</v>
      </c>
      <c r="J2872" s="4" t="e">
        <f t="shared" si="182"/>
        <v>#DIV/0!</v>
      </c>
      <c r="K2872" s="4">
        <f>(C2871-MAX(C$15:C2871))/MAX(C$15:C2871)</f>
        <v>-0.20169019851790121</v>
      </c>
      <c r="L2872" s="4">
        <f>(D2871-MAX(D$15:D2871))/MAX(D$15:D2871)</f>
        <v>-0.20169019851789607</v>
      </c>
      <c r="M2872" s="4" t="e">
        <f>(E2871-MAX(E$15:E2871))/MAX(E$15:E2871)</f>
        <v>#DIV/0!</v>
      </c>
      <c r="N2872" s="4" t="e">
        <f>(F2871-MAX(F$15:F2871))/MAX(F$15:F2871)</f>
        <v>#DIV/0!</v>
      </c>
    </row>
    <row r="2873" spans="2:14" ht="14">
      <c r="B2873" s="27">
        <v>42887</v>
      </c>
      <c r="C2873" s="2">
        <v>959.1982692522389</v>
      </c>
      <c r="D2873" s="2">
        <v>959.19826925223981</v>
      </c>
      <c r="E2873" s="30"/>
      <c r="F2873" s="2"/>
      <c r="G2873" s="4">
        <f t="shared" si="179"/>
        <v>-1.2899212086504575E-3</v>
      </c>
      <c r="H2873" s="4">
        <f t="shared" si="180"/>
        <v>-1.2899212086504575E-3</v>
      </c>
      <c r="I2873" s="4" t="e">
        <f t="shared" si="181"/>
        <v>#DIV/0!</v>
      </c>
      <c r="J2873" s="4" t="e">
        <f t="shared" si="182"/>
        <v>#DIV/0!</v>
      </c>
      <c r="K2873" s="4">
        <f>(C2872-MAX(C$15:C2872))/MAX(C$15:C2872)</f>
        <v>-0.20167209900469438</v>
      </c>
      <c r="L2873" s="4">
        <f>(D2872-MAX(D$15:D2872))/MAX(D$15:D2872)</f>
        <v>-0.20167209900468924</v>
      </c>
      <c r="M2873" s="4" t="e">
        <f>(E2872-MAX(E$15:E2872))/MAX(E$15:E2872)</f>
        <v>#DIV/0!</v>
      </c>
      <c r="N2873" s="4" t="e">
        <f>(F2872-MAX(F$15:F2872))/MAX(F$15:F2872)</f>
        <v>#DIV/0!</v>
      </c>
    </row>
    <row r="2874" spans="2:14" ht="14">
      <c r="B2874" s="27">
        <v>42888</v>
      </c>
      <c r="C2874" s="2">
        <v>958.73441034451264</v>
      </c>
      <c r="D2874" s="2">
        <v>958.73441034451355</v>
      </c>
      <c r="E2874" s="30"/>
      <c r="F2874" s="2"/>
      <c r="G2874" s="4">
        <f t="shared" si="179"/>
        <v>-4.8359022591637491E-4</v>
      </c>
      <c r="H2874" s="4">
        <f t="shared" si="180"/>
        <v>-4.8359022591637491E-4</v>
      </c>
      <c r="I2874" s="4" t="e">
        <f t="shared" si="181"/>
        <v>#DIV/0!</v>
      </c>
      <c r="J2874" s="4" t="e">
        <f t="shared" si="182"/>
        <v>#DIV/0!</v>
      </c>
      <c r="K2874" s="4">
        <f>(C2873-MAX(C$15:C2873))/MAX(C$15:C2873)</f>
        <v>-0.2027018790956456</v>
      </c>
      <c r="L2874" s="4">
        <f>(D2873-MAX(D$15:D2873))/MAX(D$15:D2873)</f>
        <v>-0.2027018790956405</v>
      </c>
      <c r="M2874" s="4" t="e">
        <f>(E2873-MAX(E$15:E2873))/MAX(E$15:E2873)</f>
        <v>#DIV/0!</v>
      </c>
      <c r="N2874" s="4" t="e">
        <f>(F2873-MAX(F$15:F2873))/MAX(F$15:F2873)</f>
        <v>#DIV/0!</v>
      </c>
    </row>
    <row r="2875" spans="2:14" ht="14">
      <c r="B2875" s="27">
        <v>42891</v>
      </c>
      <c r="C2875" s="2">
        <v>958.65865014062103</v>
      </c>
      <c r="D2875" s="2">
        <v>958.65865014062194</v>
      </c>
      <c r="E2875" s="30"/>
      <c r="F2875" s="2"/>
      <c r="G2875" s="4">
        <f t="shared" si="179"/>
        <v>-7.9021054292138793E-5</v>
      </c>
      <c r="H2875" s="4">
        <f t="shared" si="180"/>
        <v>-7.9021054292138793E-5</v>
      </c>
      <c r="I2875" s="4" t="e">
        <f t="shared" si="181"/>
        <v>#DIV/0!</v>
      </c>
      <c r="J2875" s="4" t="e">
        <f t="shared" si="182"/>
        <v>#DIV/0!</v>
      </c>
      <c r="K2875" s="4">
        <f>(C2874-MAX(C$15:C2874))/MAX(C$15:C2874)</f>
        <v>-0.20308744467405643</v>
      </c>
      <c r="L2875" s="4">
        <f>(D2874-MAX(D$15:D2874))/MAX(D$15:D2874)</f>
        <v>-0.20308744467405129</v>
      </c>
      <c r="M2875" s="4" t="e">
        <f>(E2874-MAX(E$15:E2874))/MAX(E$15:E2874)</f>
        <v>#DIV/0!</v>
      </c>
      <c r="N2875" s="4" t="e">
        <f>(F2874-MAX(F$15:F2874))/MAX(F$15:F2874)</f>
        <v>#DIV/0!</v>
      </c>
    </row>
    <row r="2876" spans="2:14" ht="14">
      <c r="B2876" s="27">
        <v>42892</v>
      </c>
      <c r="C2876" s="2">
        <v>959.0969771323405</v>
      </c>
      <c r="D2876" s="2">
        <v>959.09697713234141</v>
      </c>
      <c r="E2876" s="30"/>
      <c r="F2876" s="2"/>
      <c r="G2876" s="4">
        <f t="shared" si="179"/>
        <v>4.5722947542925496E-4</v>
      </c>
      <c r="H2876" s="4">
        <f t="shared" si="180"/>
        <v>4.5722947542925496E-4</v>
      </c>
      <c r="I2876" s="4" t="e">
        <f t="shared" si="181"/>
        <v>#DIV/0!</v>
      </c>
      <c r="J2876" s="4" t="e">
        <f t="shared" si="182"/>
        <v>#DIV/0!</v>
      </c>
      <c r="K2876" s="4">
        <f>(C2875-MAX(C$15:C2875))/MAX(C$15:C2875)</f>
        <v>-0.20315041754435695</v>
      </c>
      <c r="L2876" s="4">
        <f>(D2875-MAX(D$15:D2875))/MAX(D$15:D2875)</f>
        <v>-0.20315041754435184</v>
      </c>
      <c r="M2876" s="4" t="e">
        <f>(E2875-MAX(E$15:E2875))/MAX(E$15:E2875)</f>
        <v>#DIV/0!</v>
      </c>
      <c r="N2876" s="4" t="e">
        <f>(F2875-MAX(F$15:F2875))/MAX(F$15:F2875)</f>
        <v>#DIV/0!</v>
      </c>
    </row>
    <row r="2877" spans="2:14" ht="14">
      <c r="B2877" s="27">
        <v>42893</v>
      </c>
      <c r="C2877" s="2">
        <v>958.91302963116107</v>
      </c>
      <c r="D2877" s="2">
        <v>958.91302963116198</v>
      </c>
      <c r="E2877" s="30"/>
      <c r="F2877" s="2"/>
      <c r="G2877" s="4">
        <f t="shared" si="179"/>
        <v>-1.9179238968036749E-4</v>
      </c>
      <c r="H2877" s="4">
        <f t="shared" si="180"/>
        <v>-1.9179238968036749E-4</v>
      </c>
      <c r="I2877" s="4" t="e">
        <f t="shared" si="181"/>
        <v>#DIV/0!</v>
      </c>
      <c r="J2877" s="4" t="e">
        <f t="shared" si="182"/>
        <v>#DIV/0!</v>
      </c>
      <c r="K2877" s="4">
        <f>(C2876-MAX(C$15:C2876))/MAX(C$15:C2876)</f>
        <v>-0.20278607442777477</v>
      </c>
      <c r="L2877" s="4">
        <f>(D2876-MAX(D$15:D2876))/MAX(D$15:D2876)</f>
        <v>-0.20278607442776966</v>
      </c>
      <c r="M2877" s="4" t="e">
        <f>(E2876-MAX(E$15:E2876))/MAX(E$15:E2876)</f>
        <v>#DIV/0!</v>
      </c>
      <c r="N2877" s="4" t="e">
        <f>(F2876-MAX(F$15:F2876))/MAX(F$15:F2876)</f>
        <v>#DIV/0!</v>
      </c>
    </row>
    <row r="2878" spans="2:14" ht="14">
      <c r="B2878" s="27">
        <v>42894</v>
      </c>
      <c r="C2878" s="2">
        <v>958.47675327523848</v>
      </c>
      <c r="D2878" s="2">
        <v>958.4767532752395</v>
      </c>
      <c r="E2878" s="30"/>
      <c r="F2878" s="2"/>
      <c r="G2878" s="4">
        <f t="shared" si="179"/>
        <v>-4.5496968175562369E-4</v>
      </c>
      <c r="H2878" s="4">
        <f t="shared" si="180"/>
        <v>-4.5496968175551267E-4</v>
      </c>
      <c r="I2878" s="4" t="e">
        <f t="shared" si="181"/>
        <v>#DIV/0!</v>
      </c>
      <c r="J2878" s="4" t="e">
        <f t="shared" si="182"/>
        <v>#DIV/0!</v>
      </c>
      <c r="K2878" s="4">
        <f>(C2877-MAX(C$15:C2877))/MAX(C$15:C2877)</f>
        <v>-0.20293897399164676</v>
      </c>
      <c r="L2878" s="4">
        <f>(D2877-MAX(D$15:D2877))/MAX(D$15:D2877)</f>
        <v>-0.20293897399164162</v>
      </c>
      <c r="M2878" s="4" t="e">
        <f>(E2877-MAX(E$15:E2877))/MAX(E$15:E2877)</f>
        <v>#DIV/0!</v>
      </c>
      <c r="N2878" s="4" t="e">
        <f>(F2877-MAX(F$15:F2877))/MAX(F$15:F2877)</f>
        <v>#DIV/0!</v>
      </c>
    </row>
    <row r="2879" spans="2:14" ht="14">
      <c r="B2879" s="27">
        <v>42895</v>
      </c>
      <c r="C2879" s="2">
        <v>958.66630992479827</v>
      </c>
      <c r="D2879" s="2">
        <v>958.66630992479929</v>
      </c>
      <c r="E2879" s="30"/>
      <c r="F2879" s="2"/>
      <c r="G2879" s="4">
        <f t="shared" si="179"/>
        <v>1.977686458352057E-4</v>
      </c>
      <c r="H2879" s="4">
        <f t="shared" si="180"/>
        <v>1.977686458352057E-4</v>
      </c>
      <c r="I2879" s="4" t="e">
        <f t="shared" si="181"/>
        <v>#DIV/0!</v>
      </c>
      <c r="J2879" s="4" t="e">
        <f t="shared" si="182"/>
        <v>#DIV/0!</v>
      </c>
      <c r="K2879" s="4">
        <f>(C2878-MAX(C$15:C2878))/MAX(C$15:C2878)</f>
        <v>-0.20330161259298957</v>
      </c>
      <c r="L2879" s="4">
        <f>(D2878-MAX(D$15:D2878))/MAX(D$15:D2878)</f>
        <v>-0.20330161259298435</v>
      </c>
      <c r="M2879" s="4" t="e">
        <f>(E2878-MAX(E$15:E2878))/MAX(E$15:E2878)</f>
        <v>#DIV/0!</v>
      </c>
      <c r="N2879" s="4" t="e">
        <f>(F2878-MAX(F$15:F2878))/MAX(F$15:F2878)</f>
        <v>#DIV/0!</v>
      </c>
    </row>
    <row r="2880" spans="2:14" ht="14">
      <c r="B2880" s="27">
        <v>42898</v>
      </c>
      <c r="C2880" s="2">
        <v>958.58911802714954</v>
      </c>
      <c r="D2880" s="2">
        <v>958.58911802715056</v>
      </c>
      <c r="E2880" s="30"/>
      <c r="F2880" s="2"/>
      <c r="G2880" s="4">
        <f t="shared" si="179"/>
        <v>-8.0520090097624397E-5</v>
      </c>
      <c r="H2880" s="4">
        <f t="shared" si="180"/>
        <v>-8.0520090097624397E-5</v>
      </c>
      <c r="I2880" s="4" t="e">
        <f t="shared" si="181"/>
        <v>#DIV/0!</v>
      </c>
      <c r="J2880" s="4" t="e">
        <f t="shared" si="182"/>
        <v>#DIV/0!</v>
      </c>
      <c r="K2880" s="4">
        <f>(C2879-MAX(C$15:C2879))/MAX(C$15:C2879)</f>
        <v>-0.20314405063177296</v>
      </c>
      <c r="L2880" s="4">
        <f>(D2879-MAX(D$15:D2879))/MAX(D$15:D2879)</f>
        <v>-0.20314405063176774</v>
      </c>
      <c r="M2880" s="4" t="e">
        <f>(E2879-MAX(E$15:E2879))/MAX(E$15:E2879)</f>
        <v>#DIV/0!</v>
      </c>
      <c r="N2880" s="4" t="e">
        <f>(F2879-MAX(F$15:F2879))/MAX(F$15:F2879)</f>
        <v>#DIV/0!</v>
      </c>
    </row>
    <row r="2881" spans="2:14" ht="14">
      <c r="B2881" s="27">
        <v>42899</v>
      </c>
      <c r="C2881" s="2">
        <v>957.81329832363474</v>
      </c>
      <c r="D2881" s="2">
        <v>957.81329832363576</v>
      </c>
      <c r="E2881" s="30"/>
      <c r="F2881" s="2"/>
      <c r="G2881" s="4">
        <f t="shared" si="179"/>
        <v>-8.0933497879831506E-4</v>
      </c>
      <c r="H2881" s="4">
        <f t="shared" si="180"/>
        <v>-8.0933497879831506E-4</v>
      </c>
      <c r="I2881" s="4" t="e">
        <f t="shared" si="181"/>
        <v>#DIV/0!</v>
      </c>
      <c r="J2881" s="4" t="e">
        <f t="shared" si="182"/>
        <v>#DIV/0!</v>
      </c>
      <c r="K2881" s="4">
        <f>(C2880-MAX(C$15:C2880))/MAX(C$15:C2880)</f>
        <v>-0.20320821354461094</v>
      </c>
      <c r="L2881" s="4">
        <f>(D2880-MAX(D$15:D2880))/MAX(D$15:D2880)</f>
        <v>-0.20320821354460572</v>
      </c>
      <c r="M2881" s="4" t="e">
        <f>(E2880-MAX(E$15:E2880))/MAX(E$15:E2880)</f>
        <v>#DIV/0!</v>
      </c>
      <c r="N2881" s="4" t="e">
        <f>(F2880-MAX(F$15:F2880))/MAX(F$15:F2880)</f>
        <v>#DIV/0!</v>
      </c>
    </row>
    <row r="2882" spans="2:14" ht="14">
      <c r="B2882" s="27">
        <v>42900</v>
      </c>
      <c r="C2882" s="2">
        <v>957.78251845117597</v>
      </c>
      <c r="D2882" s="2">
        <v>957.78251845117711</v>
      </c>
      <c r="E2882" s="30"/>
      <c r="F2882" s="2"/>
      <c r="G2882" s="4">
        <f t="shared" si="179"/>
        <v>-3.2135565994573234E-5</v>
      </c>
      <c r="H2882" s="4">
        <f t="shared" si="180"/>
        <v>-3.2135565994462212E-5</v>
      </c>
      <c r="I2882" s="4" t="e">
        <f t="shared" si="181"/>
        <v>#DIV/0!</v>
      </c>
      <c r="J2882" s="4" t="e">
        <f t="shared" si="182"/>
        <v>#DIV/0!</v>
      </c>
      <c r="K2882" s="4">
        <f>(C2881-MAX(C$15:C2881))/MAX(C$15:C2881)</f>
        <v>-0.20385308500820848</v>
      </c>
      <c r="L2882" s="4">
        <f>(D2881-MAX(D$15:D2881))/MAX(D$15:D2881)</f>
        <v>-0.20385308500820329</v>
      </c>
      <c r="M2882" s="4" t="e">
        <f>(E2881-MAX(E$15:E2881))/MAX(E$15:E2881)</f>
        <v>#DIV/0!</v>
      </c>
      <c r="N2882" s="4" t="e">
        <f>(F2881-MAX(F$15:F2881))/MAX(F$15:F2881)</f>
        <v>#DIV/0!</v>
      </c>
    </row>
    <row r="2883" spans="2:14" ht="14">
      <c r="B2883" s="27">
        <v>42901</v>
      </c>
      <c r="C2883" s="2">
        <v>958.1363192028781</v>
      </c>
      <c r="D2883" s="2">
        <v>958.13631920287924</v>
      </c>
      <c r="E2883" s="30"/>
      <c r="F2883" s="2"/>
      <c r="G2883" s="4">
        <f t="shared" si="179"/>
        <v>3.6939570819716216E-4</v>
      </c>
      <c r="H2883" s="4">
        <f t="shared" si="180"/>
        <v>3.6939570819716216E-4</v>
      </c>
      <c r="I2883" s="4" t="e">
        <f t="shared" si="181"/>
        <v>#DIV/0!</v>
      </c>
      <c r="J2883" s="4" t="e">
        <f t="shared" si="182"/>
        <v>#DIV/0!</v>
      </c>
      <c r="K2883" s="4">
        <f>(C2882-MAX(C$15:C2882))/MAX(C$15:C2882)</f>
        <v>-0.20387866963993659</v>
      </c>
      <c r="L2883" s="4">
        <f>(D2882-MAX(D$15:D2882))/MAX(D$15:D2882)</f>
        <v>-0.20387866963993129</v>
      </c>
      <c r="M2883" s="4" t="e">
        <f>(E2882-MAX(E$15:E2882))/MAX(E$15:E2882)</f>
        <v>#DIV/0!</v>
      </c>
      <c r="N2883" s="4" t="e">
        <f>(F2882-MAX(F$15:F2882))/MAX(F$15:F2882)</f>
        <v>#DIV/0!</v>
      </c>
    </row>
    <row r="2884" spans="2:14" ht="14">
      <c r="B2884" s="27">
        <v>42902</v>
      </c>
      <c r="C2884" s="2">
        <v>957.83841748995792</v>
      </c>
      <c r="D2884" s="2">
        <v>957.83841748995894</v>
      </c>
      <c r="E2884" s="30"/>
      <c r="F2884" s="2"/>
      <c r="G2884" s="4">
        <f t="shared" si="179"/>
        <v>-3.1091787979398156E-4</v>
      </c>
      <c r="H2884" s="4">
        <f t="shared" si="180"/>
        <v>-3.1091787979409258E-4</v>
      </c>
      <c r="I2884" s="4" t="e">
        <f t="shared" si="181"/>
        <v>#DIV/0!</v>
      </c>
      <c r="J2884" s="4" t="e">
        <f t="shared" si="182"/>
        <v>#DIV/0!</v>
      </c>
      <c r="K2884" s="4">
        <f>(C2883-MAX(C$15:C2883))/MAX(C$15:C2883)</f>
        <v>-0.20358458583729738</v>
      </c>
      <c r="L2884" s="4">
        <f>(D2883-MAX(D$15:D2883))/MAX(D$15:D2883)</f>
        <v>-0.20358458583729205</v>
      </c>
      <c r="M2884" s="4" t="e">
        <f>(E2883-MAX(E$15:E2883))/MAX(E$15:E2883)</f>
        <v>#DIV/0!</v>
      </c>
      <c r="N2884" s="4" t="e">
        <f>(F2883-MAX(F$15:F2883))/MAX(F$15:F2883)</f>
        <v>#DIV/0!</v>
      </c>
    </row>
    <row r="2885" spans="2:14" ht="14">
      <c r="B2885" s="27">
        <v>42905</v>
      </c>
      <c r="C2885" s="2">
        <v>956.54774072274461</v>
      </c>
      <c r="D2885" s="2">
        <v>956.54774072274552</v>
      </c>
      <c r="E2885" s="30"/>
      <c r="F2885" s="2"/>
      <c r="G2885" s="4">
        <f t="shared" si="179"/>
        <v>-1.3474890374469695E-3</v>
      </c>
      <c r="H2885" s="4">
        <f t="shared" si="180"/>
        <v>-1.3474890374470805E-3</v>
      </c>
      <c r="I2885" s="4" t="e">
        <f t="shared" si="181"/>
        <v>#DIV/0!</v>
      </c>
      <c r="J2885" s="4" t="e">
        <f t="shared" si="182"/>
        <v>#DIV/0!</v>
      </c>
      <c r="K2885" s="4">
        <f>(C2884-MAX(C$15:C2884))/MAX(C$15:C2884)</f>
        <v>-0.2038322056293041</v>
      </c>
      <c r="L2885" s="4">
        <f>(D2884-MAX(D$15:D2884))/MAX(D$15:D2884)</f>
        <v>-0.20383220562929888</v>
      </c>
      <c r="M2885" s="4" t="e">
        <f>(E2884-MAX(E$15:E2884))/MAX(E$15:E2884)</f>
        <v>#DIV/0!</v>
      </c>
      <c r="N2885" s="4" t="e">
        <f>(F2884-MAX(F$15:F2884))/MAX(F$15:F2884)</f>
        <v>#DIV/0!</v>
      </c>
    </row>
    <row r="2886" spans="2:14" ht="14">
      <c r="B2886" s="27">
        <v>42906</v>
      </c>
      <c r="C2886" s="2">
        <v>957.45450468227307</v>
      </c>
      <c r="D2886" s="2">
        <v>957.45450468227386</v>
      </c>
      <c r="E2886" s="30"/>
      <c r="F2886" s="2"/>
      <c r="G2886" s="4">
        <f t="shared" si="179"/>
        <v>9.4795473443221034E-4</v>
      </c>
      <c r="H2886" s="4">
        <f t="shared" si="180"/>
        <v>9.479547344319883E-4</v>
      </c>
      <c r="I2886" s="4" t="e">
        <f t="shared" si="181"/>
        <v>#DIV/0!</v>
      </c>
      <c r="J2886" s="4" t="e">
        <f t="shared" si="182"/>
        <v>#DIV/0!</v>
      </c>
      <c r="K2886" s="4">
        <f>(C2885-MAX(C$15:C2885))/MAX(C$15:C2885)</f>
        <v>-0.20490503300418697</v>
      </c>
      <c r="L2886" s="4">
        <f>(D2885-MAX(D$15:D2885))/MAX(D$15:D2885)</f>
        <v>-0.20490503300418186</v>
      </c>
      <c r="M2886" s="4" t="e">
        <f>(E2885-MAX(E$15:E2885))/MAX(E$15:E2885)</f>
        <v>#DIV/0!</v>
      </c>
      <c r="N2886" s="4" t="e">
        <f>(F2885-MAX(F$15:F2885))/MAX(F$15:F2885)</f>
        <v>#DIV/0!</v>
      </c>
    </row>
    <row r="2887" spans="2:14" ht="14">
      <c r="B2887" s="27">
        <v>42907</v>
      </c>
      <c r="C2887" s="2">
        <v>957.51169803430571</v>
      </c>
      <c r="D2887" s="2">
        <v>957.51169803430651</v>
      </c>
      <c r="E2887" s="30"/>
      <c r="F2887" s="2"/>
      <c r="G2887" s="4">
        <f t="shared" si="179"/>
        <v>5.9734798627975039E-5</v>
      </c>
      <c r="H2887" s="4">
        <f t="shared" si="180"/>
        <v>5.9734798627975039E-5</v>
      </c>
      <c r="I2887" s="4" t="e">
        <f t="shared" si="181"/>
        <v>#DIV/0!</v>
      </c>
      <c r="J2887" s="4" t="e">
        <f t="shared" si="182"/>
        <v>#DIV/0!</v>
      </c>
      <c r="K2887" s="4">
        <f>(C2886-MAX(C$15:C2886))/MAX(C$15:C2886)</f>
        <v>-0.20415131896590016</v>
      </c>
      <c r="L2887" s="4">
        <f>(D2886-MAX(D$15:D2886))/MAX(D$15:D2886)</f>
        <v>-0.20415131896589514</v>
      </c>
      <c r="M2887" s="4" t="e">
        <f>(E2886-MAX(E$15:E2886))/MAX(E$15:E2886)</f>
        <v>#DIV/0!</v>
      </c>
      <c r="N2887" s="4" t="e">
        <f>(F2886-MAX(F$15:F2886))/MAX(F$15:F2886)</f>
        <v>#DIV/0!</v>
      </c>
    </row>
    <row r="2888" spans="2:14" ht="14">
      <c r="B2888" s="27">
        <v>42908</v>
      </c>
      <c r="C2888" s="2">
        <v>957.36987650126696</v>
      </c>
      <c r="D2888" s="2">
        <v>957.36987650126764</v>
      </c>
      <c r="E2888" s="30"/>
      <c r="F2888" s="2"/>
      <c r="G2888" s="4">
        <f t="shared" si="179"/>
        <v>-1.481146740346384E-4</v>
      </c>
      <c r="H2888" s="4">
        <f t="shared" si="180"/>
        <v>-1.4811467403486045E-4</v>
      </c>
      <c r="I2888" s="4" t="e">
        <f t="shared" si="181"/>
        <v>#DIV/0!</v>
      </c>
      <c r="J2888" s="4" t="e">
        <f t="shared" si="182"/>
        <v>#DIV/0!</v>
      </c>
      <c r="K2888" s="4">
        <f>(C2887-MAX(C$15:C2887))/MAX(C$15:C2887)</f>
        <v>-0.20410377910520025</v>
      </c>
      <c r="L2888" s="4">
        <f>(D2887-MAX(D$15:D2887))/MAX(D$15:D2887)</f>
        <v>-0.20410377910519523</v>
      </c>
      <c r="M2888" s="4" t="e">
        <f>(E2887-MAX(E$15:E2887))/MAX(E$15:E2887)</f>
        <v>#DIV/0!</v>
      </c>
      <c r="N2888" s="4" t="e">
        <f>(F2887-MAX(F$15:F2887))/MAX(F$15:F2887)</f>
        <v>#DIV/0!</v>
      </c>
    </row>
    <row r="2889" spans="2:14" ht="14">
      <c r="B2889" s="27">
        <v>42909</v>
      </c>
      <c r="C2889" s="2">
        <v>956.81153956201877</v>
      </c>
      <c r="D2889" s="2">
        <v>956.81153956201933</v>
      </c>
      <c r="E2889" s="30"/>
      <c r="F2889" s="2"/>
      <c r="G2889" s="4">
        <f t="shared" si="179"/>
        <v>-5.8319877505297324E-4</v>
      </c>
      <c r="H2889" s="4">
        <f t="shared" si="180"/>
        <v>-5.8319877505308426E-4</v>
      </c>
      <c r="I2889" s="4" t="e">
        <f t="shared" si="181"/>
        <v>#DIV/0!</v>
      </c>
      <c r="J2889" s="4" t="e">
        <f t="shared" si="182"/>
        <v>#DIV/0!</v>
      </c>
      <c r="K2889" s="4">
        <f>(C2888-MAX(C$15:C2888))/MAX(C$15:C2888)</f>
        <v>-0.20422166301452352</v>
      </c>
      <c r="L2889" s="4">
        <f>(D2888-MAX(D$15:D2888))/MAX(D$15:D2888)</f>
        <v>-0.20422166301451858</v>
      </c>
      <c r="M2889" s="4" t="e">
        <f>(E2888-MAX(E$15:E2888))/MAX(E$15:E2888)</f>
        <v>#DIV/0!</v>
      </c>
      <c r="N2889" s="4" t="e">
        <f>(F2888-MAX(F$15:F2888))/MAX(F$15:F2888)</f>
        <v>#DIV/0!</v>
      </c>
    </row>
    <row r="2890" spans="2:14" ht="14">
      <c r="B2890" s="27">
        <v>42912</v>
      </c>
      <c r="C2890" s="2">
        <v>956.54294310184719</v>
      </c>
      <c r="D2890" s="2">
        <v>956.54294310184775</v>
      </c>
      <c r="E2890" s="30"/>
      <c r="F2890" s="2"/>
      <c r="G2890" s="4">
        <f t="shared" si="179"/>
        <v>-2.8072033944592789E-4</v>
      </c>
      <c r="H2890" s="4">
        <f t="shared" si="180"/>
        <v>-2.8072033944592789E-4</v>
      </c>
      <c r="I2890" s="4" t="e">
        <f t="shared" si="181"/>
        <v>#DIV/0!</v>
      </c>
      <c r="J2890" s="4" t="e">
        <f t="shared" si="182"/>
        <v>#DIV/0!</v>
      </c>
      <c r="K2890" s="4">
        <f>(C2889-MAX(C$15:C2889))/MAX(C$15:C2889)</f>
        <v>-0.20468575996586716</v>
      </c>
      <c r="L2890" s="4">
        <f>(D2889-MAX(D$15:D2889))/MAX(D$15:D2889)</f>
        <v>-0.20468575996586233</v>
      </c>
      <c r="M2890" s="4" t="e">
        <f>(E2889-MAX(E$15:E2889))/MAX(E$15:E2889)</f>
        <v>#DIV/0!</v>
      </c>
      <c r="N2890" s="4" t="e">
        <f>(F2889-MAX(F$15:F2889))/MAX(F$15:F2889)</f>
        <v>#DIV/0!</v>
      </c>
    </row>
    <row r="2891" spans="2:14" ht="14">
      <c r="B2891" s="27">
        <v>42913</v>
      </c>
      <c r="C2891" s="2">
        <v>958.18529678523544</v>
      </c>
      <c r="D2891" s="2">
        <v>958.18529678523612</v>
      </c>
      <c r="E2891" s="30"/>
      <c r="F2891" s="2"/>
      <c r="G2891" s="4">
        <f t="shared" si="179"/>
        <v>1.7169680621578198E-3</v>
      </c>
      <c r="H2891" s="4">
        <f t="shared" si="180"/>
        <v>1.7169680621578198E-3</v>
      </c>
      <c r="I2891" s="4" t="e">
        <f t="shared" si="181"/>
        <v>#DIV/0!</v>
      </c>
      <c r="J2891" s="4" t="e">
        <f t="shared" si="182"/>
        <v>#DIV/0!</v>
      </c>
      <c r="K2891" s="4">
        <f>(C2890-MAX(C$15:C2890))/MAX(C$15:C2890)</f>
        <v>-0.20490902084929569</v>
      </c>
      <c r="L2891" s="4">
        <f>(D2890-MAX(D$15:D2890))/MAX(D$15:D2890)</f>
        <v>-0.20490902084929086</v>
      </c>
      <c r="M2891" s="4" t="e">
        <f>(E2890-MAX(E$15:E2890))/MAX(E$15:E2890)</f>
        <v>#DIV/0!</v>
      </c>
      <c r="N2891" s="4" t="e">
        <f>(F2890-MAX(F$15:F2890))/MAX(F$15:F2890)</f>
        <v>#DIV/0!</v>
      </c>
    </row>
    <row r="2892" spans="2:14" ht="14">
      <c r="B2892" s="27">
        <v>42914</v>
      </c>
      <c r="C2892" s="2">
        <v>956.29703187527912</v>
      </c>
      <c r="D2892" s="2">
        <v>956.2970318752798</v>
      </c>
      <c r="E2892" s="30"/>
      <c r="F2892" s="2"/>
      <c r="G2892" s="4">
        <f t="shared" si="179"/>
        <v>-1.9706677991110366E-3</v>
      </c>
      <c r="H2892" s="4">
        <f t="shared" si="180"/>
        <v>-1.9706677991110366E-3</v>
      </c>
      <c r="I2892" s="4" t="e">
        <f t="shared" si="181"/>
        <v>#DIV/0!</v>
      </c>
      <c r="J2892" s="4" t="e">
        <f t="shared" si="182"/>
        <v>#DIV/0!</v>
      </c>
      <c r="K2892" s="4">
        <f>(C2891-MAX(C$15:C2891))/MAX(C$15:C2891)</f>
        <v>-0.20354387503158419</v>
      </c>
      <c r="L2892" s="4">
        <f>(D2891-MAX(D$15:D2891))/MAX(D$15:D2891)</f>
        <v>-0.20354387503157925</v>
      </c>
      <c r="M2892" s="4" t="e">
        <f>(E2891-MAX(E$15:E2891))/MAX(E$15:E2891)</f>
        <v>#DIV/0!</v>
      </c>
      <c r="N2892" s="4" t="e">
        <f>(F2891-MAX(F$15:F2891))/MAX(F$15:F2891)</f>
        <v>#DIV/0!</v>
      </c>
    </row>
    <row r="2893" spans="2:14" ht="14">
      <c r="B2893" s="27">
        <v>42915</v>
      </c>
      <c r="C2893" s="2">
        <v>958.22113687321598</v>
      </c>
      <c r="D2893" s="2">
        <v>958.22113687321678</v>
      </c>
      <c r="E2893" s="30"/>
      <c r="F2893" s="2"/>
      <c r="G2893" s="4">
        <f t="shared" si="179"/>
        <v>2.0120369862111076E-3</v>
      </c>
      <c r="H2893" s="4">
        <f t="shared" si="180"/>
        <v>2.0120369862111076E-3</v>
      </c>
      <c r="I2893" s="4" t="e">
        <f t="shared" si="181"/>
        <v>#DIV/0!</v>
      </c>
      <c r="J2893" s="4" t="e">
        <f t="shared" si="182"/>
        <v>#DIV/0!</v>
      </c>
      <c r="K2893" s="4">
        <f>(C2892-MAX(C$15:C2892))/MAX(C$15:C2892)</f>
        <v>-0.20511342547046421</v>
      </c>
      <c r="L2893" s="4">
        <f>(D2892-MAX(D$15:D2892))/MAX(D$15:D2892)</f>
        <v>-0.2051134254704593</v>
      </c>
      <c r="M2893" s="4" t="e">
        <f>(E2892-MAX(E$15:E2892))/MAX(E$15:E2892)</f>
        <v>#DIV/0!</v>
      </c>
      <c r="N2893" s="4" t="e">
        <f>(F2892-MAX(F$15:F2892))/MAX(F$15:F2892)</f>
        <v>#DIV/0!</v>
      </c>
    </row>
    <row r="2894" spans="2:14" ht="14">
      <c r="B2894" s="27">
        <v>42916</v>
      </c>
      <c r="C2894" s="2">
        <v>957.40375729678215</v>
      </c>
      <c r="D2894" s="2">
        <v>957.40375729678294</v>
      </c>
      <c r="E2894" s="30"/>
      <c r="F2894" s="2"/>
      <c r="G2894" s="4">
        <f t="shared" si="179"/>
        <v>-8.5301768556378388E-4</v>
      </c>
      <c r="H2894" s="4">
        <f t="shared" si="180"/>
        <v>-8.5301768556378388E-4</v>
      </c>
      <c r="I2894" s="4" t="e">
        <f t="shared" si="181"/>
        <v>#DIV/0!</v>
      </c>
      <c r="J2894" s="4" t="e">
        <f t="shared" si="182"/>
        <v>#DIV/0!</v>
      </c>
      <c r="K2894" s="4">
        <f>(C2893-MAX(C$15:C2893))/MAX(C$15:C2893)</f>
        <v>-0.20351408428266821</v>
      </c>
      <c r="L2894" s="4">
        <f>(D2893-MAX(D$15:D2893))/MAX(D$15:D2893)</f>
        <v>-0.20351408428266318</v>
      </c>
      <c r="M2894" s="4" t="e">
        <f>(E2893-MAX(E$15:E2893))/MAX(E$15:E2893)</f>
        <v>#DIV/0!</v>
      </c>
      <c r="N2894" s="4" t="e">
        <f>(F2893-MAX(F$15:F2893))/MAX(F$15:F2893)</f>
        <v>#DIV/0!</v>
      </c>
    </row>
    <row r="2895" spans="2:14" ht="14">
      <c r="B2895" s="27">
        <v>42919</v>
      </c>
      <c r="C2895" s="2">
        <v>956.97672222060294</v>
      </c>
      <c r="D2895" s="2">
        <v>956.97672222060373</v>
      </c>
      <c r="E2895" s="30"/>
      <c r="F2895" s="2"/>
      <c r="G2895" s="4">
        <f t="shared" si="179"/>
        <v>-4.4603446866031682E-4</v>
      </c>
      <c r="H2895" s="4">
        <f t="shared" si="180"/>
        <v>-4.4603446866031682E-4</v>
      </c>
      <c r="I2895" s="4" t="e">
        <f t="shared" si="181"/>
        <v>#DIV/0!</v>
      </c>
      <c r="J2895" s="4" t="e">
        <f t="shared" si="182"/>
        <v>#DIV/0!</v>
      </c>
      <c r="K2895" s="4">
        <f>(C2894-MAX(C$15:C2894))/MAX(C$15:C2894)</f>
        <v>-0.20419350085507754</v>
      </c>
      <c r="L2895" s="4">
        <f>(D2894-MAX(D$15:D2894))/MAX(D$15:D2894)</f>
        <v>-0.20419350085507251</v>
      </c>
      <c r="M2895" s="4" t="e">
        <f>(E2894-MAX(E$15:E2894))/MAX(E$15:E2894)</f>
        <v>#DIV/0!</v>
      </c>
      <c r="N2895" s="4" t="e">
        <f>(F2894-MAX(F$15:F2894))/MAX(F$15:F2894)</f>
        <v>#DIV/0!</v>
      </c>
    </row>
    <row r="2896" spans="2:14" ht="14">
      <c r="B2896" s="27">
        <v>42921</v>
      </c>
      <c r="C2896" s="2">
        <v>956.34166475220627</v>
      </c>
      <c r="D2896" s="2">
        <v>956.34166475220718</v>
      </c>
      <c r="E2896" s="30"/>
      <c r="F2896" s="2"/>
      <c r="G2896" s="4">
        <f t="shared" ref="G2896:G2959" si="183">C2896/C2895-1</f>
        <v>-6.6360806240206571E-4</v>
      </c>
      <c r="H2896" s="4">
        <f t="shared" ref="H2896:H2959" si="184">D2896/D2895-1</f>
        <v>-6.6360806240195469E-4</v>
      </c>
      <c r="I2896" s="4" t="e">
        <f t="shared" ref="I2896:I2959" si="185">E2896/E2895-1</f>
        <v>#DIV/0!</v>
      </c>
      <c r="J2896" s="4" t="e">
        <f t="shared" ref="J2896:J2959" si="186">F2896/F2895-1</f>
        <v>#DIV/0!</v>
      </c>
      <c r="K2896" s="4">
        <f>(C2895-MAX(C$15:C2895))/MAX(C$15:C2895)</f>
        <v>-0.20454845798408</v>
      </c>
      <c r="L2896" s="4">
        <f>(D2895-MAX(D$15:D2895))/MAX(D$15:D2895)</f>
        <v>-0.20454845798407498</v>
      </c>
      <c r="M2896" s="4" t="e">
        <f>(E2895-MAX(E$15:E2895))/MAX(E$15:E2895)</f>
        <v>#DIV/0!</v>
      </c>
      <c r="N2896" s="4" t="e">
        <f>(F2895-MAX(F$15:F2895))/MAX(F$15:F2895)</f>
        <v>#DIV/0!</v>
      </c>
    </row>
    <row r="2897" spans="2:14" ht="14">
      <c r="B2897" s="27">
        <v>42922</v>
      </c>
      <c r="C2897" s="2">
        <v>958.75893521788282</v>
      </c>
      <c r="D2897" s="2">
        <v>958.75893521788373</v>
      </c>
      <c r="E2897" s="30"/>
      <c r="F2897" s="2"/>
      <c r="G2897" s="4">
        <f t="shared" si="183"/>
        <v>2.5276222450298924E-3</v>
      </c>
      <c r="H2897" s="4">
        <f t="shared" si="184"/>
        <v>2.5276222450298924E-3</v>
      </c>
      <c r="I2897" s="4" t="e">
        <f t="shared" si="185"/>
        <v>#DIV/0!</v>
      </c>
      <c r="J2897" s="4" t="e">
        <f t="shared" si="186"/>
        <v>#DIV/0!</v>
      </c>
      <c r="K2897" s="4">
        <f>(C2896-MAX(C$15:C2896))/MAX(C$15:C2896)</f>
        <v>-0.20507632604061191</v>
      </c>
      <c r="L2897" s="4">
        <f>(D2896-MAX(D$15:D2896))/MAX(D$15:D2896)</f>
        <v>-0.2050763260406068</v>
      </c>
      <c r="M2897" s="4" t="e">
        <f>(E2896-MAX(E$15:E2896))/MAX(E$15:E2896)</f>
        <v>#DIV/0!</v>
      </c>
      <c r="N2897" s="4" t="e">
        <f>(F2896-MAX(F$15:F2896))/MAX(F$15:F2896)</f>
        <v>#DIV/0!</v>
      </c>
    </row>
    <row r="2898" spans="2:14" ht="14">
      <c r="B2898" s="27">
        <v>42923</v>
      </c>
      <c r="C2898" s="2">
        <v>956.79721758865048</v>
      </c>
      <c r="D2898" s="2">
        <v>956.79721758865151</v>
      </c>
      <c r="E2898" s="30"/>
      <c r="F2898" s="2"/>
      <c r="G2898" s="4">
        <f t="shared" si="183"/>
        <v>-2.0461010136886282E-3</v>
      </c>
      <c r="H2898" s="4">
        <f t="shared" si="184"/>
        <v>-2.0461010136885172E-3</v>
      </c>
      <c r="I2898" s="4" t="e">
        <f t="shared" si="185"/>
        <v>#DIV/0!</v>
      </c>
      <c r="J2898" s="4" t="e">
        <f t="shared" si="186"/>
        <v>#DIV/0!</v>
      </c>
      <c r="K2898" s="4">
        <f>(C2897-MAX(C$15:C2897))/MAX(C$15:C2897)</f>
        <v>-0.20306705927921131</v>
      </c>
      <c r="L2898" s="4">
        <f>(D2897-MAX(D$15:D2897))/MAX(D$15:D2897)</f>
        <v>-0.20306705927920618</v>
      </c>
      <c r="M2898" s="4" t="e">
        <f>(E2897-MAX(E$15:E2897))/MAX(E$15:E2897)</f>
        <v>#DIV/0!</v>
      </c>
      <c r="N2898" s="4" t="e">
        <f>(F2897-MAX(F$15:F2897))/MAX(F$15:F2897)</f>
        <v>#DIV/0!</v>
      </c>
    </row>
    <row r="2899" spans="2:14" ht="14">
      <c r="B2899" s="27">
        <v>42926</v>
      </c>
      <c r="C2899" s="2">
        <v>956.16592073273011</v>
      </c>
      <c r="D2899" s="2">
        <v>956.16592073273102</v>
      </c>
      <c r="E2899" s="30"/>
      <c r="F2899" s="2"/>
      <c r="G2899" s="4">
        <f t="shared" si="183"/>
        <v>-6.5980214439942397E-4</v>
      </c>
      <c r="H2899" s="4">
        <f t="shared" si="184"/>
        <v>-6.59802144399535E-4</v>
      </c>
      <c r="I2899" s="4" t="e">
        <f t="shared" si="185"/>
        <v>#DIV/0!</v>
      </c>
      <c r="J2899" s="4" t="e">
        <f t="shared" si="186"/>
        <v>#DIV/0!</v>
      </c>
      <c r="K2899" s="4">
        <f>(C2898-MAX(C$15:C2898))/MAX(C$15:C2898)</f>
        <v>-0.20469766457706198</v>
      </c>
      <c r="L2899" s="4">
        <f>(D2898-MAX(D$15:D2898))/MAX(D$15:D2898)</f>
        <v>-0.20469766457705676</v>
      </c>
      <c r="M2899" s="4" t="e">
        <f>(E2898-MAX(E$15:E2898))/MAX(E$15:E2898)</f>
        <v>#DIV/0!</v>
      </c>
      <c r="N2899" s="4" t="e">
        <f>(F2898-MAX(F$15:F2898))/MAX(F$15:F2898)</f>
        <v>#DIV/0!</v>
      </c>
    </row>
    <row r="2900" spans="2:14" ht="14">
      <c r="B2900" s="27">
        <v>42927</v>
      </c>
      <c r="C2900" s="2">
        <v>956.32371865104631</v>
      </c>
      <c r="D2900" s="2">
        <v>956.32371865104722</v>
      </c>
      <c r="E2900" s="30"/>
      <c r="F2900" s="2"/>
      <c r="G2900" s="4">
        <f t="shared" si="183"/>
        <v>1.6503194152250877E-4</v>
      </c>
      <c r="H2900" s="4">
        <f t="shared" si="184"/>
        <v>1.6503194152250877E-4</v>
      </c>
      <c r="I2900" s="4" t="e">
        <f t="shared" si="185"/>
        <v>#DIV/0!</v>
      </c>
      <c r="J2900" s="4" t="e">
        <f t="shared" si="186"/>
        <v>#DIV/0!</v>
      </c>
      <c r="K2900" s="4">
        <f>(C2899-MAX(C$15:C2899))/MAX(C$15:C2899)</f>
        <v>-0.20522240676341988</v>
      </c>
      <c r="L2900" s="4">
        <f>(D2899-MAX(D$15:D2899))/MAX(D$15:D2899)</f>
        <v>-0.20522240676341477</v>
      </c>
      <c r="M2900" s="4" t="e">
        <f>(E2899-MAX(E$15:E2899))/MAX(E$15:E2899)</f>
        <v>#DIV/0!</v>
      </c>
      <c r="N2900" s="4" t="e">
        <f>(F2899-MAX(F$15:F2899))/MAX(F$15:F2899)</f>
        <v>#DIV/0!</v>
      </c>
    </row>
    <row r="2901" spans="2:14" ht="14">
      <c r="B2901" s="27">
        <v>42928</v>
      </c>
      <c r="C2901" s="2">
        <v>954.74187629647417</v>
      </c>
      <c r="D2901" s="2">
        <v>954.74187629647508</v>
      </c>
      <c r="E2901" s="30"/>
      <c r="F2901" s="2"/>
      <c r="G2901" s="4">
        <f t="shared" si="183"/>
        <v>-1.654086711143643E-3</v>
      </c>
      <c r="H2901" s="4">
        <f t="shared" si="184"/>
        <v>-1.654086711143643E-3</v>
      </c>
      <c r="I2901" s="4" t="e">
        <f t="shared" si="185"/>
        <v>#DIV/0!</v>
      </c>
      <c r="J2901" s="4" t="e">
        <f t="shared" si="186"/>
        <v>#DIV/0!</v>
      </c>
      <c r="K2901" s="4">
        <f>(C2900-MAX(C$15:C2900))/MAX(C$15:C2900)</f>
        <v>-0.20509124307412946</v>
      </c>
      <c r="L2901" s="4">
        <f>(D2900-MAX(D$15:D2900))/MAX(D$15:D2900)</f>
        <v>-0.20509124307412432</v>
      </c>
      <c r="M2901" s="4" t="e">
        <f>(E2900-MAX(E$15:E2900))/MAX(E$15:E2900)</f>
        <v>#DIV/0!</v>
      </c>
      <c r="N2901" s="4" t="e">
        <f>(F2900-MAX(F$15:F2900))/MAX(F$15:F2900)</f>
        <v>#DIV/0!</v>
      </c>
    </row>
    <row r="2902" spans="2:14" ht="14">
      <c r="B2902" s="27">
        <v>42929</v>
      </c>
      <c r="C2902" s="2">
        <v>954.25966918523397</v>
      </c>
      <c r="D2902" s="2">
        <v>954.25966918523477</v>
      </c>
      <c r="E2902" s="30"/>
      <c r="F2902" s="2"/>
      <c r="G2902" s="4">
        <f t="shared" si="183"/>
        <v>-5.0506542471007165E-4</v>
      </c>
      <c r="H2902" s="4">
        <f t="shared" si="184"/>
        <v>-5.0506542471018268E-4</v>
      </c>
      <c r="I2902" s="4" t="e">
        <f t="shared" si="185"/>
        <v>#DIV/0!</v>
      </c>
      <c r="J2902" s="4" t="e">
        <f t="shared" si="186"/>
        <v>#DIV/0!</v>
      </c>
      <c r="K2902" s="4">
        <f>(C2901-MAX(C$15:C2901))/MAX(C$15:C2901)</f>
        <v>-0.20640609108553221</v>
      </c>
      <c r="L2902" s="4">
        <f>(D2901-MAX(D$15:D2901))/MAX(D$15:D2901)</f>
        <v>-0.2064060910855271</v>
      </c>
      <c r="M2902" s="4" t="e">
        <f>(E2901-MAX(E$15:E2901))/MAX(E$15:E2901)</f>
        <v>#DIV/0!</v>
      </c>
      <c r="N2902" s="4" t="e">
        <f>(F2901-MAX(F$15:F2901))/MAX(F$15:F2901)</f>
        <v>#DIV/0!</v>
      </c>
    </row>
    <row r="2903" spans="2:14" ht="14">
      <c r="B2903" s="27">
        <v>42930</v>
      </c>
      <c r="C2903" s="2">
        <v>953.47327835310011</v>
      </c>
      <c r="D2903" s="2">
        <v>953.47327835310102</v>
      </c>
      <c r="E2903" s="30"/>
      <c r="F2903" s="2"/>
      <c r="G2903" s="4">
        <f t="shared" si="183"/>
        <v>-8.2408474079731509E-4</v>
      </c>
      <c r="H2903" s="4">
        <f t="shared" si="184"/>
        <v>-8.2408474079720406E-4</v>
      </c>
      <c r="I2903" s="4" t="e">
        <f t="shared" si="185"/>
        <v>#DIV/0!</v>
      </c>
      <c r="J2903" s="4" t="e">
        <f t="shared" si="186"/>
        <v>#DIV/0!</v>
      </c>
      <c r="K2903" s="4">
        <f>(C2902-MAX(C$15:C2902))/MAX(C$15:C2902)</f>
        <v>-0.20680690793018544</v>
      </c>
      <c r="L2903" s="4">
        <f>(D2902-MAX(D$15:D2902))/MAX(D$15:D2902)</f>
        <v>-0.20680690793018044</v>
      </c>
      <c r="M2903" s="4" t="e">
        <f>(E2902-MAX(E$15:E2902))/MAX(E$15:E2902)</f>
        <v>#DIV/0!</v>
      </c>
      <c r="N2903" s="4" t="e">
        <f>(F2902-MAX(F$15:F2902))/MAX(F$15:F2902)</f>
        <v>#DIV/0!</v>
      </c>
    </row>
    <row r="2904" spans="2:14" ht="14">
      <c r="B2904" s="27">
        <v>42933</v>
      </c>
      <c r="C2904" s="2">
        <v>953.27641894019973</v>
      </c>
      <c r="D2904" s="2">
        <v>953.27641894020076</v>
      </c>
      <c r="E2904" s="30"/>
      <c r="F2904" s="2"/>
      <c r="G2904" s="4">
        <f t="shared" si="183"/>
        <v>-2.064655794449255E-4</v>
      </c>
      <c r="H2904" s="4">
        <f t="shared" si="184"/>
        <v>-2.0646557944470345E-4</v>
      </c>
      <c r="I2904" s="4" t="e">
        <f t="shared" si="185"/>
        <v>#DIV/0!</v>
      </c>
      <c r="J2904" s="4" t="e">
        <f t="shared" si="186"/>
        <v>#DIV/0!</v>
      </c>
      <c r="K2904" s="4">
        <f>(C2903-MAX(C$15:C2903))/MAX(C$15:C2903)</f>
        <v>-0.20746056625386602</v>
      </c>
      <c r="L2904" s="4">
        <f>(D2903-MAX(D$15:D2903))/MAX(D$15:D2903)</f>
        <v>-0.20746056625386095</v>
      </c>
      <c r="M2904" s="4" t="e">
        <f>(E2903-MAX(E$15:E2903))/MAX(E$15:E2903)</f>
        <v>#DIV/0!</v>
      </c>
      <c r="N2904" s="4" t="e">
        <f>(F2903-MAX(F$15:F2903))/MAX(F$15:F2903)</f>
        <v>#DIV/0!</v>
      </c>
    </row>
    <row r="2905" spans="2:14" ht="14">
      <c r="B2905" s="27">
        <v>42934</v>
      </c>
      <c r="C2905" s="2">
        <v>953.1158740743748</v>
      </c>
      <c r="D2905" s="2">
        <v>953.11587407437594</v>
      </c>
      <c r="E2905" s="30"/>
      <c r="F2905" s="2"/>
      <c r="G2905" s="4">
        <f t="shared" si="183"/>
        <v>-1.6841375978171591E-4</v>
      </c>
      <c r="H2905" s="4">
        <f t="shared" si="184"/>
        <v>-1.6841375978160489E-4</v>
      </c>
      <c r="I2905" s="4" t="e">
        <f t="shared" si="185"/>
        <v>#DIV/0!</v>
      </c>
      <c r="J2905" s="4" t="e">
        <f t="shared" si="186"/>
        <v>#DIV/0!</v>
      </c>
      <c r="K2905" s="4">
        <f>(C2904-MAX(C$15:C2904))/MAX(C$15:C2904)</f>
        <v>-0.20762419836728735</v>
      </c>
      <c r="L2905" s="4">
        <f>(D2904-MAX(D$15:D2904))/MAX(D$15:D2904)</f>
        <v>-0.20762419836728216</v>
      </c>
      <c r="M2905" s="4" t="e">
        <f>(E2904-MAX(E$15:E2904))/MAX(E$15:E2904)</f>
        <v>#DIV/0!</v>
      </c>
      <c r="N2905" s="4" t="e">
        <f>(F2904-MAX(F$15:F2904))/MAX(F$15:F2904)</f>
        <v>#DIV/0!</v>
      </c>
    </row>
    <row r="2906" spans="2:14" ht="14">
      <c r="B2906" s="27">
        <v>42935</v>
      </c>
      <c r="C2906" s="2">
        <v>952.43352679778832</v>
      </c>
      <c r="D2906" s="2">
        <v>952.43352679778957</v>
      </c>
      <c r="E2906" s="30"/>
      <c r="F2906" s="2"/>
      <c r="G2906" s="4">
        <f t="shared" si="183"/>
        <v>-7.1591219404376627E-4</v>
      </c>
      <c r="H2906" s="4">
        <f t="shared" si="184"/>
        <v>-7.1591219404365525E-4</v>
      </c>
      <c r="I2906" s="4" t="e">
        <f t="shared" si="185"/>
        <v>#DIV/0!</v>
      </c>
      <c r="J2906" s="4" t="e">
        <f t="shared" si="186"/>
        <v>#DIV/0!</v>
      </c>
      <c r="K2906" s="4">
        <f>(C2905-MAX(C$15:C2905))/MAX(C$15:C2905)</f>
        <v>-0.20775764535520033</v>
      </c>
      <c r="L2906" s="4">
        <f>(D2905-MAX(D$15:D2905))/MAX(D$15:D2905)</f>
        <v>-0.20775764535519503</v>
      </c>
      <c r="M2906" s="4" t="e">
        <f>(E2905-MAX(E$15:E2905))/MAX(E$15:E2905)</f>
        <v>#DIV/0!</v>
      </c>
      <c r="N2906" s="4" t="e">
        <f>(F2905-MAX(F$15:F2905))/MAX(F$15:F2905)</f>
        <v>#DIV/0!</v>
      </c>
    </row>
    <row r="2907" spans="2:14" ht="14">
      <c r="B2907" s="27">
        <v>42936</v>
      </c>
      <c r="C2907" s="2">
        <v>952.22011108169158</v>
      </c>
      <c r="D2907" s="2">
        <v>952.22011108169295</v>
      </c>
      <c r="E2907" s="30"/>
      <c r="F2907" s="2"/>
      <c r="G2907" s="4">
        <f t="shared" si="183"/>
        <v>-2.240741323064066E-4</v>
      </c>
      <c r="H2907" s="4">
        <f t="shared" si="184"/>
        <v>-2.2407413230629558E-4</v>
      </c>
      <c r="I2907" s="4" t="e">
        <f t="shared" si="185"/>
        <v>#DIV/0!</v>
      </c>
      <c r="J2907" s="4" t="e">
        <f t="shared" si="186"/>
        <v>#DIV/0!</v>
      </c>
      <c r="K2907" s="4">
        <f>(C2906-MAX(C$15:C2906))/MAX(C$15:C2906)</f>
        <v>-0.20832482131752844</v>
      </c>
      <c r="L2907" s="4">
        <f>(D2906-MAX(D$15:D2906))/MAX(D$15:D2906)</f>
        <v>-0.20832482131752308</v>
      </c>
      <c r="M2907" s="4" t="e">
        <f>(E2906-MAX(E$15:E2906))/MAX(E$15:E2906)</f>
        <v>#DIV/0!</v>
      </c>
      <c r="N2907" s="4" t="e">
        <f>(F2906-MAX(F$15:F2906))/MAX(F$15:F2906)</f>
        <v>#DIV/0!</v>
      </c>
    </row>
    <row r="2908" spans="2:14" ht="14">
      <c r="B2908" s="27">
        <v>42937</v>
      </c>
      <c r="C2908" s="2">
        <v>952.31325171994433</v>
      </c>
      <c r="D2908" s="2">
        <v>952.31325171994558</v>
      </c>
      <c r="E2908" s="30"/>
      <c r="F2908" s="2"/>
      <c r="G2908" s="4">
        <f t="shared" si="183"/>
        <v>9.7814189354838987E-5</v>
      </c>
      <c r="H2908" s="4">
        <f t="shared" si="184"/>
        <v>9.7814189354616943E-5</v>
      </c>
      <c r="I2908" s="4" t="e">
        <f t="shared" si="185"/>
        <v>#DIV/0!</v>
      </c>
      <c r="J2908" s="4" t="e">
        <f t="shared" si="186"/>
        <v>#DIV/0!</v>
      </c>
      <c r="K2908" s="4">
        <f>(C2907-MAX(C$15:C2907))/MAX(C$15:C2907)</f>
        <v>-0.20850221524626023</v>
      </c>
      <c r="L2908" s="4">
        <f>(D2907-MAX(D$15:D2907))/MAX(D$15:D2907)</f>
        <v>-0.20850221524625476</v>
      </c>
      <c r="M2908" s="4" t="e">
        <f>(E2907-MAX(E$15:E2907))/MAX(E$15:E2907)</f>
        <v>#DIV/0!</v>
      </c>
      <c r="N2908" s="4" t="e">
        <f>(F2907-MAX(F$15:F2907))/MAX(F$15:F2907)</f>
        <v>#DIV/0!</v>
      </c>
    </row>
    <row r="2909" spans="2:14" ht="14">
      <c r="B2909" s="27">
        <v>42940</v>
      </c>
      <c r="C2909" s="2">
        <v>952.11586341385055</v>
      </c>
      <c r="D2909" s="2">
        <v>952.1158634138518</v>
      </c>
      <c r="E2909" s="30"/>
      <c r="F2909" s="2"/>
      <c r="G2909" s="4">
        <f t="shared" si="183"/>
        <v>-2.0727245550478113E-4</v>
      </c>
      <c r="H2909" s="4">
        <f t="shared" si="184"/>
        <v>-2.0727245550478113E-4</v>
      </c>
      <c r="I2909" s="4" t="e">
        <f t="shared" si="185"/>
        <v>#DIV/0!</v>
      </c>
      <c r="J2909" s="4" t="e">
        <f t="shared" si="186"/>
        <v>#DIV/0!</v>
      </c>
      <c r="K2909" s="4">
        <f>(C2908-MAX(C$15:C2908))/MAX(C$15:C2908)</f>
        <v>-0.20842479553206847</v>
      </c>
      <c r="L2909" s="4">
        <f>(D2908-MAX(D$15:D2908))/MAX(D$15:D2908)</f>
        <v>-0.20842479553206308</v>
      </c>
      <c r="M2909" s="4" t="e">
        <f>(E2908-MAX(E$15:E2908))/MAX(E$15:E2908)</f>
        <v>#DIV/0!</v>
      </c>
      <c r="N2909" s="4" t="e">
        <f>(F2908-MAX(F$15:F2908))/MAX(F$15:F2908)</f>
        <v>#DIV/0!</v>
      </c>
    </row>
    <row r="2910" spans="2:14" ht="14">
      <c r="B2910" s="27">
        <v>42941</v>
      </c>
      <c r="C2910" s="2">
        <v>951.74733958015884</v>
      </c>
      <c r="D2910" s="2">
        <v>951.7473395801602</v>
      </c>
      <c r="E2910" s="30"/>
      <c r="F2910" s="2"/>
      <c r="G2910" s="4">
        <f t="shared" si="183"/>
        <v>-3.870577603553027E-4</v>
      </c>
      <c r="H2910" s="4">
        <f t="shared" si="184"/>
        <v>-3.8705776035519168E-4</v>
      </c>
      <c r="I2910" s="4" t="e">
        <f t="shared" si="185"/>
        <v>#DIV/0!</v>
      </c>
      <c r="J2910" s="4" t="e">
        <f t="shared" si="186"/>
        <v>#DIV/0!</v>
      </c>
      <c r="K2910" s="4">
        <f>(C2909-MAX(C$15:C2909))/MAX(C$15:C2909)</f>
        <v>-0.20858886726841527</v>
      </c>
      <c r="L2910" s="4">
        <f>(D2909-MAX(D$15:D2909))/MAX(D$15:D2909)</f>
        <v>-0.20858886726840989</v>
      </c>
      <c r="M2910" s="4" t="e">
        <f>(E2909-MAX(E$15:E2909))/MAX(E$15:E2909)</f>
        <v>#DIV/0!</v>
      </c>
      <c r="N2910" s="4" t="e">
        <f>(F2909-MAX(F$15:F2909))/MAX(F$15:F2909)</f>
        <v>#DIV/0!</v>
      </c>
    </row>
    <row r="2911" spans="2:14" ht="14">
      <c r="B2911" s="27">
        <v>42942</v>
      </c>
      <c r="C2911" s="2">
        <v>951.71417730871838</v>
      </c>
      <c r="D2911" s="2">
        <v>951.71417730871974</v>
      </c>
      <c r="E2911" s="30"/>
      <c r="F2911" s="2"/>
      <c r="G2911" s="4">
        <f t="shared" si="183"/>
        <v>-3.4843566208531129E-5</v>
      </c>
      <c r="H2911" s="4">
        <f t="shared" si="184"/>
        <v>-3.4843566208531129E-5</v>
      </c>
      <c r="I2911" s="4" t="e">
        <f t="shared" si="185"/>
        <v>#DIV/0!</v>
      </c>
      <c r="J2911" s="4" t="e">
        <f t="shared" si="186"/>
        <v>#DIV/0!</v>
      </c>
      <c r="K2911" s="4">
        <f>(C2910-MAX(C$15:C2910))/MAX(C$15:C2910)</f>
        <v>-0.20889518908897062</v>
      </c>
      <c r="L2911" s="4">
        <f>(D2910-MAX(D$15:D2910))/MAX(D$15:D2910)</f>
        <v>-0.20889518908896515</v>
      </c>
      <c r="M2911" s="4" t="e">
        <f>(E2910-MAX(E$15:E2910))/MAX(E$15:E2910)</f>
        <v>#DIV/0!</v>
      </c>
      <c r="N2911" s="4" t="e">
        <f>(F2910-MAX(F$15:F2910))/MAX(F$15:F2910)</f>
        <v>#DIV/0!</v>
      </c>
    </row>
    <row r="2912" spans="2:14" ht="14">
      <c r="B2912" s="27">
        <v>42943</v>
      </c>
      <c r="C2912" s="2">
        <v>951.89261980357799</v>
      </c>
      <c r="D2912" s="2">
        <v>951.89261980357935</v>
      </c>
      <c r="E2912" s="30"/>
      <c r="F2912" s="2"/>
      <c r="G2912" s="4">
        <f t="shared" si="183"/>
        <v>1.8749588806610262E-4</v>
      </c>
      <c r="H2912" s="4">
        <f t="shared" si="184"/>
        <v>1.8749588806610262E-4</v>
      </c>
      <c r="I2912" s="4" t="e">
        <f t="shared" si="185"/>
        <v>#DIV/0!</v>
      </c>
      <c r="J2912" s="4" t="e">
        <f t="shared" si="186"/>
        <v>#DIV/0!</v>
      </c>
      <c r="K2912" s="4">
        <f>(C2911-MAX(C$15:C2911))/MAX(C$15:C2911)</f>
        <v>-0.20892275400182747</v>
      </c>
      <c r="L2912" s="4">
        <f>(D2911-MAX(D$15:D2911))/MAX(D$15:D2911)</f>
        <v>-0.208922754001822</v>
      </c>
      <c r="M2912" s="4" t="e">
        <f>(E2911-MAX(E$15:E2911))/MAX(E$15:E2911)</f>
        <v>#DIV/0!</v>
      </c>
      <c r="N2912" s="4" t="e">
        <f>(F2911-MAX(F$15:F2911))/MAX(F$15:F2911)</f>
        <v>#DIV/0!</v>
      </c>
    </row>
    <row r="2913" spans="2:14" ht="14">
      <c r="B2913" s="27">
        <v>42944</v>
      </c>
      <c r="C2913" s="2">
        <v>952.07399377703337</v>
      </c>
      <c r="D2913" s="2">
        <v>952.07399377703462</v>
      </c>
      <c r="E2913" s="30"/>
      <c r="F2913" s="2"/>
      <c r="G2913" s="4">
        <f t="shared" si="183"/>
        <v>1.9054037155252779E-4</v>
      </c>
      <c r="H2913" s="4">
        <f t="shared" si="184"/>
        <v>1.9054037155230574E-4</v>
      </c>
      <c r="I2913" s="4" t="e">
        <f t="shared" si="185"/>
        <v>#DIV/0!</v>
      </c>
      <c r="J2913" s="4" t="e">
        <f t="shared" si="186"/>
        <v>#DIV/0!</v>
      </c>
      <c r="K2913" s="4">
        <f>(C2912-MAX(C$15:C2912))/MAX(C$15:C2912)</f>
        <v>-0.20877443027106016</v>
      </c>
      <c r="L2913" s="4">
        <f>(D2912-MAX(D$15:D2912))/MAX(D$15:D2912)</f>
        <v>-0.20877443027105469</v>
      </c>
      <c r="M2913" s="4" t="e">
        <f>(E2912-MAX(E$15:E2912))/MAX(E$15:E2912)</f>
        <v>#DIV/0!</v>
      </c>
      <c r="N2913" s="4" t="e">
        <f>(F2912-MAX(F$15:F2912))/MAX(F$15:F2912)</f>
        <v>#DIV/0!</v>
      </c>
    </row>
    <row r="2914" spans="2:14" ht="14">
      <c r="B2914" s="27">
        <v>42947</v>
      </c>
      <c r="C2914" s="2">
        <v>952.00585103000412</v>
      </c>
      <c r="D2914" s="2">
        <v>952.00585103000537</v>
      </c>
      <c r="E2914" s="30"/>
      <c r="F2914" s="2"/>
      <c r="G2914" s="4">
        <f t="shared" si="183"/>
        <v>-7.1572952811016499E-5</v>
      </c>
      <c r="H2914" s="4">
        <f t="shared" si="184"/>
        <v>-7.1572952811016499E-5</v>
      </c>
      <c r="I2914" s="4" t="e">
        <f t="shared" si="185"/>
        <v>#DIV/0!</v>
      </c>
      <c r="J2914" s="4" t="e">
        <f t="shared" si="186"/>
        <v>#DIV/0!</v>
      </c>
      <c r="K2914" s="4">
        <f>(C2913-MAX(C$15:C2913))/MAX(C$15:C2913)</f>
        <v>-0.20862366985702224</v>
      </c>
      <c r="L2914" s="4">
        <f>(D2913-MAX(D$15:D2913))/MAX(D$15:D2913)</f>
        <v>-0.20862366985701686</v>
      </c>
      <c r="M2914" s="4" t="e">
        <f>(E2913-MAX(E$15:E2913))/MAX(E$15:E2913)</f>
        <v>#DIV/0!</v>
      </c>
      <c r="N2914" s="4" t="e">
        <f>(F2913-MAX(F$15:F2913))/MAX(F$15:F2913)</f>
        <v>#DIV/0!</v>
      </c>
    </row>
    <row r="2915" spans="2:14" ht="14">
      <c r="B2915" s="27">
        <v>42948</v>
      </c>
      <c r="C2915" s="2">
        <v>951.40640233267652</v>
      </c>
      <c r="D2915" s="2">
        <v>951.40640233267777</v>
      </c>
      <c r="E2915" s="30"/>
      <c r="F2915" s="2"/>
      <c r="G2915" s="4">
        <f t="shared" si="183"/>
        <v>-6.2966913142292746E-4</v>
      </c>
      <c r="H2915" s="4">
        <f t="shared" si="184"/>
        <v>-6.2966913142292746E-4</v>
      </c>
      <c r="I2915" s="4" t="e">
        <f t="shared" si="185"/>
        <v>#DIV/0!</v>
      </c>
      <c r="J2915" s="4" t="e">
        <f t="shared" si="186"/>
        <v>#DIV/0!</v>
      </c>
      <c r="K2915" s="4">
        <f>(C2914-MAX(C$15:C2914))/MAX(C$15:C2914)</f>
        <v>-0.20868031099775533</v>
      </c>
      <c r="L2915" s="4">
        <f>(D2914-MAX(D$15:D2914))/MAX(D$15:D2914)</f>
        <v>-0.20868031099774997</v>
      </c>
      <c r="M2915" s="4" t="e">
        <f>(E2914-MAX(E$15:E2914))/MAX(E$15:E2914)</f>
        <v>#DIV/0!</v>
      </c>
      <c r="N2915" s="4" t="e">
        <f>(F2914-MAX(F$15:F2914))/MAX(F$15:F2914)</f>
        <v>#DIV/0!</v>
      </c>
    </row>
    <row r="2916" spans="2:14" ht="14">
      <c r="B2916" s="27">
        <v>42949</v>
      </c>
      <c r="C2916" s="2">
        <v>951.35229799902606</v>
      </c>
      <c r="D2916" s="2">
        <v>951.3522979990272</v>
      </c>
      <c r="E2916" s="30"/>
      <c r="F2916" s="2"/>
      <c r="G2916" s="4">
        <f t="shared" si="183"/>
        <v>-5.6867741816568618E-5</v>
      </c>
      <c r="H2916" s="4">
        <f t="shared" si="184"/>
        <v>-5.686774181667964E-5</v>
      </c>
      <c r="I2916" s="4" t="e">
        <f t="shared" si="185"/>
        <v>#DIV/0!</v>
      </c>
      <c r="J2916" s="4" t="e">
        <f t="shared" si="186"/>
        <v>#DIV/0!</v>
      </c>
      <c r="K2916" s="4">
        <f>(C2915-MAX(C$15:C2915))/MAX(C$15:C2915)</f>
        <v>-0.20917858057900723</v>
      </c>
      <c r="L2916" s="4">
        <f>(D2915-MAX(D$15:D2915))/MAX(D$15:D2915)</f>
        <v>-0.20917858057900188</v>
      </c>
      <c r="M2916" s="4" t="e">
        <f>(E2915-MAX(E$15:E2915))/MAX(E$15:E2915)</f>
        <v>#DIV/0!</v>
      </c>
      <c r="N2916" s="4" t="e">
        <f>(F2915-MAX(F$15:F2915))/MAX(F$15:F2915)</f>
        <v>#DIV/0!</v>
      </c>
    </row>
    <row r="2917" spans="2:14" ht="14">
      <c r="B2917" s="27">
        <v>42950</v>
      </c>
      <c r="C2917" s="2">
        <v>951.79413155151553</v>
      </c>
      <c r="D2917" s="2">
        <v>951.79413155151667</v>
      </c>
      <c r="E2917" s="30"/>
      <c r="F2917" s="2"/>
      <c r="G2917" s="4">
        <f t="shared" si="183"/>
        <v>4.644268515656691E-4</v>
      </c>
      <c r="H2917" s="4">
        <f t="shared" si="184"/>
        <v>4.644268515656691E-4</v>
      </c>
      <c r="I2917" s="4" t="e">
        <f t="shared" si="185"/>
        <v>#DIV/0!</v>
      </c>
      <c r="J2917" s="4" t="e">
        <f t="shared" si="186"/>
        <v>#DIV/0!</v>
      </c>
      <c r="K2917" s="4">
        <f>(C2916-MAX(C$15:C2916))/MAX(C$15:C2916)</f>
        <v>-0.20922355280730986</v>
      </c>
      <c r="L2917" s="4">
        <f>(D2916-MAX(D$15:D2916))/MAX(D$15:D2916)</f>
        <v>-0.20922355280730459</v>
      </c>
      <c r="M2917" s="4" t="e">
        <f>(E2916-MAX(E$15:E2916))/MAX(E$15:E2916)</f>
        <v>#DIV/0!</v>
      </c>
      <c r="N2917" s="4" t="e">
        <f>(F2916-MAX(F$15:F2916))/MAX(F$15:F2916)</f>
        <v>#DIV/0!</v>
      </c>
    </row>
    <row r="2918" spans="2:14" ht="14">
      <c r="B2918" s="27">
        <v>42951</v>
      </c>
      <c r="C2918" s="2">
        <v>951.39648588147179</v>
      </c>
      <c r="D2918" s="2">
        <v>951.39648588147293</v>
      </c>
      <c r="E2918" s="30"/>
      <c r="F2918" s="2"/>
      <c r="G2918" s="4">
        <f t="shared" si="183"/>
        <v>-4.177853769654627E-4</v>
      </c>
      <c r="H2918" s="4">
        <f t="shared" si="184"/>
        <v>-4.177853769654627E-4</v>
      </c>
      <c r="I2918" s="4" t="e">
        <f t="shared" si="185"/>
        <v>#DIV/0!</v>
      </c>
      <c r="J2918" s="4" t="e">
        <f t="shared" si="186"/>
        <v>#DIV/0!</v>
      </c>
      <c r="K2918" s="4">
        <f>(C2917-MAX(C$15:C2917))/MAX(C$15:C2917)</f>
        <v>-0.20885629499164787</v>
      </c>
      <c r="L2918" s="4">
        <f>(D2917-MAX(D$15:D2917))/MAX(D$15:D2917)</f>
        <v>-0.20885629499164257</v>
      </c>
      <c r="M2918" s="4" t="e">
        <f>(E2917-MAX(E$15:E2917))/MAX(E$15:E2917)</f>
        <v>#DIV/0!</v>
      </c>
      <c r="N2918" s="4" t="e">
        <f>(F2917-MAX(F$15:F2917))/MAX(F$15:F2917)</f>
        <v>#DIV/0!</v>
      </c>
    </row>
    <row r="2919" spans="2:14" ht="14">
      <c r="B2919" s="27">
        <v>42954</v>
      </c>
      <c r="C2919" s="2">
        <v>950.97414345731329</v>
      </c>
      <c r="D2919" s="2">
        <v>950.97414345731443</v>
      </c>
      <c r="E2919" s="30"/>
      <c r="F2919" s="2"/>
      <c r="G2919" s="4">
        <f t="shared" si="183"/>
        <v>-4.4391841931934461E-4</v>
      </c>
      <c r="H2919" s="4">
        <f t="shared" si="184"/>
        <v>-4.4391841931934461E-4</v>
      </c>
      <c r="I2919" s="4" t="e">
        <f t="shared" si="185"/>
        <v>#DIV/0!</v>
      </c>
      <c r="J2919" s="4" t="e">
        <f t="shared" si="186"/>
        <v>#DIV/0!</v>
      </c>
      <c r="K2919" s="4">
        <f>(C2918-MAX(C$15:C2918))/MAX(C$15:C2918)</f>
        <v>-0.20918682326267862</v>
      </c>
      <c r="L2919" s="4">
        <f>(D2918-MAX(D$15:D2918))/MAX(D$15:D2918)</f>
        <v>-0.20918682326267332</v>
      </c>
      <c r="M2919" s="4" t="e">
        <f>(E2918-MAX(E$15:E2918))/MAX(E$15:E2918)</f>
        <v>#DIV/0!</v>
      </c>
      <c r="N2919" s="4" t="e">
        <f>(F2918-MAX(F$15:F2918))/MAX(F$15:F2918)</f>
        <v>#DIV/0!</v>
      </c>
    </row>
    <row r="2920" spans="2:14" ht="14">
      <c r="B2920" s="27">
        <v>42955</v>
      </c>
      <c r="C2920" s="2">
        <v>951.71090215874585</v>
      </c>
      <c r="D2920" s="2">
        <v>951.7109021587471</v>
      </c>
      <c r="E2920" s="30"/>
      <c r="F2920" s="2"/>
      <c r="G2920" s="4">
        <f t="shared" si="183"/>
        <v>7.7474104475028227E-4</v>
      </c>
      <c r="H2920" s="4">
        <f t="shared" si="184"/>
        <v>7.7474104475028227E-4</v>
      </c>
      <c r="I2920" s="4" t="e">
        <f t="shared" si="185"/>
        <v>#DIV/0!</v>
      </c>
      <c r="J2920" s="4" t="e">
        <f t="shared" si="186"/>
        <v>#DIV/0!</v>
      </c>
      <c r="K2920" s="4">
        <f>(C2919-MAX(C$15:C2919))/MAX(C$15:C2919)</f>
        <v>-0.20953787979807276</v>
      </c>
      <c r="L2920" s="4">
        <f>(D2919-MAX(D$15:D2919))/MAX(D$15:D2919)</f>
        <v>-0.20953787979806748</v>
      </c>
      <c r="M2920" s="4" t="e">
        <f>(E2919-MAX(E$15:E2919))/MAX(E$15:E2919)</f>
        <v>#DIV/0!</v>
      </c>
      <c r="N2920" s="4" t="e">
        <f>(F2919-MAX(F$15:F2919))/MAX(F$15:F2919)</f>
        <v>#DIV/0!</v>
      </c>
    </row>
    <row r="2921" spans="2:14" ht="14">
      <c r="B2921" s="27">
        <v>42956</v>
      </c>
      <c r="C2921" s="2">
        <v>951.81934193186919</v>
      </c>
      <c r="D2921" s="2">
        <v>951.81934193187055</v>
      </c>
      <c r="E2921" s="30"/>
      <c r="F2921" s="2"/>
      <c r="G2921" s="4">
        <f t="shared" si="183"/>
        <v>1.139419259328367E-4</v>
      </c>
      <c r="H2921" s="4">
        <f t="shared" si="184"/>
        <v>1.1394192593305874E-4</v>
      </c>
      <c r="I2921" s="4" t="e">
        <f t="shared" si="185"/>
        <v>#DIV/0!</v>
      </c>
      <c r="J2921" s="4" t="e">
        <f t="shared" si="186"/>
        <v>#DIV/0!</v>
      </c>
      <c r="K2921" s="4">
        <f>(C2920-MAX(C$15:C2920))/MAX(C$15:C2920)</f>
        <v>-0.20892547634923206</v>
      </c>
      <c r="L2921" s="4">
        <f>(D2920-MAX(D$15:D2920))/MAX(D$15:D2920)</f>
        <v>-0.20892547634922667</v>
      </c>
      <c r="M2921" s="4" t="e">
        <f>(E2920-MAX(E$15:E2920))/MAX(E$15:E2920)</f>
        <v>#DIV/0!</v>
      </c>
      <c r="N2921" s="4" t="e">
        <f>(F2920-MAX(F$15:F2920))/MAX(F$15:F2920)</f>
        <v>#DIV/0!</v>
      </c>
    </row>
    <row r="2922" spans="2:14" ht="14">
      <c r="B2922" s="27">
        <v>42957</v>
      </c>
      <c r="C2922" s="2">
        <v>955.67527537300657</v>
      </c>
      <c r="D2922" s="2">
        <v>955.67527537300782</v>
      </c>
      <c r="E2922" s="30"/>
      <c r="F2922" s="2"/>
      <c r="G2922" s="4">
        <f t="shared" si="183"/>
        <v>4.0511190215057891E-3</v>
      </c>
      <c r="H2922" s="4">
        <f t="shared" si="184"/>
        <v>4.0511190215057891E-3</v>
      </c>
      <c r="I2922" s="4" t="e">
        <f t="shared" si="185"/>
        <v>#DIV/0!</v>
      </c>
      <c r="J2922" s="4" t="e">
        <f t="shared" si="186"/>
        <v>#DIV/0!</v>
      </c>
      <c r="K2922" s="4">
        <f>(C2921-MAX(C$15:C2921))/MAX(C$15:C2921)</f>
        <v>-0.20883533979445082</v>
      </c>
      <c r="L2922" s="4">
        <f>(D2921-MAX(D$15:D2921))/MAX(D$15:D2921)</f>
        <v>-0.20883533979444535</v>
      </c>
      <c r="M2922" s="4" t="e">
        <f>(E2921-MAX(E$15:E2921))/MAX(E$15:E2921)</f>
        <v>#DIV/0!</v>
      </c>
      <c r="N2922" s="4" t="e">
        <f>(F2921-MAX(F$15:F2921))/MAX(F$15:F2921)</f>
        <v>#DIV/0!</v>
      </c>
    </row>
    <row r="2923" spans="2:14" ht="14">
      <c r="B2923" s="27">
        <v>42958</v>
      </c>
      <c r="C2923" s="2">
        <v>955.00708086891007</v>
      </c>
      <c r="D2923" s="2">
        <v>955.0070808689112</v>
      </c>
      <c r="E2923" s="30"/>
      <c r="F2923" s="2"/>
      <c r="G2923" s="4">
        <f t="shared" si="183"/>
        <v>-6.9918571853366807E-4</v>
      </c>
      <c r="H2923" s="4">
        <f t="shared" si="184"/>
        <v>-6.9918571853377909E-4</v>
      </c>
      <c r="I2923" s="4" t="e">
        <f t="shared" si="185"/>
        <v>#DIV/0!</v>
      </c>
      <c r="J2923" s="4" t="e">
        <f t="shared" si="186"/>
        <v>#DIV/0!</v>
      </c>
      <c r="K2923" s="4">
        <f>(C2922-MAX(C$15:C2922))/MAX(C$15:C2922)</f>
        <v>-0.2056302375903489</v>
      </c>
      <c r="L2923" s="4">
        <f>(D2922-MAX(D$15:D2922))/MAX(D$15:D2922)</f>
        <v>-0.20563023759034349</v>
      </c>
      <c r="M2923" s="4" t="e">
        <f>(E2922-MAX(E$15:E2922))/MAX(E$15:E2922)</f>
        <v>#DIV/0!</v>
      </c>
      <c r="N2923" s="4" t="e">
        <f>(F2922-MAX(F$15:F2922))/MAX(F$15:F2922)</f>
        <v>#DIV/0!</v>
      </c>
    </row>
    <row r="2924" spans="2:14" ht="14">
      <c r="B2924" s="27">
        <v>42961</v>
      </c>
      <c r="C2924" s="2">
        <v>951.65639341583699</v>
      </c>
      <c r="D2924" s="2">
        <v>951.65639341583824</v>
      </c>
      <c r="E2924" s="30"/>
      <c r="F2924" s="2"/>
      <c r="G2924" s="4">
        <f t="shared" si="183"/>
        <v>-3.5085472350890878E-3</v>
      </c>
      <c r="H2924" s="4">
        <f t="shared" si="184"/>
        <v>-3.5085472350889768E-3</v>
      </c>
      <c r="I2924" s="4" t="e">
        <f t="shared" si="185"/>
        <v>#DIV/0!</v>
      </c>
      <c r="J2924" s="4" t="e">
        <f t="shared" si="186"/>
        <v>#DIV/0!</v>
      </c>
      <c r="K2924" s="4">
        <f>(C2923-MAX(C$15:C2923))/MAX(C$15:C2923)</f>
        <v>-0.20618564958346067</v>
      </c>
      <c r="L2924" s="4">
        <f>(D2923-MAX(D$15:D2923))/MAX(D$15:D2923)</f>
        <v>-0.20618564958345539</v>
      </c>
      <c r="M2924" s="4" t="e">
        <f>(E2923-MAX(E$15:E2923))/MAX(E$15:E2923)</f>
        <v>#DIV/0!</v>
      </c>
      <c r="N2924" s="4" t="e">
        <f>(F2923-MAX(F$15:F2923))/MAX(F$15:F2923)</f>
        <v>#DIV/0!</v>
      </c>
    </row>
    <row r="2925" spans="2:14" ht="14">
      <c r="B2925" s="27">
        <v>42962</v>
      </c>
      <c r="C2925" s="2">
        <v>951.37862522172293</v>
      </c>
      <c r="D2925" s="2">
        <v>951.37862522172418</v>
      </c>
      <c r="E2925" s="30"/>
      <c r="F2925" s="2"/>
      <c r="G2925" s="4">
        <f t="shared" si="183"/>
        <v>-2.9187866128554951E-4</v>
      </c>
      <c r="H2925" s="4">
        <f t="shared" si="184"/>
        <v>-2.9187866128554951E-4</v>
      </c>
      <c r="I2925" s="4" t="e">
        <f t="shared" si="185"/>
        <v>#DIV/0!</v>
      </c>
      <c r="J2925" s="4" t="e">
        <f t="shared" si="186"/>
        <v>#DIV/0!</v>
      </c>
      <c r="K2925" s="4">
        <f>(C2924-MAX(C$15:C2924))/MAX(C$15:C2924)</f>
        <v>-0.20897078472778863</v>
      </c>
      <c r="L2925" s="4">
        <f>(D2924-MAX(D$15:D2924))/MAX(D$15:D2924)</f>
        <v>-0.20897078472778327</v>
      </c>
      <c r="M2925" s="4" t="e">
        <f>(E2924-MAX(E$15:E2924))/MAX(E$15:E2924)</f>
        <v>#DIV/0!</v>
      </c>
      <c r="N2925" s="4" t="e">
        <f>(F2924-MAX(F$15:F2924))/MAX(F$15:F2924)</f>
        <v>#DIV/0!</v>
      </c>
    </row>
    <row r="2926" spans="2:14" ht="14">
      <c r="B2926" s="27">
        <v>42963</v>
      </c>
      <c r="C2926" s="2">
        <v>951.04791794091238</v>
      </c>
      <c r="D2926" s="2">
        <v>951.04791794091375</v>
      </c>
      <c r="E2926" s="30"/>
      <c r="F2926" s="2"/>
      <c r="G2926" s="4">
        <f t="shared" si="183"/>
        <v>-3.4760848314563386E-4</v>
      </c>
      <c r="H2926" s="4">
        <f t="shared" si="184"/>
        <v>-3.4760848314552284E-4</v>
      </c>
      <c r="I2926" s="4" t="e">
        <f t="shared" si="185"/>
        <v>#DIV/0!</v>
      </c>
      <c r="J2926" s="4" t="e">
        <f t="shared" si="186"/>
        <v>#DIV/0!</v>
      </c>
      <c r="K2926" s="4">
        <f>(C2925-MAX(C$15:C2925))/MAX(C$15:C2925)</f>
        <v>-0.20920166927618006</v>
      </c>
      <c r="L2926" s="4">
        <f>(D2925-MAX(D$15:D2925))/MAX(D$15:D2925)</f>
        <v>-0.20920166927617467</v>
      </c>
      <c r="M2926" s="4" t="e">
        <f>(E2925-MAX(E$15:E2925))/MAX(E$15:E2925)</f>
        <v>#DIV/0!</v>
      </c>
      <c r="N2926" s="4" t="e">
        <f>(F2925-MAX(F$15:F2925))/MAX(F$15:F2925)</f>
        <v>#DIV/0!</v>
      </c>
    </row>
    <row r="2927" spans="2:14" ht="14">
      <c r="B2927" s="27">
        <v>42964</v>
      </c>
      <c r="C2927" s="2">
        <v>955.05291903008072</v>
      </c>
      <c r="D2927" s="2">
        <v>955.05291903008208</v>
      </c>
      <c r="E2927" s="30"/>
      <c r="F2927" s="2"/>
      <c r="G2927" s="4">
        <f t="shared" si="183"/>
        <v>4.2111454256053005E-3</v>
      </c>
      <c r="H2927" s="4">
        <f t="shared" si="184"/>
        <v>4.2111454256053005E-3</v>
      </c>
      <c r="I2927" s="4" t="e">
        <f t="shared" si="185"/>
        <v>#DIV/0!</v>
      </c>
      <c r="J2927" s="4" t="e">
        <f t="shared" si="186"/>
        <v>#DIV/0!</v>
      </c>
      <c r="K2927" s="4">
        <f>(C2926-MAX(C$15:C2926))/MAX(C$15:C2926)</f>
        <v>-0.20947655748439709</v>
      </c>
      <c r="L2927" s="4">
        <f>(D2926-MAX(D$15:D2926))/MAX(D$15:D2926)</f>
        <v>-0.20947655748439162</v>
      </c>
      <c r="M2927" s="4" t="e">
        <f>(E2926-MAX(E$15:E2926))/MAX(E$15:E2926)</f>
        <v>#DIV/0!</v>
      </c>
      <c r="N2927" s="4" t="e">
        <f>(F2926-MAX(F$15:F2926))/MAX(F$15:F2926)</f>
        <v>#DIV/0!</v>
      </c>
    </row>
    <row r="2928" spans="2:14" ht="14">
      <c r="B2928" s="27">
        <v>42965</v>
      </c>
      <c r="C2928" s="2">
        <v>956.18938329493994</v>
      </c>
      <c r="D2928" s="2">
        <v>956.18938329494131</v>
      </c>
      <c r="E2928" s="30"/>
      <c r="F2928" s="2"/>
      <c r="G2928" s="4">
        <f t="shared" si="183"/>
        <v>1.1899489988611567E-3</v>
      </c>
      <c r="H2928" s="4">
        <f t="shared" si="184"/>
        <v>1.1899489988611567E-3</v>
      </c>
      <c r="I2928" s="4" t="e">
        <f t="shared" si="185"/>
        <v>#DIV/0!</v>
      </c>
      <c r="J2928" s="4" t="e">
        <f t="shared" si="186"/>
        <v>#DIV/0!</v>
      </c>
      <c r="K2928" s="4">
        <f>(C2927-MAX(C$15:C2927))/MAX(C$15:C2927)</f>
        <v>-0.20614754830561374</v>
      </c>
      <c r="L2928" s="4">
        <f>(D2927-MAX(D$15:D2927))/MAX(D$15:D2927)</f>
        <v>-0.20614754830560827</v>
      </c>
      <c r="M2928" s="4" t="e">
        <f>(E2927-MAX(E$15:E2927))/MAX(E$15:E2927)</f>
        <v>#DIV/0!</v>
      </c>
      <c r="N2928" s="4" t="e">
        <f>(F2927-MAX(F$15:F2927))/MAX(F$15:F2927)</f>
        <v>#DIV/0!</v>
      </c>
    </row>
    <row r="2929" spans="2:14" ht="14">
      <c r="B2929" s="27">
        <v>42968</v>
      </c>
      <c r="C2929" s="2">
        <v>955.07566052984441</v>
      </c>
      <c r="D2929" s="2">
        <v>955.07566052984566</v>
      </c>
      <c r="E2929" s="30"/>
      <c r="F2929" s="2"/>
      <c r="G2929" s="4">
        <f t="shared" si="183"/>
        <v>-1.1647512350092537E-3</v>
      </c>
      <c r="H2929" s="4">
        <f t="shared" si="184"/>
        <v>-1.1647512350093647E-3</v>
      </c>
      <c r="I2929" s="4" t="e">
        <f t="shared" si="185"/>
        <v>#DIV/0!</v>
      </c>
      <c r="J2929" s="4" t="e">
        <f t="shared" si="186"/>
        <v>#DIV/0!</v>
      </c>
      <c r="K2929" s="4">
        <f>(C2928-MAX(C$15:C2928))/MAX(C$15:C2928)</f>
        <v>-0.20520290437547659</v>
      </c>
      <c r="L2929" s="4">
        <f>(D2928-MAX(D$15:D2928))/MAX(D$15:D2928)</f>
        <v>-0.20520290437547109</v>
      </c>
      <c r="M2929" s="4" t="e">
        <f>(E2928-MAX(E$15:E2928))/MAX(E$15:E2928)</f>
        <v>#DIV/0!</v>
      </c>
      <c r="N2929" s="4" t="e">
        <f>(F2928-MAX(F$15:F2928))/MAX(F$15:F2928)</f>
        <v>#DIV/0!</v>
      </c>
    </row>
    <row r="2930" spans="2:14" ht="14">
      <c r="B2930" s="27">
        <v>42969</v>
      </c>
      <c r="C2930" s="2">
        <v>951.71390541906544</v>
      </c>
      <c r="D2930" s="2">
        <v>951.7139054190668</v>
      </c>
      <c r="E2930" s="30"/>
      <c r="F2930" s="2"/>
      <c r="G2930" s="4">
        <f t="shared" si="183"/>
        <v>-3.5198835544756335E-3</v>
      </c>
      <c r="H2930" s="4">
        <f t="shared" si="184"/>
        <v>-3.5198835544755225E-3</v>
      </c>
      <c r="I2930" s="4" t="e">
        <f t="shared" si="185"/>
        <v>#DIV/0!</v>
      </c>
      <c r="J2930" s="4" t="e">
        <f t="shared" si="186"/>
        <v>#DIV/0!</v>
      </c>
      <c r="K2930" s="4">
        <f>(C2929-MAX(C$15:C2929))/MAX(C$15:C2929)</f>
        <v>-0.20612864527418701</v>
      </c>
      <c r="L2930" s="4">
        <f>(D2929-MAX(D$15:D2929))/MAX(D$15:D2929)</f>
        <v>-0.20612864527418162</v>
      </c>
      <c r="M2930" s="4" t="e">
        <f>(E2929-MAX(E$15:E2929))/MAX(E$15:E2929)</f>
        <v>#DIV/0!</v>
      </c>
      <c r="N2930" s="4" t="e">
        <f>(F2929-MAX(F$15:F2929))/MAX(F$15:F2929)</f>
        <v>#DIV/0!</v>
      </c>
    </row>
    <row r="2931" spans="2:14" ht="14">
      <c r="B2931" s="27">
        <v>42970</v>
      </c>
      <c r="C2931" s="2">
        <v>952.61099110180965</v>
      </c>
      <c r="D2931" s="2">
        <v>952.61099110181101</v>
      </c>
      <c r="E2931" s="30"/>
      <c r="F2931" s="2"/>
      <c r="G2931" s="4">
        <f t="shared" si="183"/>
        <v>9.4260016338543196E-4</v>
      </c>
      <c r="H2931" s="4">
        <f t="shared" si="184"/>
        <v>9.4260016338543196E-4</v>
      </c>
      <c r="I2931" s="4" t="e">
        <f t="shared" si="185"/>
        <v>#DIV/0!</v>
      </c>
      <c r="J2931" s="4" t="e">
        <f t="shared" si="186"/>
        <v>#DIV/0!</v>
      </c>
      <c r="K2931" s="4">
        <f>(C2930-MAX(C$15:C2930))/MAX(C$15:C2930)</f>
        <v>-0.20892298000005571</v>
      </c>
      <c r="L2931" s="4">
        <f>(D2930-MAX(D$15:D2930))/MAX(D$15:D2930)</f>
        <v>-0.20892298000005025</v>
      </c>
      <c r="M2931" s="4" t="e">
        <f>(E2930-MAX(E$15:E2930))/MAX(E$15:E2930)</f>
        <v>#DIV/0!</v>
      </c>
      <c r="N2931" s="4" t="e">
        <f>(F2930-MAX(F$15:F2930))/MAX(F$15:F2930)</f>
        <v>#DIV/0!</v>
      </c>
    </row>
    <row r="2932" spans="2:14" ht="14">
      <c r="B2932" s="27">
        <v>42971</v>
      </c>
      <c r="C2932" s="2">
        <v>953.20533432256457</v>
      </c>
      <c r="D2932" s="2">
        <v>953.20533432256582</v>
      </c>
      <c r="E2932" s="30"/>
      <c r="F2932" s="2"/>
      <c r="G2932" s="4">
        <f t="shared" si="183"/>
        <v>6.2390968223824395E-4</v>
      </c>
      <c r="H2932" s="4">
        <f t="shared" si="184"/>
        <v>6.239096822380219E-4</v>
      </c>
      <c r="I2932" s="4" t="e">
        <f t="shared" si="185"/>
        <v>#DIV/0!</v>
      </c>
      <c r="J2932" s="4" t="e">
        <f t="shared" si="186"/>
        <v>#DIV/0!</v>
      </c>
      <c r="K2932" s="4">
        <f>(C2931-MAX(C$15:C2931))/MAX(C$15:C2931)</f>
        <v>-0.2081773106717533</v>
      </c>
      <c r="L2932" s="4">
        <f>(D2931-MAX(D$15:D2931))/MAX(D$15:D2931)</f>
        <v>-0.20817731067174783</v>
      </c>
      <c r="M2932" s="4" t="e">
        <f>(E2931-MAX(E$15:E2931))/MAX(E$15:E2931)</f>
        <v>#DIV/0!</v>
      </c>
      <c r="N2932" s="4" t="e">
        <f>(F2931-MAX(F$15:F2931))/MAX(F$15:F2931)</f>
        <v>#DIV/0!</v>
      </c>
    </row>
    <row r="2933" spans="2:14" ht="14">
      <c r="B2933" s="27">
        <v>42972</v>
      </c>
      <c r="C2933" s="2">
        <v>952.13343493398338</v>
      </c>
      <c r="D2933" s="2">
        <v>952.13343493398463</v>
      </c>
      <c r="E2933" s="30"/>
      <c r="F2933" s="2"/>
      <c r="G2933" s="4">
        <f t="shared" si="183"/>
        <v>-1.1245209714892956E-3</v>
      </c>
      <c r="H2933" s="4">
        <f t="shared" si="184"/>
        <v>-1.1245209714892956E-3</v>
      </c>
      <c r="I2933" s="4" t="e">
        <f t="shared" si="185"/>
        <v>#DIV/0!</v>
      </c>
      <c r="J2933" s="4" t="e">
        <f t="shared" si="186"/>
        <v>#DIV/0!</v>
      </c>
      <c r="K2933" s="4">
        <f>(C2932-MAX(C$15:C2932))/MAX(C$15:C2932)</f>
        <v>-0.20768328482926554</v>
      </c>
      <c r="L2933" s="4">
        <f>(D2932-MAX(D$15:D2932))/MAX(D$15:D2932)</f>
        <v>-0.20768328482926016</v>
      </c>
      <c r="M2933" s="4" t="e">
        <f>(E2932-MAX(E$15:E2932))/MAX(E$15:E2932)</f>
        <v>#DIV/0!</v>
      </c>
      <c r="N2933" s="4" t="e">
        <f>(F2932-MAX(F$15:F2932))/MAX(F$15:F2932)</f>
        <v>#DIV/0!</v>
      </c>
    </row>
    <row r="2934" spans="2:14" ht="14">
      <c r="B2934" s="27">
        <v>42975</v>
      </c>
      <c r="C2934" s="2">
        <v>951.79273619742082</v>
      </c>
      <c r="D2934" s="2">
        <v>951.79273619742196</v>
      </c>
      <c r="E2934" s="30"/>
      <c r="F2934" s="2"/>
      <c r="G2934" s="4">
        <f t="shared" si="183"/>
        <v>-3.5782667015171743E-4</v>
      </c>
      <c r="H2934" s="4">
        <f t="shared" si="184"/>
        <v>-3.5782667015182845E-4</v>
      </c>
      <c r="I2934" s="4" t="e">
        <f t="shared" si="185"/>
        <v>#DIV/0!</v>
      </c>
      <c r="J2934" s="4" t="e">
        <f t="shared" si="186"/>
        <v>#DIV/0!</v>
      </c>
      <c r="K2934" s="4">
        <f>(C2933-MAX(C$15:C2933))/MAX(C$15:C2933)</f>
        <v>-0.20857426159153655</v>
      </c>
      <c r="L2934" s="4">
        <f>(D2933-MAX(D$15:D2933))/MAX(D$15:D2933)</f>
        <v>-0.20857426159153117</v>
      </c>
      <c r="M2934" s="4" t="e">
        <f>(E2933-MAX(E$15:E2933))/MAX(E$15:E2933)</f>
        <v>#DIV/0!</v>
      </c>
      <c r="N2934" s="4" t="e">
        <f>(F2933-MAX(F$15:F2933))/MAX(F$15:F2933)</f>
        <v>#DIV/0!</v>
      </c>
    </row>
    <row r="2935" spans="2:14" ht="14">
      <c r="B2935" s="27">
        <v>42976</v>
      </c>
      <c r="C2935" s="2">
        <v>951.47742555785555</v>
      </c>
      <c r="D2935" s="2">
        <v>951.47742555785658</v>
      </c>
      <c r="E2935" s="30"/>
      <c r="F2935" s="2"/>
      <c r="G2935" s="4">
        <f t="shared" si="183"/>
        <v>-3.3128077949506896E-4</v>
      </c>
      <c r="H2935" s="4">
        <f t="shared" si="184"/>
        <v>-3.3128077949517998E-4</v>
      </c>
      <c r="I2935" s="4" t="e">
        <f t="shared" si="185"/>
        <v>#DIV/0!</v>
      </c>
      <c r="J2935" s="4" t="e">
        <f t="shared" si="186"/>
        <v>#DIV/0!</v>
      </c>
      <c r="K2935" s="4">
        <f>(C2934-MAX(C$15:C2934))/MAX(C$15:C2934)</f>
        <v>-0.20885745482818363</v>
      </c>
      <c r="L2935" s="4">
        <f>(D2934-MAX(D$15:D2934))/MAX(D$15:D2934)</f>
        <v>-0.20885745482817833</v>
      </c>
      <c r="M2935" s="4" t="e">
        <f>(E2934-MAX(E$15:E2934))/MAX(E$15:E2934)</f>
        <v>#DIV/0!</v>
      </c>
      <c r="N2935" s="4" t="e">
        <f>(F2934-MAX(F$15:F2934))/MAX(F$15:F2934)</f>
        <v>#DIV/0!</v>
      </c>
    </row>
    <row r="2936" spans="2:14" ht="14">
      <c r="B2936" s="27">
        <v>42977</v>
      </c>
      <c r="C2936" s="2">
        <v>950.16115528734576</v>
      </c>
      <c r="D2936" s="2">
        <v>950.16115528734667</v>
      </c>
      <c r="E2936" s="30"/>
      <c r="F2936" s="2"/>
      <c r="G2936" s="4">
        <f t="shared" si="183"/>
        <v>-1.3833962164031544E-3</v>
      </c>
      <c r="H2936" s="4">
        <f t="shared" si="184"/>
        <v>-1.3833962164032654E-3</v>
      </c>
      <c r="I2936" s="4" t="e">
        <f t="shared" si="185"/>
        <v>#DIV/0!</v>
      </c>
      <c r="J2936" s="4" t="e">
        <f t="shared" si="186"/>
        <v>#DIV/0!</v>
      </c>
      <c r="K2936" s="4">
        <f>(C2935-MAX(C$15:C2935))/MAX(C$15:C2935)</f>
        <v>-0.20911954514723988</v>
      </c>
      <c r="L2936" s="4">
        <f>(D2935-MAX(D$15:D2935))/MAX(D$15:D2935)</f>
        <v>-0.20911954514723469</v>
      </c>
      <c r="M2936" s="4" t="e">
        <f>(E2935-MAX(E$15:E2935))/MAX(E$15:E2935)</f>
        <v>#DIV/0!</v>
      </c>
      <c r="N2936" s="4" t="e">
        <f>(F2935-MAX(F$15:F2935))/MAX(F$15:F2935)</f>
        <v>#DIV/0!</v>
      </c>
    </row>
    <row r="2937" spans="2:14" ht="14">
      <c r="B2937" s="27">
        <v>42978</v>
      </c>
      <c r="C2937" s="2">
        <v>948.89889019944815</v>
      </c>
      <c r="D2937" s="2">
        <v>948.89889019944906</v>
      </c>
      <c r="E2937" s="30"/>
      <c r="F2937" s="2"/>
      <c r="G2937" s="4">
        <f t="shared" si="183"/>
        <v>-1.3284747338633274E-3</v>
      </c>
      <c r="H2937" s="4">
        <f t="shared" si="184"/>
        <v>-1.3284747338633274E-3</v>
      </c>
      <c r="I2937" s="4" t="e">
        <f t="shared" si="185"/>
        <v>#DIV/0!</v>
      </c>
      <c r="J2937" s="4" t="e">
        <f t="shared" si="186"/>
        <v>#DIV/0!</v>
      </c>
      <c r="K2937" s="4">
        <f>(C2936-MAX(C$15:C2936))/MAX(C$15:C2936)</f>
        <v>-0.21021364617611044</v>
      </c>
      <c r="L2937" s="4">
        <f>(D2936-MAX(D$15:D2936))/MAX(D$15:D2936)</f>
        <v>-0.21021364617610536</v>
      </c>
      <c r="M2937" s="4" t="e">
        <f>(E2936-MAX(E$15:E2936))/MAX(E$15:E2936)</f>
        <v>#DIV/0!</v>
      </c>
      <c r="N2937" s="4" t="e">
        <f>(F2936-MAX(F$15:F2936))/MAX(F$15:F2936)</f>
        <v>#DIV/0!</v>
      </c>
    </row>
    <row r="2938" spans="2:14" ht="14">
      <c r="B2938" s="27">
        <v>42979</v>
      </c>
      <c r="C2938" s="2">
        <v>948.02978871734376</v>
      </c>
      <c r="D2938" s="2">
        <v>948.02978871734456</v>
      </c>
      <c r="E2938" s="30"/>
      <c r="F2938" s="2"/>
      <c r="G2938" s="4">
        <f t="shared" si="183"/>
        <v>-9.159052572205173E-4</v>
      </c>
      <c r="H2938" s="4">
        <f t="shared" si="184"/>
        <v>-9.1590525722062832E-4</v>
      </c>
      <c r="I2938" s="4" t="e">
        <f t="shared" si="185"/>
        <v>#DIV/0!</v>
      </c>
      <c r="J2938" s="4" t="e">
        <f t="shared" si="186"/>
        <v>#DIV/0!</v>
      </c>
      <c r="K2938" s="4">
        <f>(C2937-MAX(C$15:C2937))/MAX(C$15:C2937)</f>
        <v>-0.21126285739231551</v>
      </c>
      <c r="L2938" s="4">
        <f>(D2937-MAX(D$15:D2937))/MAX(D$15:D2937)</f>
        <v>-0.21126285739231043</v>
      </c>
      <c r="M2938" s="4" t="e">
        <f>(E2937-MAX(E$15:E2937))/MAX(E$15:E2937)</f>
        <v>#DIV/0!</v>
      </c>
      <c r="N2938" s="4" t="e">
        <f>(F2937-MAX(F$15:F2937))/MAX(F$15:F2937)</f>
        <v>#DIV/0!</v>
      </c>
    </row>
    <row r="2939" spans="2:14" ht="14">
      <c r="B2939" s="27">
        <v>42983</v>
      </c>
      <c r="C2939" s="2">
        <v>949.86636168820212</v>
      </c>
      <c r="D2939" s="2">
        <v>949.86636168820291</v>
      </c>
      <c r="E2939" s="30"/>
      <c r="F2939" s="2"/>
      <c r="G2939" s="4">
        <f t="shared" si="183"/>
        <v>1.9372523867031699E-3</v>
      </c>
      <c r="H2939" s="4">
        <f t="shared" si="184"/>
        <v>1.9372523867031699E-3</v>
      </c>
      <c r="I2939" s="4" t="e">
        <f t="shared" si="185"/>
        <v>#DIV/0!</v>
      </c>
      <c r="J2939" s="4" t="e">
        <f t="shared" si="186"/>
        <v>#DIV/0!</v>
      </c>
      <c r="K2939" s="4">
        <f>(C2938-MAX(C$15:C2938))/MAX(C$15:C2938)</f>
        <v>-0.21198526588779495</v>
      </c>
      <c r="L2939" s="4">
        <f>(D2938-MAX(D$15:D2938))/MAX(D$15:D2938)</f>
        <v>-0.21198526588778999</v>
      </c>
      <c r="M2939" s="4" t="e">
        <f>(E2938-MAX(E$15:E2938))/MAX(E$15:E2938)</f>
        <v>#DIV/0!</v>
      </c>
      <c r="N2939" s="4" t="e">
        <f>(F2938-MAX(F$15:F2938))/MAX(F$15:F2938)</f>
        <v>#DIV/0!</v>
      </c>
    </row>
    <row r="2940" spans="2:14" ht="14">
      <c r="B2940" s="27">
        <v>42984</v>
      </c>
      <c r="C2940" s="2">
        <v>948.73816581728624</v>
      </c>
      <c r="D2940" s="2">
        <v>948.73816581728693</v>
      </c>
      <c r="E2940" s="30"/>
      <c r="F2940" s="2"/>
      <c r="G2940" s="4">
        <f t="shared" si="183"/>
        <v>-1.1877416828518506E-3</v>
      </c>
      <c r="H2940" s="4">
        <f t="shared" si="184"/>
        <v>-1.1877416828519616E-3</v>
      </c>
      <c r="I2940" s="4" t="e">
        <f t="shared" si="185"/>
        <v>#DIV/0!</v>
      </c>
      <c r="J2940" s="4" t="e">
        <f t="shared" si="186"/>
        <v>#DIV/0!</v>
      </c>
      <c r="K2940" s="4">
        <f>(C2939-MAX(C$15:C2939))/MAX(C$15:C2939)</f>
        <v>-0.21045868246337884</v>
      </c>
      <c r="L2940" s="4">
        <f>(D2939-MAX(D$15:D2939))/MAX(D$15:D2939)</f>
        <v>-0.21045868246337385</v>
      </c>
      <c r="M2940" s="4" t="e">
        <f>(E2939-MAX(E$15:E2939))/MAX(E$15:E2939)</f>
        <v>#DIV/0!</v>
      </c>
      <c r="N2940" s="4" t="e">
        <f>(F2939-MAX(F$15:F2939))/MAX(F$15:F2939)</f>
        <v>#DIV/0!</v>
      </c>
    </row>
    <row r="2941" spans="2:14" ht="14">
      <c r="B2941" s="27">
        <v>42985</v>
      </c>
      <c r="C2941" s="2">
        <v>948.55427417654823</v>
      </c>
      <c r="D2941" s="2">
        <v>948.5542741765488</v>
      </c>
      <c r="E2941" s="30"/>
      <c r="F2941" s="2"/>
      <c r="G2941" s="4">
        <f t="shared" si="183"/>
        <v>-1.9382759897679236E-4</v>
      </c>
      <c r="H2941" s="4">
        <f t="shared" si="184"/>
        <v>-1.9382759897690338E-4</v>
      </c>
      <c r="I2941" s="4" t="e">
        <f t="shared" si="185"/>
        <v>#DIV/0!</v>
      </c>
      <c r="J2941" s="4" t="e">
        <f t="shared" si="186"/>
        <v>#DIV/0!</v>
      </c>
      <c r="K2941" s="4">
        <f>(C2940-MAX(C$15:C2940))/MAX(C$15:C2940)</f>
        <v>-0.21139645359655082</v>
      </c>
      <c r="L2941" s="4">
        <f>(D2940-MAX(D$15:D2940))/MAX(D$15:D2940)</f>
        <v>-0.21139645359654594</v>
      </c>
      <c r="M2941" s="4" t="e">
        <f>(E2940-MAX(E$15:E2940))/MAX(E$15:E2940)</f>
        <v>#DIV/0!</v>
      </c>
      <c r="N2941" s="4" t="e">
        <f>(F2940-MAX(F$15:F2940))/MAX(F$15:F2940)</f>
        <v>#DIV/0!</v>
      </c>
    </row>
    <row r="2942" spans="2:14" ht="14">
      <c r="B2942" s="27">
        <v>42986</v>
      </c>
      <c r="C2942" s="2">
        <v>948.92272320394227</v>
      </c>
      <c r="D2942" s="2">
        <v>948.92272320394295</v>
      </c>
      <c r="E2942" s="30"/>
      <c r="F2942" s="2"/>
      <c r="G2942" s="4">
        <f t="shared" si="183"/>
        <v>3.8843220406548085E-4</v>
      </c>
      <c r="H2942" s="4">
        <f t="shared" si="184"/>
        <v>3.8843220406548085E-4</v>
      </c>
      <c r="I2942" s="4" t="e">
        <f t="shared" si="185"/>
        <v>#DIV/0!</v>
      </c>
      <c r="J2942" s="4" t="e">
        <f t="shared" si="186"/>
        <v>#DIV/0!</v>
      </c>
      <c r="K2942" s="4">
        <f>(C2941-MAX(C$15:C2941))/MAX(C$15:C2941)</f>
        <v>-0.21154930672849478</v>
      </c>
      <c r="L2942" s="4">
        <f>(D2941-MAX(D$15:D2941))/MAX(D$15:D2941)</f>
        <v>-0.21154930672849001</v>
      </c>
      <c r="M2942" s="4" t="e">
        <f>(E2941-MAX(E$15:E2941))/MAX(E$15:E2941)</f>
        <v>#DIV/0!</v>
      </c>
      <c r="N2942" s="4" t="e">
        <f>(F2941-MAX(F$15:F2941))/MAX(F$15:F2941)</f>
        <v>#DIV/0!</v>
      </c>
    </row>
    <row r="2943" spans="2:14" ht="14">
      <c r="B2943" s="27">
        <v>42989</v>
      </c>
      <c r="C2943" s="2">
        <v>946.30335298369187</v>
      </c>
      <c r="D2943" s="2">
        <v>946.30335298369243</v>
      </c>
      <c r="E2943" s="30"/>
      <c r="F2943" s="2"/>
      <c r="G2943" s="4">
        <f t="shared" si="183"/>
        <v>-2.760361993868532E-3</v>
      </c>
      <c r="H2943" s="4">
        <f t="shared" si="184"/>
        <v>-2.760361993868643E-3</v>
      </c>
      <c r="I2943" s="4" t="e">
        <f t="shared" si="185"/>
        <v>#DIV/0!</v>
      </c>
      <c r="J2943" s="4" t="e">
        <f t="shared" si="186"/>
        <v>#DIV/0!</v>
      </c>
      <c r="K2943" s="4">
        <f>(C2942-MAX(C$15:C2942))/MAX(C$15:C2942)</f>
        <v>-0.21124304708791047</v>
      </c>
      <c r="L2943" s="4">
        <f>(D2942-MAX(D$15:D2942))/MAX(D$15:D2942)</f>
        <v>-0.21124304708790559</v>
      </c>
      <c r="M2943" s="4" t="e">
        <f>(E2942-MAX(E$15:E2942))/MAX(E$15:E2942)</f>
        <v>#DIV/0!</v>
      </c>
      <c r="N2943" s="4" t="e">
        <f>(F2942-MAX(F$15:F2942))/MAX(F$15:F2942)</f>
        <v>#DIV/0!</v>
      </c>
    </row>
    <row r="2944" spans="2:14" ht="14">
      <c r="B2944" s="27">
        <v>42990</v>
      </c>
      <c r="C2944" s="2">
        <v>945.63725444946078</v>
      </c>
      <c r="D2944" s="2">
        <v>945.63725444946124</v>
      </c>
      <c r="E2944" s="30"/>
      <c r="F2944" s="2"/>
      <c r="G2944" s="4">
        <f t="shared" si="183"/>
        <v>-7.0389535462478392E-4</v>
      </c>
      <c r="H2944" s="4">
        <f t="shared" si="184"/>
        <v>-7.0389535462489494E-4</v>
      </c>
      <c r="I2944" s="4" t="e">
        <f t="shared" si="185"/>
        <v>#DIV/0!</v>
      </c>
      <c r="J2944" s="4" t="e">
        <f t="shared" si="186"/>
        <v>#DIV/0!</v>
      </c>
      <c r="K2944" s="4">
        <f>(C2943-MAX(C$15:C2943))/MAX(C$15:C2943)</f>
        <v>-0.21342030180312857</v>
      </c>
      <c r="L2944" s="4">
        <f>(D2943-MAX(D$15:D2943))/MAX(D$15:D2943)</f>
        <v>-0.21342030180312377</v>
      </c>
      <c r="M2944" s="4" t="e">
        <f>(E2943-MAX(E$15:E2943))/MAX(E$15:E2943)</f>
        <v>#DIV/0!</v>
      </c>
      <c r="N2944" s="4" t="e">
        <f>(F2943-MAX(F$15:F2943))/MAX(F$15:F2943)</f>
        <v>#DIV/0!</v>
      </c>
    </row>
    <row r="2945" spans="2:14" ht="14">
      <c r="B2945" s="27">
        <v>42991</v>
      </c>
      <c r="C2945" s="2">
        <v>945.3682081721181</v>
      </c>
      <c r="D2945" s="2">
        <v>945.36820817211856</v>
      </c>
      <c r="E2945" s="30"/>
      <c r="F2945" s="2"/>
      <c r="G2945" s="4">
        <f t="shared" si="183"/>
        <v>-2.8451319581235257E-4</v>
      </c>
      <c r="H2945" s="4">
        <f t="shared" si="184"/>
        <v>-2.8451319581235257E-4</v>
      </c>
      <c r="I2945" s="4" t="e">
        <f t="shared" si="185"/>
        <v>#DIV/0!</v>
      </c>
      <c r="J2945" s="4" t="e">
        <f t="shared" si="186"/>
        <v>#DIV/0!</v>
      </c>
      <c r="K2945" s="4">
        <f>(C2944-MAX(C$15:C2944))/MAX(C$15:C2944)</f>
        <v>-0.21397397159873149</v>
      </c>
      <c r="L2945" s="4">
        <f>(D2944-MAX(D$15:D2944))/MAX(D$15:D2944)</f>
        <v>-0.21397397159872683</v>
      </c>
      <c r="M2945" s="4" t="e">
        <f>(E2944-MAX(E$15:E2944))/MAX(E$15:E2944)</f>
        <v>#DIV/0!</v>
      </c>
      <c r="N2945" s="4" t="e">
        <f>(F2944-MAX(F$15:F2944))/MAX(F$15:F2944)</f>
        <v>#DIV/0!</v>
      </c>
    </row>
    <row r="2946" spans="2:14" ht="14">
      <c r="B2946" s="27">
        <v>42992</v>
      </c>
      <c r="C2946" s="2">
        <v>945.31020577447657</v>
      </c>
      <c r="D2946" s="2">
        <v>945.31020577447714</v>
      </c>
      <c r="E2946" s="30"/>
      <c r="F2946" s="2"/>
      <c r="G2946" s="4">
        <f t="shared" si="183"/>
        <v>-6.1354292581583536E-5</v>
      </c>
      <c r="H2946" s="4">
        <f t="shared" si="184"/>
        <v>-6.1354292581472514E-5</v>
      </c>
      <c r="I2946" s="4" t="e">
        <f t="shared" si="185"/>
        <v>#DIV/0!</v>
      </c>
      <c r="J2946" s="4" t="e">
        <f t="shared" si="186"/>
        <v>#DIV/0!</v>
      </c>
      <c r="K2946" s="4">
        <f>(C2945-MAX(C$15:C2945))/MAX(C$15:C2945)</f>
        <v>-0.21419760637606369</v>
      </c>
      <c r="L2946" s="4">
        <f>(D2945-MAX(D$15:D2945))/MAX(D$15:D2945)</f>
        <v>-0.214197606376059</v>
      </c>
      <c r="M2946" s="4" t="e">
        <f>(E2945-MAX(E$15:E2945))/MAX(E$15:E2945)</f>
        <v>#DIV/0!</v>
      </c>
      <c r="N2946" s="4" t="e">
        <f>(F2945-MAX(F$15:F2945))/MAX(F$15:F2945)</f>
        <v>#DIV/0!</v>
      </c>
    </row>
    <row r="2947" spans="2:14" ht="14">
      <c r="B2947" s="27">
        <v>42993</v>
      </c>
      <c r="C2947" s="2">
        <v>944.86091987677128</v>
      </c>
      <c r="D2947" s="2">
        <v>944.86091987677196</v>
      </c>
      <c r="E2947" s="30"/>
      <c r="F2947" s="2"/>
      <c r="G2947" s="4">
        <f t="shared" si="183"/>
        <v>-4.7527879733111345E-4</v>
      </c>
      <c r="H2947" s="4">
        <f t="shared" si="184"/>
        <v>-4.7527879733100242E-4</v>
      </c>
      <c r="I2947" s="4" t="e">
        <f t="shared" si="185"/>
        <v>#DIV/0!</v>
      </c>
      <c r="J2947" s="4" t="e">
        <f t="shared" si="186"/>
        <v>#DIV/0!</v>
      </c>
      <c r="K2947" s="4">
        <f>(C2946-MAX(C$15:C2946))/MAX(C$15:C2946)</f>
        <v>-0.2142458187260334</v>
      </c>
      <c r="L2947" s="4">
        <f>(D2946-MAX(D$15:D2946))/MAX(D$15:D2946)</f>
        <v>-0.21424581872602863</v>
      </c>
      <c r="M2947" s="4" t="e">
        <f>(E2946-MAX(E$15:E2946))/MAX(E$15:E2946)</f>
        <v>#DIV/0!</v>
      </c>
      <c r="N2947" s="4" t="e">
        <f>(F2946-MAX(F$15:F2946))/MAX(F$15:F2946)</f>
        <v>#DIV/0!</v>
      </c>
    </row>
    <row r="2948" spans="2:14" ht="14">
      <c r="B2948" s="27">
        <v>42996</v>
      </c>
      <c r="C2948" s="2">
        <v>944.38768990343397</v>
      </c>
      <c r="D2948" s="2">
        <v>944.38768990343465</v>
      </c>
      <c r="E2948" s="30"/>
      <c r="F2948" s="2"/>
      <c r="G2948" s="4">
        <f t="shared" si="183"/>
        <v>-5.0084617045964563E-4</v>
      </c>
      <c r="H2948" s="4">
        <f t="shared" si="184"/>
        <v>-5.0084617045964563E-4</v>
      </c>
      <c r="I2948" s="4" t="e">
        <f t="shared" si="185"/>
        <v>#DIV/0!</v>
      </c>
      <c r="J2948" s="4" t="e">
        <f t="shared" si="186"/>
        <v>#DIV/0!</v>
      </c>
      <c r="K2948" s="4">
        <f>(C2947-MAX(C$15:C2947))/MAX(C$15:C2947)</f>
        <v>-0.21461927102830716</v>
      </c>
      <c r="L2948" s="4">
        <f>(D2947-MAX(D$15:D2947))/MAX(D$15:D2947)</f>
        <v>-0.21461927102830231</v>
      </c>
      <c r="M2948" s="4" t="e">
        <f>(E2947-MAX(E$15:E2947))/MAX(E$15:E2947)</f>
        <v>#DIV/0!</v>
      </c>
      <c r="N2948" s="4" t="e">
        <f>(F2947-MAX(F$15:F2947))/MAX(F$15:F2947)</f>
        <v>#DIV/0!</v>
      </c>
    </row>
    <row r="2949" spans="2:14" ht="14">
      <c r="B2949" s="27">
        <v>42997</v>
      </c>
      <c r="C2949" s="2">
        <v>944.16585040627604</v>
      </c>
      <c r="D2949" s="2">
        <v>944.16585040627672</v>
      </c>
      <c r="E2949" s="30"/>
      <c r="F2949" s="2"/>
      <c r="G2949" s="4">
        <f t="shared" si="183"/>
        <v>-2.3490299537953785E-4</v>
      </c>
      <c r="H2949" s="4">
        <f t="shared" si="184"/>
        <v>-2.3490299537953785E-4</v>
      </c>
      <c r="I2949" s="4" t="e">
        <f t="shared" si="185"/>
        <v>#DIV/0!</v>
      </c>
      <c r="J2949" s="4" t="e">
        <f t="shared" si="186"/>
        <v>#DIV/0!</v>
      </c>
      <c r="K2949" s="4">
        <f>(C2948-MAX(C$15:C2948))/MAX(C$15:C2948)</f>
        <v>-0.2150126259587655</v>
      </c>
      <c r="L2949" s="4">
        <f>(D2948-MAX(D$15:D2948))/MAX(D$15:D2948)</f>
        <v>-0.21501262595876061</v>
      </c>
      <c r="M2949" s="4" t="e">
        <f>(E2948-MAX(E$15:E2948))/MAX(E$15:E2948)</f>
        <v>#DIV/0!</v>
      </c>
      <c r="N2949" s="4" t="e">
        <f>(F2948-MAX(F$15:F2948))/MAX(F$15:F2948)</f>
        <v>#DIV/0!</v>
      </c>
    </row>
    <row r="2950" spans="2:14" ht="14">
      <c r="B2950" s="27">
        <v>42998</v>
      </c>
      <c r="C2950" s="2">
        <v>944.01484409504701</v>
      </c>
      <c r="D2950" s="2">
        <v>944.01484409504758</v>
      </c>
      <c r="E2950" s="30"/>
      <c r="F2950" s="2"/>
      <c r="G2950" s="4">
        <f t="shared" si="183"/>
        <v>-1.5993621371079847E-4</v>
      </c>
      <c r="H2950" s="4">
        <f t="shared" si="184"/>
        <v>-1.5993621371090949E-4</v>
      </c>
      <c r="I2950" s="4" t="e">
        <f t="shared" si="185"/>
        <v>#DIV/0!</v>
      </c>
      <c r="J2950" s="4" t="e">
        <f t="shared" si="186"/>
        <v>#DIV/0!</v>
      </c>
      <c r="K2950" s="4">
        <f>(C2949-MAX(C$15:C2949))/MAX(C$15:C2949)</f>
        <v>-0.21519702184426293</v>
      </c>
      <c r="L2950" s="4">
        <f>(D2949-MAX(D$15:D2949))/MAX(D$15:D2949)</f>
        <v>-0.21519702184425807</v>
      </c>
      <c r="M2950" s="4" t="e">
        <f>(E2949-MAX(E$15:E2949))/MAX(E$15:E2949)</f>
        <v>#DIV/0!</v>
      </c>
      <c r="N2950" s="4" t="e">
        <f>(F2949-MAX(F$15:F2949))/MAX(F$15:F2949)</f>
        <v>#DIV/0!</v>
      </c>
    </row>
    <row r="2951" spans="2:14" ht="14">
      <c r="B2951" s="27">
        <v>42999</v>
      </c>
      <c r="C2951" s="2">
        <v>944.27241108814064</v>
      </c>
      <c r="D2951" s="2">
        <v>944.2724110881411</v>
      </c>
      <c r="E2951" s="30"/>
      <c r="F2951" s="2"/>
      <c r="G2951" s="4">
        <f t="shared" si="183"/>
        <v>2.7284210063505121E-4</v>
      </c>
      <c r="H2951" s="4">
        <f t="shared" si="184"/>
        <v>2.7284210063505121E-4</v>
      </c>
      <c r="I2951" s="4" t="e">
        <f t="shared" si="185"/>
        <v>#DIV/0!</v>
      </c>
      <c r="J2951" s="4" t="e">
        <f t="shared" si="186"/>
        <v>#DIV/0!</v>
      </c>
      <c r="K2951" s="4">
        <f>(C2950-MAX(C$15:C2950))/MAX(C$15:C2950)</f>
        <v>-0.21532254026109812</v>
      </c>
      <c r="L2951" s="4">
        <f>(D2950-MAX(D$15:D2950))/MAX(D$15:D2950)</f>
        <v>-0.21532254026109335</v>
      </c>
      <c r="M2951" s="4" t="e">
        <f>(E2950-MAX(E$15:E2950))/MAX(E$15:E2950)</f>
        <v>#DIV/0!</v>
      </c>
      <c r="N2951" s="4" t="e">
        <f>(F2950-MAX(F$15:F2950))/MAX(F$15:F2950)</f>
        <v>#DIV/0!</v>
      </c>
    </row>
    <row r="2952" spans="2:14" ht="14">
      <c r="B2952" s="27">
        <v>43000</v>
      </c>
      <c r="C2952" s="2">
        <v>944.01212615321447</v>
      </c>
      <c r="D2952" s="2">
        <v>944.01212615321492</v>
      </c>
      <c r="E2952" s="30"/>
      <c r="F2952" s="2"/>
      <c r="G2952" s="4">
        <f t="shared" si="183"/>
        <v>-2.7564602319174458E-4</v>
      </c>
      <c r="H2952" s="4">
        <f t="shared" si="184"/>
        <v>-2.7564602319174458E-4</v>
      </c>
      <c r="I2952" s="4" t="e">
        <f t="shared" si="185"/>
        <v>#DIV/0!</v>
      </c>
      <c r="J2952" s="4" t="e">
        <f t="shared" si="186"/>
        <v>#DIV/0!</v>
      </c>
      <c r="K2952" s="4">
        <f>(C2951-MAX(C$15:C2951))/MAX(C$15:C2951)</f>
        <v>-0.21510844721466194</v>
      </c>
      <c r="L2952" s="4">
        <f>(D2951-MAX(D$15:D2951))/MAX(D$15:D2951)</f>
        <v>-0.21510844721465724</v>
      </c>
      <c r="M2952" s="4" t="e">
        <f>(E2951-MAX(E$15:E2951))/MAX(E$15:E2951)</f>
        <v>#DIV/0!</v>
      </c>
      <c r="N2952" s="4" t="e">
        <f>(F2951-MAX(F$15:F2951))/MAX(F$15:F2951)</f>
        <v>#DIV/0!</v>
      </c>
    </row>
    <row r="2953" spans="2:14" ht="14">
      <c r="B2953" s="27">
        <v>43003</v>
      </c>
      <c r="C2953" s="2">
        <v>944.45409789720225</v>
      </c>
      <c r="D2953" s="2">
        <v>944.4540978972027</v>
      </c>
      <c r="E2953" s="30"/>
      <c r="F2953" s="2"/>
      <c r="G2953" s="4">
        <f t="shared" si="183"/>
        <v>4.6818439270346346E-4</v>
      </c>
      <c r="H2953" s="4">
        <f t="shared" si="184"/>
        <v>4.6818439270346346E-4</v>
      </c>
      <c r="I2953" s="4" t="e">
        <f t="shared" si="185"/>
        <v>#DIV/0!</v>
      </c>
      <c r="J2953" s="4" t="e">
        <f t="shared" si="186"/>
        <v>#DIV/0!</v>
      </c>
      <c r="K2953" s="4">
        <f>(C2952-MAX(C$15:C2952))/MAX(C$15:C2952)</f>
        <v>-0.21532479944982405</v>
      </c>
      <c r="L2953" s="4">
        <f>(D2952-MAX(D$15:D2952))/MAX(D$15:D2952)</f>
        <v>-0.21532479944981936</v>
      </c>
      <c r="M2953" s="4" t="e">
        <f>(E2952-MAX(E$15:E2952))/MAX(E$15:E2952)</f>
        <v>#DIV/0!</v>
      </c>
      <c r="N2953" s="4" t="e">
        <f>(F2952-MAX(F$15:F2952))/MAX(F$15:F2952)</f>
        <v>#DIV/0!</v>
      </c>
    </row>
    <row r="2954" spans="2:14" ht="14">
      <c r="B2954" s="27">
        <v>43004</v>
      </c>
      <c r="C2954" s="2">
        <v>944.2781549553705</v>
      </c>
      <c r="D2954" s="2">
        <v>944.27815495537095</v>
      </c>
      <c r="E2954" s="30"/>
      <c r="F2954" s="2"/>
      <c r="G2954" s="4">
        <f t="shared" si="183"/>
        <v>-1.8629062251251938E-4</v>
      </c>
      <c r="H2954" s="4">
        <f t="shared" si="184"/>
        <v>-1.8629062251251938E-4</v>
      </c>
      <c r="I2954" s="4" t="e">
        <f t="shared" si="185"/>
        <v>#DIV/0!</v>
      </c>
      <c r="J2954" s="4" t="e">
        <f t="shared" si="186"/>
        <v>#DIV/0!</v>
      </c>
      <c r="K2954" s="4">
        <f>(C2953-MAX(C$15:C2953))/MAX(C$15:C2953)</f>
        <v>-0.21495742676758497</v>
      </c>
      <c r="L2954" s="4">
        <f>(D2953-MAX(D$15:D2953))/MAX(D$15:D2953)</f>
        <v>-0.21495742676758028</v>
      </c>
      <c r="M2954" s="4" t="e">
        <f>(E2953-MAX(E$15:E2953))/MAX(E$15:E2953)</f>
        <v>#DIV/0!</v>
      </c>
      <c r="N2954" s="4" t="e">
        <f>(F2953-MAX(F$15:F2953))/MAX(F$15:F2953)</f>
        <v>#DIV/0!</v>
      </c>
    </row>
    <row r="2955" spans="2:14" ht="14">
      <c r="B2955" s="27">
        <v>43005</v>
      </c>
      <c r="C2955" s="2">
        <v>943.63669369852755</v>
      </c>
      <c r="D2955" s="2">
        <v>943.63669369852789</v>
      </c>
      <c r="E2955" s="30"/>
      <c r="F2955" s="2"/>
      <c r="G2955" s="4">
        <f t="shared" si="183"/>
        <v>-6.7931387957742562E-4</v>
      </c>
      <c r="H2955" s="4">
        <f t="shared" si="184"/>
        <v>-6.7931387957753664E-4</v>
      </c>
      <c r="I2955" s="4" t="e">
        <f t="shared" si="185"/>
        <v>#DIV/0!</v>
      </c>
      <c r="J2955" s="4" t="e">
        <f t="shared" si="186"/>
        <v>#DIV/0!</v>
      </c>
      <c r="K2955" s="4">
        <f>(C2954-MAX(C$15:C2954))/MAX(C$15:C2954)</f>
        <v>-0.21510367283725124</v>
      </c>
      <c r="L2955" s="4">
        <f>(D2954-MAX(D$15:D2954))/MAX(D$15:D2954)</f>
        <v>-0.21510367283724657</v>
      </c>
      <c r="M2955" s="4" t="e">
        <f>(E2954-MAX(E$15:E2954))/MAX(E$15:E2954)</f>
        <v>#DIV/0!</v>
      </c>
      <c r="N2955" s="4" t="e">
        <f>(F2954-MAX(F$15:F2954))/MAX(F$15:F2954)</f>
        <v>#DIV/0!</v>
      </c>
    </row>
    <row r="2956" spans="2:14" ht="14">
      <c r="B2956" s="27">
        <v>43006</v>
      </c>
      <c r="C2956" s="2">
        <v>943.30862147379503</v>
      </c>
      <c r="D2956" s="2">
        <v>943.30862147379526</v>
      </c>
      <c r="E2956" s="30"/>
      <c r="F2956" s="2"/>
      <c r="G2956" s="4">
        <f t="shared" si="183"/>
        <v>-3.4766793928564521E-4</v>
      </c>
      <c r="H2956" s="4">
        <f t="shared" si="184"/>
        <v>-3.4766793928575623E-4</v>
      </c>
      <c r="I2956" s="4" t="e">
        <f t="shared" si="185"/>
        <v>#DIV/0!</v>
      </c>
      <c r="J2956" s="4" t="e">
        <f t="shared" si="186"/>
        <v>#DIV/0!</v>
      </c>
      <c r="K2956" s="4">
        <f>(C2955-MAX(C$15:C2955))/MAX(C$15:C2955)</f>
        <v>-0.21563686380632224</v>
      </c>
      <c r="L2956" s="4">
        <f>(D2955-MAX(D$15:D2955))/MAX(D$15:D2955)</f>
        <v>-0.21563686380631766</v>
      </c>
      <c r="M2956" s="4" t="e">
        <f>(E2955-MAX(E$15:E2955))/MAX(E$15:E2955)</f>
        <v>#DIV/0!</v>
      </c>
      <c r="N2956" s="4" t="e">
        <f>(F2955-MAX(F$15:F2955))/MAX(F$15:F2955)</f>
        <v>#DIV/0!</v>
      </c>
    </row>
    <row r="2957" spans="2:14" ht="14">
      <c r="B2957" s="27">
        <v>43007</v>
      </c>
      <c r="C2957" s="2">
        <v>942.70855639907541</v>
      </c>
      <c r="D2957" s="2">
        <v>942.70855639907552</v>
      </c>
      <c r="E2957" s="30"/>
      <c r="F2957" s="2"/>
      <c r="G2957" s="4">
        <f t="shared" si="183"/>
        <v>-6.3612805084101165E-4</v>
      </c>
      <c r="H2957" s="4">
        <f t="shared" si="184"/>
        <v>-6.3612805084112267E-4</v>
      </c>
      <c r="I2957" s="4" t="e">
        <f t="shared" si="185"/>
        <v>#DIV/0!</v>
      </c>
      <c r="J2957" s="4" t="e">
        <f t="shared" si="186"/>
        <v>#DIV/0!</v>
      </c>
      <c r="K2957" s="4">
        <f>(C2956-MAX(C$15:C2956))/MAX(C$15:C2956)</f>
        <v>-0.21590956172153436</v>
      </c>
      <c r="L2957" s="4">
        <f>(D2956-MAX(D$15:D2956))/MAX(D$15:D2956)</f>
        <v>-0.21590956172152986</v>
      </c>
      <c r="M2957" s="4" t="e">
        <f>(E2956-MAX(E$15:E2956))/MAX(E$15:E2956)</f>
        <v>#DIV/0!</v>
      </c>
      <c r="N2957" s="4" t="e">
        <f>(F2956-MAX(F$15:F2956))/MAX(F$15:F2956)</f>
        <v>#DIV/0!</v>
      </c>
    </row>
    <row r="2958" spans="2:14" ht="14">
      <c r="B2958" s="27">
        <v>43010</v>
      </c>
      <c r="C2958" s="2">
        <v>942.04512608655898</v>
      </c>
      <c r="D2958" s="2">
        <v>942.04512608655921</v>
      </c>
      <c r="E2958" s="30"/>
      <c r="F2958" s="2"/>
      <c r="G2958" s="4">
        <f t="shared" si="183"/>
        <v>-7.0374911526271955E-4</v>
      </c>
      <c r="H2958" s="4">
        <f t="shared" si="184"/>
        <v>-7.0374911526260853E-4</v>
      </c>
      <c r="I2958" s="4" t="e">
        <f t="shared" si="185"/>
        <v>#DIV/0!</v>
      </c>
      <c r="J2958" s="4" t="e">
        <f t="shared" si="186"/>
        <v>#DIV/0!</v>
      </c>
      <c r="K2958" s="4">
        <f>(C2957-MAX(C$15:C2957))/MAX(C$15:C2957)</f>
        <v>-0.2164083436437195</v>
      </c>
      <c r="L2958" s="4">
        <f>(D2957-MAX(D$15:D2957))/MAX(D$15:D2957)</f>
        <v>-0.21640834364371511</v>
      </c>
      <c r="M2958" s="4" t="e">
        <f>(E2957-MAX(E$15:E2957))/MAX(E$15:E2957)</f>
        <v>#DIV/0!</v>
      </c>
      <c r="N2958" s="4" t="e">
        <f>(F2957-MAX(F$15:F2957))/MAX(F$15:F2957)</f>
        <v>#DIV/0!</v>
      </c>
    </row>
    <row r="2959" spans="2:14" ht="14">
      <c r="B2959" s="27">
        <v>43011</v>
      </c>
      <c r="C2959" s="2">
        <v>941.78808192455472</v>
      </c>
      <c r="D2959" s="2">
        <v>941.78808192455506</v>
      </c>
      <c r="E2959" s="30"/>
      <c r="F2959" s="2"/>
      <c r="G2959" s="4">
        <f t="shared" si="183"/>
        <v>-2.7285758918160763E-4</v>
      </c>
      <c r="H2959" s="4">
        <f t="shared" si="184"/>
        <v>-2.7285758918149661E-4</v>
      </c>
      <c r="I2959" s="4" t="e">
        <f t="shared" si="185"/>
        <v>#DIV/0!</v>
      </c>
      <c r="J2959" s="4" t="e">
        <f t="shared" si="186"/>
        <v>#DIV/0!</v>
      </c>
      <c r="K2959" s="4">
        <f>(C2958-MAX(C$15:C2958))/MAX(C$15:C2958)</f>
        <v>-0.21695979557860745</v>
      </c>
      <c r="L2959" s="4">
        <f>(D2958-MAX(D$15:D2958))/MAX(D$15:D2958)</f>
        <v>-0.21695979557860298</v>
      </c>
      <c r="M2959" s="4" t="e">
        <f>(E2958-MAX(E$15:E2958))/MAX(E$15:E2958)</f>
        <v>#DIV/0!</v>
      </c>
      <c r="N2959" s="4" t="e">
        <f>(F2958-MAX(F$15:F2958))/MAX(F$15:F2958)</f>
        <v>#DIV/0!</v>
      </c>
    </row>
    <row r="2960" spans="2:14" ht="14">
      <c r="B2960" s="27">
        <v>43012</v>
      </c>
      <c r="C2960" s="2">
        <v>941.59016742950359</v>
      </c>
      <c r="D2960" s="2">
        <v>941.59016742950394</v>
      </c>
      <c r="E2960" s="30"/>
      <c r="F2960" s="2"/>
      <c r="G2960" s="4">
        <f t="shared" ref="G2960:G3023" si="187">C2960/C2959-1</f>
        <v>-2.1014758930337774E-4</v>
      </c>
      <c r="H2960" s="4">
        <f t="shared" ref="H2960:H3023" si="188">D2960/D2959-1</f>
        <v>-2.1014758930337774E-4</v>
      </c>
      <c r="I2960" s="4" t="e">
        <f t="shared" ref="I2960:I3023" si="189">E2960/E2959-1</f>
        <v>#DIV/0!</v>
      </c>
      <c r="J2960" s="4" t="e">
        <f t="shared" ref="J2960:J3023" si="190">F2960/F2959-1</f>
        <v>#DIV/0!</v>
      </c>
      <c r="K2960" s="4">
        <f>(C2959-MAX(C$15:C2959))/MAX(C$15:C2959)</f>
        <v>-0.21717345404101815</v>
      </c>
      <c r="L2960" s="4">
        <f>(D2959-MAX(D$15:D2959))/MAX(D$15:D2959)</f>
        <v>-0.21717345404101357</v>
      </c>
      <c r="M2960" s="4" t="e">
        <f>(E2959-MAX(E$15:E2959))/MAX(E$15:E2959)</f>
        <v>#DIV/0!</v>
      </c>
      <c r="N2960" s="4" t="e">
        <f>(F2959-MAX(F$15:F2959))/MAX(F$15:F2959)</f>
        <v>#DIV/0!</v>
      </c>
    </row>
    <row r="2961" spans="2:14" ht="14">
      <c r="B2961" s="27">
        <v>43013</v>
      </c>
      <c r="C2961" s="2">
        <v>940.92427900948996</v>
      </c>
      <c r="D2961" s="2">
        <v>940.92427900949031</v>
      </c>
      <c r="E2961" s="30"/>
      <c r="F2961" s="2"/>
      <c r="G2961" s="4">
        <f t="shared" si="187"/>
        <v>-7.0719559639353946E-4</v>
      </c>
      <c r="H2961" s="4">
        <f t="shared" si="188"/>
        <v>-7.0719559639353946E-4</v>
      </c>
      <c r="I2961" s="4" t="e">
        <f t="shared" si="189"/>
        <v>#DIV/0!</v>
      </c>
      <c r="J2961" s="4" t="e">
        <f t="shared" si="190"/>
        <v>#DIV/0!</v>
      </c>
      <c r="K2961" s="4">
        <f>(C2960-MAX(C$15:C2960))/MAX(C$15:C2960)</f>
        <v>-0.21733796315249415</v>
      </c>
      <c r="L2961" s="4">
        <f>(D2960-MAX(D$15:D2960))/MAX(D$15:D2960)</f>
        <v>-0.21733796315248957</v>
      </c>
      <c r="M2961" s="4" t="e">
        <f>(E2960-MAX(E$15:E2960))/MAX(E$15:E2960)</f>
        <v>#DIV/0!</v>
      </c>
      <c r="N2961" s="4" t="e">
        <f>(F2960-MAX(F$15:F2960))/MAX(F$15:F2960)</f>
        <v>#DIV/0!</v>
      </c>
    </row>
    <row r="2962" spans="2:14" ht="14">
      <c r="B2962" s="27">
        <v>43014</v>
      </c>
      <c r="C2962" s="2">
        <v>940.97200315629232</v>
      </c>
      <c r="D2962" s="2">
        <v>940.97200315629277</v>
      </c>
      <c r="E2962" s="30"/>
      <c r="F2962" s="2"/>
      <c r="G2962" s="4">
        <f t="shared" si="187"/>
        <v>5.0720496714840024E-5</v>
      </c>
      <c r="H2962" s="4">
        <f t="shared" si="188"/>
        <v>5.0720496714840024E-5</v>
      </c>
      <c r="I2962" s="4" t="e">
        <f t="shared" si="189"/>
        <v>#DIV/0!</v>
      </c>
      <c r="J2962" s="4" t="e">
        <f t="shared" si="190"/>
        <v>#DIV/0!</v>
      </c>
      <c r="K2962" s="4">
        <f>(C2961-MAX(C$15:C2961))/MAX(C$15:C2961)</f>
        <v>-0.21789145829841711</v>
      </c>
      <c r="L2962" s="4">
        <f>(D2961-MAX(D$15:D2961))/MAX(D$15:D2961)</f>
        <v>-0.21789145829841255</v>
      </c>
      <c r="M2962" s="4" t="e">
        <f>(E2961-MAX(E$15:E2961))/MAX(E$15:E2961)</f>
        <v>#DIV/0!</v>
      </c>
      <c r="N2962" s="4" t="e">
        <f>(F2961-MAX(F$15:F2961))/MAX(F$15:F2961)</f>
        <v>#DIV/0!</v>
      </c>
    </row>
    <row r="2963" spans="2:14" ht="14">
      <c r="B2963" s="27">
        <v>43017</v>
      </c>
      <c r="C2963" s="2">
        <v>941.17064041697688</v>
      </c>
      <c r="D2963" s="2">
        <v>941.17064041697745</v>
      </c>
      <c r="E2963" s="30"/>
      <c r="F2963" s="2"/>
      <c r="G2963" s="4">
        <f t="shared" si="187"/>
        <v>2.1109794979912166E-4</v>
      </c>
      <c r="H2963" s="4">
        <f t="shared" si="188"/>
        <v>2.1109794979912166E-4</v>
      </c>
      <c r="I2963" s="4" t="e">
        <f t="shared" si="189"/>
        <v>#DIV/0!</v>
      </c>
      <c r="J2963" s="4" t="e">
        <f t="shared" si="190"/>
        <v>#DIV/0!</v>
      </c>
      <c r="K2963" s="4">
        <f>(C2962-MAX(C$15:C2962))/MAX(C$15:C2962)</f>
        <v>-0.21785178936469715</v>
      </c>
      <c r="L2963" s="4">
        <f>(D2962-MAX(D$15:D2962))/MAX(D$15:D2962)</f>
        <v>-0.21785178936469249</v>
      </c>
      <c r="M2963" s="4" t="e">
        <f>(E2962-MAX(E$15:E2962))/MAX(E$15:E2962)</f>
        <v>#DIV/0!</v>
      </c>
      <c r="N2963" s="4" t="e">
        <f>(F2962-MAX(F$15:F2962))/MAX(F$15:F2962)</f>
        <v>#DIV/0!</v>
      </c>
    </row>
    <row r="2964" spans="2:14" ht="14">
      <c r="B2964" s="27">
        <v>43018</v>
      </c>
      <c r="C2964" s="2">
        <v>940.79976886290149</v>
      </c>
      <c r="D2964" s="2">
        <v>940.79976886290206</v>
      </c>
      <c r="E2964" s="30"/>
      <c r="F2964" s="2"/>
      <c r="G2964" s="4">
        <f t="shared" si="187"/>
        <v>-3.9405346719179057E-4</v>
      </c>
      <c r="H2964" s="4">
        <f t="shared" si="188"/>
        <v>-3.9405346719179057E-4</v>
      </c>
      <c r="I2964" s="4" t="e">
        <f t="shared" si="189"/>
        <v>#DIV/0!</v>
      </c>
      <c r="J2964" s="4" t="e">
        <f t="shared" si="190"/>
        <v>#DIV/0!</v>
      </c>
      <c r="K2964" s="4">
        <f>(C2963-MAX(C$15:C2963))/MAX(C$15:C2963)</f>
        <v>-0.21768667948099307</v>
      </c>
      <c r="L2964" s="4">
        <f>(D2963-MAX(D$15:D2963))/MAX(D$15:D2963)</f>
        <v>-0.2176866794809883</v>
      </c>
      <c r="M2964" s="4" t="e">
        <f>(E2963-MAX(E$15:E2963))/MAX(E$15:E2963)</f>
        <v>#DIV/0!</v>
      </c>
      <c r="N2964" s="4" t="e">
        <f>(F2963-MAX(F$15:F2963))/MAX(F$15:F2963)</f>
        <v>#DIV/0!</v>
      </c>
    </row>
    <row r="2965" spans="2:14" ht="14">
      <c r="B2965" s="27">
        <v>43019</v>
      </c>
      <c r="C2965" s="2">
        <v>940.51179918119442</v>
      </c>
      <c r="D2965" s="2">
        <v>940.5117991811951</v>
      </c>
      <c r="E2965" s="30"/>
      <c r="F2965" s="2"/>
      <c r="G2965" s="4">
        <f t="shared" si="187"/>
        <v>-3.0609029810357846E-4</v>
      </c>
      <c r="H2965" s="4">
        <f t="shared" si="188"/>
        <v>-3.0609029810346744E-4</v>
      </c>
      <c r="I2965" s="4" t="e">
        <f t="shared" si="189"/>
        <v>#DIV/0!</v>
      </c>
      <c r="J2965" s="4" t="e">
        <f t="shared" si="190"/>
        <v>#DIV/0!</v>
      </c>
      <c r="K2965" s="4">
        <f>(C2964-MAX(C$15:C2964))/MAX(C$15:C2964)</f>
        <v>-0.21799495275737388</v>
      </c>
      <c r="L2965" s="4">
        <f>(D2964-MAX(D$15:D2964))/MAX(D$15:D2964)</f>
        <v>-0.21799495275736913</v>
      </c>
      <c r="M2965" s="4" t="e">
        <f>(E2964-MAX(E$15:E2964))/MAX(E$15:E2964)</f>
        <v>#DIV/0!</v>
      </c>
      <c r="N2965" s="4" t="e">
        <f>(F2964-MAX(F$15:F2964))/MAX(F$15:F2964)</f>
        <v>#DIV/0!</v>
      </c>
    </row>
    <row r="2966" spans="2:14" ht="14">
      <c r="B2966" s="27">
        <v>43020</v>
      </c>
      <c r="C2966" s="2">
        <v>940.63873425112195</v>
      </c>
      <c r="D2966" s="2">
        <v>940.63873425112251</v>
      </c>
      <c r="E2966" s="30"/>
      <c r="F2966" s="2"/>
      <c r="G2966" s="4">
        <f t="shared" si="187"/>
        <v>1.3496382505562288E-4</v>
      </c>
      <c r="H2966" s="4">
        <f t="shared" si="188"/>
        <v>1.3496382505562288E-4</v>
      </c>
      <c r="I2966" s="4" t="e">
        <f t="shared" si="189"/>
        <v>#DIV/0!</v>
      </c>
      <c r="J2966" s="4" t="e">
        <f t="shared" si="190"/>
        <v>#DIV/0!</v>
      </c>
      <c r="K2966" s="4">
        <f>(C2965-MAX(C$15:C2965))/MAX(C$15:C2965)</f>
        <v>-0.2182343169154029</v>
      </c>
      <c r="L2966" s="4">
        <f>(D2965-MAX(D$15:D2965))/MAX(D$15:D2965)</f>
        <v>-0.21823431691539807</v>
      </c>
      <c r="M2966" s="4" t="e">
        <f>(E2965-MAX(E$15:E2965))/MAX(E$15:E2965)</f>
        <v>#DIV/0!</v>
      </c>
      <c r="N2966" s="4" t="e">
        <f>(F2965-MAX(F$15:F2965))/MAX(F$15:F2965)</f>
        <v>#DIV/0!</v>
      </c>
    </row>
    <row r="2967" spans="2:14" ht="14">
      <c r="B2967" s="27">
        <v>43021</v>
      </c>
      <c r="C2967" s="2">
        <v>940.38445277212111</v>
      </c>
      <c r="D2967" s="2">
        <v>940.38445277212168</v>
      </c>
      <c r="E2967" s="30"/>
      <c r="F2967" s="2"/>
      <c r="G2967" s="4">
        <f t="shared" si="187"/>
        <v>-2.7032852224961879E-4</v>
      </c>
      <c r="H2967" s="4">
        <f t="shared" si="188"/>
        <v>-2.7032852224961879E-4</v>
      </c>
      <c r="I2967" s="4" t="e">
        <f t="shared" si="189"/>
        <v>#DIV/0!</v>
      </c>
      <c r="J2967" s="4" t="e">
        <f t="shared" si="190"/>
        <v>#DIV/0!</v>
      </c>
      <c r="K2967" s="4">
        <f>(C2966-MAX(C$15:C2966))/MAX(C$15:C2966)</f>
        <v>-0.21812880682851651</v>
      </c>
      <c r="L2967" s="4">
        <f>(D2966-MAX(D$15:D2966))/MAX(D$15:D2966)</f>
        <v>-0.21812880682851177</v>
      </c>
      <c r="M2967" s="4" t="e">
        <f>(E2966-MAX(E$15:E2966))/MAX(E$15:E2966)</f>
        <v>#DIV/0!</v>
      </c>
      <c r="N2967" s="4" t="e">
        <f>(F2966-MAX(F$15:F2966))/MAX(F$15:F2966)</f>
        <v>#DIV/0!</v>
      </c>
    </row>
    <row r="2968" spans="2:14" ht="14">
      <c r="B2968" s="27">
        <v>43024</v>
      </c>
      <c r="C2968" s="2">
        <v>940.04149319049441</v>
      </c>
      <c r="D2968" s="2">
        <v>940.0414931904952</v>
      </c>
      <c r="E2968" s="30"/>
      <c r="F2968" s="2"/>
      <c r="G2968" s="4">
        <f t="shared" si="187"/>
        <v>-3.6470145865952208E-4</v>
      </c>
      <c r="H2968" s="4">
        <f t="shared" si="188"/>
        <v>-3.6470145865930004E-4</v>
      </c>
      <c r="I2968" s="4" t="e">
        <f t="shared" si="189"/>
        <v>#DIV/0!</v>
      </c>
      <c r="J2968" s="4" t="e">
        <f t="shared" si="190"/>
        <v>#DIV/0!</v>
      </c>
      <c r="K2968" s="4">
        <f>(C2967-MAX(C$15:C2967))/MAX(C$15:C2967)</f>
        <v>-0.21834016891275609</v>
      </c>
      <c r="L2968" s="4">
        <f>(D2967-MAX(D$15:D2967))/MAX(D$15:D2967)</f>
        <v>-0.21834016891275135</v>
      </c>
      <c r="M2968" s="4" t="e">
        <f>(E2967-MAX(E$15:E2967))/MAX(E$15:E2967)</f>
        <v>#DIV/0!</v>
      </c>
      <c r="N2968" s="4" t="e">
        <f>(F2967-MAX(F$15:F2967))/MAX(F$15:F2967)</f>
        <v>#DIV/0!</v>
      </c>
    </row>
    <row r="2969" spans="2:14" ht="14">
      <c r="B2969" s="27">
        <v>43025</v>
      </c>
      <c r="C2969" s="2">
        <v>939.96942289044762</v>
      </c>
      <c r="D2969" s="2">
        <v>939.96942289044841</v>
      </c>
      <c r="E2969" s="30"/>
      <c r="F2969" s="2"/>
      <c r="G2969" s="4">
        <f t="shared" si="187"/>
        <v>-7.6667147747011555E-5</v>
      </c>
      <c r="H2969" s="4">
        <f t="shared" si="188"/>
        <v>-7.6667147747011555E-5</v>
      </c>
      <c r="I2969" s="4" t="e">
        <f t="shared" si="189"/>
        <v>#DIV/0!</v>
      </c>
      <c r="J2969" s="4" t="e">
        <f t="shared" si="190"/>
        <v>#DIV/0!</v>
      </c>
      <c r="K2969" s="4">
        <f>(C2968-MAX(C$15:C2968))/MAX(C$15:C2968)</f>
        <v>-0.21862524139332914</v>
      </c>
      <c r="L2969" s="4">
        <f>(D2968-MAX(D$15:D2968))/MAX(D$15:D2968)</f>
        <v>-0.2186252413933242</v>
      </c>
      <c r="M2969" s="4" t="e">
        <f>(E2968-MAX(E$15:E2968))/MAX(E$15:E2968)</f>
        <v>#DIV/0!</v>
      </c>
      <c r="N2969" s="4" t="e">
        <f>(F2968-MAX(F$15:F2968))/MAX(F$15:F2968)</f>
        <v>#DIV/0!</v>
      </c>
    </row>
    <row r="2970" spans="2:14" ht="14">
      <c r="B2970" s="27">
        <v>43026</v>
      </c>
      <c r="C2970" s="2">
        <v>939.76352808604133</v>
      </c>
      <c r="D2970" s="2">
        <v>939.76352808604224</v>
      </c>
      <c r="E2970" s="30"/>
      <c r="F2970" s="2"/>
      <c r="G2970" s="4">
        <f t="shared" si="187"/>
        <v>-2.1904415121631882E-4</v>
      </c>
      <c r="H2970" s="4">
        <f t="shared" si="188"/>
        <v>-2.1904415121609677E-4</v>
      </c>
      <c r="I2970" s="4" t="e">
        <f t="shared" si="189"/>
        <v>#DIV/0!</v>
      </c>
      <c r="J2970" s="4" t="e">
        <f t="shared" si="190"/>
        <v>#DIV/0!</v>
      </c>
      <c r="K2970" s="4">
        <f>(C2969-MAX(C$15:C2969))/MAX(C$15:C2969)</f>
        <v>-0.21868514716739307</v>
      </c>
      <c r="L2970" s="4">
        <f>(D2969-MAX(D$15:D2969))/MAX(D$15:D2969)</f>
        <v>-0.21868514716738813</v>
      </c>
      <c r="M2970" s="4" t="e">
        <f>(E2969-MAX(E$15:E2969))/MAX(E$15:E2969)</f>
        <v>#DIV/0!</v>
      </c>
      <c r="N2970" s="4" t="e">
        <f>(F2969-MAX(F$15:F2969))/MAX(F$15:F2969)</f>
        <v>#DIV/0!</v>
      </c>
    </row>
    <row r="2971" spans="2:14" ht="14">
      <c r="B2971" s="27">
        <v>43027</v>
      </c>
      <c r="C2971" s="2">
        <v>939.77740527354774</v>
      </c>
      <c r="D2971" s="2">
        <v>939.77740527354865</v>
      </c>
      <c r="E2971" s="30"/>
      <c r="F2971" s="2"/>
      <c r="G2971" s="4">
        <f t="shared" si="187"/>
        <v>1.476668022504235E-5</v>
      </c>
      <c r="H2971" s="4">
        <f t="shared" si="188"/>
        <v>1.476668022504235E-5</v>
      </c>
      <c r="I2971" s="4" t="e">
        <f t="shared" si="189"/>
        <v>#DIV/0!</v>
      </c>
      <c r="J2971" s="4" t="e">
        <f t="shared" si="190"/>
        <v>#DIV/0!</v>
      </c>
      <c r="K2971" s="4">
        <f>(C2970-MAX(C$15:C2970))/MAX(C$15:C2970)</f>
        <v>-0.21885628961616443</v>
      </c>
      <c r="L2971" s="4">
        <f>(D2970-MAX(D$15:D2970))/MAX(D$15:D2970)</f>
        <v>-0.21885628961615941</v>
      </c>
      <c r="M2971" s="4" t="e">
        <f>(E2970-MAX(E$15:E2970))/MAX(E$15:E2970)</f>
        <v>#DIV/0!</v>
      </c>
      <c r="N2971" s="4" t="e">
        <f>(F2970-MAX(F$15:F2970))/MAX(F$15:F2970)</f>
        <v>#DIV/0!</v>
      </c>
    </row>
    <row r="2972" spans="2:14" ht="14">
      <c r="B2972" s="27">
        <v>43028</v>
      </c>
      <c r="C2972" s="2">
        <v>939.36781107962895</v>
      </c>
      <c r="D2972" s="2">
        <v>939.36781107962986</v>
      </c>
      <c r="E2972" s="30"/>
      <c r="F2972" s="2"/>
      <c r="G2972" s="4">
        <f t="shared" si="187"/>
        <v>-4.3584171275068417E-4</v>
      </c>
      <c r="H2972" s="4">
        <f t="shared" si="188"/>
        <v>-4.3584171275068417E-4</v>
      </c>
      <c r="I2972" s="4" t="e">
        <f t="shared" si="189"/>
        <v>#DIV/0!</v>
      </c>
      <c r="J2972" s="4" t="e">
        <f t="shared" si="190"/>
        <v>#DIV/0!</v>
      </c>
      <c r="K2972" s="4">
        <f>(C2971-MAX(C$15:C2971))/MAX(C$15:C2971)</f>
        <v>-0.21884475471678339</v>
      </c>
      <c r="L2972" s="4">
        <f>(D2971-MAX(D$15:D2971))/MAX(D$15:D2971)</f>
        <v>-0.21884475471677836</v>
      </c>
      <c r="M2972" s="4" t="e">
        <f>(E2971-MAX(E$15:E2971))/MAX(E$15:E2971)</f>
        <v>#DIV/0!</v>
      </c>
      <c r="N2972" s="4" t="e">
        <f>(F2971-MAX(F$15:F2971))/MAX(F$15:F2971)</f>
        <v>#DIV/0!</v>
      </c>
    </row>
    <row r="2973" spans="2:14" ht="14">
      <c r="B2973" s="27">
        <v>43031</v>
      </c>
      <c r="C2973" s="2">
        <v>939.78601983205544</v>
      </c>
      <c r="D2973" s="2">
        <v>939.78601983205635</v>
      </c>
      <c r="E2973" s="30"/>
      <c r="F2973" s="2"/>
      <c r="G2973" s="4">
        <f t="shared" si="187"/>
        <v>4.4520234512379631E-4</v>
      </c>
      <c r="H2973" s="4">
        <f t="shared" si="188"/>
        <v>4.4520234512379631E-4</v>
      </c>
      <c r="I2973" s="4" t="e">
        <f t="shared" si="189"/>
        <v>#DIV/0!</v>
      </c>
      <c r="J2973" s="4" t="e">
        <f t="shared" si="190"/>
        <v>#DIV/0!</v>
      </c>
      <c r="K2973" s="4">
        <f>(C2972-MAX(C$15:C2972))/MAX(C$15:C2972)</f>
        <v>-0.2191852147568118</v>
      </c>
      <c r="L2973" s="4">
        <f>(D2972-MAX(D$15:D2972))/MAX(D$15:D2972)</f>
        <v>-0.21918521475680675</v>
      </c>
      <c r="M2973" s="4" t="e">
        <f>(E2972-MAX(E$15:E2972))/MAX(E$15:E2972)</f>
        <v>#DIV/0!</v>
      </c>
      <c r="N2973" s="4" t="e">
        <f>(F2972-MAX(F$15:F2972))/MAX(F$15:F2972)</f>
        <v>#DIV/0!</v>
      </c>
    </row>
    <row r="2974" spans="2:14" ht="14">
      <c r="B2974" s="27">
        <v>43032</v>
      </c>
      <c r="C2974" s="2">
        <v>939.71083669299026</v>
      </c>
      <c r="D2974" s="2">
        <v>939.71083669299105</v>
      </c>
      <c r="E2974" s="30"/>
      <c r="F2974" s="2"/>
      <c r="G2974" s="4">
        <f t="shared" si="187"/>
        <v>-8.0000273975810998E-5</v>
      </c>
      <c r="H2974" s="4">
        <f t="shared" si="188"/>
        <v>-8.000027397592202E-5</v>
      </c>
      <c r="I2974" s="4" t="e">
        <f t="shared" si="189"/>
        <v>#DIV/0!</v>
      </c>
      <c r="J2974" s="4" t="e">
        <f t="shared" si="190"/>
        <v>#DIV/0!</v>
      </c>
      <c r="K2974" s="4">
        <f>(C2973-MAX(C$15:C2973))/MAX(C$15:C2973)</f>
        <v>-0.21883759418331417</v>
      </c>
      <c r="L2974" s="4">
        <f>(D2973-MAX(D$15:D2973))/MAX(D$15:D2973)</f>
        <v>-0.21883759418330911</v>
      </c>
      <c r="M2974" s="4" t="e">
        <f>(E2973-MAX(E$15:E2973))/MAX(E$15:E2973)</f>
        <v>#DIV/0!</v>
      </c>
      <c r="N2974" s="4" t="e">
        <f>(F2973-MAX(F$15:F2973))/MAX(F$15:F2973)</f>
        <v>#DIV/0!</v>
      </c>
    </row>
    <row r="2975" spans="2:14" ht="14">
      <c r="B2975" s="27">
        <v>43033</v>
      </c>
      <c r="C2975" s="2">
        <v>940.35603432135076</v>
      </c>
      <c r="D2975" s="2">
        <v>940.35603432135156</v>
      </c>
      <c r="E2975" s="30"/>
      <c r="F2975" s="2"/>
      <c r="G2975" s="4">
        <f t="shared" si="187"/>
        <v>6.8659166540108174E-4</v>
      </c>
      <c r="H2975" s="4">
        <f t="shared" si="188"/>
        <v>6.8659166540108174E-4</v>
      </c>
      <c r="I2975" s="4" t="e">
        <f t="shared" si="189"/>
        <v>#DIV/0!</v>
      </c>
      <c r="J2975" s="4" t="e">
        <f t="shared" si="190"/>
        <v>#DIV/0!</v>
      </c>
      <c r="K2975" s="4">
        <f>(C2974-MAX(C$15:C2974))/MAX(C$15:C2974)</f>
        <v>-0.2189000873897991</v>
      </c>
      <c r="L2975" s="4">
        <f>(D2974-MAX(D$15:D2974))/MAX(D$15:D2974)</f>
        <v>-0.21890008738979416</v>
      </c>
      <c r="M2975" s="4" t="e">
        <f>(E2974-MAX(E$15:E2974))/MAX(E$15:E2974)</f>
        <v>#DIV/0!</v>
      </c>
      <c r="N2975" s="4" t="e">
        <f>(F2974-MAX(F$15:F2974))/MAX(F$15:F2974)</f>
        <v>#DIV/0!</v>
      </c>
    </row>
    <row r="2976" spans="2:14" ht="14">
      <c r="B2976" s="27">
        <v>43034</v>
      </c>
      <c r="C2976" s="2">
        <v>940.0555424112282</v>
      </c>
      <c r="D2976" s="2">
        <v>940.055542411229</v>
      </c>
      <c r="E2976" s="30"/>
      <c r="F2976" s="2"/>
      <c r="G2976" s="4">
        <f t="shared" si="187"/>
        <v>-3.1955121162108302E-4</v>
      </c>
      <c r="H2976" s="4">
        <f t="shared" si="188"/>
        <v>-3.1955121162108302E-4</v>
      </c>
      <c r="I2976" s="4" t="e">
        <f t="shared" si="189"/>
        <v>#DIV/0!</v>
      </c>
      <c r="J2976" s="4" t="e">
        <f t="shared" si="190"/>
        <v>#DIV/0!</v>
      </c>
      <c r="K2976" s="4">
        <f>(C2975-MAX(C$15:C2975))/MAX(C$15:C2975)</f>
        <v>-0.2183637906999554</v>
      </c>
      <c r="L2976" s="4">
        <f>(D2975-MAX(D$15:D2975))/MAX(D$15:D2975)</f>
        <v>-0.21836379069995046</v>
      </c>
      <c r="M2976" s="4" t="e">
        <f>(E2975-MAX(E$15:E2975))/MAX(E$15:E2975)</f>
        <v>#DIV/0!</v>
      </c>
      <c r="N2976" s="4" t="e">
        <f>(F2975-MAX(F$15:F2975))/MAX(F$15:F2975)</f>
        <v>#DIV/0!</v>
      </c>
    </row>
    <row r="2977" spans="2:14" ht="14">
      <c r="B2977" s="27">
        <v>43035</v>
      </c>
      <c r="C2977" s="2">
        <v>938.90949051528207</v>
      </c>
      <c r="D2977" s="2">
        <v>938.90949051528298</v>
      </c>
      <c r="E2977" s="30"/>
      <c r="F2977" s="2"/>
      <c r="G2977" s="4">
        <f t="shared" si="187"/>
        <v>-1.219132108945975E-3</v>
      </c>
      <c r="H2977" s="4">
        <f t="shared" si="188"/>
        <v>-1.219132108945864E-3</v>
      </c>
      <c r="I2977" s="4" t="e">
        <f t="shared" si="189"/>
        <v>#DIV/0!</v>
      </c>
      <c r="J2977" s="4" t="e">
        <f t="shared" si="190"/>
        <v>#DIV/0!</v>
      </c>
      <c r="K2977" s="4">
        <f>(C2976-MAX(C$15:C2976))/MAX(C$15:C2976)</f>
        <v>-0.21861356349768413</v>
      </c>
      <c r="L2977" s="4">
        <f>(D2976-MAX(D$15:D2976))/MAX(D$15:D2976)</f>
        <v>-0.21861356349767916</v>
      </c>
      <c r="M2977" s="4" t="e">
        <f>(E2976-MAX(E$15:E2976))/MAX(E$15:E2976)</f>
        <v>#DIV/0!</v>
      </c>
      <c r="N2977" s="4" t="e">
        <f>(F2976-MAX(F$15:F2976))/MAX(F$15:F2976)</f>
        <v>#DIV/0!</v>
      </c>
    </row>
    <row r="2978" spans="2:14" ht="14">
      <c r="B2978" s="27">
        <v>43038</v>
      </c>
      <c r="C2978" s="2">
        <v>939.11225794034965</v>
      </c>
      <c r="D2978" s="2">
        <v>939.11225794035056</v>
      </c>
      <c r="E2978" s="30"/>
      <c r="F2978" s="2"/>
      <c r="G2978" s="4">
        <f t="shared" si="187"/>
        <v>2.1596056607786629E-4</v>
      </c>
      <c r="H2978" s="4">
        <f t="shared" si="188"/>
        <v>2.1596056607786629E-4</v>
      </c>
      <c r="I2978" s="4" t="e">
        <f t="shared" si="189"/>
        <v>#DIV/0!</v>
      </c>
      <c r="J2978" s="4" t="e">
        <f t="shared" si="190"/>
        <v>#DIV/0!</v>
      </c>
      <c r="K2978" s="4">
        <f>(C2977-MAX(C$15:C2977))/MAX(C$15:C2977)</f>
        <v>-0.21956617679191895</v>
      </c>
      <c r="L2978" s="4">
        <f>(D2977-MAX(D$15:D2977))/MAX(D$15:D2977)</f>
        <v>-0.2195661767919139</v>
      </c>
      <c r="M2978" s="4" t="e">
        <f>(E2977-MAX(E$15:E2977))/MAX(E$15:E2977)</f>
        <v>#DIV/0!</v>
      </c>
      <c r="N2978" s="4" t="e">
        <f>(F2977-MAX(F$15:F2977))/MAX(F$15:F2977)</f>
        <v>#DIV/0!</v>
      </c>
    </row>
    <row r="2979" spans="2:14" ht="14">
      <c r="B2979" s="27">
        <v>43039</v>
      </c>
      <c r="C2979" s="2">
        <v>938.94323730382405</v>
      </c>
      <c r="D2979" s="2">
        <v>938.94323730382484</v>
      </c>
      <c r="E2979" s="30"/>
      <c r="F2979" s="2"/>
      <c r="G2979" s="4">
        <f t="shared" si="187"/>
        <v>-1.7997916127332481E-4</v>
      </c>
      <c r="H2979" s="4">
        <f t="shared" si="188"/>
        <v>-1.7997916127343583E-4</v>
      </c>
      <c r="I2979" s="4" t="e">
        <f t="shared" si="189"/>
        <v>#DIV/0!</v>
      </c>
      <c r="J2979" s="4" t="e">
        <f t="shared" si="190"/>
        <v>#DIV/0!</v>
      </c>
      <c r="K2979" s="4">
        <f>(C2978-MAX(C$15:C2978))/MAX(C$15:C2978)</f>
        <v>-0.2193976338616726</v>
      </c>
      <c r="L2979" s="4">
        <f>(D2978-MAX(D$15:D2978))/MAX(D$15:D2978)</f>
        <v>-0.21939763386166758</v>
      </c>
      <c r="M2979" s="4" t="e">
        <f>(E2978-MAX(E$15:E2978))/MAX(E$15:E2978)</f>
        <v>#DIV/0!</v>
      </c>
      <c r="N2979" s="4" t="e">
        <f>(F2978-MAX(F$15:F2978))/MAX(F$15:F2978)</f>
        <v>#DIV/0!</v>
      </c>
    </row>
    <row r="2980" spans="2:14" ht="14">
      <c r="B2980" s="27">
        <v>43040</v>
      </c>
      <c r="C2980" s="2">
        <v>938.85155352790366</v>
      </c>
      <c r="D2980" s="2">
        <v>938.85155352790457</v>
      </c>
      <c r="E2980" s="30"/>
      <c r="F2980" s="2"/>
      <c r="G2980" s="4">
        <f t="shared" si="187"/>
        <v>-9.7645706660265397E-5</v>
      </c>
      <c r="H2980" s="4">
        <f t="shared" si="188"/>
        <v>-9.7645706660154374E-5</v>
      </c>
      <c r="I2980" s="4" t="e">
        <f t="shared" si="189"/>
        <v>#DIV/0!</v>
      </c>
      <c r="J2980" s="4" t="e">
        <f t="shared" si="190"/>
        <v>#DIV/0!</v>
      </c>
      <c r="K2980" s="4">
        <f>(C2979-MAX(C$15:C2979))/MAX(C$15:C2979)</f>
        <v>-0.21953812602081815</v>
      </c>
      <c r="L2980" s="4">
        <f>(D2979-MAX(D$15:D2979))/MAX(D$15:D2979)</f>
        <v>-0.21953812602081321</v>
      </c>
      <c r="M2980" s="4" t="e">
        <f>(E2979-MAX(E$15:E2979))/MAX(E$15:E2979)</f>
        <v>#DIV/0!</v>
      </c>
      <c r="N2980" s="4" t="e">
        <f>(F2979-MAX(F$15:F2979))/MAX(F$15:F2979)</f>
        <v>#DIV/0!</v>
      </c>
    </row>
    <row r="2981" spans="2:14" ht="14">
      <c r="B2981" s="27">
        <v>43041</v>
      </c>
      <c r="C2981" s="2">
        <v>938.72562465205237</v>
      </c>
      <c r="D2981" s="2">
        <v>938.72562465205328</v>
      </c>
      <c r="E2981" s="30"/>
      <c r="F2981" s="2"/>
      <c r="G2981" s="4">
        <f t="shared" si="187"/>
        <v>-1.341307636740785E-4</v>
      </c>
      <c r="H2981" s="4">
        <f t="shared" si="188"/>
        <v>-1.341307636740785E-4</v>
      </c>
      <c r="I2981" s="4" t="e">
        <f t="shared" si="189"/>
        <v>#DIV/0!</v>
      </c>
      <c r="J2981" s="4" t="e">
        <f t="shared" si="190"/>
        <v>#DIV/0!</v>
      </c>
      <c r="K2981" s="4">
        <f>(C2980-MAX(C$15:C2980))/MAX(C$15:C2980)</f>
        <v>-0.21961433477202422</v>
      </c>
      <c r="L2981" s="4">
        <f>(D2980-MAX(D$15:D2980))/MAX(D$15:D2980)</f>
        <v>-0.21961433477201919</v>
      </c>
      <c r="M2981" s="4" t="e">
        <f>(E2980-MAX(E$15:E2980))/MAX(E$15:E2980)</f>
        <v>#DIV/0!</v>
      </c>
      <c r="N2981" s="4" t="e">
        <f>(F2980-MAX(F$15:F2980))/MAX(F$15:F2980)</f>
        <v>#DIV/0!</v>
      </c>
    </row>
    <row r="2982" spans="2:14" ht="14">
      <c r="B2982" s="27">
        <v>43042</v>
      </c>
      <c r="C2982" s="2">
        <v>938.25855859815226</v>
      </c>
      <c r="D2982" s="2">
        <v>938.25855859815317</v>
      </c>
      <c r="E2982" s="30"/>
      <c r="F2982" s="2"/>
      <c r="G2982" s="4">
        <f t="shared" si="187"/>
        <v>-4.9755332296719246E-4</v>
      </c>
      <c r="H2982" s="4">
        <f t="shared" si="188"/>
        <v>-4.9755332296719246E-4</v>
      </c>
      <c r="I2982" s="4" t="e">
        <f t="shared" si="189"/>
        <v>#DIV/0!</v>
      </c>
      <c r="J2982" s="4" t="e">
        <f t="shared" si="190"/>
        <v>#DIV/0!</v>
      </c>
      <c r="K2982" s="4">
        <f>(C2981-MAX(C$15:C2981))/MAX(C$15:C2981)</f>
        <v>-0.21971900849726156</v>
      </c>
      <c r="L2982" s="4">
        <f>(D2981-MAX(D$15:D2981))/MAX(D$15:D2981)</f>
        <v>-0.21971900849725651</v>
      </c>
      <c r="M2982" s="4" t="e">
        <f>(E2981-MAX(E$15:E2981))/MAX(E$15:E2981)</f>
        <v>#DIV/0!</v>
      </c>
      <c r="N2982" s="4" t="e">
        <f>(F2981-MAX(F$15:F2981))/MAX(F$15:F2981)</f>
        <v>#DIV/0!</v>
      </c>
    </row>
    <row r="2983" spans="2:14" ht="14">
      <c r="B2983" s="27">
        <v>43045</v>
      </c>
      <c r="C2983" s="2">
        <v>938.04053931740862</v>
      </c>
      <c r="D2983" s="2">
        <v>938.04053931740953</v>
      </c>
      <c r="E2983" s="30"/>
      <c r="F2983" s="2"/>
      <c r="G2983" s="4">
        <f t="shared" si="187"/>
        <v>-2.3236588544350845E-4</v>
      </c>
      <c r="H2983" s="4">
        <f t="shared" si="188"/>
        <v>-2.3236588544350845E-4</v>
      </c>
      <c r="I2983" s="4" t="e">
        <f t="shared" si="189"/>
        <v>#DIV/0!</v>
      </c>
      <c r="J2983" s="4" t="e">
        <f t="shared" si="190"/>
        <v>#DIV/0!</v>
      </c>
      <c r="K2983" s="4">
        <f>(C2982-MAX(C$15:C2982))/MAX(C$15:C2982)</f>
        <v>-0.22010723989743189</v>
      </c>
      <c r="L2983" s="4">
        <f>(D2982-MAX(D$15:D2982))/MAX(D$15:D2982)</f>
        <v>-0.22010723989742687</v>
      </c>
      <c r="M2983" s="4" t="e">
        <f>(E2982-MAX(E$15:E2982))/MAX(E$15:E2982)</f>
        <v>#DIV/0!</v>
      </c>
      <c r="N2983" s="4" t="e">
        <f>(F2982-MAX(F$15:F2982))/MAX(F$15:F2982)</f>
        <v>#DIV/0!</v>
      </c>
    </row>
    <row r="2984" spans="2:14" ht="14">
      <c r="B2984" s="27">
        <v>43046</v>
      </c>
      <c r="C2984" s="2">
        <v>938.24092071246571</v>
      </c>
      <c r="D2984" s="2">
        <v>938.24092071246662</v>
      </c>
      <c r="E2984" s="30"/>
      <c r="F2984" s="2"/>
      <c r="G2984" s="4">
        <f t="shared" si="187"/>
        <v>2.1361698845434596E-4</v>
      </c>
      <c r="H2984" s="4">
        <f t="shared" si="188"/>
        <v>2.1361698845434596E-4</v>
      </c>
      <c r="I2984" s="4" t="e">
        <f t="shared" si="189"/>
        <v>#DIV/0!</v>
      </c>
      <c r="J2984" s="4" t="e">
        <f t="shared" si="190"/>
        <v>#DIV/0!</v>
      </c>
      <c r="K2984" s="4">
        <f>(C2983-MAX(C$15:C2983))/MAX(C$15:C2983)</f>
        <v>-0.22028846036918415</v>
      </c>
      <c r="L2984" s="4">
        <f>(D2983-MAX(D$15:D2983))/MAX(D$15:D2983)</f>
        <v>-0.22028846036917912</v>
      </c>
      <c r="M2984" s="4" t="e">
        <f>(E2983-MAX(E$15:E2983))/MAX(E$15:E2983)</f>
        <v>#DIV/0!</v>
      </c>
      <c r="N2984" s="4" t="e">
        <f>(F2983-MAX(F$15:F2983))/MAX(F$15:F2983)</f>
        <v>#DIV/0!</v>
      </c>
    </row>
    <row r="2985" spans="2:14" ht="14">
      <c r="B2985" s="27">
        <v>43047</v>
      </c>
      <c r="C2985" s="2">
        <v>937.96553665738111</v>
      </c>
      <c r="D2985" s="2">
        <v>937.96553665738202</v>
      </c>
      <c r="E2985" s="30"/>
      <c r="F2985" s="2"/>
      <c r="G2985" s="4">
        <f t="shared" si="187"/>
        <v>-2.9351102579866506E-4</v>
      </c>
      <c r="H2985" s="4">
        <f t="shared" si="188"/>
        <v>-2.9351102579866506E-4</v>
      </c>
      <c r="I2985" s="4" t="e">
        <f t="shared" si="189"/>
        <v>#DIV/0!</v>
      </c>
      <c r="J2985" s="4" t="e">
        <f t="shared" si="190"/>
        <v>#DIV/0!</v>
      </c>
      <c r="K2985" s="4">
        <f>(C2984-MAX(C$15:C2984))/MAX(C$15:C2984)</f>
        <v>-0.2201219007382251</v>
      </c>
      <c r="L2985" s="4">
        <f>(D2984-MAX(D$15:D2984))/MAX(D$15:D2984)</f>
        <v>-0.22012190073822005</v>
      </c>
      <c r="M2985" s="4" t="e">
        <f>(E2984-MAX(E$15:E2984))/MAX(E$15:E2984)</f>
        <v>#DIV/0!</v>
      </c>
      <c r="N2985" s="4" t="e">
        <f>(F2984-MAX(F$15:F2984))/MAX(F$15:F2984)</f>
        <v>#DIV/0!</v>
      </c>
    </row>
    <row r="2986" spans="2:14" ht="14">
      <c r="B2986" s="27">
        <v>43048</v>
      </c>
      <c r="C2986" s="2">
        <v>938.5089118070656</v>
      </c>
      <c r="D2986" s="2">
        <v>938.5089118070664</v>
      </c>
      <c r="E2986" s="30"/>
      <c r="F2986" s="2"/>
      <c r="G2986" s="4">
        <f t="shared" si="187"/>
        <v>5.793124890505208E-4</v>
      </c>
      <c r="H2986" s="4">
        <f t="shared" si="188"/>
        <v>5.7931248905029875E-4</v>
      </c>
      <c r="I2986" s="4" t="e">
        <f t="shared" si="189"/>
        <v>#DIV/0!</v>
      </c>
      <c r="J2986" s="4" t="e">
        <f t="shared" si="190"/>
        <v>#DIV/0!</v>
      </c>
      <c r="K2986" s="4">
        <f>(C2985-MAX(C$15:C2985))/MAX(C$15:C2985)</f>
        <v>-0.22035080355913733</v>
      </c>
      <c r="L2986" s="4">
        <f>(D2985-MAX(D$15:D2985))/MAX(D$15:D2985)</f>
        <v>-0.22035080355913231</v>
      </c>
      <c r="M2986" s="4" t="e">
        <f>(E2985-MAX(E$15:E2985))/MAX(E$15:E2985)</f>
        <v>#DIV/0!</v>
      </c>
      <c r="N2986" s="4" t="e">
        <f>(F2985-MAX(F$15:F2985))/MAX(F$15:F2985)</f>
        <v>#DIV/0!</v>
      </c>
    </row>
    <row r="2987" spans="2:14" ht="14">
      <c r="B2987" s="27">
        <v>43049</v>
      </c>
      <c r="C2987" s="2">
        <v>938.75518774473198</v>
      </c>
      <c r="D2987" s="2">
        <v>938.75518774473278</v>
      </c>
      <c r="E2987" s="30"/>
      <c r="F2987" s="2"/>
      <c r="G2987" s="4">
        <f t="shared" si="187"/>
        <v>2.6241193298015553E-4</v>
      </c>
      <c r="H2987" s="4">
        <f t="shared" si="188"/>
        <v>2.6241193298015553E-4</v>
      </c>
      <c r="I2987" s="4" t="e">
        <f t="shared" si="189"/>
        <v>#DIV/0!</v>
      </c>
      <c r="J2987" s="4" t="e">
        <f t="shared" si="190"/>
        <v>#DIV/0!</v>
      </c>
      <c r="K2987" s="4">
        <f>(C2986-MAX(C$15:C2986))/MAX(C$15:C2986)</f>
        <v>-0.21989914304256103</v>
      </c>
      <c r="L2987" s="4">
        <f>(D2986-MAX(D$15:D2986))/MAX(D$15:D2986)</f>
        <v>-0.21989914304255609</v>
      </c>
      <c r="M2987" s="4" t="e">
        <f>(E2986-MAX(E$15:E2986))/MAX(E$15:E2986)</f>
        <v>#DIV/0!</v>
      </c>
      <c r="N2987" s="4" t="e">
        <f>(F2986-MAX(F$15:F2986))/MAX(F$15:F2986)</f>
        <v>#DIV/0!</v>
      </c>
    </row>
    <row r="2988" spans="2:14" ht="14">
      <c r="B2988" s="27">
        <v>43052</v>
      </c>
      <c r="C2988" s="2">
        <v>938.47127472032923</v>
      </c>
      <c r="D2988" s="2">
        <v>938.47127472032992</v>
      </c>
      <c r="E2988" s="30"/>
      <c r="F2988" s="2"/>
      <c r="G2988" s="4">
        <f t="shared" si="187"/>
        <v>-3.0243563828902253E-4</v>
      </c>
      <c r="H2988" s="4">
        <f t="shared" si="188"/>
        <v>-3.0243563828913356E-4</v>
      </c>
      <c r="I2988" s="4" t="e">
        <f t="shared" si="189"/>
        <v>#DIV/0!</v>
      </c>
      <c r="J2988" s="4" t="e">
        <f t="shared" si="190"/>
        <v>#DIV/0!</v>
      </c>
      <c r="K2988" s="4">
        <f>(C2987-MAX(C$15:C2987))/MAX(C$15:C2987)</f>
        <v>-0.21969443526876736</v>
      </c>
      <c r="L2988" s="4">
        <f>(D2987-MAX(D$15:D2987))/MAX(D$15:D2987)</f>
        <v>-0.21969443526876242</v>
      </c>
      <c r="M2988" s="4" t="e">
        <f>(E2987-MAX(E$15:E2987))/MAX(E$15:E2987)</f>
        <v>#DIV/0!</v>
      </c>
      <c r="N2988" s="4" t="e">
        <f>(F2987-MAX(F$15:F2987))/MAX(F$15:F2987)</f>
        <v>#DIV/0!</v>
      </c>
    </row>
    <row r="2989" spans="2:14" ht="14">
      <c r="B2989" s="27">
        <v>43053</v>
      </c>
      <c r="C2989" s="2">
        <v>938.67019979522001</v>
      </c>
      <c r="D2989" s="2">
        <v>938.6701997952207</v>
      </c>
      <c r="E2989" s="30"/>
      <c r="F2989" s="2"/>
      <c r="G2989" s="4">
        <f t="shared" si="187"/>
        <v>2.1196714300075747E-4</v>
      </c>
      <c r="H2989" s="4">
        <f t="shared" si="188"/>
        <v>2.1196714300075747E-4</v>
      </c>
      <c r="I2989" s="4" t="e">
        <f t="shared" si="189"/>
        <v>#DIV/0!</v>
      </c>
      <c r="J2989" s="4" t="e">
        <f t="shared" si="190"/>
        <v>#DIV/0!</v>
      </c>
      <c r="K2989" s="4">
        <f>(C2988-MAX(C$15:C2988))/MAX(C$15:C2988)</f>
        <v>-0.21993042748029734</v>
      </c>
      <c r="L2989" s="4">
        <f>(D2988-MAX(D$15:D2988))/MAX(D$15:D2988)</f>
        <v>-0.21993042748029251</v>
      </c>
      <c r="M2989" s="4" t="e">
        <f>(E2988-MAX(E$15:E2988))/MAX(E$15:E2988)</f>
        <v>#DIV/0!</v>
      </c>
      <c r="N2989" s="4" t="e">
        <f>(F2988-MAX(F$15:F2988))/MAX(F$15:F2988)</f>
        <v>#DIV/0!</v>
      </c>
    </row>
    <row r="2990" spans="2:14" ht="14">
      <c r="B2990" s="27">
        <v>43054</v>
      </c>
      <c r="C2990" s="2">
        <v>939.81005693426187</v>
      </c>
      <c r="D2990" s="2">
        <v>939.81005693426255</v>
      </c>
      <c r="E2990" s="30"/>
      <c r="F2990" s="2"/>
      <c r="G2990" s="4">
        <f t="shared" si="187"/>
        <v>1.2143318700119643E-3</v>
      </c>
      <c r="H2990" s="4">
        <f t="shared" si="188"/>
        <v>1.2143318700119643E-3</v>
      </c>
      <c r="I2990" s="4" t="e">
        <f t="shared" si="189"/>
        <v>#DIV/0!</v>
      </c>
      <c r="J2990" s="4" t="e">
        <f t="shared" si="190"/>
        <v>#DIV/0!</v>
      </c>
      <c r="K2990" s="4">
        <f>(C2989-MAX(C$15:C2989))/MAX(C$15:C2989)</f>
        <v>-0.2197650783616685</v>
      </c>
      <c r="L2990" s="4">
        <f>(D2989-MAX(D$15:D2989))/MAX(D$15:D2989)</f>
        <v>-0.21976507836166365</v>
      </c>
      <c r="M2990" s="4" t="e">
        <f>(E2989-MAX(E$15:E2989))/MAX(E$15:E2989)</f>
        <v>#DIV/0!</v>
      </c>
      <c r="N2990" s="4" t="e">
        <f>(F2989-MAX(F$15:F2989))/MAX(F$15:F2989)</f>
        <v>#DIV/0!</v>
      </c>
    </row>
    <row r="2991" spans="2:14" ht="14">
      <c r="B2991" s="27">
        <v>43055</v>
      </c>
      <c r="C2991" s="2">
        <v>937.96949730365327</v>
      </c>
      <c r="D2991" s="2">
        <v>937.96949730365384</v>
      </c>
      <c r="E2991" s="30"/>
      <c r="F2991" s="2"/>
      <c r="G2991" s="4">
        <f t="shared" si="187"/>
        <v>-1.9584378960708637E-3</v>
      </c>
      <c r="H2991" s="4">
        <f t="shared" si="188"/>
        <v>-1.9584378960709747E-3</v>
      </c>
      <c r="I2991" s="4" t="e">
        <f t="shared" si="189"/>
        <v>#DIV/0!</v>
      </c>
      <c r="J2991" s="4" t="e">
        <f t="shared" si="190"/>
        <v>#DIV/0!</v>
      </c>
      <c r="K2991" s="4">
        <f>(C2990-MAX(C$15:C2990))/MAX(C$15:C2990)</f>
        <v>-0.21881761423022678</v>
      </c>
      <c r="L2991" s="4">
        <f>(D2990-MAX(D$15:D2990))/MAX(D$15:D2990)</f>
        <v>-0.21881761423022192</v>
      </c>
      <c r="M2991" s="4" t="e">
        <f>(E2990-MAX(E$15:E2990))/MAX(E$15:E2990)</f>
        <v>#DIV/0!</v>
      </c>
      <c r="N2991" s="4" t="e">
        <f>(F2990-MAX(F$15:F2990))/MAX(F$15:F2990)</f>
        <v>#DIV/0!</v>
      </c>
    </row>
    <row r="2992" spans="2:14" ht="14">
      <c r="B2992" s="27">
        <v>43056</v>
      </c>
      <c r="C2992" s="2">
        <v>938.09000693452811</v>
      </c>
      <c r="D2992" s="2">
        <v>938.09000693452867</v>
      </c>
      <c r="E2992" s="30"/>
      <c r="F2992" s="2"/>
      <c r="G2992" s="4">
        <f t="shared" si="187"/>
        <v>1.2847926422043798E-4</v>
      </c>
      <c r="H2992" s="4">
        <f t="shared" si="188"/>
        <v>1.2847926422043798E-4</v>
      </c>
      <c r="I2992" s="4" t="e">
        <f t="shared" si="189"/>
        <v>#DIV/0!</v>
      </c>
      <c r="J2992" s="4" t="e">
        <f t="shared" si="190"/>
        <v>#DIV/0!</v>
      </c>
      <c r="K2992" s="4">
        <f>(C2991-MAX(C$15:C2991))/MAX(C$15:C2991)</f>
        <v>-0.22034751141826137</v>
      </c>
      <c r="L2992" s="4">
        <f>(D2991-MAX(D$15:D2991))/MAX(D$15:D2991)</f>
        <v>-0.22034751141825662</v>
      </c>
      <c r="M2992" s="4" t="e">
        <f>(E2991-MAX(E$15:E2991))/MAX(E$15:E2991)</f>
        <v>#DIV/0!</v>
      </c>
      <c r="N2992" s="4" t="e">
        <f>(F2991-MAX(F$15:F2991))/MAX(F$15:F2991)</f>
        <v>#DIV/0!</v>
      </c>
    </row>
    <row r="2993" spans="2:14" ht="14">
      <c r="B2993" s="27">
        <v>43059</v>
      </c>
      <c r="C2993" s="2">
        <v>937.55969959055312</v>
      </c>
      <c r="D2993" s="2">
        <v>937.55969959055369</v>
      </c>
      <c r="E2993" s="30"/>
      <c r="F2993" s="2"/>
      <c r="G2993" s="4">
        <f t="shared" si="187"/>
        <v>-5.6530539719523709E-4</v>
      </c>
      <c r="H2993" s="4">
        <f t="shared" si="188"/>
        <v>-5.6530539719523709E-4</v>
      </c>
      <c r="I2993" s="4" t="e">
        <f t="shared" si="189"/>
        <v>#DIV/0!</v>
      </c>
      <c r="J2993" s="4" t="e">
        <f t="shared" si="190"/>
        <v>#DIV/0!</v>
      </c>
      <c r="K2993" s="4">
        <f>(C2992-MAX(C$15:C2992))/MAX(C$15:C2992)</f>
        <v>-0.22024734224018072</v>
      </c>
      <c r="L2993" s="4">
        <f>(D2992-MAX(D$15:D2992))/MAX(D$15:D2992)</f>
        <v>-0.22024734224017598</v>
      </c>
      <c r="M2993" s="4" t="e">
        <f>(E2992-MAX(E$15:E2992))/MAX(E$15:E2992)</f>
        <v>#DIV/0!</v>
      </c>
      <c r="N2993" s="4" t="e">
        <f>(F2992-MAX(F$15:F2992))/MAX(F$15:F2992)</f>
        <v>#DIV/0!</v>
      </c>
    </row>
    <row r="2994" spans="2:14" ht="14">
      <c r="B2994" s="27">
        <v>43060</v>
      </c>
      <c r="C2994" s="2">
        <v>936.3861447548411</v>
      </c>
      <c r="D2994" s="2">
        <v>936.38614475484155</v>
      </c>
      <c r="E2994" s="30"/>
      <c r="F2994" s="2"/>
      <c r="G2994" s="4">
        <f t="shared" si="187"/>
        <v>-1.2517121162786138E-3</v>
      </c>
      <c r="H2994" s="4">
        <f t="shared" si="188"/>
        <v>-1.2517121162787248E-3</v>
      </c>
      <c r="I2994" s="4" t="e">
        <f t="shared" si="189"/>
        <v>#DIV/0!</v>
      </c>
      <c r="J2994" s="4" t="e">
        <f t="shared" si="190"/>
        <v>#DIV/0!</v>
      </c>
      <c r="K2994" s="4">
        <f>(C2993-MAX(C$15:C2993))/MAX(C$15:C2993)</f>
        <v>-0.22068814062608966</v>
      </c>
      <c r="L2994" s="4">
        <f>(D2993-MAX(D$15:D2993))/MAX(D$15:D2993)</f>
        <v>-0.22068814062608491</v>
      </c>
      <c r="M2994" s="4" t="e">
        <f>(E2993-MAX(E$15:E2993))/MAX(E$15:E2993)</f>
        <v>#DIV/0!</v>
      </c>
      <c r="N2994" s="4" t="e">
        <f>(F2993-MAX(F$15:F2993))/MAX(F$15:F2993)</f>
        <v>#DIV/0!</v>
      </c>
    </row>
    <row r="2995" spans="2:14" ht="14">
      <c r="B2995" s="27">
        <v>43061</v>
      </c>
      <c r="C2995" s="2">
        <v>936.32503633184206</v>
      </c>
      <c r="D2995" s="2">
        <v>936.3250363318424</v>
      </c>
      <c r="E2995" s="30"/>
      <c r="F2995" s="2"/>
      <c r="G2995" s="4">
        <f t="shared" si="187"/>
        <v>-6.5259853898269604E-5</v>
      </c>
      <c r="H2995" s="4">
        <f t="shared" si="188"/>
        <v>-6.5259853898380626E-5</v>
      </c>
      <c r="I2995" s="4" t="e">
        <f t="shared" si="189"/>
        <v>#DIV/0!</v>
      </c>
      <c r="J2995" s="4" t="e">
        <f t="shared" si="190"/>
        <v>#DIV/0!</v>
      </c>
      <c r="K2995" s="4">
        <f>(C2994-MAX(C$15:C2994))/MAX(C$15:C2994)</f>
        <v>-0.22166361472282758</v>
      </c>
      <c r="L2995" s="4">
        <f>(D2994-MAX(D$15:D2994))/MAX(D$15:D2994)</f>
        <v>-0.22166361472282292</v>
      </c>
      <c r="M2995" s="4" t="e">
        <f>(E2994-MAX(E$15:E2994))/MAX(E$15:E2994)</f>
        <v>#DIV/0!</v>
      </c>
      <c r="N2995" s="4" t="e">
        <f>(F2994-MAX(F$15:F2994))/MAX(F$15:F2994)</f>
        <v>#DIV/0!</v>
      </c>
    </row>
    <row r="2996" spans="2:14" ht="14">
      <c r="B2996" s="27">
        <v>43063</v>
      </c>
      <c r="C2996" s="2">
        <v>935.96063859583182</v>
      </c>
      <c r="D2996" s="2">
        <v>935.96063859583205</v>
      </c>
      <c r="E2996" s="30"/>
      <c r="F2996" s="2"/>
      <c r="G2996" s="4">
        <f t="shared" si="187"/>
        <v>-3.8917867393339911E-4</v>
      </c>
      <c r="H2996" s="4">
        <f t="shared" si="188"/>
        <v>-3.8917867393351013E-4</v>
      </c>
      <c r="I2996" s="4" t="e">
        <f t="shared" si="189"/>
        <v>#DIV/0!</v>
      </c>
      <c r="J2996" s="4" t="e">
        <f t="shared" si="190"/>
        <v>#DIV/0!</v>
      </c>
      <c r="K2996" s="4">
        <f>(C2995-MAX(C$15:C2995))/MAX(C$15:C2995)</f>
        <v>-0.22171440884161445</v>
      </c>
      <c r="L2996" s="4">
        <f>(D2995-MAX(D$15:D2995))/MAX(D$15:D2995)</f>
        <v>-0.22171440884160989</v>
      </c>
      <c r="M2996" s="4" t="e">
        <f>(E2995-MAX(E$15:E2995))/MAX(E$15:E2995)</f>
        <v>#DIV/0!</v>
      </c>
      <c r="N2996" s="4" t="e">
        <f>(F2995-MAX(F$15:F2995))/MAX(F$15:F2995)</f>
        <v>#DIV/0!</v>
      </c>
    </row>
    <row r="2997" spans="2:14" ht="14">
      <c r="B2997" s="27">
        <v>43066</v>
      </c>
      <c r="C2997" s="2">
        <v>935.86028553475614</v>
      </c>
      <c r="D2997" s="2">
        <v>935.86028553475649</v>
      </c>
      <c r="E2997" s="30"/>
      <c r="F2997" s="2"/>
      <c r="G2997" s="4">
        <f t="shared" si="187"/>
        <v>-1.0721931771218163E-4</v>
      </c>
      <c r="H2997" s="4">
        <f t="shared" si="188"/>
        <v>-1.0721931771207061E-4</v>
      </c>
      <c r="I2997" s="4" t="e">
        <f t="shared" si="189"/>
        <v>#DIV/0!</v>
      </c>
      <c r="J2997" s="4" t="e">
        <f t="shared" si="190"/>
        <v>#DIV/0!</v>
      </c>
      <c r="K2997" s="4">
        <f>(C2996-MAX(C$15:C2996))/MAX(C$15:C2996)</f>
        <v>-0.22201730099592293</v>
      </c>
      <c r="L2997" s="4">
        <f>(D2996-MAX(D$15:D2996))/MAX(D$15:D2996)</f>
        <v>-0.22201730099591846</v>
      </c>
      <c r="M2997" s="4" t="e">
        <f>(E2996-MAX(E$15:E2996))/MAX(E$15:E2996)</f>
        <v>#DIV/0!</v>
      </c>
      <c r="N2997" s="4" t="e">
        <f>(F2996-MAX(F$15:F2996))/MAX(F$15:F2996)</f>
        <v>#DIV/0!</v>
      </c>
    </row>
    <row r="2998" spans="2:14" ht="14">
      <c r="B2998" s="27">
        <v>43067</v>
      </c>
      <c r="C2998" s="2">
        <v>934.97720983125964</v>
      </c>
      <c r="D2998" s="2">
        <v>934.9772098312601</v>
      </c>
      <c r="E2998" s="30"/>
      <c r="F2998" s="2"/>
      <c r="G2998" s="4">
        <f t="shared" si="187"/>
        <v>-9.4359779675012856E-4</v>
      </c>
      <c r="H2998" s="4">
        <f t="shared" si="188"/>
        <v>-9.4359779675001754E-4</v>
      </c>
      <c r="I2998" s="4" t="e">
        <f t="shared" si="189"/>
        <v>#DIV/0!</v>
      </c>
      <c r="J2998" s="4" t="e">
        <f t="shared" si="190"/>
        <v>#DIV/0!</v>
      </c>
      <c r="K2998" s="4">
        <f>(C2997-MAX(C$15:C2997))/MAX(C$15:C2997)</f>
        <v>-0.22210071577010199</v>
      </c>
      <c r="L2998" s="4">
        <f>(D2997-MAX(D$15:D2997))/MAX(D$15:D2997)</f>
        <v>-0.22210071577009743</v>
      </c>
      <c r="M2998" s="4" t="e">
        <f>(E2997-MAX(E$15:E2997))/MAX(E$15:E2997)</f>
        <v>#DIV/0!</v>
      </c>
      <c r="N2998" s="4" t="e">
        <f>(F2997-MAX(F$15:F2997))/MAX(F$15:F2997)</f>
        <v>#DIV/0!</v>
      </c>
    </row>
    <row r="2999" spans="2:14" ht="14">
      <c r="B2999" s="27">
        <v>43068</v>
      </c>
      <c r="C2999" s="2">
        <v>935.11799835216027</v>
      </c>
      <c r="D2999" s="2">
        <v>935.11799835216084</v>
      </c>
      <c r="E2999" s="30"/>
      <c r="F2999" s="2"/>
      <c r="G2999" s="4">
        <f t="shared" si="187"/>
        <v>1.5057962848752382E-4</v>
      </c>
      <c r="H2999" s="4">
        <f t="shared" si="188"/>
        <v>1.5057962848752382E-4</v>
      </c>
      <c r="I2999" s="4" t="e">
        <f t="shared" si="189"/>
        <v>#DIV/0!</v>
      </c>
      <c r="J2999" s="4" t="e">
        <f t="shared" si="190"/>
        <v>#DIV/0!</v>
      </c>
      <c r="K2999" s="4">
        <f>(C2998-MAX(C$15:C2998))/MAX(C$15:C2998)</f>
        <v>-0.2228347398207948</v>
      </c>
      <c r="L2999" s="4">
        <f>(D2998-MAX(D$15:D2998))/MAX(D$15:D2998)</f>
        <v>-0.22283473982079016</v>
      </c>
      <c r="M2999" s="4" t="e">
        <f>(E2998-MAX(E$15:E2998))/MAX(E$15:E2998)</f>
        <v>#DIV/0!</v>
      </c>
      <c r="N2999" s="4" t="e">
        <f>(F2998-MAX(F$15:F2998))/MAX(F$15:F2998)</f>
        <v>#DIV/0!</v>
      </c>
    </row>
    <row r="3000" spans="2:14" ht="14">
      <c r="B3000" s="27">
        <v>43069</v>
      </c>
      <c r="C3000" s="2">
        <v>934.48686400310373</v>
      </c>
      <c r="D3000" s="2">
        <v>934.48686400310442</v>
      </c>
      <c r="E3000" s="30"/>
      <c r="F3000" s="2"/>
      <c r="G3000" s="4">
        <f t="shared" si="187"/>
        <v>-6.7492482250230967E-4</v>
      </c>
      <c r="H3000" s="4">
        <f t="shared" si="188"/>
        <v>-6.7492482250219865E-4</v>
      </c>
      <c r="I3000" s="4" t="e">
        <f t="shared" si="189"/>
        <v>#DIV/0!</v>
      </c>
      <c r="J3000" s="4" t="e">
        <f t="shared" si="190"/>
        <v>#DIV/0!</v>
      </c>
      <c r="K3000" s="4">
        <f>(C2999-MAX(C$15:C2999))/MAX(C$15:C2999)</f>
        <v>-0.22271771456464365</v>
      </c>
      <c r="L3000" s="4">
        <f>(D2999-MAX(D$15:D2999))/MAX(D$15:D2999)</f>
        <v>-0.22271771456463893</v>
      </c>
      <c r="M3000" s="4" t="e">
        <f>(E2999-MAX(E$15:E2999))/MAX(E$15:E2999)</f>
        <v>#DIV/0!</v>
      </c>
      <c r="N3000" s="4" t="e">
        <f>(F2999-MAX(F$15:F2999))/MAX(F$15:F2999)</f>
        <v>#DIV/0!</v>
      </c>
    </row>
    <row r="3001" spans="2:14" ht="14">
      <c r="B3001" s="27">
        <v>43070</v>
      </c>
      <c r="C3001" s="2">
        <v>934.94235788636558</v>
      </c>
      <c r="D3001" s="2">
        <v>934.94235788636627</v>
      </c>
      <c r="E3001" s="30"/>
      <c r="F3001" s="2"/>
      <c r="G3001" s="4">
        <f t="shared" si="187"/>
        <v>4.8742673739754494E-4</v>
      </c>
      <c r="H3001" s="4">
        <f t="shared" si="188"/>
        <v>4.8742673739754494E-4</v>
      </c>
      <c r="I3001" s="4" t="e">
        <f t="shared" si="189"/>
        <v>#DIV/0!</v>
      </c>
      <c r="J3001" s="4" t="e">
        <f t="shared" si="190"/>
        <v>#DIV/0!</v>
      </c>
      <c r="K3001" s="4">
        <f>(C3000-MAX(C$15:C3000))/MAX(C$15:C3000)</f>
        <v>-0.22324232167317529</v>
      </c>
      <c r="L3001" s="4">
        <f>(D3000-MAX(D$15:D3000))/MAX(D$15:D3000)</f>
        <v>-0.22324232167317046</v>
      </c>
      <c r="M3001" s="4" t="e">
        <f>(E3000-MAX(E$15:E3000))/MAX(E$15:E3000)</f>
        <v>#DIV/0!</v>
      </c>
      <c r="N3001" s="4" t="e">
        <f>(F3000-MAX(F$15:F3000))/MAX(F$15:F3000)</f>
        <v>#DIV/0!</v>
      </c>
    </row>
    <row r="3002" spans="2:14" ht="14">
      <c r="B3002" s="27">
        <v>43073</v>
      </c>
      <c r="C3002" s="2">
        <v>934.80120674150226</v>
      </c>
      <c r="D3002" s="2">
        <v>934.80120674150294</v>
      </c>
      <c r="E3002" s="30"/>
      <c r="F3002" s="2"/>
      <c r="G3002" s="4">
        <f t="shared" si="187"/>
        <v>-1.5097309868650211E-4</v>
      </c>
      <c r="H3002" s="4">
        <f t="shared" si="188"/>
        <v>-1.5097309868650211E-4</v>
      </c>
      <c r="I3002" s="4" t="e">
        <f t="shared" si="189"/>
        <v>#DIV/0!</v>
      </c>
      <c r="J3002" s="4" t="e">
        <f t="shared" si="190"/>
        <v>#DIV/0!</v>
      </c>
      <c r="K3002" s="4">
        <f>(C3001-MAX(C$15:C3001))/MAX(C$15:C3001)</f>
        <v>-0.22286370921227999</v>
      </c>
      <c r="L3002" s="4">
        <f>(D3001-MAX(D$15:D3001))/MAX(D$15:D3001)</f>
        <v>-0.22286370921227516</v>
      </c>
      <c r="M3002" s="4" t="e">
        <f>(E3001-MAX(E$15:E3001))/MAX(E$15:E3001)</f>
        <v>#DIV/0!</v>
      </c>
      <c r="N3002" s="4" t="e">
        <f>(F3001-MAX(F$15:F3001))/MAX(F$15:F3001)</f>
        <v>#DIV/0!</v>
      </c>
    </row>
    <row r="3003" spans="2:14" ht="14">
      <c r="B3003" s="27">
        <v>43074</v>
      </c>
      <c r="C3003" s="2">
        <v>934.97422382665138</v>
      </c>
      <c r="D3003" s="2">
        <v>934.97422382665206</v>
      </c>
      <c r="E3003" s="30"/>
      <c r="F3003" s="2"/>
      <c r="G3003" s="4">
        <f t="shared" si="187"/>
        <v>1.8508436221664759E-4</v>
      </c>
      <c r="H3003" s="4">
        <f t="shared" si="188"/>
        <v>1.8508436221664759E-4</v>
      </c>
      <c r="I3003" s="4" t="e">
        <f t="shared" si="189"/>
        <v>#DIV/0!</v>
      </c>
      <c r="J3003" s="4" t="e">
        <f t="shared" si="190"/>
        <v>#DIV/0!</v>
      </c>
      <c r="K3003" s="4">
        <f>(C3002-MAX(C$15:C3002))/MAX(C$15:C3002)</f>
        <v>-0.22298103588620191</v>
      </c>
      <c r="L3003" s="4">
        <f>(D3002-MAX(D$15:D3002))/MAX(D$15:D3002)</f>
        <v>-0.22298103588619708</v>
      </c>
      <c r="M3003" s="4" t="e">
        <f>(E3002-MAX(E$15:E3002))/MAX(E$15:E3002)</f>
        <v>#DIV/0!</v>
      </c>
      <c r="N3003" s="4" t="e">
        <f>(F3002-MAX(F$15:F3002))/MAX(F$15:F3002)</f>
        <v>#DIV/0!</v>
      </c>
    </row>
    <row r="3004" spans="2:14" ht="14">
      <c r="B3004" s="27">
        <v>43075</v>
      </c>
      <c r="C3004" s="2">
        <v>934.79197816101384</v>
      </c>
      <c r="D3004" s="2">
        <v>934.79197816101453</v>
      </c>
      <c r="E3004" s="30"/>
      <c r="F3004" s="2"/>
      <c r="G3004" s="4">
        <f t="shared" si="187"/>
        <v>-1.9492052400293947E-4</v>
      </c>
      <c r="H3004" s="4">
        <f t="shared" si="188"/>
        <v>-1.9492052400293947E-4</v>
      </c>
      <c r="I3004" s="4" t="e">
        <f t="shared" si="189"/>
        <v>#DIV/0!</v>
      </c>
      <c r="J3004" s="4" t="e">
        <f t="shared" si="190"/>
        <v>#DIV/0!</v>
      </c>
      <c r="K3004" s="4">
        <f>(C3003-MAX(C$15:C3003))/MAX(C$15:C3003)</f>
        <v>-0.22283722182679866</v>
      </c>
      <c r="L3004" s="4">
        <f>(D3003-MAX(D$15:D3003))/MAX(D$15:D3003)</f>
        <v>-0.22283722182679383</v>
      </c>
      <c r="M3004" s="4" t="e">
        <f>(E3003-MAX(E$15:E3003))/MAX(E$15:E3003)</f>
        <v>#DIV/0!</v>
      </c>
      <c r="N3004" s="4" t="e">
        <f>(F3003-MAX(F$15:F3003))/MAX(F$15:F3003)</f>
        <v>#DIV/0!</v>
      </c>
    </row>
    <row r="3005" spans="2:14" ht="14">
      <c r="B3005" s="27">
        <v>43076</v>
      </c>
      <c r="C3005" s="2">
        <v>934.29403166182385</v>
      </c>
      <c r="D3005" s="2">
        <v>934.29403166182453</v>
      </c>
      <c r="E3005" s="30"/>
      <c r="F3005" s="2"/>
      <c r="G3005" s="4">
        <f t="shared" si="187"/>
        <v>-5.3268161347463927E-4</v>
      </c>
      <c r="H3005" s="4">
        <f t="shared" si="188"/>
        <v>-5.3268161347463927E-4</v>
      </c>
      <c r="I3005" s="4" t="e">
        <f t="shared" si="189"/>
        <v>#DIV/0!</v>
      </c>
      <c r="J3005" s="4" t="e">
        <f t="shared" si="190"/>
        <v>#DIV/0!</v>
      </c>
      <c r="K3005" s="4">
        <f>(C3004-MAX(C$15:C3004))/MAX(C$15:C3004)</f>
        <v>-0.22298870680275576</v>
      </c>
      <c r="L3005" s="4">
        <f>(D3004-MAX(D$15:D3004))/MAX(D$15:D3004)</f>
        <v>-0.22298870680275093</v>
      </c>
      <c r="M3005" s="4" t="e">
        <f>(E3004-MAX(E$15:E3004))/MAX(E$15:E3004)</f>
        <v>#DIV/0!</v>
      </c>
      <c r="N3005" s="4" t="e">
        <f>(F3004-MAX(F$15:F3004))/MAX(F$15:F3004)</f>
        <v>#DIV/0!</v>
      </c>
    </row>
    <row r="3006" spans="2:14" ht="14">
      <c r="B3006" s="27">
        <v>43077</v>
      </c>
      <c r="C3006" s="2">
        <v>933.55527847805138</v>
      </c>
      <c r="D3006" s="2">
        <v>933.55527847805217</v>
      </c>
      <c r="E3006" s="30"/>
      <c r="F3006" s="2"/>
      <c r="G3006" s="4">
        <f t="shared" si="187"/>
        <v>-7.9070737769615373E-4</v>
      </c>
      <c r="H3006" s="4">
        <f t="shared" si="188"/>
        <v>-7.9070737769604271E-4</v>
      </c>
      <c r="I3006" s="4" t="e">
        <f t="shared" si="189"/>
        <v>#DIV/0!</v>
      </c>
      <c r="J3006" s="4" t="e">
        <f t="shared" si="190"/>
        <v>#DIV/0!</v>
      </c>
      <c r="K3006" s="4">
        <f>(C3005-MAX(C$15:C3005))/MAX(C$15:C3005)</f>
        <v>-0.22340260643210411</v>
      </c>
      <c r="L3006" s="4">
        <f>(D3005-MAX(D$15:D3005))/MAX(D$15:D3005)</f>
        <v>-0.2234026064320993</v>
      </c>
      <c r="M3006" s="4" t="e">
        <f>(E3005-MAX(E$15:E3005))/MAX(E$15:E3005)</f>
        <v>#DIV/0!</v>
      </c>
      <c r="N3006" s="4" t="e">
        <f>(F3005-MAX(F$15:F3005))/MAX(F$15:F3005)</f>
        <v>#DIV/0!</v>
      </c>
    </row>
    <row r="3007" spans="2:14" ht="14">
      <c r="B3007" s="27">
        <v>43080</v>
      </c>
      <c r="C3007" s="2">
        <v>932.93925781941607</v>
      </c>
      <c r="D3007" s="2">
        <v>932.93925781941687</v>
      </c>
      <c r="E3007" s="30"/>
      <c r="F3007" s="2"/>
      <c r="G3007" s="4">
        <f t="shared" si="187"/>
        <v>-6.5986521937899667E-4</v>
      </c>
      <c r="H3007" s="4">
        <f t="shared" si="188"/>
        <v>-6.5986521937899667E-4</v>
      </c>
      <c r="I3007" s="4" t="e">
        <f t="shared" si="189"/>
        <v>#DIV/0!</v>
      </c>
      <c r="J3007" s="4" t="e">
        <f t="shared" si="190"/>
        <v>#DIV/0!</v>
      </c>
      <c r="K3007" s="4">
        <f>(C3006-MAX(C$15:C3006))/MAX(C$15:C3006)</f>
        <v>-0.22401666772069784</v>
      </c>
      <c r="L3007" s="4">
        <f>(D3006-MAX(D$15:D3006))/MAX(D$15:D3006)</f>
        <v>-0.22401666772069292</v>
      </c>
      <c r="M3007" s="4" t="e">
        <f>(E3006-MAX(E$15:E3006))/MAX(E$15:E3006)</f>
        <v>#DIV/0!</v>
      </c>
      <c r="N3007" s="4" t="e">
        <f>(F3006-MAX(F$15:F3006))/MAX(F$15:F3006)</f>
        <v>#DIV/0!</v>
      </c>
    </row>
    <row r="3008" spans="2:14" ht="14">
      <c r="B3008" s="27">
        <v>43081</v>
      </c>
      <c r="C3008" s="2">
        <v>932.86734522852453</v>
      </c>
      <c r="D3008" s="2">
        <v>932.86734522852521</v>
      </c>
      <c r="E3008" s="30"/>
      <c r="F3008" s="2"/>
      <c r="G3008" s="4">
        <f t="shared" si="187"/>
        <v>-7.7081750273433336E-5</v>
      </c>
      <c r="H3008" s="4">
        <f t="shared" si="188"/>
        <v>-7.7081750273544358E-5</v>
      </c>
      <c r="I3008" s="4" t="e">
        <f t="shared" si="189"/>
        <v>#DIV/0!</v>
      </c>
      <c r="J3008" s="4" t="e">
        <f t="shared" si="190"/>
        <v>#DIV/0!</v>
      </c>
      <c r="K3008" s="4">
        <f>(C3007-MAX(C$15:C3007))/MAX(C$15:C3007)</f>
        <v>-0.22452871213248674</v>
      </c>
      <c r="L3008" s="4">
        <f>(D3007-MAX(D$15:D3007))/MAX(D$15:D3007)</f>
        <v>-0.22452871213248182</v>
      </c>
      <c r="M3008" s="4" t="e">
        <f>(E3007-MAX(E$15:E3007))/MAX(E$15:E3007)</f>
        <v>#DIV/0!</v>
      </c>
      <c r="N3008" s="4" t="e">
        <f>(F3007-MAX(F$15:F3007))/MAX(F$15:F3007)</f>
        <v>#DIV/0!</v>
      </c>
    </row>
    <row r="3009" spans="2:14" ht="14">
      <c r="B3009" s="27">
        <v>43082</v>
      </c>
      <c r="C3009" s="2">
        <v>932.82670949019234</v>
      </c>
      <c r="D3009" s="2">
        <v>932.82670949019302</v>
      </c>
      <c r="E3009" s="30"/>
      <c r="F3009" s="2"/>
      <c r="G3009" s="4">
        <f t="shared" si="187"/>
        <v>-4.3560039420409424E-5</v>
      </c>
      <c r="H3009" s="4">
        <f t="shared" si="188"/>
        <v>-4.3560039420409424E-5</v>
      </c>
      <c r="I3009" s="4" t="e">
        <f t="shared" si="189"/>
        <v>#DIV/0!</v>
      </c>
      <c r="J3009" s="4" t="e">
        <f t="shared" si="190"/>
        <v>#DIV/0!</v>
      </c>
      <c r="K3009" s="4">
        <f>(C3008-MAX(C$15:C3008))/MAX(C$15:C3008)</f>
        <v>-0.2245884868166424</v>
      </c>
      <c r="L3009" s="4">
        <f>(D3008-MAX(D$15:D3008))/MAX(D$15:D3008)</f>
        <v>-0.22458848681663757</v>
      </c>
      <c r="M3009" s="4" t="e">
        <f>(E3008-MAX(E$15:E3008))/MAX(E$15:E3008)</f>
        <v>#DIV/0!</v>
      </c>
      <c r="N3009" s="4" t="e">
        <f>(F3008-MAX(F$15:F3008))/MAX(F$15:F3008)</f>
        <v>#DIV/0!</v>
      </c>
    </row>
    <row r="3010" spans="2:14" ht="14">
      <c r="B3010" s="27">
        <v>43083</v>
      </c>
      <c r="C3010" s="2">
        <v>933.03896547973693</v>
      </c>
      <c r="D3010" s="2">
        <v>933.03896547973761</v>
      </c>
      <c r="E3010" s="30"/>
      <c r="F3010" s="2"/>
      <c r="G3010" s="4">
        <f t="shared" si="187"/>
        <v>2.2754064327834556E-4</v>
      </c>
      <c r="H3010" s="4">
        <f t="shared" si="188"/>
        <v>2.2754064327834556E-4</v>
      </c>
      <c r="I3010" s="4" t="e">
        <f t="shared" si="189"/>
        <v>#DIV/0!</v>
      </c>
      <c r="J3010" s="4" t="e">
        <f t="shared" si="190"/>
        <v>#DIV/0!</v>
      </c>
      <c r="K3010" s="4">
        <f>(C3009-MAX(C$15:C3009))/MAX(C$15:C3009)</f>
        <v>-0.22462226377272371</v>
      </c>
      <c r="L3010" s="4">
        <f>(D3009-MAX(D$15:D3009))/MAX(D$15:D3009)</f>
        <v>-0.22462226377271888</v>
      </c>
      <c r="M3010" s="4" t="e">
        <f>(E3009-MAX(E$15:E3009))/MAX(E$15:E3009)</f>
        <v>#DIV/0!</v>
      </c>
      <c r="N3010" s="4" t="e">
        <f>(F3009-MAX(F$15:F3009))/MAX(F$15:F3009)</f>
        <v>#DIV/0!</v>
      </c>
    </row>
    <row r="3011" spans="2:14" ht="14">
      <c r="B3011" s="27">
        <v>43084</v>
      </c>
      <c r="C3011" s="2">
        <v>932.36488275638419</v>
      </c>
      <c r="D3011" s="2">
        <v>932.36488275638487</v>
      </c>
      <c r="E3011" s="30"/>
      <c r="F3011" s="2"/>
      <c r="G3011" s="4">
        <f t="shared" si="187"/>
        <v>-7.2245934874348716E-4</v>
      </c>
      <c r="H3011" s="4">
        <f t="shared" si="188"/>
        <v>-7.2245934874348716E-4</v>
      </c>
      <c r="I3011" s="4" t="e">
        <f t="shared" si="189"/>
        <v>#DIV/0!</v>
      </c>
      <c r="J3011" s="4" t="e">
        <f t="shared" si="190"/>
        <v>#DIV/0!</v>
      </c>
      <c r="K3011" s="4">
        <f>(C3010-MAX(C$15:C3010))/MAX(C$15:C3010)</f>
        <v>-0.22444583382383887</v>
      </c>
      <c r="L3011" s="4">
        <f>(D3010-MAX(D$15:D3010))/MAX(D$15:D3010)</f>
        <v>-0.22444583382383404</v>
      </c>
      <c r="M3011" s="4" t="e">
        <f>(E3010-MAX(E$15:E3010))/MAX(E$15:E3010)</f>
        <v>#DIV/0!</v>
      </c>
      <c r="N3011" s="4" t="e">
        <f>(F3010-MAX(F$15:F3010))/MAX(F$15:F3010)</f>
        <v>#DIV/0!</v>
      </c>
    </row>
    <row r="3012" spans="2:14" ht="14">
      <c r="B3012" s="27">
        <v>43087</v>
      </c>
      <c r="C3012" s="2">
        <v>931.78850521621359</v>
      </c>
      <c r="D3012" s="2">
        <v>931.78850521621416</v>
      </c>
      <c r="E3012" s="30"/>
      <c r="F3012" s="2"/>
      <c r="G3012" s="4">
        <f t="shared" si="187"/>
        <v>-6.1818881301778372E-4</v>
      </c>
      <c r="H3012" s="4">
        <f t="shared" si="188"/>
        <v>-6.1818881301789474E-4</v>
      </c>
      <c r="I3012" s="4" t="e">
        <f t="shared" si="189"/>
        <v>#DIV/0!</v>
      </c>
      <c r="J3012" s="4" t="e">
        <f t="shared" si="190"/>
        <v>#DIV/0!</v>
      </c>
      <c r="K3012" s="4">
        <f>(C3011-MAX(C$15:C3011))/MAX(C$15:C3011)</f>
        <v>-0.22500614018164974</v>
      </c>
      <c r="L3012" s="4">
        <f>(D3011-MAX(D$15:D3011))/MAX(D$15:D3011)</f>
        <v>-0.22500614018164494</v>
      </c>
      <c r="M3012" s="4" t="e">
        <f>(E3011-MAX(E$15:E3011))/MAX(E$15:E3011)</f>
        <v>#DIV/0!</v>
      </c>
      <c r="N3012" s="4" t="e">
        <f>(F3011-MAX(F$15:F3011))/MAX(F$15:F3011)</f>
        <v>#DIV/0!</v>
      </c>
    </row>
    <row r="3013" spans="2:14" ht="14">
      <c r="B3013" s="27">
        <v>43088</v>
      </c>
      <c r="C3013" s="2">
        <v>932.09390612329275</v>
      </c>
      <c r="D3013" s="2">
        <v>932.09390612329344</v>
      </c>
      <c r="E3013" s="30"/>
      <c r="F3013" s="2"/>
      <c r="G3013" s="4">
        <f t="shared" si="187"/>
        <v>3.2775775336313373E-4</v>
      </c>
      <c r="H3013" s="4">
        <f t="shared" si="188"/>
        <v>3.2775775336313373E-4</v>
      </c>
      <c r="I3013" s="4" t="e">
        <f t="shared" si="189"/>
        <v>#DIV/0!</v>
      </c>
      <c r="J3013" s="4" t="e">
        <f t="shared" si="190"/>
        <v>#DIV/0!</v>
      </c>
      <c r="K3013" s="4">
        <f>(C3012-MAX(C$15:C3012))/MAX(C$15:C3012)</f>
        <v>-0.22548523271594689</v>
      </c>
      <c r="L3013" s="4">
        <f>(D3012-MAX(D$15:D3012))/MAX(D$15:D3012)</f>
        <v>-0.22548523271594217</v>
      </c>
      <c r="M3013" s="4" t="e">
        <f>(E3012-MAX(E$15:E3012))/MAX(E$15:E3012)</f>
        <v>#DIV/0!</v>
      </c>
      <c r="N3013" s="4" t="e">
        <f>(F3012-MAX(F$15:F3012))/MAX(F$15:F3012)</f>
        <v>#DIV/0!</v>
      </c>
    </row>
    <row r="3014" spans="2:14" ht="14">
      <c r="B3014" s="27">
        <v>43089</v>
      </c>
      <c r="C3014" s="2">
        <v>932.00395413098738</v>
      </c>
      <c r="D3014" s="2">
        <v>932.00395413098795</v>
      </c>
      <c r="E3014" s="30"/>
      <c r="F3014" s="2"/>
      <c r="G3014" s="4">
        <f t="shared" si="187"/>
        <v>-9.6505289557624607E-5</v>
      </c>
      <c r="H3014" s="4">
        <f t="shared" si="188"/>
        <v>-9.6505289557846652E-5</v>
      </c>
      <c r="I3014" s="4" t="e">
        <f t="shared" si="189"/>
        <v>#DIV/0!</v>
      </c>
      <c r="J3014" s="4" t="e">
        <f t="shared" si="190"/>
        <v>#DIV/0!</v>
      </c>
      <c r="K3014" s="4">
        <f>(C3013-MAX(C$15:C3013))/MAX(C$15:C3013)</f>
        <v>-0.22523137949587541</v>
      </c>
      <c r="L3014" s="4">
        <f>(D3013-MAX(D$15:D3013))/MAX(D$15:D3013)</f>
        <v>-0.22523137949587058</v>
      </c>
      <c r="M3014" s="4" t="e">
        <f>(E3013-MAX(E$15:E3013))/MAX(E$15:E3013)</f>
        <v>#DIV/0!</v>
      </c>
      <c r="N3014" s="4" t="e">
        <f>(F3013-MAX(F$15:F3013))/MAX(F$15:F3013)</f>
        <v>#DIV/0!</v>
      </c>
    </row>
    <row r="3015" spans="2:14" ht="14">
      <c r="B3015" s="27">
        <v>43090</v>
      </c>
      <c r="C3015" s="2">
        <v>931.87280776022703</v>
      </c>
      <c r="D3015" s="2">
        <v>931.8728077602276</v>
      </c>
      <c r="E3015" s="30"/>
      <c r="F3015" s="2"/>
      <c r="G3015" s="4">
        <f t="shared" si="187"/>
        <v>-1.4071439308716016E-4</v>
      </c>
      <c r="H3015" s="4">
        <f t="shared" si="188"/>
        <v>-1.4071439308716016E-4</v>
      </c>
      <c r="I3015" s="4" t="e">
        <f t="shared" si="189"/>
        <v>#DIV/0!</v>
      </c>
      <c r="J3015" s="4" t="e">
        <f t="shared" si="190"/>
        <v>#DIV/0!</v>
      </c>
      <c r="K3015" s="4">
        <f>(C3014-MAX(C$15:C3014))/MAX(C$15:C3014)</f>
        <v>-0.22530614876593735</v>
      </c>
      <c r="L3015" s="4">
        <f>(D3014-MAX(D$15:D3014))/MAX(D$15:D3014)</f>
        <v>-0.22530614876593263</v>
      </c>
      <c r="M3015" s="4" t="e">
        <f>(E3014-MAX(E$15:E3014))/MAX(E$15:E3014)</f>
        <v>#DIV/0!</v>
      </c>
      <c r="N3015" s="4" t="e">
        <f>(F3014-MAX(F$15:F3014))/MAX(F$15:F3014)</f>
        <v>#DIV/0!</v>
      </c>
    </row>
    <row r="3016" spans="2:14" ht="14">
      <c r="B3016" s="27">
        <v>43091</v>
      </c>
      <c r="C3016" s="2">
        <v>931.91797704668829</v>
      </c>
      <c r="D3016" s="2">
        <v>931.91797704668875</v>
      </c>
      <c r="E3016" s="30"/>
      <c r="F3016" s="2"/>
      <c r="G3016" s="4">
        <f t="shared" si="187"/>
        <v>4.8471514658476877E-5</v>
      </c>
      <c r="H3016" s="4">
        <f t="shared" si="188"/>
        <v>4.8471514658476877E-5</v>
      </c>
      <c r="I3016" s="4" t="e">
        <f t="shared" si="189"/>
        <v>#DIV/0!</v>
      </c>
      <c r="J3016" s="4" t="e">
        <f t="shared" si="190"/>
        <v>#DIV/0!</v>
      </c>
      <c r="K3016" s="4">
        <f>(C3015-MAX(C$15:C3015))/MAX(C$15:C3015)</f>
        <v>-0.22541515934104209</v>
      </c>
      <c r="L3016" s="4">
        <f>(D3015-MAX(D$15:D3015))/MAX(D$15:D3015)</f>
        <v>-0.22541515934103737</v>
      </c>
      <c r="M3016" s="4" t="e">
        <f>(E3015-MAX(E$15:E3015))/MAX(E$15:E3015)</f>
        <v>#DIV/0!</v>
      </c>
      <c r="N3016" s="4" t="e">
        <f>(F3015-MAX(F$15:F3015))/MAX(F$15:F3015)</f>
        <v>#DIV/0!</v>
      </c>
    </row>
    <row r="3017" spans="2:14" ht="14">
      <c r="B3017" s="27">
        <v>43095</v>
      </c>
      <c r="C3017" s="2">
        <v>931.87331464539409</v>
      </c>
      <c r="D3017" s="2">
        <v>931.87331464539454</v>
      </c>
      <c r="E3017" s="30"/>
      <c r="F3017" s="2"/>
      <c r="G3017" s="4">
        <f t="shared" si="187"/>
        <v>-4.7925249211044907E-5</v>
      </c>
      <c r="H3017" s="4">
        <f t="shared" si="188"/>
        <v>-4.7925249211044907E-5</v>
      </c>
      <c r="I3017" s="4" t="e">
        <f t="shared" si="189"/>
        <v>#DIV/0!</v>
      </c>
      <c r="J3017" s="4" t="e">
        <f t="shared" si="190"/>
        <v>#DIV/0!</v>
      </c>
      <c r="K3017" s="4">
        <f>(C3016-MAX(C$15:C3016))/MAX(C$15:C3016)</f>
        <v>-0.22537761404058379</v>
      </c>
      <c r="L3017" s="4">
        <f>(D3016-MAX(D$15:D3016))/MAX(D$15:D3016)</f>
        <v>-0.22537761404057916</v>
      </c>
      <c r="M3017" s="4" t="e">
        <f>(E3016-MAX(E$15:E3016))/MAX(E$15:E3016)</f>
        <v>#DIV/0!</v>
      </c>
      <c r="N3017" s="4" t="e">
        <f>(F3016-MAX(F$15:F3016))/MAX(F$15:F3016)</f>
        <v>#DIV/0!</v>
      </c>
    </row>
    <row r="3018" spans="2:14" ht="14">
      <c r="B3018" s="27">
        <v>43096</v>
      </c>
      <c r="C3018" s="2">
        <v>931.9901420010242</v>
      </c>
      <c r="D3018" s="2">
        <v>931.99014200102454</v>
      </c>
      <c r="E3018" s="30"/>
      <c r="F3018" s="2"/>
      <c r="G3018" s="4">
        <f t="shared" si="187"/>
        <v>1.2536828106779474E-4</v>
      </c>
      <c r="H3018" s="4">
        <f t="shared" si="188"/>
        <v>1.2536828106779474E-4</v>
      </c>
      <c r="I3018" s="4" t="e">
        <f t="shared" si="189"/>
        <v>#DIV/0!</v>
      </c>
      <c r="J3018" s="4" t="e">
        <f t="shared" si="190"/>
        <v>#DIV/0!</v>
      </c>
      <c r="K3018" s="4">
        <f>(C3017-MAX(C$15:C3017))/MAX(C$15:C3017)</f>
        <v>-0.22541473801147532</v>
      </c>
      <c r="L3018" s="4">
        <f>(D3017-MAX(D$15:D3017))/MAX(D$15:D3017)</f>
        <v>-0.22541473801147072</v>
      </c>
      <c r="M3018" s="4" t="e">
        <f>(E3017-MAX(E$15:E3017))/MAX(E$15:E3017)</f>
        <v>#DIV/0!</v>
      </c>
      <c r="N3018" s="4" t="e">
        <f>(F3017-MAX(F$15:F3017))/MAX(F$15:F3017)</f>
        <v>#DIV/0!</v>
      </c>
    </row>
    <row r="3019" spans="2:14" ht="14">
      <c r="B3019" s="27">
        <v>43097</v>
      </c>
      <c r="C3019" s="2">
        <v>931.66360087910527</v>
      </c>
      <c r="D3019" s="2">
        <v>931.66360087910562</v>
      </c>
      <c r="E3019" s="30"/>
      <c r="F3019" s="2"/>
      <c r="G3019" s="4">
        <f t="shared" si="187"/>
        <v>-3.5036971659141436E-4</v>
      </c>
      <c r="H3019" s="4">
        <f t="shared" si="188"/>
        <v>-3.5036971659141436E-4</v>
      </c>
      <c r="I3019" s="4" t="e">
        <f t="shared" si="189"/>
        <v>#DIV/0!</v>
      </c>
      <c r="J3019" s="4" t="e">
        <f t="shared" si="190"/>
        <v>#DIV/0!</v>
      </c>
      <c r="K3019" s="4">
        <f>(C3018-MAX(C$15:C3018))/MAX(C$15:C3018)</f>
        <v>-0.22531762958863932</v>
      </c>
      <c r="L3019" s="4">
        <f>(D3018-MAX(D$15:D3018))/MAX(D$15:D3018)</f>
        <v>-0.2253176295886348</v>
      </c>
      <c r="M3019" s="4" t="e">
        <f>(E3018-MAX(E$15:E3018))/MAX(E$15:E3018)</f>
        <v>#DIV/0!</v>
      </c>
      <c r="N3019" s="4" t="e">
        <f>(F3018-MAX(F$15:F3018))/MAX(F$15:F3018)</f>
        <v>#DIV/0!</v>
      </c>
    </row>
    <row r="3020" spans="2:14" ht="14">
      <c r="B3020" s="27">
        <v>43098</v>
      </c>
      <c r="C3020" s="2">
        <v>931.95619547085505</v>
      </c>
      <c r="D3020" s="2">
        <v>931.95619547085528</v>
      </c>
      <c r="E3020" s="30"/>
      <c r="F3020" s="2"/>
      <c r="G3020" s="4">
        <f t="shared" si="187"/>
        <v>3.1405605142631465E-4</v>
      </c>
      <c r="H3020" s="4">
        <f t="shared" si="188"/>
        <v>3.1405605142631465E-4</v>
      </c>
      <c r="I3020" s="4" t="e">
        <f t="shared" si="189"/>
        <v>#DIV/0!</v>
      </c>
      <c r="J3020" s="4" t="e">
        <f t="shared" si="190"/>
        <v>#DIV/0!</v>
      </c>
      <c r="K3020" s="4">
        <f>(C3019-MAX(C$15:C3019))/MAX(C$15:C3019)</f>
        <v>-0.22558905483120875</v>
      </c>
      <c r="L3020" s="4">
        <f>(D3019-MAX(D$15:D3019))/MAX(D$15:D3019)</f>
        <v>-0.22558905483120423</v>
      </c>
      <c r="M3020" s="4" t="e">
        <f>(E3019-MAX(E$15:E3019))/MAX(E$15:E3019)</f>
        <v>#DIV/0!</v>
      </c>
      <c r="N3020" s="4" t="e">
        <f>(F3019-MAX(F$15:F3019))/MAX(F$15:F3019)</f>
        <v>#DIV/0!</v>
      </c>
    </row>
    <row r="3021" spans="2:14" ht="14">
      <c r="B3021" s="27">
        <v>43102</v>
      </c>
      <c r="C3021" s="2">
        <v>931.05212512247499</v>
      </c>
      <c r="D3021" s="2">
        <v>931.05212512247522</v>
      </c>
      <c r="E3021" s="30"/>
      <c r="F3021" s="2"/>
      <c r="G3021" s="4">
        <f t="shared" si="187"/>
        <v>-9.7007815686367405E-4</v>
      </c>
      <c r="H3021" s="4">
        <f t="shared" si="188"/>
        <v>-9.7007815686367405E-4</v>
      </c>
      <c r="I3021" s="4" t="e">
        <f t="shared" si="189"/>
        <v>#DIV/0!</v>
      </c>
      <c r="J3021" s="4" t="e">
        <f t="shared" si="190"/>
        <v>#DIV/0!</v>
      </c>
      <c r="K3021" s="4">
        <f>(C3020-MAX(C$15:C3020))/MAX(C$15:C3020)</f>
        <v>-0.22534584638758767</v>
      </c>
      <c r="L3021" s="4">
        <f>(D3020-MAX(D$15:D3020))/MAX(D$15:D3020)</f>
        <v>-0.22534584638758323</v>
      </c>
      <c r="M3021" s="4" t="e">
        <f>(E3020-MAX(E$15:E3020))/MAX(E$15:E3020)</f>
        <v>#DIV/0!</v>
      </c>
      <c r="N3021" s="4" t="e">
        <f>(F3020-MAX(F$15:F3020))/MAX(F$15:F3020)</f>
        <v>#DIV/0!</v>
      </c>
    </row>
    <row r="3022" spans="2:14" ht="14">
      <c r="B3022" s="27">
        <v>43103</v>
      </c>
      <c r="C3022" s="2">
        <v>930.4617539113865</v>
      </c>
      <c r="D3022" s="2">
        <v>930.46175391138672</v>
      </c>
      <c r="E3022" s="30"/>
      <c r="F3022" s="2"/>
      <c r="G3022" s="4">
        <f t="shared" si="187"/>
        <v>-6.340903964006106E-4</v>
      </c>
      <c r="H3022" s="4">
        <f t="shared" si="188"/>
        <v>-6.340903964006106E-4</v>
      </c>
      <c r="I3022" s="4" t="e">
        <f t="shared" si="189"/>
        <v>#DIV/0!</v>
      </c>
      <c r="J3022" s="4" t="e">
        <f t="shared" si="190"/>
        <v>#DIV/0!</v>
      </c>
      <c r="K3022" s="4">
        <f>(C3021-MAX(C$15:C3021))/MAX(C$15:C3021)</f>
        <v>-0.22609732146113079</v>
      </c>
      <c r="L3022" s="4">
        <f>(D3021-MAX(D$15:D3021))/MAX(D$15:D3021)</f>
        <v>-0.22609732146112635</v>
      </c>
      <c r="M3022" s="4" t="e">
        <f>(E3021-MAX(E$15:E3021))/MAX(E$15:E3021)</f>
        <v>#DIV/0!</v>
      </c>
      <c r="N3022" s="4" t="e">
        <f>(F3021-MAX(F$15:F3021))/MAX(F$15:F3021)</f>
        <v>#DIV/0!</v>
      </c>
    </row>
    <row r="3023" spans="2:14" ht="14">
      <c r="B3023" s="27">
        <v>43104</v>
      </c>
      <c r="C3023" s="2">
        <v>930.15005276828811</v>
      </c>
      <c r="D3023" s="2">
        <v>930.15005276828845</v>
      </c>
      <c r="E3023" s="30"/>
      <c r="F3023" s="2"/>
      <c r="G3023" s="4">
        <f t="shared" si="187"/>
        <v>-3.3499619064203401E-4</v>
      </c>
      <c r="H3023" s="4">
        <f t="shared" si="188"/>
        <v>-3.3499619064192299E-4</v>
      </c>
      <c r="I3023" s="4" t="e">
        <f t="shared" si="189"/>
        <v>#DIV/0!</v>
      </c>
      <c r="J3023" s="4" t="e">
        <f t="shared" si="190"/>
        <v>#DIV/0!</v>
      </c>
      <c r="K3023" s="4">
        <f>(C3022-MAX(C$15:C3022))/MAX(C$15:C3022)</f>
        <v>-0.22658804571734095</v>
      </c>
      <c r="L3023" s="4">
        <f>(D3022-MAX(D$15:D3022))/MAX(D$15:D3022)</f>
        <v>-0.22658804571733654</v>
      </c>
      <c r="M3023" s="4" t="e">
        <f>(E3022-MAX(E$15:E3022))/MAX(E$15:E3022)</f>
        <v>#DIV/0!</v>
      </c>
      <c r="N3023" s="4" t="e">
        <f>(F3022-MAX(F$15:F3022))/MAX(F$15:F3022)</f>
        <v>#DIV/0!</v>
      </c>
    </row>
    <row r="3024" spans="2:14" ht="14">
      <c r="B3024" s="27">
        <v>43105</v>
      </c>
      <c r="C3024" s="2">
        <v>929.75172677450075</v>
      </c>
      <c r="D3024" s="2">
        <v>929.75172677450098</v>
      </c>
      <c r="E3024" s="30"/>
      <c r="F3024" s="2"/>
      <c r="G3024" s="4">
        <f t="shared" ref="G3024:G3087" si="191">C3024/C3023-1</f>
        <v>-4.2823842518946442E-4</v>
      </c>
      <c r="H3024" s="4">
        <f t="shared" ref="H3024:H3087" si="192">D3024/D3023-1</f>
        <v>-4.2823842518957544E-4</v>
      </c>
      <c r="I3024" s="4" t="e">
        <f t="shared" ref="I3024:I3087" si="193">E3024/E3023-1</f>
        <v>#DIV/0!</v>
      </c>
      <c r="J3024" s="4" t="e">
        <f t="shared" ref="J3024:J3087" si="194">F3024/F3023-1</f>
        <v>#DIV/0!</v>
      </c>
      <c r="K3024" s="4">
        <f>(C3023-MAX(C$15:C3023))/MAX(C$15:C3023)</f>
        <v>-0.22684713577582263</v>
      </c>
      <c r="L3024" s="4">
        <f>(D3023-MAX(D$15:D3023))/MAX(D$15:D3023)</f>
        <v>-0.22684713577581811</v>
      </c>
      <c r="M3024" s="4" t="e">
        <f>(E3023-MAX(E$15:E3023))/MAX(E$15:E3023)</f>
        <v>#DIV/0!</v>
      </c>
      <c r="N3024" s="4" t="e">
        <f>(F3023-MAX(F$15:F3023))/MAX(F$15:F3023)</f>
        <v>#DIV/0!</v>
      </c>
    </row>
    <row r="3025" spans="2:14" ht="14">
      <c r="B3025" s="27">
        <v>43108</v>
      </c>
      <c r="C3025" s="2">
        <v>929.48352877906848</v>
      </c>
      <c r="D3025" s="2">
        <v>929.48352877906882</v>
      </c>
      <c r="E3025" s="30"/>
      <c r="F3025" s="2"/>
      <c r="G3025" s="4">
        <f t="shared" si="191"/>
        <v>-2.8846194925902235E-4</v>
      </c>
      <c r="H3025" s="4">
        <f t="shared" si="192"/>
        <v>-2.8846194925891133E-4</v>
      </c>
      <c r="I3025" s="4" t="e">
        <f t="shared" si="193"/>
        <v>#DIV/0!</v>
      </c>
      <c r="J3025" s="4" t="e">
        <f t="shared" si="194"/>
        <v>#DIV/0!</v>
      </c>
      <c r="K3025" s="4">
        <f>(C3024-MAX(C$15:C3024))/MAX(C$15:C3024)</f>
        <v>-0.2271782295408287</v>
      </c>
      <c r="L3025" s="4">
        <f>(D3024-MAX(D$15:D3024))/MAX(D$15:D3024)</f>
        <v>-0.22717822954082426</v>
      </c>
      <c r="M3025" s="4" t="e">
        <f>(E3024-MAX(E$15:E3024))/MAX(E$15:E3024)</f>
        <v>#DIV/0!</v>
      </c>
      <c r="N3025" s="4" t="e">
        <f>(F3024-MAX(F$15:F3024))/MAX(F$15:F3024)</f>
        <v>#DIV/0!</v>
      </c>
    </row>
    <row r="3026" spans="2:14" ht="14">
      <c r="B3026" s="27">
        <v>43109</v>
      </c>
      <c r="C3026" s="2">
        <v>929.46121236175452</v>
      </c>
      <c r="D3026" s="2">
        <v>929.46121236175486</v>
      </c>
      <c r="E3026" s="30"/>
      <c r="F3026" s="2"/>
      <c r="G3026" s="4">
        <f t="shared" si="191"/>
        <v>-2.400948120429014E-5</v>
      </c>
      <c r="H3026" s="4">
        <f t="shared" si="192"/>
        <v>-2.400948120429014E-5</v>
      </c>
      <c r="I3026" s="4" t="e">
        <f t="shared" si="193"/>
        <v>#DIV/0!</v>
      </c>
      <c r="J3026" s="4" t="e">
        <f t="shared" si="194"/>
        <v>#DIV/0!</v>
      </c>
      <c r="K3026" s="4">
        <f>(C3025-MAX(C$15:C3025))/MAX(C$15:C3025)</f>
        <v>-0.22740115921516513</v>
      </c>
      <c r="L3026" s="4">
        <f>(D3025-MAX(D$15:D3025))/MAX(D$15:D3025)</f>
        <v>-0.2274011592151606</v>
      </c>
      <c r="M3026" s="4" t="e">
        <f>(E3025-MAX(E$15:E3025))/MAX(E$15:E3025)</f>
        <v>#DIV/0!</v>
      </c>
      <c r="N3026" s="4" t="e">
        <f>(F3025-MAX(F$15:F3025))/MAX(F$15:F3025)</f>
        <v>#DIV/0!</v>
      </c>
    </row>
    <row r="3027" spans="2:14" ht="14">
      <c r="B3027" s="27">
        <v>43110</v>
      </c>
      <c r="C3027" s="2">
        <v>929.45920284081956</v>
      </c>
      <c r="D3027" s="2">
        <v>929.45920284082001</v>
      </c>
      <c r="E3027" s="30"/>
      <c r="F3027" s="2"/>
      <c r="G3027" s="4">
        <f t="shared" si="191"/>
        <v>-2.162027751384521E-6</v>
      </c>
      <c r="H3027" s="4">
        <f t="shared" si="192"/>
        <v>-2.1620277512734987E-6</v>
      </c>
      <c r="I3027" s="4" t="e">
        <f t="shared" si="193"/>
        <v>#DIV/0!</v>
      </c>
      <c r="J3027" s="4" t="e">
        <f t="shared" si="194"/>
        <v>#DIV/0!</v>
      </c>
      <c r="K3027" s="4">
        <f>(C3026-MAX(C$15:C3026))/MAX(C$15:C3026)</f>
        <v>-0.22741970891251143</v>
      </c>
      <c r="L3027" s="4">
        <f>(D3026-MAX(D$15:D3026))/MAX(D$15:D3026)</f>
        <v>-0.2274197089125069</v>
      </c>
      <c r="M3027" s="4" t="e">
        <f>(E3026-MAX(E$15:E3026))/MAX(E$15:E3026)</f>
        <v>#DIV/0!</v>
      </c>
      <c r="N3027" s="4" t="e">
        <f>(F3026-MAX(F$15:F3026))/MAX(F$15:F3026)</f>
        <v>#DIV/0!</v>
      </c>
    </row>
    <row r="3028" spans="2:14" ht="14">
      <c r="B3028" s="27">
        <v>43111</v>
      </c>
      <c r="C3028" s="2">
        <v>928.99830385247083</v>
      </c>
      <c r="D3028" s="2">
        <v>928.99830385247128</v>
      </c>
      <c r="E3028" s="30"/>
      <c r="F3028" s="2"/>
      <c r="G3028" s="4">
        <f t="shared" si="191"/>
        <v>-4.9587866464717578E-4</v>
      </c>
      <c r="H3028" s="4">
        <f t="shared" si="192"/>
        <v>-4.9587866464717578E-4</v>
      </c>
      <c r="I3028" s="4" t="e">
        <f t="shared" si="193"/>
        <v>#DIV/0!</v>
      </c>
      <c r="J3028" s="4" t="e">
        <f t="shared" si="194"/>
        <v>#DIV/0!</v>
      </c>
      <c r="K3028" s="4">
        <f>(C3027-MAX(C$15:C3027))/MAX(C$15:C3027)</f>
        <v>-0.22742137925254094</v>
      </c>
      <c r="L3028" s="4">
        <f>(D3027-MAX(D$15:D3027))/MAX(D$15:D3027)</f>
        <v>-0.22742137925253633</v>
      </c>
      <c r="M3028" s="4" t="e">
        <f>(E3027-MAX(E$15:E3027))/MAX(E$15:E3027)</f>
        <v>#DIV/0!</v>
      </c>
      <c r="N3028" s="4" t="e">
        <f>(F3027-MAX(F$15:F3027))/MAX(F$15:F3027)</f>
        <v>#DIV/0!</v>
      </c>
    </row>
    <row r="3029" spans="2:14" ht="14">
      <c r="B3029" s="27">
        <v>43112</v>
      </c>
      <c r="C3029" s="2">
        <v>928.71952970603411</v>
      </c>
      <c r="D3029" s="2">
        <v>928.71952970603456</v>
      </c>
      <c r="E3029" s="30"/>
      <c r="F3029" s="2"/>
      <c r="G3029" s="4">
        <f t="shared" si="191"/>
        <v>-3.0008036105200198E-4</v>
      </c>
      <c r="H3029" s="4">
        <f t="shared" si="192"/>
        <v>-3.0008036105200198E-4</v>
      </c>
      <c r="I3029" s="4" t="e">
        <f t="shared" si="193"/>
        <v>#DIV/0!</v>
      </c>
      <c r="J3029" s="4" t="e">
        <f t="shared" si="194"/>
        <v>#DIV/0!</v>
      </c>
      <c r="K3029" s="4">
        <f>(C3028-MAX(C$15:C3028))/MAX(C$15:C3028)</f>
        <v>-0.22780448450733215</v>
      </c>
      <c r="L3029" s="4">
        <f>(D3028-MAX(D$15:D3028))/MAX(D$15:D3028)</f>
        <v>-0.22780448450732754</v>
      </c>
      <c r="M3029" s="4" t="e">
        <f>(E3028-MAX(E$15:E3028))/MAX(E$15:E3028)</f>
        <v>#DIV/0!</v>
      </c>
      <c r="N3029" s="4" t="e">
        <f>(F3028-MAX(F$15:F3028))/MAX(F$15:F3028)</f>
        <v>#DIV/0!</v>
      </c>
    </row>
    <row r="3030" spans="2:14" ht="14">
      <c r="B3030" s="27">
        <v>43116</v>
      </c>
      <c r="C3030" s="2">
        <v>929.12510862271677</v>
      </c>
      <c r="D3030" s="2">
        <v>929.12510862271733</v>
      </c>
      <c r="E3030" s="30"/>
      <c r="F3030" s="2"/>
      <c r="G3030" s="4">
        <f t="shared" si="191"/>
        <v>4.3670764284575725E-4</v>
      </c>
      <c r="H3030" s="4">
        <f t="shared" si="192"/>
        <v>4.3670764284575725E-4</v>
      </c>
      <c r="I3030" s="4" t="e">
        <f t="shared" si="193"/>
        <v>#DIV/0!</v>
      </c>
      <c r="J3030" s="4" t="e">
        <f t="shared" si="194"/>
        <v>#DIV/0!</v>
      </c>
      <c r="K3030" s="4">
        <f>(C3029-MAX(C$15:C3029))/MAX(C$15:C3029)</f>
        <v>-0.2280362052164239</v>
      </c>
      <c r="L3030" s="4">
        <f>(D3029-MAX(D$15:D3029))/MAX(D$15:D3029)</f>
        <v>-0.22803620521641929</v>
      </c>
      <c r="M3030" s="4" t="e">
        <f>(E3029-MAX(E$15:E3029))/MAX(E$15:E3029)</f>
        <v>#DIV/0!</v>
      </c>
      <c r="N3030" s="4" t="e">
        <f>(F3029-MAX(F$15:F3029))/MAX(F$15:F3029)</f>
        <v>#DIV/0!</v>
      </c>
    </row>
    <row r="3031" spans="2:14" ht="14">
      <c r="B3031" s="27">
        <v>43117</v>
      </c>
      <c r="C3031" s="2">
        <v>928.52250984261775</v>
      </c>
      <c r="D3031" s="2">
        <v>928.52250984261821</v>
      </c>
      <c r="E3031" s="30"/>
      <c r="F3031" s="2"/>
      <c r="G3031" s="4">
        <f t="shared" si="191"/>
        <v>-6.4856581154315585E-4</v>
      </c>
      <c r="H3031" s="4">
        <f t="shared" si="192"/>
        <v>-6.4856581154326687E-4</v>
      </c>
      <c r="I3031" s="4" t="e">
        <f t="shared" si="193"/>
        <v>#DIV/0!</v>
      </c>
      <c r="J3031" s="4" t="e">
        <f t="shared" si="194"/>
        <v>#DIV/0!</v>
      </c>
      <c r="K3031" s="4">
        <f>(C3030-MAX(C$15:C3030))/MAX(C$15:C3030)</f>
        <v>-0.22769908272724176</v>
      </c>
      <c r="L3031" s="4">
        <f>(D3030-MAX(D$15:D3030))/MAX(D$15:D3030)</f>
        <v>-0.22769908272723705</v>
      </c>
      <c r="M3031" s="4" t="e">
        <f>(E3030-MAX(E$15:E3030))/MAX(E$15:E3030)</f>
        <v>#DIV/0!</v>
      </c>
      <c r="N3031" s="4" t="e">
        <f>(F3030-MAX(F$15:F3030))/MAX(F$15:F3030)</f>
        <v>#DIV/0!</v>
      </c>
    </row>
    <row r="3032" spans="2:14" ht="14">
      <c r="B3032" s="27">
        <v>43118</v>
      </c>
      <c r="C3032" s="2">
        <v>928.64128148385373</v>
      </c>
      <c r="D3032" s="2">
        <v>928.64128148385419</v>
      </c>
      <c r="E3032" s="30"/>
      <c r="F3032" s="2"/>
      <c r="G3032" s="4">
        <f t="shared" si="191"/>
        <v>1.279146600938752E-4</v>
      </c>
      <c r="H3032" s="4">
        <f t="shared" si="192"/>
        <v>1.279146600938752E-4</v>
      </c>
      <c r="I3032" s="4" t="e">
        <f t="shared" si="193"/>
        <v>#DIV/0!</v>
      </c>
      <c r="J3032" s="4" t="e">
        <f t="shared" si="194"/>
        <v>#DIV/0!</v>
      </c>
      <c r="K3032" s="4">
        <f>(C3031-MAX(C$15:C3031))/MAX(C$15:C3031)</f>
        <v>-0.22819997069840831</v>
      </c>
      <c r="L3032" s="4">
        <f>(D3031-MAX(D$15:D3031))/MAX(D$15:D3031)</f>
        <v>-0.2281999706984037</v>
      </c>
      <c r="M3032" s="4" t="e">
        <f>(E3031-MAX(E$15:E3031))/MAX(E$15:E3031)</f>
        <v>#DIV/0!</v>
      </c>
      <c r="N3032" s="4" t="e">
        <f>(F3031-MAX(F$15:F3031))/MAX(F$15:F3031)</f>
        <v>#DIV/0!</v>
      </c>
    </row>
    <row r="3033" spans="2:14" ht="14">
      <c r="B3033" s="27">
        <v>43119</v>
      </c>
      <c r="C3033" s="2">
        <v>928.28825417548319</v>
      </c>
      <c r="D3033" s="2">
        <v>928.28825417548353</v>
      </c>
      <c r="E3033" s="30"/>
      <c r="F3033" s="2"/>
      <c r="G3033" s="4">
        <f t="shared" si="191"/>
        <v>-3.8015465757290645E-4</v>
      </c>
      <c r="H3033" s="4">
        <f t="shared" si="192"/>
        <v>-3.8015465757301747E-4</v>
      </c>
      <c r="I3033" s="4" t="e">
        <f t="shared" si="193"/>
        <v>#DIV/0!</v>
      </c>
      <c r="J3033" s="4" t="e">
        <f t="shared" si="194"/>
        <v>#DIV/0!</v>
      </c>
      <c r="K3033" s="4">
        <f>(C3032-MAX(C$15:C3032))/MAX(C$15:C3032)</f>
        <v>-0.22810124615999977</v>
      </c>
      <c r="L3033" s="4">
        <f>(D3032-MAX(D$15:D3032))/MAX(D$15:D3032)</f>
        <v>-0.22810124615999516</v>
      </c>
      <c r="M3033" s="4" t="e">
        <f>(E3032-MAX(E$15:E3032))/MAX(E$15:E3032)</f>
        <v>#DIV/0!</v>
      </c>
      <c r="N3033" s="4" t="e">
        <f>(F3032-MAX(F$15:F3032))/MAX(F$15:F3032)</f>
        <v>#DIV/0!</v>
      </c>
    </row>
    <row r="3034" spans="2:14" ht="14">
      <c r="B3034" s="27">
        <v>43122</v>
      </c>
      <c r="C3034" s="2">
        <v>927.8767028734502</v>
      </c>
      <c r="D3034" s="2">
        <v>927.87670287345054</v>
      </c>
      <c r="E3034" s="30"/>
      <c r="F3034" s="2"/>
      <c r="G3034" s="4">
        <f t="shared" si="191"/>
        <v>-4.4334429546188936E-4</v>
      </c>
      <c r="H3034" s="4">
        <f t="shared" si="192"/>
        <v>-4.4334429546188936E-4</v>
      </c>
      <c r="I3034" s="4" t="e">
        <f t="shared" si="193"/>
        <v>#DIV/0!</v>
      </c>
      <c r="J3034" s="4" t="e">
        <f t="shared" si="194"/>
        <v>#DIV/0!</v>
      </c>
      <c r="K3034" s="4">
        <f>(C3033-MAX(C$15:C3033))/MAX(C$15:C3033)</f>
        <v>-0.22839468706644675</v>
      </c>
      <c r="L3034" s="4">
        <f>(D3033-MAX(D$15:D3033))/MAX(D$15:D3033)</f>
        <v>-0.22839468706644225</v>
      </c>
      <c r="M3034" s="4" t="e">
        <f>(E3033-MAX(E$15:E3033))/MAX(E$15:E3033)</f>
        <v>#DIV/0!</v>
      </c>
      <c r="N3034" s="4" t="e">
        <f>(F3033-MAX(F$15:F3033))/MAX(F$15:F3033)</f>
        <v>#DIV/0!</v>
      </c>
    </row>
    <row r="3035" spans="2:14" ht="14">
      <c r="B3035" s="27">
        <v>43123</v>
      </c>
      <c r="C3035" s="2">
        <v>927.73491974716615</v>
      </c>
      <c r="D3035" s="2">
        <v>927.7349197471666</v>
      </c>
      <c r="E3035" s="30"/>
      <c r="F3035" s="2"/>
      <c r="G3035" s="4">
        <f t="shared" si="191"/>
        <v>-1.5280384327465146E-4</v>
      </c>
      <c r="H3035" s="4">
        <f t="shared" si="192"/>
        <v>-1.5280384327454044E-4</v>
      </c>
      <c r="I3035" s="4" t="e">
        <f t="shared" si="193"/>
        <v>#DIV/0!</v>
      </c>
      <c r="J3035" s="4" t="e">
        <f t="shared" si="194"/>
        <v>#DIV/0!</v>
      </c>
      <c r="K3035" s="4">
        <f>(C3034-MAX(C$15:C3034))/MAX(C$15:C3034)</f>
        <v>-0.22873677388028396</v>
      </c>
      <c r="L3035" s="4">
        <f>(D3034-MAX(D$15:D3034))/MAX(D$15:D3034)</f>
        <v>-0.22873677388027944</v>
      </c>
      <c r="M3035" s="4" t="e">
        <f>(E3034-MAX(E$15:E3034))/MAX(E$15:E3034)</f>
        <v>#DIV/0!</v>
      </c>
      <c r="N3035" s="4" t="e">
        <f>(F3034-MAX(F$15:F3034))/MAX(F$15:F3034)</f>
        <v>#DIV/0!</v>
      </c>
    </row>
    <row r="3036" spans="2:14" ht="14">
      <c r="B3036" s="27">
        <v>43124</v>
      </c>
      <c r="C3036" s="2">
        <v>927.8392540846562</v>
      </c>
      <c r="D3036" s="2">
        <v>927.83925408465655</v>
      </c>
      <c r="E3036" s="30"/>
      <c r="F3036" s="2"/>
      <c r="G3036" s="4">
        <f t="shared" si="191"/>
        <v>1.1246136721743127E-4</v>
      </c>
      <c r="H3036" s="4">
        <f t="shared" si="192"/>
        <v>1.1246136721720923E-4</v>
      </c>
      <c r="I3036" s="4" t="e">
        <f t="shared" si="193"/>
        <v>#DIV/0!</v>
      </c>
      <c r="J3036" s="4" t="e">
        <f t="shared" si="194"/>
        <v>#DIV/0!</v>
      </c>
      <c r="K3036" s="4">
        <f>(C3035-MAX(C$15:C3035))/MAX(C$15:C3035)</f>
        <v>-0.22885462586541144</v>
      </c>
      <c r="L3036" s="4">
        <f>(D3035-MAX(D$15:D3035))/MAX(D$15:D3035)</f>
        <v>-0.22885462586540684</v>
      </c>
      <c r="M3036" s="4" t="e">
        <f>(E3035-MAX(E$15:E3035))/MAX(E$15:E3035)</f>
        <v>#DIV/0!</v>
      </c>
      <c r="N3036" s="4" t="e">
        <f>(F3035-MAX(F$15:F3035))/MAX(F$15:F3035)</f>
        <v>#DIV/0!</v>
      </c>
    </row>
    <row r="3037" spans="2:14" ht="14">
      <c r="B3037" s="27">
        <v>43125</v>
      </c>
      <c r="C3037" s="2">
        <v>927.85314233237796</v>
      </c>
      <c r="D3037" s="2">
        <v>927.8531423323783</v>
      </c>
      <c r="E3037" s="30"/>
      <c r="F3037" s="2"/>
      <c r="G3037" s="4">
        <f t="shared" si="191"/>
        <v>1.4968376969015651E-5</v>
      </c>
      <c r="H3037" s="4">
        <f t="shared" si="192"/>
        <v>1.4968376969015651E-5</v>
      </c>
      <c r="I3037" s="4" t="e">
        <f t="shared" si="193"/>
        <v>#DIV/0!</v>
      </c>
      <c r="J3037" s="4" t="e">
        <f t="shared" si="194"/>
        <v>#DIV/0!</v>
      </c>
      <c r="K3037" s="4">
        <f>(C3036-MAX(C$15:C3036))/MAX(C$15:C3036)</f>
        <v>-0.22876790180231291</v>
      </c>
      <c r="L3037" s="4">
        <f>(D3036-MAX(D$15:D3036))/MAX(D$15:D3036)</f>
        <v>-0.22876790180230841</v>
      </c>
      <c r="M3037" s="4" t="e">
        <f>(E3036-MAX(E$15:E3036))/MAX(E$15:E3036)</f>
        <v>#DIV/0!</v>
      </c>
      <c r="N3037" s="4" t="e">
        <f>(F3036-MAX(F$15:F3036))/MAX(F$15:F3036)</f>
        <v>#DIV/0!</v>
      </c>
    </row>
    <row r="3038" spans="2:14" ht="14">
      <c r="B3038" s="27">
        <v>43126</v>
      </c>
      <c r="C3038" s="2">
        <v>927.29872312862301</v>
      </c>
      <c r="D3038" s="2">
        <v>927.29872312862324</v>
      </c>
      <c r="E3038" s="30"/>
      <c r="F3038" s="2"/>
      <c r="G3038" s="4">
        <f t="shared" si="191"/>
        <v>-5.9752904685028696E-4</v>
      </c>
      <c r="H3038" s="4">
        <f t="shared" si="192"/>
        <v>-5.9752904685039798E-4</v>
      </c>
      <c r="I3038" s="4" t="e">
        <f t="shared" si="193"/>
        <v>#DIV/0!</v>
      </c>
      <c r="J3038" s="4" t="e">
        <f t="shared" si="194"/>
        <v>#DIV/0!</v>
      </c>
      <c r="K3038" s="4">
        <f>(C3037-MAX(C$15:C3037))/MAX(C$15:C3037)</f>
        <v>-0.22875635770953651</v>
      </c>
      <c r="L3038" s="4">
        <f>(D3037-MAX(D$15:D3037))/MAX(D$15:D3037)</f>
        <v>-0.22875635770953201</v>
      </c>
      <c r="M3038" s="4" t="e">
        <f>(E3037-MAX(E$15:E3037))/MAX(E$15:E3037)</f>
        <v>#DIV/0!</v>
      </c>
      <c r="N3038" s="4" t="e">
        <f>(F3037-MAX(F$15:F3037))/MAX(F$15:F3037)</f>
        <v>#DIV/0!</v>
      </c>
    </row>
    <row r="3039" spans="2:14" ht="14">
      <c r="B3039" s="27">
        <v>43129</v>
      </c>
      <c r="C3039" s="2">
        <v>928.00585093999803</v>
      </c>
      <c r="D3039" s="2">
        <v>928.00585093999814</v>
      </c>
      <c r="E3039" s="30"/>
      <c r="F3039" s="2"/>
      <c r="G3039" s="4">
        <f t="shared" si="191"/>
        <v>7.62567437803785E-4</v>
      </c>
      <c r="H3039" s="4">
        <f t="shared" si="192"/>
        <v>7.62567437803785E-4</v>
      </c>
      <c r="I3039" s="4" t="e">
        <f t="shared" si="193"/>
        <v>#DIV/0!</v>
      </c>
      <c r="J3039" s="4" t="e">
        <f t="shared" si="194"/>
        <v>#DIV/0!</v>
      </c>
      <c r="K3039" s="4">
        <f>(C3038-MAX(C$15:C3038))/MAX(C$15:C3038)</f>
        <v>-0.22921719818800371</v>
      </c>
      <c r="L3039" s="4">
        <f>(D3038-MAX(D$15:D3038))/MAX(D$15:D3038)</f>
        <v>-0.22921719818799929</v>
      </c>
      <c r="M3039" s="4" t="e">
        <f>(E3038-MAX(E$15:E3038))/MAX(E$15:E3038)</f>
        <v>#DIV/0!</v>
      </c>
      <c r="N3039" s="4" t="e">
        <f>(F3038-MAX(F$15:F3038))/MAX(F$15:F3038)</f>
        <v>#DIV/0!</v>
      </c>
    </row>
    <row r="3040" spans="2:14" ht="14">
      <c r="B3040" s="27">
        <v>43130</v>
      </c>
      <c r="C3040" s="2">
        <v>928.83086830535831</v>
      </c>
      <c r="D3040" s="2">
        <v>928.83086830535831</v>
      </c>
      <c r="E3040" s="30"/>
      <c r="F3040" s="2"/>
      <c r="G3040" s="4">
        <f t="shared" si="191"/>
        <v>8.8902172817628689E-4</v>
      </c>
      <c r="H3040" s="4">
        <f t="shared" si="192"/>
        <v>8.8902172817606484E-4</v>
      </c>
      <c r="I3040" s="4" t="e">
        <f t="shared" si="193"/>
        <v>#DIV/0!</v>
      </c>
      <c r="J3040" s="4" t="e">
        <f t="shared" si="194"/>
        <v>#DIV/0!</v>
      </c>
      <c r="K3040" s="4">
        <f>(C3039-MAX(C$15:C3039))/MAX(C$15:C3039)</f>
        <v>-0.22862942432172262</v>
      </c>
      <c r="L3040" s="4">
        <f>(D3039-MAX(D$15:D3039))/MAX(D$15:D3039)</f>
        <v>-0.22862942432171832</v>
      </c>
      <c r="M3040" s="4" t="e">
        <f>(E3039-MAX(E$15:E3039))/MAX(E$15:E3039)</f>
        <v>#DIV/0!</v>
      </c>
      <c r="N3040" s="4" t="e">
        <f>(F3039-MAX(F$15:F3039))/MAX(F$15:F3039)</f>
        <v>#DIV/0!</v>
      </c>
    </row>
    <row r="3041" spans="2:14" ht="14">
      <c r="B3041" s="27">
        <v>43131</v>
      </c>
      <c r="C3041" s="2">
        <v>928.60827996294188</v>
      </c>
      <c r="D3041" s="2">
        <v>928.60827996294188</v>
      </c>
      <c r="E3041" s="30"/>
      <c r="F3041" s="2"/>
      <c r="G3041" s="4">
        <f t="shared" si="191"/>
        <v>-2.3964356699568423E-4</v>
      </c>
      <c r="H3041" s="4">
        <f t="shared" si="192"/>
        <v>-2.3964356699568423E-4</v>
      </c>
      <c r="I3041" s="4" t="e">
        <f t="shared" si="193"/>
        <v>#DIV/0!</v>
      </c>
      <c r="J3041" s="4" t="e">
        <f t="shared" si="194"/>
        <v>#DIV/0!</v>
      </c>
      <c r="K3041" s="4">
        <f>(C3040-MAX(C$15:C3040))/MAX(C$15:C3040)</f>
        <v>-0.22794365911946887</v>
      </c>
      <c r="L3041" s="4">
        <f>(D3040-MAX(D$15:D3040))/MAX(D$15:D3040)</f>
        <v>-0.22794365911946465</v>
      </c>
      <c r="M3041" s="4" t="e">
        <f>(E3040-MAX(E$15:E3040))/MAX(E$15:E3040)</f>
        <v>#DIV/0!</v>
      </c>
      <c r="N3041" s="4" t="e">
        <f>(F3040-MAX(F$15:F3040))/MAX(F$15:F3040)</f>
        <v>#DIV/0!</v>
      </c>
    </row>
    <row r="3042" spans="2:14" ht="14">
      <c r="B3042" s="27">
        <v>43132</v>
      </c>
      <c r="C3042" s="2">
        <v>928.52016007051554</v>
      </c>
      <c r="D3042" s="2">
        <v>928.52016007051554</v>
      </c>
      <c r="E3042" s="30"/>
      <c r="F3042" s="2"/>
      <c r="G3042" s="4">
        <f t="shared" si="191"/>
        <v>-9.4894579692805792E-5</v>
      </c>
      <c r="H3042" s="4">
        <f t="shared" si="192"/>
        <v>-9.4894579692805792E-5</v>
      </c>
      <c r="I3042" s="4" t="e">
        <f t="shared" si="193"/>
        <v>#DIV/0!</v>
      </c>
      <c r="J3042" s="4" t="e">
        <f t="shared" si="194"/>
        <v>#DIV/0!</v>
      </c>
      <c r="K3042" s="4">
        <f>(C3041-MAX(C$15:C3041))/MAX(C$15:C3041)</f>
        <v>-0.22812867745491916</v>
      </c>
      <c r="L3042" s="4">
        <f>(D3041-MAX(D$15:D3041))/MAX(D$15:D3041)</f>
        <v>-0.22812867745491491</v>
      </c>
      <c r="M3042" s="4" t="e">
        <f>(E3041-MAX(E$15:E3041))/MAX(E$15:E3041)</f>
        <v>#DIV/0!</v>
      </c>
      <c r="N3042" s="4" t="e">
        <f>(F3041-MAX(F$15:F3041))/MAX(F$15:F3041)</f>
        <v>#DIV/0!</v>
      </c>
    </row>
    <row r="3043" spans="2:14" ht="14">
      <c r="B3043" s="27">
        <v>43133</v>
      </c>
      <c r="C3043" s="2">
        <v>931.98484597507411</v>
      </c>
      <c r="D3043" s="2">
        <v>931.98484597507411</v>
      </c>
      <c r="E3043" s="30"/>
      <c r="F3043" s="2"/>
      <c r="G3043" s="4">
        <f t="shared" si="191"/>
        <v>3.7314062241744494E-3</v>
      </c>
      <c r="H3043" s="4">
        <f t="shared" si="192"/>
        <v>3.7314062241744494E-3</v>
      </c>
      <c r="I3043" s="4" t="e">
        <f t="shared" si="193"/>
        <v>#DIV/0!</v>
      </c>
      <c r="J3043" s="4" t="e">
        <f t="shared" si="194"/>
        <v>#DIV/0!</v>
      </c>
      <c r="K3043" s="4">
        <f>(C3042-MAX(C$15:C3042))/MAX(C$15:C3042)</f>
        <v>-0.22820192385964899</v>
      </c>
      <c r="L3043" s="4">
        <f>(D3042-MAX(D$15:D3042))/MAX(D$15:D3042)</f>
        <v>-0.22820192385964475</v>
      </c>
      <c r="M3043" s="4" t="e">
        <f>(E3042-MAX(E$15:E3042))/MAX(E$15:E3042)</f>
        <v>#DIV/0!</v>
      </c>
      <c r="N3043" s="4" t="e">
        <f>(F3042-MAX(F$15:F3042))/MAX(F$15:F3042)</f>
        <v>#DIV/0!</v>
      </c>
    </row>
    <row r="3044" spans="2:14" ht="14">
      <c r="B3044" s="27">
        <v>43136</v>
      </c>
      <c r="C3044" s="2">
        <v>941.47552694552019</v>
      </c>
      <c r="D3044" s="2">
        <v>941.47552694552007</v>
      </c>
      <c r="E3044" s="30"/>
      <c r="F3044" s="2"/>
      <c r="G3044" s="4">
        <f t="shared" si="191"/>
        <v>1.0183299665689871E-2</v>
      </c>
      <c r="H3044" s="4">
        <f t="shared" si="192"/>
        <v>1.0183299665689871E-2</v>
      </c>
      <c r="I3044" s="4" t="e">
        <f t="shared" si="193"/>
        <v>#DIV/0!</v>
      </c>
      <c r="J3044" s="4" t="e">
        <f t="shared" si="194"/>
        <v>#DIV/0!</v>
      </c>
      <c r="K3044" s="4">
        <f>(C3043-MAX(C$15:C3043))/MAX(C$15:C3043)</f>
        <v>-0.22532203171453302</v>
      </c>
      <c r="L3044" s="4">
        <f>(D3043-MAX(D$15:D3043))/MAX(D$15:D3043)</f>
        <v>-0.22532203171452878</v>
      </c>
      <c r="M3044" s="4" t="e">
        <f>(E3043-MAX(E$15:E3043))/MAX(E$15:E3043)</f>
        <v>#DIV/0!</v>
      </c>
      <c r="N3044" s="4" t="e">
        <f>(F3043-MAX(F$15:F3043))/MAX(F$15:F3043)</f>
        <v>#DIV/0!</v>
      </c>
    </row>
    <row r="3045" spans="2:14" ht="14">
      <c r="B3045" s="27">
        <v>43137</v>
      </c>
      <c r="C3045" s="2">
        <v>938.09893402771615</v>
      </c>
      <c r="D3045" s="2">
        <v>938.09893402771604</v>
      </c>
      <c r="E3045" s="30"/>
      <c r="F3045" s="2"/>
      <c r="G3045" s="4">
        <f t="shared" si="191"/>
        <v>-3.5864903772474532E-3</v>
      </c>
      <c r="H3045" s="4">
        <f t="shared" si="192"/>
        <v>-3.5864903772474532E-3</v>
      </c>
      <c r="I3045" s="4" t="e">
        <f t="shared" si="193"/>
        <v>#DIV/0!</v>
      </c>
      <c r="J3045" s="4" t="e">
        <f t="shared" si="194"/>
        <v>#DIV/0!</v>
      </c>
      <c r="K3045" s="4">
        <f>(C3044-MAX(C$15:C3044))/MAX(C$15:C3044)</f>
        <v>-0.21743325381907425</v>
      </c>
      <c r="L3045" s="4">
        <f>(D3044-MAX(D$15:D3044))/MAX(D$15:D3044)</f>
        <v>-0.21743325381907005</v>
      </c>
      <c r="M3045" s="4" t="e">
        <f>(E3044-MAX(E$15:E3044))/MAX(E$15:E3044)</f>
        <v>#DIV/0!</v>
      </c>
      <c r="N3045" s="4" t="e">
        <f>(F3044-MAX(F$15:F3044))/MAX(F$15:F3044)</f>
        <v>#DIV/0!</v>
      </c>
    </row>
    <row r="3046" spans="2:14" ht="14">
      <c r="B3046" s="27">
        <v>43138</v>
      </c>
      <c r="C3046" s="2">
        <v>936.15883741175423</v>
      </c>
      <c r="D3046" s="2">
        <v>936.15883741175423</v>
      </c>
      <c r="E3046" s="30"/>
      <c r="F3046" s="2"/>
      <c r="G3046" s="4">
        <f t="shared" si="191"/>
        <v>-2.0681151481881654E-3</v>
      </c>
      <c r="H3046" s="4">
        <f t="shared" si="192"/>
        <v>-2.0681151481880544E-3</v>
      </c>
      <c r="I3046" s="4" t="e">
        <f t="shared" si="193"/>
        <v>#DIV/0!</v>
      </c>
      <c r="J3046" s="4" t="e">
        <f t="shared" si="194"/>
        <v>#DIV/0!</v>
      </c>
      <c r="K3046" s="4">
        <f>(C3045-MAX(C$15:C3045))/MAX(C$15:C3045)</f>
        <v>-0.22023992192380595</v>
      </c>
      <c r="L3046" s="4">
        <f>(D3045-MAX(D$15:D3045))/MAX(D$15:D3045)</f>
        <v>-0.22023992192380176</v>
      </c>
      <c r="M3046" s="4" t="e">
        <f>(E3045-MAX(E$15:E3045))/MAX(E$15:E3045)</f>
        <v>#DIV/0!</v>
      </c>
      <c r="N3046" s="4" t="e">
        <f>(F3045-MAX(F$15:F3045))/MAX(F$15:F3045)</f>
        <v>#DIV/0!</v>
      </c>
    </row>
    <row r="3047" spans="2:14" ht="14">
      <c r="B3047" s="27">
        <v>43139</v>
      </c>
      <c r="C3047" s="2">
        <v>943.58987165448161</v>
      </c>
      <c r="D3047" s="2">
        <v>943.58987165448173</v>
      </c>
      <c r="E3047" s="30"/>
      <c r="F3047" s="2"/>
      <c r="G3047" s="4">
        <f t="shared" si="191"/>
        <v>7.9377921200556312E-3</v>
      </c>
      <c r="H3047" s="4">
        <f t="shared" si="192"/>
        <v>7.9377921200556312E-3</v>
      </c>
      <c r="I3047" s="4" t="e">
        <f t="shared" si="193"/>
        <v>#DIV/0!</v>
      </c>
      <c r="J3047" s="4" t="e">
        <f t="shared" si="194"/>
        <v>#DIV/0!</v>
      </c>
      <c r="K3047" s="4">
        <f>(C3046-MAX(C$15:C3046))/MAX(C$15:C3046)</f>
        <v>-0.22185255555322775</v>
      </c>
      <c r="L3047" s="4">
        <f>(D3046-MAX(D$15:D3046))/MAX(D$15:D3046)</f>
        <v>-0.22185255555322347</v>
      </c>
      <c r="M3047" s="4" t="e">
        <f>(E3046-MAX(E$15:E3046))/MAX(E$15:E3046)</f>
        <v>#DIV/0!</v>
      </c>
      <c r="N3047" s="4" t="e">
        <f>(F3046-MAX(F$15:F3046))/MAX(F$15:F3046)</f>
        <v>#DIV/0!</v>
      </c>
    </row>
    <row r="3048" spans="2:14" ht="14">
      <c r="B3048" s="27">
        <v>43140</v>
      </c>
      <c r="C3048" s="2">
        <v>940.88828609868642</v>
      </c>
      <c r="D3048" s="2">
        <v>940.88828609868654</v>
      </c>
      <c r="E3048" s="30"/>
      <c r="F3048" s="2"/>
      <c r="G3048" s="4">
        <f t="shared" si="191"/>
        <v>-2.8630929993539445E-3</v>
      </c>
      <c r="H3048" s="4">
        <f t="shared" si="192"/>
        <v>-2.8630929993539445E-3</v>
      </c>
      <c r="I3048" s="4" t="e">
        <f t="shared" si="193"/>
        <v>#DIV/0!</v>
      </c>
      <c r="J3048" s="4" t="e">
        <f t="shared" si="194"/>
        <v>#DIV/0!</v>
      </c>
      <c r="K3048" s="4">
        <f>(C3047-MAX(C$15:C3047))/MAX(C$15:C3047)</f>
        <v>-0.2156757829004568</v>
      </c>
      <c r="L3048" s="4">
        <f>(D3047-MAX(D$15:D3047))/MAX(D$15:D3047)</f>
        <v>-0.21567578290045239</v>
      </c>
      <c r="M3048" s="4" t="e">
        <f>(E3047-MAX(E$15:E3047))/MAX(E$15:E3047)</f>
        <v>#DIV/0!</v>
      </c>
      <c r="N3048" s="4" t="e">
        <f>(F3047-MAX(F$15:F3047))/MAX(F$15:F3047)</f>
        <v>#DIV/0!</v>
      </c>
    </row>
    <row r="3049" spans="2:14" ht="14">
      <c r="B3049" s="27">
        <v>43143</v>
      </c>
      <c r="C3049" s="2">
        <v>938.33017305635724</v>
      </c>
      <c r="D3049" s="2">
        <v>938.33017305635747</v>
      </c>
      <c r="E3049" s="30"/>
      <c r="F3049" s="2"/>
      <c r="G3049" s="4">
        <f t="shared" si="191"/>
        <v>-2.718827601665863E-3</v>
      </c>
      <c r="H3049" s="4">
        <f t="shared" si="192"/>
        <v>-2.718827601665752E-3</v>
      </c>
      <c r="I3049" s="4" t="e">
        <f t="shared" si="193"/>
        <v>#DIV/0!</v>
      </c>
      <c r="J3049" s="4" t="e">
        <f t="shared" si="194"/>
        <v>#DIV/0!</v>
      </c>
      <c r="K3049" s="4">
        <f>(C3048-MAX(C$15:C3048))/MAX(C$15:C3048)</f>
        <v>-0.21792137607565823</v>
      </c>
      <c r="L3049" s="4">
        <f>(D3048-MAX(D$15:D3048))/MAX(D$15:D3048)</f>
        <v>-0.21792137607565384</v>
      </c>
      <c r="M3049" s="4" t="e">
        <f>(E3048-MAX(E$15:E3048))/MAX(E$15:E3048)</f>
        <v>#DIV/0!</v>
      </c>
      <c r="N3049" s="4" t="e">
        <f>(F3048-MAX(F$15:F3048))/MAX(F$15:F3048)</f>
        <v>#DIV/0!</v>
      </c>
    </row>
    <row r="3050" spans="2:14" ht="14">
      <c r="B3050" s="27">
        <v>43144</v>
      </c>
      <c r="C3050" s="2">
        <v>937.49057571579829</v>
      </c>
      <c r="D3050" s="2">
        <v>937.49057571579863</v>
      </c>
      <c r="E3050" s="30"/>
      <c r="F3050" s="2"/>
      <c r="G3050" s="4">
        <f t="shared" si="191"/>
        <v>-8.9477815449989784E-4</v>
      </c>
      <c r="H3050" s="4">
        <f t="shared" si="192"/>
        <v>-8.9477815449978682E-4</v>
      </c>
      <c r="I3050" s="4" t="e">
        <f t="shared" si="193"/>
        <v>#DIV/0!</v>
      </c>
      <c r="J3050" s="4" t="e">
        <f t="shared" si="194"/>
        <v>#DIV/0!</v>
      </c>
      <c r="K3050" s="4">
        <f>(C3049-MAX(C$15:C3049))/MAX(C$15:C3049)</f>
        <v>-0.22004771302505657</v>
      </c>
      <c r="L3050" s="4">
        <f>(D3049-MAX(D$15:D3049))/MAX(D$15:D3049)</f>
        <v>-0.22004771302505211</v>
      </c>
      <c r="M3050" s="4" t="e">
        <f>(E3049-MAX(E$15:E3049))/MAX(E$15:E3049)</f>
        <v>#DIV/0!</v>
      </c>
      <c r="N3050" s="4" t="e">
        <f>(F3049-MAX(F$15:F3049))/MAX(F$15:F3049)</f>
        <v>#DIV/0!</v>
      </c>
    </row>
    <row r="3051" spans="2:14" ht="14">
      <c r="B3051" s="27">
        <v>43145</v>
      </c>
      <c r="C3051" s="2">
        <v>936.66429462180758</v>
      </c>
      <c r="D3051" s="2">
        <v>936.66429462180793</v>
      </c>
      <c r="E3051" s="30"/>
      <c r="F3051" s="2"/>
      <c r="G3051" s="4">
        <f t="shared" si="191"/>
        <v>-8.8137536034404995E-4</v>
      </c>
      <c r="H3051" s="4">
        <f t="shared" si="192"/>
        <v>-8.8137536034404995E-4</v>
      </c>
      <c r="I3051" s="4" t="e">
        <f t="shared" si="193"/>
        <v>#DIV/0!</v>
      </c>
      <c r="J3051" s="4" t="e">
        <f t="shared" si="194"/>
        <v>#DIV/0!</v>
      </c>
      <c r="K3051" s="4">
        <f>(C3050-MAX(C$15:C3050))/MAX(C$15:C3050)</f>
        <v>-0.22074559729299401</v>
      </c>
      <c r="L3051" s="4">
        <f>(D3050-MAX(D$15:D3050))/MAX(D$15:D3050)</f>
        <v>-0.22074559729298945</v>
      </c>
      <c r="M3051" s="4" t="e">
        <f>(E3050-MAX(E$15:E3050))/MAX(E$15:E3050)</f>
        <v>#DIV/0!</v>
      </c>
      <c r="N3051" s="4" t="e">
        <f>(F3050-MAX(F$15:F3050))/MAX(F$15:F3050)</f>
        <v>#DIV/0!</v>
      </c>
    </row>
    <row r="3052" spans="2:14" ht="14">
      <c r="B3052" s="27">
        <v>43146</v>
      </c>
      <c r="C3052" s="2">
        <v>936.1378627579378</v>
      </c>
      <c r="D3052" s="2">
        <v>936.13786275793814</v>
      </c>
      <c r="E3052" s="30"/>
      <c r="F3052" s="2"/>
      <c r="G3052" s="4">
        <f t="shared" si="191"/>
        <v>-5.6202832422724835E-4</v>
      </c>
      <c r="H3052" s="4">
        <f t="shared" si="192"/>
        <v>-5.6202832422724835E-4</v>
      </c>
      <c r="I3052" s="4" t="e">
        <f t="shared" si="193"/>
        <v>#DIV/0!</v>
      </c>
      <c r="J3052" s="4" t="e">
        <f t="shared" si="194"/>
        <v>#DIV/0!</v>
      </c>
      <c r="K3052" s="4">
        <f>(C3051-MAX(C$15:C3051))/MAX(C$15:C3051)</f>
        <v>-0.2214324129229796</v>
      </c>
      <c r="L3052" s="4">
        <f>(D3051-MAX(D$15:D3051))/MAX(D$15:D3051)</f>
        <v>-0.22143241292297505</v>
      </c>
      <c r="M3052" s="4" t="e">
        <f>(E3051-MAX(E$15:E3051))/MAX(E$15:E3051)</f>
        <v>#DIV/0!</v>
      </c>
      <c r="N3052" s="4" t="e">
        <f>(F3051-MAX(F$15:F3051))/MAX(F$15:F3051)</f>
        <v>#DIV/0!</v>
      </c>
    </row>
    <row r="3053" spans="2:14" ht="14">
      <c r="B3053" s="27">
        <v>43147</v>
      </c>
      <c r="C3053" s="2">
        <v>935.68295086649857</v>
      </c>
      <c r="D3053" s="2">
        <v>935.68295086649903</v>
      </c>
      <c r="E3053" s="30"/>
      <c r="F3053" s="2"/>
      <c r="G3053" s="4">
        <f t="shared" si="191"/>
        <v>-4.8594540348900761E-4</v>
      </c>
      <c r="H3053" s="4">
        <f t="shared" si="192"/>
        <v>-4.8594540348889659E-4</v>
      </c>
      <c r="I3053" s="4" t="e">
        <f t="shared" si="193"/>
        <v>#DIV/0!</v>
      </c>
      <c r="J3053" s="4" t="e">
        <f t="shared" si="194"/>
        <v>#DIV/0!</v>
      </c>
      <c r="K3053" s="4">
        <f>(C3052-MAX(C$15:C3052))/MAX(C$15:C3052)</f>
        <v>-0.22186998995924215</v>
      </c>
      <c r="L3053" s="4">
        <f>(D3052-MAX(D$15:D3052))/MAX(D$15:D3052)</f>
        <v>-0.2218699899592376</v>
      </c>
      <c r="M3053" s="4" t="e">
        <f>(E3052-MAX(E$15:E3052))/MAX(E$15:E3052)</f>
        <v>#DIV/0!</v>
      </c>
      <c r="N3053" s="4" t="e">
        <f>(F3052-MAX(F$15:F3052))/MAX(F$15:F3052)</f>
        <v>#DIV/0!</v>
      </c>
    </row>
    <row r="3054" spans="2:14" ht="14">
      <c r="B3054" s="27">
        <v>43151</v>
      </c>
      <c r="C3054" s="2">
        <v>936.1929724688523</v>
      </c>
      <c r="D3054" s="2">
        <v>936.19297246885276</v>
      </c>
      <c r="E3054" s="30"/>
      <c r="F3054" s="2"/>
      <c r="G3054" s="4">
        <f t="shared" si="191"/>
        <v>5.4507950784121739E-4</v>
      </c>
      <c r="H3054" s="4">
        <f t="shared" si="192"/>
        <v>5.4507950784121739E-4</v>
      </c>
      <c r="I3054" s="4" t="e">
        <f t="shared" si="193"/>
        <v>#DIV/0!</v>
      </c>
      <c r="J3054" s="4" t="e">
        <f t="shared" si="194"/>
        <v>#DIV/0!</v>
      </c>
      <c r="K3054" s="4">
        <f>(C3053-MAX(C$15:C3053))/MAX(C$15:C3053)</f>
        <v>-0.2222481186609383</v>
      </c>
      <c r="L3054" s="4">
        <f>(D3053-MAX(D$15:D3053))/MAX(D$15:D3053)</f>
        <v>-0.22224811866093366</v>
      </c>
      <c r="M3054" s="4" t="e">
        <f>(E3053-MAX(E$15:E3053))/MAX(E$15:E3053)</f>
        <v>#DIV/0!</v>
      </c>
      <c r="N3054" s="4" t="e">
        <f>(F3053-MAX(F$15:F3053))/MAX(F$15:F3053)</f>
        <v>#DIV/0!</v>
      </c>
    </row>
    <row r="3055" spans="2:14" ht="14">
      <c r="B3055" s="27">
        <v>43152</v>
      </c>
      <c r="C3055" s="2">
        <v>936.14212441758434</v>
      </c>
      <c r="D3055" s="2">
        <v>936.14212441758491</v>
      </c>
      <c r="E3055" s="30"/>
      <c r="F3055" s="2"/>
      <c r="G3055" s="4">
        <f t="shared" si="191"/>
        <v>-5.4313643408243628E-5</v>
      </c>
      <c r="H3055" s="4">
        <f t="shared" si="192"/>
        <v>-5.4313643408132606E-5</v>
      </c>
      <c r="I3055" s="4" t="e">
        <f t="shared" si="193"/>
        <v>#DIV/0!</v>
      </c>
      <c r="J3055" s="4" t="e">
        <f t="shared" si="194"/>
        <v>#DIV/0!</v>
      </c>
      <c r="K3055" s="4">
        <f>(C3054-MAX(C$15:C3054))/MAX(C$15:C3054)</f>
        <v>-0.22182418204823542</v>
      </c>
      <c r="L3055" s="4">
        <f>(D3054-MAX(D$15:D3054))/MAX(D$15:D3054)</f>
        <v>-0.22182418204823079</v>
      </c>
      <c r="M3055" s="4" t="e">
        <f>(E3054-MAX(E$15:E3054))/MAX(E$15:E3054)</f>
        <v>#DIV/0!</v>
      </c>
      <c r="N3055" s="4" t="e">
        <f>(F3054-MAX(F$15:F3054))/MAX(F$15:F3054)</f>
        <v>#DIV/0!</v>
      </c>
    </row>
    <row r="3056" spans="2:14" ht="14">
      <c r="B3056" s="27">
        <v>43153</v>
      </c>
      <c r="C3056" s="2">
        <v>936.45839728629619</v>
      </c>
      <c r="D3056" s="2">
        <v>936.45839728629676</v>
      </c>
      <c r="E3056" s="30"/>
      <c r="F3056" s="2"/>
      <c r="G3056" s="4">
        <f t="shared" si="191"/>
        <v>3.3784706452411051E-4</v>
      </c>
      <c r="H3056" s="4">
        <f t="shared" si="192"/>
        <v>3.3784706452411051E-4</v>
      </c>
      <c r="I3056" s="4" t="e">
        <f t="shared" si="193"/>
        <v>#DIV/0!</v>
      </c>
      <c r="J3056" s="4" t="e">
        <f t="shared" si="194"/>
        <v>#DIV/0!</v>
      </c>
      <c r="K3056" s="4">
        <f>(C3055-MAX(C$15:C3055))/MAX(C$15:C3055)</f>
        <v>-0.22186644761212057</v>
      </c>
      <c r="L3056" s="4">
        <f>(D3055-MAX(D$15:D3055))/MAX(D$15:D3055)</f>
        <v>-0.22186644761211582</v>
      </c>
      <c r="M3056" s="4" t="e">
        <f>(E3055-MAX(E$15:E3055))/MAX(E$15:E3055)</f>
        <v>#DIV/0!</v>
      </c>
      <c r="N3056" s="4" t="e">
        <f>(F3055-MAX(F$15:F3055))/MAX(F$15:F3055)</f>
        <v>#DIV/0!</v>
      </c>
    </row>
    <row r="3057" spans="2:14" ht="14">
      <c r="B3057" s="27">
        <v>43154</v>
      </c>
      <c r="C3057" s="2">
        <v>934.9211127447503</v>
      </c>
      <c r="D3057" s="2">
        <v>934.92111274475087</v>
      </c>
      <c r="E3057" s="30"/>
      <c r="F3057" s="2"/>
      <c r="G3057" s="4">
        <f t="shared" si="191"/>
        <v>-1.6415940590641664E-3</v>
      </c>
      <c r="H3057" s="4">
        <f t="shared" si="192"/>
        <v>-1.6415940590641664E-3</v>
      </c>
      <c r="I3057" s="4" t="e">
        <f t="shared" si="193"/>
        <v>#DIV/0!</v>
      </c>
      <c r="J3057" s="4" t="e">
        <f t="shared" si="194"/>
        <v>#DIV/0!</v>
      </c>
      <c r="K3057" s="4">
        <f>(C3056-MAX(C$15:C3056))/MAX(C$15:C3056)</f>
        <v>-0.22160355747563859</v>
      </c>
      <c r="L3057" s="4">
        <f>(D3056-MAX(D$15:D3056))/MAX(D$15:D3056)</f>
        <v>-0.22160355747563384</v>
      </c>
      <c r="M3057" s="4" t="e">
        <f>(E3056-MAX(E$15:E3056))/MAX(E$15:E3056)</f>
        <v>#DIV/0!</v>
      </c>
      <c r="N3057" s="4" t="e">
        <f>(F3056-MAX(F$15:F3056))/MAX(F$15:F3056)</f>
        <v>#DIV/0!</v>
      </c>
    </row>
    <row r="3058" spans="2:14" ht="14">
      <c r="B3058" s="27">
        <v>43157</v>
      </c>
      <c r="C3058" s="2">
        <v>934.70368504954831</v>
      </c>
      <c r="D3058" s="2">
        <v>934.70368504954888</v>
      </c>
      <c r="E3058" s="30"/>
      <c r="F3058" s="2"/>
      <c r="G3058" s="4">
        <f t="shared" si="191"/>
        <v>-2.325626111530088E-4</v>
      </c>
      <c r="H3058" s="4">
        <f t="shared" si="192"/>
        <v>-2.325626111530088E-4</v>
      </c>
      <c r="I3058" s="4" t="e">
        <f t="shared" si="193"/>
        <v>#DIV/0!</v>
      </c>
      <c r="J3058" s="4" t="e">
        <f t="shared" si="194"/>
        <v>#DIV/0!</v>
      </c>
      <c r="K3058" s="4">
        <f>(C3057-MAX(C$15:C3057))/MAX(C$15:C3057)</f>
        <v>-0.22288136845128323</v>
      </c>
      <c r="L3058" s="4">
        <f>(D3057-MAX(D$15:D3057))/MAX(D$15:D3057)</f>
        <v>-0.22288136845127848</v>
      </c>
      <c r="M3058" s="4" t="e">
        <f>(E3057-MAX(E$15:E3057))/MAX(E$15:E3057)</f>
        <v>#DIV/0!</v>
      </c>
      <c r="N3058" s="4" t="e">
        <f>(F3057-MAX(F$15:F3057))/MAX(F$15:F3057)</f>
        <v>#DIV/0!</v>
      </c>
    </row>
    <row r="3059" spans="2:14" ht="14">
      <c r="B3059" s="27">
        <v>43158</v>
      </c>
      <c r="C3059" s="2">
        <v>935.22860215442211</v>
      </c>
      <c r="D3059" s="2">
        <v>935.22860215442256</v>
      </c>
      <c r="E3059" s="30"/>
      <c r="F3059" s="2"/>
      <c r="G3059" s="4">
        <f t="shared" si="191"/>
        <v>5.6158664320005158E-4</v>
      </c>
      <c r="H3059" s="4">
        <f t="shared" si="192"/>
        <v>5.6158664320005158E-4</v>
      </c>
      <c r="I3059" s="4" t="e">
        <f t="shared" si="193"/>
        <v>#DIV/0!</v>
      </c>
      <c r="J3059" s="4" t="e">
        <f t="shared" si="194"/>
        <v>#DIV/0!</v>
      </c>
      <c r="K3059" s="4">
        <f>(C3058-MAX(C$15:C3058))/MAX(C$15:C3058)</f>
        <v>-0.22306209718941183</v>
      </c>
      <c r="L3059" s="4">
        <f>(D3058-MAX(D$15:D3058))/MAX(D$15:D3058)</f>
        <v>-0.22306209718940712</v>
      </c>
      <c r="M3059" s="4" t="e">
        <f>(E3058-MAX(E$15:E3058))/MAX(E$15:E3058)</f>
        <v>#DIV/0!</v>
      </c>
      <c r="N3059" s="4" t="e">
        <f>(F3058-MAX(F$15:F3058))/MAX(F$15:F3058)</f>
        <v>#DIV/0!</v>
      </c>
    </row>
    <row r="3060" spans="2:14" ht="14">
      <c r="B3060" s="27">
        <v>43159</v>
      </c>
      <c r="C3060" s="2">
        <v>935.90468418489286</v>
      </c>
      <c r="D3060" s="2">
        <v>935.90468418489331</v>
      </c>
      <c r="E3060" s="30"/>
      <c r="F3060" s="2"/>
      <c r="G3060" s="4">
        <f t="shared" si="191"/>
        <v>7.2290563923438356E-4</v>
      </c>
      <c r="H3060" s="4">
        <f t="shared" si="192"/>
        <v>7.2290563923438356E-4</v>
      </c>
      <c r="I3060" s="4" t="e">
        <f t="shared" si="193"/>
        <v>#DIV/0!</v>
      </c>
      <c r="J3060" s="4" t="e">
        <f t="shared" si="194"/>
        <v>#DIV/0!</v>
      </c>
      <c r="K3060" s="4">
        <f>(C3059-MAX(C$15:C3059))/MAX(C$15:C3059)</f>
        <v>-0.22262577924059748</v>
      </c>
      <c r="L3060" s="4">
        <f>(D3059-MAX(D$15:D3059))/MAX(D$15:D3059)</f>
        <v>-0.22262577924059285</v>
      </c>
      <c r="M3060" s="4" t="e">
        <f>(E3059-MAX(E$15:E3059))/MAX(E$15:E3059)</f>
        <v>#DIV/0!</v>
      </c>
      <c r="N3060" s="4" t="e">
        <f>(F3059-MAX(F$15:F3059))/MAX(F$15:F3059)</f>
        <v>#DIV/0!</v>
      </c>
    </row>
    <row r="3061" spans="2:14" ht="14">
      <c r="B3061" s="27">
        <v>43160</v>
      </c>
      <c r="C3061" s="2">
        <v>937.64039206534517</v>
      </c>
      <c r="D3061" s="2">
        <v>937.64039206534551</v>
      </c>
      <c r="E3061" s="30"/>
      <c r="F3061" s="2"/>
      <c r="G3061" s="4">
        <f t="shared" si="191"/>
        <v>1.8545776186214002E-3</v>
      </c>
      <c r="H3061" s="4">
        <f t="shared" si="192"/>
        <v>1.8545776186214002E-3</v>
      </c>
      <c r="I3061" s="4" t="e">
        <f t="shared" si="193"/>
        <v>#DIV/0!</v>
      </c>
      <c r="J3061" s="4" t="e">
        <f t="shared" si="194"/>
        <v>#DIV/0!</v>
      </c>
      <c r="K3061" s="4">
        <f>(C3060-MAX(C$15:C3060))/MAX(C$15:C3060)</f>
        <v>-0.22206381103261505</v>
      </c>
      <c r="L3061" s="4">
        <f>(D3060-MAX(D$15:D3060))/MAX(D$15:D3060)</f>
        <v>-0.22206381103261041</v>
      </c>
      <c r="M3061" s="4" t="e">
        <f>(E3060-MAX(E$15:E3060))/MAX(E$15:E3060)</f>
        <v>#DIV/0!</v>
      </c>
      <c r="N3061" s="4" t="e">
        <f>(F3060-MAX(F$15:F3060))/MAX(F$15:F3060)</f>
        <v>#DIV/0!</v>
      </c>
    </row>
    <row r="3062" spans="2:14" ht="14">
      <c r="B3062" s="27">
        <v>43161</v>
      </c>
      <c r="C3062" s="2">
        <v>937.09892815900514</v>
      </c>
      <c r="D3062" s="2">
        <v>937.0989281590056</v>
      </c>
      <c r="E3062" s="30"/>
      <c r="F3062" s="2"/>
      <c r="G3062" s="4">
        <f t="shared" si="191"/>
        <v>-5.7747502232419201E-4</v>
      </c>
      <c r="H3062" s="4">
        <f t="shared" si="192"/>
        <v>-5.7747502232408099E-4</v>
      </c>
      <c r="I3062" s="4" t="e">
        <f t="shared" si="193"/>
        <v>#DIV/0!</v>
      </c>
      <c r="J3062" s="4" t="e">
        <f t="shared" si="194"/>
        <v>#DIV/0!</v>
      </c>
      <c r="K3062" s="4">
        <f>(C3061-MAX(C$15:C3061))/MAX(C$15:C3061)</f>
        <v>-0.22062106798784045</v>
      </c>
      <c r="L3062" s="4">
        <f>(D3061-MAX(D$15:D3061))/MAX(D$15:D3061)</f>
        <v>-0.22062106798783587</v>
      </c>
      <c r="M3062" s="4" t="e">
        <f>(E3061-MAX(E$15:E3061))/MAX(E$15:E3061)</f>
        <v>#DIV/0!</v>
      </c>
      <c r="N3062" s="4" t="e">
        <f>(F3061-MAX(F$15:F3061))/MAX(F$15:F3061)</f>
        <v>#DIV/0!</v>
      </c>
    </row>
    <row r="3063" spans="2:14" ht="14">
      <c r="B3063" s="27">
        <v>43164</v>
      </c>
      <c r="C3063" s="2">
        <v>935.9232309779353</v>
      </c>
      <c r="D3063" s="2">
        <v>935.92323097793565</v>
      </c>
      <c r="E3063" s="30"/>
      <c r="F3063" s="2"/>
      <c r="G3063" s="4">
        <f t="shared" si="191"/>
        <v>-1.2546137293951709E-3</v>
      </c>
      <c r="H3063" s="4">
        <f t="shared" si="192"/>
        <v>-1.254613729395393E-3</v>
      </c>
      <c r="I3063" s="4" t="e">
        <f t="shared" si="193"/>
        <v>#DIV/0!</v>
      </c>
      <c r="J3063" s="4" t="e">
        <f t="shared" si="194"/>
        <v>#DIV/0!</v>
      </c>
      <c r="K3063" s="4">
        <f>(C3062-MAX(C$15:C3062))/MAX(C$15:C3062)</f>
        <v>-0.2210711398540032</v>
      </c>
      <c r="L3063" s="4">
        <f>(D3062-MAX(D$15:D3062))/MAX(D$15:D3062)</f>
        <v>-0.22107113985399854</v>
      </c>
      <c r="M3063" s="4" t="e">
        <f>(E3062-MAX(E$15:E3062))/MAX(E$15:E3062)</f>
        <v>#DIV/0!</v>
      </c>
      <c r="N3063" s="4" t="e">
        <f>(F3062-MAX(F$15:F3062))/MAX(F$15:F3062)</f>
        <v>#DIV/0!</v>
      </c>
    </row>
    <row r="3064" spans="2:14" ht="14">
      <c r="B3064" s="27">
        <v>43165</v>
      </c>
      <c r="C3064" s="2">
        <v>936.08953476496481</v>
      </c>
      <c r="D3064" s="2">
        <v>936.08953476496504</v>
      </c>
      <c r="E3064" s="30"/>
      <c r="F3064" s="2"/>
      <c r="G3064" s="4">
        <f t="shared" si="191"/>
        <v>1.7768955991792623E-4</v>
      </c>
      <c r="H3064" s="4">
        <f t="shared" si="192"/>
        <v>1.7768955991792623E-4</v>
      </c>
      <c r="I3064" s="4" t="e">
        <f t="shared" si="193"/>
        <v>#DIV/0!</v>
      </c>
      <c r="J3064" s="4" t="e">
        <f t="shared" si="194"/>
        <v>#DIV/0!</v>
      </c>
      <c r="K3064" s="4">
        <f>(C3063-MAX(C$15:C3063))/MAX(C$15:C3063)</f>
        <v>-0.22204839469616452</v>
      </c>
      <c r="L3064" s="4">
        <f>(D3063-MAX(D$15:D3063))/MAX(D$15:D3063)</f>
        <v>-0.22204839469615997</v>
      </c>
      <c r="M3064" s="4" t="e">
        <f>(E3063-MAX(E$15:E3063))/MAX(E$15:E3063)</f>
        <v>#DIV/0!</v>
      </c>
      <c r="N3064" s="4" t="e">
        <f>(F3063-MAX(F$15:F3063))/MAX(F$15:F3063)</f>
        <v>#DIV/0!</v>
      </c>
    </row>
    <row r="3065" spans="2:14" ht="14">
      <c r="B3065" s="27">
        <v>43166</v>
      </c>
      <c r="C3065" s="2">
        <v>935.81823848454064</v>
      </c>
      <c r="D3065" s="2">
        <v>935.81823848454087</v>
      </c>
      <c r="E3065" s="30"/>
      <c r="F3065" s="2"/>
      <c r="G3065" s="4">
        <f t="shared" si="191"/>
        <v>-2.8981873031219685E-4</v>
      </c>
      <c r="H3065" s="4">
        <f t="shared" si="192"/>
        <v>-2.8981873031219685E-4</v>
      </c>
      <c r="I3065" s="4" t="e">
        <f t="shared" si="193"/>
        <v>#DIV/0!</v>
      </c>
      <c r="J3065" s="4" t="e">
        <f t="shared" si="194"/>
        <v>#DIV/0!</v>
      </c>
      <c r="K3065" s="4">
        <f>(C3064-MAX(C$15:C3064))/MAX(C$15:C3064)</f>
        <v>-0.22191016081778059</v>
      </c>
      <c r="L3065" s="4">
        <f>(D3064-MAX(D$15:D3064))/MAX(D$15:D3064)</f>
        <v>-0.22191016081777612</v>
      </c>
      <c r="M3065" s="4" t="e">
        <f>(E3064-MAX(E$15:E3064))/MAX(E$15:E3064)</f>
        <v>#DIV/0!</v>
      </c>
      <c r="N3065" s="4" t="e">
        <f>(F3064-MAX(F$15:F3064))/MAX(F$15:F3064)</f>
        <v>#DIV/0!</v>
      </c>
    </row>
    <row r="3066" spans="2:14" ht="14">
      <c r="B3066" s="27">
        <v>43167</v>
      </c>
      <c r="C3066" s="2">
        <v>935.68619444820331</v>
      </c>
      <c r="D3066" s="2">
        <v>935.68619444820342</v>
      </c>
      <c r="E3066" s="30"/>
      <c r="F3066" s="2"/>
      <c r="G3066" s="4">
        <f t="shared" si="191"/>
        <v>-1.4110008857182166E-4</v>
      </c>
      <c r="H3066" s="4">
        <f t="shared" si="192"/>
        <v>-1.4110008857193268E-4</v>
      </c>
      <c r="I3066" s="4" t="e">
        <f t="shared" si="193"/>
        <v>#DIV/0!</v>
      </c>
      <c r="J3066" s="4" t="e">
        <f t="shared" si="194"/>
        <v>#DIV/0!</v>
      </c>
      <c r="K3066" s="4">
        <f>(C3065-MAX(C$15:C3065))/MAX(C$15:C3065)</f>
        <v>-0.22213566582704125</v>
      </c>
      <c r="L3066" s="4">
        <f>(D3065-MAX(D$15:D3065))/MAX(D$15:D3065)</f>
        <v>-0.22213566582703678</v>
      </c>
      <c r="M3066" s="4" t="e">
        <f>(E3065-MAX(E$15:E3065))/MAX(E$15:E3065)</f>
        <v>#DIV/0!</v>
      </c>
      <c r="N3066" s="4" t="e">
        <f>(F3065-MAX(F$15:F3065))/MAX(F$15:F3065)</f>
        <v>#DIV/0!</v>
      </c>
    </row>
    <row r="3067" spans="2:14" ht="14">
      <c r="B3067" s="27">
        <v>43168</v>
      </c>
      <c r="C3067" s="2">
        <v>934.32751933440295</v>
      </c>
      <c r="D3067" s="2">
        <v>934.32751933440318</v>
      </c>
      <c r="E3067" s="30"/>
      <c r="F3067" s="2"/>
      <c r="G3067" s="4">
        <f t="shared" si="191"/>
        <v>-1.4520627982563816E-3</v>
      </c>
      <c r="H3067" s="4">
        <f t="shared" si="192"/>
        <v>-1.4520627982562706E-3</v>
      </c>
      <c r="I3067" s="4" t="e">
        <f t="shared" si="193"/>
        <v>#DIV/0!</v>
      </c>
      <c r="J3067" s="4" t="e">
        <f t="shared" si="194"/>
        <v>#DIV/0!</v>
      </c>
      <c r="K3067" s="4">
        <f>(C3066-MAX(C$15:C3066))/MAX(C$15:C3066)</f>
        <v>-0.22224542255348995</v>
      </c>
      <c r="L3067" s="4">
        <f>(D3066-MAX(D$15:D3066))/MAX(D$15:D3066)</f>
        <v>-0.22224542255348559</v>
      </c>
      <c r="M3067" s="4" t="e">
        <f>(E3066-MAX(E$15:E3066))/MAX(E$15:E3066)</f>
        <v>#DIV/0!</v>
      </c>
      <c r="N3067" s="4" t="e">
        <f>(F3066-MAX(F$15:F3066))/MAX(F$15:F3066)</f>
        <v>#DIV/0!</v>
      </c>
    </row>
    <row r="3068" spans="2:14" ht="14">
      <c r="B3068" s="27">
        <v>43171</v>
      </c>
      <c r="C3068" s="2">
        <v>933.93472316342206</v>
      </c>
      <c r="D3068" s="2">
        <v>933.93472316342229</v>
      </c>
      <c r="E3068" s="30"/>
      <c r="F3068" s="2"/>
      <c r="G3068" s="4">
        <f t="shared" si="191"/>
        <v>-4.2040522499076083E-4</v>
      </c>
      <c r="H3068" s="4">
        <f t="shared" si="192"/>
        <v>-4.2040522499076083E-4</v>
      </c>
      <c r="I3068" s="4" t="e">
        <f t="shared" si="193"/>
        <v>#DIV/0!</v>
      </c>
      <c r="J3068" s="4" t="e">
        <f t="shared" si="194"/>
        <v>#DIV/0!</v>
      </c>
      <c r="K3068" s="4">
        <f>(C3067-MAX(C$15:C3067))/MAX(C$15:C3067)</f>
        <v>-0.22337477104157366</v>
      </c>
      <c r="L3068" s="4">
        <f>(D3067-MAX(D$15:D3067))/MAX(D$15:D3067)</f>
        <v>-0.22337477104156922</v>
      </c>
      <c r="M3068" s="4" t="e">
        <f>(E3067-MAX(E$15:E3067))/MAX(E$15:E3067)</f>
        <v>#DIV/0!</v>
      </c>
      <c r="N3068" s="4" t="e">
        <f>(F3067-MAX(F$15:F3067))/MAX(F$15:F3067)</f>
        <v>#DIV/0!</v>
      </c>
    </row>
    <row r="3069" spans="2:14" ht="14">
      <c r="B3069" s="27">
        <v>43172</v>
      </c>
      <c r="C3069" s="2">
        <v>934.56842047983866</v>
      </c>
      <c r="D3069" s="2">
        <v>934.56842047983889</v>
      </c>
      <c r="E3069" s="30"/>
      <c r="F3069" s="2"/>
      <c r="G3069" s="4">
        <f t="shared" si="191"/>
        <v>6.7852420592107165E-4</v>
      </c>
      <c r="H3069" s="4">
        <f t="shared" si="192"/>
        <v>6.7852420592107165E-4</v>
      </c>
      <c r="I3069" s="4" t="e">
        <f t="shared" si="193"/>
        <v>#DIV/0!</v>
      </c>
      <c r="J3069" s="4" t="e">
        <f t="shared" si="194"/>
        <v>#DIV/0!</v>
      </c>
      <c r="K3069" s="4">
        <f>(C3068-MAX(C$15:C3068))/MAX(C$15:C3068)</f>
        <v>-0.22370126834568746</v>
      </c>
      <c r="L3069" s="4">
        <f>(D3068-MAX(D$15:D3068))/MAX(D$15:D3068)</f>
        <v>-0.22370126834568302</v>
      </c>
      <c r="M3069" s="4" t="e">
        <f>(E3068-MAX(E$15:E3068))/MAX(E$15:E3068)</f>
        <v>#DIV/0!</v>
      </c>
      <c r="N3069" s="4" t="e">
        <f>(F3068-MAX(F$15:F3068))/MAX(F$15:F3068)</f>
        <v>#DIV/0!</v>
      </c>
    </row>
    <row r="3070" spans="2:14" ht="14">
      <c r="B3070" s="27">
        <v>43173</v>
      </c>
      <c r="C3070" s="2">
        <v>935.0575331074524</v>
      </c>
      <c r="D3070" s="2">
        <v>935.05753310745251</v>
      </c>
      <c r="E3070" s="30"/>
      <c r="F3070" s="2"/>
      <c r="G3070" s="4">
        <f t="shared" si="191"/>
        <v>5.233566819673463E-4</v>
      </c>
      <c r="H3070" s="4">
        <f t="shared" si="192"/>
        <v>5.2335668196712426E-4</v>
      </c>
      <c r="I3070" s="4" t="e">
        <f t="shared" si="193"/>
        <v>#DIV/0!</v>
      </c>
      <c r="J3070" s="4" t="e">
        <f t="shared" si="194"/>
        <v>#DIV/0!</v>
      </c>
      <c r="K3070" s="4">
        <f>(C3069-MAX(C$15:C3069))/MAX(C$15:C3069)</f>
        <v>-0.22317453086523417</v>
      </c>
      <c r="L3070" s="4">
        <f>(D3069-MAX(D$15:D3069))/MAX(D$15:D3069)</f>
        <v>-0.22317453086522973</v>
      </c>
      <c r="M3070" s="4" t="e">
        <f>(E3069-MAX(E$15:E3069))/MAX(E$15:E3069)</f>
        <v>#DIV/0!</v>
      </c>
      <c r="N3070" s="4" t="e">
        <f>(F3069-MAX(F$15:F3069))/MAX(F$15:F3069)</f>
        <v>#DIV/0!</v>
      </c>
    </row>
    <row r="3071" spans="2:14" ht="14">
      <c r="B3071" s="27">
        <v>43174</v>
      </c>
      <c r="C3071" s="2">
        <v>934.66579554314876</v>
      </c>
      <c r="D3071" s="2">
        <v>934.66579554314887</v>
      </c>
      <c r="E3071" s="30"/>
      <c r="F3071" s="2"/>
      <c r="G3071" s="4">
        <f t="shared" si="191"/>
        <v>-4.1894487818494586E-4</v>
      </c>
      <c r="H3071" s="4">
        <f t="shared" si="192"/>
        <v>-4.1894487818494586E-4</v>
      </c>
      <c r="I3071" s="4" t="e">
        <f t="shared" si="193"/>
        <v>#DIV/0!</v>
      </c>
      <c r="J3071" s="4" t="e">
        <f t="shared" si="194"/>
        <v>#DIV/0!</v>
      </c>
      <c r="K3071" s="4">
        <f>(C3070-MAX(C$15:C3070))/MAX(C$15:C3070)</f>
        <v>-0.22276797406524013</v>
      </c>
      <c r="L3071" s="4">
        <f>(D3070-MAX(D$15:D3070))/MAX(D$15:D3070)</f>
        <v>-0.22276797406523577</v>
      </c>
      <c r="M3071" s="4" t="e">
        <f>(E3070-MAX(E$15:E3070))/MAX(E$15:E3070)</f>
        <v>#DIV/0!</v>
      </c>
      <c r="N3071" s="4" t="e">
        <f>(F3070-MAX(F$15:F3070))/MAX(F$15:F3070)</f>
        <v>#DIV/0!</v>
      </c>
    </row>
    <row r="3072" spans="2:14" ht="14">
      <c r="B3072" s="27">
        <v>43175</v>
      </c>
      <c r="C3072" s="2">
        <v>934.28418823137656</v>
      </c>
      <c r="D3072" s="2">
        <v>934.28418823137679</v>
      </c>
      <c r="E3072" s="30"/>
      <c r="F3072" s="2"/>
      <c r="G3072" s="4">
        <f t="shared" si="191"/>
        <v>-4.0828209782772795E-4</v>
      </c>
      <c r="H3072" s="4">
        <f t="shared" si="192"/>
        <v>-4.0828209782761693E-4</v>
      </c>
      <c r="I3072" s="4" t="e">
        <f t="shared" si="193"/>
        <v>#DIV/0!</v>
      </c>
      <c r="J3072" s="4" t="e">
        <f t="shared" si="194"/>
        <v>#DIV/0!</v>
      </c>
      <c r="K3072" s="4">
        <f>(C3071-MAX(C$15:C3071))/MAX(C$15:C3071)</f>
        <v>-0.22309359144166682</v>
      </c>
      <c r="L3072" s="4">
        <f>(D3071-MAX(D$15:D3071))/MAX(D$15:D3071)</f>
        <v>-0.22309359144166246</v>
      </c>
      <c r="M3072" s="4" t="e">
        <f>(E3071-MAX(E$15:E3071))/MAX(E$15:E3071)</f>
        <v>#DIV/0!</v>
      </c>
      <c r="N3072" s="4" t="e">
        <f>(F3071-MAX(F$15:F3071))/MAX(F$15:F3071)</f>
        <v>#DIV/0!</v>
      </c>
    </row>
    <row r="3073" spans="2:14" ht="14">
      <c r="B3073" s="27">
        <v>43178</v>
      </c>
      <c r="C3073" s="2">
        <v>936.3374183150604</v>
      </c>
      <c r="D3073" s="2">
        <v>936.33741831506063</v>
      </c>
      <c r="E3073" s="30"/>
      <c r="F3073" s="2"/>
      <c r="G3073" s="4">
        <f t="shared" si="191"/>
        <v>2.1976504681842091E-3</v>
      </c>
      <c r="H3073" s="4">
        <f t="shared" si="192"/>
        <v>2.1976504681842091E-3</v>
      </c>
      <c r="I3073" s="4" t="e">
        <f t="shared" si="193"/>
        <v>#DIV/0!</v>
      </c>
      <c r="J3073" s="4" t="e">
        <f t="shared" si="194"/>
        <v>#DIV/0!</v>
      </c>
      <c r="K3073" s="4">
        <f>(C3072-MAX(C$15:C3072))/MAX(C$15:C3072)</f>
        <v>-0.22341078841996884</v>
      </c>
      <c r="L3073" s="4">
        <f>(D3072-MAX(D$15:D3072))/MAX(D$15:D3072)</f>
        <v>-0.2234107884199644</v>
      </c>
      <c r="M3073" s="4" t="e">
        <f>(E3072-MAX(E$15:E3072))/MAX(E$15:E3072)</f>
        <v>#DIV/0!</v>
      </c>
      <c r="N3073" s="4" t="e">
        <f>(F3072-MAX(F$15:F3072))/MAX(F$15:F3072)</f>
        <v>#DIV/0!</v>
      </c>
    </row>
    <row r="3074" spans="2:14" ht="14">
      <c r="B3074" s="27">
        <v>43179</v>
      </c>
      <c r="C3074" s="2">
        <v>936.29252286367444</v>
      </c>
      <c r="D3074" s="2">
        <v>936.29252286367466</v>
      </c>
      <c r="E3074" s="30"/>
      <c r="F3074" s="2"/>
      <c r="G3074" s="4">
        <f t="shared" si="191"/>
        <v>-4.7947941103076985E-5</v>
      </c>
      <c r="H3074" s="4">
        <f t="shared" si="192"/>
        <v>-4.7947941103076985E-5</v>
      </c>
      <c r="I3074" s="4" t="e">
        <f t="shared" si="193"/>
        <v>#DIV/0!</v>
      </c>
      <c r="J3074" s="4" t="e">
        <f t="shared" si="194"/>
        <v>#DIV/0!</v>
      </c>
      <c r="K3074" s="4">
        <f>(C3073-MAX(C$15:C3073))/MAX(C$15:C3073)</f>
        <v>-0.22170411677555313</v>
      </c>
      <c r="L3074" s="4">
        <f>(D3073-MAX(D$15:D3073))/MAX(D$15:D3073)</f>
        <v>-0.22170411677554866</v>
      </c>
      <c r="M3074" s="4" t="e">
        <f>(E3073-MAX(E$15:E3073))/MAX(E$15:E3073)</f>
        <v>#DIV/0!</v>
      </c>
      <c r="N3074" s="4" t="e">
        <f>(F3073-MAX(F$15:F3073))/MAX(F$15:F3073)</f>
        <v>#DIV/0!</v>
      </c>
    </row>
    <row r="3075" spans="2:14" ht="14">
      <c r="B3075" s="27">
        <v>43180</v>
      </c>
      <c r="C3075" s="2">
        <v>936.07298325099714</v>
      </c>
      <c r="D3075" s="2">
        <v>936.07298325099737</v>
      </c>
      <c r="E3075" s="30"/>
      <c r="F3075" s="2"/>
      <c r="G3075" s="4">
        <f t="shared" si="191"/>
        <v>-2.3447758827110921E-4</v>
      </c>
      <c r="H3075" s="4">
        <f t="shared" si="192"/>
        <v>-2.3447758827099818E-4</v>
      </c>
      <c r="I3075" s="4" t="e">
        <f t="shared" si="193"/>
        <v>#DIV/0!</v>
      </c>
      <c r="J3075" s="4" t="e">
        <f t="shared" si="194"/>
        <v>#DIV/0!</v>
      </c>
      <c r="K3075" s="4">
        <f>(C3074-MAX(C$15:C3074))/MAX(C$15:C3074)</f>
        <v>-0.22174143446072273</v>
      </c>
      <c r="L3075" s="4">
        <f>(D3074-MAX(D$15:D3074))/MAX(D$15:D3074)</f>
        <v>-0.22174143446071828</v>
      </c>
      <c r="M3075" s="4" t="e">
        <f>(E3074-MAX(E$15:E3074))/MAX(E$15:E3074)</f>
        <v>#DIV/0!</v>
      </c>
      <c r="N3075" s="4" t="e">
        <f>(F3074-MAX(F$15:F3074))/MAX(F$15:F3074)</f>
        <v>#DIV/0!</v>
      </c>
    </row>
    <row r="3076" spans="2:14" ht="14">
      <c r="B3076" s="27">
        <v>43181</v>
      </c>
      <c r="C3076" s="2">
        <v>940.19118853580824</v>
      </c>
      <c r="D3076" s="2">
        <v>940.19118853580869</v>
      </c>
      <c r="E3076" s="30"/>
      <c r="F3076" s="2"/>
      <c r="G3076" s="4">
        <f t="shared" si="191"/>
        <v>4.3994489302623396E-3</v>
      </c>
      <c r="H3076" s="4">
        <f t="shared" si="192"/>
        <v>4.3994489302625617E-3</v>
      </c>
      <c r="I3076" s="4" t="e">
        <f t="shared" si="193"/>
        <v>#DIV/0!</v>
      </c>
      <c r="J3076" s="4" t="e">
        <f t="shared" si="194"/>
        <v>#DIV/0!</v>
      </c>
      <c r="K3076" s="4">
        <f>(C3075-MAX(C$15:C3075))/MAX(C$15:C3075)</f>
        <v>-0.22192391865222166</v>
      </c>
      <c r="L3076" s="4">
        <f>(D3075-MAX(D$15:D3075))/MAX(D$15:D3075)</f>
        <v>-0.22192391865221722</v>
      </c>
      <c r="M3076" s="4" t="e">
        <f>(E3075-MAX(E$15:E3075))/MAX(E$15:E3075)</f>
        <v>#DIV/0!</v>
      </c>
      <c r="N3076" s="4" t="e">
        <f>(F3075-MAX(F$15:F3075))/MAX(F$15:F3075)</f>
        <v>#DIV/0!</v>
      </c>
    </row>
    <row r="3077" spans="2:14" ht="14">
      <c r="B3077" s="27">
        <v>43182</v>
      </c>
      <c r="C3077" s="2">
        <v>944.01173178873773</v>
      </c>
      <c r="D3077" s="2">
        <v>944.01173178873819</v>
      </c>
      <c r="E3077" s="30"/>
      <c r="F3077" s="2"/>
      <c r="G3077" s="4">
        <f t="shared" si="191"/>
        <v>4.0635812157305828E-3</v>
      </c>
      <c r="H3077" s="4">
        <f t="shared" si="192"/>
        <v>4.0635812157305828E-3</v>
      </c>
      <c r="I3077" s="4" t="e">
        <f t="shared" si="193"/>
        <v>#DIV/0!</v>
      </c>
      <c r="J3077" s="4" t="e">
        <f t="shared" si="194"/>
        <v>#DIV/0!</v>
      </c>
      <c r="K3077" s="4">
        <f>(C3076-MAX(C$15:C3076))/MAX(C$15:C3076)</f>
        <v>-0.21850081266847346</v>
      </c>
      <c r="L3077" s="4">
        <f>(D3076-MAX(D$15:D3076))/MAX(D$15:D3076)</f>
        <v>-0.2185008126684688</v>
      </c>
      <c r="M3077" s="4" t="e">
        <f>(E3076-MAX(E$15:E3076))/MAX(E$15:E3076)</f>
        <v>#DIV/0!</v>
      </c>
      <c r="N3077" s="4" t="e">
        <f>(F3076-MAX(F$15:F3076))/MAX(F$15:F3076)</f>
        <v>#DIV/0!</v>
      </c>
    </row>
    <row r="3078" spans="2:14" ht="14">
      <c r="B3078" s="27">
        <v>43185</v>
      </c>
      <c r="C3078" s="2">
        <v>941.85821365324318</v>
      </c>
      <c r="D3078" s="2">
        <v>941.85821365324364</v>
      </c>
      <c r="E3078" s="30"/>
      <c r="F3078" s="2"/>
      <c r="G3078" s="4">
        <f t="shared" si="191"/>
        <v>-2.281240860655398E-3</v>
      </c>
      <c r="H3078" s="4">
        <f t="shared" si="192"/>
        <v>-2.281240860655398E-3</v>
      </c>
      <c r="I3078" s="4" t="e">
        <f t="shared" si="193"/>
        <v>#DIV/0!</v>
      </c>
      <c r="J3078" s="4" t="e">
        <f t="shared" si="194"/>
        <v>#DIV/0!</v>
      </c>
      <c r="K3078" s="4">
        <f>(C3077-MAX(C$15:C3077))/MAX(C$15:C3077)</f>
        <v>-0.21532512725072436</v>
      </c>
      <c r="L3078" s="4">
        <f>(D3077-MAX(D$15:D3077))/MAX(D$15:D3077)</f>
        <v>-0.2153251272507197</v>
      </c>
      <c r="M3078" s="4" t="e">
        <f>(E3077-MAX(E$15:E3077))/MAX(E$15:E3077)</f>
        <v>#DIV/0!</v>
      </c>
      <c r="N3078" s="4" t="e">
        <f>(F3077-MAX(F$15:F3077))/MAX(F$15:F3077)</f>
        <v>#DIV/0!</v>
      </c>
    </row>
    <row r="3079" spans="2:14" ht="14">
      <c r="B3079" s="27">
        <v>43186</v>
      </c>
      <c r="C3079" s="2">
        <v>944.63092441965318</v>
      </c>
      <c r="D3079" s="2">
        <v>944.63092441965352</v>
      </c>
      <c r="E3079" s="30"/>
      <c r="F3079" s="2"/>
      <c r="G3079" s="4">
        <f t="shared" si="191"/>
        <v>2.9438727891486494E-3</v>
      </c>
      <c r="H3079" s="4">
        <f t="shared" si="192"/>
        <v>2.9438727891486494E-3</v>
      </c>
      <c r="I3079" s="4" t="e">
        <f t="shared" si="193"/>
        <v>#DIV/0!</v>
      </c>
      <c r="J3079" s="4" t="e">
        <f t="shared" si="194"/>
        <v>#DIV/0!</v>
      </c>
      <c r="K3079" s="4">
        <f>(C3078-MAX(C$15:C3078))/MAX(C$15:C3078)</f>
        <v>-0.21711515963276962</v>
      </c>
      <c r="L3079" s="4">
        <f>(D3078-MAX(D$15:D3078))/MAX(D$15:D3078)</f>
        <v>-0.21711515963276493</v>
      </c>
      <c r="M3079" s="4" t="e">
        <f>(E3078-MAX(E$15:E3078))/MAX(E$15:E3078)</f>
        <v>#DIV/0!</v>
      </c>
      <c r="N3079" s="4" t="e">
        <f>(F3078-MAX(F$15:F3078))/MAX(F$15:F3078)</f>
        <v>#DIV/0!</v>
      </c>
    </row>
    <row r="3080" spans="2:14" ht="14">
      <c r="B3080" s="27">
        <v>43187</v>
      </c>
      <c r="C3080" s="2">
        <v>944.15440210367046</v>
      </c>
      <c r="D3080" s="2">
        <v>944.1544021036708</v>
      </c>
      <c r="E3080" s="30"/>
      <c r="F3080" s="2"/>
      <c r="G3080" s="4">
        <f t="shared" si="191"/>
        <v>-5.044534364312403E-4</v>
      </c>
      <c r="H3080" s="4">
        <f t="shared" si="192"/>
        <v>-5.044534364312403E-4</v>
      </c>
      <c r="I3080" s="4" t="e">
        <f t="shared" si="193"/>
        <v>#DIV/0!</v>
      </c>
      <c r="J3080" s="4" t="e">
        <f t="shared" si="194"/>
        <v>#DIV/0!</v>
      </c>
      <c r="K3080" s="4">
        <f>(C3079-MAX(C$15:C3079))/MAX(C$15:C3079)</f>
        <v>-0.21481044625417547</v>
      </c>
      <c r="L3080" s="4">
        <f>(D3079-MAX(D$15:D3079))/MAX(D$15:D3079)</f>
        <v>-0.21481044625417089</v>
      </c>
      <c r="M3080" s="4" t="e">
        <f>(E3079-MAX(E$15:E3079))/MAX(E$15:E3079)</f>
        <v>#DIV/0!</v>
      </c>
      <c r="N3080" s="4" t="e">
        <f>(F3079-MAX(F$15:F3079))/MAX(F$15:F3079)</f>
        <v>#DIV/0!</v>
      </c>
    </row>
    <row r="3081" spans="2:14" ht="14">
      <c r="B3081" s="27">
        <v>43188</v>
      </c>
      <c r="C3081" s="2">
        <v>943.0238370429812</v>
      </c>
      <c r="D3081" s="2">
        <v>943.02383704298165</v>
      </c>
      <c r="E3081" s="30"/>
      <c r="F3081" s="2"/>
      <c r="G3081" s="4">
        <f t="shared" si="191"/>
        <v>-1.1974366249527524E-3</v>
      </c>
      <c r="H3081" s="4">
        <f t="shared" si="192"/>
        <v>-1.1974366249526414E-3</v>
      </c>
      <c r="I3081" s="4" t="e">
        <f t="shared" si="193"/>
        <v>#DIV/0!</v>
      </c>
      <c r="J3081" s="4" t="e">
        <f t="shared" si="194"/>
        <v>#DIV/0!</v>
      </c>
      <c r="K3081" s="4">
        <f>(C3080-MAX(C$15:C3080))/MAX(C$15:C3080)</f>
        <v>-0.21520653782281249</v>
      </c>
      <c r="L3081" s="4">
        <f>(D3080-MAX(D$15:D3080))/MAX(D$15:D3080)</f>
        <v>-0.21520653782280788</v>
      </c>
      <c r="M3081" s="4" t="e">
        <f>(E3080-MAX(E$15:E3080))/MAX(E$15:E3080)</f>
        <v>#DIV/0!</v>
      </c>
      <c r="N3081" s="4" t="e">
        <f>(F3080-MAX(F$15:F3080))/MAX(F$15:F3080)</f>
        <v>#DIV/0!</v>
      </c>
    </row>
    <row r="3082" spans="2:14" ht="14">
      <c r="B3082" s="27">
        <v>43192</v>
      </c>
      <c r="C3082" s="2">
        <v>945.73229527768331</v>
      </c>
      <c r="D3082" s="2">
        <v>945.73229527768365</v>
      </c>
      <c r="E3082" s="30"/>
      <c r="F3082" s="2"/>
      <c r="G3082" s="4">
        <f t="shared" si="191"/>
        <v>2.8720994404498601E-3</v>
      </c>
      <c r="H3082" s="4">
        <f t="shared" si="192"/>
        <v>2.8720994404498601E-3</v>
      </c>
      <c r="I3082" s="4" t="e">
        <f t="shared" si="193"/>
        <v>#DIV/0!</v>
      </c>
      <c r="J3082" s="4" t="e">
        <f t="shared" si="194"/>
        <v>#DIV/0!</v>
      </c>
      <c r="K3082" s="4">
        <f>(C3081-MAX(C$15:C3081))/MAX(C$15:C3081)</f>
        <v>-0.21614627825744689</v>
      </c>
      <c r="L3082" s="4">
        <f>(D3081-MAX(D$15:D3081))/MAX(D$15:D3081)</f>
        <v>-0.2161462782574422</v>
      </c>
      <c r="M3082" s="4" t="e">
        <f>(E3081-MAX(E$15:E3081))/MAX(E$15:E3081)</f>
        <v>#DIV/0!</v>
      </c>
      <c r="N3082" s="4" t="e">
        <f>(F3081-MAX(F$15:F3081))/MAX(F$15:F3081)</f>
        <v>#DIV/0!</v>
      </c>
    </row>
    <row r="3083" spans="2:14" ht="14">
      <c r="B3083" s="27">
        <v>43193</v>
      </c>
      <c r="C3083" s="2">
        <v>944.49436195111662</v>
      </c>
      <c r="D3083" s="2">
        <v>944.49436195111696</v>
      </c>
      <c r="E3083" s="30"/>
      <c r="F3083" s="2"/>
      <c r="G3083" s="4">
        <f t="shared" si="191"/>
        <v>-1.3089680163700379E-3</v>
      </c>
      <c r="H3083" s="4">
        <f t="shared" si="192"/>
        <v>-1.3089680163700379E-3</v>
      </c>
      <c r="I3083" s="4" t="e">
        <f t="shared" si="193"/>
        <v>#DIV/0!</v>
      </c>
      <c r="J3083" s="4" t="e">
        <f t="shared" si="194"/>
        <v>#DIV/0!</v>
      </c>
      <c r="K3083" s="4">
        <f>(C3082-MAX(C$15:C3082))/MAX(C$15:C3082)</f>
        <v>-0.2138949724218355</v>
      </c>
      <c r="L3083" s="4">
        <f>(D3082-MAX(D$15:D3082))/MAX(D$15:D3082)</f>
        <v>-0.21389497242183089</v>
      </c>
      <c r="M3083" s="4" t="e">
        <f>(E3082-MAX(E$15:E3082))/MAX(E$15:E3082)</f>
        <v>#DIV/0!</v>
      </c>
      <c r="N3083" s="4" t="e">
        <f>(F3082-MAX(F$15:F3082))/MAX(F$15:F3082)</f>
        <v>#DIV/0!</v>
      </c>
    </row>
    <row r="3084" spans="2:14" ht="14">
      <c r="B3084" s="27">
        <v>43194</v>
      </c>
      <c r="C3084" s="2">
        <v>942.29544312366227</v>
      </c>
      <c r="D3084" s="2">
        <v>942.29544312366261</v>
      </c>
      <c r="E3084" s="30"/>
      <c r="F3084" s="2"/>
      <c r="G3084" s="4">
        <f t="shared" si="191"/>
        <v>-2.3281439424496231E-3</v>
      </c>
      <c r="H3084" s="4">
        <f t="shared" si="192"/>
        <v>-2.3281439424496231E-3</v>
      </c>
      <c r="I3084" s="4" t="e">
        <f t="shared" si="193"/>
        <v>#DIV/0!</v>
      </c>
      <c r="J3084" s="4" t="e">
        <f t="shared" si="194"/>
        <v>#DIV/0!</v>
      </c>
      <c r="K3084" s="4">
        <f>(C3083-MAX(C$15:C3083))/MAX(C$15:C3083)</f>
        <v>-0.21492395876044298</v>
      </c>
      <c r="L3084" s="4">
        <f>(D3083-MAX(D$15:D3083))/MAX(D$15:D3083)</f>
        <v>-0.21492395876043838</v>
      </c>
      <c r="M3084" s="4" t="e">
        <f>(E3083-MAX(E$15:E3083))/MAX(E$15:E3083)</f>
        <v>#DIV/0!</v>
      </c>
      <c r="N3084" s="4" t="e">
        <f>(F3083-MAX(F$15:F3083))/MAX(F$15:F3083)</f>
        <v>#DIV/0!</v>
      </c>
    </row>
    <row r="3085" spans="2:14" ht="14">
      <c r="B3085" s="27">
        <v>43195</v>
      </c>
      <c r="C3085" s="2">
        <v>941.67171012698043</v>
      </c>
      <c r="D3085" s="2">
        <v>941.67171012698077</v>
      </c>
      <c r="E3085" s="30"/>
      <c r="F3085" s="2"/>
      <c r="G3085" s="4">
        <f t="shared" si="191"/>
        <v>-6.6192933568076651E-4</v>
      </c>
      <c r="H3085" s="4">
        <f t="shared" si="192"/>
        <v>-6.6192933568076651E-4</v>
      </c>
      <c r="I3085" s="4" t="e">
        <f t="shared" si="193"/>
        <v>#DIV/0!</v>
      </c>
      <c r="J3085" s="4" t="e">
        <f t="shared" si="194"/>
        <v>#DIV/0!</v>
      </c>
      <c r="K3085" s="4">
        <f>(C3084-MAX(C$15:C3084))/MAX(C$15:C3084)</f>
        <v>-0.2167517287902172</v>
      </c>
      <c r="L3085" s="4">
        <f>(D3084-MAX(D$15:D3084))/MAX(D$15:D3084)</f>
        <v>-0.21675172879021262</v>
      </c>
      <c r="M3085" s="4" t="e">
        <f>(E3084-MAX(E$15:E3084))/MAX(E$15:E3084)</f>
        <v>#DIV/0!</v>
      </c>
      <c r="N3085" s="4" t="e">
        <f>(F3084-MAX(F$15:F3084))/MAX(F$15:F3084)</f>
        <v>#DIV/0!</v>
      </c>
    </row>
    <row r="3086" spans="2:14" ht="14">
      <c r="B3086" s="27">
        <v>43196</v>
      </c>
      <c r="C3086" s="2">
        <v>944.35461550017317</v>
      </c>
      <c r="D3086" s="2">
        <v>944.35461550017351</v>
      </c>
      <c r="E3086" s="30"/>
      <c r="F3086" s="2"/>
      <c r="G3086" s="4">
        <f t="shared" si="191"/>
        <v>2.8490877917857205E-3</v>
      </c>
      <c r="H3086" s="4">
        <f t="shared" si="192"/>
        <v>2.8490877917857205E-3</v>
      </c>
      <c r="I3086" s="4" t="e">
        <f t="shared" si="193"/>
        <v>#DIV/0!</v>
      </c>
      <c r="J3086" s="4" t="e">
        <f t="shared" si="194"/>
        <v>#DIV/0!</v>
      </c>
      <c r="K3086" s="4">
        <f>(C3085-MAX(C$15:C3085))/MAX(C$15:C3085)</f>
        <v>-0.21727018379805219</v>
      </c>
      <c r="L3086" s="4">
        <f>(D3085-MAX(D$15:D3085))/MAX(D$15:D3085)</f>
        <v>-0.21727018379804761</v>
      </c>
      <c r="M3086" s="4" t="e">
        <f>(E3085-MAX(E$15:E3085))/MAX(E$15:E3085)</f>
        <v>#DIV/0!</v>
      </c>
      <c r="N3086" s="4" t="e">
        <f>(F3085-MAX(F$15:F3085))/MAX(F$15:F3085)</f>
        <v>#DIV/0!</v>
      </c>
    </row>
    <row r="3087" spans="2:14" ht="14">
      <c r="B3087" s="27">
        <v>43199</v>
      </c>
      <c r="C3087" s="2">
        <v>943.71392721209781</v>
      </c>
      <c r="D3087" s="2">
        <v>943.71392721209827</v>
      </c>
      <c r="E3087" s="30"/>
      <c r="F3087" s="2"/>
      <c r="G3087" s="4">
        <f t="shared" si="191"/>
        <v>-6.7844036293085441E-4</v>
      </c>
      <c r="H3087" s="4">
        <f t="shared" si="192"/>
        <v>-6.7844036293074339E-4</v>
      </c>
      <c r="I3087" s="4" t="e">
        <f t="shared" si="193"/>
        <v>#DIV/0!</v>
      </c>
      <c r="J3087" s="4" t="e">
        <f t="shared" si="194"/>
        <v>#DIV/0!</v>
      </c>
      <c r="K3087" s="4">
        <f>(C3086-MAX(C$15:C3086))/MAX(C$15:C3086)</f>
        <v>-0.21504011783444457</v>
      </c>
      <c r="L3087" s="4">
        <f>(D3086-MAX(D$15:D3086))/MAX(D$15:D3086)</f>
        <v>-0.21504011783443996</v>
      </c>
      <c r="M3087" s="4" t="e">
        <f>(E3086-MAX(E$15:E3086))/MAX(E$15:E3086)</f>
        <v>#DIV/0!</v>
      </c>
      <c r="N3087" s="4" t="e">
        <f>(F3086-MAX(F$15:F3086))/MAX(F$15:F3086)</f>
        <v>#DIV/0!</v>
      </c>
    </row>
    <row r="3088" spans="2:14" ht="14">
      <c r="B3088" s="27">
        <v>43200</v>
      </c>
      <c r="C3088" s="2">
        <v>942.09983639562915</v>
      </c>
      <c r="D3088" s="2">
        <v>942.09983639562961</v>
      </c>
      <c r="E3088" s="30"/>
      <c r="F3088" s="2"/>
      <c r="G3088" s="4">
        <f t="shared" ref="G3088:G3151" si="195">C3088/C3087-1</f>
        <v>-1.7103602796633144E-3</v>
      </c>
      <c r="H3088" s="4">
        <f t="shared" ref="H3088:H3151" si="196">D3088/D3087-1</f>
        <v>-1.7103602796633144E-3</v>
      </c>
      <c r="I3088" s="4" t="e">
        <f t="shared" ref="I3088:I3151" si="197">E3088/E3087-1</f>
        <v>#DIV/0!</v>
      </c>
      <c r="J3088" s="4" t="e">
        <f t="shared" ref="J3088:J3151" si="198">F3088/F3087-1</f>
        <v>#DIV/0!</v>
      </c>
      <c r="K3088" s="4">
        <f>(C3087-MAX(C$15:C3087))/MAX(C$15:C3087)</f>
        <v>-0.21557266630178712</v>
      </c>
      <c r="L3088" s="4">
        <f>(D3087-MAX(D$15:D3087))/MAX(D$15:D3087)</f>
        <v>-0.21557266630178243</v>
      </c>
      <c r="M3088" s="4" t="e">
        <f>(E3087-MAX(E$15:E3087))/MAX(E$15:E3087)</f>
        <v>#DIV/0!</v>
      </c>
      <c r="N3088" s="4" t="e">
        <f>(F3087-MAX(F$15:F3087))/MAX(F$15:F3087)</f>
        <v>#DIV/0!</v>
      </c>
    </row>
    <row r="3089" spans="2:14" ht="14">
      <c r="B3089" s="27">
        <v>43201</v>
      </c>
      <c r="C3089" s="2">
        <v>942.91522744568374</v>
      </c>
      <c r="D3089" s="2">
        <v>942.9152274456842</v>
      </c>
      <c r="E3089" s="30"/>
      <c r="F3089" s="2"/>
      <c r="G3089" s="4">
        <f t="shared" si="195"/>
        <v>8.6550386546524471E-4</v>
      </c>
      <c r="H3089" s="4">
        <f t="shared" si="196"/>
        <v>8.6550386546524471E-4</v>
      </c>
      <c r="I3089" s="4" t="e">
        <f t="shared" si="197"/>
        <v>#DIV/0!</v>
      </c>
      <c r="J3089" s="4" t="e">
        <f t="shared" si="198"/>
        <v>#DIV/0!</v>
      </c>
      <c r="K3089" s="4">
        <f>(C3088-MAX(C$15:C3088))/MAX(C$15:C3088)</f>
        <v>-0.21691431965562674</v>
      </c>
      <c r="L3089" s="4">
        <f>(D3088-MAX(D$15:D3088))/MAX(D$15:D3088)</f>
        <v>-0.21691431965562208</v>
      </c>
      <c r="M3089" s="4" t="e">
        <f>(E3088-MAX(E$15:E3088))/MAX(E$15:E3088)</f>
        <v>#DIV/0!</v>
      </c>
      <c r="N3089" s="4" t="e">
        <f>(F3088-MAX(F$15:F3088))/MAX(F$15:F3088)</f>
        <v>#DIV/0!</v>
      </c>
    </row>
    <row r="3090" spans="2:14" ht="14">
      <c r="B3090" s="27">
        <v>43202</v>
      </c>
      <c r="C3090" s="2">
        <v>941.75816279635103</v>
      </c>
      <c r="D3090" s="2">
        <v>941.75816279635148</v>
      </c>
      <c r="E3090" s="30"/>
      <c r="F3090" s="2"/>
      <c r="G3090" s="4">
        <f t="shared" si="195"/>
        <v>-1.2271141833897214E-3</v>
      </c>
      <c r="H3090" s="4">
        <f t="shared" si="196"/>
        <v>-1.2271141833897214E-3</v>
      </c>
      <c r="I3090" s="4" t="e">
        <f t="shared" si="197"/>
        <v>#DIV/0!</v>
      </c>
      <c r="J3090" s="4" t="e">
        <f t="shared" si="198"/>
        <v>#DIV/0!</v>
      </c>
      <c r="K3090" s="4">
        <f>(C3089-MAX(C$15:C3089))/MAX(C$15:C3089)</f>
        <v>-0.21623655597229821</v>
      </c>
      <c r="L3090" s="4">
        <f>(D3089-MAX(D$15:D3089))/MAX(D$15:D3089)</f>
        <v>-0.21623655597229355</v>
      </c>
      <c r="M3090" s="4" t="e">
        <f>(E3089-MAX(E$15:E3089))/MAX(E$15:E3089)</f>
        <v>#DIV/0!</v>
      </c>
      <c r="N3090" s="4" t="e">
        <f>(F3089-MAX(F$15:F3089))/MAX(F$15:F3089)</f>
        <v>#DIV/0!</v>
      </c>
    </row>
    <row r="3091" spans="2:14" ht="14">
      <c r="B3091" s="27">
        <v>43203</v>
      </c>
      <c r="C3091" s="2">
        <v>942.46992943791247</v>
      </c>
      <c r="D3091" s="2">
        <v>942.46992943791281</v>
      </c>
      <c r="E3091" s="30"/>
      <c r="F3091" s="2"/>
      <c r="G3091" s="4">
        <f t="shared" si="195"/>
        <v>7.5578494530703644E-4</v>
      </c>
      <c r="H3091" s="4">
        <f t="shared" si="196"/>
        <v>7.5578494530681439E-4</v>
      </c>
      <c r="I3091" s="4" t="e">
        <f t="shared" si="197"/>
        <v>#DIV/0!</v>
      </c>
      <c r="J3091" s="4" t="e">
        <f t="shared" si="198"/>
        <v>#DIV/0!</v>
      </c>
      <c r="K3091" s="4">
        <f>(C3090-MAX(C$15:C3090))/MAX(C$15:C3090)</f>
        <v>-0.21719832321088695</v>
      </c>
      <c r="L3091" s="4">
        <f>(D3090-MAX(D$15:D3090))/MAX(D$15:D3090)</f>
        <v>-0.21719832321088228</v>
      </c>
      <c r="M3091" s="4" t="e">
        <f>(E3090-MAX(E$15:E3090))/MAX(E$15:E3090)</f>
        <v>#DIV/0!</v>
      </c>
      <c r="N3091" s="4" t="e">
        <f>(F3090-MAX(F$15:F3090))/MAX(F$15:F3090)</f>
        <v>#DIV/0!</v>
      </c>
    </row>
    <row r="3092" spans="2:14" ht="14">
      <c r="B3092" s="27">
        <v>43206</v>
      </c>
      <c r="C3092" s="2">
        <v>940.91758984284422</v>
      </c>
      <c r="D3092" s="2">
        <v>940.91758984284445</v>
      </c>
      <c r="E3092" s="30"/>
      <c r="F3092" s="2"/>
      <c r="G3092" s="4">
        <f t="shared" si="195"/>
        <v>-1.6470972140130158E-3</v>
      </c>
      <c r="H3092" s="4">
        <f t="shared" si="196"/>
        <v>-1.6470972140131268E-3</v>
      </c>
      <c r="I3092" s="4" t="e">
        <f t="shared" si="197"/>
        <v>#DIV/0!</v>
      </c>
      <c r="J3092" s="4" t="e">
        <f t="shared" si="198"/>
        <v>#DIV/0!</v>
      </c>
      <c r="K3092" s="4">
        <f>(C3091-MAX(C$15:C3091))/MAX(C$15:C3091)</f>
        <v>-0.21660669348840869</v>
      </c>
      <c r="L3092" s="4">
        <f>(D3091-MAX(D$15:D3091))/MAX(D$15:D3091)</f>
        <v>-0.21660669348840411</v>
      </c>
      <c r="M3092" s="4" t="e">
        <f>(E3091-MAX(E$15:E3091))/MAX(E$15:E3091)</f>
        <v>#DIV/0!</v>
      </c>
      <c r="N3092" s="4" t="e">
        <f>(F3091-MAX(F$15:F3091))/MAX(F$15:F3091)</f>
        <v>#DIV/0!</v>
      </c>
    </row>
    <row r="3093" spans="2:14" ht="14">
      <c r="B3093" s="27">
        <v>43207</v>
      </c>
      <c r="C3093" s="2">
        <v>939.47464261285234</v>
      </c>
      <c r="D3093" s="2">
        <v>939.47464261285256</v>
      </c>
      <c r="E3093" s="30"/>
      <c r="F3093" s="2"/>
      <c r="G3093" s="4">
        <f t="shared" si="195"/>
        <v>-1.5335532522384732E-3</v>
      </c>
      <c r="H3093" s="4">
        <f t="shared" si="196"/>
        <v>-1.5335532522384732E-3</v>
      </c>
      <c r="I3093" s="4" t="e">
        <f t="shared" si="197"/>
        <v>#DIV/0!</v>
      </c>
      <c r="J3093" s="4" t="e">
        <f t="shared" si="198"/>
        <v>#DIV/0!</v>
      </c>
      <c r="K3093" s="4">
        <f>(C3092-MAX(C$15:C3092))/MAX(C$15:C3092)</f>
        <v>-0.21789701842104039</v>
      </c>
      <c r="L3093" s="4">
        <f>(D3092-MAX(D$15:D3092))/MAX(D$15:D3092)</f>
        <v>-0.2178970184210359</v>
      </c>
      <c r="M3093" s="4" t="e">
        <f>(E3092-MAX(E$15:E3092))/MAX(E$15:E3092)</f>
        <v>#DIV/0!</v>
      </c>
      <c r="N3093" s="4" t="e">
        <f>(F3092-MAX(F$15:F3092))/MAX(F$15:F3092)</f>
        <v>#DIV/0!</v>
      </c>
    </row>
    <row r="3094" spans="2:14" ht="14">
      <c r="B3094" s="27">
        <v>43208</v>
      </c>
      <c r="C3094" s="2">
        <v>939.40043603781305</v>
      </c>
      <c r="D3094" s="2">
        <v>939.40043603781328</v>
      </c>
      <c r="E3094" s="30"/>
      <c r="F3094" s="2"/>
      <c r="G3094" s="4">
        <f t="shared" si="195"/>
        <v>-7.8987310219380547E-5</v>
      </c>
      <c r="H3094" s="4">
        <f t="shared" si="196"/>
        <v>-7.8987310219380547E-5</v>
      </c>
      <c r="I3094" s="4" t="e">
        <f t="shared" si="197"/>
        <v>#DIV/0!</v>
      </c>
      <c r="J3094" s="4" t="e">
        <f t="shared" si="198"/>
        <v>#DIV/0!</v>
      </c>
      <c r="K3094" s="4">
        <f>(C3093-MAX(C$15:C3093))/MAX(C$15:C3093)</f>
        <v>-0.2190964149920262</v>
      </c>
      <c r="L3094" s="4">
        <f>(D3093-MAX(D$15:D3093))/MAX(D$15:D3093)</f>
        <v>-0.21909641499202173</v>
      </c>
      <c r="M3094" s="4" t="e">
        <f>(E3093-MAX(E$15:E3093))/MAX(E$15:E3093)</f>
        <v>#DIV/0!</v>
      </c>
      <c r="N3094" s="4" t="e">
        <f>(F3093-MAX(F$15:F3093))/MAX(F$15:F3093)</f>
        <v>#DIV/0!</v>
      </c>
    </row>
    <row r="3095" spans="2:14" ht="14">
      <c r="B3095" s="27">
        <v>43209</v>
      </c>
      <c r="C3095" s="2">
        <v>940.319986050907</v>
      </c>
      <c r="D3095" s="2">
        <v>940.31998605090735</v>
      </c>
      <c r="E3095" s="30"/>
      <c r="F3095" s="2"/>
      <c r="G3095" s="4">
        <f t="shared" si="195"/>
        <v>9.7886905074529018E-4</v>
      </c>
      <c r="H3095" s="4">
        <f t="shared" si="196"/>
        <v>9.7886905074529018E-4</v>
      </c>
      <c r="I3095" s="4" t="e">
        <f t="shared" si="197"/>
        <v>#DIV/0!</v>
      </c>
      <c r="J3095" s="4" t="e">
        <f t="shared" si="198"/>
        <v>#DIV/0!</v>
      </c>
      <c r="K3095" s="4">
        <f>(C3094-MAX(C$15:C3094))/MAX(C$15:C3094)</f>
        <v>-0.21915809646574666</v>
      </c>
      <c r="L3095" s="4">
        <f>(D3094-MAX(D$15:D3094))/MAX(D$15:D3094)</f>
        <v>-0.21915809646574219</v>
      </c>
      <c r="M3095" s="4" t="e">
        <f>(E3094-MAX(E$15:E3094))/MAX(E$15:E3094)</f>
        <v>#DIV/0!</v>
      </c>
      <c r="N3095" s="4" t="e">
        <f>(F3094-MAX(F$15:F3094))/MAX(F$15:F3094)</f>
        <v>#DIV/0!</v>
      </c>
    </row>
    <row r="3096" spans="2:14" ht="14">
      <c r="B3096" s="27">
        <v>43210</v>
      </c>
      <c r="C3096" s="2">
        <v>941.4422373835622</v>
      </c>
      <c r="D3096" s="2">
        <v>941.44223738356266</v>
      </c>
      <c r="E3096" s="30"/>
      <c r="F3096" s="2"/>
      <c r="G3096" s="4">
        <f t="shared" si="195"/>
        <v>1.1934781237272762E-3</v>
      </c>
      <c r="H3096" s="4">
        <f t="shared" si="196"/>
        <v>1.1934781237272762E-3</v>
      </c>
      <c r="I3096" s="4" t="e">
        <f t="shared" si="197"/>
        <v>#DIV/0!</v>
      </c>
      <c r="J3096" s="4" t="e">
        <f t="shared" si="198"/>
        <v>#DIV/0!</v>
      </c>
      <c r="K3096" s="4">
        <f>(C3095-MAX(C$15:C3095))/MAX(C$15:C3095)</f>
        <v>-0.218393754492852</v>
      </c>
      <c r="L3096" s="4">
        <f>(D3095-MAX(D$15:D3095))/MAX(D$15:D3095)</f>
        <v>-0.21839375449284743</v>
      </c>
      <c r="M3096" s="4" t="e">
        <f>(E3095-MAX(E$15:E3095))/MAX(E$15:E3095)</f>
        <v>#DIV/0!</v>
      </c>
      <c r="N3096" s="4" t="e">
        <f>(F3095-MAX(F$15:F3095))/MAX(F$15:F3095)</f>
        <v>#DIV/0!</v>
      </c>
    </row>
    <row r="3097" spans="2:14" ht="14">
      <c r="B3097" s="27">
        <v>43213</v>
      </c>
      <c r="C3097" s="2">
        <v>941.69480527722271</v>
      </c>
      <c r="D3097" s="2">
        <v>941.69480527722328</v>
      </c>
      <c r="E3097" s="30"/>
      <c r="F3097" s="2"/>
      <c r="G3097" s="4">
        <f t="shared" si="195"/>
        <v>2.6827763152259543E-4</v>
      </c>
      <c r="H3097" s="4">
        <f t="shared" si="196"/>
        <v>2.6827763152259543E-4</v>
      </c>
      <c r="I3097" s="4" t="e">
        <f t="shared" si="197"/>
        <v>#DIV/0!</v>
      </c>
      <c r="J3097" s="4" t="e">
        <f t="shared" si="198"/>
        <v>#DIV/0!</v>
      </c>
      <c r="K3097" s="4">
        <f>(C3096-MAX(C$15:C3096))/MAX(C$15:C3096)</f>
        <v>-0.21746092453747071</v>
      </c>
      <c r="L3097" s="4">
        <f>(D3096-MAX(D$15:D3096))/MAX(D$15:D3096)</f>
        <v>-0.21746092453746602</v>
      </c>
      <c r="M3097" s="4" t="e">
        <f>(E3096-MAX(E$15:E3096))/MAX(E$15:E3096)</f>
        <v>#DIV/0!</v>
      </c>
      <c r="N3097" s="4" t="e">
        <f>(F3096-MAX(F$15:F3096))/MAX(F$15:F3096)</f>
        <v>#DIV/0!</v>
      </c>
    </row>
    <row r="3098" spans="2:14" ht="14">
      <c r="B3098" s="27">
        <v>43214</v>
      </c>
      <c r="C3098" s="2">
        <v>944.20508914358641</v>
      </c>
      <c r="D3098" s="2">
        <v>944.20508914358697</v>
      </c>
      <c r="E3098" s="30"/>
      <c r="F3098" s="2"/>
      <c r="G3098" s="4">
        <f t="shared" si="195"/>
        <v>2.6657085207395514E-3</v>
      </c>
      <c r="H3098" s="4">
        <f t="shared" si="196"/>
        <v>2.6657085207395514E-3</v>
      </c>
      <c r="I3098" s="4" t="e">
        <f t="shared" si="197"/>
        <v>#DIV/0!</v>
      </c>
      <c r="J3098" s="4" t="e">
        <f t="shared" si="198"/>
        <v>#DIV/0!</v>
      </c>
      <c r="K3098" s="4">
        <f>(C3097-MAX(C$15:C3097))/MAX(C$15:C3097)</f>
        <v>-0.21725098680773181</v>
      </c>
      <c r="L3098" s="4">
        <f>(D3097-MAX(D$15:D3097))/MAX(D$15:D3097)</f>
        <v>-0.21725098680772703</v>
      </c>
      <c r="M3098" s="4" t="e">
        <f>(E3097-MAX(E$15:E3097))/MAX(E$15:E3097)</f>
        <v>#DIV/0!</v>
      </c>
      <c r="N3098" s="4" t="e">
        <f>(F3097-MAX(F$15:F3097))/MAX(F$15:F3097)</f>
        <v>#DIV/0!</v>
      </c>
    </row>
    <row r="3099" spans="2:14" ht="14">
      <c r="B3099" s="27">
        <v>43215</v>
      </c>
      <c r="C3099" s="2">
        <v>944.03472335141237</v>
      </c>
      <c r="D3099" s="2">
        <v>944.03472335141305</v>
      </c>
      <c r="E3099" s="30"/>
      <c r="F3099" s="2"/>
      <c r="G3099" s="4">
        <f t="shared" si="195"/>
        <v>-1.8043303741199779E-4</v>
      </c>
      <c r="H3099" s="4">
        <f t="shared" si="196"/>
        <v>-1.8043303741188677E-4</v>
      </c>
      <c r="I3099" s="4" t="e">
        <f t="shared" si="197"/>
        <v>#DIV/0!</v>
      </c>
      <c r="J3099" s="4" t="e">
        <f t="shared" si="198"/>
        <v>#DIV/0!</v>
      </c>
      <c r="K3099" s="4">
        <f>(C3098-MAX(C$15:C3098))/MAX(C$15:C3098)</f>
        <v>-0.21516440609366466</v>
      </c>
      <c r="L3099" s="4">
        <f>(D3098-MAX(D$15:D3098))/MAX(D$15:D3098)</f>
        <v>-0.21516440609365989</v>
      </c>
      <c r="M3099" s="4" t="e">
        <f>(E3098-MAX(E$15:E3098))/MAX(E$15:E3098)</f>
        <v>#DIV/0!</v>
      </c>
      <c r="N3099" s="4" t="e">
        <f>(F3098-MAX(F$15:F3098))/MAX(F$15:F3098)</f>
        <v>#DIV/0!</v>
      </c>
    </row>
    <row r="3100" spans="2:14" ht="14">
      <c r="B3100" s="27">
        <v>43216</v>
      </c>
      <c r="C3100" s="2">
        <v>941.49259263891122</v>
      </c>
      <c r="D3100" s="2">
        <v>941.49259263891201</v>
      </c>
      <c r="E3100" s="30"/>
      <c r="F3100" s="2"/>
      <c r="G3100" s="4">
        <f t="shared" si="195"/>
        <v>-2.6928360256457395E-3</v>
      </c>
      <c r="H3100" s="4">
        <f t="shared" si="196"/>
        <v>-2.6928360256455175E-3</v>
      </c>
      <c r="I3100" s="4" t="e">
        <f t="shared" si="197"/>
        <v>#DIV/0!</v>
      </c>
      <c r="J3100" s="4" t="e">
        <f t="shared" si="198"/>
        <v>#DIV/0!</v>
      </c>
      <c r="K3100" s="4">
        <f>(C3099-MAX(C$15:C3099))/MAX(C$15:C3099)</f>
        <v>-0.21530601636374222</v>
      </c>
      <c r="L3100" s="4">
        <f>(D3099-MAX(D$15:D3099))/MAX(D$15:D3099)</f>
        <v>-0.21530601636373736</v>
      </c>
      <c r="M3100" s="4" t="e">
        <f>(E3099-MAX(E$15:E3099))/MAX(E$15:E3099)</f>
        <v>#DIV/0!</v>
      </c>
      <c r="N3100" s="4" t="e">
        <f>(F3099-MAX(F$15:F3099))/MAX(F$15:F3099)</f>
        <v>#DIV/0!</v>
      </c>
    </row>
    <row r="3101" spans="2:14" ht="14">
      <c r="B3101" s="27">
        <v>43217</v>
      </c>
      <c r="C3101" s="2">
        <v>941.16948342469175</v>
      </c>
      <c r="D3101" s="2">
        <v>941.16948342469243</v>
      </c>
      <c r="E3101" s="30"/>
      <c r="F3101" s="2"/>
      <c r="G3101" s="4">
        <f t="shared" si="195"/>
        <v>-3.4318827014223618E-4</v>
      </c>
      <c r="H3101" s="4">
        <f t="shared" si="196"/>
        <v>-3.4318827014234721E-4</v>
      </c>
      <c r="I3101" s="4" t="e">
        <f t="shared" si="197"/>
        <v>#DIV/0!</v>
      </c>
      <c r="J3101" s="4" t="e">
        <f t="shared" si="198"/>
        <v>#DIV/0!</v>
      </c>
      <c r="K3101" s="4">
        <f>(C3100-MAX(C$15:C3100))/MAX(C$15:C3100)</f>
        <v>-0.21741906859198537</v>
      </c>
      <c r="L3101" s="4">
        <f>(D3100-MAX(D$15:D3100))/MAX(D$15:D3100)</f>
        <v>-0.21741906859198043</v>
      </c>
      <c r="M3101" s="4" t="e">
        <f>(E3100-MAX(E$15:E3100))/MAX(E$15:E3100)</f>
        <v>#DIV/0!</v>
      </c>
      <c r="N3101" s="4" t="e">
        <f>(F3100-MAX(F$15:F3100))/MAX(F$15:F3100)</f>
        <v>#DIV/0!</v>
      </c>
    </row>
    <row r="3102" spans="2:14" ht="14">
      <c r="B3102" s="27">
        <v>43220</v>
      </c>
      <c r="C3102" s="2">
        <v>943.1019014784506</v>
      </c>
      <c r="D3102" s="2">
        <v>943.10190147845128</v>
      </c>
      <c r="E3102" s="30"/>
      <c r="F3102" s="2"/>
      <c r="G3102" s="4">
        <f t="shared" si="195"/>
        <v>2.0532094248606469E-3</v>
      </c>
      <c r="H3102" s="4">
        <f t="shared" si="196"/>
        <v>2.0532094248606469E-3</v>
      </c>
      <c r="I3102" s="4" t="e">
        <f t="shared" si="197"/>
        <v>#DIV/0!</v>
      </c>
      <c r="J3102" s="4" t="e">
        <f t="shared" si="198"/>
        <v>#DIV/0!</v>
      </c>
      <c r="K3102" s="4">
        <f>(C3101-MAX(C$15:C3101))/MAX(C$15:C3101)</f>
        <v>-0.21768764118808159</v>
      </c>
      <c r="L3102" s="4">
        <f>(D3101-MAX(D$15:D3101))/MAX(D$15:D3101)</f>
        <v>-0.21768764118807674</v>
      </c>
      <c r="M3102" s="4" t="e">
        <f>(E3101-MAX(E$15:E3101))/MAX(E$15:E3101)</f>
        <v>#DIV/0!</v>
      </c>
      <c r="N3102" s="4" t="e">
        <f>(F3101-MAX(F$15:F3101))/MAX(F$15:F3101)</f>
        <v>#DIV/0!</v>
      </c>
    </row>
    <row r="3103" spans="2:14" ht="14">
      <c r="B3103" s="27">
        <v>43221</v>
      </c>
      <c r="C3103" s="2">
        <v>942.87623917983126</v>
      </c>
      <c r="D3103" s="2">
        <v>942.87623917983194</v>
      </c>
      <c r="E3103" s="30"/>
      <c r="F3103" s="2"/>
      <c r="G3103" s="4">
        <f t="shared" si="195"/>
        <v>-2.3927668713807915E-4</v>
      </c>
      <c r="H3103" s="4">
        <f t="shared" si="196"/>
        <v>-2.3927668713807915E-4</v>
      </c>
      <c r="I3103" s="4" t="e">
        <f t="shared" si="197"/>
        <v>#DIV/0!</v>
      </c>
      <c r="J3103" s="4" t="e">
        <f t="shared" si="198"/>
        <v>#DIV/0!</v>
      </c>
      <c r="K3103" s="4">
        <f>(C3102-MAX(C$15:C3102))/MAX(C$15:C3102)</f>
        <v>-0.21608139007978394</v>
      </c>
      <c r="L3103" s="4">
        <f>(D3102-MAX(D$15:D3102))/MAX(D$15:D3102)</f>
        <v>-0.21608139007977908</v>
      </c>
      <c r="M3103" s="4" t="e">
        <f>(E3102-MAX(E$15:E3102))/MAX(E$15:E3102)</f>
        <v>#DIV/0!</v>
      </c>
      <c r="N3103" s="4" t="e">
        <f>(F3102-MAX(F$15:F3102))/MAX(F$15:F3102)</f>
        <v>#DIV/0!</v>
      </c>
    </row>
    <row r="3104" spans="2:14" ht="14">
      <c r="B3104" s="27">
        <v>43222</v>
      </c>
      <c r="C3104" s="2">
        <v>944.75385107509226</v>
      </c>
      <c r="D3104" s="2">
        <v>944.75385107509294</v>
      </c>
      <c r="E3104" s="30"/>
      <c r="F3104" s="2"/>
      <c r="G3104" s="4">
        <f t="shared" si="195"/>
        <v>1.9913662230943707E-3</v>
      </c>
      <c r="H3104" s="4">
        <f t="shared" si="196"/>
        <v>1.9913662230943707E-3</v>
      </c>
      <c r="I3104" s="4" t="e">
        <f t="shared" si="197"/>
        <v>#DIV/0!</v>
      </c>
      <c r="J3104" s="4" t="e">
        <f t="shared" si="198"/>
        <v>#DIV/0!</v>
      </c>
      <c r="K3104" s="4">
        <f>(C3103-MAX(C$15:C3103))/MAX(C$15:C3103)</f>
        <v>-0.21626896352775152</v>
      </c>
      <c r="L3104" s="4">
        <f>(D3103-MAX(D$15:D3103))/MAX(D$15:D3103)</f>
        <v>-0.21626896352774666</v>
      </c>
      <c r="M3104" s="4" t="e">
        <f>(E3103-MAX(E$15:E3103))/MAX(E$15:E3103)</f>
        <v>#DIV/0!</v>
      </c>
      <c r="N3104" s="4" t="e">
        <f>(F3103-MAX(F$15:F3103))/MAX(F$15:F3103)</f>
        <v>#DIV/0!</v>
      </c>
    </row>
    <row r="3105" spans="2:14" ht="14">
      <c r="B3105" s="27">
        <v>43223</v>
      </c>
      <c r="C3105" s="2">
        <v>944.99146453073979</v>
      </c>
      <c r="D3105" s="2">
        <v>944.99146453074047</v>
      </c>
      <c r="E3105" s="30"/>
      <c r="F3105" s="2"/>
      <c r="G3105" s="4">
        <f t="shared" si="195"/>
        <v>2.5150832185238947E-4</v>
      </c>
      <c r="H3105" s="4">
        <f t="shared" si="196"/>
        <v>2.5150832185238947E-4</v>
      </c>
      <c r="I3105" s="4" t="e">
        <f t="shared" si="197"/>
        <v>#DIV/0!</v>
      </c>
      <c r="J3105" s="4" t="e">
        <f t="shared" si="198"/>
        <v>#DIV/0!</v>
      </c>
      <c r="K3105" s="4">
        <f>(C3104-MAX(C$15:C3104))/MAX(C$15:C3104)</f>
        <v>-0.21470826801372991</v>
      </c>
      <c r="L3105" s="4">
        <f>(D3104-MAX(D$15:D3104))/MAX(D$15:D3104)</f>
        <v>-0.21470826801372503</v>
      </c>
      <c r="M3105" s="4" t="e">
        <f>(E3104-MAX(E$15:E3104))/MAX(E$15:E3104)</f>
        <v>#DIV/0!</v>
      </c>
      <c r="N3105" s="4" t="e">
        <f>(F3104-MAX(F$15:F3104))/MAX(F$15:F3104)</f>
        <v>#DIV/0!</v>
      </c>
    </row>
    <row r="3106" spans="2:14" ht="14">
      <c r="B3106" s="27">
        <v>43224</v>
      </c>
      <c r="C3106" s="2">
        <v>941.26657207087408</v>
      </c>
      <c r="D3106" s="2">
        <v>941.26657207087476</v>
      </c>
      <c r="E3106" s="30"/>
      <c r="F3106" s="2"/>
      <c r="G3106" s="4">
        <f t="shared" si="195"/>
        <v>-3.9417207452930869E-3</v>
      </c>
      <c r="H3106" s="4">
        <f t="shared" si="196"/>
        <v>-3.9417207452930869E-3</v>
      </c>
      <c r="I3106" s="4" t="e">
        <f t="shared" si="197"/>
        <v>#DIV/0!</v>
      </c>
      <c r="J3106" s="4" t="e">
        <f t="shared" si="198"/>
        <v>#DIV/0!</v>
      </c>
      <c r="K3106" s="4">
        <f>(C3105-MAX(C$15:C3105))/MAX(C$15:C3105)</f>
        <v>-0.21451076060805344</v>
      </c>
      <c r="L3106" s="4">
        <f>(D3105-MAX(D$15:D3105))/MAX(D$15:D3105)</f>
        <v>-0.21451076060804858</v>
      </c>
      <c r="M3106" s="4" t="e">
        <f>(E3105-MAX(E$15:E3105))/MAX(E$15:E3105)</f>
        <v>#DIV/0!</v>
      </c>
      <c r="N3106" s="4" t="e">
        <f>(F3105-MAX(F$15:F3105))/MAX(F$15:F3105)</f>
        <v>#DIV/0!</v>
      </c>
    </row>
    <row r="3107" spans="2:14" ht="14">
      <c r="B3107" s="27">
        <v>43227</v>
      </c>
      <c r="C3107" s="2">
        <v>940.39472642314058</v>
      </c>
      <c r="D3107" s="2">
        <v>940.39472642314126</v>
      </c>
      <c r="E3107" s="30"/>
      <c r="F3107" s="2"/>
      <c r="G3107" s="4">
        <f t="shared" si="195"/>
        <v>-9.2624732844315272E-4</v>
      </c>
      <c r="H3107" s="4">
        <f t="shared" si="196"/>
        <v>-9.2624732844315272E-4</v>
      </c>
      <c r="I3107" s="4" t="e">
        <f t="shared" si="197"/>
        <v>#DIV/0!</v>
      </c>
      <c r="J3107" s="4" t="e">
        <f t="shared" si="198"/>
        <v>#DIV/0!</v>
      </c>
      <c r="K3107" s="4">
        <f>(C3106-MAX(C$15:C3106))/MAX(C$15:C3106)</f>
        <v>-0.21760693983816917</v>
      </c>
      <c r="L3107" s="4">
        <f>(D3106-MAX(D$15:D3106))/MAX(D$15:D3106)</f>
        <v>-0.21760693983816431</v>
      </c>
      <c r="M3107" s="4" t="e">
        <f>(E3106-MAX(E$15:E3106))/MAX(E$15:E3106)</f>
        <v>#DIV/0!</v>
      </c>
      <c r="N3107" s="4" t="e">
        <f>(F3106-MAX(F$15:F3106))/MAX(F$15:F3106)</f>
        <v>#DIV/0!</v>
      </c>
    </row>
    <row r="3108" spans="2:14" ht="14">
      <c r="B3108" s="27">
        <v>43228</v>
      </c>
      <c r="C3108" s="2">
        <v>940.5409113671185</v>
      </c>
      <c r="D3108" s="2">
        <v>940.54091136711918</v>
      </c>
      <c r="E3108" s="30"/>
      <c r="F3108" s="2"/>
      <c r="G3108" s="4">
        <f t="shared" si="195"/>
        <v>1.5545062075572602E-4</v>
      </c>
      <c r="H3108" s="4">
        <f t="shared" si="196"/>
        <v>1.5545062075572602E-4</v>
      </c>
      <c r="I3108" s="4" t="e">
        <f t="shared" si="197"/>
        <v>#DIV/0!</v>
      </c>
      <c r="J3108" s="4" t="e">
        <f t="shared" si="198"/>
        <v>#DIV/0!</v>
      </c>
      <c r="K3108" s="4">
        <f>(C3107-MAX(C$15:C3107))/MAX(C$15:C3107)</f>
        <v>-0.21833162931993652</v>
      </c>
      <c r="L3108" s="4">
        <f>(D3107-MAX(D$15:D3107))/MAX(D$15:D3107)</f>
        <v>-0.21833162931993166</v>
      </c>
      <c r="M3108" s="4" t="e">
        <f>(E3107-MAX(E$15:E3107))/MAX(E$15:E3107)</f>
        <v>#DIV/0!</v>
      </c>
      <c r="N3108" s="4" t="e">
        <f>(F3107-MAX(F$15:F3107))/MAX(F$15:F3107)</f>
        <v>#DIV/0!</v>
      </c>
    </row>
    <row r="3109" spans="2:14" ht="14">
      <c r="B3109" s="27">
        <v>43229</v>
      </c>
      <c r="C3109" s="2">
        <v>938.29704859515209</v>
      </c>
      <c r="D3109" s="2">
        <v>938.29704859515277</v>
      </c>
      <c r="E3109" s="30"/>
      <c r="F3109" s="2"/>
      <c r="G3109" s="4">
        <f t="shared" si="195"/>
        <v>-2.3857152249814328E-3</v>
      </c>
      <c r="H3109" s="4">
        <f t="shared" si="196"/>
        <v>-2.3857152249814328E-3</v>
      </c>
      <c r="I3109" s="4" t="e">
        <f t="shared" si="197"/>
        <v>#DIV/0!</v>
      </c>
      <c r="J3109" s="4" t="e">
        <f t="shared" si="198"/>
        <v>#DIV/0!</v>
      </c>
      <c r="K3109" s="4">
        <f>(C3108-MAX(C$15:C3108))/MAX(C$15:C3108)</f>
        <v>-0.21821011848648916</v>
      </c>
      <c r="L3109" s="4">
        <f>(D3108-MAX(D$15:D3108))/MAX(D$15:D3108)</f>
        <v>-0.21821011848648431</v>
      </c>
      <c r="M3109" s="4" t="e">
        <f>(E3108-MAX(E$15:E3108))/MAX(E$15:E3108)</f>
        <v>#DIV/0!</v>
      </c>
      <c r="N3109" s="4" t="e">
        <f>(F3108-MAX(F$15:F3108))/MAX(F$15:F3108)</f>
        <v>#DIV/0!</v>
      </c>
    </row>
    <row r="3110" spans="2:14" ht="14">
      <c r="B3110" s="27">
        <v>43230</v>
      </c>
      <c r="C3110" s="2">
        <v>936.61996985417591</v>
      </c>
      <c r="D3110" s="2">
        <v>936.61996985417659</v>
      </c>
      <c r="E3110" s="30"/>
      <c r="F3110" s="2"/>
      <c r="G3110" s="4">
        <f t="shared" si="195"/>
        <v>-1.7873643996718647E-3</v>
      </c>
      <c r="H3110" s="4">
        <f t="shared" si="196"/>
        <v>-1.7873643996718647E-3</v>
      </c>
      <c r="I3110" s="4" t="e">
        <f t="shared" si="197"/>
        <v>#DIV/0!</v>
      </c>
      <c r="J3110" s="4" t="e">
        <f t="shared" si="198"/>
        <v>#DIV/0!</v>
      </c>
      <c r="K3110" s="4">
        <f>(C3109-MAX(C$15:C3109))/MAX(C$15:C3109)</f>
        <v>-0.22007524650955235</v>
      </c>
      <c r="L3110" s="4">
        <f>(D3109-MAX(D$15:D3109))/MAX(D$15:D3109)</f>
        <v>-0.22007524650954752</v>
      </c>
      <c r="M3110" s="4" t="e">
        <f>(E3109-MAX(E$15:E3109))/MAX(E$15:E3109)</f>
        <v>#DIV/0!</v>
      </c>
      <c r="N3110" s="4" t="e">
        <f>(F3109-MAX(F$15:F3109))/MAX(F$15:F3109)</f>
        <v>#DIV/0!</v>
      </c>
    </row>
    <row r="3111" spans="2:14" ht="14">
      <c r="B3111" s="27">
        <v>43231</v>
      </c>
      <c r="C3111" s="2">
        <v>936.14462821272866</v>
      </c>
      <c r="D3111" s="2">
        <v>936.14462821272934</v>
      </c>
      <c r="E3111" s="30"/>
      <c r="F3111" s="2"/>
      <c r="G3111" s="4">
        <f t="shared" si="195"/>
        <v>-5.0750748088501663E-4</v>
      </c>
      <c r="H3111" s="4">
        <f t="shared" si="196"/>
        <v>-5.0750748088501663E-4</v>
      </c>
      <c r="I3111" s="4" t="e">
        <f t="shared" si="197"/>
        <v>#DIV/0!</v>
      </c>
      <c r="J3111" s="4" t="e">
        <f t="shared" si="198"/>
        <v>#DIV/0!</v>
      </c>
      <c r="K3111" s="4">
        <f>(C3110-MAX(C$15:C3110))/MAX(C$15:C3110)</f>
        <v>-0.22146925624836405</v>
      </c>
      <c r="L3111" s="4">
        <f>(D3110-MAX(D$15:D3110))/MAX(D$15:D3110)</f>
        <v>-0.22146925624835923</v>
      </c>
      <c r="M3111" s="4" t="e">
        <f>(E3110-MAX(E$15:E3110))/MAX(E$15:E3110)</f>
        <v>#DIV/0!</v>
      </c>
      <c r="N3111" s="4" t="e">
        <f>(F3110-MAX(F$15:F3110))/MAX(F$15:F3110)</f>
        <v>#DIV/0!</v>
      </c>
    </row>
    <row r="3112" spans="2:14" ht="14">
      <c r="B3112" s="27">
        <v>43234</v>
      </c>
      <c r="C3112" s="2">
        <v>935.72571855667297</v>
      </c>
      <c r="D3112" s="2">
        <v>935.72571855667366</v>
      </c>
      <c r="E3112" s="30"/>
      <c r="F3112" s="2"/>
      <c r="G3112" s="4">
        <f t="shared" si="195"/>
        <v>-4.4748390732685106E-4</v>
      </c>
      <c r="H3112" s="4">
        <f t="shared" si="196"/>
        <v>-4.4748390732685106E-4</v>
      </c>
      <c r="I3112" s="4" t="e">
        <f t="shared" si="197"/>
        <v>#DIV/0!</v>
      </c>
      <c r="J3112" s="4" t="e">
        <f t="shared" si="198"/>
        <v>#DIV/0!</v>
      </c>
      <c r="K3112" s="4">
        <f>(C3111-MAX(C$15:C3111))/MAX(C$15:C3111)</f>
        <v>-0.22186436642491694</v>
      </c>
      <c r="L3112" s="4">
        <f>(D3111-MAX(D$15:D3111))/MAX(D$15:D3111)</f>
        <v>-0.22186436642491211</v>
      </c>
      <c r="M3112" s="4" t="e">
        <f>(E3111-MAX(E$15:E3111))/MAX(E$15:E3111)</f>
        <v>#DIV/0!</v>
      </c>
      <c r="N3112" s="4" t="e">
        <f>(F3111-MAX(F$15:F3111))/MAX(F$15:F3111)</f>
        <v>#DIV/0!</v>
      </c>
    </row>
    <row r="3113" spans="2:14" ht="14">
      <c r="B3113" s="27">
        <v>43235</v>
      </c>
      <c r="C3113" s="2">
        <v>936.73958911108923</v>
      </c>
      <c r="D3113" s="2">
        <v>936.73958911108991</v>
      </c>
      <c r="E3113" s="30"/>
      <c r="F3113" s="2"/>
      <c r="G3113" s="4">
        <f t="shared" si="195"/>
        <v>1.0835125446591043E-3</v>
      </c>
      <c r="H3113" s="4">
        <f t="shared" si="196"/>
        <v>1.0835125446591043E-3</v>
      </c>
      <c r="I3113" s="4" t="e">
        <f t="shared" si="197"/>
        <v>#DIV/0!</v>
      </c>
      <c r="J3113" s="4" t="e">
        <f t="shared" si="198"/>
        <v>#DIV/0!</v>
      </c>
      <c r="K3113" s="4">
        <f>(C3112-MAX(C$15:C3112))/MAX(C$15:C3112)</f>
        <v>-0.2222125695986594</v>
      </c>
      <c r="L3113" s="4">
        <f>(D3112-MAX(D$15:D3112))/MAX(D$15:D3112)</f>
        <v>-0.22221256959865457</v>
      </c>
      <c r="M3113" s="4" t="e">
        <f>(E3112-MAX(E$15:E3112))/MAX(E$15:E3112)</f>
        <v>#DIV/0!</v>
      </c>
      <c r="N3113" s="4" t="e">
        <f>(F3112-MAX(F$15:F3112))/MAX(F$15:F3112)</f>
        <v>#DIV/0!</v>
      </c>
    </row>
    <row r="3114" spans="2:14" ht="14">
      <c r="B3114" s="27">
        <v>43236</v>
      </c>
      <c r="C3114" s="2">
        <v>935.83724056464303</v>
      </c>
      <c r="D3114" s="2">
        <v>935.83724056464359</v>
      </c>
      <c r="E3114" s="30"/>
      <c r="F3114" s="2"/>
      <c r="G3114" s="4">
        <f t="shared" si="195"/>
        <v>-9.6328644260934571E-4</v>
      </c>
      <c r="H3114" s="4">
        <f t="shared" si="196"/>
        <v>-9.6328644260956775E-4</v>
      </c>
      <c r="I3114" s="4" t="e">
        <f t="shared" si="197"/>
        <v>#DIV/0!</v>
      </c>
      <c r="J3114" s="4" t="e">
        <f t="shared" si="198"/>
        <v>#DIV/0!</v>
      </c>
      <c r="K3114" s="4">
        <f>(C3113-MAX(C$15:C3113))/MAX(C$15:C3113)</f>
        <v>-0.22136982716074141</v>
      </c>
      <c r="L3114" s="4">
        <f>(D3113-MAX(D$15:D3113))/MAX(D$15:D3113)</f>
        <v>-0.22136982716073658</v>
      </c>
      <c r="M3114" s="4" t="e">
        <f>(E3113-MAX(E$15:E3113))/MAX(E$15:E3113)</f>
        <v>#DIV/0!</v>
      </c>
      <c r="N3114" s="4" t="e">
        <f>(F3113-MAX(F$15:F3113))/MAX(F$15:F3113)</f>
        <v>#DIV/0!</v>
      </c>
    </row>
    <row r="3115" spans="2:14" ht="14">
      <c r="B3115" s="27">
        <v>43237</v>
      </c>
      <c r="C3115" s="2">
        <v>935.75674345622519</v>
      </c>
      <c r="D3115" s="2">
        <v>935.75674345622576</v>
      </c>
      <c r="E3115" s="30"/>
      <c r="F3115" s="2"/>
      <c r="G3115" s="4">
        <f t="shared" si="195"/>
        <v>-8.6016141406464186E-5</v>
      </c>
      <c r="H3115" s="4">
        <f t="shared" si="196"/>
        <v>-8.6016141406464186E-5</v>
      </c>
      <c r="I3115" s="4" t="e">
        <f t="shared" si="197"/>
        <v>#DIV/0!</v>
      </c>
      <c r="J3115" s="4" t="e">
        <f t="shared" si="198"/>
        <v>#DIV/0!</v>
      </c>
      <c r="K3115" s="4">
        <f>(C3114-MAX(C$15:C3114))/MAX(C$15:C3114)</f>
        <v>-0.22211987105004408</v>
      </c>
      <c r="L3115" s="4">
        <f>(D3114-MAX(D$15:D3114))/MAX(D$15:D3114)</f>
        <v>-0.22211987105003933</v>
      </c>
      <c r="M3115" s="4" t="e">
        <f>(E3114-MAX(E$15:E3114))/MAX(E$15:E3114)</f>
        <v>#DIV/0!</v>
      </c>
      <c r="N3115" s="4" t="e">
        <f>(F3114-MAX(F$15:F3114))/MAX(F$15:F3114)</f>
        <v>#DIV/0!</v>
      </c>
    </row>
    <row r="3116" spans="2:14" ht="14">
      <c r="B3116" s="27">
        <v>43238</v>
      </c>
      <c r="C3116" s="2">
        <v>936.32256916393715</v>
      </c>
      <c r="D3116" s="2">
        <v>936.3225691639376</v>
      </c>
      <c r="E3116" s="30"/>
      <c r="F3116" s="2"/>
      <c r="G3116" s="4">
        <f t="shared" si="195"/>
        <v>6.0467179282297501E-4</v>
      </c>
      <c r="H3116" s="4">
        <f t="shared" si="196"/>
        <v>6.0467179282297501E-4</v>
      </c>
      <c r="I3116" s="4" t="e">
        <f t="shared" si="197"/>
        <v>#DIV/0!</v>
      </c>
      <c r="J3116" s="4" t="e">
        <f t="shared" si="198"/>
        <v>#DIV/0!</v>
      </c>
      <c r="K3116" s="4">
        <f>(C3115-MAX(C$15:C3115))/MAX(C$15:C3115)</f>
        <v>-0.22218678129721312</v>
      </c>
      <c r="L3116" s="4">
        <f>(D3115-MAX(D$15:D3115))/MAX(D$15:D3115)</f>
        <v>-0.22218678129720837</v>
      </c>
      <c r="M3116" s="4" t="e">
        <f>(E3115-MAX(E$15:E3115))/MAX(E$15:E3115)</f>
        <v>#DIV/0!</v>
      </c>
      <c r="N3116" s="4" t="e">
        <f>(F3115-MAX(F$15:F3115))/MAX(F$15:F3115)</f>
        <v>#DIV/0!</v>
      </c>
    </row>
    <row r="3117" spans="2:14" ht="14">
      <c r="B3117" s="27">
        <v>43241</v>
      </c>
      <c r="C3117" s="2">
        <v>935.17724928319421</v>
      </c>
      <c r="D3117" s="2">
        <v>935.17724928319467</v>
      </c>
      <c r="E3117" s="30"/>
      <c r="F3117" s="2"/>
      <c r="G3117" s="4">
        <f t="shared" si="195"/>
        <v>-1.2232108019841759E-3</v>
      </c>
      <c r="H3117" s="4">
        <f t="shared" si="196"/>
        <v>-1.2232108019841759E-3</v>
      </c>
      <c r="I3117" s="4" t="e">
        <f t="shared" si="197"/>
        <v>#DIV/0!</v>
      </c>
      <c r="J3117" s="4" t="e">
        <f t="shared" si="198"/>
        <v>#DIV/0!</v>
      </c>
      <c r="K3117" s="4">
        <f>(C3116-MAX(C$15:C3116))/MAX(C$15:C3116)</f>
        <v>-0.22171645958377861</v>
      </c>
      <c r="L3117" s="4">
        <f>(D3116-MAX(D$15:D3116))/MAX(D$15:D3116)</f>
        <v>-0.22171645958377398</v>
      </c>
      <c r="M3117" s="4" t="e">
        <f>(E3116-MAX(E$15:E3116))/MAX(E$15:E3116)</f>
        <v>#DIV/0!</v>
      </c>
      <c r="N3117" s="4" t="e">
        <f>(F3116-MAX(F$15:F3116))/MAX(F$15:F3116)</f>
        <v>#DIV/0!</v>
      </c>
    </row>
    <row r="3118" spans="2:14" ht="14">
      <c r="B3118" s="27">
        <v>43242</v>
      </c>
      <c r="C3118" s="2">
        <v>935.47295850009459</v>
      </c>
      <c r="D3118" s="2">
        <v>935.47295850009505</v>
      </c>
      <c r="E3118" s="30"/>
      <c r="F3118" s="2"/>
      <c r="G3118" s="4">
        <f t="shared" si="195"/>
        <v>3.1620659840370102E-4</v>
      </c>
      <c r="H3118" s="4">
        <f t="shared" si="196"/>
        <v>3.1620659840370102E-4</v>
      </c>
      <c r="I3118" s="4" t="e">
        <f t="shared" si="197"/>
        <v>#DIV/0!</v>
      </c>
      <c r="J3118" s="4" t="e">
        <f t="shared" si="198"/>
        <v>#DIV/0!</v>
      </c>
      <c r="K3118" s="4">
        <f>(C3117-MAX(C$15:C3117))/MAX(C$15:C3117)</f>
        <v>-0.22266846441742225</v>
      </c>
      <c r="L3118" s="4">
        <f>(D3117-MAX(D$15:D3117))/MAX(D$15:D3117)</f>
        <v>-0.22266846441741761</v>
      </c>
      <c r="M3118" s="4" t="e">
        <f>(E3117-MAX(E$15:E3117))/MAX(E$15:E3117)</f>
        <v>#DIV/0!</v>
      </c>
      <c r="N3118" s="4" t="e">
        <f>(F3117-MAX(F$15:F3117))/MAX(F$15:F3117)</f>
        <v>#DIV/0!</v>
      </c>
    </row>
    <row r="3119" spans="2:14" ht="14">
      <c r="B3119" s="27">
        <v>43243</v>
      </c>
      <c r="C3119" s="2">
        <v>934.88367915902086</v>
      </c>
      <c r="D3119" s="2">
        <v>934.88367915902131</v>
      </c>
      <c r="E3119" s="30"/>
      <c r="F3119" s="2"/>
      <c r="G3119" s="4">
        <f t="shared" si="195"/>
        <v>-6.2992664375738361E-4</v>
      </c>
      <c r="H3119" s="4">
        <f t="shared" si="196"/>
        <v>-6.2992664375738361E-4</v>
      </c>
      <c r="I3119" s="4" t="e">
        <f t="shared" si="197"/>
        <v>#DIV/0!</v>
      </c>
      <c r="J3119" s="4" t="e">
        <f t="shared" si="198"/>
        <v>#DIV/0!</v>
      </c>
      <c r="K3119" s="4">
        <f>(C3118-MAX(C$15:C3118))/MAX(C$15:C3118)</f>
        <v>-0.22242266705672376</v>
      </c>
      <c r="L3119" s="4">
        <f>(D3118-MAX(D$15:D3118))/MAX(D$15:D3118)</f>
        <v>-0.22242266705671909</v>
      </c>
      <c r="M3119" s="4" t="e">
        <f>(E3118-MAX(E$15:E3118))/MAX(E$15:E3118)</f>
        <v>#DIV/0!</v>
      </c>
      <c r="N3119" s="4" t="e">
        <f>(F3118-MAX(F$15:F3118))/MAX(F$15:F3118)</f>
        <v>#DIV/0!</v>
      </c>
    </row>
    <row r="3120" spans="2:14" ht="14">
      <c r="B3120" s="27">
        <v>43244</v>
      </c>
      <c r="C3120" s="2">
        <v>935.00580987245735</v>
      </c>
      <c r="D3120" s="2">
        <v>935.00580987245769</v>
      </c>
      <c r="E3120" s="30"/>
      <c r="F3120" s="2"/>
      <c r="G3120" s="4">
        <f t="shared" si="195"/>
        <v>1.3063733612983519E-4</v>
      </c>
      <c r="H3120" s="4">
        <f t="shared" si="196"/>
        <v>1.3063733612961315E-4</v>
      </c>
      <c r="I3120" s="4" t="e">
        <f t="shared" si="197"/>
        <v>#DIV/0!</v>
      </c>
      <c r="J3120" s="4" t="e">
        <f t="shared" si="198"/>
        <v>#DIV/0!</v>
      </c>
      <c r="K3120" s="4">
        <f>(C3119-MAX(C$15:C3119))/MAX(C$15:C3119)</f>
        <v>-0.22291248373632649</v>
      </c>
      <c r="L3120" s="4">
        <f>(D3119-MAX(D$15:D3119))/MAX(D$15:D3119)</f>
        <v>-0.22291248373632186</v>
      </c>
      <c r="M3120" s="4" t="e">
        <f>(E3119-MAX(E$15:E3119))/MAX(E$15:E3119)</f>
        <v>#DIV/0!</v>
      </c>
      <c r="N3120" s="4" t="e">
        <f>(F3119-MAX(F$15:F3119))/MAX(F$15:F3119)</f>
        <v>#DIV/0!</v>
      </c>
    </row>
    <row r="3121" spans="2:14" ht="14">
      <c r="B3121" s="27">
        <v>43245</v>
      </c>
      <c r="C3121" s="2">
        <v>935.20382578112037</v>
      </c>
      <c r="D3121" s="2">
        <v>935.2038257811206</v>
      </c>
      <c r="E3121" s="30"/>
      <c r="F3121" s="2"/>
      <c r="G3121" s="4">
        <f t="shared" si="195"/>
        <v>2.1178040454095104E-4</v>
      </c>
      <c r="H3121" s="4">
        <f t="shared" si="196"/>
        <v>2.1178040454095104E-4</v>
      </c>
      <c r="I3121" s="4" t="e">
        <f t="shared" si="197"/>
        <v>#DIV/0!</v>
      </c>
      <c r="J3121" s="4" t="e">
        <f t="shared" si="198"/>
        <v>#DIV/0!</v>
      </c>
      <c r="K3121" s="4">
        <f>(C3120-MAX(C$15:C3120))/MAX(C$15:C3120)</f>
        <v>-0.22281096709326215</v>
      </c>
      <c r="L3121" s="4">
        <f>(D3120-MAX(D$15:D3120))/MAX(D$15:D3120)</f>
        <v>-0.22281096709325759</v>
      </c>
      <c r="M3121" s="4" t="e">
        <f>(E3120-MAX(E$15:E3120))/MAX(E$15:E3120)</f>
        <v>#DIV/0!</v>
      </c>
      <c r="N3121" s="4" t="e">
        <f>(F3120-MAX(F$15:F3120))/MAX(F$15:F3120)</f>
        <v>#DIV/0!</v>
      </c>
    </row>
    <row r="3122" spans="2:14" ht="14">
      <c r="B3122" s="27">
        <v>43249</v>
      </c>
      <c r="C3122" s="2">
        <v>937.58361370755483</v>
      </c>
      <c r="D3122" s="2">
        <v>937.58361370755506</v>
      </c>
      <c r="E3122" s="30"/>
      <c r="F3122" s="2"/>
      <c r="G3122" s="4">
        <f t="shared" si="195"/>
        <v>2.5446730015745711E-3</v>
      </c>
      <c r="H3122" s="4">
        <f t="shared" si="196"/>
        <v>2.5446730015745711E-3</v>
      </c>
      <c r="I3122" s="4" t="e">
        <f t="shared" si="197"/>
        <v>#DIV/0!</v>
      </c>
      <c r="J3122" s="4" t="e">
        <f t="shared" si="198"/>
        <v>#DIV/0!</v>
      </c>
      <c r="K3122" s="4">
        <f>(C3121-MAX(C$15:C3121))/MAX(C$15:C3121)</f>
        <v>-0.2226463736854683</v>
      </c>
      <c r="L3122" s="4">
        <f>(D3121-MAX(D$15:D3121))/MAX(D$15:D3121)</f>
        <v>-0.22264637368546383</v>
      </c>
      <c r="M3122" s="4" t="e">
        <f>(E3121-MAX(E$15:E3121))/MAX(E$15:E3121)</f>
        <v>#DIV/0!</v>
      </c>
      <c r="N3122" s="4" t="e">
        <f>(F3121-MAX(F$15:F3121))/MAX(F$15:F3121)</f>
        <v>#DIV/0!</v>
      </c>
    </row>
    <row r="3123" spans="2:14" ht="14">
      <c r="B3123" s="27">
        <v>43250</v>
      </c>
      <c r="C3123" s="2">
        <v>934.86658360970432</v>
      </c>
      <c r="D3123" s="2">
        <v>934.86658360970443</v>
      </c>
      <c r="E3123" s="30"/>
      <c r="F3123" s="2"/>
      <c r="G3123" s="4">
        <f t="shared" si="195"/>
        <v>-2.8979069793106937E-3</v>
      </c>
      <c r="H3123" s="4">
        <f t="shared" si="196"/>
        <v>-2.8979069793109158E-3</v>
      </c>
      <c r="I3123" s="4" t="e">
        <f t="shared" si="197"/>
        <v>#DIV/0!</v>
      </c>
      <c r="J3123" s="4" t="e">
        <f t="shared" si="198"/>
        <v>#DIV/0!</v>
      </c>
      <c r="K3123" s="4">
        <f>(C3122-MAX(C$15:C3122))/MAX(C$15:C3122)</f>
        <v>-0.22066826289990962</v>
      </c>
      <c r="L3123" s="4">
        <f>(D3122-MAX(D$15:D3122))/MAX(D$15:D3122)</f>
        <v>-0.22066826289990515</v>
      </c>
      <c r="M3123" s="4" t="e">
        <f>(E3122-MAX(E$15:E3122))/MAX(E$15:E3122)</f>
        <v>#DIV/0!</v>
      </c>
      <c r="N3123" s="4" t="e">
        <f>(F3122-MAX(F$15:F3122))/MAX(F$15:F3122)</f>
        <v>#DIV/0!</v>
      </c>
    </row>
    <row r="3124" spans="2:14" ht="14">
      <c r="B3124" s="27">
        <v>43251</v>
      </c>
      <c r="C3124" s="2">
        <v>936.0280802062565</v>
      </c>
      <c r="D3124" s="2">
        <v>936.02808020625673</v>
      </c>
      <c r="E3124" s="30"/>
      <c r="F3124" s="2"/>
      <c r="G3124" s="4">
        <f t="shared" si="195"/>
        <v>1.2424196317590841E-3</v>
      </c>
      <c r="H3124" s="4">
        <f t="shared" si="196"/>
        <v>1.2424196317590841E-3</v>
      </c>
      <c r="I3124" s="4" t="e">
        <f t="shared" si="197"/>
        <v>#DIV/0!</v>
      </c>
      <c r="J3124" s="4" t="e">
        <f t="shared" si="198"/>
        <v>#DIV/0!</v>
      </c>
      <c r="K3124" s="4">
        <f>(C3123-MAX(C$15:C3123))/MAX(C$15:C3123)</f>
        <v>-0.22292669378005034</v>
      </c>
      <c r="L3124" s="4">
        <f>(D3123-MAX(D$15:D3123))/MAX(D$15:D3123)</f>
        <v>-0.22292669378004598</v>
      </c>
      <c r="M3124" s="4" t="e">
        <f>(E3123-MAX(E$15:E3123))/MAX(E$15:E3123)</f>
        <v>#DIV/0!</v>
      </c>
      <c r="N3124" s="4" t="e">
        <f>(F3123-MAX(F$15:F3123))/MAX(F$15:F3123)</f>
        <v>#DIV/0!</v>
      </c>
    </row>
    <row r="3125" spans="2:14" ht="14">
      <c r="B3125" s="27">
        <v>43252</v>
      </c>
      <c r="C3125" s="2">
        <v>934.18495105009538</v>
      </c>
      <c r="D3125" s="2">
        <v>934.18495105009561</v>
      </c>
      <c r="E3125" s="30"/>
      <c r="F3125" s="2"/>
      <c r="G3125" s="4">
        <f t="shared" si="195"/>
        <v>-1.969096008054616E-3</v>
      </c>
      <c r="H3125" s="4">
        <f t="shared" si="196"/>
        <v>-1.969096008054616E-3</v>
      </c>
      <c r="I3125" s="4" t="e">
        <f t="shared" si="197"/>
        <v>#DIV/0!</v>
      </c>
      <c r="J3125" s="4" t="e">
        <f t="shared" si="198"/>
        <v>#DIV/0!</v>
      </c>
      <c r="K3125" s="4">
        <f>(C3124-MAX(C$15:C3124))/MAX(C$15:C3124)</f>
        <v>-0.22196124264908679</v>
      </c>
      <c r="L3125" s="4">
        <f>(D3124-MAX(D$15:D3124))/MAX(D$15:D3124)</f>
        <v>-0.22196124264908232</v>
      </c>
      <c r="M3125" s="4" t="e">
        <f>(E3124-MAX(E$15:E3124))/MAX(E$15:E3124)</f>
        <v>#DIV/0!</v>
      </c>
      <c r="N3125" s="4" t="e">
        <f>(F3124-MAX(F$15:F3124))/MAX(F$15:F3124)</f>
        <v>#DIV/0!</v>
      </c>
    </row>
    <row r="3126" spans="2:14" ht="14">
      <c r="B3126" s="27">
        <v>43255</v>
      </c>
      <c r="C3126" s="2">
        <v>933.2621698793306</v>
      </c>
      <c r="D3126" s="2">
        <v>933.26216987933083</v>
      </c>
      <c r="E3126" s="30"/>
      <c r="F3126" s="2"/>
      <c r="G3126" s="4">
        <f t="shared" si="195"/>
        <v>-9.8779280240757217E-4</v>
      </c>
      <c r="H3126" s="4">
        <f t="shared" si="196"/>
        <v>-9.8779280240757217E-4</v>
      </c>
      <c r="I3126" s="4" t="e">
        <f t="shared" si="197"/>
        <v>#DIV/0!</v>
      </c>
      <c r="J3126" s="4" t="e">
        <f t="shared" si="198"/>
        <v>#DIV/0!</v>
      </c>
      <c r="K3126" s="4">
        <f>(C3125-MAX(C$15:C3125))/MAX(C$15:C3125)</f>
        <v>-0.2234932756602982</v>
      </c>
      <c r="L3126" s="4">
        <f>(D3125-MAX(D$15:D3125))/MAX(D$15:D3125)</f>
        <v>-0.22349327566029376</v>
      </c>
      <c r="M3126" s="4" t="e">
        <f>(E3125-MAX(E$15:E3125))/MAX(E$15:E3125)</f>
        <v>#DIV/0!</v>
      </c>
      <c r="N3126" s="4" t="e">
        <f>(F3125-MAX(F$15:F3125))/MAX(F$15:F3125)</f>
        <v>#DIV/0!</v>
      </c>
    </row>
    <row r="3127" spans="2:14" ht="14">
      <c r="B3127" s="27">
        <v>43256</v>
      </c>
      <c r="C3127" s="2">
        <v>933.10794665073956</v>
      </c>
      <c r="D3127" s="2">
        <v>933.10794665073979</v>
      </c>
      <c r="E3127" s="30"/>
      <c r="F3127" s="2"/>
      <c r="G3127" s="4">
        <f t="shared" si="195"/>
        <v>-1.6525177336934593E-4</v>
      </c>
      <c r="H3127" s="4">
        <f t="shared" si="196"/>
        <v>-1.6525177336934593E-4</v>
      </c>
      <c r="I3127" s="4" t="e">
        <f t="shared" si="197"/>
        <v>#DIV/0!</v>
      </c>
      <c r="J3127" s="4" t="e">
        <f t="shared" si="198"/>
        <v>#DIV/0!</v>
      </c>
      <c r="K3127" s="4">
        <f>(C3126-MAX(C$15:C3126))/MAX(C$15:C3126)</f>
        <v>-0.22426030341362208</v>
      </c>
      <c r="L3127" s="4">
        <f>(D3126-MAX(D$15:D3126))/MAX(D$15:D3126)</f>
        <v>-0.22426030341361763</v>
      </c>
      <c r="M3127" s="4" t="e">
        <f>(E3126-MAX(E$15:E3126))/MAX(E$15:E3126)</f>
        <v>#DIV/0!</v>
      </c>
      <c r="N3127" s="4" t="e">
        <f>(F3126-MAX(F$15:F3126))/MAX(F$15:F3126)</f>
        <v>#DIV/0!</v>
      </c>
    </row>
    <row r="3128" spans="2:14" ht="14">
      <c r="B3128" s="27">
        <v>43257</v>
      </c>
      <c r="C3128" s="2">
        <v>932.0561865425276</v>
      </c>
      <c r="D3128" s="2">
        <v>932.05618654252794</v>
      </c>
      <c r="E3128" s="30"/>
      <c r="F3128" s="2"/>
      <c r="G3128" s="4">
        <f t="shared" si="195"/>
        <v>-1.1271580228066069E-3</v>
      </c>
      <c r="H3128" s="4">
        <f t="shared" si="196"/>
        <v>-1.1271580228064959E-3</v>
      </c>
      <c r="I3128" s="4" t="e">
        <f t="shared" si="197"/>
        <v>#DIV/0!</v>
      </c>
      <c r="J3128" s="4" t="e">
        <f t="shared" si="198"/>
        <v>#DIV/0!</v>
      </c>
      <c r="K3128" s="4">
        <f>(C3127-MAX(C$15:C3127))/MAX(C$15:C3127)</f>
        <v>-0.22438849577415593</v>
      </c>
      <c r="L3128" s="4">
        <f>(D3127-MAX(D$15:D3127))/MAX(D$15:D3127)</f>
        <v>-0.22438849577415149</v>
      </c>
      <c r="M3128" s="4" t="e">
        <f>(E3127-MAX(E$15:E3127))/MAX(E$15:E3127)</f>
        <v>#DIV/0!</v>
      </c>
      <c r="N3128" s="4" t="e">
        <f>(F3127-MAX(F$15:F3127))/MAX(F$15:F3127)</f>
        <v>#DIV/0!</v>
      </c>
    </row>
    <row r="3129" spans="2:14" ht="14">
      <c r="B3129" s="27">
        <v>43258</v>
      </c>
      <c r="C3129" s="2">
        <v>932.19985963229669</v>
      </c>
      <c r="D3129" s="2">
        <v>932.19985963229692</v>
      </c>
      <c r="E3129" s="30"/>
      <c r="F3129" s="2"/>
      <c r="G3129" s="4">
        <f t="shared" si="195"/>
        <v>1.5414638285071725E-4</v>
      </c>
      <c r="H3129" s="4">
        <f t="shared" si="196"/>
        <v>1.541463828504952E-4</v>
      </c>
      <c r="I3129" s="4" t="e">
        <f t="shared" si="197"/>
        <v>#DIV/0!</v>
      </c>
      <c r="J3129" s="4" t="e">
        <f t="shared" si="198"/>
        <v>#DIV/0!</v>
      </c>
      <c r="K3129" s="4">
        <f>(C3128-MAX(C$15:C3128))/MAX(C$15:C3128)</f>
        <v>-0.22526273250372517</v>
      </c>
      <c r="L3129" s="4">
        <f>(D3128-MAX(D$15:D3128))/MAX(D$15:D3128)</f>
        <v>-0.22526273250372064</v>
      </c>
      <c r="M3129" s="4" t="e">
        <f>(E3128-MAX(E$15:E3128))/MAX(E$15:E3128)</f>
        <v>#DIV/0!</v>
      </c>
      <c r="N3129" s="4" t="e">
        <f>(F3128-MAX(F$15:F3128))/MAX(F$15:F3128)</f>
        <v>#DIV/0!</v>
      </c>
    </row>
    <row r="3130" spans="2:14" ht="14">
      <c r="B3130" s="27">
        <v>43259</v>
      </c>
      <c r="C3130" s="2">
        <v>931.7975524735383</v>
      </c>
      <c r="D3130" s="2">
        <v>931.79755247353842</v>
      </c>
      <c r="E3130" s="30"/>
      <c r="F3130" s="2"/>
      <c r="G3130" s="4">
        <f t="shared" si="195"/>
        <v>-4.3156749553374674E-4</v>
      </c>
      <c r="H3130" s="4">
        <f t="shared" si="196"/>
        <v>-4.3156749553385776E-4</v>
      </c>
      <c r="I3130" s="4" t="e">
        <f t="shared" si="197"/>
        <v>#DIV/0!</v>
      </c>
      <c r="J3130" s="4" t="e">
        <f t="shared" si="198"/>
        <v>#DIV/0!</v>
      </c>
      <c r="K3130" s="4">
        <f>(C3129-MAX(C$15:C3129))/MAX(C$15:C3129)</f>
        <v>-0.22514330955628103</v>
      </c>
      <c r="L3130" s="4">
        <f>(D3129-MAX(D$15:D3129))/MAX(D$15:D3129)</f>
        <v>-0.22514330955627659</v>
      </c>
      <c r="M3130" s="4" t="e">
        <f>(E3129-MAX(E$15:E3129))/MAX(E$15:E3129)</f>
        <v>#DIV/0!</v>
      </c>
      <c r="N3130" s="4" t="e">
        <f>(F3129-MAX(F$15:F3129))/MAX(F$15:F3129)</f>
        <v>#DIV/0!</v>
      </c>
    </row>
    <row r="3131" spans="2:14" ht="14">
      <c r="B3131" s="27">
        <v>43262</v>
      </c>
      <c r="C3131" s="2">
        <v>931.47581238359544</v>
      </c>
      <c r="D3131" s="2">
        <v>931.47581238359567</v>
      </c>
      <c r="E3131" s="30"/>
      <c r="F3131" s="2"/>
      <c r="G3131" s="4">
        <f t="shared" si="195"/>
        <v>-3.4528969204605797E-4</v>
      </c>
      <c r="H3131" s="4">
        <f t="shared" si="196"/>
        <v>-3.4528969204594695E-4</v>
      </c>
      <c r="I3131" s="4" t="e">
        <f t="shared" si="197"/>
        <v>#DIV/0!</v>
      </c>
      <c r="J3131" s="4" t="e">
        <f t="shared" si="198"/>
        <v>#DIV/0!</v>
      </c>
      <c r="K3131" s="4">
        <f>(C3130-MAX(C$15:C3130))/MAX(C$15:C3130)</f>
        <v>-0.22547771251757337</v>
      </c>
      <c r="L3131" s="4">
        <f>(D3130-MAX(D$15:D3130))/MAX(D$15:D3130)</f>
        <v>-0.22547771251756904</v>
      </c>
      <c r="M3131" s="4" t="e">
        <f>(E3130-MAX(E$15:E3130))/MAX(E$15:E3130)</f>
        <v>#DIV/0!</v>
      </c>
      <c r="N3131" s="4" t="e">
        <f>(F3130-MAX(F$15:F3130))/MAX(F$15:F3130)</f>
        <v>#DIV/0!</v>
      </c>
    </row>
    <row r="3132" spans="2:14" ht="14">
      <c r="B3132" s="27">
        <v>43263</v>
      </c>
      <c r="C3132" s="2">
        <v>931.24141683208643</v>
      </c>
      <c r="D3132" s="2">
        <v>931.24141683208666</v>
      </c>
      <c r="E3132" s="30"/>
      <c r="F3132" s="2"/>
      <c r="G3132" s="4">
        <f t="shared" si="195"/>
        <v>-2.5163890290313962E-4</v>
      </c>
      <c r="H3132" s="4">
        <f t="shared" si="196"/>
        <v>-2.5163890290313962E-4</v>
      </c>
      <c r="I3132" s="4" t="e">
        <f t="shared" si="197"/>
        <v>#DIV/0!</v>
      </c>
      <c r="J3132" s="4" t="e">
        <f t="shared" si="198"/>
        <v>#DIV/0!</v>
      </c>
      <c r="K3132" s="4">
        <f>(C3131-MAX(C$15:C3131))/MAX(C$15:C3131)</f>
        <v>-0.22574514707970098</v>
      </c>
      <c r="L3132" s="4">
        <f>(D3131-MAX(D$15:D3131))/MAX(D$15:D3131)</f>
        <v>-0.22574514707969656</v>
      </c>
      <c r="M3132" s="4" t="e">
        <f>(E3131-MAX(E$15:E3131))/MAX(E$15:E3131)</f>
        <v>#DIV/0!</v>
      </c>
      <c r="N3132" s="4" t="e">
        <f>(F3131-MAX(F$15:F3131))/MAX(F$15:F3131)</f>
        <v>#DIV/0!</v>
      </c>
    </row>
    <row r="3133" spans="2:14" ht="14">
      <c r="B3133" s="27">
        <v>43264</v>
      </c>
      <c r="C3133" s="2">
        <v>931.63365832839565</v>
      </c>
      <c r="D3133" s="2">
        <v>931.63365832839577</v>
      </c>
      <c r="E3133" s="30"/>
      <c r="F3133" s="2"/>
      <c r="G3133" s="4">
        <f t="shared" si="195"/>
        <v>4.2120280436352964E-4</v>
      </c>
      <c r="H3133" s="4">
        <f t="shared" si="196"/>
        <v>4.2120280436352964E-4</v>
      </c>
      <c r="I3133" s="4" t="e">
        <f t="shared" si="197"/>
        <v>#DIV/0!</v>
      </c>
      <c r="J3133" s="4" t="e">
        <f t="shared" si="198"/>
        <v>#DIV/0!</v>
      </c>
      <c r="K3133" s="4">
        <f>(C3132-MAX(C$15:C3132))/MAX(C$15:C3132)</f>
        <v>-0.22593997972145727</v>
      </c>
      <c r="L3133" s="4">
        <f>(D3132-MAX(D$15:D3132))/MAX(D$15:D3132)</f>
        <v>-0.22593997972145285</v>
      </c>
      <c r="M3133" s="4" t="e">
        <f>(E3132-MAX(E$15:E3132))/MAX(E$15:E3132)</f>
        <v>#DIV/0!</v>
      </c>
      <c r="N3133" s="4" t="e">
        <f>(F3132-MAX(F$15:F3132))/MAX(F$15:F3132)</f>
        <v>#DIV/0!</v>
      </c>
    </row>
    <row r="3134" spans="2:14" ht="14">
      <c r="B3134" s="27">
        <v>43265</v>
      </c>
      <c r="C3134" s="2">
        <v>931.16385498205159</v>
      </c>
      <c r="D3134" s="2">
        <v>931.1638549820517</v>
      </c>
      <c r="E3134" s="30"/>
      <c r="F3134" s="2"/>
      <c r="G3134" s="4">
        <f t="shared" si="195"/>
        <v>-5.042790609207648E-4</v>
      </c>
      <c r="H3134" s="4">
        <f t="shared" si="196"/>
        <v>-5.042790609207648E-4</v>
      </c>
      <c r="I3134" s="4" t="e">
        <f t="shared" si="197"/>
        <v>#DIV/0!</v>
      </c>
      <c r="J3134" s="4" t="e">
        <f t="shared" si="198"/>
        <v>#DIV/0!</v>
      </c>
      <c r="K3134" s="4">
        <f>(C3133-MAX(C$15:C3133))/MAX(C$15:C3133)</f>
        <v>-0.22561394347017019</v>
      </c>
      <c r="L3134" s="4">
        <f>(D3133-MAX(D$15:D3133))/MAX(D$15:D3133)</f>
        <v>-0.22561394347016586</v>
      </c>
      <c r="M3134" s="4" t="e">
        <f>(E3133-MAX(E$15:E3133))/MAX(E$15:E3133)</f>
        <v>#DIV/0!</v>
      </c>
      <c r="N3134" s="4" t="e">
        <f>(F3133-MAX(F$15:F3133))/MAX(F$15:F3133)</f>
        <v>#DIV/0!</v>
      </c>
    </row>
    <row r="3135" spans="2:14" ht="14">
      <c r="B3135" s="27">
        <v>43266</v>
      </c>
      <c r="C3135" s="2">
        <v>931.28752782462595</v>
      </c>
      <c r="D3135" s="2">
        <v>931.28752782462595</v>
      </c>
      <c r="E3135" s="30"/>
      <c r="F3135" s="2"/>
      <c r="G3135" s="4">
        <f t="shared" si="195"/>
        <v>1.3281533847409044E-4</v>
      </c>
      <c r="H3135" s="4">
        <f t="shared" si="196"/>
        <v>1.3281533847409044E-4</v>
      </c>
      <c r="I3135" s="4" t="e">
        <f t="shared" si="197"/>
        <v>#DIV/0!</v>
      </c>
      <c r="J3135" s="4" t="e">
        <f t="shared" si="198"/>
        <v>#DIV/0!</v>
      </c>
      <c r="K3135" s="4">
        <f>(C3134-MAX(C$15:C3134))/MAX(C$15:C3134)</f>
        <v>-0.22600445014354723</v>
      </c>
      <c r="L3135" s="4">
        <f>(D3134-MAX(D$15:D3134))/MAX(D$15:D3134)</f>
        <v>-0.2260044501435429</v>
      </c>
      <c r="M3135" s="4" t="e">
        <f>(E3134-MAX(E$15:E3134))/MAX(E$15:E3134)</f>
        <v>#DIV/0!</v>
      </c>
      <c r="N3135" s="4" t="e">
        <f>(F3134-MAX(F$15:F3134))/MAX(F$15:F3134)</f>
        <v>#DIV/0!</v>
      </c>
    </row>
    <row r="3136" spans="2:14" ht="14">
      <c r="B3136" s="27">
        <v>43269</v>
      </c>
      <c r="C3136" s="2">
        <v>931.33530530907774</v>
      </c>
      <c r="D3136" s="2">
        <v>931.33530530907785</v>
      </c>
      <c r="E3136" s="30"/>
      <c r="F3136" s="2"/>
      <c r="G3136" s="4">
        <f t="shared" si="195"/>
        <v>5.1302613880643833E-5</v>
      </c>
      <c r="H3136" s="4">
        <f t="shared" si="196"/>
        <v>5.1302613880643833E-5</v>
      </c>
      <c r="I3136" s="4" t="e">
        <f t="shared" si="197"/>
        <v>#DIV/0!</v>
      </c>
      <c r="J3136" s="4" t="e">
        <f t="shared" si="198"/>
        <v>#DIV/0!</v>
      </c>
      <c r="K3136" s="4">
        <f>(C3135-MAX(C$15:C3135))/MAX(C$15:C3135)</f>
        <v>-0.22590165166261553</v>
      </c>
      <c r="L3136" s="4">
        <f>(D3135-MAX(D$15:D3135))/MAX(D$15:D3135)</f>
        <v>-0.22590165166261128</v>
      </c>
      <c r="M3136" s="4" t="e">
        <f>(E3135-MAX(E$15:E3135))/MAX(E$15:E3135)</f>
        <v>#DIV/0!</v>
      </c>
      <c r="N3136" s="4" t="e">
        <f>(F3135-MAX(F$15:F3135))/MAX(F$15:F3135)</f>
        <v>#DIV/0!</v>
      </c>
    </row>
    <row r="3137" spans="2:14" ht="14">
      <c r="B3137" s="27">
        <v>43270</v>
      </c>
      <c r="C3137" s="2">
        <v>932.03653396647337</v>
      </c>
      <c r="D3137" s="2">
        <v>932.0365339664736</v>
      </c>
      <c r="E3137" s="30"/>
      <c r="F3137" s="2"/>
      <c r="G3137" s="4">
        <f t="shared" si="195"/>
        <v>7.5292824549677562E-4</v>
      </c>
      <c r="H3137" s="4">
        <f t="shared" si="196"/>
        <v>7.5292824549699766E-4</v>
      </c>
      <c r="I3137" s="4" t="e">
        <f t="shared" si="197"/>
        <v>#DIV/0!</v>
      </c>
      <c r="J3137" s="4" t="e">
        <f t="shared" si="198"/>
        <v>#DIV/0!</v>
      </c>
      <c r="K3137" s="4">
        <f>(C3136-MAX(C$15:C3136))/MAX(C$15:C3136)</f>
        <v>-0.22586193839394519</v>
      </c>
      <c r="L3137" s="4">
        <f>(D3136-MAX(D$15:D3136))/MAX(D$15:D3136)</f>
        <v>-0.22586193839394084</v>
      </c>
      <c r="M3137" s="4" t="e">
        <f>(E3136-MAX(E$15:E3136))/MAX(E$15:E3136)</f>
        <v>#DIV/0!</v>
      </c>
      <c r="N3137" s="4" t="e">
        <f>(F3136-MAX(F$15:F3136))/MAX(F$15:F3136)</f>
        <v>#DIV/0!</v>
      </c>
    </row>
    <row r="3138" spans="2:14" ht="14">
      <c r="B3138" s="27">
        <v>43271</v>
      </c>
      <c r="C3138" s="2">
        <v>931.57970880916673</v>
      </c>
      <c r="D3138" s="2">
        <v>931.57970880916696</v>
      </c>
      <c r="E3138" s="30"/>
      <c r="F3138" s="2"/>
      <c r="G3138" s="4">
        <f t="shared" si="195"/>
        <v>-4.9013653505891597E-4</v>
      </c>
      <c r="H3138" s="4">
        <f t="shared" si="196"/>
        <v>-4.9013653505891597E-4</v>
      </c>
      <c r="I3138" s="4" t="e">
        <f t="shared" si="197"/>
        <v>#DIV/0!</v>
      </c>
      <c r="J3138" s="4" t="e">
        <f t="shared" si="198"/>
        <v>#DIV/0!</v>
      </c>
      <c r="K3138" s="4">
        <f>(C3137-MAX(C$15:C3137))/MAX(C$15:C3137)</f>
        <v>-0.22527906798144781</v>
      </c>
      <c r="L3138" s="4">
        <f>(D3137-MAX(D$15:D3137))/MAX(D$15:D3137)</f>
        <v>-0.22527906798144337</v>
      </c>
      <c r="M3138" s="4" t="e">
        <f>(E3137-MAX(E$15:E3137))/MAX(E$15:E3137)</f>
        <v>#DIV/0!</v>
      </c>
      <c r="N3138" s="4" t="e">
        <f>(F3137-MAX(F$15:F3137))/MAX(F$15:F3137)</f>
        <v>#DIV/0!</v>
      </c>
    </row>
    <row r="3139" spans="2:14" ht="14">
      <c r="B3139" s="27">
        <v>43272</v>
      </c>
      <c r="C3139" s="2">
        <v>932.77951503616532</v>
      </c>
      <c r="D3139" s="2">
        <v>932.77951503616555</v>
      </c>
      <c r="E3139" s="30"/>
      <c r="F3139" s="2"/>
      <c r="G3139" s="4">
        <f t="shared" si="195"/>
        <v>1.2879265355965064E-3</v>
      </c>
      <c r="H3139" s="4">
        <f t="shared" si="196"/>
        <v>1.2879265355965064E-3</v>
      </c>
      <c r="I3139" s="4" t="e">
        <f t="shared" si="197"/>
        <v>#DIV/0!</v>
      </c>
      <c r="J3139" s="4" t="e">
        <f t="shared" si="198"/>
        <v>#DIV/0!</v>
      </c>
      <c r="K3139" s="4">
        <f>(C3138-MAX(C$15:C3138))/MAX(C$15:C3138)</f>
        <v>-0.22565878701470499</v>
      </c>
      <c r="L3139" s="4">
        <f>(D3138-MAX(D$15:D3138))/MAX(D$15:D3138)</f>
        <v>-0.22565878701470055</v>
      </c>
      <c r="M3139" s="4" t="e">
        <f>(E3138-MAX(E$15:E3138))/MAX(E$15:E3138)</f>
        <v>#DIV/0!</v>
      </c>
      <c r="N3139" s="4" t="e">
        <f>(F3138-MAX(F$15:F3138))/MAX(F$15:F3138)</f>
        <v>#DIV/0!</v>
      </c>
    </row>
    <row r="3140" spans="2:14" ht="14">
      <c r="B3140" s="27">
        <v>43273</v>
      </c>
      <c r="C3140" s="2">
        <v>932.23095185832312</v>
      </c>
      <c r="D3140" s="2">
        <v>932.23095185832335</v>
      </c>
      <c r="E3140" s="30"/>
      <c r="F3140" s="2"/>
      <c r="G3140" s="4">
        <f t="shared" si="195"/>
        <v>-5.8809522400471437E-4</v>
      </c>
      <c r="H3140" s="4">
        <f t="shared" si="196"/>
        <v>-5.8809522400471437E-4</v>
      </c>
      <c r="I3140" s="4" t="e">
        <f t="shared" si="197"/>
        <v>#DIV/0!</v>
      </c>
      <c r="J3140" s="4" t="e">
        <f t="shared" si="198"/>
        <v>#DIV/0!</v>
      </c>
      <c r="K3140" s="4">
        <f>(C3139-MAX(C$15:C3139))/MAX(C$15:C3139)</f>
        <v>-0.22466149241889524</v>
      </c>
      <c r="L3140" s="4">
        <f>(D3139-MAX(D$15:D3139))/MAX(D$15:D3139)</f>
        <v>-0.2246614924188908</v>
      </c>
      <c r="M3140" s="4" t="e">
        <f>(E3139-MAX(E$15:E3139))/MAX(E$15:E3139)</f>
        <v>#DIV/0!</v>
      </c>
      <c r="N3140" s="4" t="e">
        <f>(F3139-MAX(F$15:F3139))/MAX(F$15:F3139)</f>
        <v>#DIV/0!</v>
      </c>
    </row>
    <row r="3141" spans="2:14" ht="14">
      <c r="B3141" s="27">
        <v>43276</v>
      </c>
      <c r="C3141" s="2">
        <v>935.33981451396744</v>
      </c>
      <c r="D3141" s="2">
        <v>935.33981451396767</v>
      </c>
      <c r="E3141" s="30"/>
      <c r="F3141" s="2"/>
      <c r="G3141" s="4">
        <f t="shared" si="195"/>
        <v>3.3348631575116361E-3</v>
      </c>
      <c r="H3141" s="4">
        <f t="shared" si="196"/>
        <v>3.3348631575116361E-3</v>
      </c>
      <c r="I3141" s="4" t="e">
        <f t="shared" si="197"/>
        <v>#DIV/0!</v>
      </c>
      <c r="J3141" s="4" t="e">
        <f t="shared" si="198"/>
        <v>#DIV/0!</v>
      </c>
      <c r="K3141" s="4">
        <f>(C3140-MAX(C$15:C3140))/MAX(C$15:C3140)</f>
        <v>-0.22511746529219062</v>
      </c>
      <c r="L3141" s="4">
        <f>(D3140-MAX(D$15:D3140))/MAX(D$15:D3140)</f>
        <v>-0.22511746529218621</v>
      </c>
      <c r="M3141" s="4" t="e">
        <f>(E3140-MAX(E$15:E3140))/MAX(E$15:E3140)</f>
        <v>#DIV/0!</v>
      </c>
      <c r="N3141" s="4" t="e">
        <f>(F3140-MAX(F$15:F3140))/MAX(F$15:F3140)</f>
        <v>#DIV/0!</v>
      </c>
    </row>
    <row r="3142" spans="2:14" ht="14">
      <c r="B3142" s="27">
        <v>43277</v>
      </c>
      <c r="C3142" s="2">
        <v>934.79298041959521</v>
      </c>
      <c r="D3142" s="2">
        <v>934.79298041959544</v>
      </c>
      <c r="E3142" s="30"/>
      <c r="F3142" s="2"/>
      <c r="G3142" s="4">
        <f t="shared" si="195"/>
        <v>-5.8463681956744118E-4</v>
      </c>
      <c r="H3142" s="4">
        <f t="shared" si="196"/>
        <v>-5.8463681956744118E-4</v>
      </c>
      <c r="I3142" s="4" t="e">
        <f t="shared" si="197"/>
        <v>#DIV/0!</v>
      </c>
      <c r="J3142" s="4" t="e">
        <f t="shared" si="198"/>
        <v>#DIV/0!</v>
      </c>
      <c r="K3142" s="4">
        <f>(C3141-MAX(C$15:C3141))/MAX(C$15:C3141)</f>
        <v>-0.22253333807579434</v>
      </c>
      <c r="L3142" s="4">
        <f>(D3141-MAX(D$15:D3141))/MAX(D$15:D3141)</f>
        <v>-0.22253333807578987</v>
      </c>
      <c r="M3142" s="4" t="e">
        <f>(E3141-MAX(E$15:E3141))/MAX(E$15:E3141)</f>
        <v>#DIV/0!</v>
      </c>
      <c r="N3142" s="4" t="e">
        <f>(F3141-MAX(F$15:F3141))/MAX(F$15:F3141)</f>
        <v>#DIV/0!</v>
      </c>
    </row>
    <row r="3143" spans="2:14" ht="14">
      <c r="B3143" s="27">
        <v>43278</v>
      </c>
      <c r="C3143" s="2">
        <v>936.90251401607645</v>
      </c>
      <c r="D3143" s="2">
        <v>936.90251401607668</v>
      </c>
      <c r="E3143" s="30"/>
      <c r="F3143" s="2"/>
      <c r="G3143" s="4">
        <f t="shared" si="195"/>
        <v>2.2566853203522808E-3</v>
      </c>
      <c r="H3143" s="4">
        <f t="shared" si="196"/>
        <v>2.2566853203522808E-3</v>
      </c>
      <c r="I3143" s="4" t="e">
        <f t="shared" si="197"/>
        <v>#DIV/0!</v>
      </c>
      <c r="J3143" s="4" t="e">
        <f t="shared" si="198"/>
        <v>#DIV/0!</v>
      </c>
      <c r="K3143" s="4">
        <f>(C3142-MAX(C$15:C3142))/MAX(C$15:C3142)</f>
        <v>-0.22298787371234141</v>
      </c>
      <c r="L3143" s="4">
        <f>(D3142-MAX(D$15:D3142))/MAX(D$15:D3142)</f>
        <v>-0.22298787371233694</v>
      </c>
      <c r="M3143" s="4" t="e">
        <f>(E3142-MAX(E$15:E3142))/MAX(E$15:E3142)</f>
        <v>#DIV/0!</v>
      </c>
      <c r="N3143" s="4" t="e">
        <f>(F3142-MAX(F$15:F3142))/MAX(F$15:F3142)</f>
        <v>#DIV/0!</v>
      </c>
    </row>
    <row r="3144" spans="2:14" ht="14">
      <c r="B3144" s="27">
        <v>43279</v>
      </c>
      <c r="C3144" s="2">
        <v>935.37753878268541</v>
      </c>
      <c r="D3144" s="2">
        <v>935.37753878268563</v>
      </c>
      <c r="E3144" s="30"/>
      <c r="F3144" s="2"/>
      <c r="G3144" s="4">
        <f t="shared" si="195"/>
        <v>-1.6276775978049107E-3</v>
      </c>
      <c r="H3144" s="4">
        <f t="shared" si="196"/>
        <v>-1.6276775978049107E-3</v>
      </c>
      <c r="I3144" s="4" t="e">
        <f t="shared" si="197"/>
        <v>#DIV/0!</v>
      </c>
      <c r="J3144" s="4" t="e">
        <f t="shared" si="198"/>
        <v>#DIV/0!</v>
      </c>
      <c r="K3144" s="4">
        <f>(C3143-MAX(C$15:C3143))/MAX(C$15:C3143)</f>
        <v>-0.22123440185321233</v>
      </c>
      <c r="L3144" s="4">
        <f>(D3143-MAX(D$15:D3143))/MAX(D$15:D3143)</f>
        <v>-0.22123440185320789</v>
      </c>
      <c r="M3144" s="4" t="e">
        <f>(E3143-MAX(E$15:E3143))/MAX(E$15:E3143)</f>
        <v>#DIV/0!</v>
      </c>
      <c r="N3144" s="4" t="e">
        <f>(F3143-MAX(F$15:F3143))/MAX(F$15:F3143)</f>
        <v>#DIV/0!</v>
      </c>
    </row>
    <row r="3145" spans="2:14" ht="14">
      <c r="B3145" s="27">
        <v>43280</v>
      </c>
      <c r="C3145" s="2">
        <v>934.52077105529952</v>
      </c>
      <c r="D3145" s="2">
        <v>934.52077105529975</v>
      </c>
      <c r="E3145" s="30"/>
      <c r="F3145" s="2"/>
      <c r="G3145" s="4">
        <f t="shared" si="195"/>
        <v>-9.1595926977350306E-4</v>
      </c>
      <c r="H3145" s="4">
        <f t="shared" si="196"/>
        <v>-9.1595926977350306E-4</v>
      </c>
      <c r="I3145" s="4" t="e">
        <f t="shared" si="197"/>
        <v>#DIV/0!</v>
      </c>
      <c r="J3145" s="4" t="e">
        <f t="shared" si="198"/>
        <v>#DIV/0!</v>
      </c>
      <c r="K3145" s="4">
        <f>(C3144-MAX(C$15:C3144))/MAX(C$15:C3144)</f>
        <v>-0.222501981171257</v>
      </c>
      <c r="L3145" s="4">
        <f>(D3144-MAX(D$15:D3144))/MAX(D$15:D3144)</f>
        <v>-0.22250198117125256</v>
      </c>
      <c r="M3145" s="4" t="e">
        <f>(E3144-MAX(E$15:E3144))/MAX(E$15:E3144)</f>
        <v>#DIV/0!</v>
      </c>
      <c r="N3145" s="4" t="e">
        <f>(F3144-MAX(F$15:F3144))/MAX(F$15:F3144)</f>
        <v>#DIV/0!</v>
      </c>
    </row>
    <row r="3146" spans="2:14" ht="14">
      <c r="B3146" s="27">
        <v>43283</v>
      </c>
      <c r="C3146" s="2">
        <v>933.94295622699576</v>
      </c>
      <c r="D3146" s="2">
        <v>933.94295622699599</v>
      </c>
      <c r="E3146" s="30"/>
      <c r="F3146" s="2"/>
      <c r="G3146" s="4">
        <f t="shared" si="195"/>
        <v>-6.1830068009216532E-4</v>
      </c>
      <c r="H3146" s="4">
        <f t="shared" si="196"/>
        <v>-6.1830068009216532E-4</v>
      </c>
      <c r="I3146" s="4" t="e">
        <f t="shared" si="197"/>
        <v>#DIV/0!</v>
      </c>
      <c r="J3146" s="4" t="e">
        <f t="shared" si="198"/>
        <v>#DIV/0!</v>
      </c>
      <c r="K3146" s="4">
        <f>(C3145-MAX(C$15:C3145))/MAX(C$15:C3145)</f>
        <v>-0.22321413768883369</v>
      </c>
      <c r="L3146" s="4">
        <f>(D3145-MAX(D$15:D3145))/MAX(D$15:D3145)</f>
        <v>-0.22321413768882922</v>
      </c>
      <c r="M3146" s="4" t="e">
        <f>(E3145-MAX(E$15:E3145))/MAX(E$15:E3145)</f>
        <v>#DIV/0!</v>
      </c>
      <c r="N3146" s="4" t="e">
        <f>(F3145-MAX(F$15:F3145))/MAX(F$15:F3145)</f>
        <v>#DIV/0!</v>
      </c>
    </row>
    <row r="3147" spans="2:14" ht="14">
      <c r="B3147" s="27">
        <v>43284</v>
      </c>
      <c r="C3147" s="2">
        <v>935.12069640649406</v>
      </c>
      <c r="D3147" s="2">
        <v>935.12069640649418</v>
      </c>
      <c r="E3147" s="30"/>
      <c r="F3147" s="2"/>
      <c r="G3147" s="4">
        <f t="shared" si="195"/>
        <v>1.2610408073061574E-3</v>
      </c>
      <c r="H3147" s="4">
        <f t="shared" si="196"/>
        <v>1.2610408073059354E-3</v>
      </c>
      <c r="I3147" s="4" t="e">
        <f t="shared" si="197"/>
        <v>#DIV/0!</v>
      </c>
      <c r="J3147" s="4" t="e">
        <f t="shared" si="198"/>
        <v>#DIV/0!</v>
      </c>
      <c r="K3147" s="4">
        <f>(C3146-MAX(C$15:C3146))/MAX(C$15:C3146)</f>
        <v>-0.22369442491578667</v>
      </c>
      <c r="L3147" s="4">
        <f>(D3146-MAX(D$15:D3146))/MAX(D$15:D3146)</f>
        <v>-0.22369442491578223</v>
      </c>
      <c r="M3147" s="4" t="e">
        <f>(E3146-MAX(E$15:E3146))/MAX(E$15:E3146)</f>
        <v>#DIV/0!</v>
      </c>
      <c r="N3147" s="4" t="e">
        <f>(F3146-MAX(F$15:F3146))/MAX(F$15:F3146)</f>
        <v>#DIV/0!</v>
      </c>
    </row>
    <row r="3148" spans="2:14" ht="14">
      <c r="B3148" s="27">
        <v>43286</v>
      </c>
      <c r="C3148" s="2">
        <v>932.71835710149196</v>
      </c>
      <c r="D3148" s="2">
        <v>932.71835710149196</v>
      </c>
      <c r="E3148" s="30"/>
      <c r="F3148" s="2"/>
      <c r="G3148" s="4">
        <f t="shared" si="195"/>
        <v>-2.5690152236325092E-3</v>
      </c>
      <c r="H3148" s="4">
        <f t="shared" si="196"/>
        <v>-2.5690152236326202E-3</v>
      </c>
      <c r="I3148" s="4" t="e">
        <f t="shared" si="197"/>
        <v>#DIV/0!</v>
      </c>
      <c r="J3148" s="4" t="e">
        <f t="shared" si="198"/>
        <v>#DIV/0!</v>
      </c>
      <c r="K3148" s="4">
        <f>(C3147-MAX(C$15:C3147))/MAX(C$15:C3147)</f>
        <v>-0.22271547190666627</v>
      </c>
      <c r="L3148" s="4">
        <f>(D3147-MAX(D$15:D3147))/MAX(D$15:D3147)</f>
        <v>-0.22271547190666191</v>
      </c>
      <c r="M3148" s="4" t="e">
        <f>(E3147-MAX(E$15:E3147))/MAX(E$15:E3147)</f>
        <v>#DIV/0!</v>
      </c>
      <c r="N3148" s="4" t="e">
        <f>(F3147-MAX(F$15:F3147))/MAX(F$15:F3147)</f>
        <v>#DIV/0!</v>
      </c>
    </row>
    <row r="3149" spans="2:14" ht="14">
      <c r="B3149" s="27">
        <v>43287</v>
      </c>
      <c r="C3149" s="2">
        <v>930.63255055132754</v>
      </c>
      <c r="D3149" s="2">
        <v>930.63255055132754</v>
      </c>
      <c r="E3149" s="30"/>
      <c r="F3149" s="2"/>
      <c r="G3149" s="4">
        <f t="shared" si="195"/>
        <v>-2.2362662150730017E-3</v>
      </c>
      <c r="H3149" s="4">
        <f t="shared" si="196"/>
        <v>-2.2362662150730017E-3</v>
      </c>
      <c r="I3149" s="4" t="e">
        <f t="shared" si="197"/>
        <v>#DIV/0!</v>
      </c>
      <c r="J3149" s="4" t="e">
        <f t="shared" si="198"/>
        <v>#DIV/0!</v>
      </c>
      <c r="K3149" s="4">
        <f>(C3148-MAX(C$15:C3148))/MAX(C$15:C3148)</f>
        <v>-0.22471232769243205</v>
      </c>
      <c r="L3149" s="4">
        <f>(D3148-MAX(D$15:D3148))/MAX(D$15:D3148)</f>
        <v>-0.2247123276924278</v>
      </c>
      <c r="M3149" s="4" t="e">
        <f>(E3148-MAX(E$15:E3148))/MAX(E$15:E3148)</f>
        <v>#DIV/0!</v>
      </c>
      <c r="N3149" s="4" t="e">
        <f>(F3148-MAX(F$15:F3148))/MAX(F$15:F3148)</f>
        <v>#DIV/0!</v>
      </c>
    </row>
    <row r="3150" spans="2:14" ht="14">
      <c r="B3150" s="27">
        <v>43290</v>
      </c>
      <c r="C3150" s="2">
        <v>929.00637682335889</v>
      </c>
      <c r="D3150" s="2">
        <v>929.00637682335889</v>
      </c>
      <c r="E3150" s="30"/>
      <c r="F3150" s="2"/>
      <c r="G3150" s="4">
        <f t="shared" si="195"/>
        <v>-1.7473853960999763E-3</v>
      </c>
      <c r="H3150" s="4">
        <f t="shared" si="196"/>
        <v>-1.7473853960999763E-3</v>
      </c>
      <c r="I3150" s="4" t="e">
        <f t="shared" si="197"/>
        <v>#DIV/0!</v>
      </c>
      <c r="J3150" s="4" t="e">
        <f t="shared" si="198"/>
        <v>#DIV/0!</v>
      </c>
      <c r="K3150" s="4">
        <f>(C3149-MAX(C$15:C3149))/MAX(C$15:C3149)</f>
        <v>-0.22644607732097602</v>
      </c>
      <c r="L3150" s="4">
        <f>(D3149-MAX(D$15:D3149))/MAX(D$15:D3149)</f>
        <v>-0.22644607732097177</v>
      </c>
      <c r="M3150" s="4" t="e">
        <f>(E3149-MAX(E$15:E3149))/MAX(E$15:E3149)</f>
        <v>#DIV/0!</v>
      </c>
      <c r="N3150" s="4" t="e">
        <f>(F3149-MAX(F$15:F3149))/MAX(F$15:F3149)</f>
        <v>#DIV/0!</v>
      </c>
    </row>
    <row r="3151" spans="2:14" ht="14">
      <c r="B3151" s="27">
        <v>43291</v>
      </c>
      <c r="C3151" s="2">
        <v>928.47318873725976</v>
      </c>
      <c r="D3151" s="2">
        <v>928.47318873725965</v>
      </c>
      <c r="E3151" s="30"/>
      <c r="F3151" s="2"/>
      <c r="G3151" s="4">
        <f t="shared" si="195"/>
        <v>-5.7393372037151114E-4</v>
      </c>
      <c r="H3151" s="4">
        <f t="shared" si="196"/>
        <v>-5.7393372037173318E-4</v>
      </c>
      <c r="I3151" s="4" t="e">
        <f t="shared" si="197"/>
        <v>#DIV/0!</v>
      </c>
      <c r="J3151" s="4" t="e">
        <f t="shared" si="198"/>
        <v>#DIV/0!</v>
      </c>
      <c r="K3151" s="4">
        <f>(C3150-MAX(C$15:C3150))/MAX(C$15:C3150)</f>
        <v>-0.22779777414856117</v>
      </c>
      <c r="L3151" s="4">
        <f>(D3150-MAX(D$15:D3150))/MAX(D$15:D3150)</f>
        <v>-0.22779777414855695</v>
      </c>
      <c r="M3151" s="4" t="e">
        <f>(E3150-MAX(E$15:E3150))/MAX(E$15:E3150)</f>
        <v>#DIV/0!</v>
      </c>
      <c r="N3151" s="4" t="e">
        <f>(F3150-MAX(F$15:F3150))/MAX(F$15:F3150)</f>
        <v>#DIV/0!</v>
      </c>
    </row>
    <row r="3152" spans="2:14" ht="14">
      <c r="B3152" s="27">
        <v>43292</v>
      </c>
      <c r="C3152" s="2">
        <v>929.45633310578364</v>
      </c>
      <c r="D3152" s="2">
        <v>929.45633310578364</v>
      </c>
      <c r="E3152" s="30"/>
      <c r="F3152" s="2"/>
      <c r="G3152" s="4">
        <f t="shared" ref="G3152:G3215" si="199">C3152/C3151-1</f>
        <v>1.0588828847724052E-3</v>
      </c>
      <c r="H3152" s="4">
        <f t="shared" ref="H3152:H3215" si="200">D3152/D3151-1</f>
        <v>1.0588828847724052E-3</v>
      </c>
      <c r="I3152" s="4" t="e">
        <f t="shared" ref="I3152:I3215" si="201">E3152/E3151-1</f>
        <v>#DIV/0!</v>
      </c>
      <c r="J3152" s="4" t="e">
        <f t="shared" ref="J3152:J3215" si="202">F3152/F3151-1</f>
        <v>#DIV/0!</v>
      </c>
      <c r="K3152" s="4">
        <f>(C3151-MAX(C$15:C3151))/MAX(C$15:C3151)</f>
        <v>-0.2282409670449233</v>
      </c>
      <c r="L3152" s="4">
        <f>(D3151-MAX(D$15:D3151))/MAX(D$15:D3151)</f>
        <v>-0.22824096704491917</v>
      </c>
      <c r="M3152" s="4" t="e">
        <f>(E3151-MAX(E$15:E3151))/MAX(E$15:E3151)</f>
        <v>#DIV/0!</v>
      </c>
      <c r="N3152" s="4" t="e">
        <f>(F3151-MAX(F$15:F3151))/MAX(F$15:F3151)</f>
        <v>#DIV/0!</v>
      </c>
    </row>
    <row r="3153" spans="2:14" ht="14">
      <c r="B3153" s="27">
        <v>43293</v>
      </c>
      <c r="C3153" s="2">
        <v>928.1196127016259</v>
      </c>
      <c r="D3153" s="2">
        <v>928.11961270162601</v>
      </c>
      <c r="E3153" s="30"/>
      <c r="F3153" s="2"/>
      <c r="G3153" s="4">
        <f t="shared" si="199"/>
        <v>-1.4381745075544572E-3</v>
      </c>
      <c r="H3153" s="4">
        <f t="shared" si="200"/>
        <v>-1.4381745075543462E-3</v>
      </c>
      <c r="I3153" s="4" t="e">
        <f t="shared" si="201"/>
        <v>#DIV/0!</v>
      </c>
      <c r="J3153" s="4" t="e">
        <f t="shared" si="202"/>
        <v>#DIV/0!</v>
      </c>
      <c r="K3153" s="4">
        <f>(C3152-MAX(C$15:C3152))/MAX(C$15:C3152)</f>
        <v>-0.22742376461375871</v>
      </c>
      <c r="L3153" s="4">
        <f>(D3152-MAX(D$15:D3152))/MAX(D$15:D3152)</f>
        <v>-0.22742376461375446</v>
      </c>
      <c r="M3153" s="4" t="e">
        <f>(E3152-MAX(E$15:E3152))/MAX(E$15:E3152)</f>
        <v>#DIV/0!</v>
      </c>
      <c r="N3153" s="4" t="e">
        <f>(F3152-MAX(F$15:F3152))/MAX(F$15:F3152)</f>
        <v>#DIV/0!</v>
      </c>
    </row>
    <row r="3154" spans="2:14" ht="14">
      <c r="B3154" s="27">
        <v>43294</v>
      </c>
      <c r="C3154" s="2">
        <v>927.81504273430835</v>
      </c>
      <c r="D3154" s="2">
        <v>927.81504273430835</v>
      </c>
      <c r="E3154" s="30"/>
      <c r="F3154" s="2"/>
      <c r="G3154" s="4">
        <f t="shared" si="199"/>
        <v>-3.2815809853536937E-4</v>
      </c>
      <c r="H3154" s="4">
        <f t="shared" si="200"/>
        <v>-3.2815809853548039E-4</v>
      </c>
      <c r="I3154" s="4" t="e">
        <f t="shared" si="201"/>
        <v>#DIV/0!</v>
      </c>
      <c r="J3154" s="4" t="e">
        <f t="shared" si="202"/>
        <v>#DIV/0!</v>
      </c>
      <c r="K3154" s="4">
        <f>(C3153-MAX(C$15:C3153))/MAX(C$15:C3153)</f>
        <v>-0.22853486406063356</v>
      </c>
      <c r="L3154" s="4">
        <f>(D3153-MAX(D$15:D3153))/MAX(D$15:D3153)</f>
        <v>-0.22853486406062923</v>
      </c>
      <c r="M3154" s="4" t="e">
        <f>(E3153-MAX(E$15:E3153))/MAX(E$15:E3153)</f>
        <v>#DIV/0!</v>
      </c>
      <c r="N3154" s="4" t="e">
        <f>(F3153-MAX(F$15:F3153))/MAX(F$15:F3153)</f>
        <v>#DIV/0!</v>
      </c>
    </row>
    <row r="3155" spans="2:14" ht="14">
      <c r="B3155" s="27">
        <v>43297</v>
      </c>
      <c r="C3155" s="2">
        <v>927.78445177900835</v>
      </c>
      <c r="D3155" s="2">
        <v>927.78445177900835</v>
      </c>
      <c r="E3155" s="30"/>
      <c r="F3155" s="2"/>
      <c r="G3155" s="4">
        <f t="shared" si="199"/>
        <v>-3.2970962843936746E-5</v>
      </c>
      <c r="H3155" s="4">
        <f t="shared" si="200"/>
        <v>-3.2970962843936746E-5</v>
      </c>
      <c r="I3155" s="4" t="e">
        <f t="shared" si="201"/>
        <v>#DIV/0!</v>
      </c>
      <c r="J3155" s="4" t="e">
        <f t="shared" si="202"/>
        <v>#DIV/0!</v>
      </c>
      <c r="K3155" s="4">
        <f>(C3154-MAX(C$15:C3154))/MAX(C$15:C3154)</f>
        <v>-0.22878802659272976</v>
      </c>
      <c r="L3155" s="4">
        <f>(D3154-MAX(D$15:D3154))/MAX(D$15:D3154)</f>
        <v>-0.22878802659272554</v>
      </c>
      <c r="M3155" s="4" t="e">
        <f>(E3154-MAX(E$15:E3154))/MAX(E$15:E3154)</f>
        <v>#DIV/0!</v>
      </c>
      <c r="N3155" s="4" t="e">
        <f>(F3154-MAX(F$15:F3154))/MAX(F$15:F3154)</f>
        <v>#DIV/0!</v>
      </c>
    </row>
    <row r="3156" spans="2:14" ht="14">
      <c r="B3156" s="27">
        <v>43298</v>
      </c>
      <c r="C3156" s="2">
        <v>926.96322093741287</v>
      </c>
      <c r="D3156" s="2">
        <v>926.96322093741276</v>
      </c>
      <c r="E3156" s="30"/>
      <c r="F3156" s="2"/>
      <c r="G3156" s="4">
        <f t="shared" si="199"/>
        <v>-8.8515262356547719E-4</v>
      </c>
      <c r="H3156" s="4">
        <f t="shared" si="200"/>
        <v>-8.8515262356558821E-4</v>
      </c>
      <c r="I3156" s="4" t="e">
        <f t="shared" si="201"/>
        <v>#DIV/0!</v>
      </c>
      <c r="J3156" s="4" t="e">
        <f t="shared" si="202"/>
        <v>#DIV/0!</v>
      </c>
      <c r="K3156" s="4">
        <f>(C3155-MAX(C$15:C3155))/MAX(C$15:C3155)</f>
        <v>-0.22881345419404972</v>
      </c>
      <c r="L3156" s="4">
        <f>(D3155-MAX(D$15:D3155))/MAX(D$15:D3155)</f>
        <v>-0.2288134541940455</v>
      </c>
      <c r="M3156" s="4" t="e">
        <f>(E3155-MAX(E$15:E3155))/MAX(E$15:E3155)</f>
        <v>#DIV/0!</v>
      </c>
      <c r="N3156" s="4" t="e">
        <f>(F3155-MAX(F$15:F3155))/MAX(F$15:F3155)</f>
        <v>#DIV/0!</v>
      </c>
    </row>
    <row r="3157" spans="2:14" ht="14">
      <c r="B3157" s="27">
        <v>43299</v>
      </c>
      <c r="C3157" s="2">
        <v>926.62763214817164</v>
      </c>
      <c r="D3157" s="2">
        <v>926.62763214817153</v>
      </c>
      <c r="E3157" s="30"/>
      <c r="F3157" s="2"/>
      <c r="G3157" s="4">
        <f t="shared" si="199"/>
        <v>-3.6203031755877024E-4</v>
      </c>
      <c r="H3157" s="4">
        <f t="shared" si="200"/>
        <v>-3.6203031755877024E-4</v>
      </c>
      <c r="I3157" s="4" t="e">
        <f t="shared" si="201"/>
        <v>#DIV/0!</v>
      </c>
      <c r="J3157" s="4" t="e">
        <f t="shared" si="202"/>
        <v>#DIV/0!</v>
      </c>
      <c r="K3157" s="4">
        <f>(C3156-MAX(C$15:C3156))/MAX(C$15:C3156)</f>
        <v>-0.2294960719883283</v>
      </c>
      <c r="L3157" s="4">
        <f>(D3156-MAX(D$15:D3156))/MAX(D$15:D3156)</f>
        <v>-0.22949607198832417</v>
      </c>
      <c r="M3157" s="4" t="e">
        <f>(E3156-MAX(E$15:E3156))/MAX(E$15:E3156)</f>
        <v>#DIV/0!</v>
      </c>
      <c r="N3157" s="4" t="e">
        <f>(F3156-MAX(F$15:F3156))/MAX(F$15:F3156)</f>
        <v>#DIV/0!</v>
      </c>
    </row>
    <row r="3158" spans="2:14" ht="14">
      <c r="B3158" s="27">
        <v>43300</v>
      </c>
      <c r="C3158" s="2">
        <v>927.26877208780502</v>
      </c>
      <c r="D3158" s="2">
        <v>927.26877208780502</v>
      </c>
      <c r="E3158" s="30"/>
      <c r="F3158" s="2"/>
      <c r="G3158" s="4">
        <f t="shared" si="199"/>
        <v>6.9190677828911973E-4</v>
      </c>
      <c r="H3158" s="4">
        <f t="shared" si="200"/>
        <v>6.9190677828934177E-4</v>
      </c>
      <c r="I3158" s="4" t="e">
        <f t="shared" si="201"/>
        <v>#DIV/0!</v>
      </c>
      <c r="J3158" s="4" t="e">
        <f t="shared" si="202"/>
        <v>#DIV/0!</v>
      </c>
      <c r="K3158" s="4">
        <f>(C3157-MAX(C$15:C3157))/MAX(C$15:C3157)</f>
        <v>-0.22977501777006659</v>
      </c>
      <c r="L3158" s="4">
        <f>(D3157-MAX(D$15:D3157))/MAX(D$15:D3157)</f>
        <v>-0.22977501777006248</v>
      </c>
      <c r="M3158" s="4" t="e">
        <f>(E3157-MAX(E$15:E3157))/MAX(E$15:E3157)</f>
        <v>#DIV/0!</v>
      </c>
      <c r="N3158" s="4" t="e">
        <f>(F3157-MAX(F$15:F3157))/MAX(F$15:F3157)</f>
        <v>#DIV/0!</v>
      </c>
    </row>
    <row r="3159" spans="2:14" ht="14">
      <c r="B3159" s="27">
        <v>43301</v>
      </c>
      <c r="C3159" s="2">
        <v>927.29905994983335</v>
      </c>
      <c r="D3159" s="2">
        <v>927.29905994983346</v>
      </c>
      <c r="E3159" s="30"/>
      <c r="F3159" s="2"/>
      <c r="G3159" s="4">
        <f t="shared" si="199"/>
        <v>3.2663519941689145E-5</v>
      </c>
      <c r="H3159" s="4">
        <f t="shared" si="200"/>
        <v>3.2663519941689145E-5</v>
      </c>
      <c r="I3159" s="4" t="e">
        <f t="shared" si="201"/>
        <v>#DIV/0!</v>
      </c>
      <c r="J3159" s="4" t="e">
        <f t="shared" si="202"/>
        <v>#DIV/0!</v>
      </c>
      <c r="K3159" s="4">
        <f>(C3158-MAX(C$15:C3158))/MAX(C$15:C3158)</f>
        <v>-0.22924209388405403</v>
      </c>
      <c r="L3159" s="4">
        <f>(D3158-MAX(D$15:D3158))/MAX(D$15:D3158)</f>
        <v>-0.22924209388404981</v>
      </c>
      <c r="M3159" s="4" t="e">
        <f>(E3158-MAX(E$15:E3158))/MAX(E$15:E3158)</f>
        <v>#DIV/0!</v>
      </c>
      <c r="N3159" s="4" t="e">
        <f>(F3158-MAX(F$15:F3158))/MAX(F$15:F3158)</f>
        <v>#DIV/0!</v>
      </c>
    </row>
    <row r="3160" spans="2:14" ht="14">
      <c r="B3160" s="27">
        <v>43304</v>
      </c>
      <c r="C3160" s="2">
        <v>926.96016204041041</v>
      </c>
      <c r="D3160" s="2">
        <v>926.96016204041052</v>
      </c>
      <c r="E3160" s="30"/>
      <c r="F3160" s="2"/>
      <c r="G3160" s="4">
        <f t="shared" si="199"/>
        <v>-3.6546775906498574E-4</v>
      </c>
      <c r="H3160" s="4">
        <f t="shared" si="200"/>
        <v>-3.6546775906498574E-4</v>
      </c>
      <c r="I3160" s="4" t="e">
        <f t="shared" si="201"/>
        <v>#DIV/0!</v>
      </c>
      <c r="J3160" s="4" t="e">
        <f t="shared" si="202"/>
        <v>#DIV/0!</v>
      </c>
      <c r="K3160" s="4">
        <f>(C3159-MAX(C$15:C3159))/MAX(C$15:C3159)</f>
        <v>-0.22921691821781748</v>
      </c>
      <c r="L3160" s="4">
        <f>(D3159-MAX(D$15:D3159))/MAX(D$15:D3159)</f>
        <v>-0.22921691821781315</v>
      </c>
      <c r="M3160" s="4" t="e">
        <f>(E3159-MAX(E$15:E3159))/MAX(E$15:E3159)</f>
        <v>#DIV/0!</v>
      </c>
      <c r="N3160" s="4" t="e">
        <f>(F3159-MAX(F$15:F3159))/MAX(F$15:F3159)</f>
        <v>#DIV/0!</v>
      </c>
    </row>
    <row r="3161" spans="2:14" ht="14">
      <c r="B3161" s="27">
        <v>43305</v>
      </c>
      <c r="C3161" s="2">
        <v>926.34024878785783</v>
      </c>
      <c r="D3161" s="2">
        <v>926.34024878785806</v>
      </c>
      <c r="E3161" s="30"/>
      <c r="F3161" s="2"/>
      <c r="G3161" s="4">
        <f t="shared" si="199"/>
        <v>-6.687593253069668E-4</v>
      </c>
      <c r="H3161" s="4">
        <f t="shared" si="200"/>
        <v>-6.6875932530685578E-4</v>
      </c>
      <c r="I3161" s="4" t="e">
        <f t="shared" si="201"/>
        <v>#DIV/0!</v>
      </c>
      <c r="J3161" s="4" t="e">
        <f t="shared" si="202"/>
        <v>#DIV/0!</v>
      </c>
      <c r="K3161" s="4">
        <f>(C3160-MAX(C$15:C3160))/MAX(C$15:C3160)</f>
        <v>-0.22949861458344162</v>
      </c>
      <c r="L3161" s="4">
        <f>(D3160-MAX(D$15:D3160))/MAX(D$15:D3160)</f>
        <v>-0.22949861458343729</v>
      </c>
      <c r="M3161" s="4" t="e">
        <f>(E3160-MAX(E$15:E3160))/MAX(E$15:E3160)</f>
        <v>#DIV/0!</v>
      </c>
      <c r="N3161" s="4" t="e">
        <f>(F3160-MAX(F$15:F3160))/MAX(F$15:F3160)</f>
        <v>#DIV/0!</v>
      </c>
    </row>
    <row r="3162" spans="2:14" ht="14">
      <c r="B3162" s="27">
        <v>43306</v>
      </c>
      <c r="C3162" s="2">
        <v>925.41517431444095</v>
      </c>
      <c r="D3162" s="2">
        <v>925.41517431444129</v>
      </c>
      <c r="E3162" s="30"/>
      <c r="F3162" s="2"/>
      <c r="G3162" s="4">
        <f t="shared" si="199"/>
        <v>-9.9863357403218167E-4</v>
      </c>
      <c r="H3162" s="4">
        <f t="shared" si="200"/>
        <v>-9.9863357403207065E-4</v>
      </c>
      <c r="I3162" s="4" t="e">
        <f t="shared" si="201"/>
        <v>#DIV/0!</v>
      </c>
      <c r="J3162" s="4" t="e">
        <f t="shared" si="202"/>
        <v>#DIV/0!</v>
      </c>
      <c r="K3162" s="4">
        <f>(C3161-MAX(C$15:C3161))/MAX(C$15:C3161)</f>
        <v>-0.23001389457010088</v>
      </c>
      <c r="L3162" s="4">
        <f>(D3161-MAX(D$15:D3161))/MAX(D$15:D3161)</f>
        <v>-0.23001389457009647</v>
      </c>
      <c r="M3162" s="4" t="e">
        <f>(E3161-MAX(E$15:E3161))/MAX(E$15:E3161)</f>
        <v>#DIV/0!</v>
      </c>
      <c r="N3162" s="4" t="e">
        <f>(F3161-MAX(F$15:F3161))/MAX(F$15:F3161)</f>
        <v>#DIV/0!</v>
      </c>
    </row>
    <row r="3163" spans="2:14" ht="14">
      <c r="B3163" s="27">
        <v>43307</v>
      </c>
      <c r="C3163" s="2">
        <v>925.57442279862312</v>
      </c>
      <c r="D3163" s="2">
        <v>925.57442279862346</v>
      </c>
      <c r="E3163" s="30"/>
      <c r="F3163" s="2"/>
      <c r="G3163" s="4">
        <f t="shared" si="199"/>
        <v>1.7208328607765111E-4</v>
      </c>
      <c r="H3163" s="4">
        <f t="shared" si="200"/>
        <v>1.7208328607765111E-4</v>
      </c>
      <c r="I3163" s="4" t="e">
        <f t="shared" si="201"/>
        <v>#DIV/0!</v>
      </c>
      <c r="J3163" s="4" t="e">
        <f t="shared" si="202"/>
        <v>#DIV/0!</v>
      </c>
      <c r="K3163" s="4">
        <f>(C3162-MAX(C$15:C3162))/MAX(C$15:C3162)</f>
        <v>-0.23078282854652146</v>
      </c>
      <c r="L3163" s="4">
        <f>(D3162-MAX(D$15:D3162))/MAX(D$15:D3162)</f>
        <v>-0.23078282854651697</v>
      </c>
      <c r="M3163" s="4" t="e">
        <f>(E3162-MAX(E$15:E3162))/MAX(E$15:E3162)</f>
        <v>#DIV/0!</v>
      </c>
      <c r="N3163" s="4" t="e">
        <f>(F3162-MAX(F$15:F3162))/MAX(F$15:F3162)</f>
        <v>#DIV/0!</v>
      </c>
    </row>
    <row r="3164" spans="2:14" ht="14">
      <c r="B3164" s="27">
        <v>43308</v>
      </c>
      <c r="C3164" s="2">
        <v>926.37209309560592</v>
      </c>
      <c r="D3164" s="2">
        <v>926.37209309560615</v>
      </c>
      <c r="E3164" s="30"/>
      <c r="F3164" s="2"/>
      <c r="G3164" s="4">
        <f t="shared" si="199"/>
        <v>8.6181108437610732E-4</v>
      </c>
      <c r="H3164" s="4">
        <f t="shared" si="200"/>
        <v>8.6181108437588527E-4</v>
      </c>
      <c r="I3164" s="4" t="e">
        <f t="shared" si="201"/>
        <v>#DIV/0!</v>
      </c>
      <c r="J3164" s="4" t="e">
        <f t="shared" si="202"/>
        <v>#DIV/0!</v>
      </c>
      <c r="K3164" s="4">
        <f>(C3163-MAX(C$15:C3163))/MAX(C$15:C3163)</f>
        <v>-0.23065045912795037</v>
      </c>
      <c r="L3164" s="4">
        <f>(D3163-MAX(D$15:D3163))/MAX(D$15:D3163)</f>
        <v>-0.23065045912794588</v>
      </c>
      <c r="M3164" s="4" t="e">
        <f>(E3163-MAX(E$15:E3163))/MAX(E$15:E3163)</f>
        <v>#DIV/0!</v>
      </c>
      <c r="N3164" s="4" t="e">
        <f>(F3163-MAX(F$15:F3163))/MAX(F$15:F3163)</f>
        <v>#DIV/0!</v>
      </c>
    </row>
    <row r="3165" spans="2:14" ht="14">
      <c r="B3165" s="27">
        <v>43311</v>
      </c>
      <c r="C3165" s="2">
        <v>927.06980439237373</v>
      </c>
      <c r="D3165" s="2">
        <v>927.06980439237384</v>
      </c>
      <c r="E3165" s="30"/>
      <c r="F3165" s="2"/>
      <c r="G3165" s="4">
        <f t="shared" si="199"/>
        <v>7.5316527987823179E-4</v>
      </c>
      <c r="H3165" s="4">
        <f t="shared" si="200"/>
        <v>7.5316527987823179E-4</v>
      </c>
      <c r="I3165" s="4" t="e">
        <f t="shared" si="201"/>
        <v>#DIV/0!</v>
      </c>
      <c r="J3165" s="4" t="e">
        <f t="shared" si="202"/>
        <v>#DIV/0!</v>
      </c>
      <c r="K3165" s="4">
        <f>(C3164-MAX(C$15:C3164))/MAX(C$15:C3164)</f>
        <v>-0.22998742516586723</v>
      </c>
      <c r="L3165" s="4">
        <f>(D3164-MAX(D$15:D3164))/MAX(D$15:D3164)</f>
        <v>-0.22998742516586282</v>
      </c>
      <c r="M3165" s="4" t="e">
        <f>(E3164-MAX(E$15:E3164))/MAX(E$15:E3164)</f>
        <v>#DIV/0!</v>
      </c>
      <c r="N3165" s="4" t="e">
        <f>(F3164-MAX(F$15:F3164))/MAX(F$15:F3164)</f>
        <v>#DIV/0!</v>
      </c>
    </row>
    <row r="3166" spans="2:14" ht="14">
      <c r="B3166" s="27">
        <v>43312</v>
      </c>
      <c r="C3166" s="2">
        <v>925.93265689804446</v>
      </c>
      <c r="D3166" s="2">
        <v>925.93265689804446</v>
      </c>
      <c r="E3166" s="30"/>
      <c r="F3166" s="2"/>
      <c r="G3166" s="4">
        <f t="shared" si="199"/>
        <v>-1.226603961148931E-3</v>
      </c>
      <c r="H3166" s="4">
        <f t="shared" si="200"/>
        <v>-1.226603961149042E-3</v>
      </c>
      <c r="I3166" s="4" t="e">
        <f t="shared" si="201"/>
        <v>#DIV/0!</v>
      </c>
      <c r="J3166" s="4" t="e">
        <f t="shared" si="202"/>
        <v>#DIV/0!</v>
      </c>
      <c r="K3166" s="4">
        <f>(C3165-MAX(C$15:C3165))/MAX(C$15:C3165)</f>
        <v>-0.22940747842943246</v>
      </c>
      <c r="L3166" s="4">
        <f>(D3165-MAX(D$15:D3165))/MAX(D$15:D3165)</f>
        <v>-0.22940747842942813</v>
      </c>
      <c r="M3166" s="4" t="e">
        <f>(E3165-MAX(E$15:E3165))/MAX(E$15:E3165)</f>
        <v>#DIV/0!</v>
      </c>
      <c r="N3166" s="4" t="e">
        <f>(F3165-MAX(F$15:F3165))/MAX(F$15:F3165)</f>
        <v>#DIV/0!</v>
      </c>
    </row>
    <row r="3167" spans="2:14" ht="14">
      <c r="B3167" s="27">
        <v>43313</v>
      </c>
      <c r="C3167" s="2">
        <v>926.18559789720109</v>
      </c>
      <c r="D3167" s="2">
        <v>926.18559789720098</v>
      </c>
      <c r="E3167" s="30"/>
      <c r="F3167" s="2"/>
      <c r="G3167" s="4">
        <f t="shared" si="199"/>
        <v>2.7317429326223497E-4</v>
      </c>
      <c r="H3167" s="4">
        <f t="shared" si="200"/>
        <v>2.7317429326223497E-4</v>
      </c>
      <c r="I3167" s="4" t="e">
        <f t="shared" si="201"/>
        <v>#DIV/0!</v>
      </c>
      <c r="J3167" s="4" t="e">
        <f t="shared" si="202"/>
        <v>#DIV/0!</v>
      </c>
      <c r="K3167" s="4">
        <f>(C3166-MAX(C$15:C3166))/MAX(C$15:C3166)</f>
        <v>-0.23035269026882269</v>
      </c>
      <c r="L3167" s="4">
        <f>(D3166-MAX(D$15:D3166))/MAX(D$15:D3166)</f>
        <v>-0.23035269026881847</v>
      </c>
      <c r="M3167" s="4" t="e">
        <f>(E3166-MAX(E$15:E3166))/MAX(E$15:E3166)</f>
        <v>#DIV/0!</v>
      </c>
      <c r="N3167" s="4" t="e">
        <f>(F3166-MAX(F$15:F3166))/MAX(F$15:F3166)</f>
        <v>#DIV/0!</v>
      </c>
    </row>
    <row r="3168" spans="2:14" ht="14">
      <c r="B3168" s="27">
        <v>43314</v>
      </c>
      <c r="C3168" s="2">
        <v>925.34684177732504</v>
      </c>
      <c r="D3168" s="2">
        <v>925.34684177732493</v>
      </c>
      <c r="E3168" s="30"/>
      <c r="F3168" s="2"/>
      <c r="G3168" s="4">
        <f t="shared" si="199"/>
        <v>-9.0560263707439859E-4</v>
      </c>
      <c r="H3168" s="4">
        <f t="shared" si="200"/>
        <v>-9.0560263707439859E-4</v>
      </c>
      <c r="I3168" s="4" t="e">
        <f t="shared" si="201"/>
        <v>#DIV/0!</v>
      </c>
      <c r="J3168" s="4" t="e">
        <f t="shared" si="202"/>
        <v>#DIV/0!</v>
      </c>
      <c r="K3168" s="4">
        <f>(C3167-MAX(C$15:C3167))/MAX(C$15:C3167)</f>
        <v>-0.23014244240892562</v>
      </c>
      <c r="L3168" s="4">
        <f>(D3167-MAX(D$15:D3167))/MAX(D$15:D3167)</f>
        <v>-0.23014244240892148</v>
      </c>
      <c r="M3168" s="4" t="e">
        <f>(E3167-MAX(E$15:E3167))/MAX(E$15:E3167)</f>
        <v>#DIV/0!</v>
      </c>
      <c r="N3168" s="4" t="e">
        <f>(F3167-MAX(F$15:F3167))/MAX(F$15:F3167)</f>
        <v>#DIV/0!</v>
      </c>
    </row>
    <row r="3169" spans="2:14" ht="14">
      <c r="B3169" s="27">
        <v>43315</v>
      </c>
      <c r="C3169" s="2">
        <v>924.66771589625682</v>
      </c>
      <c r="D3169" s="2">
        <v>924.66771589625671</v>
      </c>
      <c r="E3169" s="30"/>
      <c r="F3169" s="2"/>
      <c r="G3169" s="4">
        <f t="shared" si="199"/>
        <v>-7.3391494994867745E-4</v>
      </c>
      <c r="H3169" s="4">
        <f t="shared" si="200"/>
        <v>-7.3391494994867745E-4</v>
      </c>
      <c r="I3169" s="4" t="e">
        <f t="shared" si="201"/>
        <v>#DIV/0!</v>
      </c>
      <c r="J3169" s="4" t="e">
        <f t="shared" si="202"/>
        <v>#DIV/0!</v>
      </c>
      <c r="K3169" s="4">
        <f>(C3168-MAX(C$15:C3168))/MAX(C$15:C3168)</f>
        <v>-0.23083962744325176</v>
      </c>
      <c r="L3169" s="4">
        <f>(D3168-MAX(D$15:D3168))/MAX(D$15:D3168)</f>
        <v>-0.23083962744324762</v>
      </c>
      <c r="M3169" s="4" t="e">
        <f>(E3168-MAX(E$15:E3168))/MAX(E$15:E3168)</f>
        <v>#DIV/0!</v>
      </c>
      <c r="N3169" s="4" t="e">
        <f>(F3168-MAX(F$15:F3168))/MAX(F$15:F3168)</f>
        <v>#DIV/0!</v>
      </c>
    </row>
    <row r="3170" spans="2:14" ht="14">
      <c r="B3170" s="27">
        <v>43318</v>
      </c>
      <c r="C3170" s="2">
        <v>924.09040355174739</v>
      </c>
      <c r="D3170" s="2">
        <v>924.09040355174739</v>
      </c>
      <c r="E3170" s="30"/>
      <c r="F3170" s="2"/>
      <c r="G3170" s="4">
        <f t="shared" si="199"/>
        <v>-6.2434573478087341E-4</v>
      </c>
      <c r="H3170" s="4">
        <f t="shared" si="200"/>
        <v>-6.2434573478076238E-4</v>
      </c>
      <c r="I3170" s="4" t="e">
        <f t="shared" si="201"/>
        <v>#DIV/0!</v>
      </c>
      <c r="J3170" s="4" t="e">
        <f t="shared" si="202"/>
        <v>#DIV/0!</v>
      </c>
      <c r="K3170" s="4">
        <f>(C3169-MAX(C$15:C3169))/MAX(C$15:C3169)</f>
        <v>-0.23140412573957928</v>
      </c>
      <c r="L3170" s="4">
        <f>(D3169-MAX(D$15:D3169))/MAX(D$15:D3169)</f>
        <v>-0.23140412573957517</v>
      </c>
      <c r="M3170" s="4" t="e">
        <f>(E3169-MAX(E$15:E3169))/MAX(E$15:E3169)</f>
        <v>#DIV/0!</v>
      </c>
      <c r="N3170" s="4" t="e">
        <f>(F3169-MAX(F$15:F3169))/MAX(F$15:F3169)</f>
        <v>#DIV/0!</v>
      </c>
    </row>
    <row r="3171" spans="2:14" ht="14">
      <c r="B3171" s="27">
        <v>43319</v>
      </c>
      <c r="C3171" s="2">
        <v>923.6458972261911</v>
      </c>
      <c r="D3171" s="2">
        <v>923.6458972261911</v>
      </c>
      <c r="E3171" s="30"/>
      <c r="F3171" s="2"/>
      <c r="G3171" s="4">
        <f t="shared" si="199"/>
        <v>-4.8102038918251822E-4</v>
      </c>
      <c r="H3171" s="4">
        <f t="shared" si="200"/>
        <v>-4.8102038918251822E-4</v>
      </c>
      <c r="I3171" s="4" t="e">
        <f t="shared" si="201"/>
        <v>#DIV/0!</v>
      </c>
      <c r="J3171" s="4" t="e">
        <f t="shared" si="202"/>
        <v>#DIV/0!</v>
      </c>
      <c r="K3171" s="4">
        <f>(C3170-MAX(C$15:C3170))/MAX(C$15:C3170)</f>
        <v>-0.23188399529544398</v>
      </c>
      <c r="L3171" s="4">
        <f>(D3170-MAX(D$15:D3170))/MAX(D$15:D3170)</f>
        <v>-0.23188399529543977</v>
      </c>
      <c r="M3171" s="4" t="e">
        <f>(E3170-MAX(E$15:E3170))/MAX(E$15:E3170)</f>
        <v>#DIV/0!</v>
      </c>
      <c r="N3171" s="4" t="e">
        <f>(F3170-MAX(F$15:F3170))/MAX(F$15:F3170)</f>
        <v>#DIV/0!</v>
      </c>
    </row>
    <row r="3172" spans="2:14" ht="14">
      <c r="B3172" s="27">
        <v>43320</v>
      </c>
      <c r="C3172" s="2">
        <v>923.50842456773216</v>
      </c>
      <c r="D3172" s="2">
        <v>923.50842456773216</v>
      </c>
      <c r="E3172" s="30"/>
      <c r="F3172" s="2"/>
      <c r="G3172" s="4">
        <f t="shared" si="199"/>
        <v>-1.4883697190859468E-4</v>
      </c>
      <c r="H3172" s="4">
        <f t="shared" si="200"/>
        <v>-1.4883697190859468E-4</v>
      </c>
      <c r="I3172" s="4" t="e">
        <f t="shared" si="201"/>
        <v>#DIV/0!</v>
      </c>
      <c r="J3172" s="4" t="e">
        <f t="shared" si="202"/>
        <v>#DIV/0!</v>
      </c>
      <c r="K3172" s="4">
        <f>(C3171-MAX(C$15:C3171))/MAX(C$15:C3171)</f>
        <v>-0.2322534747549643</v>
      </c>
      <c r="L3172" s="4">
        <f>(D3171-MAX(D$15:D3171))/MAX(D$15:D3171)</f>
        <v>-0.23225347475496008</v>
      </c>
      <c r="M3172" s="4" t="e">
        <f>(E3171-MAX(E$15:E3171))/MAX(E$15:E3171)</f>
        <v>#DIV/0!</v>
      </c>
      <c r="N3172" s="4" t="e">
        <f>(F3171-MAX(F$15:F3171))/MAX(F$15:F3171)</f>
        <v>#DIV/0!</v>
      </c>
    </row>
    <row r="3173" spans="2:14" ht="14">
      <c r="B3173" s="27">
        <v>43321</v>
      </c>
      <c r="C3173" s="2">
        <v>923.75449224243084</v>
      </c>
      <c r="D3173" s="2">
        <v>923.75449224243096</v>
      </c>
      <c r="E3173" s="30"/>
      <c r="F3173" s="2"/>
      <c r="G3173" s="4">
        <f t="shared" si="199"/>
        <v>2.6644876013315333E-4</v>
      </c>
      <c r="H3173" s="4">
        <f t="shared" si="200"/>
        <v>2.6644876013337537E-4</v>
      </c>
      <c r="I3173" s="4" t="e">
        <f t="shared" si="201"/>
        <v>#DIV/0!</v>
      </c>
      <c r="J3173" s="4" t="e">
        <f t="shared" si="202"/>
        <v>#DIV/0!</v>
      </c>
      <c r="K3173" s="4">
        <f>(C3172-MAX(C$15:C3172))/MAX(C$15:C3172)</f>
        <v>-0.23236774382297509</v>
      </c>
      <c r="L3173" s="4">
        <f>(D3172-MAX(D$15:D3172))/MAX(D$15:D3172)</f>
        <v>-0.2323677438229709</v>
      </c>
      <c r="M3173" s="4" t="e">
        <f>(E3172-MAX(E$15:E3172))/MAX(E$15:E3172)</f>
        <v>#DIV/0!</v>
      </c>
      <c r="N3173" s="4" t="e">
        <f>(F3172-MAX(F$15:F3172))/MAX(F$15:F3172)</f>
        <v>#DIV/0!</v>
      </c>
    </row>
    <row r="3174" spans="2:14" ht="14">
      <c r="B3174" s="27">
        <v>43322</v>
      </c>
      <c r="C3174" s="2">
        <v>924.77421455544311</v>
      </c>
      <c r="D3174" s="2">
        <v>924.77421455544322</v>
      </c>
      <c r="E3174" s="30"/>
      <c r="F3174" s="2"/>
      <c r="G3174" s="4">
        <f t="shared" si="199"/>
        <v>1.1038888812728853E-3</v>
      </c>
      <c r="H3174" s="4">
        <f t="shared" si="200"/>
        <v>1.1038888812728853E-3</v>
      </c>
      <c r="I3174" s="4" t="e">
        <f t="shared" si="201"/>
        <v>#DIV/0!</v>
      </c>
      <c r="J3174" s="4" t="e">
        <f t="shared" si="202"/>
        <v>#DIV/0!</v>
      </c>
      <c r="K3174" s="4">
        <f>(C3173-MAX(C$15:C3173))/MAX(C$15:C3173)</f>
        <v>-0.23216320916007843</v>
      </c>
      <c r="L3174" s="4">
        <f>(D3173-MAX(D$15:D3173))/MAX(D$15:D3173)</f>
        <v>-0.23216320916007413</v>
      </c>
      <c r="M3174" s="4" t="e">
        <f>(E3173-MAX(E$15:E3173))/MAX(E$15:E3173)</f>
        <v>#DIV/0!</v>
      </c>
      <c r="N3174" s="4" t="e">
        <f>(F3173-MAX(F$15:F3173))/MAX(F$15:F3173)</f>
        <v>#DIV/0!</v>
      </c>
    </row>
    <row r="3175" spans="2:14" ht="14">
      <c r="B3175" s="27">
        <v>43325</v>
      </c>
      <c r="C3175" s="2">
        <v>925.4578253812316</v>
      </c>
      <c r="D3175" s="2">
        <v>925.4578253812316</v>
      </c>
      <c r="E3175" s="30"/>
      <c r="F3175" s="2"/>
      <c r="G3175" s="4">
        <f t="shared" si="199"/>
        <v>7.3921916834285284E-4</v>
      </c>
      <c r="H3175" s="4">
        <f t="shared" si="200"/>
        <v>7.3921916834263079E-4</v>
      </c>
      <c r="I3175" s="4" t="e">
        <f t="shared" si="201"/>
        <v>#DIV/0!</v>
      </c>
      <c r="J3175" s="4" t="e">
        <f t="shared" si="202"/>
        <v>#DIV/0!</v>
      </c>
      <c r="K3175" s="4">
        <f>(C3174-MAX(C$15:C3174))/MAX(C$15:C3174)</f>
        <v>-0.23131560266403803</v>
      </c>
      <c r="L3175" s="4">
        <f>(D3174-MAX(D$15:D3174))/MAX(D$15:D3174)</f>
        <v>-0.23131560266403373</v>
      </c>
      <c r="M3175" s="4" t="e">
        <f>(E3174-MAX(E$15:E3174))/MAX(E$15:E3174)</f>
        <v>#DIV/0!</v>
      </c>
      <c r="N3175" s="4" t="e">
        <f>(F3174-MAX(F$15:F3174))/MAX(F$15:F3174)</f>
        <v>#DIV/0!</v>
      </c>
    </row>
    <row r="3176" spans="2:14" ht="14">
      <c r="B3176" s="27">
        <v>43326</v>
      </c>
      <c r="C3176" s="2">
        <v>924.19296058953</v>
      </c>
      <c r="D3176" s="2">
        <v>924.19296058953</v>
      </c>
      <c r="E3176" s="30"/>
      <c r="F3176" s="2"/>
      <c r="G3176" s="4">
        <f t="shared" si="199"/>
        <v>-1.3667449310080793E-3</v>
      </c>
      <c r="H3176" s="4">
        <f t="shared" si="200"/>
        <v>-1.3667449310080793E-3</v>
      </c>
      <c r="I3176" s="4" t="e">
        <f t="shared" si="201"/>
        <v>#DIV/0!</v>
      </c>
      <c r="J3176" s="4" t="e">
        <f t="shared" si="202"/>
        <v>#DIV/0!</v>
      </c>
      <c r="K3176" s="4">
        <f>(C3175-MAX(C$15:C3175))/MAX(C$15:C3175)</f>
        <v>-0.23074737642312129</v>
      </c>
      <c r="L3176" s="4">
        <f>(D3175-MAX(D$15:D3175))/MAX(D$15:D3175)</f>
        <v>-0.23074737642311707</v>
      </c>
      <c r="M3176" s="4" t="e">
        <f>(E3175-MAX(E$15:E3175))/MAX(E$15:E3175)</f>
        <v>#DIV/0!</v>
      </c>
      <c r="N3176" s="4" t="e">
        <f>(F3175-MAX(F$15:F3175))/MAX(F$15:F3175)</f>
        <v>#DIV/0!</v>
      </c>
    </row>
    <row r="3177" spans="2:14" ht="14">
      <c r="B3177" s="27">
        <v>43327</v>
      </c>
      <c r="C3177" s="2">
        <v>925.53303522979752</v>
      </c>
      <c r="D3177" s="2">
        <v>925.53303522979741</v>
      </c>
      <c r="E3177" s="30"/>
      <c r="F3177" s="2"/>
      <c r="G3177" s="4">
        <f t="shared" si="199"/>
        <v>1.4499944247710062E-3</v>
      </c>
      <c r="H3177" s="4">
        <f t="shared" si="200"/>
        <v>1.4499944247710062E-3</v>
      </c>
      <c r="I3177" s="4" t="e">
        <f t="shared" si="201"/>
        <v>#DIV/0!</v>
      </c>
      <c r="J3177" s="4" t="e">
        <f t="shared" si="202"/>
        <v>#DIV/0!</v>
      </c>
      <c r="K3177" s="4">
        <f>(C3176-MAX(C$15:C3176))/MAX(C$15:C3176)</f>
        <v>-0.23179874854705967</v>
      </c>
      <c r="L3177" s="4">
        <f>(D3176-MAX(D$15:D3176))/MAX(D$15:D3176)</f>
        <v>-0.23179874854705548</v>
      </c>
      <c r="M3177" s="4" t="e">
        <f>(E3176-MAX(E$15:E3176))/MAX(E$15:E3176)</f>
        <v>#DIV/0!</v>
      </c>
      <c r="N3177" s="4" t="e">
        <f>(F3176-MAX(F$15:F3176))/MAX(F$15:F3176)</f>
        <v>#DIV/0!</v>
      </c>
    </row>
    <row r="3178" spans="2:14" ht="14">
      <c r="B3178" s="27">
        <v>43328</v>
      </c>
      <c r="C3178" s="2">
        <v>924.13397095499374</v>
      </c>
      <c r="D3178" s="2">
        <v>924.13397095499363</v>
      </c>
      <c r="E3178" s="30"/>
      <c r="F3178" s="2"/>
      <c r="G3178" s="4">
        <f t="shared" si="199"/>
        <v>-1.5116308349344409E-3</v>
      </c>
      <c r="H3178" s="4">
        <f t="shared" si="200"/>
        <v>-1.5116308349344409E-3</v>
      </c>
      <c r="I3178" s="4" t="e">
        <f t="shared" si="201"/>
        <v>#DIV/0!</v>
      </c>
      <c r="J3178" s="4" t="e">
        <f t="shared" si="202"/>
        <v>#DIV/0!</v>
      </c>
      <c r="K3178" s="4">
        <f>(C3177-MAX(C$15:C3177))/MAX(C$15:C3177)</f>
        <v>-0.23068486101535074</v>
      </c>
      <c r="L3178" s="4">
        <f>(D3177-MAX(D$15:D3177))/MAX(D$15:D3177)</f>
        <v>-0.23068486101534663</v>
      </c>
      <c r="M3178" s="4" t="e">
        <f>(E3177-MAX(E$15:E3177))/MAX(E$15:E3177)</f>
        <v>#DIV/0!</v>
      </c>
      <c r="N3178" s="4" t="e">
        <f>(F3177-MAX(F$15:F3177))/MAX(F$15:F3177)</f>
        <v>#DIV/0!</v>
      </c>
    </row>
    <row r="3179" spans="2:14" ht="14">
      <c r="B3179" s="27">
        <v>43329</v>
      </c>
      <c r="C3179" s="2">
        <v>923.48754670274013</v>
      </c>
      <c r="D3179" s="2">
        <v>923.48754670274025</v>
      </c>
      <c r="E3179" s="30"/>
      <c r="F3179" s="2"/>
      <c r="G3179" s="4">
        <f t="shared" si="199"/>
        <v>-6.9949192711271646E-4</v>
      </c>
      <c r="H3179" s="4">
        <f t="shared" si="200"/>
        <v>-6.9949192711249442E-4</v>
      </c>
      <c r="I3179" s="4" t="e">
        <f t="shared" si="201"/>
        <v>#DIV/0!</v>
      </c>
      <c r="J3179" s="4" t="e">
        <f t="shared" si="202"/>
        <v>#DIV/0!</v>
      </c>
      <c r="K3179" s="4">
        <f>(C3178-MAX(C$15:C3178))/MAX(C$15:C3178)</f>
        <v>-0.23184778150122176</v>
      </c>
      <c r="L3179" s="4">
        <f>(D3178-MAX(D$15:D3178))/MAX(D$15:D3178)</f>
        <v>-0.23184778150121765</v>
      </c>
      <c r="M3179" s="4" t="e">
        <f>(E3178-MAX(E$15:E3178))/MAX(E$15:E3178)</f>
        <v>#DIV/0!</v>
      </c>
      <c r="N3179" s="4" t="e">
        <f>(F3178-MAX(F$15:F3178))/MAX(F$15:F3178)</f>
        <v>#DIV/0!</v>
      </c>
    </row>
    <row r="3180" spans="2:14" ht="14">
      <c r="B3180" s="27">
        <v>43332</v>
      </c>
      <c r="C3180" s="2">
        <v>923.04842128920438</v>
      </c>
      <c r="D3180" s="2">
        <v>923.04842128920438</v>
      </c>
      <c r="E3180" s="30"/>
      <c r="F3180" s="2"/>
      <c r="G3180" s="4">
        <f t="shared" si="199"/>
        <v>-4.7550767208892619E-4</v>
      </c>
      <c r="H3180" s="4">
        <f t="shared" si="200"/>
        <v>-4.7550767208903721E-4</v>
      </c>
      <c r="I3180" s="4" t="e">
        <f t="shared" si="201"/>
        <v>#DIV/0!</v>
      </c>
      <c r="J3180" s="4" t="e">
        <f t="shared" si="202"/>
        <v>#DIV/0!</v>
      </c>
      <c r="K3180" s="4">
        <f>(C3179-MAX(C$15:C3179))/MAX(C$15:C3179)</f>
        <v>-0.23238509777685537</v>
      </c>
      <c r="L3180" s="4">
        <f>(D3179-MAX(D$15:D3179))/MAX(D$15:D3179)</f>
        <v>-0.23238509777685107</v>
      </c>
      <c r="M3180" s="4" t="e">
        <f>(E3179-MAX(E$15:E3179))/MAX(E$15:E3179)</f>
        <v>#DIV/0!</v>
      </c>
      <c r="N3180" s="4" t="e">
        <f>(F3179-MAX(F$15:F3179))/MAX(F$15:F3179)</f>
        <v>#DIV/0!</v>
      </c>
    </row>
    <row r="3181" spans="2:14" ht="14">
      <c r="B3181" s="27">
        <v>43333</v>
      </c>
      <c r="C3181" s="2">
        <v>922.67519112225341</v>
      </c>
      <c r="D3181" s="2">
        <v>922.6751911222533</v>
      </c>
      <c r="E3181" s="30"/>
      <c r="F3181" s="2"/>
      <c r="G3181" s="4">
        <f t="shared" si="199"/>
        <v>-4.0434516580367674E-4</v>
      </c>
      <c r="H3181" s="4">
        <f t="shared" si="200"/>
        <v>-4.0434516580378776E-4</v>
      </c>
      <c r="I3181" s="4" t="e">
        <f t="shared" si="201"/>
        <v>#DIV/0!</v>
      </c>
      <c r="J3181" s="4" t="e">
        <f t="shared" si="202"/>
        <v>#DIV/0!</v>
      </c>
      <c r="K3181" s="4">
        <f>(C3180-MAX(C$15:C3180))/MAX(C$15:C3180)</f>
        <v>-0.23275010455207229</v>
      </c>
      <c r="L3181" s="4">
        <f>(D3180-MAX(D$15:D3180))/MAX(D$15:D3180)</f>
        <v>-0.23275010455206807</v>
      </c>
      <c r="M3181" s="4" t="e">
        <f>(E3180-MAX(E$15:E3180))/MAX(E$15:E3180)</f>
        <v>#DIV/0!</v>
      </c>
      <c r="N3181" s="4" t="e">
        <f>(F3180-MAX(F$15:F3180))/MAX(F$15:F3180)</f>
        <v>#DIV/0!</v>
      </c>
    </row>
    <row r="3182" spans="2:14" ht="14">
      <c r="B3182" s="27">
        <v>43334</v>
      </c>
      <c r="C3182" s="2">
        <v>922.59634270021081</v>
      </c>
      <c r="D3182" s="2">
        <v>922.5963427002107</v>
      </c>
      <c r="E3182" s="30"/>
      <c r="F3182" s="2"/>
      <c r="G3182" s="4">
        <f t="shared" si="199"/>
        <v>-8.545631528977804E-5</v>
      </c>
      <c r="H3182" s="4">
        <f t="shared" si="200"/>
        <v>-8.545631528977804E-5</v>
      </c>
      <c r="I3182" s="4" t="e">
        <f t="shared" si="201"/>
        <v>#DIV/0!</v>
      </c>
      <c r="J3182" s="4" t="e">
        <f t="shared" si="202"/>
        <v>#DIV/0!</v>
      </c>
      <c r="K3182" s="4">
        <f>(C3181-MAX(C$15:C3181))/MAX(C$15:C3181)</f>
        <v>-0.23306033833826001</v>
      </c>
      <c r="L3182" s="4">
        <f>(D3181-MAX(D$15:D3181))/MAX(D$15:D3181)</f>
        <v>-0.2330603383382559</v>
      </c>
      <c r="M3182" s="4" t="e">
        <f>(E3181-MAX(E$15:E3181))/MAX(E$15:E3181)</f>
        <v>#DIV/0!</v>
      </c>
      <c r="N3182" s="4" t="e">
        <f>(F3181-MAX(F$15:F3181))/MAX(F$15:F3181)</f>
        <v>#DIV/0!</v>
      </c>
    </row>
    <row r="3183" spans="2:14" ht="14">
      <c r="B3183" s="27">
        <v>43335</v>
      </c>
      <c r="C3183" s="2">
        <v>922.93873228942414</v>
      </c>
      <c r="D3183" s="2">
        <v>922.93873228942402</v>
      </c>
      <c r="E3183" s="30"/>
      <c r="F3183" s="2"/>
      <c r="G3183" s="4">
        <f t="shared" si="199"/>
        <v>3.7111526825617247E-4</v>
      </c>
      <c r="H3183" s="4">
        <f t="shared" si="200"/>
        <v>3.7111526825617247E-4</v>
      </c>
      <c r="I3183" s="4" t="e">
        <f t="shared" si="201"/>
        <v>#DIV/0!</v>
      </c>
      <c r="J3183" s="4" t="e">
        <f t="shared" si="202"/>
        <v>#DIV/0!</v>
      </c>
      <c r="K3183" s="4">
        <f>(C3182-MAX(C$15:C3182))/MAX(C$15:C3182)</f>
        <v>-0.23312587817579519</v>
      </c>
      <c r="L3183" s="4">
        <f>(D3182-MAX(D$15:D3182))/MAX(D$15:D3182)</f>
        <v>-0.23312587817579108</v>
      </c>
      <c r="M3183" s="4" t="e">
        <f>(E3182-MAX(E$15:E3182))/MAX(E$15:E3182)</f>
        <v>#DIV/0!</v>
      </c>
      <c r="N3183" s="4" t="e">
        <f>(F3182-MAX(F$15:F3182))/MAX(F$15:F3182)</f>
        <v>#DIV/0!</v>
      </c>
    </row>
    <row r="3184" spans="2:14" ht="14">
      <c r="B3184" s="27">
        <v>43336</v>
      </c>
      <c r="C3184" s="2">
        <v>922.0875165825496</v>
      </c>
      <c r="D3184" s="2">
        <v>922.08751658254948</v>
      </c>
      <c r="E3184" s="30"/>
      <c r="F3184" s="2"/>
      <c r="G3184" s="4">
        <f t="shared" si="199"/>
        <v>-9.2228842185770876E-4</v>
      </c>
      <c r="H3184" s="4">
        <f t="shared" si="200"/>
        <v>-9.2228842185770876E-4</v>
      </c>
      <c r="I3184" s="4" t="e">
        <f t="shared" si="201"/>
        <v>#DIV/0!</v>
      </c>
      <c r="J3184" s="4" t="e">
        <f t="shared" si="202"/>
        <v>#DIV/0!</v>
      </c>
      <c r="K3184" s="4">
        <f>(C3183-MAX(C$15:C3183))/MAX(C$15:C3183)</f>
        <v>-0.23284127948035571</v>
      </c>
      <c r="L3184" s="4">
        <f>(D3183-MAX(D$15:D3183))/MAX(D$15:D3183)</f>
        <v>-0.2328412794803516</v>
      </c>
      <c r="M3184" s="4" t="e">
        <f>(E3183-MAX(E$15:E3183))/MAX(E$15:E3183)</f>
        <v>#DIV/0!</v>
      </c>
      <c r="N3184" s="4" t="e">
        <f>(F3183-MAX(F$15:F3183))/MAX(F$15:F3183)</f>
        <v>#DIV/0!</v>
      </c>
    </row>
    <row r="3185" spans="2:14" ht="14">
      <c r="B3185" s="27">
        <v>43339</v>
      </c>
      <c r="C3185" s="2">
        <v>921.18707865323768</v>
      </c>
      <c r="D3185" s="2">
        <v>921.18707865323756</v>
      </c>
      <c r="E3185" s="30"/>
      <c r="F3185" s="2"/>
      <c r="G3185" s="4">
        <f t="shared" si="199"/>
        <v>-9.7652111444812562E-4</v>
      </c>
      <c r="H3185" s="4">
        <f t="shared" si="200"/>
        <v>-9.7652111444812562E-4</v>
      </c>
      <c r="I3185" s="4" t="e">
        <f t="shared" si="201"/>
        <v>#DIV/0!</v>
      </c>
      <c r="J3185" s="4" t="e">
        <f t="shared" si="202"/>
        <v>#DIV/0!</v>
      </c>
      <c r="K3185" s="4">
        <f>(C3184-MAX(C$15:C3184))/MAX(C$15:C3184)</f>
        <v>-0.23354882108601813</v>
      </c>
      <c r="L3185" s="4">
        <f>(D3184-MAX(D$15:D3184))/MAX(D$15:D3184)</f>
        <v>-0.23354882108601402</v>
      </c>
      <c r="M3185" s="4" t="e">
        <f>(E3184-MAX(E$15:E3184))/MAX(E$15:E3184)</f>
        <v>#DIV/0!</v>
      </c>
      <c r="N3185" s="4" t="e">
        <f>(F3184-MAX(F$15:F3184))/MAX(F$15:F3184)</f>
        <v>#DIV/0!</v>
      </c>
    </row>
    <row r="3186" spans="2:14" ht="14">
      <c r="B3186" s="27">
        <v>43340</v>
      </c>
      <c r="C3186" s="2">
        <v>921.23187790251234</v>
      </c>
      <c r="D3186" s="2">
        <v>921.23187790251211</v>
      </c>
      <c r="E3186" s="30"/>
      <c r="F3186" s="2"/>
      <c r="G3186" s="4">
        <f t="shared" si="199"/>
        <v>4.8632086047328826E-5</v>
      </c>
      <c r="H3186" s="4">
        <f t="shared" si="200"/>
        <v>4.8632086047106782E-5</v>
      </c>
      <c r="I3186" s="4" t="e">
        <f t="shared" si="201"/>
        <v>#DIV/0!</v>
      </c>
      <c r="J3186" s="4" t="e">
        <f t="shared" si="202"/>
        <v>#DIV/0!</v>
      </c>
      <c r="K3186" s="4">
        <f>(C3185-MAX(C$15:C3185))/MAX(C$15:C3185)</f>
        <v>-0.23429727684542132</v>
      </c>
      <c r="L3186" s="4">
        <f>(D3185-MAX(D$15:D3185))/MAX(D$15:D3185)</f>
        <v>-0.23429727684541721</v>
      </c>
      <c r="M3186" s="4" t="e">
        <f>(E3185-MAX(E$15:E3185))/MAX(E$15:E3185)</f>
        <v>#DIV/0!</v>
      </c>
      <c r="N3186" s="4" t="e">
        <f>(F3185-MAX(F$15:F3185))/MAX(F$15:F3185)</f>
        <v>#DIV/0!</v>
      </c>
    </row>
    <row r="3187" spans="2:14" ht="14">
      <c r="B3187" s="27">
        <v>43341</v>
      </c>
      <c r="C3187" s="2">
        <v>920.65915456744244</v>
      </c>
      <c r="D3187" s="2">
        <v>920.65915456744222</v>
      </c>
      <c r="E3187" s="30"/>
      <c r="F3187" s="2"/>
      <c r="G3187" s="4">
        <f t="shared" si="199"/>
        <v>-6.2169291880553867E-4</v>
      </c>
      <c r="H3187" s="4">
        <f t="shared" si="200"/>
        <v>-6.2169291880553867E-4</v>
      </c>
      <c r="I3187" s="4" t="e">
        <f t="shared" si="201"/>
        <v>#DIV/0!</v>
      </c>
      <c r="J3187" s="4" t="e">
        <f t="shared" si="202"/>
        <v>#DIV/0!</v>
      </c>
      <c r="K3187" s="4">
        <f>(C3186-MAX(C$15:C3186))/MAX(C$15:C3186)</f>
        <v>-0.23426003912470225</v>
      </c>
      <c r="L3187" s="4">
        <f>(D3186-MAX(D$15:D3186))/MAX(D$15:D3186)</f>
        <v>-0.23426003912469825</v>
      </c>
      <c r="M3187" s="4" t="e">
        <f>(E3186-MAX(E$15:E3186))/MAX(E$15:E3186)</f>
        <v>#DIV/0!</v>
      </c>
      <c r="N3187" s="4" t="e">
        <f>(F3186-MAX(F$15:F3186))/MAX(F$15:F3186)</f>
        <v>#DIV/0!</v>
      </c>
    </row>
    <row r="3188" spans="2:14" ht="14">
      <c r="B3188" s="27">
        <v>43342</v>
      </c>
      <c r="C3188" s="2">
        <v>921.26259722877126</v>
      </c>
      <c r="D3188" s="2">
        <v>921.26259722877091</v>
      </c>
      <c r="E3188" s="30"/>
      <c r="F3188" s="2"/>
      <c r="G3188" s="4">
        <f t="shared" si="199"/>
        <v>6.5544632705294426E-4</v>
      </c>
      <c r="H3188" s="4">
        <f t="shared" si="200"/>
        <v>6.5544632705272221E-4</v>
      </c>
      <c r="I3188" s="4" t="e">
        <f t="shared" si="201"/>
        <v>#DIV/0!</v>
      </c>
      <c r="J3188" s="4" t="e">
        <f t="shared" si="202"/>
        <v>#DIV/0!</v>
      </c>
      <c r="K3188" s="4">
        <f>(C3187-MAX(C$15:C3187))/MAX(C$15:C3187)</f>
        <v>-0.23473609423602484</v>
      </c>
      <c r="L3188" s="4">
        <f>(D3187-MAX(D$15:D3187))/MAX(D$15:D3187)</f>
        <v>-0.23473609423602085</v>
      </c>
      <c r="M3188" s="4" t="e">
        <f>(E3187-MAX(E$15:E3187))/MAX(E$15:E3187)</f>
        <v>#DIV/0!</v>
      </c>
      <c r="N3188" s="4" t="e">
        <f>(F3187-MAX(F$15:F3187))/MAX(F$15:F3187)</f>
        <v>#DIV/0!</v>
      </c>
    </row>
    <row r="3189" spans="2:14" ht="14">
      <c r="B3189" s="27">
        <v>43343</v>
      </c>
      <c r="C3189" s="2">
        <v>920.99326471459005</v>
      </c>
      <c r="D3189" s="2">
        <v>920.99326471458971</v>
      </c>
      <c r="E3189" s="30"/>
      <c r="F3189" s="2"/>
      <c r="G3189" s="4">
        <f t="shared" si="199"/>
        <v>-2.9235151301199025E-4</v>
      </c>
      <c r="H3189" s="4">
        <f t="shared" si="200"/>
        <v>-2.9235151301199025E-4</v>
      </c>
      <c r="I3189" s="4" t="e">
        <f t="shared" si="201"/>
        <v>#DIV/0!</v>
      </c>
      <c r="J3189" s="4" t="e">
        <f t="shared" si="202"/>
        <v>#DIV/0!</v>
      </c>
      <c r="K3189" s="4">
        <f>(C3188-MAX(C$15:C3188))/MAX(C$15:C3188)</f>
        <v>-0.23423450481976574</v>
      </c>
      <c r="L3189" s="4">
        <f>(D3188-MAX(D$15:D3188))/MAX(D$15:D3188)</f>
        <v>-0.23423450481976182</v>
      </c>
      <c r="M3189" s="4" t="e">
        <f>(E3188-MAX(E$15:E3188))/MAX(E$15:E3188)</f>
        <v>#DIV/0!</v>
      </c>
      <c r="N3189" s="4" t="e">
        <f>(F3188-MAX(F$15:F3188))/MAX(F$15:F3188)</f>
        <v>#DIV/0!</v>
      </c>
    </row>
    <row r="3190" spans="2:14" ht="14">
      <c r="B3190" s="27">
        <v>43347</v>
      </c>
      <c r="C3190" s="2">
        <v>921.12353341600465</v>
      </c>
      <c r="D3190" s="2">
        <v>921.12353341600442</v>
      </c>
      <c r="E3190" s="30"/>
      <c r="F3190" s="2"/>
      <c r="G3190" s="4">
        <f t="shared" si="199"/>
        <v>1.4144370692537045E-4</v>
      </c>
      <c r="H3190" s="4">
        <f t="shared" si="200"/>
        <v>1.4144370692559249E-4</v>
      </c>
      <c r="I3190" s="4" t="e">
        <f t="shared" si="201"/>
        <v>#DIV/0!</v>
      </c>
      <c r="J3190" s="4" t="e">
        <f t="shared" si="202"/>
        <v>#DIV/0!</v>
      </c>
      <c r="K3190" s="4">
        <f>(C3189-MAX(C$15:C3189))/MAX(C$15:C3189)</f>
        <v>-0.23445837752089405</v>
      </c>
      <c r="L3190" s="4">
        <f>(D3189-MAX(D$15:D3189))/MAX(D$15:D3189)</f>
        <v>-0.23445837752089013</v>
      </c>
      <c r="M3190" s="4" t="e">
        <f>(E3189-MAX(E$15:E3189))/MAX(E$15:E3189)</f>
        <v>#DIV/0!</v>
      </c>
      <c r="N3190" s="4" t="e">
        <f>(F3189-MAX(F$15:F3189))/MAX(F$15:F3189)</f>
        <v>#DIV/0!</v>
      </c>
    </row>
    <row r="3191" spans="2:14" ht="14">
      <c r="B3191" s="27">
        <v>43348</v>
      </c>
      <c r="C3191" s="2">
        <v>921.36846198628268</v>
      </c>
      <c r="D3191" s="2">
        <v>921.36846198628257</v>
      </c>
      <c r="E3191" s="30"/>
      <c r="F3191" s="2"/>
      <c r="G3191" s="4">
        <f t="shared" si="199"/>
        <v>2.6590197882558897E-4</v>
      </c>
      <c r="H3191" s="4">
        <f t="shared" si="200"/>
        <v>2.6590197882558897E-4</v>
      </c>
      <c r="I3191" s="4" t="e">
        <f t="shared" si="201"/>
        <v>#DIV/0!</v>
      </c>
      <c r="J3191" s="4" t="e">
        <f t="shared" si="202"/>
        <v>#DIV/0!</v>
      </c>
      <c r="K3191" s="4">
        <f>(C3190-MAX(C$15:C3190))/MAX(C$15:C3190)</f>
        <v>-0.23435009647600491</v>
      </c>
      <c r="L3191" s="4">
        <f>(D3190-MAX(D$15:D3190))/MAX(D$15:D3190)</f>
        <v>-0.23435009647600089</v>
      </c>
      <c r="M3191" s="4" t="e">
        <f>(E3190-MAX(E$15:E3190))/MAX(E$15:E3190)</f>
        <v>#DIV/0!</v>
      </c>
      <c r="N3191" s="4" t="e">
        <f>(F3190-MAX(F$15:F3190))/MAX(F$15:F3190)</f>
        <v>#DIV/0!</v>
      </c>
    </row>
    <row r="3192" spans="2:14" ht="14">
      <c r="B3192" s="27">
        <v>43349</v>
      </c>
      <c r="C3192" s="2">
        <v>921.87803445295697</v>
      </c>
      <c r="D3192" s="2">
        <v>921.87803445295697</v>
      </c>
      <c r="E3192" s="30"/>
      <c r="F3192" s="2"/>
      <c r="G3192" s="4">
        <f t="shared" si="199"/>
        <v>5.530604613661616E-4</v>
      </c>
      <c r="H3192" s="4">
        <f t="shared" si="200"/>
        <v>5.530604613661616E-4</v>
      </c>
      <c r="I3192" s="4" t="e">
        <f t="shared" si="201"/>
        <v>#DIV/0!</v>
      </c>
      <c r="J3192" s="4" t="e">
        <f t="shared" si="202"/>
        <v>#DIV/0!</v>
      </c>
      <c r="K3192" s="4">
        <f>(C3191-MAX(C$15:C3191))/MAX(C$15:C3191)</f>
        <v>-0.23414650865157033</v>
      </c>
      <c r="L3192" s="4">
        <f>(D3191-MAX(D$15:D3191))/MAX(D$15:D3191)</f>
        <v>-0.23414650865156622</v>
      </c>
      <c r="M3192" s="4" t="e">
        <f>(E3191-MAX(E$15:E3191))/MAX(E$15:E3191)</f>
        <v>#DIV/0!</v>
      </c>
      <c r="N3192" s="4" t="e">
        <f>(F3191-MAX(F$15:F3191))/MAX(F$15:F3191)</f>
        <v>#DIV/0!</v>
      </c>
    </row>
    <row r="3193" spans="2:14" ht="14">
      <c r="B3193" s="27">
        <v>43350</v>
      </c>
      <c r="C3193" s="2">
        <v>921.96307370601062</v>
      </c>
      <c r="D3193" s="2">
        <v>921.96307370601073</v>
      </c>
      <c r="E3193" s="30"/>
      <c r="F3193" s="2"/>
      <c r="G3193" s="4">
        <f t="shared" si="199"/>
        <v>9.2245665777479502E-5</v>
      </c>
      <c r="H3193" s="4">
        <f t="shared" si="200"/>
        <v>9.2245665777479502E-5</v>
      </c>
      <c r="I3193" s="4" t="e">
        <f t="shared" si="201"/>
        <v>#DIV/0!</v>
      </c>
      <c r="J3193" s="4" t="e">
        <f t="shared" si="202"/>
        <v>#DIV/0!</v>
      </c>
      <c r="K3193" s="4">
        <f>(C3192-MAX(C$15:C3192))/MAX(C$15:C3192)</f>
        <v>-0.23372294536630633</v>
      </c>
      <c r="L3193" s="4">
        <f>(D3192-MAX(D$15:D3192))/MAX(D$15:D3192)</f>
        <v>-0.23372294536630214</v>
      </c>
      <c r="M3193" s="4" t="e">
        <f>(E3192-MAX(E$15:E3192))/MAX(E$15:E3192)</f>
        <v>#DIV/0!</v>
      </c>
      <c r="N3193" s="4" t="e">
        <f>(F3192-MAX(F$15:F3192))/MAX(F$15:F3192)</f>
        <v>#DIV/0!</v>
      </c>
    </row>
    <row r="3194" spans="2:14" ht="14">
      <c r="B3194" s="27">
        <v>43353</v>
      </c>
      <c r="C3194" s="2">
        <v>921.44485888769793</v>
      </c>
      <c r="D3194" s="2">
        <v>921.44485888769805</v>
      </c>
      <c r="E3194" s="30"/>
      <c r="F3194" s="2"/>
      <c r="G3194" s="4">
        <f t="shared" si="199"/>
        <v>-5.6207762880311485E-4</v>
      </c>
      <c r="H3194" s="4">
        <f t="shared" si="200"/>
        <v>-5.6207762880311485E-4</v>
      </c>
      <c r="I3194" s="4" t="e">
        <f t="shared" si="201"/>
        <v>#DIV/0!</v>
      </c>
      <c r="J3194" s="4" t="e">
        <f t="shared" si="202"/>
        <v>#DIV/0!</v>
      </c>
      <c r="K3194" s="4">
        <f>(C3193-MAX(C$15:C3193))/MAX(C$15:C3193)</f>
        <v>-0.23365225962923172</v>
      </c>
      <c r="L3194" s="4">
        <f>(D3193-MAX(D$15:D3193))/MAX(D$15:D3193)</f>
        <v>-0.23365225962922745</v>
      </c>
      <c r="M3194" s="4" t="e">
        <f>(E3193-MAX(E$15:E3193))/MAX(E$15:E3193)</f>
        <v>#DIV/0!</v>
      </c>
      <c r="N3194" s="4" t="e">
        <f>(F3193-MAX(F$15:F3193))/MAX(F$15:F3193)</f>
        <v>#DIV/0!</v>
      </c>
    </row>
    <row r="3195" spans="2:14" ht="14">
      <c r="B3195" s="27">
        <v>43354</v>
      </c>
      <c r="C3195" s="2">
        <v>920.63771303000021</v>
      </c>
      <c r="D3195" s="2">
        <v>920.63771303000033</v>
      </c>
      <c r="E3195" s="30"/>
      <c r="F3195" s="2"/>
      <c r="G3195" s="4">
        <f t="shared" si="199"/>
        <v>-8.759567649788691E-4</v>
      </c>
      <c r="H3195" s="4">
        <f t="shared" si="200"/>
        <v>-8.759567649788691E-4</v>
      </c>
      <c r="I3195" s="4" t="e">
        <f t="shared" si="201"/>
        <v>#DIV/0!</v>
      </c>
      <c r="J3195" s="4" t="e">
        <f t="shared" si="202"/>
        <v>#DIV/0!</v>
      </c>
      <c r="K3195" s="4">
        <f>(C3194-MAX(C$15:C3194))/MAX(C$15:C3194)</f>
        <v>-0.23408300654997793</v>
      </c>
      <c r="L3195" s="4">
        <f>(D3194-MAX(D$15:D3194))/MAX(D$15:D3194)</f>
        <v>-0.23408300654997366</v>
      </c>
      <c r="M3195" s="4" t="e">
        <f>(E3194-MAX(E$15:E3194))/MAX(E$15:E3194)</f>
        <v>#DIV/0!</v>
      </c>
      <c r="N3195" s="4" t="e">
        <f>(F3194-MAX(F$15:F3194))/MAX(F$15:F3194)</f>
        <v>#DIV/0!</v>
      </c>
    </row>
    <row r="3196" spans="2:14" ht="14">
      <c r="B3196" s="27">
        <v>43355</v>
      </c>
      <c r="C3196" s="2">
        <v>920.41191818456571</v>
      </c>
      <c r="D3196" s="2">
        <v>920.41191818456582</v>
      </c>
      <c r="E3196" s="30"/>
      <c r="F3196" s="2"/>
      <c r="G3196" s="4">
        <f t="shared" si="199"/>
        <v>-2.4525917441653444E-4</v>
      </c>
      <c r="H3196" s="4">
        <f t="shared" si="200"/>
        <v>-2.4525917441653444E-4</v>
      </c>
      <c r="I3196" s="4" t="e">
        <f t="shared" si="201"/>
        <v>#DIV/0!</v>
      </c>
      <c r="J3196" s="4" t="e">
        <f t="shared" si="202"/>
        <v>#DIV/0!</v>
      </c>
      <c r="K3196" s="4">
        <f>(C3195-MAX(C$15:C3195))/MAX(C$15:C3195)</f>
        <v>-0.23475391672180279</v>
      </c>
      <c r="L3196" s="4">
        <f>(D3195-MAX(D$15:D3195))/MAX(D$15:D3195)</f>
        <v>-0.23475391672179852</v>
      </c>
      <c r="M3196" s="4" t="e">
        <f>(E3195-MAX(E$15:E3195))/MAX(E$15:E3195)</f>
        <v>#DIV/0!</v>
      </c>
      <c r="N3196" s="4" t="e">
        <f>(F3195-MAX(F$15:F3195))/MAX(F$15:F3195)</f>
        <v>#DIV/0!</v>
      </c>
    </row>
    <row r="3197" spans="2:14" ht="14">
      <c r="B3197" s="27">
        <v>43356</v>
      </c>
      <c r="C3197" s="2">
        <v>919.55763586831608</v>
      </c>
      <c r="D3197" s="2">
        <v>919.55763586831608</v>
      </c>
      <c r="E3197" s="30"/>
      <c r="F3197" s="2"/>
      <c r="G3197" s="4">
        <f t="shared" si="199"/>
        <v>-9.2815216684138946E-4</v>
      </c>
      <c r="H3197" s="4">
        <f t="shared" si="200"/>
        <v>-9.2815216684150048E-4</v>
      </c>
      <c r="I3197" s="4" t="e">
        <f t="shared" si="201"/>
        <v>#DIV/0!</v>
      </c>
      <c r="J3197" s="4" t="e">
        <f t="shared" si="202"/>
        <v>#DIV/0!</v>
      </c>
      <c r="K3197" s="4">
        <f>(C3196-MAX(C$15:C3196))/MAX(C$15:C3196)</f>
        <v>-0.23494160034441314</v>
      </c>
      <c r="L3197" s="4">
        <f>(D3196-MAX(D$15:D3196))/MAX(D$15:D3196)</f>
        <v>-0.23494160034440884</v>
      </c>
      <c r="M3197" s="4" t="e">
        <f>(E3196-MAX(E$15:E3196))/MAX(E$15:E3196)</f>
        <v>#DIV/0!</v>
      </c>
      <c r="N3197" s="4" t="e">
        <f>(F3196-MAX(F$15:F3196))/MAX(F$15:F3196)</f>
        <v>#DIV/0!</v>
      </c>
    </row>
    <row r="3198" spans="2:14" ht="14">
      <c r="B3198" s="27">
        <v>43357</v>
      </c>
      <c r="C3198" s="2">
        <v>919.27078084665641</v>
      </c>
      <c r="D3198" s="2">
        <v>919.27078084665652</v>
      </c>
      <c r="E3198" s="30"/>
      <c r="F3198" s="2"/>
      <c r="G3198" s="4">
        <f t="shared" si="199"/>
        <v>-3.1194893117147959E-4</v>
      </c>
      <c r="H3198" s="4">
        <f t="shared" si="200"/>
        <v>-3.1194893117136857E-4</v>
      </c>
      <c r="I3198" s="4" t="e">
        <f t="shared" si="201"/>
        <v>#DIV/0!</v>
      </c>
      <c r="J3198" s="4" t="e">
        <f t="shared" si="202"/>
        <v>#DIV/0!</v>
      </c>
      <c r="K3198" s="4">
        <f>(C3197-MAX(C$15:C3197))/MAX(C$15:C3197)</f>
        <v>-0.23565169095581365</v>
      </c>
      <c r="L3198" s="4">
        <f>(D3197-MAX(D$15:D3197))/MAX(D$15:D3197)</f>
        <v>-0.23565169095580946</v>
      </c>
      <c r="M3198" s="4" t="e">
        <f>(E3197-MAX(E$15:E3197))/MAX(E$15:E3197)</f>
        <v>#DIV/0!</v>
      </c>
      <c r="N3198" s="4" t="e">
        <f>(F3197-MAX(F$15:F3197))/MAX(F$15:F3197)</f>
        <v>#DIV/0!</v>
      </c>
    </row>
    <row r="3199" spans="2:14" ht="14">
      <c r="B3199" s="27">
        <v>43360</v>
      </c>
      <c r="C3199" s="2">
        <v>920.15686144366964</v>
      </c>
      <c r="D3199" s="2">
        <v>920.15686144366987</v>
      </c>
      <c r="E3199" s="30"/>
      <c r="F3199" s="2"/>
      <c r="G3199" s="4">
        <f t="shared" si="199"/>
        <v>9.6389509541161544E-4</v>
      </c>
      <c r="H3199" s="4">
        <f t="shared" si="200"/>
        <v>9.6389509541161544E-4</v>
      </c>
      <c r="I3199" s="4" t="e">
        <f t="shared" si="201"/>
        <v>#DIV/0!</v>
      </c>
      <c r="J3199" s="4" t="e">
        <f t="shared" si="202"/>
        <v>#DIV/0!</v>
      </c>
      <c r="K3199" s="4">
        <f>(C3198-MAX(C$15:C3198))/MAX(C$15:C3198)</f>
        <v>-0.23589012859386271</v>
      </c>
      <c r="L3199" s="4">
        <f>(D3198-MAX(D$15:D3198))/MAX(D$15:D3198)</f>
        <v>-0.23589012859385841</v>
      </c>
      <c r="M3199" s="4" t="e">
        <f>(E3198-MAX(E$15:E3198))/MAX(E$15:E3198)</f>
        <v>#DIV/0!</v>
      </c>
      <c r="N3199" s="4" t="e">
        <f>(F3198-MAX(F$15:F3198))/MAX(F$15:F3198)</f>
        <v>#DIV/0!</v>
      </c>
    </row>
    <row r="3200" spans="2:14" ht="14">
      <c r="B3200" s="27">
        <v>43361</v>
      </c>
      <c r="C3200" s="2">
        <v>919.24211743353544</v>
      </c>
      <c r="D3200" s="2">
        <v>919.24211743353578</v>
      </c>
      <c r="E3200" s="30"/>
      <c r="F3200" s="2"/>
      <c r="G3200" s="4">
        <f t="shared" si="199"/>
        <v>-9.9411746894872977E-4</v>
      </c>
      <c r="H3200" s="4">
        <f t="shared" si="200"/>
        <v>-9.9411746894861874E-4</v>
      </c>
      <c r="I3200" s="4" t="e">
        <f t="shared" si="201"/>
        <v>#DIV/0!</v>
      </c>
      <c r="J3200" s="4" t="e">
        <f t="shared" si="202"/>
        <v>#DIV/0!</v>
      </c>
      <c r="K3200" s="4">
        <f>(C3199-MAX(C$15:C3199))/MAX(C$15:C3199)</f>
        <v>-0.23515360683645878</v>
      </c>
      <c r="L3200" s="4">
        <f>(D3199-MAX(D$15:D3199))/MAX(D$15:D3199)</f>
        <v>-0.23515360683645439</v>
      </c>
      <c r="M3200" s="4" t="e">
        <f>(E3199-MAX(E$15:E3199))/MAX(E$15:E3199)</f>
        <v>#DIV/0!</v>
      </c>
      <c r="N3200" s="4" t="e">
        <f>(F3199-MAX(F$15:F3199))/MAX(F$15:F3199)</f>
        <v>#DIV/0!</v>
      </c>
    </row>
    <row r="3201" spans="2:14" ht="14">
      <c r="B3201" s="27">
        <v>43362</v>
      </c>
      <c r="C3201" s="2">
        <v>918.8728825825051</v>
      </c>
      <c r="D3201" s="2">
        <v>918.87288258250533</v>
      </c>
      <c r="E3201" s="30"/>
      <c r="F3201" s="2"/>
      <c r="G3201" s="4">
        <f t="shared" si="199"/>
        <v>-4.0167312183347903E-4</v>
      </c>
      <c r="H3201" s="4">
        <f t="shared" si="200"/>
        <v>-4.0167312183359005E-4</v>
      </c>
      <c r="I3201" s="4" t="e">
        <f t="shared" si="201"/>
        <v>#DIV/0!</v>
      </c>
      <c r="J3201" s="4" t="e">
        <f t="shared" si="202"/>
        <v>#DIV/0!</v>
      </c>
      <c r="K3201" s="4">
        <f>(C3200-MAX(C$15:C3200))/MAX(C$15:C3200)</f>
        <v>-0.2359139539969651</v>
      </c>
      <c r="L3201" s="4">
        <f>(D3200-MAX(D$15:D3200))/MAX(D$15:D3200)</f>
        <v>-0.23591395399696063</v>
      </c>
      <c r="M3201" s="4" t="e">
        <f>(E3200-MAX(E$15:E3200))/MAX(E$15:E3200)</f>
        <v>#DIV/0!</v>
      </c>
      <c r="N3201" s="4" t="e">
        <f>(F3200-MAX(F$15:F3200))/MAX(F$15:F3200)</f>
        <v>#DIV/0!</v>
      </c>
    </row>
    <row r="3202" spans="2:14" ht="14">
      <c r="B3202" s="27">
        <v>43363</v>
      </c>
      <c r="C3202" s="2">
        <v>918.1326404547109</v>
      </c>
      <c r="D3202" s="2">
        <v>918.13264045471112</v>
      </c>
      <c r="E3202" s="30"/>
      <c r="F3202" s="2"/>
      <c r="G3202" s="4">
        <f t="shared" si="199"/>
        <v>-8.0559796880042001E-4</v>
      </c>
      <c r="H3202" s="4">
        <f t="shared" si="200"/>
        <v>-8.0559796880042001E-4</v>
      </c>
      <c r="I3202" s="4" t="e">
        <f t="shared" si="201"/>
        <v>#DIV/0!</v>
      </c>
      <c r="J3202" s="4" t="e">
        <f t="shared" si="202"/>
        <v>#DIV/0!</v>
      </c>
      <c r="K3202" s="4">
        <f>(C3201-MAX(C$15:C3201))/MAX(C$15:C3201)</f>
        <v>-0.23622086682441254</v>
      </c>
      <c r="L3202" s="4">
        <f>(D3201-MAX(D$15:D3201))/MAX(D$15:D3201)</f>
        <v>-0.23622086682440815</v>
      </c>
      <c r="M3202" s="4" t="e">
        <f>(E3201-MAX(E$15:E3201))/MAX(E$15:E3201)</f>
        <v>#DIV/0!</v>
      </c>
      <c r="N3202" s="4" t="e">
        <f>(F3201-MAX(F$15:F3201))/MAX(F$15:F3201)</f>
        <v>#DIV/0!</v>
      </c>
    </row>
    <row r="3203" spans="2:14" ht="14">
      <c r="B3203" s="27">
        <v>43364</v>
      </c>
      <c r="C3203" s="2">
        <v>918.26008155419368</v>
      </c>
      <c r="D3203" s="2">
        <v>918.26008155419379</v>
      </c>
      <c r="E3203" s="30"/>
      <c r="F3203" s="2"/>
      <c r="G3203" s="4">
        <f t="shared" si="199"/>
        <v>1.3880467142479702E-4</v>
      </c>
      <c r="H3203" s="4">
        <f t="shared" si="200"/>
        <v>1.3880467142479702E-4</v>
      </c>
      <c r="I3203" s="4" t="e">
        <f t="shared" si="201"/>
        <v>#DIV/0!</v>
      </c>
      <c r="J3203" s="4" t="e">
        <f t="shared" si="202"/>
        <v>#DIV/0!</v>
      </c>
      <c r="K3203" s="4">
        <f>(C3202-MAX(C$15:C3202))/MAX(C$15:C3202)</f>
        <v>-0.23683616574271088</v>
      </c>
      <c r="L3203" s="4">
        <f>(D3202-MAX(D$15:D3202))/MAX(D$15:D3202)</f>
        <v>-0.23683616574270652</v>
      </c>
      <c r="M3203" s="4" t="e">
        <f>(E3202-MAX(E$15:E3202))/MAX(E$15:E3202)</f>
        <v>#DIV/0!</v>
      </c>
      <c r="N3203" s="4" t="e">
        <f>(F3202-MAX(F$15:F3202))/MAX(F$15:F3202)</f>
        <v>#DIV/0!</v>
      </c>
    </row>
    <row r="3204" spans="2:14" ht="14">
      <c r="B3204" s="27">
        <v>43367</v>
      </c>
      <c r="C3204" s="2">
        <v>918.50565059384849</v>
      </c>
      <c r="D3204" s="2">
        <v>918.5056505938486</v>
      </c>
      <c r="E3204" s="30"/>
      <c r="F3204" s="2"/>
      <c r="G3204" s="4">
        <f t="shared" si="199"/>
        <v>2.6742863442263953E-4</v>
      </c>
      <c r="H3204" s="4">
        <f t="shared" si="200"/>
        <v>2.6742863442263953E-4</v>
      </c>
      <c r="I3204" s="4" t="e">
        <f t="shared" si="201"/>
        <v>#DIV/0!</v>
      </c>
      <c r="J3204" s="4" t="e">
        <f t="shared" si="202"/>
        <v>#DIV/0!</v>
      </c>
      <c r="K3204" s="4">
        <f>(C3203-MAX(C$15:C3203))/MAX(C$15:C3203)</f>
        <v>-0.23673023503745344</v>
      </c>
      <c r="L3204" s="4">
        <f>(D3203-MAX(D$15:D3203))/MAX(D$15:D3203)</f>
        <v>-0.23673023503744917</v>
      </c>
      <c r="M3204" s="4" t="e">
        <f>(E3203-MAX(E$15:E3203))/MAX(E$15:E3203)</f>
        <v>#DIV/0!</v>
      </c>
      <c r="N3204" s="4" t="e">
        <f>(F3203-MAX(F$15:F3203))/MAX(F$15:F3203)</f>
        <v>#DIV/0!</v>
      </c>
    </row>
    <row r="3205" spans="2:14" ht="14">
      <c r="B3205" s="27">
        <v>43368</v>
      </c>
      <c r="C3205" s="2">
        <v>918.79054525241554</v>
      </c>
      <c r="D3205" s="2">
        <v>918.79054525241565</v>
      </c>
      <c r="E3205" s="30"/>
      <c r="F3205" s="2"/>
      <c r="G3205" s="4">
        <f t="shared" si="199"/>
        <v>3.1017191716009584E-4</v>
      </c>
      <c r="H3205" s="4">
        <f t="shared" si="200"/>
        <v>3.1017191716009584E-4</v>
      </c>
      <c r="I3205" s="4" t="e">
        <f t="shared" si="201"/>
        <v>#DIV/0!</v>
      </c>
      <c r="J3205" s="4" t="e">
        <f t="shared" si="202"/>
        <v>#DIV/0!</v>
      </c>
      <c r="K3205" s="4">
        <f>(C3204-MAX(C$15:C3204))/MAX(C$15:C3204)</f>
        <v>-0.23652611484651345</v>
      </c>
      <c r="L3205" s="4">
        <f>(D3204-MAX(D$15:D3204))/MAX(D$15:D3204)</f>
        <v>-0.23652611484650918</v>
      </c>
      <c r="M3205" s="4" t="e">
        <f>(E3204-MAX(E$15:E3204))/MAX(E$15:E3204)</f>
        <v>#DIV/0!</v>
      </c>
      <c r="N3205" s="4" t="e">
        <f>(F3204-MAX(F$15:F3204))/MAX(F$15:F3204)</f>
        <v>#DIV/0!</v>
      </c>
    </row>
    <row r="3206" spans="2:14" ht="14">
      <c r="B3206" s="27">
        <v>43369</v>
      </c>
      <c r="C3206" s="2">
        <v>919.12165789799224</v>
      </c>
      <c r="D3206" s="2">
        <v>919.12165789799235</v>
      </c>
      <c r="E3206" s="30"/>
      <c r="F3206" s="2"/>
      <c r="G3206" s="4">
        <f t="shared" si="199"/>
        <v>3.6037881243733416E-4</v>
      </c>
      <c r="H3206" s="4">
        <f t="shared" si="200"/>
        <v>3.6037881243733416E-4</v>
      </c>
      <c r="I3206" s="4" t="e">
        <f t="shared" si="201"/>
        <v>#DIV/0!</v>
      </c>
      <c r="J3206" s="4" t="e">
        <f t="shared" si="202"/>
        <v>#DIV/0!</v>
      </c>
      <c r="K3206" s="4">
        <f>(C3205-MAX(C$15:C3205))/MAX(C$15:C3205)</f>
        <v>-0.23628930668785375</v>
      </c>
      <c r="L3206" s="4">
        <f>(D3205-MAX(D$15:D3205))/MAX(D$15:D3205)</f>
        <v>-0.23628930668784948</v>
      </c>
      <c r="M3206" s="4" t="e">
        <f>(E3205-MAX(E$15:E3205))/MAX(E$15:E3205)</f>
        <v>#DIV/0!</v>
      </c>
      <c r="N3206" s="4" t="e">
        <f>(F3205-MAX(F$15:F3205))/MAX(F$15:F3205)</f>
        <v>#DIV/0!</v>
      </c>
    </row>
    <row r="3207" spans="2:14" ht="14">
      <c r="B3207" s="27">
        <v>43370</v>
      </c>
      <c r="C3207" s="2">
        <v>918.34381998171523</v>
      </c>
      <c r="D3207" s="2">
        <v>918.34381998171523</v>
      </c>
      <c r="E3207" s="30"/>
      <c r="F3207" s="2"/>
      <c r="G3207" s="4">
        <f t="shared" si="199"/>
        <v>-8.4628395990138383E-4</v>
      </c>
      <c r="H3207" s="4">
        <f t="shared" si="200"/>
        <v>-8.4628395990149485E-4</v>
      </c>
      <c r="I3207" s="4" t="e">
        <f t="shared" si="201"/>
        <v>#DIV/0!</v>
      </c>
      <c r="J3207" s="4" t="e">
        <f t="shared" si="202"/>
        <v>#DIV/0!</v>
      </c>
      <c r="K3207" s="4">
        <f>(C3206-MAX(C$15:C3206))/MAX(C$15:C3206)</f>
        <v>-0.23601408153515224</v>
      </c>
      <c r="L3207" s="4">
        <f>(D3206-MAX(D$15:D3206))/MAX(D$15:D3206)</f>
        <v>-0.23601408153514797</v>
      </c>
      <c r="M3207" s="4" t="e">
        <f>(E3206-MAX(E$15:E3206))/MAX(E$15:E3206)</f>
        <v>#DIV/0!</v>
      </c>
      <c r="N3207" s="4" t="e">
        <f>(F3206-MAX(F$15:F3206))/MAX(F$15:F3206)</f>
        <v>#DIV/0!</v>
      </c>
    </row>
    <row r="3208" spans="2:14" ht="14">
      <c r="B3208" s="27">
        <v>43371</v>
      </c>
      <c r="C3208" s="2">
        <v>918.42422821720663</v>
      </c>
      <c r="D3208" s="2">
        <v>918.42422821720675</v>
      </c>
      <c r="E3208" s="30"/>
      <c r="F3208" s="2"/>
      <c r="G3208" s="4">
        <f t="shared" si="199"/>
        <v>8.7557877280541874E-5</v>
      </c>
      <c r="H3208" s="4">
        <f t="shared" si="200"/>
        <v>8.7557877280763918E-5</v>
      </c>
      <c r="I3208" s="4" t="e">
        <f t="shared" si="201"/>
        <v>#DIV/0!</v>
      </c>
      <c r="J3208" s="4" t="e">
        <f t="shared" si="202"/>
        <v>#DIV/0!</v>
      </c>
      <c r="K3208" s="4">
        <f>(C3207-MAX(C$15:C3207))/MAX(C$15:C3207)</f>
        <v>-0.23666063056353956</v>
      </c>
      <c r="L3208" s="4">
        <f>(D3207-MAX(D$15:D3207))/MAX(D$15:D3207)</f>
        <v>-0.23666063056353537</v>
      </c>
      <c r="M3208" s="4" t="e">
        <f>(E3207-MAX(E$15:E3207))/MAX(E$15:E3207)</f>
        <v>#DIV/0!</v>
      </c>
      <c r="N3208" s="4" t="e">
        <f>(F3207-MAX(F$15:F3207))/MAX(F$15:F3207)</f>
        <v>#DIV/0!</v>
      </c>
    </row>
    <row r="3209" spans="2:14" ht="14">
      <c r="B3209" s="27">
        <v>43374</v>
      </c>
      <c r="C3209" s="2">
        <v>917.76803944102699</v>
      </c>
      <c r="D3209" s="2">
        <v>917.76803944102721</v>
      </c>
      <c r="E3209" s="30"/>
      <c r="F3209" s="2"/>
      <c r="G3209" s="4">
        <f t="shared" si="199"/>
        <v>-7.1447241483757473E-4</v>
      </c>
      <c r="H3209" s="4">
        <f t="shared" si="200"/>
        <v>-7.1447241483746371E-4</v>
      </c>
      <c r="I3209" s="4" t="e">
        <f t="shared" si="201"/>
        <v>#DIV/0!</v>
      </c>
      <c r="J3209" s="4" t="e">
        <f t="shared" si="202"/>
        <v>#DIV/0!</v>
      </c>
      <c r="K3209" s="4">
        <f>(C3208-MAX(C$15:C3208))/MAX(C$15:C3208)</f>
        <v>-0.23659379418870694</v>
      </c>
      <c r="L3209" s="4">
        <f>(D3208-MAX(D$15:D3208))/MAX(D$15:D3208)</f>
        <v>-0.23659379418870266</v>
      </c>
      <c r="M3209" s="4" t="e">
        <f>(E3208-MAX(E$15:E3208))/MAX(E$15:E3208)</f>
        <v>#DIV/0!</v>
      </c>
      <c r="N3209" s="4" t="e">
        <f>(F3208-MAX(F$15:F3208))/MAX(F$15:F3208)</f>
        <v>#DIV/0!</v>
      </c>
    </row>
    <row r="3210" spans="2:14" ht="14">
      <c r="B3210" s="27">
        <v>43375</v>
      </c>
      <c r="C3210" s="2">
        <v>917.84802327149248</v>
      </c>
      <c r="D3210" s="2">
        <v>917.84802327149259</v>
      </c>
      <c r="E3210" s="30"/>
      <c r="F3210" s="2"/>
      <c r="G3210" s="4">
        <f t="shared" si="199"/>
        <v>8.7150376814504327E-5</v>
      </c>
      <c r="H3210" s="4">
        <f t="shared" si="200"/>
        <v>8.7150376814282282E-5</v>
      </c>
      <c r="I3210" s="4" t="e">
        <f t="shared" si="201"/>
        <v>#DIV/0!</v>
      </c>
      <c r="J3210" s="4" t="e">
        <f t="shared" si="202"/>
        <v>#DIV/0!</v>
      </c>
      <c r="K3210" s="4">
        <f>(C3209-MAX(C$15:C3209))/MAX(C$15:C3209)</f>
        <v>-0.2371392268640749</v>
      </c>
      <c r="L3210" s="4">
        <f>(D3209-MAX(D$15:D3209))/MAX(D$15:D3209)</f>
        <v>-0.23713922686407052</v>
      </c>
      <c r="M3210" s="4" t="e">
        <f>(E3209-MAX(E$15:E3209))/MAX(E$15:E3209)</f>
        <v>#DIV/0!</v>
      </c>
      <c r="N3210" s="4" t="e">
        <f>(F3209-MAX(F$15:F3209))/MAX(F$15:F3209)</f>
        <v>#DIV/0!</v>
      </c>
    </row>
    <row r="3211" spans="2:14" ht="14">
      <c r="B3211" s="27">
        <v>43376</v>
      </c>
      <c r="C3211" s="2">
        <v>917.76141310435776</v>
      </c>
      <c r="D3211" s="2">
        <v>917.76141310435798</v>
      </c>
      <c r="E3211" s="30"/>
      <c r="F3211" s="2"/>
      <c r="G3211" s="4">
        <f t="shared" si="199"/>
        <v>-9.436220914438298E-5</v>
      </c>
      <c r="H3211" s="4">
        <f t="shared" si="200"/>
        <v>-9.4362209144271958E-5</v>
      </c>
      <c r="I3211" s="4" t="e">
        <f t="shared" si="201"/>
        <v>#DIV/0!</v>
      </c>
      <c r="J3211" s="4" t="e">
        <f t="shared" si="202"/>
        <v>#DIV/0!</v>
      </c>
      <c r="K3211" s="4">
        <f>(C3210-MAX(C$15:C3210))/MAX(C$15:C3210)</f>
        <v>-0.23707274326023919</v>
      </c>
      <c r="L3211" s="4">
        <f>(D3210-MAX(D$15:D3210))/MAX(D$15:D3210)</f>
        <v>-0.23707274326023492</v>
      </c>
      <c r="M3211" s="4" t="e">
        <f>(E3210-MAX(E$15:E3210))/MAX(E$15:E3210)</f>
        <v>#DIV/0!</v>
      </c>
      <c r="N3211" s="4" t="e">
        <f>(F3210-MAX(F$15:F3210))/MAX(F$15:F3210)</f>
        <v>#DIV/0!</v>
      </c>
    </row>
    <row r="3212" spans="2:14" ht="14">
      <c r="B3212" s="27">
        <v>43377</v>
      </c>
      <c r="C3212" s="2">
        <v>919.47545667810232</v>
      </c>
      <c r="D3212" s="2">
        <v>919.47545667810255</v>
      </c>
      <c r="E3212" s="30"/>
      <c r="F3212" s="2"/>
      <c r="G3212" s="4">
        <f t="shared" si="199"/>
        <v>1.8676352582167599E-3</v>
      </c>
      <c r="H3212" s="4">
        <f t="shared" si="200"/>
        <v>1.8676352582167599E-3</v>
      </c>
      <c r="I3212" s="4" t="e">
        <f t="shared" si="201"/>
        <v>#DIV/0!</v>
      </c>
      <c r="J3212" s="4" t="e">
        <f t="shared" si="202"/>
        <v>#DIV/0!</v>
      </c>
      <c r="K3212" s="4">
        <f>(C3211-MAX(C$15:C3211))/MAX(C$15:C3211)</f>
        <v>-0.23714473476160164</v>
      </c>
      <c r="L3212" s="4">
        <f>(D3211-MAX(D$15:D3211))/MAX(D$15:D3211)</f>
        <v>-0.23714473476159725</v>
      </c>
      <c r="M3212" s="4" t="e">
        <f>(E3211-MAX(E$15:E3211))/MAX(E$15:E3211)</f>
        <v>#DIV/0!</v>
      </c>
      <c r="N3212" s="4" t="e">
        <f>(F3211-MAX(F$15:F3211))/MAX(F$15:F3211)</f>
        <v>#DIV/0!</v>
      </c>
    </row>
    <row r="3213" spans="2:14" ht="14">
      <c r="B3213" s="27">
        <v>43378</v>
      </c>
      <c r="C3213" s="2">
        <v>920.67449590460569</v>
      </c>
      <c r="D3213" s="2">
        <v>920.67449590460592</v>
      </c>
      <c r="E3213" s="30"/>
      <c r="F3213" s="2"/>
      <c r="G3213" s="4">
        <f t="shared" si="199"/>
        <v>1.3040470170191387E-3</v>
      </c>
      <c r="H3213" s="4">
        <f t="shared" si="200"/>
        <v>1.3040470170191387E-3</v>
      </c>
      <c r="I3213" s="4" t="e">
        <f t="shared" si="201"/>
        <v>#DIV/0!</v>
      </c>
      <c r="J3213" s="4" t="e">
        <f t="shared" si="202"/>
        <v>#DIV/0!</v>
      </c>
      <c r="K3213" s="4">
        <f>(C3212-MAX(C$15:C3212))/MAX(C$15:C3212)</f>
        <v>-0.23571999937132607</v>
      </c>
      <c r="L3213" s="4">
        <f>(D3212-MAX(D$15:D3212))/MAX(D$15:D3212)</f>
        <v>-0.23571999937132171</v>
      </c>
      <c r="M3213" s="4" t="e">
        <f>(E3212-MAX(E$15:E3212))/MAX(E$15:E3212)</f>
        <v>#DIV/0!</v>
      </c>
      <c r="N3213" s="4" t="e">
        <f>(F3212-MAX(F$15:F3212))/MAX(F$15:F3212)</f>
        <v>#DIV/0!</v>
      </c>
    </row>
    <row r="3214" spans="2:14" ht="14">
      <c r="B3214" s="27">
        <v>43381</v>
      </c>
      <c r="C3214" s="2">
        <v>920.35057884013042</v>
      </c>
      <c r="D3214" s="2">
        <v>920.35057884013054</v>
      </c>
      <c r="E3214" s="30"/>
      <c r="F3214" s="2"/>
      <c r="G3214" s="4">
        <f t="shared" si="199"/>
        <v>-3.518258254313622E-4</v>
      </c>
      <c r="H3214" s="4">
        <f t="shared" si="200"/>
        <v>-3.5182582543147323E-4</v>
      </c>
      <c r="I3214" s="4" t="e">
        <f t="shared" si="201"/>
        <v>#DIV/0!</v>
      </c>
      <c r="J3214" s="4" t="e">
        <f t="shared" si="202"/>
        <v>#DIV/0!</v>
      </c>
      <c r="K3214" s="4">
        <f>(C3213-MAX(C$15:C3213))/MAX(C$15:C3213)</f>
        <v>-0.23472334231633887</v>
      </c>
      <c r="L3214" s="4">
        <f>(D3213-MAX(D$15:D3213))/MAX(D$15:D3213)</f>
        <v>-0.23472334231633449</v>
      </c>
      <c r="M3214" s="4" t="e">
        <f>(E3213-MAX(E$15:E3213))/MAX(E$15:E3213)</f>
        <v>#DIV/0!</v>
      </c>
      <c r="N3214" s="4" t="e">
        <f>(F3213-MAX(F$15:F3213))/MAX(F$15:F3213)</f>
        <v>#DIV/0!</v>
      </c>
    </row>
    <row r="3215" spans="2:14" ht="14">
      <c r="B3215" s="27">
        <v>43382</v>
      </c>
      <c r="C3215" s="2">
        <v>920.53812309712214</v>
      </c>
      <c r="D3215" s="2">
        <v>920.53812309712237</v>
      </c>
      <c r="E3215" s="30"/>
      <c r="F3215" s="2"/>
      <c r="G3215" s="4">
        <f t="shared" si="199"/>
        <v>2.0377480201960729E-4</v>
      </c>
      <c r="H3215" s="4">
        <f t="shared" si="200"/>
        <v>2.0377480201960729E-4</v>
      </c>
      <c r="I3215" s="4" t="e">
        <f t="shared" si="201"/>
        <v>#DIV/0!</v>
      </c>
      <c r="J3215" s="4" t="e">
        <f t="shared" si="202"/>
        <v>#DIV/0!</v>
      </c>
      <c r="K3215" s="4">
        <f>(C3214-MAX(C$15:C3214))/MAX(C$15:C3214)</f>
        <v>-0.2349925864081118</v>
      </c>
      <c r="L3215" s="4">
        <f>(D3214-MAX(D$15:D3214))/MAX(D$15:D3214)</f>
        <v>-0.23499258640810752</v>
      </c>
      <c r="M3215" s="4" t="e">
        <f>(E3214-MAX(E$15:E3214))/MAX(E$15:E3214)</f>
        <v>#DIV/0!</v>
      </c>
      <c r="N3215" s="4" t="e">
        <f>(F3214-MAX(F$15:F3214))/MAX(F$15:F3214)</f>
        <v>#DIV/0!</v>
      </c>
    </row>
    <row r="3216" spans="2:14" ht="14">
      <c r="B3216" s="27">
        <v>43383</v>
      </c>
      <c r="C3216" s="2">
        <v>931.38379441156246</v>
      </c>
      <c r="D3216" s="2">
        <v>931.38379441156269</v>
      </c>
      <c r="E3216" s="30"/>
      <c r="F3216" s="2"/>
      <c r="G3216" s="4">
        <f t="shared" ref="G3216:G3279" si="203">C3216/C3215-1</f>
        <v>1.1781881751893541E-2</v>
      </c>
      <c r="H3216" s="4">
        <f t="shared" ref="H3216:H3279" si="204">D3216/D3215-1</f>
        <v>1.1781881751893541E-2</v>
      </c>
      <c r="I3216" s="4" t="e">
        <f t="shared" ref="I3216:I3279" si="205">E3216/E3215-1</f>
        <v>#DIV/0!</v>
      </c>
      <c r="J3216" s="4" t="e">
        <f t="shared" ref="J3216:J3279" si="206">F3216/F3215-1</f>
        <v>#DIV/0!</v>
      </c>
      <c r="K3216" s="4">
        <f>(C3215-MAX(C$15:C3215))/MAX(C$15:C3215)</f>
        <v>-0.23483669717386366</v>
      </c>
      <c r="L3216" s="4">
        <f>(D3215-MAX(D$15:D3215))/MAX(D$15:D3215)</f>
        <v>-0.23483669717385927</v>
      </c>
      <c r="M3216" s="4" t="e">
        <f>(E3215-MAX(E$15:E3215))/MAX(E$15:E3215)</f>
        <v>#DIV/0!</v>
      </c>
      <c r="N3216" s="4" t="e">
        <f>(F3215-MAX(F$15:F3215))/MAX(F$15:F3215)</f>
        <v>#DIV/0!</v>
      </c>
    </row>
    <row r="3217" spans="2:14" ht="14">
      <c r="B3217" s="27">
        <v>43384</v>
      </c>
      <c r="C3217" s="2">
        <v>940.79103070261692</v>
      </c>
      <c r="D3217" s="2">
        <v>940.79103070261738</v>
      </c>
      <c r="E3217" s="30"/>
      <c r="F3217" s="2"/>
      <c r="G3217" s="4">
        <f t="shared" si="203"/>
        <v>1.0100279119627409E-2</v>
      </c>
      <c r="H3217" s="4">
        <f t="shared" si="204"/>
        <v>1.0100279119627631E-2</v>
      </c>
      <c r="I3217" s="4" t="e">
        <f t="shared" si="205"/>
        <v>#DIV/0!</v>
      </c>
      <c r="J3217" s="4" t="e">
        <f t="shared" si="206"/>
        <v>#DIV/0!</v>
      </c>
      <c r="K3217" s="4">
        <f>(C3216-MAX(C$15:C3216))/MAX(C$15:C3216)</f>
        <v>-0.22582163361907778</v>
      </c>
      <c r="L3217" s="4">
        <f>(D3216-MAX(D$15:D3216))/MAX(D$15:D3216)</f>
        <v>-0.22582163361907337</v>
      </c>
      <c r="M3217" s="4" t="e">
        <f>(E3216-MAX(E$15:E3216))/MAX(E$15:E3216)</f>
        <v>#DIV/0!</v>
      </c>
      <c r="N3217" s="4" t="e">
        <f>(F3216-MAX(F$15:F3216))/MAX(F$15:F3216)</f>
        <v>#DIV/0!</v>
      </c>
    </row>
    <row r="3218" spans="2:14" ht="14">
      <c r="B3218" s="27">
        <v>43385</v>
      </c>
      <c r="C3218" s="2">
        <v>936.05342736883063</v>
      </c>
      <c r="D3218" s="2">
        <v>936.05342736883108</v>
      </c>
      <c r="E3218" s="30"/>
      <c r="F3218" s="2"/>
      <c r="G3218" s="4">
        <f t="shared" si="203"/>
        <v>-5.0357658387198967E-3</v>
      </c>
      <c r="H3218" s="4">
        <f t="shared" si="204"/>
        <v>-5.0357658387198967E-3</v>
      </c>
      <c r="I3218" s="4" t="e">
        <f t="shared" si="205"/>
        <v>#DIV/0!</v>
      </c>
      <c r="J3218" s="4" t="e">
        <f t="shared" si="206"/>
        <v>#DIV/0!</v>
      </c>
      <c r="K3218" s="4">
        <f>(C3217-MAX(C$15:C3217))/MAX(C$15:C3217)</f>
        <v>-0.2180022160302533</v>
      </c>
      <c r="L3218" s="4">
        <f>(D3217-MAX(D$15:D3217))/MAX(D$15:D3217)</f>
        <v>-0.21800221603024864</v>
      </c>
      <c r="M3218" s="4" t="e">
        <f>(E3217-MAX(E$15:E3217))/MAX(E$15:E3217)</f>
        <v>#DIV/0!</v>
      </c>
      <c r="N3218" s="4" t="e">
        <f>(F3217-MAX(F$15:F3217))/MAX(F$15:F3217)</f>
        <v>#DIV/0!</v>
      </c>
    </row>
    <row r="3219" spans="2:14" ht="14">
      <c r="B3219" s="27">
        <v>43388</v>
      </c>
      <c r="C3219" s="2">
        <v>936.07051777515915</v>
      </c>
      <c r="D3219" s="2">
        <v>936.07051777515949</v>
      </c>
      <c r="E3219" s="30"/>
      <c r="F3219" s="2"/>
      <c r="G3219" s="4">
        <f t="shared" si="203"/>
        <v>1.8257938947607855E-5</v>
      </c>
      <c r="H3219" s="4">
        <f t="shared" si="204"/>
        <v>1.825793894738581E-5</v>
      </c>
      <c r="I3219" s="4" t="e">
        <f t="shared" si="205"/>
        <v>#DIV/0!</v>
      </c>
      <c r="J3219" s="4" t="e">
        <f t="shared" si="206"/>
        <v>#DIV/0!</v>
      </c>
      <c r="K3219" s="4">
        <f>(C3218-MAX(C$15:C3218))/MAX(C$15:C3218)</f>
        <v>-0.22194017375672279</v>
      </c>
      <c r="L3219" s="4">
        <f>(D3218-MAX(D$15:D3218))/MAX(D$15:D3218)</f>
        <v>-0.22194017375671815</v>
      </c>
      <c r="M3219" s="4" t="e">
        <f>(E3218-MAX(E$15:E3218))/MAX(E$15:E3218)</f>
        <v>#DIV/0!</v>
      </c>
      <c r="N3219" s="4" t="e">
        <f>(F3218-MAX(F$15:F3218))/MAX(F$15:F3218)</f>
        <v>#DIV/0!</v>
      </c>
    </row>
    <row r="3220" spans="2:14" ht="14">
      <c r="B3220" s="27">
        <v>43389</v>
      </c>
      <c r="C3220" s="2">
        <v>935.79823442570148</v>
      </c>
      <c r="D3220" s="2">
        <v>935.79823442570193</v>
      </c>
      <c r="E3220" s="30"/>
      <c r="F3220" s="2"/>
      <c r="G3220" s="4">
        <f t="shared" si="203"/>
        <v>-2.9087909969094383E-4</v>
      </c>
      <c r="H3220" s="4">
        <f t="shared" si="204"/>
        <v>-2.9087909969083281E-4</v>
      </c>
      <c r="I3220" s="4" t="e">
        <f t="shared" si="205"/>
        <v>#DIV/0!</v>
      </c>
      <c r="J3220" s="4" t="e">
        <f t="shared" si="206"/>
        <v>#DIV/0!</v>
      </c>
      <c r="K3220" s="4">
        <f>(C3219-MAX(C$15:C3219))/MAX(C$15:C3219)</f>
        <v>-0.22192596798791772</v>
      </c>
      <c r="L3220" s="4">
        <f>(D3219-MAX(D$15:D3219))/MAX(D$15:D3219)</f>
        <v>-0.22192596798791317</v>
      </c>
      <c r="M3220" s="4" t="e">
        <f>(E3219-MAX(E$15:E3219))/MAX(E$15:E3219)</f>
        <v>#DIV/0!</v>
      </c>
      <c r="N3220" s="4" t="e">
        <f>(F3219-MAX(F$15:F3219))/MAX(F$15:F3219)</f>
        <v>#DIV/0!</v>
      </c>
    </row>
    <row r="3221" spans="2:14" ht="14">
      <c r="B3221" s="27">
        <v>43390</v>
      </c>
      <c r="C3221" s="2">
        <v>935.57971877105399</v>
      </c>
      <c r="D3221" s="2">
        <v>935.57971877105444</v>
      </c>
      <c r="E3221" s="30"/>
      <c r="F3221" s="2"/>
      <c r="G3221" s="4">
        <f t="shared" si="203"/>
        <v>-2.3350723116244421E-4</v>
      </c>
      <c r="H3221" s="4">
        <f t="shared" si="204"/>
        <v>-2.3350723116244421E-4</v>
      </c>
      <c r="I3221" s="4" t="e">
        <f t="shared" si="205"/>
        <v>#DIV/0!</v>
      </c>
      <c r="J3221" s="4" t="e">
        <f t="shared" si="206"/>
        <v>#DIV/0!</v>
      </c>
      <c r="K3221" s="4">
        <f>(C3220-MAX(C$15:C3220))/MAX(C$15:C3220)</f>
        <v>-0.22215229346184229</v>
      </c>
      <c r="L3221" s="4">
        <f>(D3220-MAX(D$15:D3220))/MAX(D$15:D3220)</f>
        <v>-0.22215229346183765</v>
      </c>
      <c r="M3221" s="4" t="e">
        <f>(E3220-MAX(E$15:E3220))/MAX(E$15:E3220)</f>
        <v>#DIV/0!</v>
      </c>
      <c r="N3221" s="4" t="e">
        <f>(F3220-MAX(F$15:F3220))/MAX(F$15:F3220)</f>
        <v>#DIV/0!</v>
      </c>
    </row>
    <row r="3222" spans="2:14" ht="14">
      <c r="B3222" s="27">
        <v>43391</v>
      </c>
      <c r="C3222" s="2">
        <v>936.79285189608174</v>
      </c>
      <c r="D3222" s="2">
        <v>936.79285189608231</v>
      </c>
      <c r="E3222" s="30"/>
      <c r="F3222" s="2"/>
      <c r="G3222" s="4">
        <f t="shared" si="203"/>
        <v>1.2966646248182556E-3</v>
      </c>
      <c r="H3222" s="4">
        <f t="shared" si="204"/>
        <v>1.2966646248182556E-3</v>
      </c>
      <c r="I3222" s="4" t="e">
        <f t="shared" si="205"/>
        <v>#DIV/0!</v>
      </c>
      <c r="J3222" s="4" t="e">
        <f t="shared" si="206"/>
        <v>#DIV/0!</v>
      </c>
      <c r="K3222" s="4">
        <f>(C3221-MAX(C$15:C3221))/MAX(C$15:C3221)</f>
        <v>-0.2223339265260621</v>
      </c>
      <c r="L3222" s="4">
        <f>(D3221-MAX(D$15:D3221))/MAX(D$15:D3221)</f>
        <v>-0.22233392652605746</v>
      </c>
      <c r="M3222" s="4" t="e">
        <f>(E3221-MAX(E$15:E3221))/MAX(E$15:E3221)</f>
        <v>#DIV/0!</v>
      </c>
      <c r="N3222" s="4" t="e">
        <f>(F3221-MAX(F$15:F3221))/MAX(F$15:F3221)</f>
        <v>#DIV/0!</v>
      </c>
    </row>
    <row r="3223" spans="2:14" ht="14">
      <c r="B3223" s="27">
        <v>43392</v>
      </c>
      <c r="C3223" s="2">
        <v>936.80340955280167</v>
      </c>
      <c r="D3223" s="2">
        <v>936.80340955280212</v>
      </c>
      <c r="E3223" s="30"/>
      <c r="F3223" s="2"/>
      <c r="G3223" s="4">
        <f t="shared" si="203"/>
        <v>1.1270001365248916E-5</v>
      </c>
      <c r="H3223" s="4">
        <f t="shared" si="204"/>
        <v>1.1270001365248916E-5</v>
      </c>
      <c r="I3223" s="4" t="e">
        <f t="shared" si="205"/>
        <v>#DIV/0!</v>
      </c>
      <c r="J3223" s="4" t="e">
        <f t="shared" si="206"/>
        <v>#DIV/0!</v>
      </c>
      <c r="K3223" s="4">
        <f>(C3222-MAX(C$15:C3222))/MAX(C$15:C3222)</f>
        <v>-0.22132555443866719</v>
      </c>
      <c r="L3223" s="4">
        <f>(D3222-MAX(D$15:D3222))/MAX(D$15:D3222)</f>
        <v>-0.22132555443866248</v>
      </c>
      <c r="M3223" s="4" t="e">
        <f>(E3222-MAX(E$15:E3222))/MAX(E$15:E3222)</f>
        <v>#DIV/0!</v>
      </c>
      <c r="N3223" s="4" t="e">
        <f>(F3222-MAX(F$15:F3222))/MAX(F$15:F3222)</f>
        <v>#DIV/0!</v>
      </c>
    </row>
    <row r="3224" spans="2:14" ht="14">
      <c r="B3224" s="27">
        <v>43395</v>
      </c>
      <c r="C3224" s="2">
        <v>936.67502637325344</v>
      </c>
      <c r="D3224" s="2">
        <v>936.67502637325401</v>
      </c>
      <c r="E3224" s="30"/>
      <c r="F3224" s="2"/>
      <c r="G3224" s="4">
        <f t="shared" si="203"/>
        <v>-1.370438858773193E-4</v>
      </c>
      <c r="H3224" s="4">
        <f t="shared" si="204"/>
        <v>-1.3704388587720828E-4</v>
      </c>
      <c r="I3224" s="4" t="e">
        <f t="shared" si="205"/>
        <v>#DIV/0!</v>
      </c>
      <c r="J3224" s="4" t="e">
        <f t="shared" si="206"/>
        <v>#DIV/0!</v>
      </c>
      <c r="K3224" s="4">
        <f>(C3223-MAX(C$15:C3223))/MAX(C$15:C3223)</f>
        <v>-0.22131677877660255</v>
      </c>
      <c r="L3224" s="4">
        <f>(D3223-MAX(D$15:D3223))/MAX(D$15:D3223)</f>
        <v>-0.22131677877659792</v>
      </c>
      <c r="M3224" s="4" t="e">
        <f>(E3223-MAX(E$15:E3223))/MAX(E$15:E3223)</f>
        <v>#DIV/0!</v>
      </c>
      <c r="N3224" s="4" t="e">
        <f>(F3223-MAX(F$15:F3223))/MAX(F$15:F3223)</f>
        <v>#DIV/0!</v>
      </c>
    </row>
    <row r="3225" spans="2:14" ht="14">
      <c r="B3225" s="27">
        <v>43396</v>
      </c>
      <c r="C3225" s="2">
        <v>938.7624671812008</v>
      </c>
      <c r="D3225" s="2">
        <v>938.76246718120149</v>
      </c>
      <c r="E3225" s="30"/>
      <c r="F3225" s="2"/>
      <c r="G3225" s="4">
        <f t="shared" si="203"/>
        <v>2.2285646026347639E-3</v>
      </c>
      <c r="H3225" s="4">
        <f t="shared" si="204"/>
        <v>2.2285646026347639E-3</v>
      </c>
      <c r="I3225" s="4" t="e">
        <f t="shared" si="205"/>
        <v>#DIV/0!</v>
      </c>
      <c r="J3225" s="4" t="e">
        <f t="shared" si="206"/>
        <v>#DIV/0!</v>
      </c>
      <c r="K3225" s="4">
        <f>(C3224-MAX(C$15:C3224))/MAX(C$15:C3224)</f>
        <v>-0.22142349255110647</v>
      </c>
      <c r="L3225" s="4">
        <f>(D3224-MAX(D$15:D3224))/MAX(D$15:D3224)</f>
        <v>-0.22142349255110172</v>
      </c>
      <c r="M3225" s="4" t="e">
        <f>(E3224-MAX(E$15:E3224))/MAX(E$15:E3224)</f>
        <v>#DIV/0!</v>
      </c>
      <c r="N3225" s="4" t="e">
        <f>(F3224-MAX(F$15:F3224))/MAX(F$15:F3224)</f>
        <v>#DIV/0!</v>
      </c>
    </row>
    <row r="3226" spans="2:14" ht="14">
      <c r="B3226" s="27">
        <v>43397</v>
      </c>
      <c r="C3226" s="2">
        <v>940.32118220822633</v>
      </c>
      <c r="D3226" s="2">
        <v>940.32118220822713</v>
      </c>
      <c r="E3226" s="30"/>
      <c r="F3226" s="2"/>
      <c r="G3226" s="4">
        <f t="shared" si="203"/>
        <v>1.660393423808193E-3</v>
      </c>
      <c r="H3226" s="4">
        <f t="shared" si="204"/>
        <v>1.660393423808193E-3</v>
      </c>
      <c r="I3226" s="4" t="e">
        <f t="shared" si="205"/>
        <v>#DIV/0!</v>
      </c>
      <c r="J3226" s="4" t="e">
        <f t="shared" si="206"/>
        <v>#DIV/0!</v>
      </c>
      <c r="K3226" s="4">
        <f>(C3225-MAX(C$15:C3225))/MAX(C$15:C3225)</f>
        <v>-0.2196883845061629</v>
      </c>
      <c r="L3226" s="4">
        <f>(D3225-MAX(D$15:D3225))/MAX(D$15:D3225)</f>
        <v>-0.21968838450615807</v>
      </c>
      <c r="M3226" s="4" t="e">
        <f>(E3225-MAX(E$15:E3225))/MAX(E$15:E3225)</f>
        <v>#DIV/0!</v>
      </c>
      <c r="N3226" s="4" t="e">
        <f>(F3225-MAX(F$15:F3225))/MAX(F$15:F3225)</f>
        <v>#DIV/0!</v>
      </c>
    </row>
    <row r="3227" spans="2:14" ht="14">
      <c r="B3227" s="27">
        <v>43398</v>
      </c>
      <c r="C3227" s="2">
        <v>939.04669629124191</v>
      </c>
      <c r="D3227" s="2">
        <v>939.04669629124271</v>
      </c>
      <c r="E3227" s="30"/>
      <c r="F3227" s="2"/>
      <c r="G3227" s="4">
        <f t="shared" si="203"/>
        <v>-1.3553729737231235E-3</v>
      </c>
      <c r="H3227" s="4">
        <f t="shared" si="204"/>
        <v>-1.3553729737231235E-3</v>
      </c>
      <c r="I3227" s="4" t="e">
        <f t="shared" si="205"/>
        <v>#DIV/0!</v>
      </c>
      <c r="J3227" s="4" t="e">
        <f t="shared" si="206"/>
        <v>#DIV/0!</v>
      </c>
      <c r="K3227" s="4">
        <f>(C3226-MAX(C$15:C3226))/MAX(C$15:C3226)</f>
        <v>-0.21839276023127588</v>
      </c>
      <c r="L3227" s="4">
        <f>(D3226-MAX(D$15:D3226))/MAX(D$15:D3226)</f>
        <v>-0.21839276023127094</v>
      </c>
      <c r="M3227" s="4" t="e">
        <f>(E3226-MAX(E$15:E3226))/MAX(E$15:E3226)</f>
        <v>#DIV/0!</v>
      </c>
      <c r="N3227" s="4" t="e">
        <f>(F3226-MAX(F$15:F3226))/MAX(F$15:F3226)</f>
        <v>#DIV/0!</v>
      </c>
    </row>
    <row r="3228" spans="2:14" ht="14">
      <c r="B3228" s="27">
        <v>43399</v>
      </c>
      <c r="C3228" s="2">
        <v>940.70139815292873</v>
      </c>
      <c r="D3228" s="2">
        <v>940.70139815292953</v>
      </c>
      <c r="E3228" s="30"/>
      <c r="F3228" s="2"/>
      <c r="G3228" s="4">
        <f t="shared" si="203"/>
        <v>1.7621081765391011E-3</v>
      </c>
      <c r="H3228" s="4">
        <f t="shared" si="204"/>
        <v>1.7621081765391011E-3</v>
      </c>
      <c r="I3228" s="4" t="e">
        <f t="shared" si="205"/>
        <v>#DIV/0!</v>
      </c>
      <c r="J3228" s="4" t="e">
        <f t="shared" si="206"/>
        <v>#DIV/0!</v>
      </c>
      <c r="K3228" s="4">
        <f>(C3227-MAX(C$15:C3227))/MAX(C$15:C3227)</f>
        <v>-0.21945212956012475</v>
      </c>
      <c r="L3228" s="4">
        <f>(D3227-MAX(D$15:D3227))/MAX(D$15:D3227)</f>
        <v>-0.21945212956011981</v>
      </c>
      <c r="M3228" s="4" t="e">
        <f>(E3227-MAX(E$15:E3227))/MAX(E$15:E3227)</f>
        <v>#DIV/0!</v>
      </c>
      <c r="N3228" s="4" t="e">
        <f>(F3227-MAX(F$15:F3227))/MAX(F$15:F3227)</f>
        <v>#DIV/0!</v>
      </c>
    </row>
    <row r="3229" spans="2:14" ht="14">
      <c r="B3229" s="27">
        <v>43402</v>
      </c>
      <c r="C3229" s="2">
        <v>940.83751198370817</v>
      </c>
      <c r="D3229" s="2">
        <v>940.83751198370896</v>
      </c>
      <c r="E3229" s="30"/>
      <c r="F3229" s="2"/>
      <c r="G3229" s="4">
        <f t="shared" si="203"/>
        <v>1.4469398158301061E-4</v>
      </c>
      <c r="H3229" s="4">
        <f t="shared" si="204"/>
        <v>1.4469398158301061E-4</v>
      </c>
      <c r="I3229" s="4" t="e">
        <f t="shared" si="205"/>
        <v>#DIV/0!</v>
      </c>
      <c r="J3229" s="4" t="e">
        <f t="shared" si="206"/>
        <v>#DIV/0!</v>
      </c>
      <c r="K3229" s="4">
        <f>(C3228-MAX(C$15:C3228))/MAX(C$15:C3228)</f>
        <v>-0.21807671977544246</v>
      </c>
      <c r="L3229" s="4">
        <f>(D3228-MAX(D$15:D3228))/MAX(D$15:D3228)</f>
        <v>-0.21807671977543752</v>
      </c>
      <c r="M3229" s="4" t="e">
        <f>(E3228-MAX(E$15:E3228))/MAX(E$15:E3228)</f>
        <v>#DIV/0!</v>
      </c>
      <c r="N3229" s="4" t="e">
        <f>(F3228-MAX(F$15:F3228))/MAX(F$15:F3228)</f>
        <v>#DIV/0!</v>
      </c>
    </row>
    <row r="3230" spans="2:14" ht="14">
      <c r="B3230" s="27">
        <v>43403</v>
      </c>
      <c r="C3230" s="2">
        <v>939.14907953082934</v>
      </c>
      <c r="D3230" s="2">
        <v>939.14907953083014</v>
      </c>
      <c r="E3230" s="30"/>
      <c r="F3230" s="2"/>
      <c r="G3230" s="4">
        <f t="shared" si="203"/>
        <v>-1.7946057968276641E-3</v>
      </c>
      <c r="H3230" s="4">
        <f t="shared" si="204"/>
        <v>-1.7946057968275531E-3</v>
      </c>
      <c r="I3230" s="4" t="e">
        <f t="shared" si="205"/>
        <v>#DIV/0!</v>
      </c>
      <c r="J3230" s="4" t="e">
        <f t="shared" si="206"/>
        <v>#DIV/0!</v>
      </c>
      <c r="K3230" s="4">
        <f>(C3229-MAX(C$15:C3229))/MAX(C$15:C3229)</f>
        <v>-0.21796358018273435</v>
      </c>
      <c r="L3230" s="4">
        <f>(D3229-MAX(D$15:D3229))/MAX(D$15:D3229)</f>
        <v>-0.21796358018272938</v>
      </c>
      <c r="M3230" s="4" t="e">
        <f>(E3229-MAX(E$15:E3229))/MAX(E$15:E3229)</f>
        <v>#DIV/0!</v>
      </c>
      <c r="N3230" s="4" t="e">
        <f>(F3229-MAX(F$15:F3229))/MAX(F$15:F3229)</f>
        <v>#DIV/0!</v>
      </c>
    </row>
    <row r="3231" spans="2:14" ht="14">
      <c r="B3231" s="27">
        <v>43404</v>
      </c>
      <c r="C3231" s="2">
        <v>938.45210443829751</v>
      </c>
      <c r="D3231" s="2">
        <v>938.45210443829831</v>
      </c>
      <c r="E3231" s="30"/>
      <c r="F3231" s="2"/>
      <c r="G3231" s="4">
        <f t="shared" si="203"/>
        <v>-7.4213467033368286E-4</v>
      </c>
      <c r="H3231" s="4">
        <f t="shared" si="204"/>
        <v>-7.4213467033368286E-4</v>
      </c>
      <c r="I3231" s="4" t="e">
        <f t="shared" si="205"/>
        <v>#DIV/0!</v>
      </c>
      <c r="J3231" s="4" t="e">
        <f t="shared" si="206"/>
        <v>#DIV/0!</v>
      </c>
      <c r="K3231" s="4">
        <f>(C3230-MAX(C$15:C3230))/MAX(C$15:C3230)</f>
        <v>-0.21936702727506871</v>
      </c>
      <c r="L3231" s="4">
        <f>(D3230-MAX(D$15:D3230))/MAX(D$15:D3230)</f>
        <v>-0.21936702727506377</v>
      </c>
      <c r="M3231" s="4" t="e">
        <f>(E3230-MAX(E$15:E3230))/MAX(E$15:E3230)</f>
        <v>#DIV/0!</v>
      </c>
      <c r="N3231" s="4" t="e">
        <f>(F3230-MAX(F$15:F3230))/MAX(F$15:F3230)</f>
        <v>#DIV/0!</v>
      </c>
    </row>
    <row r="3232" spans="2:14" ht="14">
      <c r="B3232" s="27">
        <v>43405</v>
      </c>
      <c r="C3232" s="2">
        <v>938.29810726809319</v>
      </c>
      <c r="D3232" s="2">
        <v>938.29810726809399</v>
      </c>
      <c r="E3232" s="30"/>
      <c r="F3232" s="2"/>
      <c r="G3232" s="4">
        <f t="shared" si="203"/>
        <v>-1.6409699490893548E-4</v>
      </c>
      <c r="H3232" s="4">
        <f t="shared" si="204"/>
        <v>-1.6409699490893548E-4</v>
      </c>
      <c r="I3232" s="4" t="e">
        <f t="shared" si="205"/>
        <v>#DIV/0!</v>
      </c>
      <c r="J3232" s="4" t="e">
        <f t="shared" si="206"/>
        <v>#DIV/0!</v>
      </c>
      <c r="K3232" s="4">
        <f>(C3231-MAX(C$15:C3231))/MAX(C$15:C3231)</f>
        <v>-0.21994636206893356</v>
      </c>
      <c r="L3232" s="4">
        <f>(D3231-MAX(D$15:D3231))/MAX(D$15:D3231)</f>
        <v>-0.21994636206892862</v>
      </c>
      <c r="M3232" s="4" t="e">
        <f>(E3231-MAX(E$15:E3231))/MAX(E$15:E3231)</f>
        <v>#DIV/0!</v>
      </c>
      <c r="N3232" s="4" t="e">
        <f>(F3231-MAX(F$15:F3231))/MAX(F$15:F3231)</f>
        <v>#DIV/0!</v>
      </c>
    </row>
    <row r="3233" spans="2:14" ht="14">
      <c r="B3233" s="27">
        <v>43406</v>
      </c>
      <c r="C3233" s="2">
        <v>939.11136753593462</v>
      </c>
      <c r="D3233" s="2">
        <v>939.1113675359353</v>
      </c>
      <c r="E3233" s="30"/>
      <c r="F3233" s="2"/>
      <c r="G3233" s="4">
        <f t="shared" si="203"/>
        <v>8.667397509831698E-4</v>
      </c>
      <c r="H3233" s="4">
        <f t="shared" si="204"/>
        <v>8.6673975098294775E-4</v>
      </c>
      <c r="I3233" s="4" t="e">
        <f t="shared" si="205"/>
        <v>#DIV/0!</v>
      </c>
      <c r="J3233" s="4" t="e">
        <f t="shared" si="206"/>
        <v>#DIV/0!</v>
      </c>
      <c r="K3233" s="4">
        <f>(C3232-MAX(C$15:C3232))/MAX(C$15:C3232)</f>
        <v>-0.22007436652678586</v>
      </c>
      <c r="L3233" s="4">
        <f>(D3232-MAX(D$15:D3232))/MAX(D$15:D3232)</f>
        <v>-0.22007436652678092</v>
      </c>
      <c r="M3233" s="4" t="e">
        <f>(E3232-MAX(E$15:E3232))/MAX(E$15:E3232)</f>
        <v>#DIV/0!</v>
      </c>
      <c r="N3233" s="4" t="e">
        <f>(F3232-MAX(F$15:F3232))/MAX(F$15:F3232)</f>
        <v>#DIV/0!</v>
      </c>
    </row>
    <row r="3234" spans="2:14" ht="14">
      <c r="B3234" s="27">
        <v>43409</v>
      </c>
      <c r="C3234" s="2">
        <v>938.24414570319459</v>
      </c>
      <c r="D3234" s="2">
        <v>938.24414570319539</v>
      </c>
      <c r="E3234" s="30"/>
      <c r="F3234" s="2"/>
      <c r="G3234" s="4">
        <f t="shared" si="203"/>
        <v>-9.2344940410582499E-4</v>
      </c>
      <c r="H3234" s="4">
        <f t="shared" si="204"/>
        <v>-9.2344940410571397E-4</v>
      </c>
      <c r="I3234" s="4" t="e">
        <f t="shared" si="205"/>
        <v>#DIV/0!</v>
      </c>
      <c r="J3234" s="4" t="e">
        <f t="shared" si="206"/>
        <v>#DIV/0!</v>
      </c>
      <c r="K3234" s="4">
        <f>(C3233-MAX(C$15:C3233))/MAX(C$15:C3233)</f>
        <v>-0.21939837397744397</v>
      </c>
      <c r="L3234" s="4">
        <f>(D3233-MAX(D$15:D3233))/MAX(D$15:D3233)</f>
        <v>-0.21939837397743914</v>
      </c>
      <c r="M3234" s="4" t="e">
        <f>(E3233-MAX(E$15:E3233))/MAX(E$15:E3233)</f>
        <v>#DIV/0!</v>
      </c>
      <c r="N3234" s="4" t="e">
        <f>(F3233-MAX(F$15:F3233))/MAX(F$15:F3233)</f>
        <v>#DIV/0!</v>
      </c>
    </row>
    <row r="3235" spans="2:14" ht="14">
      <c r="B3235" s="27">
        <v>43410</v>
      </c>
      <c r="C3235" s="2">
        <v>937.9134308117176</v>
      </c>
      <c r="D3235" s="2">
        <v>937.9134308117184</v>
      </c>
      <c r="E3235" s="30"/>
      <c r="F3235" s="2"/>
      <c r="G3235" s="4">
        <f t="shared" si="203"/>
        <v>-3.5248276580412963E-4</v>
      </c>
      <c r="H3235" s="4">
        <f t="shared" si="204"/>
        <v>-3.5248276580412963E-4</v>
      </c>
      <c r="I3235" s="4" t="e">
        <f t="shared" si="205"/>
        <v>#DIV/0!</v>
      </c>
      <c r="J3235" s="4" t="e">
        <f t="shared" si="206"/>
        <v>#DIV/0!</v>
      </c>
      <c r="K3235" s="4">
        <f>(C3234-MAX(C$15:C3234))/MAX(C$15:C3234)</f>
        <v>-0.22011922008383852</v>
      </c>
      <c r="L3235" s="4">
        <f>(D3234-MAX(D$15:D3234))/MAX(D$15:D3234)</f>
        <v>-0.22011922008383358</v>
      </c>
      <c r="M3235" s="4" t="e">
        <f>(E3234-MAX(E$15:E3234))/MAX(E$15:E3234)</f>
        <v>#DIV/0!</v>
      </c>
      <c r="N3235" s="4" t="e">
        <f>(F3234-MAX(F$15:F3234))/MAX(F$15:F3234)</f>
        <v>#DIV/0!</v>
      </c>
    </row>
    <row r="3236" spans="2:14" ht="14">
      <c r="B3236" s="27">
        <v>43411</v>
      </c>
      <c r="C3236" s="2">
        <v>936.307788708521</v>
      </c>
      <c r="D3236" s="2">
        <v>936.3077887085218</v>
      </c>
      <c r="E3236" s="30"/>
      <c r="F3236" s="2"/>
      <c r="G3236" s="4">
        <f t="shared" si="203"/>
        <v>-1.7119299611766392E-3</v>
      </c>
      <c r="H3236" s="4">
        <f t="shared" si="204"/>
        <v>-1.7119299611766392E-3</v>
      </c>
      <c r="I3236" s="4" t="e">
        <f t="shared" si="205"/>
        <v>#DIV/0!</v>
      </c>
      <c r="J3236" s="4" t="e">
        <f t="shared" si="206"/>
        <v>#DIV/0!</v>
      </c>
      <c r="K3236" s="4">
        <f>(C3235-MAX(C$15:C3235))/MAX(C$15:C3235)</f>
        <v>-0.22039411461814085</v>
      </c>
      <c r="L3236" s="4">
        <f>(D3235-MAX(D$15:D3235))/MAX(D$15:D3235)</f>
        <v>-0.22039411461813591</v>
      </c>
      <c r="M3236" s="4" t="e">
        <f>(E3235-MAX(E$15:E3235))/MAX(E$15:E3235)</f>
        <v>#DIV/0!</v>
      </c>
      <c r="N3236" s="4" t="e">
        <f>(F3235-MAX(F$15:F3235))/MAX(F$15:F3235)</f>
        <v>#DIV/0!</v>
      </c>
    </row>
    <row r="3237" spans="2:14" ht="14">
      <c r="B3237" s="27">
        <v>43412</v>
      </c>
      <c r="C3237" s="2">
        <v>936.39297351293476</v>
      </c>
      <c r="D3237" s="2">
        <v>936.39297351293555</v>
      </c>
      <c r="E3237" s="30"/>
      <c r="F3237" s="2"/>
      <c r="G3237" s="4">
        <f t="shared" si="203"/>
        <v>9.0979489267395408E-5</v>
      </c>
      <c r="H3237" s="4">
        <f t="shared" si="204"/>
        <v>9.0979489267395408E-5</v>
      </c>
      <c r="I3237" s="4" t="e">
        <f t="shared" si="205"/>
        <v>#DIV/0!</v>
      </c>
      <c r="J3237" s="4" t="e">
        <f t="shared" si="206"/>
        <v>#DIV/0!</v>
      </c>
      <c r="K3237" s="4">
        <f>(C3236-MAX(C$15:C3236))/MAX(C$15:C3236)</f>
        <v>-0.22172874529123573</v>
      </c>
      <c r="L3237" s="4">
        <f>(D3236-MAX(D$15:D3236))/MAX(D$15:D3236)</f>
        <v>-0.22172874529123079</v>
      </c>
      <c r="M3237" s="4" t="e">
        <f>(E3236-MAX(E$15:E3236))/MAX(E$15:E3236)</f>
        <v>#DIV/0!</v>
      </c>
      <c r="N3237" s="4" t="e">
        <f>(F3236-MAX(F$15:F3236))/MAX(F$15:F3236)</f>
        <v>#DIV/0!</v>
      </c>
    </row>
    <row r="3238" spans="2:14" ht="14">
      <c r="B3238" s="27">
        <v>43413</v>
      </c>
      <c r="C3238" s="2">
        <v>936.55598249662478</v>
      </c>
      <c r="D3238" s="2">
        <v>936.55598249662557</v>
      </c>
      <c r="E3238" s="30"/>
      <c r="F3238" s="2"/>
      <c r="G3238" s="4">
        <f t="shared" si="203"/>
        <v>1.7408180998890188E-4</v>
      </c>
      <c r="H3238" s="4">
        <f t="shared" si="204"/>
        <v>1.7408180998890188E-4</v>
      </c>
      <c r="I3238" s="4" t="e">
        <f t="shared" si="205"/>
        <v>#DIV/0!</v>
      </c>
      <c r="J3238" s="4" t="e">
        <f t="shared" si="206"/>
        <v>#DIV/0!</v>
      </c>
      <c r="K3238" s="4">
        <f>(C3237-MAX(C$15:C3237))/MAX(C$15:C3237)</f>
        <v>-0.22165793856997085</v>
      </c>
      <c r="L3238" s="4">
        <f>(D3237-MAX(D$15:D3237))/MAX(D$15:D3237)</f>
        <v>-0.22165793856996591</v>
      </c>
      <c r="M3238" s="4" t="e">
        <f>(E3237-MAX(E$15:E3237))/MAX(E$15:E3237)</f>
        <v>#DIV/0!</v>
      </c>
      <c r="N3238" s="4" t="e">
        <f>(F3237-MAX(F$15:F3237))/MAX(F$15:F3237)</f>
        <v>#DIV/0!</v>
      </c>
    </row>
    <row r="3239" spans="2:14" ht="14">
      <c r="B3239" s="27">
        <v>43416</v>
      </c>
      <c r="C3239" s="2">
        <v>938.63828374445688</v>
      </c>
      <c r="D3239" s="2">
        <v>938.63828374445768</v>
      </c>
      <c r="E3239" s="30"/>
      <c r="F3239" s="2"/>
      <c r="G3239" s="4">
        <f t="shared" si="203"/>
        <v>2.2233601479766385E-3</v>
      </c>
      <c r="H3239" s="4">
        <f t="shared" si="204"/>
        <v>2.2233601479766385E-3</v>
      </c>
      <c r="I3239" s="4" t="e">
        <f t="shared" si="205"/>
        <v>#DIV/0!</v>
      </c>
      <c r="J3239" s="4" t="e">
        <f t="shared" si="206"/>
        <v>#DIV/0!</v>
      </c>
      <c r="K3239" s="4">
        <f>(C3238-MAX(C$15:C3238))/MAX(C$15:C3238)</f>
        <v>-0.22152244337512661</v>
      </c>
      <c r="L3239" s="4">
        <f>(D3238-MAX(D$15:D3238))/MAX(D$15:D3238)</f>
        <v>-0.2215224433751217</v>
      </c>
      <c r="M3239" s="4" t="e">
        <f>(E3238-MAX(E$15:E3238))/MAX(E$15:E3238)</f>
        <v>#DIV/0!</v>
      </c>
      <c r="N3239" s="4" t="e">
        <f>(F3238-MAX(F$15:F3238))/MAX(F$15:F3238)</f>
        <v>#DIV/0!</v>
      </c>
    </row>
    <row r="3240" spans="2:14" ht="14">
      <c r="B3240" s="27">
        <v>43417</v>
      </c>
      <c r="C3240" s="2">
        <v>938.74532840685652</v>
      </c>
      <c r="D3240" s="2">
        <v>938.74532840685731</v>
      </c>
      <c r="E3240" s="30"/>
      <c r="F3240" s="2"/>
      <c r="G3240" s="4">
        <f t="shared" si="203"/>
        <v>1.1404250631308344E-4</v>
      </c>
      <c r="H3240" s="4">
        <f t="shared" si="204"/>
        <v>1.1404250631308344E-4</v>
      </c>
      <c r="I3240" s="4" t="e">
        <f t="shared" si="205"/>
        <v>#DIV/0!</v>
      </c>
      <c r="J3240" s="4" t="e">
        <f t="shared" si="206"/>
        <v>#DIV/0!</v>
      </c>
      <c r="K3240" s="4">
        <f>(C3239-MAX(C$15:C3239))/MAX(C$15:C3239)</f>
        <v>-0.21979160739963263</v>
      </c>
      <c r="L3240" s="4">
        <f>(D3239-MAX(D$15:D3239))/MAX(D$15:D3239)</f>
        <v>-0.21979160739962769</v>
      </c>
      <c r="M3240" s="4" t="e">
        <f>(E3239-MAX(E$15:E3239))/MAX(E$15:E3239)</f>
        <v>#DIV/0!</v>
      </c>
      <c r="N3240" s="4" t="e">
        <f>(F3239-MAX(F$15:F3239))/MAX(F$15:F3239)</f>
        <v>#DIV/0!</v>
      </c>
    </row>
    <row r="3241" spans="2:14" ht="14">
      <c r="B3241" s="27">
        <v>43418</v>
      </c>
      <c r="C3241" s="2">
        <v>939.64570416525635</v>
      </c>
      <c r="D3241" s="2">
        <v>939.64570416525726</v>
      </c>
      <c r="E3241" s="30"/>
      <c r="F3241" s="2"/>
      <c r="G3241" s="4">
        <f t="shared" si="203"/>
        <v>9.5912675264964165E-4</v>
      </c>
      <c r="H3241" s="4">
        <f t="shared" si="204"/>
        <v>9.5912675264964165E-4</v>
      </c>
      <c r="I3241" s="4" t="e">
        <f t="shared" si="205"/>
        <v>#DIV/0!</v>
      </c>
      <c r="J3241" s="4" t="e">
        <f t="shared" si="206"/>
        <v>#DIV/0!</v>
      </c>
      <c r="K3241" s="4">
        <f>(C3240-MAX(C$15:C3240))/MAX(C$15:C3240)</f>
        <v>-0.219702630479094</v>
      </c>
      <c r="L3241" s="4">
        <f>(D3240-MAX(D$15:D3240))/MAX(D$15:D3240)</f>
        <v>-0.21970263047908906</v>
      </c>
      <c r="M3241" s="4" t="e">
        <f>(E3240-MAX(E$15:E3240))/MAX(E$15:E3240)</f>
        <v>#DIV/0!</v>
      </c>
      <c r="N3241" s="4" t="e">
        <f>(F3240-MAX(F$15:F3240))/MAX(F$15:F3240)</f>
        <v>#DIV/0!</v>
      </c>
    </row>
    <row r="3242" spans="2:14" ht="14">
      <c r="B3242" s="27">
        <v>43419</v>
      </c>
      <c r="C3242" s="2">
        <v>939.37976775040056</v>
      </c>
      <c r="D3242" s="2">
        <v>939.37976775040158</v>
      </c>
      <c r="E3242" s="30"/>
      <c r="F3242" s="2"/>
      <c r="G3242" s="4">
        <f t="shared" si="203"/>
        <v>-2.8301775198558143E-4</v>
      </c>
      <c r="H3242" s="4">
        <f t="shared" si="204"/>
        <v>-2.8301775198547041E-4</v>
      </c>
      <c r="I3242" s="4" t="e">
        <f t="shared" si="205"/>
        <v>#DIV/0!</v>
      </c>
      <c r="J3242" s="4" t="e">
        <f t="shared" si="206"/>
        <v>#DIV/0!</v>
      </c>
      <c r="K3242" s="4">
        <f>(C3241-MAX(C$15:C3241))/MAX(C$15:C3241)</f>
        <v>-0.21895422639696441</v>
      </c>
      <c r="L3242" s="4">
        <f>(D3241-MAX(D$15:D3241))/MAX(D$15:D3241)</f>
        <v>-0.21895422639695936</v>
      </c>
      <c r="M3242" s="4" t="e">
        <f>(E3241-MAX(E$15:E3241))/MAX(E$15:E3241)</f>
        <v>#DIV/0!</v>
      </c>
      <c r="N3242" s="4" t="e">
        <f>(F3241-MAX(F$15:F3241))/MAX(F$15:F3241)</f>
        <v>#DIV/0!</v>
      </c>
    </row>
    <row r="3243" spans="2:14" ht="14">
      <c r="B3243" s="27">
        <v>43420</v>
      </c>
      <c r="C3243" s="2">
        <v>938.63620114438686</v>
      </c>
      <c r="D3243" s="2">
        <v>938.63620114438788</v>
      </c>
      <c r="E3243" s="30"/>
      <c r="F3243" s="2"/>
      <c r="G3243" s="4">
        <f t="shared" si="203"/>
        <v>-7.9155058639845954E-4</v>
      </c>
      <c r="H3243" s="4">
        <f t="shared" si="204"/>
        <v>-7.9155058639845954E-4</v>
      </c>
      <c r="I3243" s="4" t="e">
        <f t="shared" si="205"/>
        <v>#DIV/0!</v>
      </c>
      <c r="J3243" s="4" t="e">
        <f t="shared" si="206"/>
        <v>#DIV/0!</v>
      </c>
      <c r="K3243" s="4">
        <f>(C3242-MAX(C$15:C3242))/MAX(C$15:C3242)</f>
        <v>-0.21917527621600738</v>
      </c>
      <c r="L3243" s="4">
        <f>(D3242-MAX(D$15:D3242))/MAX(D$15:D3242)</f>
        <v>-0.21917527621600227</v>
      </c>
      <c r="M3243" s="4" t="e">
        <f>(E3242-MAX(E$15:E3242))/MAX(E$15:E3242)</f>
        <v>#DIV/0!</v>
      </c>
      <c r="N3243" s="4" t="e">
        <f>(F3242-MAX(F$15:F3242))/MAX(F$15:F3242)</f>
        <v>#DIV/0!</v>
      </c>
    </row>
    <row r="3244" spans="2:14" ht="14">
      <c r="B3244" s="27">
        <v>43423</v>
      </c>
      <c r="C3244" s="2">
        <v>940.53031183198732</v>
      </c>
      <c r="D3244" s="2">
        <v>940.53031183198823</v>
      </c>
      <c r="E3244" s="30"/>
      <c r="F3244" s="2"/>
      <c r="G3244" s="4">
        <f t="shared" si="203"/>
        <v>2.0179390964158994E-3</v>
      </c>
      <c r="H3244" s="4">
        <f t="shared" si="204"/>
        <v>2.0179390964156774E-3</v>
      </c>
      <c r="I3244" s="4" t="e">
        <f t="shared" si="205"/>
        <v>#DIV/0!</v>
      </c>
      <c r="J3244" s="4" t="e">
        <f t="shared" si="206"/>
        <v>#DIV/0!</v>
      </c>
      <c r="K3244" s="4">
        <f>(C3243-MAX(C$15:C3243))/MAX(C$15:C3243)</f>
        <v>-0.21979333848399304</v>
      </c>
      <c r="L3244" s="4">
        <f>(D3243-MAX(D$15:D3243))/MAX(D$15:D3243)</f>
        <v>-0.21979333848398791</v>
      </c>
      <c r="M3244" s="4" t="e">
        <f>(E3243-MAX(E$15:E3243))/MAX(E$15:E3243)</f>
        <v>#DIV/0!</v>
      </c>
      <c r="N3244" s="4" t="e">
        <f>(F3243-MAX(F$15:F3243))/MAX(F$15:F3243)</f>
        <v>#DIV/0!</v>
      </c>
    </row>
    <row r="3245" spans="2:14" ht="14">
      <c r="B3245" s="27">
        <v>43424</v>
      </c>
      <c r="C3245" s="2">
        <v>941.59496298554257</v>
      </c>
      <c r="D3245" s="2">
        <v>941.59496298554348</v>
      </c>
      <c r="E3245" s="30"/>
      <c r="F3245" s="2"/>
      <c r="G3245" s="4">
        <f t="shared" si="203"/>
        <v>1.1319689968114499E-3</v>
      </c>
      <c r="H3245" s="4">
        <f t="shared" si="204"/>
        <v>1.1319689968114499E-3</v>
      </c>
      <c r="I3245" s="4" t="e">
        <f t="shared" si="205"/>
        <v>#DIV/0!</v>
      </c>
      <c r="J3245" s="4" t="e">
        <f t="shared" si="206"/>
        <v>#DIV/0!</v>
      </c>
      <c r="K3245" s="4">
        <f>(C3244-MAX(C$15:C3244))/MAX(C$15:C3244)</f>
        <v>-0.21821892895843584</v>
      </c>
      <c r="L3245" s="4">
        <f>(D3244-MAX(D$15:D3244))/MAX(D$15:D3244)</f>
        <v>-0.21821892895843081</v>
      </c>
      <c r="M3245" s="4" t="e">
        <f>(E3244-MAX(E$15:E3244))/MAX(E$15:E3244)</f>
        <v>#DIV/0!</v>
      </c>
      <c r="N3245" s="4" t="e">
        <f>(F3244-MAX(F$15:F3244))/MAX(F$15:F3244)</f>
        <v>#DIV/0!</v>
      </c>
    </row>
    <row r="3246" spans="2:14" ht="14">
      <c r="B3246" s="27">
        <v>43425</v>
      </c>
      <c r="C3246" s="2">
        <v>942.19493558506167</v>
      </c>
      <c r="D3246" s="2">
        <v>942.19493558506258</v>
      </c>
      <c r="E3246" s="30"/>
      <c r="F3246" s="2"/>
      <c r="G3246" s="4">
        <f t="shared" si="203"/>
        <v>6.3718756270403354E-4</v>
      </c>
      <c r="H3246" s="4">
        <f t="shared" si="204"/>
        <v>6.3718756270403354E-4</v>
      </c>
      <c r="I3246" s="4" t="e">
        <f t="shared" si="205"/>
        <v>#DIV/0!</v>
      </c>
      <c r="J3246" s="4" t="e">
        <f t="shared" si="206"/>
        <v>#DIV/0!</v>
      </c>
      <c r="K3246" s="4">
        <f>(C3245-MAX(C$15:C3245))/MAX(C$15:C3245)</f>
        <v>-0.21733397702372273</v>
      </c>
      <c r="L3246" s="4">
        <f>(D3245-MAX(D$15:D3245))/MAX(D$15:D3245)</f>
        <v>-0.21733397702371768</v>
      </c>
      <c r="M3246" s="4" t="e">
        <f>(E3245-MAX(E$15:E3245))/MAX(E$15:E3245)</f>
        <v>#DIV/0!</v>
      </c>
      <c r="N3246" s="4" t="e">
        <f>(F3245-MAX(F$15:F3245))/MAX(F$15:F3245)</f>
        <v>#DIV/0!</v>
      </c>
    </row>
    <row r="3247" spans="2:14" ht="14">
      <c r="B3247" s="27">
        <v>43427</v>
      </c>
      <c r="C3247" s="2">
        <v>943.54598325143729</v>
      </c>
      <c r="D3247" s="2">
        <v>943.5459832514382</v>
      </c>
      <c r="E3247" s="30"/>
      <c r="F3247" s="2"/>
      <c r="G3247" s="4">
        <f t="shared" si="203"/>
        <v>1.4339364555560064E-3</v>
      </c>
      <c r="H3247" s="4">
        <f t="shared" si="204"/>
        <v>1.4339364555560064E-3</v>
      </c>
      <c r="I3247" s="4" t="e">
        <f t="shared" si="205"/>
        <v>#DIV/0!</v>
      </c>
      <c r="J3247" s="4" t="e">
        <f t="shared" si="206"/>
        <v>#DIV/0!</v>
      </c>
      <c r="K3247" s="4">
        <f>(C3246-MAX(C$15:C3246))/MAX(C$15:C3246)</f>
        <v>-0.21683527196813124</v>
      </c>
      <c r="L3247" s="4">
        <f>(D3246-MAX(D$15:D3246))/MAX(D$15:D3246)</f>
        <v>-0.21683527196812619</v>
      </c>
      <c r="M3247" s="4" t="e">
        <f>(E3246-MAX(E$15:E3246))/MAX(E$15:E3246)</f>
        <v>#DIV/0!</v>
      </c>
      <c r="N3247" s="4" t="e">
        <f>(F3246-MAX(F$15:F3246))/MAX(F$15:F3246)</f>
        <v>#DIV/0!</v>
      </c>
    </row>
    <row r="3248" spans="2:14" ht="14">
      <c r="B3248" s="27">
        <v>43430</v>
      </c>
      <c r="C3248" s="2">
        <v>942.74261565771099</v>
      </c>
      <c r="D3248" s="2">
        <v>942.74261565771189</v>
      </c>
      <c r="E3248" s="30"/>
      <c r="F3248" s="2"/>
      <c r="G3248" s="4">
        <f t="shared" si="203"/>
        <v>-8.5143449072611066E-4</v>
      </c>
      <c r="H3248" s="4">
        <f t="shared" si="204"/>
        <v>-8.5143449072611066E-4</v>
      </c>
      <c r="I3248" s="4" t="e">
        <f t="shared" si="205"/>
        <v>#DIV/0!</v>
      </c>
      <c r="J3248" s="4" t="e">
        <f t="shared" si="206"/>
        <v>#DIV/0!</v>
      </c>
      <c r="K3248" s="4">
        <f>(C3247-MAX(C$15:C3247))/MAX(C$15:C3247)</f>
        <v>-0.21571226351390077</v>
      </c>
      <c r="L3248" s="4">
        <f>(D3247-MAX(D$15:D3247))/MAX(D$15:D3247)</f>
        <v>-0.21571226351389572</v>
      </c>
      <c r="M3248" s="4" t="e">
        <f>(E3247-MAX(E$15:E3247))/MAX(E$15:E3247)</f>
        <v>#DIV/0!</v>
      </c>
      <c r="N3248" s="4" t="e">
        <f>(F3247-MAX(F$15:F3247))/MAX(F$15:F3247)</f>
        <v>#DIV/0!</v>
      </c>
    </row>
    <row r="3249" spans="2:14" ht="14">
      <c r="B3249" s="27">
        <v>43431</v>
      </c>
      <c r="C3249" s="2">
        <v>942.26794364978207</v>
      </c>
      <c r="D3249" s="2">
        <v>942.26794364978298</v>
      </c>
      <c r="E3249" s="30"/>
      <c r="F3249" s="2"/>
      <c r="G3249" s="4">
        <f t="shared" si="203"/>
        <v>-5.0350116781106014E-4</v>
      </c>
      <c r="H3249" s="4">
        <f t="shared" si="204"/>
        <v>-5.0350116781106014E-4</v>
      </c>
      <c r="I3249" s="4" t="e">
        <f t="shared" si="205"/>
        <v>#DIV/0!</v>
      </c>
      <c r="J3249" s="4" t="e">
        <f t="shared" si="206"/>
        <v>#DIV/0!</v>
      </c>
      <c r="K3249" s="4">
        <f>(C3248-MAX(C$15:C3248))/MAX(C$15:C3248)</f>
        <v>-0.21638003314339851</v>
      </c>
      <c r="L3249" s="4">
        <f>(D3248-MAX(D$15:D3248))/MAX(D$15:D3248)</f>
        <v>-0.21638003314339346</v>
      </c>
      <c r="M3249" s="4" t="e">
        <f>(E3248-MAX(E$15:E3248))/MAX(E$15:E3248)</f>
        <v>#DIV/0!</v>
      </c>
      <c r="N3249" s="4" t="e">
        <f>(F3248-MAX(F$15:F3248))/MAX(F$15:F3248)</f>
        <v>#DIV/0!</v>
      </c>
    </row>
    <row r="3250" spans="2:14" ht="14">
      <c r="B3250" s="27">
        <v>43432</v>
      </c>
      <c r="C3250" s="2">
        <v>938.6300805875378</v>
      </c>
      <c r="D3250" s="2">
        <v>938.63008058753871</v>
      </c>
      <c r="E3250" s="30"/>
      <c r="F3250" s="2"/>
      <c r="G3250" s="4">
        <f t="shared" si="203"/>
        <v>-3.8607522273901296E-3</v>
      </c>
      <c r="H3250" s="4">
        <f t="shared" si="204"/>
        <v>-3.8607522273901296E-3</v>
      </c>
      <c r="I3250" s="4" t="e">
        <f t="shared" si="205"/>
        <v>#DIV/0!</v>
      </c>
      <c r="J3250" s="4" t="e">
        <f t="shared" si="206"/>
        <v>#DIV/0!</v>
      </c>
      <c r="K3250" s="4">
        <f>(C3249-MAX(C$15:C3249))/MAX(C$15:C3249)</f>
        <v>-0.21677458671183089</v>
      </c>
      <c r="L3250" s="4">
        <f>(D3249-MAX(D$15:D3249))/MAX(D$15:D3249)</f>
        <v>-0.21677458671182584</v>
      </c>
      <c r="M3250" s="4" t="e">
        <f>(E3249-MAX(E$15:E3249))/MAX(E$15:E3249)</f>
        <v>#DIV/0!</v>
      </c>
      <c r="N3250" s="4" t="e">
        <f>(F3249-MAX(F$15:F3249))/MAX(F$15:F3249)</f>
        <v>#DIV/0!</v>
      </c>
    </row>
    <row r="3251" spans="2:14" ht="14">
      <c r="B3251" s="27">
        <v>43433</v>
      </c>
      <c r="C3251" s="2">
        <v>938.4945495832975</v>
      </c>
      <c r="D3251" s="2">
        <v>938.49454958329841</v>
      </c>
      <c r="E3251" s="30"/>
      <c r="F3251" s="2"/>
      <c r="G3251" s="4">
        <f t="shared" si="203"/>
        <v>-1.4439235119700911E-4</v>
      </c>
      <c r="H3251" s="4">
        <f t="shared" si="204"/>
        <v>-1.4439235119700911E-4</v>
      </c>
      <c r="I3251" s="4" t="e">
        <f t="shared" si="205"/>
        <v>#DIV/0!</v>
      </c>
      <c r="J3251" s="4" t="e">
        <f t="shared" si="206"/>
        <v>#DIV/0!</v>
      </c>
      <c r="K3251" s="4">
        <f>(C3250-MAX(C$15:C3250))/MAX(C$15:C3250)</f>
        <v>-0.21979842597073179</v>
      </c>
      <c r="L3251" s="4">
        <f>(D3250-MAX(D$15:D3250))/MAX(D$15:D3250)</f>
        <v>-0.21979842597072674</v>
      </c>
      <c r="M3251" s="4" t="e">
        <f>(E3250-MAX(E$15:E3250))/MAX(E$15:E3250)</f>
        <v>#DIV/0!</v>
      </c>
      <c r="N3251" s="4" t="e">
        <f>(F3250-MAX(F$15:F3250))/MAX(F$15:F3250)</f>
        <v>#DIV/0!</v>
      </c>
    </row>
    <row r="3252" spans="2:14" ht="14">
      <c r="B3252" s="27">
        <v>43434</v>
      </c>
      <c r="C3252" s="2">
        <v>937.85253413279315</v>
      </c>
      <c r="D3252" s="2">
        <v>937.85253413279406</v>
      </c>
      <c r="E3252" s="30"/>
      <c r="F3252" s="2"/>
      <c r="G3252" s="4">
        <f t="shared" si="203"/>
        <v>-6.8409076087805332E-4</v>
      </c>
      <c r="H3252" s="4">
        <f t="shared" si="204"/>
        <v>-6.8409076087805332E-4</v>
      </c>
      <c r="I3252" s="4" t="e">
        <f t="shared" si="205"/>
        <v>#DIV/0!</v>
      </c>
      <c r="J3252" s="4" t="e">
        <f t="shared" si="206"/>
        <v>#DIV/0!</v>
      </c>
      <c r="K3252" s="4">
        <f>(C3251-MAX(C$15:C3251))/MAX(C$15:C3251)</f>
        <v>-0.21991108111041349</v>
      </c>
      <c r="L3252" s="4">
        <f>(D3251-MAX(D$15:D3251))/MAX(D$15:D3251)</f>
        <v>-0.21991108111040847</v>
      </c>
      <c r="M3252" s="4" t="e">
        <f>(E3251-MAX(E$15:E3251))/MAX(E$15:E3251)</f>
        <v>#DIV/0!</v>
      </c>
      <c r="N3252" s="4" t="e">
        <f>(F3251-MAX(F$15:F3251))/MAX(F$15:F3251)</f>
        <v>#DIV/0!</v>
      </c>
    </row>
    <row r="3253" spans="2:14" ht="14">
      <c r="B3253" s="27">
        <v>43437</v>
      </c>
      <c r="C3253" s="2">
        <v>936.33370258303626</v>
      </c>
      <c r="D3253" s="2">
        <v>936.33370258303717</v>
      </c>
      <c r="E3253" s="30"/>
      <c r="F3253" s="2"/>
      <c r="G3253" s="4">
        <f t="shared" si="203"/>
        <v>-1.6194780037155354E-3</v>
      </c>
      <c r="H3253" s="4">
        <f t="shared" si="204"/>
        <v>-1.6194780037155354E-3</v>
      </c>
      <c r="I3253" s="4" t="e">
        <f t="shared" si="205"/>
        <v>#DIV/0!</v>
      </c>
      <c r="J3253" s="4" t="e">
        <f t="shared" si="206"/>
        <v>#DIV/0!</v>
      </c>
      <c r="K3253" s="4">
        <f>(C3252-MAX(C$15:C3252))/MAX(C$15:C3252)</f>
        <v>-0.22044473273248921</v>
      </c>
      <c r="L3253" s="4">
        <f>(D3252-MAX(D$15:D3252))/MAX(D$15:D3252)</f>
        <v>-0.22044473273248419</v>
      </c>
      <c r="M3253" s="4" t="e">
        <f>(E3252-MAX(E$15:E3252))/MAX(E$15:E3252)</f>
        <v>#DIV/0!</v>
      </c>
      <c r="N3253" s="4" t="e">
        <f>(F3252-MAX(F$15:F3252))/MAX(F$15:F3252)</f>
        <v>#DIV/0!</v>
      </c>
    </row>
    <row r="3254" spans="2:14" ht="14">
      <c r="B3254" s="27">
        <v>43438</v>
      </c>
      <c r="C3254" s="2">
        <v>939.43320975980862</v>
      </c>
      <c r="D3254" s="2">
        <v>939.43320975980953</v>
      </c>
      <c r="E3254" s="30"/>
      <c r="F3254" s="2"/>
      <c r="G3254" s="4">
        <f t="shared" si="203"/>
        <v>3.3102591183269414E-3</v>
      </c>
      <c r="H3254" s="4">
        <f t="shared" si="204"/>
        <v>3.3102591183269414E-3</v>
      </c>
      <c r="I3254" s="4" t="e">
        <f t="shared" si="205"/>
        <v>#DIV/0!</v>
      </c>
      <c r="J3254" s="4" t="e">
        <f t="shared" si="206"/>
        <v>#DIV/0!</v>
      </c>
      <c r="K3254" s="4">
        <f>(C3253-MAX(C$15:C3253))/MAX(C$15:C3253)</f>
        <v>-0.2217072053405095</v>
      </c>
      <c r="L3254" s="4">
        <f>(D3253-MAX(D$15:D3253))/MAX(D$15:D3253)</f>
        <v>-0.22170720534050448</v>
      </c>
      <c r="M3254" s="4" t="e">
        <f>(E3253-MAX(E$15:E3253))/MAX(E$15:E3253)</f>
        <v>#DIV/0!</v>
      </c>
      <c r="N3254" s="4" t="e">
        <f>(F3253-MAX(F$15:F3253))/MAX(F$15:F3253)</f>
        <v>#DIV/0!</v>
      </c>
    </row>
    <row r="3255" spans="2:14" ht="14">
      <c r="B3255" s="27">
        <v>43440</v>
      </c>
      <c r="C3255" s="2">
        <v>938.84563423823249</v>
      </c>
      <c r="D3255" s="2">
        <v>938.84563423823352</v>
      </c>
      <c r="E3255" s="30"/>
      <c r="F3255" s="2"/>
      <c r="G3255" s="4">
        <f t="shared" si="203"/>
        <v>-6.254574731570095E-4</v>
      </c>
      <c r="H3255" s="4">
        <f t="shared" si="204"/>
        <v>-6.2545747315689848E-4</v>
      </c>
      <c r="I3255" s="4" t="e">
        <f t="shared" si="205"/>
        <v>#DIV/0!</v>
      </c>
      <c r="J3255" s="4" t="e">
        <f t="shared" si="206"/>
        <v>#DIV/0!</v>
      </c>
      <c r="K3255" s="4">
        <f>(C3254-MAX(C$15:C3254))/MAX(C$15:C3254)</f>
        <v>-0.21913085452025974</v>
      </c>
      <c r="L3255" s="4">
        <f>(D3254-MAX(D$15:D3254))/MAX(D$15:D3254)</f>
        <v>-0.21913085452025471</v>
      </c>
      <c r="M3255" s="4" t="e">
        <f>(E3254-MAX(E$15:E3254))/MAX(E$15:E3254)</f>
        <v>#DIV/0!</v>
      </c>
      <c r="N3255" s="4" t="e">
        <f>(F3254-MAX(F$15:F3254))/MAX(F$15:F3254)</f>
        <v>#DIV/0!</v>
      </c>
    </row>
    <row r="3256" spans="2:14" ht="14">
      <c r="B3256" s="27">
        <v>43441</v>
      </c>
      <c r="C3256" s="2">
        <v>942.17512746789612</v>
      </c>
      <c r="D3256" s="2">
        <v>942.17512746789725</v>
      </c>
      <c r="E3256" s="30"/>
      <c r="F3256" s="2"/>
      <c r="G3256" s="4">
        <f t="shared" si="203"/>
        <v>3.5463691881201242E-3</v>
      </c>
      <c r="H3256" s="4">
        <f t="shared" si="204"/>
        <v>3.5463691881203463E-3</v>
      </c>
      <c r="I3256" s="4" t="e">
        <f t="shared" si="205"/>
        <v>#DIV/0!</v>
      </c>
      <c r="J3256" s="4" t="e">
        <f t="shared" si="206"/>
        <v>#DIV/0!</v>
      </c>
      <c r="K3256" s="4">
        <f>(C3255-MAX(C$15:C3255))/MAX(C$15:C3255)</f>
        <v>-0.21961925496285775</v>
      </c>
      <c r="L3256" s="4">
        <f>(D3255-MAX(D$15:D3255))/MAX(D$15:D3255)</f>
        <v>-0.21961925496285262</v>
      </c>
      <c r="M3256" s="4" t="e">
        <f>(E3255-MAX(E$15:E3255))/MAX(E$15:E3255)</f>
        <v>#DIV/0!</v>
      </c>
      <c r="N3256" s="4" t="e">
        <f>(F3255-MAX(F$15:F3255))/MAX(F$15:F3255)</f>
        <v>#DIV/0!</v>
      </c>
    </row>
    <row r="3257" spans="2:14" ht="14">
      <c r="B3257" s="27">
        <v>43444</v>
      </c>
      <c r="C3257" s="2">
        <v>942.89906983380138</v>
      </c>
      <c r="D3257" s="2">
        <v>942.8990698338024</v>
      </c>
      <c r="E3257" s="30"/>
      <c r="F3257" s="2"/>
      <c r="G3257" s="4">
        <f t="shared" si="203"/>
        <v>7.683734634884587E-4</v>
      </c>
      <c r="H3257" s="4">
        <f t="shared" si="204"/>
        <v>7.683734634884587E-4</v>
      </c>
      <c r="I3257" s="4" t="e">
        <f t="shared" si="205"/>
        <v>#DIV/0!</v>
      </c>
      <c r="J3257" s="4" t="e">
        <f t="shared" si="206"/>
        <v>#DIV/0!</v>
      </c>
      <c r="K3257" s="4">
        <f>(C3256-MAX(C$15:C3256))/MAX(C$15:C3256)</f>
        <v>-0.21685173673365576</v>
      </c>
      <c r="L3257" s="4">
        <f>(D3256-MAX(D$15:D3256))/MAX(D$15:D3256)</f>
        <v>-0.21685173673365052</v>
      </c>
      <c r="M3257" s="4" t="e">
        <f>(E3256-MAX(E$15:E3256))/MAX(E$15:E3256)</f>
        <v>#DIV/0!</v>
      </c>
      <c r="N3257" s="4" t="e">
        <f>(F3256-MAX(F$15:F3256))/MAX(F$15:F3256)</f>
        <v>#DIV/0!</v>
      </c>
    </row>
    <row r="3258" spans="2:14" ht="14">
      <c r="B3258" s="27">
        <v>43445</v>
      </c>
      <c r="C3258" s="2">
        <v>942.82438405013147</v>
      </c>
      <c r="D3258" s="2">
        <v>942.82438405013238</v>
      </c>
      <c r="E3258" s="30"/>
      <c r="F3258" s="2"/>
      <c r="G3258" s="4">
        <f t="shared" si="203"/>
        <v>-7.9208672549735404E-5</v>
      </c>
      <c r="H3258" s="4">
        <f t="shared" si="204"/>
        <v>-7.9208672549846426E-5</v>
      </c>
      <c r="I3258" s="4" t="e">
        <f t="shared" si="205"/>
        <v>#DIV/0!</v>
      </c>
      <c r="J3258" s="4" t="e">
        <f t="shared" si="206"/>
        <v>#DIV/0!</v>
      </c>
      <c r="K3258" s="4">
        <f>(C3257-MAX(C$15:C3257))/MAX(C$15:C3257)</f>
        <v>-0.21624998639018475</v>
      </c>
      <c r="L3258" s="4">
        <f>(D3257-MAX(D$15:D3257))/MAX(D$15:D3257)</f>
        <v>-0.21624998639017962</v>
      </c>
      <c r="M3258" s="4" t="e">
        <f>(E3257-MAX(E$15:E3257))/MAX(E$15:E3257)</f>
        <v>#DIV/0!</v>
      </c>
      <c r="N3258" s="4" t="e">
        <f>(F3257-MAX(F$15:F3257))/MAX(F$15:F3257)</f>
        <v>#DIV/0!</v>
      </c>
    </row>
    <row r="3259" spans="2:14" ht="14">
      <c r="B3259" s="27">
        <v>43446</v>
      </c>
      <c r="C3259" s="2">
        <v>942.12153350500773</v>
      </c>
      <c r="D3259" s="2">
        <v>942.12153350500864</v>
      </c>
      <c r="E3259" s="30"/>
      <c r="F3259" s="2"/>
      <c r="G3259" s="4">
        <f t="shared" si="203"/>
        <v>-7.4547344872910593E-4</v>
      </c>
      <c r="H3259" s="4">
        <f t="shared" si="204"/>
        <v>-7.4547344872910593E-4</v>
      </c>
      <c r="I3259" s="4" t="e">
        <f t="shared" si="205"/>
        <v>#DIV/0!</v>
      </c>
      <c r="J3259" s="4" t="e">
        <f t="shared" si="206"/>
        <v>#DIV/0!</v>
      </c>
      <c r="K3259" s="4">
        <f>(C3258-MAX(C$15:C3258))/MAX(C$15:C3258)</f>
        <v>-0.21631206618837362</v>
      </c>
      <c r="L3259" s="4">
        <f>(D3258-MAX(D$15:D3258))/MAX(D$15:D3258)</f>
        <v>-0.21631206618836857</v>
      </c>
      <c r="M3259" s="4" t="e">
        <f>(E3258-MAX(E$15:E3258))/MAX(E$15:E3258)</f>
        <v>#DIV/0!</v>
      </c>
      <c r="N3259" s="4" t="e">
        <f>(F3258-MAX(F$15:F3258))/MAX(F$15:F3258)</f>
        <v>#DIV/0!</v>
      </c>
    </row>
    <row r="3260" spans="2:14" ht="14">
      <c r="B3260" s="27">
        <v>43447</v>
      </c>
      <c r="C3260" s="2">
        <v>943.27393072352675</v>
      </c>
      <c r="D3260" s="2">
        <v>943.27393072352766</v>
      </c>
      <c r="E3260" s="30"/>
      <c r="F3260" s="2"/>
      <c r="G3260" s="4">
        <f t="shared" si="203"/>
        <v>1.2231937998823383E-3</v>
      </c>
      <c r="H3260" s="4">
        <f t="shared" si="204"/>
        <v>1.2231937998823383E-3</v>
      </c>
      <c r="I3260" s="4" t="e">
        <f t="shared" si="205"/>
        <v>#DIV/0!</v>
      </c>
      <c r="J3260" s="4" t="e">
        <f t="shared" si="206"/>
        <v>#DIV/0!</v>
      </c>
      <c r="K3260" s="4">
        <f>(C3259-MAX(C$15:C3259))/MAX(C$15:C3259)</f>
        <v>-0.21689628473511954</v>
      </c>
      <c r="L3260" s="4">
        <f>(D3259-MAX(D$15:D3259))/MAX(D$15:D3259)</f>
        <v>-0.21689628473511452</v>
      </c>
      <c r="M3260" s="4" t="e">
        <f>(E3259-MAX(E$15:E3259))/MAX(E$15:E3259)</f>
        <v>#DIV/0!</v>
      </c>
      <c r="N3260" s="4" t="e">
        <f>(F3259-MAX(F$15:F3259))/MAX(F$15:F3259)</f>
        <v>#DIV/0!</v>
      </c>
    </row>
    <row r="3261" spans="2:14" ht="14">
      <c r="B3261" s="27">
        <v>43448</v>
      </c>
      <c r="C3261" s="2">
        <v>947.22263976608428</v>
      </c>
      <c r="D3261" s="2">
        <v>947.22263976608508</v>
      </c>
      <c r="E3261" s="30"/>
      <c r="F3261" s="2"/>
      <c r="G3261" s="4">
        <f t="shared" si="203"/>
        <v>4.1861742532507407E-3</v>
      </c>
      <c r="H3261" s="4">
        <f t="shared" si="204"/>
        <v>4.1861742532507407E-3</v>
      </c>
      <c r="I3261" s="4" t="e">
        <f t="shared" si="205"/>
        <v>#DIV/0!</v>
      </c>
      <c r="J3261" s="4" t="e">
        <f t="shared" si="206"/>
        <v>#DIV/0!</v>
      </c>
      <c r="K3261" s="4">
        <f>(C3260-MAX(C$15:C3260))/MAX(C$15:C3260)</f>
        <v>-0.21593839712594268</v>
      </c>
      <c r="L3261" s="4">
        <f>(D3260-MAX(D$15:D3260))/MAX(D$15:D3260)</f>
        <v>-0.21593839712593763</v>
      </c>
      <c r="M3261" s="4" t="e">
        <f>(E3260-MAX(E$15:E3260))/MAX(E$15:E3260)</f>
        <v>#DIV/0!</v>
      </c>
      <c r="N3261" s="4" t="e">
        <f>(F3260-MAX(F$15:F3260))/MAX(F$15:F3260)</f>
        <v>#DIV/0!</v>
      </c>
    </row>
    <row r="3262" spans="2:14" ht="14">
      <c r="B3262" s="27">
        <v>43451</v>
      </c>
      <c r="C3262" s="2">
        <v>951.55418145784131</v>
      </c>
      <c r="D3262" s="2">
        <v>951.55418145784211</v>
      </c>
      <c r="E3262" s="30"/>
      <c r="F3262" s="2"/>
      <c r="G3262" s="4">
        <f t="shared" si="203"/>
        <v>4.5728865737697522E-3</v>
      </c>
      <c r="H3262" s="4">
        <f t="shared" si="204"/>
        <v>4.5728865737697522E-3</v>
      </c>
      <c r="I3262" s="4" t="e">
        <f t="shared" si="205"/>
        <v>#DIV/0!</v>
      </c>
      <c r="J3262" s="4" t="e">
        <f t="shared" si="206"/>
        <v>#DIV/0!</v>
      </c>
      <c r="K3262" s="4">
        <f>(C3261-MAX(C$15:C3261))/MAX(C$15:C3261)</f>
        <v>-0.21265617863102873</v>
      </c>
      <c r="L3262" s="4">
        <f>(D3261-MAX(D$15:D3261))/MAX(D$15:D3261)</f>
        <v>-0.21265617863102376</v>
      </c>
      <c r="M3262" s="4" t="e">
        <f>(E3261-MAX(E$15:E3261))/MAX(E$15:E3261)</f>
        <v>#DIV/0!</v>
      </c>
      <c r="N3262" s="4" t="e">
        <f>(F3261-MAX(F$15:F3261))/MAX(F$15:F3261)</f>
        <v>#DIV/0!</v>
      </c>
    </row>
    <row r="3263" spans="2:14" ht="14">
      <c r="B3263" s="27">
        <v>43452</v>
      </c>
      <c r="C3263" s="2">
        <v>951.32554455225272</v>
      </c>
      <c r="D3263" s="2">
        <v>951.32554455225363</v>
      </c>
      <c r="E3263" s="30"/>
      <c r="F3263" s="2"/>
      <c r="G3263" s="4">
        <f t="shared" si="203"/>
        <v>-2.4027733790032979E-4</v>
      </c>
      <c r="H3263" s="4">
        <f t="shared" si="204"/>
        <v>-2.4027733790021877E-4</v>
      </c>
      <c r="I3263" s="4" t="e">
        <f t="shared" si="205"/>
        <v>#DIV/0!</v>
      </c>
      <c r="J3263" s="4" t="e">
        <f t="shared" si="206"/>
        <v>#DIV/0!</v>
      </c>
      <c r="K3263" s="4">
        <f>(C3262-MAX(C$15:C3262))/MAX(C$15:C3262)</f>
        <v>-0.20905574464135002</v>
      </c>
      <c r="L3263" s="4">
        <f>(D3262-MAX(D$15:D3262))/MAX(D$15:D3262)</f>
        <v>-0.20905574464134502</v>
      </c>
      <c r="M3263" s="4" t="e">
        <f>(E3262-MAX(E$15:E3262))/MAX(E$15:E3262)</f>
        <v>#DIV/0!</v>
      </c>
      <c r="N3263" s="4" t="e">
        <f>(F3262-MAX(F$15:F3262))/MAX(F$15:F3262)</f>
        <v>#DIV/0!</v>
      </c>
    </row>
    <row r="3264" spans="2:14" ht="14">
      <c r="B3264" s="27">
        <v>43453</v>
      </c>
      <c r="C3264" s="2">
        <v>955.52313878675193</v>
      </c>
      <c r="D3264" s="2">
        <v>955.52313878675284</v>
      </c>
      <c r="E3264" s="30"/>
      <c r="F3264" s="2"/>
      <c r="G3264" s="4">
        <f t="shared" si="203"/>
        <v>4.4123636314998826E-3</v>
      </c>
      <c r="H3264" s="4">
        <f t="shared" si="204"/>
        <v>4.4123636314998826E-3</v>
      </c>
      <c r="I3264" s="4" t="e">
        <f t="shared" si="205"/>
        <v>#DIV/0!</v>
      </c>
      <c r="J3264" s="4" t="e">
        <f t="shared" si="206"/>
        <v>#DIV/0!</v>
      </c>
      <c r="K3264" s="4">
        <f>(C3263-MAX(C$15:C3263))/MAX(C$15:C3263)</f>
        <v>-0.20924579062145515</v>
      </c>
      <c r="L3264" s="4">
        <f>(D3263-MAX(D$15:D3263))/MAX(D$15:D3263)</f>
        <v>-0.20924579062145005</v>
      </c>
      <c r="M3264" s="4" t="e">
        <f>(E3263-MAX(E$15:E3263))/MAX(E$15:E3263)</f>
        <v>#DIV/0!</v>
      </c>
      <c r="N3264" s="4" t="e">
        <f>(F3263-MAX(F$15:F3263))/MAX(F$15:F3263)</f>
        <v>#DIV/0!</v>
      </c>
    </row>
    <row r="3265" spans="2:14" ht="14">
      <c r="B3265" s="27">
        <v>43454</v>
      </c>
      <c r="C3265" s="2">
        <v>956.98269853610009</v>
      </c>
      <c r="D3265" s="2">
        <v>956.982698536101</v>
      </c>
      <c r="E3265" s="30"/>
      <c r="F3265" s="2"/>
      <c r="G3265" s="4">
        <f t="shared" si="203"/>
        <v>1.5274980689650164E-3</v>
      </c>
      <c r="H3265" s="4">
        <f t="shared" si="204"/>
        <v>1.5274980689650164E-3</v>
      </c>
      <c r="I3265" s="4" t="e">
        <f t="shared" si="205"/>
        <v>#DIV/0!</v>
      </c>
      <c r="J3265" s="4" t="e">
        <f t="shared" si="206"/>
        <v>#DIV/0!</v>
      </c>
      <c r="K3265" s="4">
        <f>(C3264-MAX(C$15:C3264))/MAX(C$15:C3264)</f>
        <v>-0.20575669550653777</v>
      </c>
      <c r="L3265" s="4">
        <f>(D3264-MAX(D$15:D3264))/MAX(D$15:D3264)</f>
        <v>-0.20575669550653267</v>
      </c>
      <c r="M3265" s="4" t="e">
        <f>(E3264-MAX(E$15:E3264))/MAX(E$15:E3264)</f>
        <v>#DIV/0!</v>
      </c>
      <c r="N3265" s="4" t="e">
        <f>(F3264-MAX(F$15:F3264))/MAX(F$15:F3264)</f>
        <v>#DIV/0!</v>
      </c>
    </row>
    <row r="3266" spans="2:14" ht="14">
      <c r="B3266" s="27">
        <v>43455</v>
      </c>
      <c r="C3266" s="2">
        <v>962.55725294091371</v>
      </c>
      <c r="D3266" s="2">
        <v>962.55725294091485</v>
      </c>
      <c r="E3266" s="30"/>
      <c r="F3266" s="2"/>
      <c r="G3266" s="4">
        <f t="shared" si="203"/>
        <v>5.8251360378207551E-3</v>
      </c>
      <c r="H3266" s="4">
        <f t="shared" si="204"/>
        <v>5.8251360378209771E-3</v>
      </c>
      <c r="I3266" s="4" t="e">
        <f t="shared" si="205"/>
        <v>#DIV/0!</v>
      </c>
      <c r="J3266" s="4" t="e">
        <f t="shared" si="206"/>
        <v>#DIV/0!</v>
      </c>
      <c r="K3266" s="4">
        <f>(C3265-MAX(C$15:C3265))/MAX(C$15:C3265)</f>
        <v>-0.20454349039263561</v>
      </c>
      <c r="L3266" s="4">
        <f>(D3265-MAX(D$15:D3265))/MAX(D$15:D3265)</f>
        <v>-0.20454349039263051</v>
      </c>
      <c r="M3266" s="4" t="e">
        <f>(E3265-MAX(E$15:E3265))/MAX(E$15:E3265)</f>
        <v>#DIV/0!</v>
      </c>
      <c r="N3266" s="4" t="e">
        <f>(F3265-MAX(F$15:F3265))/MAX(F$15:F3265)</f>
        <v>#DIV/0!</v>
      </c>
    </row>
    <row r="3267" spans="2:14" ht="14">
      <c r="B3267" s="27">
        <v>43458</v>
      </c>
      <c r="C3267" s="2">
        <v>966.84249226632699</v>
      </c>
      <c r="D3267" s="2">
        <v>966.84249226632801</v>
      </c>
      <c r="E3267" s="30"/>
      <c r="F3267" s="2"/>
      <c r="G3267" s="4">
        <f t="shared" si="203"/>
        <v>4.4519318849041145E-3</v>
      </c>
      <c r="H3267" s="4">
        <f t="shared" si="204"/>
        <v>4.4519318849038925E-3</v>
      </c>
      <c r="I3267" s="4" t="e">
        <f t="shared" si="205"/>
        <v>#DIV/0!</v>
      </c>
      <c r="J3267" s="4" t="e">
        <f t="shared" si="206"/>
        <v>#DIV/0!</v>
      </c>
      <c r="K3267" s="4">
        <f>(C3266-MAX(C$15:C3266))/MAX(C$15:C3266)</f>
        <v>-0.19990984801200262</v>
      </c>
      <c r="L3267" s="4">
        <f>(D3266-MAX(D$15:D3266))/MAX(D$15:D3266)</f>
        <v>-0.19990984801199729</v>
      </c>
      <c r="M3267" s="4" t="e">
        <f>(E3266-MAX(E$15:E3266))/MAX(E$15:E3266)</f>
        <v>#DIV/0!</v>
      </c>
      <c r="N3267" s="4" t="e">
        <f>(F3266-MAX(F$15:F3266))/MAX(F$15:F3266)</f>
        <v>#DIV/0!</v>
      </c>
    </row>
    <row r="3268" spans="2:14" ht="14">
      <c r="B3268" s="27">
        <v>43460</v>
      </c>
      <c r="C3268" s="2">
        <v>956.08786435480533</v>
      </c>
      <c r="D3268" s="2">
        <v>956.08786435480636</v>
      </c>
      <c r="E3268" s="30"/>
      <c r="F3268" s="2"/>
      <c r="G3268" s="4">
        <f t="shared" si="203"/>
        <v>-1.112345392093006E-2</v>
      </c>
      <c r="H3268" s="4">
        <f t="shared" si="204"/>
        <v>-1.112345392093006E-2</v>
      </c>
      <c r="I3268" s="4" t="e">
        <f t="shared" si="205"/>
        <v>#DIV/0!</v>
      </c>
      <c r="J3268" s="4" t="e">
        <f t="shared" si="206"/>
        <v>#DIV/0!</v>
      </c>
      <c r="K3268" s="4">
        <f>(C3267-MAX(C$15:C3267))/MAX(C$15:C3267)</f>
        <v>-0.19634790115356957</v>
      </c>
      <c r="L3268" s="4">
        <f>(D3267-MAX(D$15:D3267))/MAX(D$15:D3267)</f>
        <v>-0.19634790115356432</v>
      </c>
      <c r="M3268" s="4" t="e">
        <f>(E3267-MAX(E$15:E3267))/MAX(E$15:E3267)</f>
        <v>#DIV/0!</v>
      </c>
      <c r="N3268" s="4" t="e">
        <f>(F3267-MAX(F$15:F3267))/MAX(F$15:F3267)</f>
        <v>#DIV/0!</v>
      </c>
    </row>
    <row r="3269" spans="2:14" ht="14">
      <c r="B3269" s="27">
        <v>43461</v>
      </c>
      <c r="C3269" s="2">
        <v>952.24568499290945</v>
      </c>
      <c r="D3269" s="2">
        <v>952.24568499291047</v>
      </c>
      <c r="E3269" s="30"/>
      <c r="F3269" s="2"/>
      <c r="G3269" s="4">
        <f t="shared" si="203"/>
        <v>-4.018646721856145E-3</v>
      </c>
      <c r="H3269" s="4">
        <f t="shared" si="204"/>
        <v>-4.018646721856145E-3</v>
      </c>
      <c r="I3269" s="4" t="e">
        <f t="shared" si="205"/>
        <v>#DIV/0!</v>
      </c>
      <c r="J3269" s="4" t="e">
        <f t="shared" si="206"/>
        <v>#DIV/0!</v>
      </c>
      <c r="K3269" s="4">
        <f>(C3268-MAX(C$15:C3268))/MAX(C$15:C3268)</f>
        <v>-0.20528728824354656</v>
      </c>
      <c r="L3269" s="4">
        <f>(D3268-MAX(D$15:D3268))/MAX(D$15:D3268)</f>
        <v>-0.20528728824354134</v>
      </c>
      <c r="M3269" s="4" t="e">
        <f>(E3268-MAX(E$15:E3268))/MAX(E$15:E3268)</f>
        <v>#DIV/0!</v>
      </c>
      <c r="N3269" s="4" t="e">
        <f>(F3268-MAX(F$15:F3268))/MAX(F$15:F3268)</f>
        <v>#DIV/0!</v>
      </c>
    </row>
    <row r="3270" spans="2:14" ht="14">
      <c r="B3270" s="27">
        <v>43462</v>
      </c>
      <c r="C3270" s="2">
        <v>954.62162645484591</v>
      </c>
      <c r="D3270" s="2">
        <v>954.62162645484693</v>
      </c>
      <c r="E3270" s="30"/>
      <c r="F3270" s="2"/>
      <c r="G3270" s="4">
        <f t="shared" si="203"/>
        <v>2.4950929149698542E-3</v>
      </c>
      <c r="H3270" s="4">
        <f t="shared" si="204"/>
        <v>2.4950929149698542E-3</v>
      </c>
      <c r="I3270" s="4" t="e">
        <f t="shared" si="205"/>
        <v>#DIV/0!</v>
      </c>
      <c r="J3270" s="4" t="e">
        <f t="shared" si="206"/>
        <v>#DIV/0!</v>
      </c>
      <c r="K3270" s="4">
        <f>(C3269-MAX(C$15:C3269))/MAX(C$15:C3269)</f>
        <v>-0.20848095787746404</v>
      </c>
      <c r="L3270" s="4">
        <f>(D3269-MAX(D$15:D3269))/MAX(D$15:D3269)</f>
        <v>-0.20848095787745885</v>
      </c>
      <c r="M3270" s="4" t="e">
        <f>(E3269-MAX(E$15:E3269))/MAX(E$15:E3269)</f>
        <v>#DIV/0!</v>
      </c>
      <c r="N3270" s="4" t="e">
        <f>(F3269-MAX(F$15:F3269))/MAX(F$15:F3269)</f>
        <v>#DIV/0!</v>
      </c>
    </row>
    <row r="3271" spans="2:14" ht="14">
      <c r="B3271" s="27">
        <v>43465</v>
      </c>
      <c r="C3271" s="2">
        <v>953.4139191621523</v>
      </c>
      <c r="D3271" s="2">
        <v>953.41391916215332</v>
      </c>
      <c r="E3271" s="30"/>
      <c r="F3271" s="2"/>
      <c r="G3271" s="4">
        <f t="shared" si="203"/>
        <v>-1.2651162085848267E-3</v>
      </c>
      <c r="H3271" s="4">
        <f t="shared" si="204"/>
        <v>-1.2651162085848267E-3</v>
      </c>
      <c r="I3271" s="4" t="e">
        <f t="shared" si="205"/>
        <v>#DIV/0!</v>
      </c>
      <c r="J3271" s="4" t="e">
        <f t="shared" si="206"/>
        <v>#DIV/0!</v>
      </c>
      <c r="K3271" s="4">
        <f>(C3270-MAX(C$15:C3270))/MAX(C$15:C3270)</f>
        <v>-0.20650604432340033</v>
      </c>
      <c r="L3271" s="4">
        <f>(D3270-MAX(D$15:D3270))/MAX(D$15:D3270)</f>
        <v>-0.20650604432339514</v>
      </c>
      <c r="M3271" s="4" t="e">
        <f>(E3270-MAX(E$15:E3270))/MAX(E$15:E3270)</f>
        <v>#DIV/0!</v>
      </c>
      <c r="N3271" s="4" t="e">
        <f>(F3270-MAX(F$15:F3270))/MAX(F$15:F3270)</f>
        <v>#DIV/0!</v>
      </c>
    </row>
    <row r="3272" spans="2:14" ht="14">
      <c r="B3272" s="27">
        <v>43467</v>
      </c>
      <c r="C3272" s="2">
        <v>956.1181031502216</v>
      </c>
      <c r="D3272" s="2">
        <v>956.11810315022251</v>
      </c>
      <c r="E3272" s="30"/>
      <c r="F3272" s="2"/>
      <c r="G3272" s="4">
        <f t="shared" si="203"/>
        <v>2.8363168753040569E-3</v>
      </c>
      <c r="H3272" s="4">
        <f t="shared" si="204"/>
        <v>2.8363168753038348E-3</v>
      </c>
      <c r="I3272" s="4" t="e">
        <f t="shared" si="205"/>
        <v>#DIV/0!</v>
      </c>
      <c r="J3272" s="4" t="e">
        <f t="shared" si="206"/>
        <v>#DIV/0!</v>
      </c>
      <c r="K3272" s="4">
        <f>(C3271-MAX(C$15:C3271))/MAX(C$15:C3271)</f>
        <v>-0.20750990638814087</v>
      </c>
      <c r="L3272" s="4">
        <f>(D3271-MAX(D$15:D3271))/MAX(D$15:D3271)</f>
        <v>-0.20750990638813568</v>
      </c>
      <c r="M3272" s="4" t="e">
        <f>(E3271-MAX(E$15:E3271))/MAX(E$15:E3271)</f>
        <v>#DIV/0!</v>
      </c>
      <c r="N3272" s="4" t="e">
        <f>(F3271-MAX(F$15:F3271))/MAX(F$15:F3271)</f>
        <v>#DIV/0!</v>
      </c>
    </row>
    <row r="3273" spans="2:14" ht="14">
      <c r="B3273" s="27">
        <v>43468</v>
      </c>
      <c r="C3273" s="2">
        <v>963.93322658135958</v>
      </c>
      <c r="D3273" s="2">
        <v>963.9332265813606</v>
      </c>
      <c r="E3273" s="30"/>
      <c r="F3273" s="2"/>
      <c r="G3273" s="4">
        <f t="shared" si="203"/>
        <v>8.1738055219211514E-3</v>
      </c>
      <c r="H3273" s="4">
        <f t="shared" si="204"/>
        <v>8.1738055219211514E-3</v>
      </c>
      <c r="I3273" s="4" t="e">
        <f t="shared" si="205"/>
        <v>#DIV/0!</v>
      </c>
      <c r="J3273" s="4" t="e">
        <f t="shared" si="206"/>
        <v>#DIV/0!</v>
      </c>
      <c r="K3273" s="4">
        <f>(C3272-MAX(C$15:C3272))/MAX(C$15:C3272)</f>
        <v>-0.20526215336211834</v>
      </c>
      <c r="L3273" s="4">
        <f>(D3272-MAX(D$15:D3272))/MAX(D$15:D3272)</f>
        <v>-0.20526215336211323</v>
      </c>
      <c r="M3273" s="4" t="e">
        <f>(E3272-MAX(E$15:E3272))/MAX(E$15:E3272)</f>
        <v>#DIV/0!</v>
      </c>
      <c r="N3273" s="4" t="e">
        <f>(F3272-MAX(F$15:F3272))/MAX(F$15:F3272)</f>
        <v>#DIV/0!</v>
      </c>
    </row>
    <row r="3274" spans="2:14" ht="14">
      <c r="B3274" s="27">
        <v>43469</v>
      </c>
      <c r="C3274" s="2">
        <v>953.06166097736002</v>
      </c>
      <c r="D3274" s="2">
        <v>953.06166097736104</v>
      </c>
      <c r="E3274" s="30"/>
      <c r="F3274" s="2"/>
      <c r="G3274" s="4">
        <f t="shared" si="203"/>
        <v>-1.1278338897556361E-2</v>
      </c>
      <c r="H3274" s="4">
        <f t="shared" si="204"/>
        <v>-1.1278338897556361E-2</v>
      </c>
      <c r="I3274" s="4" t="e">
        <f t="shared" si="205"/>
        <v>#DIV/0!</v>
      </c>
      <c r="J3274" s="4" t="e">
        <f t="shared" si="206"/>
        <v>#DIV/0!</v>
      </c>
      <c r="K3274" s="4">
        <f>(C3273-MAX(C$15:C3273))/MAX(C$15:C3273)</f>
        <v>-0.19876612076278996</v>
      </c>
      <c r="L3274" s="4">
        <f>(D3273-MAX(D$15:D3273))/MAX(D$15:D3273)</f>
        <v>-0.19876612076278471</v>
      </c>
      <c r="M3274" s="4" t="e">
        <f>(E3273-MAX(E$15:E3273))/MAX(E$15:E3273)</f>
        <v>#DIV/0!</v>
      </c>
      <c r="N3274" s="4" t="e">
        <f>(F3273-MAX(F$15:F3273))/MAX(F$15:F3273)</f>
        <v>#DIV/0!</v>
      </c>
    </row>
    <row r="3275" spans="2:14" ht="14">
      <c r="B3275" s="27">
        <v>43472</v>
      </c>
      <c r="C3275" s="2">
        <v>951.10373412813249</v>
      </c>
      <c r="D3275" s="2">
        <v>951.10373412813351</v>
      </c>
      <c r="E3275" s="30"/>
      <c r="F3275" s="2"/>
      <c r="G3275" s="4">
        <f t="shared" si="203"/>
        <v>-2.0543548538294321E-3</v>
      </c>
      <c r="H3275" s="4">
        <f t="shared" si="204"/>
        <v>-2.0543548538294321E-3</v>
      </c>
      <c r="I3275" s="4" t="e">
        <f t="shared" si="205"/>
        <v>#DIV/0!</v>
      </c>
      <c r="J3275" s="4" t="e">
        <f t="shared" si="206"/>
        <v>#DIV/0!</v>
      </c>
      <c r="K3275" s="4">
        <f>(C3274-MAX(C$15:C3274))/MAX(C$15:C3274)</f>
        <v>-0.20780270798903097</v>
      </c>
      <c r="L3275" s="4">
        <f>(D3274-MAX(D$15:D3274))/MAX(D$15:D3274)</f>
        <v>-0.20780270798902578</v>
      </c>
      <c r="M3275" s="4" t="e">
        <f>(E3274-MAX(E$15:E3274))/MAX(E$15:E3274)</f>
        <v>#DIV/0!</v>
      </c>
      <c r="N3275" s="4" t="e">
        <f>(F3274-MAX(F$15:F3274))/MAX(F$15:F3274)</f>
        <v>#DIV/0!</v>
      </c>
    </row>
    <row r="3276" spans="2:14" ht="14">
      <c r="B3276" s="27">
        <v>43473</v>
      </c>
      <c r="C3276" s="2">
        <v>947.74670236242366</v>
      </c>
      <c r="D3276" s="2">
        <v>947.74670236242468</v>
      </c>
      <c r="E3276" s="30"/>
      <c r="F3276" s="2"/>
      <c r="G3276" s="4">
        <f t="shared" si="203"/>
        <v>-3.5296168496133928E-3</v>
      </c>
      <c r="H3276" s="4">
        <f t="shared" si="204"/>
        <v>-3.5296168496133928E-3</v>
      </c>
      <c r="I3276" s="4" t="e">
        <f t="shared" si="205"/>
        <v>#DIV/0!</v>
      </c>
      <c r="J3276" s="4" t="e">
        <f t="shared" si="206"/>
        <v>#DIV/0!</v>
      </c>
      <c r="K3276" s="4">
        <f>(C3275-MAX(C$15:C3275))/MAX(C$15:C3275)</f>
        <v>-0.20943016234106418</v>
      </c>
      <c r="L3276" s="4">
        <f>(D3275-MAX(D$15:D3275))/MAX(D$15:D3275)</f>
        <v>-0.20943016234105902</v>
      </c>
      <c r="M3276" s="4" t="e">
        <f>(E3275-MAX(E$15:E3275))/MAX(E$15:E3275)</f>
        <v>#DIV/0!</v>
      </c>
      <c r="N3276" s="4" t="e">
        <f>(F3275-MAX(F$15:F3275))/MAX(F$15:F3275)</f>
        <v>#DIV/0!</v>
      </c>
    </row>
    <row r="3277" spans="2:14" ht="14">
      <c r="B3277" s="27">
        <v>43474</v>
      </c>
      <c r="C3277" s="2">
        <v>946.58807844155172</v>
      </c>
      <c r="D3277" s="2">
        <v>946.58807844155285</v>
      </c>
      <c r="E3277" s="30"/>
      <c r="F3277" s="2"/>
      <c r="G3277" s="4">
        <f t="shared" si="203"/>
        <v>-1.2225037744619804E-3</v>
      </c>
      <c r="H3277" s="4">
        <f t="shared" si="204"/>
        <v>-1.2225037744618694E-3</v>
      </c>
      <c r="I3277" s="4" t="e">
        <f t="shared" si="205"/>
        <v>#DIV/0!</v>
      </c>
      <c r="J3277" s="4" t="e">
        <f t="shared" si="206"/>
        <v>#DIV/0!</v>
      </c>
      <c r="K3277" s="4">
        <f>(C3276-MAX(C$15:C3276))/MAX(C$15:C3276)</f>
        <v>-0.21222057096086125</v>
      </c>
      <c r="L3277" s="4">
        <f>(D3276-MAX(D$15:D3276))/MAX(D$15:D3276)</f>
        <v>-0.21222057096085609</v>
      </c>
      <c r="M3277" s="4" t="e">
        <f>(E3276-MAX(E$15:E3276))/MAX(E$15:E3276)</f>
        <v>#DIV/0!</v>
      </c>
      <c r="N3277" s="4" t="e">
        <f>(F3276-MAX(F$15:F3276))/MAX(F$15:F3276)</f>
        <v>#DIV/0!</v>
      </c>
    </row>
    <row r="3278" spans="2:14" ht="14">
      <c r="B3278" s="27">
        <v>43475</v>
      </c>
      <c r="C3278" s="2">
        <v>945.24375094773075</v>
      </c>
      <c r="D3278" s="2">
        <v>945.243750947732</v>
      </c>
      <c r="E3278" s="30"/>
      <c r="F3278" s="2"/>
      <c r="G3278" s="4">
        <f t="shared" si="203"/>
        <v>-1.4201821514953084E-3</v>
      </c>
      <c r="H3278" s="4">
        <f t="shared" si="204"/>
        <v>-1.4201821514951973E-3</v>
      </c>
      <c r="I3278" s="4" t="e">
        <f t="shared" si="205"/>
        <v>#DIV/0!</v>
      </c>
      <c r="J3278" s="4" t="e">
        <f t="shared" si="206"/>
        <v>#DIV/0!</v>
      </c>
      <c r="K3278" s="4">
        <f>(C3277-MAX(C$15:C3277))/MAX(C$15:C3277)</f>
        <v>-0.2131836342863051</v>
      </c>
      <c r="L3278" s="4">
        <f>(D3277-MAX(D$15:D3277))/MAX(D$15:D3277)</f>
        <v>-0.21318363428629983</v>
      </c>
      <c r="M3278" s="4" t="e">
        <f>(E3277-MAX(E$15:E3277))/MAX(E$15:E3277)</f>
        <v>#DIV/0!</v>
      </c>
      <c r="N3278" s="4" t="e">
        <f>(F3277-MAX(F$15:F3277))/MAX(F$15:F3277)</f>
        <v>#DIV/0!</v>
      </c>
    </row>
    <row r="3279" spans="2:14" ht="14">
      <c r="B3279" s="27">
        <v>43476</v>
      </c>
      <c r="C3279" s="2">
        <v>946.14400044906392</v>
      </c>
      <c r="D3279" s="2">
        <v>946.14400044906517</v>
      </c>
      <c r="E3279" s="30"/>
      <c r="F3279" s="2"/>
      <c r="G3279" s="4">
        <f t="shared" si="203"/>
        <v>9.5239931544699452E-4</v>
      </c>
      <c r="H3279" s="4">
        <f t="shared" si="204"/>
        <v>9.5239931544699452E-4</v>
      </c>
      <c r="I3279" s="4" t="e">
        <f t="shared" si="205"/>
        <v>#DIV/0!</v>
      </c>
      <c r="J3279" s="4" t="e">
        <f t="shared" si="206"/>
        <v>#DIV/0!</v>
      </c>
      <c r="K3279" s="4">
        <f>(C3278-MAX(C$15:C3278))/MAX(C$15:C3278)</f>
        <v>-0.21430105684539613</v>
      </c>
      <c r="L3279" s="4">
        <f>(D3278-MAX(D$15:D3278))/MAX(D$15:D3278)</f>
        <v>-0.21430105684539077</v>
      </c>
      <c r="M3279" s="4" t="e">
        <f>(E3278-MAX(E$15:E3278))/MAX(E$15:E3278)</f>
        <v>#DIV/0!</v>
      </c>
      <c r="N3279" s="4" t="e">
        <f>(F3278-MAX(F$15:F3278))/MAX(F$15:F3278)</f>
        <v>#DIV/0!</v>
      </c>
    </row>
    <row r="3280" spans="2:14" ht="14">
      <c r="B3280" s="27">
        <v>43479</v>
      </c>
      <c r="C3280" s="2">
        <v>948.7818301325774</v>
      </c>
      <c r="D3280" s="2">
        <v>948.78183013257865</v>
      </c>
      <c r="E3280" s="30"/>
      <c r="F3280" s="2"/>
      <c r="G3280" s="4">
        <f t="shared" ref="G3280:G3343" si="207">C3280/C3279-1</f>
        <v>2.7879790837985752E-3</v>
      </c>
      <c r="H3280" s="4">
        <f t="shared" ref="H3280:H3343" si="208">D3280/D3279-1</f>
        <v>2.7879790837985752E-3</v>
      </c>
      <c r="I3280" s="4" t="e">
        <f t="shared" ref="I3280:I3343" si="209">E3280/E3279-1</f>
        <v>#DIV/0!</v>
      </c>
      <c r="J3280" s="4" t="e">
        <f t="shared" ref="J3280:J3343" si="210">F3280/F3279-1</f>
        <v>#DIV/0!</v>
      </c>
      <c r="K3280" s="4">
        <f>(C3279-MAX(C$15:C3279))/MAX(C$15:C3279)</f>
        <v>-0.21355275770978824</v>
      </c>
      <c r="L3280" s="4">
        <f>(D3279-MAX(D$15:D3279))/MAX(D$15:D3279)</f>
        <v>-0.21355275770978288</v>
      </c>
      <c r="M3280" s="4" t="e">
        <f>(E3279-MAX(E$15:E3279))/MAX(E$15:E3279)</f>
        <v>#DIV/0!</v>
      </c>
      <c r="N3280" s="4" t="e">
        <f>(F3279-MAX(F$15:F3279))/MAX(F$15:F3279)</f>
        <v>#DIV/0!</v>
      </c>
    </row>
    <row r="3281" spans="2:14" ht="14">
      <c r="B3281" s="27">
        <v>43480</v>
      </c>
      <c r="C3281" s="2">
        <v>944.44192486842064</v>
      </c>
      <c r="D3281" s="2">
        <v>944.44192486842189</v>
      </c>
      <c r="E3281" s="30"/>
      <c r="F3281" s="2"/>
      <c r="G3281" s="4">
        <f t="shared" si="207"/>
        <v>-4.5741867374824441E-3</v>
      </c>
      <c r="H3281" s="4">
        <f t="shared" si="208"/>
        <v>-4.5741867374824441E-3</v>
      </c>
      <c r="I3281" s="4" t="e">
        <f t="shared" si="209"/>
        <v>#DIV/0!</v>
      </c>
      <c r="J3281" s="4" t="e">
        <f t="shared" si="210"/>
        <v>#DIV/0!</v>
      </c>
      <c r="K3281" s="4">
        <f>(C3280-MAX(C$15:C3280))/MAX(C$15:C3280)</f>
        <v>-0.21136015924777207</v>
      </c>
      <c r="L3281" s="4">
        <f>(D3280-MAX(D$15:D3280))/MAX(D$15:D3280)</f>
        <v>-0.21136015924776672</v>
      </c>
      <c r="M3281" s="4" t="e">
        <f>(E3280-MAX(E$15:E3280))/MAX(E$15:E3280)</f>
        <v>#DIV/0!</v>
      </c>
      <c r="N3281" s="4" t="e">
        <f>(F3280-MAX(F$15:F3280))/MAX(F$15:F3280)</f>
        <v>#DIV/0!</v>
      </c>
    </row>
    <row r="3282" spans="2:14" ht="14">
      <c r="B3282" s="27">
        <v>43481</v>
      </c>
      <c r="C3282" s="2">
        <v>943.48892662855349</v>
      </c>
      <c r="D3282" s="2">
        <v>943.48892662855474</v>
      </c>
      <c r="E3282" s="30"/>
      <c r="F3282" s="2"/>
      <c r="G3282" s="4">
        <f t="shared" si="207"/>
        <v>-1.0090596518149697E-3</v>
      </c>
      <c r="H3282" s="4">
        <f t="shared" si="208"/>
        <v>-1.0090596518149697E-3</v>
      </c>
      <c r="I3282" s="4" t="e">
        <f t="shared" si="209"/>
        <v>#DIV/0!</v>
      </c>
      <c r="J3282" s="4" t="e">
        <f t="shared" si="210"/>
        <v>#DIV/0!</v>
      </c>
      <c r="K3282" s="4">
        <f>(C3281-MAX(C$15:C3281))/MAX(C$15:C3281)</f>
        <v>-0.21496754514799118</v>
      </c>
      <c r="L3282" s="4">
        <f>(D3281-MAX(D$15:D3281))/MAX(D$15:D3281)</f>
        <v>-0.21496754514798586</v>
      </c>
      <c r="M3282" s="4" t="e">
        <f>(E3281-MAX(E$15:E3281))/MAX(E$15:E3281)</f>
        <v>#DIV/0!</v>
      </c>
      <c r="N3282" s="4" t="e">
        <f>(F3281-MAX(F$15:F3281))/MAX(F$15:F3281)</f>
        <v>#DIV/0!</v>
      </c>
    </row>
    <row r="3283" spans="2:14" ht="14">
      <c r="B3283" s="27">
        <v>43482</v>
      </c>
      <c r="C3283" s="2">
        <v>940.88872527026399</v>
      </c>
      <c r="D3283" s="2">
        <v>940.88872527026524</v>
      </c>
      <c r="E3283" s="30"/>
      <c r="F3283" s="2"/>
      <c r="G3283" s="4">
        <f t="shared" si="207"/>
        <v>-2.7559426347281146E-3</v>
      </c>
      <c r="H3283" s="4">
        <f t="shared" si="208"/>
        <v>-2.7559426347281146E-3</v>
      </c>
      <c r="I3283" s="4" t="e">
        <f t="shared" si="209"/>
        <v>#DIV/0!</v>
      </c>
      <c r="J3283" s="4" t="e">
        <f t="shared" si="210"/>
        <v>#DIV/0!</v>
      </c>
      <c r="K3283" s="4">
        <f>(C3282-MAX(C$15:C3282))/MAX(C$15:C3282)</f>
        <v>-0.21575968972354759</v>
      </c>
      <c r="L3283" s="4">
        <f>(D3282-MAX(D$15:D3282))/MAX(D$15:D3282)</f>
        <v>-0.21575968972354226</v>
      </c>
      <c r="M3283" s="4" t="e">
        <f>(E3282-MAX(E$15:E3282))/MAX(E$15:E3282)</f>
        <v>#DIV/0!</v>
      </c>
      <c r="N3283" s="4" t="e">
        <f>(F3282-MAX(F$15:F3282))/MAX(F$15:F3282)</f>
        <v>#DIV/0!</v>
      </c>
    </row>
    <row r="3284" spans="2:14" ht="14">
      <c r="B3284" s="27">
        <v>43483</v>
      </c>
      <c r="C3284" s="2">
        <v>935.6858577421666</v>
      </c>
      <c r="D3284" s="2">
        <v>935.68585774216797</v>
      </c>
      <c r="E3284" s="30"/>
      <c r="F3284" s="2"/>
      <c r="G3284" s="4">
        <f t="shared" si="207"/>
        <v>-5.5297373518881088E-3</v>
      </c>
      <c r="H3284" s="4">
        <f t="shared" si="208"/>
        <v>-5.5297373518879978E-3</v>
      </c>
      <c r="I3284" s="4" t="e">
        <f t="shared" si="209"/>
        <v>#DIV/0!</v>
      </c>
      <c r="J3284" s="4" t="e">
        <f t="shared" si="210"/>
        <v>#DIV/0!</v>
      </c>
      <c r="K3284" s="4">
        <f>(C3283-MAX(C$15:C3283))/MAX(C$15:C3283)</f>
        <v>-0.21792101103051087</v>
      </c>
      <c r="L3284" s="4">
        <f>(D3283-MAX(D$15:D3283))/MAX(D$15:D3283)</f>
        <v>-0.21792101103050554</v>
      </c>
      <c r="M3284" s="4" t="e">
        <f>(E3283-MAX(E$15:E3283))/MAX(E$15:E3283)</f>
        <v>#DIV/0!</v>
      </c>
      <c r="N3284" s="4" t="e">
        <f>(F3283-MAX(F$15:F3283))/MAX(F$15:F3283)</f>
        <v>#DIV/0!</v>
      </c>
    </row>
    <row r="3285" spans="2:14" ht="14">
      <c r="B3285" s="27">
        <v>43487</v>
      </c>
      <c r="C3285" s="2">
        <v>938.93489991267541</v>
      </c>
      <c r="D3285" s="2">
        <v>938.93489991267677</v>
      </c>
      <c r="E3285" s="30"/>
      <c r="F3285" s="2"/>
      <c r="G3285" s="4">
        <f t="shared" si="207"/>
        <v>3.4723643022123163E-3</v>
      </c>
      <c r="H3285" s="4">
        <f t="shared" si="208"/>
        <v>3.4723643022123163E-3</v>
      </c>
      <c r="I3285" s="4" t="e">
        <f t="shared" si="209"/>
        <v>#DIV/0!</v>
      </c>
      <c r="J3285" s="4" t="e">
        <f t="shared" si="210"/>
        <v>#DIV/0!</v>
      </c>
      <c r="K3285" s="4">
        <f>(C3284-MAX(C$15:C3284))/MAX(C$15:C3284)</f>
        <v>-0.22224570242794234</v>
      </c>
      <c r="L3285" s="4">
        <f>(D3284-MAX(D$15:D3284))/MAX(D$15:D3284)</f>
        <v>-0.22224570242793695</v>
      </c>
      <c r="M3285" s="4" t="e">
        <f>(E3284-MAX(E$15:E3284))/MAX(E$15:E3284)</f>
        <v>#DIV/0!</v>
      </c>
      <c r="N3285" s="4" t="e">
        <f>(F3284-MAX(F$15:F3284))/MAX(F$15:F3284)</f>
        <v>#DIV/0!</v>
      </c>
    </row>
    <row r="3286" spans="2:14" ht="14">
      <c r="B3286" s="27">
        <v>43488</v>
      </c>
      <c r="C3286" s="2">
        <v>938.83809314979624</v>
      </c>
      <c r="D3286" s="2">
        <v>938.8380931497976</v>
      </c>
      <c r="E3286" s="30"/>
      <c r="F3286" s="2"/>
      <c r="G3286" s="4">
        <f t="shared" si="207"/>
        <v>-1.031027421476427E-4</v>
      </c>
      <c r="H3286" s="4">
        <f t="shared" si="208"/>
        <v>-1.031027421476427E-4</v>
      </c>
      <c r="I3286" s="4" t="e">
        <f t="shared" si="209"/>
        <v>#DIV/0!</v>
      </c>
      <c r="J3286" s="4" t="e">
        <f t="shared" si="210"/>
        <v>#DIV/0!</v>
      </c>
      <c r="K3286" s="4">
        <f>(C3285-MAX(C$15:C3285))/MAX(C$15:C3285)</f>
        <v>-0.21954505616916092</v>
      </c>
      <c r="L3286" s="4">
        <f>(D3285-MAX(D$15:D3285))/MAX(D$15:D3285)</f>
        <v>-0.21954505616915551</v>
      </c>
      <c r="M3286" s="4" t="e">
        <f>(E3285-MAX(E$15:E3285))/MAX(E$15:E3285)</f>
        <v>#DIV/0!</v>
      </c>
      <c r="N3286" s="4" t="e">
        <f>(F3285-MAX(F$15:F3285))/MAX(F$15:F3285)</f>
        <v>#DIV/0!</v>
      </c>
    </row>
    <row r="3287" spans="2:14" ht="14">
      <c r="B3287" s="27">
        <v>43489</v>
      </c>
      <c r="C3287" s="2">
        <v>939.00958319898371</v>
      </c>
      <c r="D3287" s="2">
        <v>939.00958319898507</v>
      </c>
      <c r="E3287" s="30"/>
      <c r="F3287" s="2"/>
      <c r="G3287" s="4">
        <f t="shared" si="207"/>
        <v>1.8266200576944058E-4</v>
      </c>
      <c r="H3287" s="4">
        <f t="shared" si="208"/>
        <v>1.8266200576944058E-4</v>
      </c>
      <c r="I3287" s="4" t="e">
        <f t="shared" si="209"/>
        <v>#DIV/0!</v>
      </c>
      <c r="J3287" s="4" t="e">
        <f t="shared" si="210"/>
        <v>#DIV/0!</v>
      </c>
      <c r="K3287" s="4">
        <f>(C3286-MAX(C$15:C3286))/MAX(C$15:C3286)</f>
        <v>-0.21962552321399262</v>
      </c>
      <c r="L3287" s="4">
        <f>(D3286-MAX(D$15:D3286))/MAX(D$15:D3286)</f>
        <v>-0.21962552321398721</v>
      </c>
      <c r="M3287" s="4" t="e">
        <f>(E3286-MAX(E$15:E3286))/MAX(E$15:E3286)</f>
        <v>#DIV/0!</v>
      </c>
      <c r="N3287" s="4" t="e">
        <f>(F3286-MAX(F$15:F3286))/MAX(F$15:F3286)</f>
        <v>#DIV/0!</v>
      </c>
    </row>
    <row r="3288" spans="2:14" ht="14">
      <c r="B3288" s="27">
        <v>43490</v>
      </c>
      <c r="C3288" s="2">
        <v>936.30847597084312</v>
      </c>
      <c r="D3288" s="2">
        <v>936.30847597084448</v>
      </c>
      <c r="E3288" s="30"/>
      <c r="F3288" s="2"/>
      <c r="G3288" s="4">
        <f t="shared" si="207"/>
        <v>-2.8765491603808258E-3</v>
      </c>
      <c r="H3288" s="4">
        <f t="shared" si="208"/>
        <v>-2.8765491603808258E-3</v>
      </c>
      <c r="I3288" s="4" t="e">
        <f t="shared" si="209"/>
        <v>#DIV/0!</v>
      </c>
      <c r="J3288" s="4" t="e">
        <f t="shared" si="210"/>
        <v>#DIV/0!</v>
      </c>
      <c r="K3288" s="4">
        <f>(C3287-MAX(C$15:C3287))/MAX(C$15:C3287)</f>
        <v>-0.21948297844681164</v>
      </c>
      <c r="L3288" s="4">
        <f>(D3287-MAX(D$15:D3287))/MAX(D$15:D3287)</f>
        <v>-0.21948297844680623</v>
      </c>
      <c r="M3288" s="4" t="e">
        <f>(E3287-MAX(E$15:E3287))/MAX(E$15:E3287)</f>
        <v>#DIV/0!</v>
      </c>
      <c r="N3288" s="4" t="e">
        <f>(F3287-MAX(F$15:F3287))/MAX(F$15:F3287)</f>
        <v>#DIV/0!</v>
      </c>
    </row>
    <row r="3289" spans="2:14" ht="14">
      <c r="B3289" s="27">
        <v>43493</v>
      </c>
      <c r="C3289" s="2">
        <v>938.50128847348299</v>
      </c>
      <c r="D3289" s="2">
        <v>938.50128847348435</v>
      </c>
      <c r="E3289" s="30"/>
      <c r="F3289" s="2"/>
      <c r="G3289" s="4">
        <f t="shared" si="207"/>
        <v>2.3419765589178798E-3</v>
      </c>
      <c r="H3289" s="4">
        <f t="shared" si="208"/>
        <v>2.3419765589178798E-3</v>
      </c>
      <c r="I3289" s="4" t="e">
        <f t="shared" si="209"/>
        <v>#DIV/0!</v>
      </c>
      <c r="J3289" s="4" t="e">
        <f t="shared" si="210"/>
        <v>#DIV/0!</v>
      </c>
      <c r="K3289" s="4">
        <f>(C3288-MAX(C$15:C3288))/MAX(C$15:C3288)</f>
        <v>-0.22172817402982339</v>
      </c>
      <c r="L3289" s="4">
        <f>(D3288-MAX(D$15:D3288))/MAX(D$15:D3288)</f>
        <v>-0.22172817402981801</v>
      </c>
      <c r="M3289" s="4" t="e">
        <f>(E3288-MAX(E$15:E3288))/MAX(E$15:E3288)</f>
        <v>#DIV/0!</v>
      </c>
      <c r="N3289" s="4" t="e">
        <f>(F3288-MAX(F$15:F3288))/MAX(F$15:F3288)</f>
        <v>#DIV/0!</v>
      </c>
    </row>
    <row r="3290" spans="2:14" ht="14">
      <c r="B3290" s="27">
        <v>43494</v>
      </c>
      <c r="C3290" s="2">
        <v>939.06962844746738</v>
      </c>
      <c r="D3290" s="2">
        <v>939.06962844746874</v>
      </c>
      <c r="E3290" s="30"/>
      <c r="F3290" s="2"/>
      <c r="G3290" s="4">
        <f t="shared" si="207"/>
        <v>6.0558251860132195E-4</v>
      </c>
      <c r="H3290" s="4">
        <f t="shared" si="208"/>
        <v>6.0558251860132195E-4</v>
      </c>
      <c r="I3290" s="4" t="e">
        <f t="shared" si="209"/>
        <v>#DIV/0!</v>
      </c>
      <c r="J3290" s="4" t="e">
        <f t="shared" si="210"/>
        <v>#DIV/0!</v>
      </c>
      <c r="K3290" s="4">
        <f>(C3289-MAX(C$15:C3289))/MAX(C$15:C3289)</f>
        <v>-0.21990547965693499</v>
      </c>
      <c r="L3290" s="4">
        <f>(D3289-MAX(D$15:D3289))/MAX(D$15:D3289)</f>
        <v>-0.21990547965692961</v>
      </c>
      <c r="M3290" s="4" t="e">
        <f>(E3289-MAX(E$15:E3289))/MAX(E$15:E3289)</f>
        <v>#DIV/0!</v>
      </c>
      <c r="N3290" s="4" t="e">
        <f>(F3289-MAX(F$15:F3289))/MAX(F$15:F3289)</f>
        <v>#DIV/0!</v>
      </c>
    </row>
    <row r="3291" spans="2:14" ht="14">
      <c r="B3291" s="27">
        <v>43495</v>
      </c>
      <c r="C3291" s="2">
        <v>933.88898435041665</v>
      </c>
      <c r="D3291" s="2">
        <v>933.88898435041801</v>
      </c>
      <c r="E3291" s="30"/>
      <c r="F3291" s="2"/>
      <c r="G3291" s="4">
        <f t="shared" si="207"/>
        <v>-5.5167837827060362E-3</v>
      </c>
      <c r="H3291" s="4">
        <f t="shared" si="208"/>
        <v>-5.5167837827060362E-3</v>
      </c>
      <c r="I3291" s="4" t="e">
        <f t="shared" si="209"/>
        <v>#DIV/0!</v>
      </c>
      <c r="J3291" s="4" t="e">
        <f t="shared" si="210"/>
        <v>#DIV/0!</v>
      </c>
      <c r="K3291" s="4">
        <f>(C3290-MAX(C$15:C3290))/MAX(C$15:C3290)</f>
        <v>-0.21943306805255852</v>
      </c>
      <c r="L3291" s="4">
        <f>(D3290-MAX(D$15:D3290))/MAX(D$15:D3290)</f>
        <v>-0.21943306805255311</v>
      </c>
      <c r="M3291" s="4" t="e">
        <f>(E3290-MAX(E$15:E3290))/MAX(E$15:E3290)</f>
        <v>#DIV/0!</v>
      </c>
      <c r="N3291" s="4" t="e">
        <f>(F3290-MAX(F$15:F3290))/MAX(F$15:F3290)</f>
        <v>#DIV/0!</v>
      </c>
    </row>
    <row r="3292" spans="2:14" ht="14">
      <c r="B3292" s="27">
        <v>43496</v>
      </c>
      <c r="C3292" s="2">
        <v>931.64698927875622</v>
      </c>
      <c r="D3292" s="2">
        <v>931.64698927875747</v>
      </c>
      <c r="E3292" s="30"/>
      <c r="F3292" s="2"/>
      <c r="G3292" s="4">
        <f t="shared" si="207"/>
        <v>-2.4007083381756278E-3</v>
      </c>
      <c r="H3292" s="4">
        <f t="shared" si="208"/>
        <v>-2.4007083381757388E-3</v>
      </c>
      <c r="I3292" s="4" t="e">
        <f t="shared" si="209"/>
        <v>#DIV/0!</v>
      </c>
      <c r="J3292" s="4" t="e">
        <f t="shared" si="210"/>
        <v>#DIV/0!</v>
      </c>
      <c r="K3292" s="4">
        <f>(C3291-MAX(C$15:C3291))/MAX(C$15:C3291)</f>
        <v>-0.22373928704404275</v>
      </c>
      <c r="L3292" s="4">
        <f>(D3291-MAX(D$15:D3291))/MAX(D$15:D3291)</f>
        <v>-0.22373928704403737</v>
      </c>
      <c r="M3292" s="4" t="e">
        <f>(E3291-MAX(E$15:E3291))/MAX(E$15:E3291)</f>
        <v>#DIV/0!</v>
      </c>
      <c r="N3292" s="4" t="e">
        <f>(F3291-MAX(F$15:F3291))/MAX(F$15:F3291)</f>
        <v>#DIV/0!</v>
      </c>
    </row>
    <row r="3293" spans="2:14" ht="14">
      <c r="B3293" s="27">
        <v>43497</v>
      </c>
      <c r="C3293" s="2">
        <v>931.51523962985016</v>
      </c>
      <c r="D3293" s="2">
        <v>931.51523962985152</v>
      </c>
      <c r="E3293" s="30"/>
      <c r="F3293" s="2"/>
      <c r="G3293" s="4">
        <f t="shared" si="207"/>
        <v>-1.4141584787175088E-4</v>
      </c>
      <c r="H3293" s="4">
        <f t="shared" si="208"/>
        <v>-1.4141584787163985E-4</v>
      </c>
      <c r="I3293" s="4" t="e">
        <f t="shared" si="209"/>
        <v>#DIV/0!</v>
      </c>
      <c r="J3293" s="4" t="e">
        <f t="shared" si="210"/>
        <v>#DIV/0!</v>
      </c>
      <c r="K3293" s="4">
        <f>(C3292-MAX(C$15:C3292))/MAX(C$15:C3292)</f>
        <v>-0.22560286261023429</v>
      </c>
      <c r="L3293" s="4">
        <f>(D3292-MAX(D$15:D3292))/MAX(D$15:D3292)</f>
        <v>-0.22560286261022899</v>
      </c>
      <c r="M3293" s="4" t="e">
        <f>(E3292-MAX(E$15:E3292))/MAX(E$15:E3292)</f>
        <v>#DIV/0!</v>
      </c>
      <c r="N3293" s="4" t="e">
        <f>(F3292-MAX(F$15:F3292))/MAX(F$15:F3292)</f>
        <v>#DIV/0!</v>
      </c>
    </row>
    <row r="3294" spans="2:14" ht="14">
      <c r="B3294" s="27">
        <v>43500</v>
      </c>
      <c r="C3294" s="2">
        <v>930.00404060403991</v>
      </c>
      <c r="D3294" s="2">
        <v>930.00404060404117</v>
      </c>
      <c r="E3294" s="30"/>
      <c r="F3294" s="2"/>
      <c r="G3294" s="4">
        <f t="shared" si="207"/>
        <v>-1.6223019887583456E-3</v>
      </c>
      <c r="H3294" s="4">
        <f t="shared" si="208"/>
        <v>-1.6223019887584567E-3</v>
      </c>
      <c r="I3294" s="4" t="e">
        <f t="shared" si="209"/>
        <v>#DIV/0!</v>
      </c>
      <c r="J3294" s="4" t="e">
        <f t="shared" si="210"/>
        <v>#DIV/0!</v>
      </c>
      <c r="K3294" s="4">
        <f>(C3293-MAX(C$15:C3293))/MAX(C$15:C3293)</f>
        <v>-0.22571237463800775</v>
      </c>
      <c r="L3294" s="4">
        <f>(D3293-MAX(D$15:D3293))/MAX(D$15:D3293)</f>
        <v>-0.22571237463800237</v>
      </c>
      <c r="M3294" s="4" t="e">
        <f>(E3293-MAX(E$15:E3293))/MAX(E$15:E3293)</f>
        <v>#DIV/0!</v>
      </c>
      <c r="N3294" s="4" t="e">
        <f>(F3293-MAX(F$15:F3293))/MAX(F$15:F3293)</f>
        <v>#DIV/0!</v>
      </c>
    </row>
    <row r="3295" spans="2:14" ht="14">
      <c r="B3295" s="27">
        <v>43501</v>
      </c>
      <c r="C3295" s="2">
        <v>929.04237804264505</v>
      </c>
      <c r="D3295" s="2">
        <v>929.04237804264619</v>
      </c>
      <c r="E3295" s="30"/>
      <c r="F3295" s="2"/>
      <c r="G3295" s="4">
        <f t="shared" si="207"/>
        <v>-1.0340412723048864E-3</v>
      </c>
      <c r="H3295" s="4">
        <f t="shared" si="208"/>
        <v>-1.0340412723049974E-3</v>
      </c>
      <c r="I3295" s="4" t="e">
        <f t="shared" si="209"/>
        <v>#DIV/0!</v>
      </c>
      <c r="J3295" s="4" t="e">
        <f t="shared" si="210"/>
        <v>#DIV/0!</v>
      </c>
      <c r="K3295" s="4">
        <f>(C3294-MAX(C$15:C3294))/MAX(C$15:C3294)</f>
        <v>-0.22696850299250351</v>
      </c>
      <c r="L3295" s="4">
        <f>(D3294-MAX(D$15:D3294))/MAX(D$15:D3294)</f>
        <v>-0.22696850299249824</v>
      </c>
      <c r="M3295" s="4" t="e">
        <f>(E3294-MAX(E$15:E3294))/MAX(E$15:E3294)</f>
        <v>#DIV/0!</v>
      </c>
      <c r="N3295" s="4" t="e">
        <f>(F3294-MAX(F$15:F3294))/MAX(F$15:F3294)</f>
        <v>#DIV/0!</v>
      </c>
    </row>
    <row r="3296" spans="2:14" ht="14">
      <c r="B3296" s="27">
        <v>43502</v>
      </c>
      <c r="C3296" s="2">
        <v>929.38258515820246</v>
      </c>
      <c r="D3296" s="2">
        <v>929.38258515820348</v>
      </c>
      <c r="E3296" s="30"/>
      <c r="F3296" s="2"/>
      <c r="G3296" s="4">
        <f t="shared" si="207"/>
        <v>3.6619117017488989E-4</v>
      </c>
      <c r="H3296" s="4">
        <f t="shared" si="208"/>
        <v>3.6619117017466785E-4</v>
      </c>
      <c r="I3296" s="4" t="e">
        <f t="shared" si="209"/>
        <v>#DIV/0!</v>
      </c>
      <c r="J3296" s="4" t="e">
        <f t="shared" si="210"/>
        <v>#DIV/0!</v>
      </c>
      <c r="K3296" s="4">
        <f>(C3295-MAX(C$15:C3295))/MAX(C$15:C3295)</f>
        <v>-0.22776784946520087</v>
      </c>
      <c r="L3296" s="4">
        <f>(D3295-MAX(D$15:D3295))/MAX(D$15:D3295)</f>
        <v>-0.22776784946519571</v>
      </c>
      <c r="M3296" s="4" t="e">
        <f>(E3295-MAX(E$15:E3295))/MAX(E$15:E3295)</f>
        <v>#DIV/0!</v>
      </c>
      <c r="N3296" s="4" t="e">
        <f>(F3295-MAX(F$15:F3295))/MAX(F$15:F3295)</f>
        <v>#DIV/0!</v>
      </c>
    </row>
    <row r="3297" spans="2:14" ht="14">
      <c r="B3297" s="27">
        <v>43503</v>
      </c>
      <c r="C3297" s="2">
        <v>930.77192596390921</v>
      </c>
      <c r="D3297" s="2">
        <v>930.77192596391023</v>
      </c>
      <c r="E3297" s="30"/>
      <c r="F3297" s="2"/>
      <c r="G3297" s="4">
        <f t="shared" si="207"/>
        <v>1.4949072942551656E-3</v>
      </c>
      <c r="H3297" s="4">
        <f t="shared" si="208"/>
        <v>1.4949072942551656E-3</v>
      </c>
      <c r="I3297" s="4" t="e">
        <f t="shared" si="209"/>
        <v>#DIV/0!</v>
      </c>
      <c r="J3297" s="4" t="e">
        <f t="shared" si="210"/>
        <v>#DIV/0!</v>
      </c>
      <c r="K3297" s="4">
        <f>(C3296-MAX(C$15:C3296))/MAX(C$15:C3296)</f>
        <v>-0.22748506487034995</v>
      </c>
      <c r="L3297" s="4">
        <f>(D3296-MAX(D$15:D3296))/MAX(D$15:D3296)</f>
        <v>-0.22748506487034487</v>
      </c>
      <c r="M3297" s="4" t="e">
        <f>(E3296-MAX(E$15:E3296))/MAX(E$15:E3296)</f>
        <v>#DIV/0!</v>
      </c>
      <c r="N3297" s="4" t="e">
        <f>(F3296-MAX(F$15:F3296))/MAX(F$15:F3296)</f>
        <v>#DIV/0!</v>
      </c>
    </row>
    <row r="3298" spans="2:14" ht="14">
      <c r="B3298" s="27">
        <v>43504</v>
      </c>
      <c r="C3298" s="2">
        <v>930.68490725627328</v>
      </c>
      <c r="D3298" s="2">
        <v>930.6849072562743</v>
      </c>
      <c r="E3298" s="30"/>
      <c r="F3298" s="2"/>
      <c r="G3298" s="4">
        <f t="shared" si="207"/>
        <v>-9.3490902774884255E-5</v>
      </c>
      <c r="H3298" s="4">
        <f t="shared" si="208"/>
        <v>-9.3490902774884255E-5</v>
      </c>
      <c r="I3298" s="4" t="e">
        <f t="shared" si="209"/>
        <v>#DIV/0!</v>
      </c>
      <c r="J3298" s="4" t="e">
        <f t="shared" si="210"/>
        <v>#DIV/0!</v>
      </c>
      <c r="K3298" s="4">
        <f>(C3297-MAX(C$15:C3297))/MAX(C$15:C3297)</f>
        <v>-0.22633022665890354</v>
      </c>
      <c r="L3298" s="4">
        <f>(D3297-MAX(D$15:D3297))/MAX(D$15:D3297)</f>
        <v>-0.22633022665889846</v>
      </c>
      <c r="M3298" s="4" t="e">
        <f>(E3297-MAX(E$15:E3297))/MAX(E$15:E3297)</f>
        <v>#DIV/0!</v>
      </c>
      <c r="N3298" s="4" t="e">
        <f>(F3297-MAX(F$15:F3297))/MAX(F$15:F3297)</f>
        <v>#DIV/0!</v>
      </c>
    </row>
    <row r="3299" spans="2:14" ht="14">
      <c r="B3299" s="27">
        <v>43507</v>
      </c>
      <c r="C3299" s="2">
        <v>930.61811492822449</v>
      </c>
      <c r="D3299" s="2">
        <v>930.6181149282254</v>
      </c>
      <c r="E3299" s="30"/>
      <c r="F3299" s="2"/>
      <c r="G3299" s="4">
        <f t="shared" si="207"/>
        <v>-7.176685420384743E-5</v>
      </c>
      <c r="H3299" s="4">
        <f t="shared" si="208"/>
        <v>-7.1766854203958452E-5</v>
      </c>
      <c r="I3299" s="4" t="e">
        <f t="shared" si="209"/>
        <v>#DIV/0!</v>
      </c>
      <c r="J3299" s="4" t="e">
        <f t="shared" si="210"/>
        <v>#DIV/0!</v>
      </c>
      <c r="K3299" s="4">
        <f>(C3298-MAX(C$15:C3298))/MAX(C$15:C3298)</f>
        <v>-0.22640255774446288</v>
      </c>
      <c r="L3299" s="4">
        <f>(D3298-MAX(D$15:D3298))/MAX(D$15:D3298)</f>
        <v>-0.22640255774445781</v>
      </c>
      <c r="M3299" s="4" t="e">
        <f>(E3298-MAX(E$15:E3298))/MAX(E$15:E3298)</f>
        <v>#DIV/0!</v>
      </c>
      <c r="N3299" s="4" t="e">
        <f>(F3298-MAX(F$15:F3298))/MAX(F$15:F3298)</f>
        <v>#DIV/0!</v>
      </c>
    </row>
    <row r="3300" spans="2:14" ht="14">
      <c r="B3300" s="27">
        <v>43508</v>
      </c>
      <c r="C3300" s="2">
        <v>927.8980664146635</v>
      </c>
      <c r="D3300" s="2">
        <v>927.89806641466441</v>
      </c>
      <c r="E3300" s="30"/>
      <c r="F3300" s="2"/>
      <c r="G3300" s="4">
        <f t="shared" si="207"/>
        <v>-2.9228407119183952E-3</v>
      </c>
      <c r="H3300" s="4">
        <f t="shared" si="208"/>
        <v>-2.9228407119183952E-3</v>
      </c>
      <c r="I3300" s="4" t="e">
        <f t="shared" si="209"/>
        <v>#DIV/0!</v>
      </c>
      <c r="J3300" s="4" t="e">
        <f t="shared" si="210"/>
        <v>#DIV/0!</v>
      </c>
      <c r="K3300" s="4">
        <f>(C3299-MAX(C$15:C3299))/MAX(C$15:C3299)</f>
        <v>-0.22645807639931373</v>
      </c>
      <c r="L3300" s="4">
        <f>(D3299-MAX(D$15:D3299))/MAX(D$15:D3299)</f>
        <v>-0.22645807639930873</v>
      </c>
      <c r="M3300" s="4" t="e">
        <f>(E3299-MAX(E$15:E3299))/MAX(E$15:E3299)</f>
        <v>#DIV/0!</v>
      </c>
      <c r="N3300" s="4" t="e">
        <f>(F3299-MAX(F$15:F3299))/MAX(F$15:F3299)</f>
        <v>#DIV/0!</v>
      </c>
    </row>
    <row r="3301" spans="2:14" ht="14">
      <c r="B3301" s="27">
        <v>43509</v>
      </c>
      <c r="C3301" s="2">
        <v>927.42519713425816</v>
      </c>
      <c r="D3301" s="2">
        <v>927.42519713425907</v>
      </c>
      <c r="E3301" s="30"/>
      <c r="F3301" s="2"/>
      <c r="G3301" s="4">
        <f t="shared" si="207"/>
        <v>-5.0961339129895755E-4</v>
      </c>
      <c r="H3301" s="4">
        <f t="shared" si="208"/>
        <v>-5.0961339129895755E-4</v>
      </c>
      <c r="I3301" s="4" t="e">
        <f t="shared" si="209"/>
        <v>#DIV/0!</v>
      </c>
      <c r="J3301" s="4" t="e">
        <f t="shared" si="210"/>
        <v>#DIV/0!</v>
      </c>
      <c r="K3301" s="4">
        <f>(C3300-MAX(C$15:C3300))/MAX(C$15:C3300)</f>
        <v>-0.22871901622598947</v>
      </c>
      <c r="L3301" s="4">
        <f>(D3300-MAX(D$15:D3300))/MAX(D$15:D3300)</f>
        <v>-0.22871901622598451</v>
      </c>
      <c r="M3301" s="4" t="e">
        <f>(E3300-MAX(E$15:E3300))/MAX(E$15:E3300)</f>
        <v>#DIV/0!</v>
      </c>
      <c r="N3301" s="4" t="e">
        <f>(F3300-MAX(F$15:F3300))/MAX(F$15:F3300)</f>
        <v>#DIV/0!</v>
      </c>
    </row>
    <row r="3302" spans="2:14" ht="14">
      <c r="B3302" s="27">
        <v>43510</v>
      </c>
      <c r="C3302" s="2">
        <v>927.69601553431721</v>
      </c>
      <c r="D3302" s="2">
        <v>927.69601553431824</v>
      </c>
      <c r="E3302" s="30"/>
      <c r="F3302" s="2"/>
      <c r="G3302" s="4">
        <f t="shared" si="207"/>
        <v>2.9201104401299638E-4</v>
      </c>
      <c r="H3302" s="4">
        <f t="shared" si="208"/>
        <v>2.9201104401299638E-4</v>
      </c>
      <c r="I3302" s="4" t="e">
        <f t="shared" si="209"/>
        <v>#DIV/0!</v>
      </c>
      <c r="J3302" s="4" t="e">
        <f t="shared" si="210"/>
        <v>#DIV/0!</v>
      </c>
      <c r="K3302" s="4">
        <f>(C3301-MAX(C$15:C3301))/MAX(C$15:C3301)</f>
        <v>-0.22911207134377498</v>
      </c>
      <c r="L3302" s="4">
        <f>(D3301-MAX(D$15:D3301))/MAX(D$15:D3301)</f>
        <v>-0.22911207134376999</v>
      </c>
      <c r="M3302" s="4" t="e">
        <f>(E3301-MAX(E$15:E3301))/MAX(E$15:E3301)</f>
        <v>#DIV/0!</v>
      </c>
      <c r="N3302" s="4" t="e">
        <f>(F3301-MAX(F$15:F3301))/MAX(F$15:F3301)</f>
        <v>#DIV/0!</v>
      </c>
    </row>
    <row r="3303" spans="2:14" ht="14">
      <c r="B3303" s="27">
        <v>43511</v>
      </c>
      <c r="C3303" s="2">
        <v>926.2660102812323</v>
      </c>
      <c r="D3303" s="2">
        <v>926.26601028123343</v>
      </c>
      <c r="E3303" s="30"/>
      <c r="F3303" s="2"/>
      <c r="G3303" s="4">
        <f t="shared" si="207"/>
        <v>-1.5414588713753563E-3</v>
      </c>
      <c r="H3303" s="4">
        <f t="shared" si="208"/>
        <v>-1.5414588713752453E-3</v>
      </c>
      <c r="I3303" s="4" t="e">
        <f t="shared" si="209"/>
        <v>#DIV/0!</v>
      </c>
      <c r="J3303" s="4" t="e">
        <f t="shared" si="210"/>
        <v>#DIV/0!</v>
      </c>
      <c r="K3303" s="4">
        <f>(C3302-MAX(C$15:C3302))/MAX(C$15:C3302)</f>
        <v>-0.22888696355491112</v>
      </c>
      <c r="L3303" s="4">
        <f>(D3302-MAX(D$15:D3302))/MAX(D$15:D3302)</f>
        <v>-0.22888696355490604</v>
      </c>
      <c r="M3303" s="4" t="e">
        <f>(E3302-MAX(E$15:E3302))/MAX(E$15:E3302)</f>
        <v>#DIV/0!</v>
      </c>
      <c r="N3303" s="4" t="e">
        <f>(F3302-MAX(F$15:F3302))/MAX(F$15:F3302)</f>
        <v>#DIV/0!</v>
      </c>
    </row>
    <row r="3304" spans="2:14" ht="14">
      <c r="B3304" s="27">
        <v>43515</v>
      </c>
      <c r="C3304" s="2">
        <v>926.12578484197445</v>
      </c>
      <c r="D3304" s="2">
        <v>926.12578484197559</v>
      </c>
      <c r="E3304" s="30"/>
      <c r="F3304" s="2"/>
      <c r="G3304" s="4">
        <f t="shared" si="207"/>
        <v>-1.5138787098023521E-4</v>
      </c>
      <c r="H3304" s="4">
        <f t="shared" si="208"/>
        <v>-1.5138787098023521E-4</v>
      </c>
      <c r="I3304" s="4" t="e">
        <f t="shared" si="209"/>
        <v>#DIV/0!</v>
      </c>
      <c r="J3304" s="4" t="e">
        <f t="shared" si="210"/>
        <v>#DIV/0!</v>
      </c>
      <c r="K3304" s="4">
        <f>(C3303-MAX(C$15:C3303))/MAX(C$15:C3303)</f>
        <v>-0.23007560258577256</v>
      </c>
      <c r="L3304" s="4">
        <f>(D3303-MAX(D$15:D3303))/MAX(D$15:D3303)</f>
        <v>-0.2300756025857674</v>
      </c>
      <c r="M3304" s="4" t="e">
        <f>(E3303-MAX(E$15:E3303))/MAX(E$15:E3303)</f>
        <v>#DIV/0!</v>
      </c>
      <c r="N3304" s="4" t="e">
        <f>(F3303-MAX(F$15:F3303))/MAX(F$15:F3303)</f>
        <v>#DIV/0!</v>
      </c>
    </row>
    <row r="3305" spans="2:14" ht="14">
      <c r="B3305" s="27">
        <v>43516</v>
      </c>
      <c r="C3305" s="2">
        <v>925.94046038623776</v>
      </c>
      <c r="D3305" s="2">
        <v>925.94046038623878</v>
      </c>
      <c r="E3305" s="30"/>
      <c r="F3305" s="2"/>
      <c r="G3305" s="4">
        <f t="shared" si="207"/>
        <v>-2.0010721952667954E-4</v>
      </c>
      <c r="H3305" s="4">
        <f t="shared" si="208"/>
        <v>-2.0010721952679056E-4</v>
      </c>
      <c r="I3305" s="4" t="e">
        <f t="shared" si="209"/>
        <v>#DIV/0!</v>
      </c>
      <c r="J3305" s="4" t="e">
        <f t="shared" si="210"/>
        <v>#DIV/0!</v>
      </c>
      <c r="K3305" s="4">
        <f>(C3304-MAX(C$15:C3304))/MAX(C$15:C3304)</f>
        <v>-0.23019215980111285</v>
      </c>
      <c r="L3305" s="4">
        <f>(D3304-MAX(D$15:D3304))/MAX(D$15:D3304)</f>
        <v>-0.23019215980110769</v>
      </c>
      <c r="M3305" s="4" t="e">
        <f>(E3304-MAX(E$15:E3304))/MAX(E$15:E3304)</f>
        <v>#DIV/0!</v>
      </c>
      <c r="N3305" s="4" t="e">
        <f>(F3304-MAX(F$15:F3304))/MAX(F$15:F3304)</f>
        <v>#DIV/0!</v>
      </c>
    </row>
    <row r="3306" spans="2:14" ht="14">
      <c r="B3306" s="27">
        <v>43517</v>
      </c>
      <c r="C3306" s="2">
        <v>926.34218696147718</v>
      </c>
      <c r="D3306" s="2">
        <v>926.34218696147821</v>
      </c>
      <c r="E3306" s="30"/>
      <c r="F3306" s="2"/>
      <c r="G3306" s="4">
        <f t="shared" si="207"/>
        <v>4.3385789089711579E-4</v>
      </c>
      <c r="H3306" s="4">
        <f t="shared" si="208"/>
        <v>4.3385789089711579E-4</v>
      </c>
      <c r="I3306" s="4" t="e">
        <f t="shared" si="209"/>
        <v>#DIV/0!</v>
      </c>
      <c r="J3306" s="4" t="e">
        <f t="shared" si="210"/>
        <v>#DIV/0!</v>
      </c>
      <c r="K3306" s="4">
        <f>(C3305-MAX(C$15:C3305))/MAX(C$15:C3305)</f>
        <v>-0.2303462039075849</v>
      </c>
      <c r="L3306" s="4">
        <f>(D3305-MAX(D$15:D3305))/MAX(D$15:D3305)</f>
        <v>-0.23034620390757982</v>
      </c>
      <c r="M3306" s="4" t="e">
        <f>(E3305-MAX(E$15:E3305))/MAX(E$15:E3305)</f>
        <v>#DIV/0!</v>
      </c>
      <c r="N3306" s="4" t="e">
        <f>(F3305-MAX(F$15:F3305))/MAX(F$15:F3305)</f>
        <v>#DIV/0!</v>
      </c>
    </row>
    <row r="3307" spans="2:14" ht="14">
      <c r="B3307" s="27">
        <v>43518</v>
      </c>
      <c r="C3307" s="2">
        <v>925.52049908122422</v>
      </c>
      <c r="D3307" s="2">
        <v>925.52049908122524</v>
      </c>
      <c r="E3307" s="30"/>
      <c r="F3307" s="2"/>
      <c r="G3307" s="4">
        <f t="shared" si="207"/>
        <v>-8.8702413839991667E-4</v>
      </c>
      <c r="H3307" s="4">
        <f t="shared" si="208"/>
        <v>-8.8702413839991667E-4</v>
      </c>
      <c r="I3307" s="4" t="e">
        <f t="shared" si="209"/>
        <v>#DIV/0!</v>
      </c>
      <c r="J3307" s="4" t="e">
        <f t="shared" si="210"/>
        <v>#DIV/0!</v>
      </c>
      <c r="K3307" s="4">
        <f>(C3306-MAX(C$15:C3306))/MAX(C$15:C3306)</f>
        <v>-0.23001228353489134</v>
      </c>
      <c r="L3307" s="4">
        <f>(D3306-MAX(D$15:D3306))/MAX(D$15:D3306)</f>
        <v>-0.23001228353488626</v>
      </c>
      <c r="M3307" s="4" t="e">
        <f>(E3306-MAX(E$15:E3306))/MAX(E$15:E3306)</f>
        <v>#DIV/0!</v>
      </c>
      <c r="N3307" s="4" t="e">
        <f>(F3306-MAX(F$15:F3306))/MAX(F$15:F3306)</f>
        <v>#DIV/0!</v>
      </c>
    </row>
    <row r="3308" spans="2:14" ht="14">
      <c r="B3308" s="27">
        <v>43521</v>
      </c>
      <c r="C3308" s="2">
        <v>925.24723255297476</v>
      </c>
      <c r="D3308" s="2">
        <v>925.2472325529759</v>
      </c>
      <c r="E3308" s="30"/>
      <c r="F3308" s="2"/>
      <c r="G3308" s="4">
        <f t="shared" si="207"/>
        <v>-2.9525713209022086E-4</v>
      </c>
      <c r="H3308" s="4">
        <f t="shared" si="208"/>
        <v>-2.9525713209010984E-4</v>
      </c>
      <c r="I3308" s="4" t="e">
        <f t="shared" si="209"/>
        <v>#DIV/0!</v>
      </c>
      <c r="J3308" s="4" t="e">
        <f t="shared" si="210"/>
        <v>#DIV/0!</v>
      </c>
      <c r="K3308" s="4">
        <f>(C3307-MAX(C$15:C3307))/MAX(C$15:C3307)</f>
        <v>-0.23069528122566729</v>
      </c>
      <c r="L3308" s="4">
        <f>(D3307-MAX(D$15:D3307))/MAX(D$15:D3307)</f>
        <v>-0.23069528122566221</v>
      </c>
      <c r="M3308" s="4" t="e">
        <f>(E3307-MAX(E$15:E3307))/MAX(E$15:E3307)</f>
        <v>#DIV/0!</v>
      </c>
      <c r="N3308" s="4" t="e">
        <f>(F3307-MAX(F$15:F3307))/MAX(F$15:F3307)</f>
        <v>#DIV/0!</v>
      </c>
    </row>
    <row r="3309" spans="2:14" ht="14">
      <c r="B3309" s="27">
        <v>43522</v>
      </c>
      <c r="C3309" s="2">
        <v>925.35525760583175</v>
      </c>
      <c r="D3309" s="2">
        <v>925.35525760583278</v>
      </c>
      <c r="E3309" s="30"/>
      <c r="F3309" s="2"/>
      <c r="G3309" s="4">
        <f t="shared" si="207"/>
        <v>1.1675263546462311E-4</v>
      </c>
      <c r="H3309" s="4">
        <f t="shared" si="208"/>
        <v>1.1675263546462311E-4</v>
      </c>
      <c r="I3309" s="4" t="e">
        <f t="shared" si="209"/>
        <v>#DIV/0!</v>
      </c>
      <c r="J3309" s="4" t="e">
        <f t="shared" si="210"/>
        <v>#DIV/0!</v>
      </c>
      <c r="K3309" s="4">
        <f>(C3308-MAX(C$15:C3308))/MAX(C$15:C3308)</f>
        <v>-0.23092242393063608</v>
      </c>
      <c r="L3309" s="4">
        <f>(D3308-MAX(D$15:D3308))/MAX(D$15:D3308)</f>
        <v>-0.23092242393063092</v>
      </c>
      <c r="M3309" s="4" t="e">
        <f>(E3308-MAX(E$15:E3308))/MAX(E$15:E3308)</f>
        <v>#DIV/0!</v>
      </c>
      <c r="N3309" s="4" t="e">
        <f>(F3308-MAX(F$15:F3308))/MAX(F$15:F3308)</f>
        <v>#DIV/0!</v>
      </c>
    </row>
    <row r="3310" spans="2:14" ht="14">
      <c r="B3310" s="27">
        <v>43523</v>
      </c>
      <c r="C3310" s="2">
        <v>925.41038207806014</v>
      </c>
      <c r="D3310" s="2">
        <v>925.41038207806116</v>
      </c>
      <c r="E3310" s="30"/>
      <c r="F3310" s="2"/>
      <c r="G3310" s="4">
        <f t="shared" si="207"/>
        <v>5.9571145001102721E-5</v>
      </c>
      <c r="H3310" s="4">
        <f t="shared" si="208"/>
        <v>5.9571145001102721E-5</v>
      </c>
      <c r="I3310" s="4" t="e">
        <f t="shared" si="209"/>
        <v>#DIV/0!</v>
      </c>
      <c r="J3310" s="4" t="e">
        <f t="shared" si="210"/>
        <v>#DIV/0!</v>
      </c>
      <c r="K3310" s="4">
        <f>(C3309-MAX(C$15:C3309))/MAX(C$15:C3309)</f>
        <v>-0.23083263209675317</v>
      </c>
      <c r="L3310" s="4">
        <f>(D3309-MAX(D$15:D3309))/MAX(D$15:D3309)</f>
        <v>-0.23083263209674812</v>
      </c>
      <c r="M3310" s="4" t="e">
        <f>(E3309-MAX(E$15:E3309))/MAX(E$15:E3309)</f>
        <v>#DIV/0!</v>
      </c>
      <c r="N3310" s="4" t="e">
        <f>(F3309-MAX(F$15:F3309))/MAX(F$15:F3309)</f>
        <v>#DIV/0!</v>
      </c>
    </row>
    <row r="3311" spans="2:14" ht="14">
      <c r="B3311" s="27">
        <v>43524</v>
      </c>
      <c r="C3311" s="2">
        <v>925.64282047957238</v>
      </c>
      <c r="D3311" s="2">
        <v>925.6428204795734</v>
      </c>
      <c r="E3311" s="30"/>
      <c r="F3311" s="2"/>
      <c r="G3311" s="4">
        <f t="shared" si="207"/>
        <v>2.5117332376400903E-4</v>
      </c>
      <c r="H3311" s="4">
        <f t="shared" si="208"/>
        <v>2.5117332376400903E-4</v>
      </c>
      <c r="I3311" s="4" t="e">
        <f t="shared" si="209"/>
        <v>#DIV/0!</v>
      </c>
      <c r="J3311" s="4" t="e">
        <f t="shared" si="210"/>
        <v>#DIV/0!</v>
      </c>
      <c r="K3311" s="4">
        <f>(C3310-MAX(C$15:C3310))/MAX(C$15:C3310)</f>
        <v>-0.23078681191594969</v>
      </c>
      <c r="L3311" s="4">
        <f>(D3310-MAX(D$15:D3310))/MAX(D$15:D3310)</f>
        <v>-0.23078681191594461</v>
      </c>
      <c r="M3311" s="4" t="e">
        <f>(E3310-MAX(E$15:E3310))/MAX(E$15:E3310)</f>
        <v>#DIV/0!</v>
      </c>
      <c r="N3311" s="4" t="e">
        <f>(F3310-MAX(F$15:F3310))/MAX(F$15:F3310)</f>
        <v>#DIV/0!</v>
      </c>
    </row>
    <row r="3312" spans="2:14" ht="14">
      <c r="B3312" s="27">
        <v>43525</v>
      </c>
      <c r="C3312" s="2">
        <v>924.80345841029748</v>
      </c>
      <c r="D3312" s="2">
        <v>924.8034584102985</v>
      </c>
      <c r="E3312" s="30"/>
      <c r="F3312" s="2"/>
      <c r="G3312" s="4">
        <f t="shared" si="207"/>
        <v>-9.0678828885637497E-4</v>
      </c>
      <c r="H3312" s="4">
        <f t="shared" si="208"/>
        <v>-9.0678828885637497E-4</v>
      </c>
      <c r="I3312" s="4" t="e">
        <f t="shared" si="209"/>
        <v>#DIV/0!</v>
      </c>
      <c r="J3312" s="4" t="e">
        <f t="shared" si="210"/>
        <v>#DIV/0!</v>
      </c>
      <c r="K3312" s="4">
        <f>(C3311-MAX(C$15:C3311))/MAX(C$15:C3311)</f>
        <v>-0.23059360608281551</v>
      </c>
      <c r="L3312" s="4">
        <f>(D3311-MAX(D$15:D3311))/MAX(D$15:D3311)</f>
        <v>-0.23059360608281046</v>
      </c>
      <c r="M3312" s="4" t="e">
        <f>(E3311-MAX(E$15:E3311))/MAX(E$15:E3311)</f>
        <v>#DIV/0!</v>
      </c>
      <c r="N3312" s="4" t="e">
        <f>(F3311-MAX(F$15:F3311))/MAX(F$15:F3311)</f>
        <v>#DIV/0!</v>
      </c>
    </row>
    <row r="3313" spans="2:14" ht="14">
      <c r="B3313" s="27">
        <v>43528</v>
      </c>
      <c r="C3313" s="2">
        <v>925.31939193477513</v>
      </c>
      <c r="D3313" s="2">
        <v>925.31939193477604</v>
      </c>
      <c r="E3313" s="30"/>
      <c r="F3313" s="2"/>
      <c r="G3313" s="4">
        <f t="shared" si="207"/>
        <v>5.5788451025540198E-4</v>
      </c>
      <c r="H3313" s="4">
        <f t="shared" si="208"/>
        <v>5.5788451025517993E-4</v>
      </c>
      <c r="I3313" s="4" t="e">
        <f t="shared" si="209"/>
        <v>#DIV/0!</v>
      </c>
      <c r="J3313" s="4" t="e">
        <f t="shared" si="210"/>
        <v>#DIV/0!</v>
      </c>
      <c r="K3313" s="4">
        <f>(C3312-MAX(C$15:C3312))/MAX(C$15:C3312)</f>
        <v>-0.23129129479019087</v>
      </c>
      <c r="L3313" s="4">
        <f>(D3312-MAX(D$15:D3312))/MAX(D$15:D3312)</f>
        <v>-0.23129129479018581</v>
      </c>
      <c r="M3313" s="4" t="e">
        <f>(E3312-MAX(E$15:E3312))/MAX(E$15:E3312)</f>
        <v>#DIV/0!</v>
      </c>
      <c r="N3313" s="4" t="e">
        <f>(F3312-MAX(F$15:F3312))/MAX(F$15:F3312)</f>
        <v>#DIV/0!</v>
      </c>
    </row>
    <row r="3314" spans="2:14" ht="14">
      <c r="B3314" s="27">
        <v>43529</v>
      </c>
      <c r="C3314" s="2">
        <v>925.29205578669882</v>
      </c>
      <c r="D3314" s="2">
        <v>925.29205578669985</v>
      </c>
      <c r="E3314" s="30"/>
      <c r="F3314" s="2"/>
      <c r="G3314" s="4">
        <f t="shared" si="207"/>
        <v>-2.9542391864478823E-5</v>
      </c>
      <c r="H3314" s="4">
        <f t="shared" si="208"/>
        <v>-2.9542391864367801E-5</v>
      </c>
      <c r="I3314" s="4" t="e">
        <f t="shared" si="209"/>
        <v>#DIV/0!</v>
      </c>
      <c r="J3314" s="4" t="e">
        <f t="shared" si="210"/>
        <v>#DIV/0!</v>
      </c>
      <c r="K3314" s="4">
        <f>(C3313-MAX(C$15:C3313))/MAX(C$15:C3313)</f>
        <v>-0.2308624441106559</v>
      </c>
      <c r="L3314" s="4">
        <f>(D3313-MAX(D$15:D3313))/MAX(D$15:D3313)</f>
        <v>-0.23086244411065093</v>
      </c>
      <c r="M3314" s="4" t="e">
        <f>(E3313-MAX(E$15:E3313))/MAX(E$15:E3313)</f>
        <v>#DIV/0!</v>
      </c>
      <c r="N3314" s="4" t="e">
        <f>(F3313-MAX(F$15:F3313))/MAX(F$15:F3313)</f>
        <v>#DIV/0!</v>
      </c>
    </row>
    <row r="3315" spans="2:14" ht="14">
      <c r="B3315" s="27">
        <v>43530</v>
      </c>
      <c r="C3315" s="2">
        <v>926.18485631501642</v>
      </c>
      <c r="D3315" s="2">
        <v>926.18485631501744</v>
      </c>
      <c r="E3315" s="30"/>
      <c r="F3315" s="2"/>
      <c r="G3315" s="4">
        <f t="shared" si="207"/>
        <v>9.6488511139170008E-4</v>
      </c>
      <c r="H3315" s="4">
        <f t="shared" si="208"/>
        <v>9.6488511139170008E-4</v>
      </c>
      <c r="I3315" s="4" t="e">
        <f t="shared" si="209"/>
        <v>#DIV/0!</v>
      </c>
      <c r="J3315" s="4" t="e">
        <f t="shared" si="210"/>
        <v>#DIV/0!</v>
      </c>
      <c r="K3315" s="4">
        <f>(C3314-MAX(C$15:C3314))/MAX(C$15:C3314)</f>
        <v>-0.23088516627372965</v>
      </c>
      <c r="L3315" s="4">
        <f>(D3314-MAX(D$15:D3314))/MAX(D$15:D3314)</f>
        <v>-0.23088516627372457</v>
      </c>
      <c r="M3315" s="4" t="e">
        <f>(E3314-MAX(E$15:E3314))/MAX(E$15:E3314)</f>
        <v>#DIV/0!</v>
      </c>
      <c r="N3315" s="4" t="e">
        <f>(F3314-MAX(F$15:F3314))/MAX(F$15:F3314)</f>
        <v>#DIV/0!</v>
      </c>
    </row>
    <row r="3316" spans="2:14" ht="14">
      <c r="B3316" s="27">
        <v>43531</v>
      </c>
      <c r="C3316" s="2">
        <v>927.45507663939736</v>
      </c>
      <c r="D3316" s="2">
        <v>927.4550766393985</v>
      </c>
      <c r="E3316" s="30"/>
      <c r="F3316" s="2"/>
      <c r="G3316" s="4">
        <f t="shared" si="207"/>
        <v>1.3714544302039222E-3</v>
      </c>
      <c r="H3316" s="4">
        <f t="shared" si="208"/>
        <v>1.3714544302039222E-3</v>
      </c>
      <c r="I3316" s="4" t="e">
        <f t="shared" si="209"/>
        <v>#DIV/0!</v>
      </c>
      <c r="J3316" s="4" t="e">
        <f t="shared" si="210"/>
        <v>#DIV/0!</v>
      </c>
      <c r="K3316" s="4">
        <f>(C3315-MAX(C$15:C3315))/MAX(C$15:C3315)</f>
        <v>-0.23014305882171668</v>
      </c>
      <c r="L3316" s="4">
        <f>(D3315-MAX(D$15:D3315))/MAX(D$15:D3315)</f>
        <v>-0.2301430588217116</v>
      </c>
      <c r="M3316" s="4" t="e">
        <f>(E3315-MAX(E$15:E3315))/MAX(E$15:E3315)</f>
        <v>#DIV/0!</v>
      </c>
      <c r="N3316" s="4" t="e">
        <f>(F3315-MAX(F$15:F3315))/MAX(F$15:F3315)</f>
        <v>#DIV/0!</v>
      </c>
    </row>
    <row r="3317" spans="2:14" ht="14">
      <c r="B3317" s="27">
        <v>43532</v>
      </c>
      <c r="C3317" s="2">
        <v>927.84046610698238</v>
      </c>
      <c r="D3317" s="2">
        <v>927.84046610698363</v>
      </c>
      <c r="E3317" s="30"/>
      <c r="F3317" s="2"/>
      <c r="G3317" s="4">
        <f t="shared" si="207"/>
        <v>4.1553437712749108E-4</v>
      </c>
      <c r="H3317" s="4">
        <f t="shared" si="208"/>
        <v>4.1553437712749108E-4</v>
      </c>
      <c r="I3317" s="4" t="e">
        <f t="shared" si="209"/>
        <v>#DIV/0!</v>
      </c>
      <c r="J3317" s="4" t="e">
        <f t="shared" si="210"/>
        <v>#DIV/0!</v>
      </c>
      <c r="K3317" s="4">
        <f>(C3316-MAX(C$15:C3316))/MAX(C$15:C3316)</f>
        <v>-0.22908723510911452</v>
      </c>
      <c r="L3317" s="4">
        <f>(D3316-MAX(D$15:D3316))/MAX(D$15:D3316)</f>
        <v>-0.22908723510910936</v>
      </c>
      <c r="M3317" s="4" t="e">
        <f>(E3316-MAX(E$15:E3316))/MAX(E$15:E3316)</f>
        <v>#DIV/0!</v>
      </c>
      <c r="N3317" s="4" t="e">
        <f>(F3316-MAX(F$15:F3316))/MAX(F$15:F3316)</f>
        <v>#DIV/0!</v>
      </c>
    </row>
    <row r="3318" spans="2:14" ht="14">
      <c r="B3318" s="27">
        <v>43535</v>
      </c>
      <c r="C3318" s="2">
        <v>925.28849073484412</v>
      </c>
      <c r="D3318" s="2">
        <v>925.28849073484537</v>
      </c>
      <c r="E3318" s="30"/>
      <c r="F3318" s="2"/>
      <c r="G3318" s="4">
        <f t="shared" si="207"/>
        <v>-2.7504462947663955E-3</v>
      </c>
      <c r="H3318" s="4">
        <f t="shared" si="208"/>
        <v>-2.7504462947663955E-3</v>
      </c>
      <c r="I3318" s="4" t="e">
        <f t="shared" si="209"/>
        <v>#DIV/0!</v>
      </c>
      <c r="J3318" s="4" t="e">
        <f t="shared" si="210"/>
        <v>#DIV/0!</v>
      </c>
      <c r="K3318" s="4">
        <f>(C3317-MAX(C$15:C3317))/MAX(C$15:C3317)</f>
        <v>-0.22876689435353603</v>
      </c>
      <c r="L3318" s="4">
        <f>(D3317-MAX(D$15:D3317))/MAX(D$15:D3317)</f>
        <v>-0.22876689435353076</v>
      </c>
      <c r="M3318" s="4" t="e">
        <f>(E3317-MAX(E$15:E3317))/MAX(E$15:E3317)</f>
        <v>#DIV/0!</v>
      </c>
      <c r="N3318" s="4" t="e">
        <f>(F3317-MAX(F$15:F3317))/MAX(F$15:F3317)</f>
        <v>#DIV/0!</v>
      </c>
    </row>
    <row r="3319" spans="2:14" ht="14">
      <c r="B3319" s="27">
        <v>43536</v>
      </c>
      <c r="C3319" s="2">
        <v>924.81645539263332</v>
      </c>
      <c r="D3319" s="2">
        <v>924.81645539263468</v>
      </c>
      <c r="E3319" s="30"/>
      <c r="F3319" s="2"/>
      <c r="G3319" s="4">
        <f t="shared" si="207"/>
        <v>-5.1014937172288999E-4</v>
      </c>
      <c r="H3319" s="4">
        <f t="shared" si="208"/>
        <v>-5.1014937172277897E-4</v>
      </c>
      <c r="I3319" s="4" t="e">
        <f t="shared" si="209"/>
        <v>#DIV/0!</v>
      </c>
      <c r="J3319" s="4" t="e">
        <f t="shared" si="210"/>
        <v>#DIV/0!</v>
      </c>
      <c r="K3319" s="4">
        <f>(C3318-MAX(C$15:C3318))/MAX(C$15:C3318)</f>
        <v>-0.23088812959136251</v>
      </c>
      <c r="L3319" s="4">
        <f>(D3318-MAX(D$15:D3318))/MAX(D$15:D3318)</f>
        <v>-0.23088812959135724</v>
      </c>
      <c r="M3319" s="4" t="e">
        <f>(E3318-MAX(E$15:E3318))/MAX(E$15:E3318)</f>
        <v>#DIV/0!</v>
      </c>
      <c r="N3319" s="4" t="e">
        <f>(F3318-MAX(F$15:F3318))/MAX(F$15:F3318)</f>
        <v>#DIV/0!</v>
      </c>
    </row>
    <row r="3320" spans="2:14" ht="14">
      <c r="B3320" s="27">
        <v>43537</v>
      </c>
      <c r="C3320" s="2">
        <v>923.93514940658451</v>
      </c>
      <c r="D3320" s="2">
        <v>923.93514940658577</v>
      </c>
      <c r="E3320" s="30"/>
      <c r="F3320" s="2"/>
      <c r="G3320" s="4">
        <f t="shared" si="207"/>
        <v>-9.5295231925196511E-4</v>
      </c>
      <c r="H3320" s="4">
        <f t="shared" si="208"/>
        <v>-9.5295231925207613E-4</v>
      </c>
      <c r="I3320" s="4" t="e">
        <f t="shared" si="209"/>
        <v>#DIV/0!</v>
      </c>
      <c r="J3320" s="4" t="e">
        <f t="shared" si="210"/>
        <v>#DIV/0!</v>
      </c>
      <c r="K3320" s="4">
        <f>(C3319-MAX(C$15:C3319))/MAX(C$15:C3319)</f>
        <v>-0.23128049152883609</v>
      </c>
      <c r="L3320" s="4">
        <f>(D3319-MAX(D$15:D3319))/MAX(D$15:D3319)</f>
        <v>-0.23128049152883073</v>
      </c>
      <c r="M3320" s="4" t="e">
        <f>(E3319-MAX(E$15:E3319))/MAX(E$15:E3319)</f>
        <v>#DIV/0!</v>
      </c>
      <c r="N3320" s="4" t="e">
        <f>(F3319-MAX(F$15:F3319))/MAX(F$15:F3319)</f>
        <v>#DIV/0!</v>
      </c>
    </row>
    <row r="3321" spans="2:14" ht="14">
      <c r="B3321" s="27">
        <v>43538</v>
      </c>
      <c r="C3321" s="2">
        <v>923.99329025140628</v>
      </c>
      <c r="D3321" s="2">
        <v>923.99329025140764</v>
      </c>
      <c r="E3321" s="30"/>
      <c r="F3321" s="2"/>
      <c r="G3321" s="4">
        <f t="shared" si="207"/>
        <v>6.292740876800984E-5</v>
      </c>
      <c r="H3321" s="4">
        <f t="shared" si="208"/>
        <v>6.292740876800984E-5</v>
      </c>
      <c r="I3321" s="4" t="e">
        <f t="shared" si="209"/>
        <v>#DIV/0!</v>
      </c>
      <c r="J3321" s="4" t="e">
        <f t="shared" si="210"/>
        <v>#DIV/0!</v>
      </c>
      <c r="K3321" s="4">
        <f>(C3320-MAX(C$15:C3320))/MAX(C$15:C3320)</f>
        <v>-0.23201304456728791</v>
      </c>
      <c r="L3321" s="4">
        <f>(D3320-MAX(D$15:D3320))/MAX(D$15:D3320)</f>
        <v>-0.23201304456728267</v>
      </c>
      <c r="M3321" s="4" t="e">
        <f>(E3320-MAX(E$15:E3320))/MAX(E$15:E3320)</f>
        <v>#DIV/0!</v>
      </c>
      <c r="N3321" s="4" t="e">
        <f>(F3320-MAX(F$15:F3320))/MAX(F$15:F3320)</f>
        <v>#DIV/0!</v>
      </c>
    </row>
    <row r="3322" spans="2:14" ht="14">
      <c r="B3322" s="27">
        <v>43539</v>
      </c>
      <c r="C3322" s="2">
        <v>923.34639186245363</v>
      </c>
      <c r="D3322" s="2">
        <v>923.34639186245511</v>
      </c>
      <c r="E3322" s="30"/>
      <c r="F3322" s="2"/>
      <c r="G3322" s="4">
        <f t="shared" si="207"/>
        <v>-7.0011156550353615E-4</v>
      </c>
      <c r="H3322" s="4">
        <f t="shared" si="208"/>
        <v>-7.0011156550342513E-4</v>
      </c>
      <c r="I3322" s="4" t="e">
        <f t="shared" si="209"/>
        <v>#DIV/0!</v>
      </c>
      <c r="J3322" s="4" t="e">
        <f t="shared" si="210"/>
        <v>#DIV/0!</v>
      </c>
      <c r="K3322" s="4">
        <f>(C3321-MAX(C$15:C3321))/MAX(C$15:C3321)</f>
        <v>-0.23196471713821498</v>
      </c>
      <c r="L3322" s="4">
        <f>(D3321-MAX(D$15:D3321))/MAX(D$15:D3321)</f>
        <v>-0.23196471713820963</v>
      </c>
      <c r="M3322" s="4" t="e">
        <f>(E3321-MAX(E$15:E3321))/MAX(E$15:E3321)</f>
        <v>#DIV/0!</v>
      </c>
      <c r="N3322" s="4" t="e">
        <f>(F3321-MAX(F$15:F3321))/MAX(F$15:F3321)</f>
        <v>#DIV/0!</v>
      </c>
    </row>
    <row r="3323" spans="2:14" ht="14">
      <c r="B3323" s="27">
        <v>43542</v>
      </c>
      <c r="C3323" s="2">
        <v>923.03871952689394</v>
      </c>
      <c r="D3323" s="2">
        <v>923.03871952689542</v>
      </c>
      <c r="E3323" s="30"/>
      <c r="F3323" s="2"/>
      <c r="G3323" s="4">
        <f t="shared" si="207"/>
        <v>-3.3321442339651064E-4</v>
      </c>
      <c r="H3323" s="4">
        <f t="shared" si="208"/>
        <v>-3.3321442339651064E-4</v>
      </c>
      <c r="I3323" s="4" t="e">
        <f t="shared" si="209"/>
        <v>#DIV/0!</v>
      </c>
      <c r="J3323" s="4" t="e">
        <f t="shared" si="210"/>
        <v>#DIV/0!</v>
      </c>
      <c r="K3323" s="4">
        <f>(C3322-MAX(C$15:C3322))/MAX(C$15:C3322)</f>
        <v>-0.23250242752246128</v>
      </c>
      <c r="L3323" s="4">
        <f>(D3322-MAX(D$15:D3322))/MAX(D$15:D3322)</f>
        <v>-0.23250242752245584</v>
      </c>
      <c r="M3323" s="4" t="e">
        <f>(E3322-MAX(E$15:E3322))/MAX(E$15:E3322)</f>
        <v>#DIV/0!</v>
      </c>
      <c r="N3323" s="4" t="e">
        <f>(F3322-MAX(F$15:F3322))/MAX(F$15:F3322)</f>
        <v>#DIV/0!</v>
      </c>
    </row>
    <row r="3324" spans="2:14" ht="14">
      <c r="B3324" s="27">
        <v>43543</v>
      </c>
      <c r="C3324" s="2">
        <v>923.10307317937429</v>
      </c>
      <c r="D3324" s="2">
        <v>923.10307317937566</v>
      </c>
      <c r="E3324" s="30"/>
      <c r="F3324" s="2"/>
      <c r="G3324" s="4">
        <f t="shared" si="207"/>
        <v>6.9719342340679447E-5</v>
      </c>
      <c r="H3324" s="4">
        <f t="shared" si="208"/>
        <v>6.9719342340457402E-5</v>
      </c>
      <c r="I3324" s="4" t="e">
        <f t="shared" si="209"/>
        <v>#DIV/0!</v>
      </c>
      <c r="J3324" s="4" t="e">
        <f t="shared" si="210"/>
        <v>#DIV/0!</v>
      </c>
      <c r="K3324" s="4">
        <f>(C3323-MAX(C$15:C3323))/MAX(C$15:C3323)</f>
        <v>-0.23275816878353259</v>
      </c>
      <c r="L3324" s="4">
        <f>(D3323-MAX(D$15:D3323))/MAX(D$15:D3323)</f>
        <v>-0.23275816878352715</v>
      </c>
      <c r="M3324" s="4" t="e">
        <f>(E3323-MAX(E$15:E3323))/MAX(E$15:E3323)</f>
        <v>#DIV/0!</v>
      </c>
      <c r="N3324" s="4" t="e">
        <f>(F3323-MAX(F$15:F3323))/MAX(F$15:F3323)</f>
        <v>#DIV/0!</v>
      </c>
    </row>
    <row r="3325" spans="2:14" ht="14">
      <c r="B3325" s="27">
        <v>43544</v>
      </c>
      <c r="C3325" s="2">
        <v>923.36035764331848</v>
      </c>
      <c r="D3325" s="2">
        <v>923.36035764331984</v>
      </c>
      <c r="E3325" s="30"/>
      <c r="F3325" s="2"/>
      <c r="G3325" s="4">
        <f t="shared" si="207"/>
        <v>2.7871694008996251E-4</v>
      </c>
      <c r="H3325" s="4">
        <f t="shared" si="208"/>
        <v>2.7871694008996251E-4</v>
      </c>
      <c r="I3325" s="4" t="e">
        <f t="shared" si="209"/>
        <v>#DIV/0!</v>
      </c>
      <c r="J3325" s="4" t="e">
        <f t="shared" si="210"/>
        <v>#DIV/0!</v>
      </c>
      <c r="K3325" s="4">
        <f>(C3324-MAX(C$15:C3324))/MAX(C$15:C3324)</f>
        <v>-0.23270467718764395</v>
      </c>
      <c r="L3325" s="4">
        <f>(D3324-MAX(D$15:D3324))/MAX(D$15:D3324)</f>
        <v>-0.23270467718763863</v>
      </c>
      <c r="M3325" s="4" t="e">
        <f>(E3324-MAX(E$15:E3324))/MAX(E$15:E3324)</f>
        <v>#DIV/0!</v>
      </c>
      <c r="N3325" s="4" t="e">
        <f>(F3324-MAX(F$15:F3324))/MAX(F$15:F3324)</f>
        <v>#DIV/0!</v>
      </c>
    </row>
    <row r="3326" spans="2:14" ht="14">
      <c r="B3326" s="27">
        <v>43545</v>
      </c>
      <c r="C3326" s="2">
        <v>922.38429852951958</v>
      </c>
      <c r="D3326" s="2">
        <v>922.38429852952095</v>
      </c>
      <c r="E3326" s="30"/>
      <c r="F3326" s="2"/>
      <c r="G3326" s="4">
        <f t="shared" si="207"/>
        <v>-1.0570727947321057E-3</v>
      </c>
      <c r="H3326" s="4">
        <f t="shared" si="208"/>
        <v>-1.0570727947321057E-3</v>
      </c>
      <c r="I3326" s="4" t="e">
        <f t="shared" si="209"/>
        <v>#DIV/0!</v>
      </c>
      <c r="J3326" s="4" t="e">
        <f t="shared" si="210"/>
        <v>#DIV/0!</v>
      </c>
      <c r="K3326" s="4">
        <f>(C3325-MAX(C$15:C3325))/MAX(C$15:C3325)</f>
        <v>-0.23249081898312435</v>
      </c>
      <c r="L3326" s="4">
        <f>(D3325-MAX(D$15:D3325))/MAX(D$15:D3325)</f>
        <v>-0.23249081898311902</v>
      </c>
      <c r="M3326" s="4" t="e">
        <f>(E3325-MAX(E$15:E3325))/MAX(E$15:E3325)</f>
        <v>#DIV/0!</v>
      </c>
      <c r="N3326" s="4" t="e">
        <f>(F3325-MAX(F$15:F3325))/MAX(F$15:F3325)</f>
        <v>#DIV/0!</v>
      </c>
    </row>
    <row r="3327" spans="2:14" ht="14">
      <c r="B3327" s="27">
        <v>43546</v>
      </c>
      <c r="C3327" s="2">
        <v>925.05822637634333</v>
      </c>
      <c r="D3327" s="2">
        <v>925.05822637634469</v>
      </c>
      <c r="E3327" s="30"/>
      <c r="F3327" s="2"/>
      <c r="G3327" s="4">
        <f t="shared" si="207"/>
        <v>2.898930360248464E-3</v>
      </c>
      <c r="H3327" s="4">
        <f t="shared" si="208"/>
        <v>2.898930360248464E-3</v>
      </c>
      <c r="I3327" s="4" t="e">
        <f t="shared" si="209"/>
        <v>#DIV/0!</v>
      </c>
      <c r="J3327" s="4" t="e">
        <f t="shared" si="210"/>
        <v>#DIV/0!</v>
      </c>
      <c r="K3327" s="4">
        <f>(C3326-MAX(C$15:C3326))/MAX(C$15:C3326)</f>
        <v>-0.23330213205808445</v>
      </c>
      <c r="L3327" s="4">
        <f>(D3326-MAX(D$15:D3326))/MAX(D$15:D3326)</f>
        <v>-0.23330213205807912</v>
      </c>
      <c r="M3327" s="4" t="e">
        <f>(E3326-MAX(E$15:E3326))/MAX(E$15:E3326)</f>
        <v>#DIV/0!</v>
      </c>
      <c r="N3327" s="4" t="e">
        <f>(F3326-MAX(F$15:F3326))/MAX(F$15:F3326)</f>
        <v>#DIV/0!</v>
      </c>
    </row>
    <row r="3328" spans="2:14" ht="14">
      <c r="B3328" s="27">
        <v>43549</v>
      </c>
      <c r="C3328" s="2">
        <v>925.11341648371456</v>
      </c>
      <c r="D3328" s="2">
        <v>925.11341648371581</v>
      </c>
      <c r="E3328" s="30"/>
      <c r="F3328" s="2"/>
      <c r="G3328" s="4">
        <f t="shared" si="207"/>
        <v>5.9661225420892805E-5</v>
      </c>
      <c r="H3328" s="4">
        <f t="shared" si="208"/>
        <v>5.966122542067076E-5</v>
      </c>
      <c r="I3328" s="4" t="e">
        <f t="shared" si="209"/>
        <v>#DIV/0!</v>
      </c>
      <c r="J3328" s="4" t="e">
        <f t="shared" si="210"/>
        <v>#DIV/0!</v>
      </c>
      <c r="K3328" s="4">
        <f>(C3327-MAX(C$15:C3327))/MAX(C$15:C3327)</f>
        <v>-0.23107952833156983</v>
      </c>
      <c r="L3328" s="4">
        <f>(D3327-MAX(D$15:D3327))/MAX(D$15:D3327)</f>
        <v>-0.23107952833156448</v>
      </c>
      <c r="M3328" s="4" t="e">
        <f>(E3327-MAX(E$15:E3327))/MAX(E$15:E3327)</f>
        <v>#DIV/0!</v>
      </c>
      <c r="N3328" s="4" t="e">
        <f>(F3327-MAX(F$15:F3327))/MAX(F$15:F3327)</f>
        <v>#DIV/0!</v>
      </c>
    </row>
    <row r="3329" spans="2:14" ht="14">
      <c r="B3329" s="27">
        <v>43550</v>
      </c>
      <c r="C3329" s="2">
        <v>923.88638967044358</v>
      </c>
      <c r="D3329" s="2">
        <v>923.88638967044483</v>
      </c>
      <c r="E3329" s="30"/>
      <c r="F3329" s="2"/>
      <c r="G3329" s="4">
        <f t="shared" si="207"/>
        <v>-1.3263528464810825E-3</v>
      </c>
      <c r="H3329" s="4">
        <f t="shared" si="208"/>
        <v>-1.3263528464810825E-3</v>
      </c>
      <c r="I3329" s="4" t="e">
        <f t="shared" si="209"/>
        <v>#DIV/0!</v>
      </c>
      <c r="J3329" s="4" t="e">
        <f t="shared" si="210"/>
        <v>#DIV/0!</v>
      </c>
      <c r="K3329" s="4">
        <f>(C3328-MAX(C$15:C3328))/MAX(C$15:C3328)</f>
        <v>-0.23103365359397893</v>
      </c>
      <c r="L3329" s="4">
        <f>(D3328-MAX(D$15:D3328))/MAX(D$15:D3328)</f>
        <v>-0.23103365359397368</v>
      </c>
      <c r="M3329" s="4" t="e">
        <f>(E3328-MAX(E$15:E3328))/MAX(E$15:E3328)</f>
        <v>#DIV/0!</v>
      </c>
      <c r="N3329" s="4" t="e">
        <f>(F3328-MAX(F$15:F3328))/MAX(F$15:F3328)</f>
        <v>#DIV/0!</v>
      </c>
    </row>
    <row r="3330" spans="2:14" ht="14">
      <c r="B3330" s="27">
        <v>43551</v>
      </c>
      <c r="C3330" s="2">
        <v>924.67569993015491</v>
      </c>
      <c r="D3330" s="2">
        <v>924.67569993015604</v>
      </c>
      <c r="E3330" s="30"/>
      <c r="F3330" s="2"/>
      <c r="G3330" s="4">
        <f t="shared" si="207"/>
        <v>8.5433692771785807E-4</v>
      </c>
      <c r="H3330" s="4">
        <f t="shared" si="208"/>
        <v>8.5433692771763603E-4</v>
      </c>
      <c r="I3330" s="4" t="e">
        <f t="shared" si="209"/>
        <v>#DIV/0!</v>
      </c>
      <c r="J3330" s="4" t="e">
        <f t="shared" si="210"/>
        <v>#DIV/0!</v>
      </c>
      <c r="K3330" s="4">
        <f>(C3329-MAX(C$15:C3329))/MAX(C$15:C3329)</f>
        <v>-0.23205357429638268</v>
      </c>
      <c r="L3330" s="4">
        <f>(D3329-MAX(D$15:D3329))/MAX(D$15:D3329)</f>
        <v>-0.23205357429637744</v>
      </c>
      <c r="M3330" s="4" t="e">
        <f>(E3329-MAX(E$15:E3329))/MAX(E$15:E3329)</f>
        <v>#DIV/0!</v>
      </c>
      <c r="N3330" s="4" t="e">
        <f>(F3329-MAX(F$15:F3329))/MAX(F$15:F3329)</f>
        <v>#DIV/0!</v>
      </c>
    </row>
    <row r="3331" spans="2:14" ht="14">
      <c r="B3331" s="27">
        <v>43552</v>
      </c>
      <c r="C3331" s="2">
        <v>923.77401753607285</v>
      </c>
      <c r="D3331" s="2">
        <v>923.77401753607398</v>
      </c>
      <c r="E3331" s="30"/>
      <c r="F3331" s="2"/>
      <c r="G3331" s="4">
        <f t="shared" si="207"/>
        <v>-9.751336540477773E-4</v>
      </c>
      <c r="H3331" s="4">
        <f t="shared" si="208"/>
        <v>-9.751336540477773E-4</v>
      </c>
      <c r="I3331" s="4" t="e">
        <f t="shared" si="209"/>
        <v>#DIV/0!</v>
      </c>
      <c r="J3331" s="4" t="e">
        <f t="shared" si="210"/>
        <v>#DIV/0!</v>
      </c>
      <c r="K3331" s="4">
        <f>(C3330-MAX(C$15:C3330))/MAX(C$15:C3330)</f>
        <v>-0.2313974893063952</v>
      </c>
      <c r="L3331" s="4">
        <f>(D3330-MAX(D$15:D3330))/MAX(D$15:D3330)</f>
        <v>-0.23139748930639004</v>
      </c>
      <c r="M3331" s="4" t="e">
        <f>(E3330-MAX(E$15:E3330))/MAX(E$15:E3330)</f>
        <v>#DIV/0!</v>
      </c>
      <c r="N3331" s="4" t="e">
        <f>(F3330-MAX(F$15:F3330))/MAX(F$15:F3330)</f>
        <v>#DIV/0!</v>
      </c>
    </row>
    <row r="3332" spans="2:14" ht="14">
      <c r="B3332" s="27">
        <v>43553</v>
      </c>
      <c r="C3332" s="2">
        <v>922.6038330039172</v>
      </c>
      <c r="D3332" s="2">
        <v>922.60383300391834</v>
      </c>
      <c r="E3332" s="30"/>
      <c r="F3332" s="2"/>
      <c r="G3332" s="4">
        <f t="shared" si="207"/>
        <v>-1.2667432834675418E-3</v>
      </c>
      <c r="H3332" s="4">
        <f t="shared" si="208"/>
        <v>-1.2667432834675418E-3</v>
      </c>
      <c r="I3332" s="4" t="e">
        <f t="shared" si="209"/>
        <v>#DIV/0!</v>
      </c>
      <c r="J3332" s="4" t="e">
        <f t="shared" si="210"/>
        <v>#DIV/0!</v>
      </c>
      <c r="K3332" s="4">
        <f>(C3331-MAX(C$15:C3331))/MAX(C$15:C3331)</f>
        <v>-0.23214697948115814</v>
      </c>
      <c r="L3332" s="4">
        <f>(D3331-MAX(D$15:D3331))/MAX(D$15:D3331)</f>
        <v>-0.23214697948115298</v>
      </c>
      <c r="M3332" s="4" t="e">
        <f>(E3331-MAX(E$15:E3331))/MAX(E$15:E3331)</f>
        <v>#DIV/0!</v>
      </c>
      <c r="N3332" s="4" t="e">
        <f>(F3331-MAX(F$15:F3331))/MAX(F$15:F3331)</f>
        <v>#DIV/0!</v>
      </c>
    </row>
    <row r="3333" spans="2:14" ht="14">
      <c r="B3333" s="27">
        <v>43556</v>
      </c>
      <c r="C3333" s="2">
        <v>920.99208469760242</v>
      </c>
      <c r="D3333" s="2">
        <v>920.99208469760356</v>
      </c>
      <c r="E3333" s="30"/>
      <c r="F3333" s="2"/>
      <c r="G3333" s="4">
        <f t="shared" si="207"/>
        <v>-1.7469560050136224E-3</v>
      </c>
      <c r="H3333" s="4">
        <f t="shared" si="208"/>
        <v>-1.7469560050136224E-3</v>
      </c>
      <c r="I3333" s="4" t="e">
        <f t="shared" si="209"/>
        <v>#DIV/0!</v>
      </c>
      <c r="J3333" s="4" t="e">
        <f t="shared" si="210"/>
        <v>#DIV/0!</v>
      </c>
      <c r="K3333" s="4">
        <f>(C3332-MAX(C$15:C3332))/MAX(C$15:C3332)</f>
        <v>-0.23311965213759064</v>
      </c>
      <c r="L3333" s="4">
        <f>(D3332-MAX(D$15:D3332))/MAX(D$15:D3332)</f>
        <v>-0.23311965213758548</v>
      </c>
      <c r="M3333" s="4" t="e">
        <f>(E3332-MAX(E$15:E3332))/MAX(E$15:E3332)</f>
        <v>#DIV/0!</v>
      </c>
      <c r="N3333" s="4" t="e">
        <f>(F3332-MAX(F$15:F3332))/MAX(F$15:F3332)</f>
        <v>#DIV/0!</v>
      </c>
    </row>
    <row r="3334" spans="2:14" ht="14">
      <c r="B3334" s="27">
        <v>43557</v>
      </c>
      <c r="C3334" s="2">
        <v>920.86307053826943</v>
      </c>
      <c r="D3334" s="2">
        <v>920.86307053827045</v>
      </c>
      <c r="E3334" s="30"/>
      <c r="F3334" s="2"/>
      <c r="G3334" s="4">
        <f t="shared" si="207"/>
        <v>-1.4008172434554211E-4</v>
      </c>
      <c r="H3334" s="4">
        <f t="shared" si="208"/>
        <v>-1.4008172434565314E-4</v>
      </c>
      <c r="I3334" s="4" t="e">
        <f t="shared" si="209"/>
        <v>#DIV/0!</v>
      </c>
      <c r="J3334" s="4" t="e">
        <f t="shared" si="210"/>
        <v>#DIV/0!</v>
      </c>
      <c r="K3334" s="4">
        <f>(C3333-MAX(C$15:C3333))/MAX(C$15:C3333)</f>
        <v>-0.23445935836641582</v>
      </c>
      <c r="L3334" s="4">
        <f>(D3333-MAX(D$15:D3333))/MAX(D$15:D3333)</f>
        <v>-0.23445935836641069</v>
      </c>
      <c r="M3334" s="4" t="e">
        <f>(E3333-MAX(E$15:E3333))/MAX(E$15:E3333)</f>
        <v>#DIV/0!</v>
      </c>
      <c r="N3334" s="4" t="e">
        <f>(F3333-MAX(F$15:F3333))/MAX(F$15:F3333)</f>
        <v>#DIV/0!</v>
      </c>
    </row>
    <row r="3335" spans="2:14" ht="14">
      <c r="B3335" s="27">
        <v>43558</v>
      </c>
      <c r="C3335" s="2">
        <v>920.69618346771699</v>
      </c>
      <c r="D3335" s="2">
        <v>920.69618346771813</v>
      </c>
      <c r="E3335" s="30"/>
      <c r="F3335" s="2"/>
      <c r="G3335" s="4">
        <f t="shared" si="207"/>
        <v>-1.8122897517747205E-4</v>
      </c>
      <c r="H3335" s="4">
        <f t="shared" si="208"/>
        <v>-1.8122897517736103E-4</v>
      </c>
      <c r="I3335" s="4" t="e">
        <f t="shared" si="209"/>
        <v>#DIV/0!</v>
      </c>
      <c r="J3335" s="4" t="e">
        <f t="shared" si="210"/>
        <v>#DIV/0!</v>
      </c>
      <c r="K3335" s="4">
        <f>(C3334-MAX(C$15:C3334))/MAX(C$15:C3334)</f>
        <v>-0.2345665966195524</v>
      </c>
      <c r="L3335" s="4">
        <f>(D3334-MAX(D$15:D3334))/MAX(D$15:D3334)</f>
        <v>-0.23456659661954737</v>
      </c>
      <c r="M3335" s="4" t="e">
        <f>(E3334-MAX(E$15:E3334))/MAX(E$15:E3334)</f>
        <v>#DIV/0!</v>
      </c>
      <c r="N3335" s="4" t="e">
        <f>(F3334-MAX(F$15:F3334))/MAX(F$15:F3334)</f>
        <v>#DIV/0!</v>
      </c>
    </row>
    <row r="3336" spans="2:14" ht="14">
      <c r="B3336" s="27">
        <v>43559</v>
      </c>
      <c r="C3336" s="2">
        <v>920.39795730850676</v>
      </c>
      <c r="D3336" s="2">
        <v>920.3979573085079</v>
      </c>
      <c r="E3336" s="30"/>
      <c r="F3336" s="2"/>
      <c r="G3336" s="4">
        <f t="shared" si="207"/>
        <v>-3.2391375631313224E-4</v>
      </c>
      <c r="H3336" s="4">
        <f t="shared" si="208"/>
        <v>-3.2391375631313224E-4</v>
      </c>
      <c r="I3336" s="4" t="e">
        <f t="shared" si="209"/>
        <v>#DIV/0!</v>
      </c>
      <c r="J3336" s="4" t="e">
        <f t="shared" si="210"/>
        <v>#DIV/0!</v>
      </c>
      <c r="K3336" s="4">
        <f>(C3335-MAX(C$15:C3335))/MAX(C$15:C3335)</f>
        <v>-0.23470531533081365</v>
      </c>
      <c r="L3336" s="4">
        <f>(D3335-MAX(D$15:D3335))/MAX(D$15:D3335)</f>
        <v>-0.23470531533080852</v>
      </c>
      <c r="M3336" s="4" t="e">
        <f>(E3335-MAX(E$15:E3335))/MAX(E$15:E3335)</f>
        <v>#DIV/0!</v>
      </c>
      <c r="N3336" s="4" t="e">
        <f>(F3335-MAX(F$15:F3335))/MAX(F$15:F3335)</f>
        <v>#DIV/0!</v>
      </c>
    </row>
    <row r="3337" spans="2:14" ht="14">
      <c r="B3337" s="27">
        <v>43560</v>
      </c>
      <c r="C3337" s="2">
        <v>919.74614015582051</v>
      </c>
      <c r="D3337" s="2">
        <v>919.74614015582165</v>
      </c>
      <c r="E3337" s="30"/>
      <c r="F3337" s="2"/>
      <c r="G3337" s="4">
        <f t="shared" si="207"/>
        <v>-7.0819056855830897E-4</v>
      </c>
      <c r="H3337" s="4">
        <f t="shared" si="208"/>
        <v>-7.0819056855830897E-4</v>
      </c>
      <c r="I3337" s="4" t="e">
        <f t="shared" si="209"/>
        <v>#DIV/0!</v>
      </c>
      <c r="J3337" s="4" t="e">
        <f t="shared" si="210"/>
        <v>#DIV/0!</v>
      </c>
      <c r="K3337" s="4">
        <f>(C3336-MAX(C$15:C3336))/MAX(C$15:C3336)</f>
        <v>-0.23495320480681137</v>
      </c>
      <c r="L3337" s="4">
        <f>(D3336-MAX(D$15:D3336))/MAX(D$15:D3336)</f>
        <v>-0.2349532048068062</v>
      </c>
      <c r="M3337" s="4" t="e">
        <f>(E3336-MAX(E$15:E3336))/MAX(E$15:E3336)</f>
        <v>#DIV/0!</v>
      </c>
      <c r="N3337" s="4" t="e">
        <f>(F3336-MAX(F$15:F3336))/MAX(F$15:F3336)</f>
        <v>#DIV/0!</v>
      </c>
    </row>
    <row r="3338" spans="2:14" ht="14">
      <c r="B3338" s="27">
        <v>43563</v>
      </c>
      <c r="C3338" s="2">
        <v>919.54798989704557</v>
      </c>
      <c r="D3338" s="2">
        <v>919.54798989704682</v>
      </c>
      <c r="E3338" s="30"/>
      <c r="F3338" s="2"/>
      <c r="G3338" s="4">
        <f t="shared" si="207"/>
        <v>-2.1544016345786954E-4</v>
      </c>
      <c r="H3338" s="4">
        <f t="shared" si="208"/>
        <v>-2.1544016345775852E-4</v>
      </c>
      <c r="I3338" s="4" t="e">
        <f t="shared" si="209"/>
        <v>#DIV/0!</v>
      </c>
      <c r="J3338" s="4" t="e">
        <f t="shared" si="210"/>
        <v>#DIV/0!</v>
      </c>
      <c r="K3338" s="4">
        <f>(C3337-MAX(C$15:C3337))/MAX(C$15:C3337)</f>
        <v>-0.23549500373167295</v>
      </c>
      <c r="L3338" s="4">
        <f>(D3337-MAX(D$15:D3337))/MAX(D$15:D3337)</f>
        <v>-0.23549500373166782</v>
      </c>
      <c r="M3338" s="4" t="e">
        <f>(E3337-MAX(E$15:E3337))/MAX(E$15:E3337)</f>
        <v>#DIV/0!</v>
      </c>
      <c r="N3338" s="4" t="e">
        <f>(F3337-MAX(F$15:F3337))/MAX(F$15:F3337)</f>
        <v>#DIV/0!</v>
      </c>
    </row>
    <row r="3339" spans="2:14" ht="14">
      <c r="B3339" s="27">
        <v>43564</v>
      </c>
      <c r="C3339" s="2">
        <v>920.39186021047715</v>
      </c>
      <c r="D3339" s="2">
        <v>920.39186021047851</v>
      </c>
      <c r="E3339" s="30"/>
      <c r="F3339" s="2"/>
      <c r="G3339" s="4">
        <f t="shared" si="207"/>
        <v>9.1770122136436427E-4</v>
      </c>
      <c r="H3339" s="4">
        <f t="shared" si="208"/>
        <v>9.1770122136436427E-4</v>
      </c>
      <c r="I3339" s="4" t="e">
        <f t="shared" si="209"/>
        <v>#DIV/0!</v>
      </c>
      <c r="J3339" s="4" t="e">
        <f t="shared" si="210"/>
        <v>#DIV/0!</v>
      </c>
      <c r="K3339" s="4">
        <f>(C3338-MAX(C$15:C3338))/MAX(C$15:C3338)</f>
        <v>-0.23565970881303339</v>
      </c>
      <c r="L3339" s="4">
        <f>(D3338-MAX(D$15:D3338))/MAX(D$15:D3338)</f>
        <v>-0.23565970881302817</v>
      </c>
      <c r="M3339" s="4" t="e">
        <f>(E3338-MAX(E$15:E3338))/MAX(E$15:E3338)</f>
        <v>#DIV/0!</v>
      </c>
      <c r="N3339" s="4" t="e">
        <f>(F3338-MAX(F$15:F3338))/MAX(F$15:F3338)</f>
        <v>#DIV/0!</v>
      </c>
    </row>
    <row r="3340" spans="2:14" ht="14">
      <c r="B3340" s="27">
        <v>43565</v>
      </c>
      <c r="C3340" s="2">
        <v>919.67262689633981</v>
      </c>
      <c r="D3340" s="2">
        <v>919.6726268963414</v>
      </c>
      <c r="E3340" s="30"/>
      <c r="F3340" s="2"/>
      <c r="G3340" s="4">
        <f t="shared" si="207"/>
        <v>-7.8144249773448582E-4</v>
      </c>
      <c r="H3340" s="4">
        <f t="shared" si="208"/>
        <v>-7.8144249773426377E-4</v>
      </c>
      <c r="I3340" s="4" t="e">
        <f t="shared" si="209"/>
        <v>#DIV/0!</v>
      </c>
      <c r="J3340" s="4" t="e">
        <f t="shared" si="210"/>
        <v>#DIV/0!</v>
      </c>
      <c r="K3340" s="4">
        <f>(C3339-MAX(C$15:C3339))/MAX(C$15:C3339)</f>
        <v>-0.2349582727942732</v>
      </c>
      <c r="L3340" s="4">
        <f>(D3339-MAX(D$15:D3339))/MAX(D$15:D3339)</f>
        <v>-0.23495827279426787</v>
      </c>
      <c r="M3340" s="4" t="e">
        <f>(E3339-MAX(E$15:E3339))/MAX(E$15:E3339)</f>
        <v>#DIV/0!</v>
      </c>
      <c r="N3340" s="4" t="e">
        <f>(F3339-MAX(F$15:F3339))/MAX(F$15:F3339)</f>
        <v>#DIV/0!</v>
      </c>
    </row>
    <row r="3341" spans="2:14" ht="14">
      <c r="B3341" s="27">
        <v>43566</v>
      </c>
      <c r="C3341" s="2">
        <v>919.49565388281792</v>
      </c>
      <c r="D3341" s="2">
        <v>919.49565388281951</v>
      </c>
      <c r="E3341" s="30"/>
      <c r="F3341" s="2"/>
      <c r="G3341" s="4">
        <f t="shared" si="207"/>
        <v>-1.9243044573280521E-4</v>
      </c>
      <c r="H3341" s="4">
        <f t="shared" si="208"/>
        <v>-1.9243044573280521E-4</v>
      </c>
      <c r="I3341" s="4" t="e">
        <f t="shared" si="209"/>
        <v>#DIV/0!</v>
      </c>
      <c r="J3341" s="4" t="e">
        <f t="shared" si="210"/>
        <v>#DIV/0!</v>
      </c>
      <c r="K3341" s="4">
        <f>(C3340-MAX(C$15:C3340))/MAX(C$15:C3340)</f>
        <v>-0.23555610891245191</v>
      </c>
      <c r="L3341" s="4">
        <f>(D3340-MAX(D$15:D3340))/MAX(D$15:D3340)</f>
        <v>-0.23555610891244641</v>
      </c>
      <c r="M3341" s="4" t="e">
        <f>(E3340-MAX(E$15:E3340))/MAX(E$15:E3340)</f>
        <v>#DIV/0!</v>
      </c>
      <c r="N3341" s="4" t="e">
        <f>(F3340-MAX(F$15:F3340))/MAX(F$15:F3340)</f>
        <v>#DIV/0!</v>
      </c>
    </row>
    <row r="3342" spans="2:14" ht="14">
      <c r="B3342" s="27">
        <v>43567</v>
      </c>
      <c r="C3342" s="2">
        <v>918.61724967691953</v>
      </c>
      <c r="D3342" s="2">
        <v>918.61724967692112</v>
      </c>
      <c r="E3342" s="30"/>
      <c r="F3342" s="2"/>
      <c r="G3342" s="4">
        <f t="shared" si="207"/>
        <v>-9.5531088394940067E-4</v>
      </c>
      <c r="H3342" s="4">
        <f t="shared" si="208"/>
        <v>-9.5531088394940067E-4</v>
      </c>
      <c r="I3342" s="4" t="e">
        <f t="shared" si="209"/>
        <v>#DIV/0!</v>
      </c>
      <c r="J3342" s="4" t="e">
        <f t="shared" si="210"/>
        <v>#DIV/0!</v>
      </c>
      <c r="K3342" s="4">
        <f>(C3341-MAX(C$15:C3341))/MAX(C$15:C3341)</f>
        <v>-0.23570321119115159</v>
      </c>
      <c r="L3342" s="4">
        <f>(D3341-MAX(D$15:D3341))/MAX(D$15:D3341)</f>
        <v>-0.23570321119114607</v>
      </c>
      <c r="M3342" s="4" t="e">
        <f>(E3341-MAX(E$15:E3341))/MAX(E$15:E3341)</f>
        <v>#DIV/0!</v>
      </c>
      <c r="N3342" s="4" t="e">
        <f>(F3341-MAX(F$15:F3341))/MAX(F$15:F3341)</f>
        <v>#DIV/0!</v>
      </c>
    </row>
    <row r="3343" spans="2:14" ht="14">
      <c r="B3343" s="27">
        <v>43570</v>
      </c>
      <c r="C3343" s="2">
        <v>918.49089587766287</v>
      </c>
      <c r="D3343" s="2">
        <v>918.49089587766457</v>
      </c>
      <c r="E3343" s="30"/>
      <c r="F3343" s="2"/>
      <c r="G3343" s="4">
        <f t="shared" si="207"/>
        <v>-1.3754781907382441E-4</v>
      </c>
      <c r="H3343" s="4">
        <f t="shared" si="208"/>
        <v>-1.3754781907371338E-4</v>
      </c>
      <c r="I3343" s="4" t="e">
        <f t="shared" si="209"/>
        <v>#DIV/0!</v>
      </c>
      <c r="J3343" s="4" t="e">
        <f t="shared" si="210"/>
        <v>#DIV/0!</v>
      </c>
      <c r="K3343" s="4">
        <f>(C3342-MAX(C$15:C3342))/MAX(C$15:C3342)</f>
        <v>-0.23643335223206821</v>
      </c>
      <c r="L3343" s="4">
        <f>(D3342-MAX(D$15:D3342))/MAX(D$15:D3342)</f>
        <v>-0.23643335223206272</v>
      </c>
      <c r="M3343" s="4" t="e">
        <f>(E3342-MAX(E$15:E3342))/MAX(E$15:E3342)</f>
        <v>#DIV/0!</v>
      </c>
      <c r="N3343" s="4" t="e">
        <f>(F3342-MAX(F$15:F3342))/MAX(F$15:F3342)</f>
        <v>#DIV/0!</v>
      </c>
    </row>
    <row r="3344" spans="2:14" ht="14">
      <c r="B3344" s="27">
        <v>43571</v>
      </c>
      <c r="C3344" s="2">
        <v>918.40120298215027</v>
      </c>
      <c r="D3344" s="2">
        <v>918.40120298215197</v>
      </c>
      <c r="E3344" s="30"/>
      <c r="F3344" s="2"/>
      <c r="G3344" s="4">
        <f t="shared" ref="G3344:G3407" si="211">C3344/C3343-1</f>
        <v>-9.7652460046337985E-5</v>
      </c>
      <c r="H3344" s="4">
        <f t="shared" ref="H3344:H3407" si="212">D3344/D3343-1</f>
        <v>-9.7652460046337985E-5</v>
      </c>
      <c r="I3344" s="4" t="e">
        <f t="shared" ref="I3344:I3407" si="213">E3344/E3343-1</f>
        <v>#DIV/0!</v>
      </c>
      <c r="J3344" s="4" t="e">
        <f t="shared" ref="J3344:J3407" si="214">F3344/F3343-1</f>
        <v>#DIV/0!</v>
      </c>
      <c r="K3344" s="4">
        <f>(C3343-MAX(C$15:C3343))/MAX(C$15:C3343)</f>
        <v>-0.23653837915918621</v>
      </c>
      <c r="L3344" s="4">
        <f>(D3343-MAX(D$15:D3343))/MAX(D$15:D3343)</f>
        <v>-0.23653837915918061</v>
      </c>
      <c r="M3344" s="4" t="e">
        <f>(E3343-MAX(E$15:E3343))/MAX(E$15:E3343)</f>
        <v>#DIV/0!</v>
      </c>
      <c r="N3344" s="4" t="e">
        <f>(F3343-MAX(F$15:F3343))/MAX(F$15:F3343)</f>
        <v>#DIV/0!</v>
      </c>
    </row>
    <row r="3345" spans="2:14" ht="14">
      <c r="B3345" s="27">
        <v>43572</v>
      </c>
      <c r="C3345" s="2">
        <v>918.60662172509683</v>
      </c>
      <c r="D3345" s="2">
        <v>918.60662172509853</v>
      </c>
      <c r="E3345" s="30"/>
      <c r="F3345" s="2"/>
      <c r="G3345" s="4">
        <f t="shared" si="211"/>
        <v>2.2366994106670646E-4</v>
      </c>
      <c r="H3345" s="4">
        <f t="shared" si="212"/>
        <v>2.2366994106670646E-4</v>
      </c>
      <c r="I3345" s="4" t="e">
        <f t="shared" si="213"/>
        <v>#DIV/0!</v>
      </c>
      <c r="J3345" s="4" t="e">
        <f t="shared" si="214"/>
        <v>#DIV/0!</v>
      </c>
      <c r="K3345" s="4">
        <f>(C3344-MAX(C$15:C3344))/MAX(C$15:C3344)</f>
        <v>-0.23661293306461226</v>
      </c>
      <c r="L3345" s="4">
        <f>(D3344-MAX(D$15:D3344))/MAX(D$15:D3344)</f>
        <v>-0.23661293306460668</v>
      </c>
      <c r="M3345" s="4" t="e">
        <f>(E3344-MAX(E$15:E3344))/MAX(E$15:E3344)</f>
        <v>#DIV/0!</v>
      </c>
      <c r="N3345" s="4" t="e">
        <f>(F3344-MAX(F$15:F3344))/MAX(F$15:F3344)</f>
        <v>#DIV/0!</v>
      </c>
    </row>
    <row r="3346" spans="2:14" ht="14">
      <c r="B3346" s="27">
        <v>43573</v>
      </c>
      <c r="C3346" s="2">
        <v>918.35521678604539</v>
      </c>
      <c r="D3346" s="2">
        <v>918.35521678604709</v>
      </c>
      <c r="E3346" s="30"/>
      <c r="F3346" s="2"/>
      <c r="G3346" s="4">
        <f t="shared" si="211"/>
        <v>-2.7368073896449907E-4</v>
      </c>
      <c r="H3346" s="4">
        <f t="shared" si="212"/>
        <v>-2.7368073896449907E-4</v>
      </c>
      <c r="I3346" s="4" t="e">
        <f t="shared" si="213"/>
        <v>#DIV/0!</v>
      </c>
      <c r="J3346" s="4" t="e">
        <f t="shared" si="214"/>
        <v>#DIV/0!</v>
      </c>
      <c r="K3346" s="4">
        <f>(C3345-MAX(C$15:C3345))/MAX(C$15:C3345)</f>
        <v>-0.23644218632433978</v>
      </c>
      <c r="L3346" s="4">
        <f>(D3345-MAX(D$15:D3345))/MAX(D$15:D3345)</f>
        <v>-0.2364421863243342</v>
      </c>
      <c r="M3346" s="4" t="e">
        <f>(E3345-MAX(E$15:E3345))/MAX(E$15:E3345)</f>
        <v>#DIV/0!</v>
      </c>
      <c r="N3346" s="4" t="e">
        <f>(F3345-MAX(F$15:F3345))/MAX(F$15:F3345)</f>
        <v>#DIV/0!</v>
      </c>
    </row>
    <row r="3347" spans="2:14" ht="14">
      <c r="B3347" s="27">
        <v>43577</v>
      </c>
      <c r="C3347" s="2">
        <v>918.05845037353163</v>
      </c>
      <c r="D3347" s="2">
        <v>918.05845037353322</v>
      </c>
      <c r="E3347" s="30"/>
      <c r="F3347" s="2"/>
      <c r="G3347" s="4">
        <f t="shared" si="211"/>
        <v>-3.2314991747128818E-4</v>
      </c>
      <c r="H3347" s="4">
        <f t="shared" si="212"/>
        <v>-3.2314991747139921E-4</v>
      </c>
      <c r="I3347" s="4" t="e">
        <f t="shared" si="213"/>
        <v>#DIV/0!</v>
      </c>
      <c r="J3347" s="4" t="e">
        <f t="shared" si="214"/>
        <v>#DIV/0!</v>
      </c>
      <c r="K3347" s="4">
        <f>(C3346-MAX(C$15:C3346))/MAX(C$15:C3346)</f>
        <v>-0.23665115739102868</v>
      </c>
      <c r="L3347" s="4">
        <f>(D3346-MAX(D$15:D3346))/MAX(D$15:D3346)</f>
        <v>-0.23665115739102308</v>
      </c>
      <c r="M3347" s="4" t="e">
        <f>(E3346-MAX(E$15:E3346))/MAX(E$15:E3346)</f>
        <v>#DIV/0!</v>
      </c>
      <c r="N3347" s="4" t="e">
        <f>(F3346-MAX(F$15:F3346))/MAX(F$15:F3346)</f>
        <v>#DIV/0!</v>
      </c>
    </row>
    <row r="3348" spans="2:14" ht="14">
      <c r="B3348" s="27">
        <v>43578</v>
      </c>
      <c r="C3348" s="2">
        <v>917.21488862848275</v>
      </c>
      <c r="D3348" s="2">
        <v>917.21488862848446</v>
      </c>
      <c r="E3348" s="30"/>
      <c r="F3348" s="2"/>
      <c r="G3348" s="4">
        <f t="shared" si="211"/>
        <v>-9.1885407155245513E-4</v>
      </c>
      <c r="H3348" s="4">
        <f t="shared" si="212"/>
        <v>-9.1885407155234411E-4</v>
      </c>
      <c r="I3348" s="4" t="e">
        <f t="shared" si="213"/>
        <v>#DIV/0!</v>
      </c>
      <c r="J3348" s="4" t="e">
        <f t="shared" si="214"/>
        <v>#DIV/0!</v>
      </c>
      <c r="K3348" s="4">
        <f>(C3347-MAX(C$15:C3347))/MAX(C$15:C3347)</f>
        <v>-0.23689783350651961</v>
      </c>
      <c r="L3348" s="4">
        <f>(D3347-MAX(D$15:D3347))/MAX(D$15:D3347)</f>
        <v>-0.23689783350651408</v>
      </c>
      <c r="M3348" s="4" t="e">
        <f>(E3347-MAX(E$15:E3347))/MAX(E$15:E3347)</f>
        <v>#DIV/0!</v>
      </c>
      <c r="N3348" s="4" t="e">
        <f>(F3347-MAX(F$15:F3347))/MAX(F$15:F3347)</f>
        <v>#DIV/0!</v>
      </c>
    </row>
    <row r="3349" spans="2:14" ht="14">
      <c r="B3349" s="27">
        <v>43579</v>
      </c>
      <c r="C3349" s="2">
        <v>917.48724418533209</v>
      </c>
      <c r="D3349" s="2">
        <v>917.48724418533379</v>
      </c>
      <c r="E3349" s="30"/>
      <c r="F3349" s="2"/>
      <c r="G3349" s="4">
        <f t="shared" si="211"/>
        <v>2.9693756634996404E-4</v>
      </c>
      <c r="H3349" s="4">
        <f t="shared" si="212"/>
        <v>2.9693756634996404E-4</v>
      </c>
      <c r="I3349" s="4" t="e">
        <f t="shared" si="213"/>
        <v>#DIV/0!</v>
      </c>
      <c r="J3349" s="4" t="e">
        <f t="shared" si="214"/>
        <v>#DIV/0!</v>
      </c>
      <c r="K3349" s="4">
        <f>(C3348-MAX(C$15:C3348))/MAX(C$15:C3348)</f>
        <v>-0.23759901303921266</v>
      </c>
      <c r="L3349" s="4">
        <f>(D3348-MAX(D$15:D3348))/MAX(D$15:D3348)</f>
        <v>-0.23759901303920705</v>
      </c>
      <c r="M3349" s="4" t="e">
        <f>(E3348-MAX(E$15:E3348))/MAX(E$15:E3348)</f>
        <v>#DIV/0!</v>
      </c>
      <c r="N3349" s="4" t="e">
        <f>(F3348-MAX(F$15:F3348))/MAX(F$15:F3348)</f>
        <v>#DIV/0!</v>
      </c>
    </row>
    <row r="3350" spans="2:14" ht="14">
      <c r="B3350" s="27">
        <v>43580</v>
      </c>
      <c r="C3350" s="2">
        <v>917.51397332046849</v>
      </c>
      <c r="D3350" s="2">
        <v>917.5139733204702</v>
      </c>
      <c r="E3350" s="30"/>
      <c r="F3350" s="2"/>
      <c r="G3350" s="4">
        <f t="shared" si="211"/>
        <v>2.9132977385604164E-5</v>
      </c>
      <c r="H3350" s="4">
        <f t="shared" si="212"/>
        <v>2.9132977385604164E-5</v>
      </c>
      <c r="I3350" s="4" t="e">
        <f t="shared" si="213"/>
        <v>#DIV/0!</v>
      </c>
      <c r="J3350" s="4" t="e">
        <f t="shared" si="214"/>
        <v>#DIV/0!</v>
      </c>
      <c r="K3350" s="4">
        <f>(C3349-MAX(C$15:C3349))/MAX(C$15:C3349)</f>
        <v>-0.23737262754556165</v>
      </c>
      <c r="L3350" s="4">
        <f>(D3349-MAX(D$15:D3349))/MAX(D$15:D3349)</f>
        <v>-0.23737262754555608</v>
      </c>
      <c r="M3350" s="4" t="e">
        <f>(E3349-MAX(E$15:E3349))/MAX(E$15:E3349)</f>
        <v>#DIV/0!</v>
      </c>
      <c r="N3350" s="4" t="e">
        <f>(F3349-MAX(F$15:F3349))/MAX(F$15:F3349)</f>
        <v>#DIV/0!</v>
      </c>
    </row>
    <row r="3351" spans="2:14" ht="14">
      <c r="B3351" s="27">
        <v>43581</v>
      </c>
      <c r="C3351" s="2">
        <v>917.04148196570486</v>
      </c>
      <c r="D3351" s="2">
        <v>917.04148196570657</v>
      </c>
      <c r="E3351" s="30"/>
      <c r="F3351" s="2"/>
      <c r="G3351" s="4">
        <f t="shared" si="211"/>
        <v>-5.1496911055615158E-4</v>
      </c>
      <c r="H3351" s="4">
        <f t="shared" si="212"/>
        <v>-5.1496911055615158E-4</v>
      </c>
      <c r="I3351" s="4" t="e">
        <f t="shared" si="213"/>
        <v>#DIV/0!</v>
      </c>
      <c r="J3351" s="4" t="e">
        <f t="shared" si="214"/>
        <v>#DIV/0!</v>
      </c>
      <c r="K3351" s="4">
        <f>(C3350-MAX(C$15:C3350))/MAX(C$15:C3350)</f>
        <v>-0.23735040993956633</v>
      </c>
      <c r="L3351" s="4">
        <f>(D3350-MAX(D$15:D3350))/MAX(D$15:D3350)</f>
        <v>-0.23735040993956072</v>
      </c>
      <c r="M3351" s="4" t="e">
        <f>(E3350-MAX(E$15:E3350))/MAX(E$15:E3350)</f>
        <v>#DIV/0!</v>
      </c>
      <c r="N3351" s="4" t="e">
        <f>(F3350-MAX(F$15:F3350))/MAX(F$15:F3350)</f>
        <v>#DIV/0!</v>
      </c>
    </row>
    <row r="3352" spans="2:14" ht="14">
      <c r="B3352" s="27">
        <v>43584</v>
      </c>
      <c r="C3352" s="2">
        <v>916.76103161539504</v>
      </c>
      <c r="D3352" s="2">
        <v>916.76103161539675</v>
      </c>
      <c r="E3352" s="30"/>
      <c r="F3352" s="2"/>
      <c r="G3352" s="4">
        <f t="shared" si="211"/>
        <v>-3.058207898171128E-4</v>
      </c>
      <c r="H3352" s="4">
        <f t="shared" si="212"/>
        <v>-3.058207898171128E-4</v>
      </c>
      <c r="I3352" s="4" t="e">
        <f t="shared" si="213"/>
        <v>#DIV/0!</v>
      </c>
      <c r="J3352" s="4" t="e">
        <f t="shared" si="214"/>
        <v>#DIV/0!</v>
      </c>
      <c r="K3352" s="4">
        <f>(C3351-MAX(C$15:C3351))/MAX(C$15:C3351)</f>
        <v>-0.23774315092062573</v>
      </c>
      <c r="L3352" s="4">
        <f>(D3351-MAX(D$15:D3351))/MAX(D$15:D3351)</f>
        <v>-0.23774315092062012</v>
      </c>
      <c r="M3352" s="4" t="e">
        <f>(E3351-MAX(E$15:E3351))/MAX(E$15:E3351)</f>
        <v>#DIV/0!</v>
      </c>
      <c r="N3352" s="4" t="e">
        <f>(F3351-MAX(F$15:F3351))/MAX(F$15:F3351)</f>
        <v>#DIV/0!</v>
      </c>
    </row>
    <row r="3353" spans="2:14" ht="14">
      <c r="B3353" s="27">
        <v>43585</v>
      </c>
      <c r="C3353" s="2">
        <v>916.72814271921345</v>
      </c>
      <c r="D3353" s="2">
        <v>916.72814271921527</v>
      </c>
      <c r="E3353" s="30"/>
      <c r="F3353" s="2"/>
      <c r="G3353" s="4">
        <f t="shared" si="211"/>
        <v>-3.5875102722959795E-5</v>
      </c>
      <c r="H3353" s="4">
        <f t="shared" si="212"/>
        <v>-3.5875102722848773E-5</v>
      </c>
      <c r="I3353" s="4" t="e">
        <f t="shared" si="213"/>
        <v>#DIV/0!</v>
      </c>
      <c r="J3353" s="4" t="e">
        <f t="shared" si="214"/>
        <v>#DIV/0!</v>
      </c>
      <c r="K3353" s="4">
        <f>(C3352-MAX(C$15:C3352))/MAX(C$15:C3352)</f>
        <v>-0.23797626491225468</v>
      </c>
      <c r="L3353" s="4">
        <f>(D3352-MAX(D$15:D3352))/MAX(D$15:D3352)</f>
        <v>-0.2379762649122491</v>
      </c>
      <c r="M3353" s="4" t="e">
        <f>(E3352-MAX(E$15:E3352))/MAX(E$15:E3352)</f>
        <v>#DIV/0!</v>
      </c>
      <c r="N3353" s="4" t="e">
        <f>(F3352-MAX(F$15:F3352))/MAX(F$15:F3352)</f>
        <v>#DIV/0!</v>
      </c>
    </row>
    <row r="3354" spans="2:14" ht="14">
      <c r="B3354" s="27">
        <v>43586</v>
      </c>
      <c r="C3354" s="2">
        <v>917.74782187940002</v>
      </c>
      <c r="D3354" s="2">
        <v>917.74782187940184</v>
      </c>
      <c r="E3354" s="30"/>
      <c r="F3354" s="2"/>
      <c r="G3354" s="4">
        <f t="shared" si="211"/>
        <v>1.1123026693191651E-3</v>
      </c>
      <c r="H3354" s="4">
        <f t="shared" si="212"/>
        <v>1.1123026693191651E-3</v>
      </c>
      <c r="I3354" s="4" t="e">
        <f t="shared" si="213"/>
        <v>#DIV/0!</v>
      </c>
      <c r="J3354" s="4" t="e">
        <f t="shared" si="214"/>
        <v>#DIV/0!</v>
      </c>
      <c r="K3354" s="4">
        <f>(C3353-MAX(C$15:C3353))/MAX(C$15:C3353)</f>
        <v>-0.2380036025920283</v>
      </c>
      <c r="L3354" s="4">
        <f>(D3353-MAX(D$15:D3353))/MAX(D$15:D3353)</f>
        <v>-0.23800360259202261</v>
      </c>
      <c r="M3354" s="4" t="e">
        <f>(E3353-MAX(E$15:E3353))/MAX(E$15:E3353)</f>
        <v>#DIV/0!</v>
      </c>
      <c r="N3354" s="4" t="e">
        <f>(F3353-MAX(F$15:F3353))/MAX(F$15:F3353)</f>
        <v>#DIV/0!</v>
      </c>
    </row>
    <row r="3355" spans="2:14" ht="14">
      <c r="B3355" s="27">
        <v>43587</v>
      </c>
      <c r="C3355" s="2">
        <v>918.09727463815977</v>
      </c>
      <c r="D3355" s="2">
        <v>918.09727463816171</v>
      </c>
      <c r="E3355" s="30"/>
      <c r="F3355" s="2"/>
      <c r="G3355" s="4">
        <f t="shared" si="211"/>
        <v>3.8077209275644286E-4</v>
      </c>
      <c r="H3355" s="4">
        <f t="shared" si="212"/>
        <v>3.807720927566649E-4</v>
      </c>
      <c r="I3355" s="4" t="e">
        <f t="shared" si="213"/>
        <v>#DIV/0!</v>
      </c>
      <c r="J3355" s="4" t="e">
        <f t="shared" si="214"/>
        <v>#DIV/0!</v>
      </c>
      <c r="K3355" s="4">
        <f>(C3354-MAX(C$15:C3354))/MAX(C$15:C3354)</f>
        <v>-0.23715603196517981</v>
      </c>
      <c r="L3355" s="4">
        <f>(D3354-MAX(D$15:D3354))/MAX(D$15:D3354)</f>
        <v>-0.23715603196517412</v>
      </c>
      <c r="M3355" s="4" t="e">
        <f>(E3354-MAX(E$15:E3354))/MAX(E$15:E3354)</f>
        <v>#DIV/0!</v>
      </c>
      <c r="N3355" s="4" t="e">
        <f>(F3354-MAX(F$15:F3354))/MAX(F$15:F3354)</f>
        <v>#DIV/0!</v>
      </c>
    </row>
    <row r="3356" spans="2:14" ht="14">
      <c r="B3356" s="27">
        <v>43588</v>
      </c>
      <c r="C3356" s="2">
        <v>916.49657676710683</v>
      </c>
      <c r="D3356" s="2">
        <v>916.49657676710865</v>
      </c>
      <c r="E3356" s="30"/>
      <c r="F3356" s="2"/>
      <c r="G3356" s="4">
        <f t="shared" si="211"/>
        <v>-1.7434948510045567E-3</v>
      </c>
      <c r="H3356" s="4">
        <f t="shared" si="212"/>
        <v>-1.7434948510046677E-3</v>
      </c>
      <c r="I3356" s="4" t="e">
        <f t="shared" si="213"/>
        <v>#DIV/0!</v>
      </c>
      <c r="J3356" s="4" t="e">
        <f t="shared" si="214"/>
        <v>#DIV/0!</v>
      </c>
      <c r="K3356" s="4">
        <f>(C3355-MAX(C$15:C3355))/MAX(C$15:C3355)</f>
        <v>-0.23686556227102451</v>
      </c>
      <c r="L3356" s="4">
        <f>(D3355-MAX(D$15:D3355))/MAX(D$15:D3355)</f>
        <v>-0.23686556227101874</v>
      </c>
      <c r="M3356" s="4" t="e">
        <f>(E3355-MAX(E$15:E3355))/MAX(E$15:E3355)</f>
        <v>#DIV/0!</v>
      </c>
      <c r="N3356" s="4" t="e">
        <f>(F3355-MAX(F$15:F3355))/MAX(F$15:F3355)</f>
        <v>#DIV/0!</v>
      </c>
    </row>
    <row r="3357" spans="2:14" ht="14">
      <c r="B3357" s="27">
        <v>43591</v>
      </c>
      <c r="C3357" s="2">
        <v>917.4607026098555</v>
      </c>
      <c r="D3357" s="2">
        <v>917.46070260985721</v>
      </c>
      <c r="E3357" s="30"/>
      <c r="F3357" s="2"/>
      <c r="G3357" s="4">
        <f t="shared" si="211"/>
        <v>1.0519688422072626E-3</v>
      </c>
      <c r="H3357" s="4">
        <f t="shared" si="212"/>
        <v>1.0519688422072626E-3</v>
      </c>
      <c r="I3357" s="4" t="e">
        <f t="shared" si="213"/>
        <v>#DIV/0!</v>
      </c>
      <c r="J3357" s="4" t="e">
        <f t="shared" si="214"/>
        <v>#DIV/0!</v>
      </c>
      <c r="K3357" s="4">
        <f>(C3356-MAX(C$15:C3356))/MAX(C$15:C3356)</f>
        <v>-0.23819608323382924</v>
      </c>
      <c r="L3357" s="4">
        <f>(D3356-MAX(D$15:D3356))/MAX(D$15:D3356)</f>
        <v>-0.23819608323382355</v>
      </c>
      <c r="M3357" s="4" t="e">
        <f>(E3356-MAX(E$15:E3356))/MAX(E$15:E3356)</f>
        <v>#DIV/0!</v>
      </c>
      <c r="N3357" s="4" t="e">
        <f>(F3356-MAX(F$15:F3356))/MAX(F$15:F3356)</f>
        <v>#DIV/0!</v>
      </c>
    </row>
    <row r="3358" spans="2:14" ht="14">
      <c r="B3358" s="27">
        <v>43592</v>
      </c>
      <c r="C3358" s="2">
        <v>921.70166452581418</v>
      </c>
      <c r="D3358" s="2">
        <v>921.701664525816</v>
      </c>
      <c r="E3358" s="30"/>
      <c r="F3358" s="2"/>
      <c r="G3358" s="4">
        <f t="shared" si="211"/>
        <v>4.6224998017840857E-3</v>
      </c>
      <c r="H3358" s="4">
        <f t="shared" si="212"/>
        <v>4.6224998017840857E-3</v>
      </c>
      <c r="I3358" s="4" t="e">
        <f t="shared" si="213"/>
        <v>#DIV/0!</v>
      </c>
      <c r="J3358" s="4" t="e">
        <f t="shared" si="214"/>
        <v>#DIV/0!</v>
      </c>
      <c r="K3358" s="4">
        <f>(C3357-MAX(C$15:C3357))/MAX(C$15:C3357)</f>
        <v>-0.23739468924951973</v>
      </c>
      <c r="L3358" s="4">
        <f>(D3357-MAX(D$15:D3357))/MAX(D$15:D3357)</f>
        <v>-0.23739468924951412</v>
      </c>
      <c r="M3358" s="4" t="e">
        <f>(E3357-MAX(E$15:E3357))/MAX(E$15:E3357)</f>
        <v>#DIV/0!</v>
      </c>
      <c r="N3358" s="4" t="e">
        <f>(F3357-MAX(F$15:F3357))/MAX(F$15:F3357)</f>
        <v>#DIV/0!</v>
      </c>
    </row>
    <row r="3359" spans="2:14" ht="14">
      <c r="B3359" s="27">
        <v>43593</v>
      </c>
      <c r="C3359" s="2">
        <v>921.3716649617545</v>
      </c>
      <c r="D3359" s="2">
        <v>921.37166496175632</v>
      </c>
      <c r="E3359" s="30"/>
      <c r="F3359" s="2"/>
      <c r="G3359" s="4">
        <f t="shared" si="211"/>
        <v>-3.5803294792724483E-4</v>
      </c>
      <c r="H3359" s="4">
        <f t="shared" si="212"/>
        <v>-3.5803294792724483E-4</v>
      </c>
      <c r="I3359" s="4" t="e">
        <f t="shared" si="213"/>
        <v>#DIV/0!</v>
      </c>
      <c r="J3359" s="4" t="e">
        <f t="shared" si="214"/>
        <v>#DIV/0!</v>
      </c>
      <c r="K3359" s="4">
        <f>(C3358-MAX(C$15:C3358))/MAX(C$15:C3358)</f>
        <v>-0.23386954635173618</v>
      </c>
      <c r="L3359" s="4">
        <f>(D3358-MAX(D$15:D3358))/MAX(D$15:D3358)</f>
        <v>-0.23386954635173049</v>
      </c>
      <c r="M3359" s="4" t="e">
        <f>(E3358-MAX(E$15:E3358))/MAX(E$15:E3358)</f>
        <v>#DIV/0!</v>
      </c>
      <c r="N3359" s="4" t="e">
        <f>(F3358-MAX(F$15:F3358))/MAX(F$15:F3358)</f>
        <v>#DIV/0!</v>
      </c>
    </row>
    <row r="3360" spans="2:14" ht="14">
      <c r="B3360" s="27">
        <v>43594</v>
      </c>
      <c r="C3360" s="2">
        <v>922.07890666972401</v>
      </c>
      <c r="D3360" s="2">
        <v>922.07890666972582</v>
      </c>
      <c r="E3360" s="30"/>
      <c r="F3360" s="2"/>
      <c r="G3360" s="4">
        <f t="shared" si="211"/>
        <v>7.6759654639357855E-4</v>
      </c>
      <c r="H3360" s="4">
        <f t="shared" si="212"/>
        <v>7.6759654639357855E-4</v>
      </c>
      <c r="I3360" s="4" t="e">
        <f t="shared" si="213"/>
        <v>#DIV/0!</v>
      </c>
      <c r="J3360" s="4" t="e">
        <f t="shared" si="214"/>
        <v>#DIV/0!</v>
      </c>
      <c r="K3360" s="4">
        <f>(C3359-MAX(C$15:C3359))/MAX(C$15:C3359)</f>
        <v>-0.23414384629655277</v>
      </c>
      <c r="L3360" s="4">
        <f>(D3359-MAX(D$15:D3359))/MAX(D$15:D3359)</f>
        <v>-0.23414384629654705</v>
      </c>
      <c r="M3360" s="4" t="e">
        <f>(E3359-MAX(E$15:E3359))/MAX(E$15:E3359)</f>
        <v>#DIV/0!</v>
      </c>
      <c r="N3360" s="4" t="e">
        <f>(F3359-MAX(F$15:F3359))/MAX(F$15:F3359)</f>
        <v>#DIV/0!</v>
      </c>
    </row>
    <row r="3361" spans="2:14" ht="14">
      <c r="B3361" s="27">
        <v>43595</v>
      </c>
      <c r="C3361" s="2">
        <v>920.10528040154668</v>
      </c>
      <c r="D3361" s="2">
        <v>920.10528040154838</v>
      </c>
      <c r="E3361" s="30"/>
      <c r="F3361" s="2"/>
      <c r="G3361" s="4">
        <f t="shared" si="211"/>
        <v>-2.1404093010927161E-3</v>
      </c>
      <c r="H3361" s="4">
        <f t="shared" si="212"/>
        <v>-2.1404093010929381E-3</v>
      </c>
      <c r="I3361" s="4" t="e">
        <f t="shared" si="213"/>
        <v>#DIV/0!</v>
      </c>
      <c r="J3361" s="4" t="e">
        <f t="shared" si="214"/>
        <v>#DIV/0!</v>
      </c>
      <c r="K3361" s="4">
        <f>(C3360-MAX(C$15:C3360))/MAX(C$15:C3360)</f>
        <v>-0.23355597775793577</v>
      </c>
      <c r="L3361" s="4">
        <f>(D3360-MAX(D$15:D3360))/MAX(D$15:D3360)</f>
        <v>-0.23355597775793005</v>
      </c>
      <c r="M3361" s="4" t="e">
        <f>(E3360-MAX(E$15:E3360))/MAX(E$15:E3360)</f>
        <v>#DIV/0!</v>
      </c>
      <c r="N3361" s="4" t="e">
        <f>(F3360-MAX(F$15:F3360))/MAX(F$15:F3360)</f>
        <v>#DIV/0!</v>
      </c>
    </row>
    <row r="3362" spans="2:14" ht="14">
      <c r="B3362" s="27">
        <v>43598</v>
      </c>
      <c r="C3362" s="2">
        <v>926.20838707646487</v>
      </c>
      <c r="D3362" s="2">
        <v>926.20838707646658</v>
      </c>
      <c r="E3362" s="30"/>
      <c r="F3362" s="2"/>
      <c r="G3362" s="4">
        <f t="shared" si="211"/>
        <v>6.6330525483504488E-3</v>
      </c>
      <c r="H3362" s="4">
        <f t="shared" si="212"/>
        <v>6.6330525483504488E-3</v>
      </c>
      <c r="I3362" s="4" t="e">
        <f t="shared" si="213"/>
        <v>#DIV/0!</v>
      </c>
      <c r="J3362" s="4" t="e">
        <f t="shared" si="214"/>
        <v>#DIV/0!</v>
      </c>
      <c r="K3362" s="4">
        <f>(C3361-MAX(C$15:C3361))/MAX(C$15:C3361)</f>
        <v>-0.23519648167190962</v>
      </c>
      <c r="L3362" s="4">
        <f>(D3361-MAX(D$15:D3361))/MAX(D$15:D3361)</f>
        <v>-0.23519648167190402</v>
      </c>
      <c r="M3362" s="4" t="e">
        <f>(E3361-MAX(E$15:E3361))/MAX(E$15:E3361)</f>
        <v>#DIV/0!</v>
      </c>
      <c r="N3362" s="4" t="e">
        <f>(F3361-MAX(F$15:F3361))/MAX(F$15:F3361)</f>
        <v>#DIV/0!</v>
      </c>
    </row>
    <row r="3363" spans="2:14" ht="14">
      <c r="B3363" s="27">
        <v>43599</v>
      </c>
      <c r="C3363" s="2">
        <v>923.28469752225749</v>
      </c>
      <c r="D3363" s="2">
        <v>923.28469752225931</v>
      </c>
      <c r="E3363" s="30"/>
      <c r="F3363" s="2"/>
      <c r="G3363" s="4">
        <f t="shared" si="211"/>
        <v>-3.1566217656869844E-3</v>
      </c>
      <c r="H3363" s="4">
        <f t="shared" si="212"/>
        <v>-3.1566217656868734E-3</v>
      </c>
      <c r="I3363" s="4" t="e">
        <f t="shared" si="213"/>
        <v>#DIV/0!</v>
      </c>
      <c r="J3363" s="4" t="e">
        <f t="shared" si="214"/>
        <v>#DIV/0!</v>
      </c>
      <c r="K3363" s="4">
        <f>(C3362-MAX(C$15:C3362))/MAX(C$15:C3362)</f>
        <v>-0.23012349974567609</v>
      </c>
      <c r="L3363" s="4">
        <f>(D3362-MAX(D$15:D3362))/MAX(D$15:D3362)</f>
        <v>-0.23012349974567045</v>
      </c>
      <c r="M3363" s="4" t="e">
        <f>(E3362-MAX(E$15:E3362))/MAX(E$15:E3362)</f>
        <v>#DIV/0!</v>
      </c>
      <c r="N3363" s="4" t="e">
        <f>(F3362-MAX(F$15:F3362))/MAX(F$15:F3362)</f>
        <v>#DIV/0!</v>
      </c>
    </row>
    <row r="3364" spans="2:14" ht="14">
      <c r="B3364" s="27">
        <v>43600</v>
      </c>
      <c r="C3364" s="2">
        <v>922.03566406120251</v>
      </c>
      <c r="D3364" s="2">
        <v>922.03566406120433</v>
      </c>
      <c r="E3364" s="30"/>
      <c r="F3364" s="2"/>
      <c r="G3364" s="4">
        <f t="shared" si="211"/>
        <v>-1.3528150790399485E-3</v>
      </c>
      <c r="H3364" s="4">
        <f t="shared" si="212"/>
        <v>-1.3528150790399485E-3</v>
      </c>
      <c r="I3364" s="4" t="e">
        <f t="shared" si="213"/>
        <v>#DIV/0!</v>
      </c>
      <c r="J3364" s="4" t="e">
        <f t="shared" si="214"/>
        <v>#DIV/0!</v>
      </c>
      <c r="K3364" s="4">
        <f>(C3363-MAX(C$15:C3363))/MAX(C$15:C3363)</f>
        <v>-0.2325537086632698</v>
      </c>
      <c r="L3364" s="4">
        <f>(D3363-MAX(D$15:D3363))/MAX(D$15:D3363)</f>
        <v>-0.23255370866326408</v>
      </c>
      <c r="M3364" s="4" t="e">
        <f>(E3363-MAX(E$15:E3363))/MAX(E$15:E3363)</f>
        <v>#DIV/0!</v>
      </c>
      <c r="N3364" s="4" t="e">
        <f>(F3363-MAX(F$15:F3363))/MAX(F$15:F3363)</f>
        <v>#DIV/0!</v>
      </c>
    </row>
    <row r="3365" spans="2:14" ht="14">
      <c r="B3365" s="27">
        <v>43601</v>
      </c>
      <c r="C3365" s="2">
        <v>920.62468234515154</v>
      </c>
      <c r="D3365" s="2">
        <v>920.62468234515325</v>
      </c>
      <c r="E3365" s="30"/>
      <c r="F3365" s="2"/>
      <c r="G3365" s="4">
        <f t="shared" si="211"/>
        <v>-1.5302897393753012E-3</v>
      </c>
      <c r="H3365" s="4">
        <f t="shared" si="212"/>
        <v>-1.5302897393754122E-3</v>
      </c>
      <c r="I3365" s="4" t="e">
        <f t="shared" si="213"/>
        <v>#DIV/0!</v>
      </c>
      <c r="J3365" s="4" t="e">
        <f t="shared" si="214"/>
        <v>#DIV/0!</v>
      </c>
      <c r="K3365" s="4">
        <f>(C3364-MAX(C$15:C3364))/MAX(C$15:C3364)</f>
        <v>-0.23359192157854344</v>
      </c>
      <c r="L3365" s="4">
        <f>(D3364-MAX(D$15:D3364))/MAX(D$15:D3364)</f>
        <v>-0.23359192157853773</v>
      </c>
      <c r="M3365" s="4" t="e">
        <f>(E3364-MAX(E$15:E3364))/MAX(E$15:E3364)</f>
        <v>#DIV/0!</v>
      </c>
      <c r="N3365" s="4" t="e">
        <f>(F3364-MAX(F$15:F3364))/MAX(F$15:F3364)</f>
        <v>#DIV/0!</v>
      </c>
    </row>
    <row r="3366" spans="2:14" ht="14">
      <c r="B3366" s="27">
        <v>43602</v>
      </c>
      <c r="C3366" s="2">
        <v>921.87429546059298</v>
      </c>
      <c r="D3366" s="2">
        <v>921.87429546059457</v>
      </c>
      <c r="E3366" s="30"/>
      <c r="F3366" s="2"/>
      <c r="G3366" s="4">
        <f t="shared" si="211"/>
        <v>1.3573534790076724E-3</v>
      </c>
      <c r="H3366" s="4">
        <f t="shared" si="212"/>
        <v>1.3573534790074504E-3</v>
      </c>
      <c r="I3366" s="4" t="e">
        <f t="shared" si="213"/>
        <v>#DIV/0!</v>
      </c>
      <c r="J3366" s="4" t="e">
        <f t="shared" si="214"/>
        <v>#DIV/0!</v>
      </c>
      <c r="K3366" s="4">
        <f>(C3365-MAX(C$15:C3365))/MAX(C$15:C3365)</f>
        <v>-0.23476474799712616</v>
      </c>
      <c r="L3366" s="4">
        <f>(D3365-MAX(D$15:D3365))/MAX(D$15:D3365)</f>
        <v>-0.23476474799712052</v>
      </c>
      <c r="M3366" s="4" t="e">
        <f>(E3365-MAX(E$15:E3365))/MAX(E$15:E3365)</f>
        <v>#DIV/0!</v>
      </c>
      <c r="N3366" s="4" t="e">
        <f>(F3365-MAX(F$15:F3365))/MAX(F$15:F3365)</f>
        <v>#DIV/0!</v>
      </c>
    </row>
    <row r="3367" spans="2:14" ht="14">
      <c r="B3367" s="27">
        <v>43605</v>
      </c>
      <c r="C3367" s="2">
        <v>922.71458482082664</v>
      </c>
      <c r="D3367" s="2">
        <v>922.71458482082835</v>
      </c>
      <c r="E3367" s="30"/>
      <c r="F3367" s="2"/>
      <c r="G3367" s="4">
        <f t="shared" si="211"/>
        <v>9.115010195763773E-4</v>
      </c>
      <c r="H3367" s="4">
        <f t="shared" si="212"/>
        <v>9.1150101957659935E-4</v>
      </c>
      <c r="I3367" s="4" t="e">
        <f t="shared" si="213"/>
        <v>#DIV/0!</v>
      </c>
      <c r="J3367" s="4" t="e">
        <f t="shared" si="214"/>
        <v>#DIV/0!</v>
      </c>
      <c r="K3367" s="4">
        <f>(C3366-MAX(C$15:C3366))/MAX(C$15:C3366)</f>
        <v>-0.23372605326556081</v>
      </c>
      <c r="L3367" s="4">
        <f>(D3366-MAX(D$15:D3366))/MAX(D$15:D3366)</f>
        <v>-0.23372605326555529</v>
      </c>
      <c r="M3367" s="4" t="e">
        <f>(E3366-MAX(E$15:E3366))/MAX(E$15:E3366)</f>
        <v>#DIV/0!</v>
      </c>
      <c r="N3367" s="4" t="e">
        <f>(F3366-MAX(F$15:F3366))/MAX(F$15:F3366)</f>
        <v>#DIV/0!</v>
      </c>
    </row>
    <row r="3368" spans="2:14" ht="14">
      <c r="B3368" s="27">
        <v>43606</v>
      </c>
      <c r="C3368" s="2">
        <v>920.97939201550662</v>
      </c>
      <c r="D3368" s="2">
        <v>920.97939201550832</v>
      </c>
      <c r="E3368" s="30"/>
      <c r="F3368" s="2"/>
      <c r="G3368" s="4">
        <f t="shared" si="211"/>
        <v>-1.8805303762018388E-3</v>
      </c>
      <c r="H3368" s="4">
        <f t="shared" si="212"/>
        <v>-1.8805303762018388E-3</v>
      </c>
      <c r="I3368" s="4" t="e">
        <f t="shared" si="213"/>
        <v>#DIV/0!</v>
      </c>
      <c r="J3368" s="4" t="e">
        <f t="shared" si="214"/>
        <v>#DIV/0!</v>
      </c>
      <c r="K3368" s="4">
        <f>(C3367-MAX(C$15:C3367))/MAX(C$15:C3367)</f>
        <v>-0.23302759378183749</v>
      </c>
      <c r="L3368" s="4">
        <f>(D3367-MAX(D$15:D3367))/MAX(D$15:D3367)</f>
        <v>-0.23302759378183185</v>
      </c>
      <c r="M3368" s="4" t="e">
        <f>(E3367-MAX(E$15:E3367))/MAX(E$15:E3367)</f>
        <v>#DIV/0!</v>
      </c>
      <c r="N3368" s="4" t="e">
        <f>(F3367-MAX(F$15:F3367))/MAX(F$15:F3367)</f>
        <v>#DIV/0!</v>
      </c>
    </row>
    <row r="3369" spans="2:14" ht="14">
      <c r="B3369" s="27">
        <v>43607</v>
      </c>
      <c r="C3369" s="2">
        <v>921.06957533963998</v>
      </c>
      <c r="D3369" s="2">
        <v>921.06957533964157</v>
      </c>
      <c r="E3369" s="30"/>
      <c r="F3369" s="2"/>
      <c r="G3369" s="4">
        <f t="shared" si="211"/>
        <v>9.7921109761145431E-5</v>
      </c>
      <c r="H3369" s="4">
        <f t="shared" si="212"/>
        <v>9.7921109761145431E-5</v>
      </c>
      <c r="I3369" s="4" t="e">
        <f t="shared" si="213"/>
        <v>#DIV/0!</v>
      </c>
      <c r="J3369" s="4" t="e">
        <f t="shared" si="214"/>
        <v>#DIV/0!</v>
      </c>
      <c r="K3369" s="4">
        <f>(C3368-MAX(C$15:C3368))/MAX(C$15:C3368)</f>
        <v>-0.23446990868943934</v>
      </c>
      <c r="L3369" s="4">
        <f>(D3368-MAX(D$15:D3368))/MAX(D$15:D3368)</f>
        <v>-0.23446990868943374</v>
      </c>
      <c r="M3369" s="4" t="e">
        <f>(E3368-MAX(E$15:E3368))/MAX(E$15:E3368)</f>
        <v>#DIV/0!</v>
      </c>
      <c r="N3369" s="4" t="e">
        <f>(F3368-MAX(F$15:F3368))/MAX(F$15:F3368)</f>
        <v>#DIV/0!</v>
      </c>
    </row>
    <row r="3370" spans="2:14" ht="14">
      <c r="B3370" s="27">
        <v>43608</v>
      </c>
      <c r="C3370" s="2">
        <v>923.91003277844663</v>
      </c>
      <c r="D3370" s="2">
        <v>923.91003277844811</v>
      </c>
      <c r="E3370" s="30"/>
      <c r="F3370" s="2"/>
      <c r="G3370" s="4">
        <f t="shared" si="211"/>
        <v>3.0838684881751011E-3</v>
      </c>
      <c r="H3370" s="4">
        <f t="shared" si="212"/>
        <v>3.083868488174879E-3</v>
      </c>
      <c r="I3370" s="4" t="e">
        <f t="shared" si="213"/>
        <v>#DIV/0!</v>
      </c>
      <c r="J3370" s="4" t="e">
        <f t="shared" si="214"/>
        <v>#DIV/0!</v>
      </c>
      <c r="K3370" s="4">
        <f>(C3369-MAX(C$15:C3369))/MAX(C$15:C3369)</f>
        <v>-0.23439494713334261</v>
      </c>
      <c r="L3370" s="4">
        <f>(D3369-MAX(D$15:D3369))/MAX(D$15:D3369)</f>
        <v>-0.23439494713333708</v>
      </c>
      <c r="M3370" s="4" t="e">
        <f>(E3369-MAX(E$15:E3369))/MAX(E$15:E3369)</f>
        <v>#DIV/0!</v>
      </c>
      <c r="N3370" s="4" t="e">
        <f>(F3369-MAX(F$15:F3369))/MAX(F$15:F3369)</f>
        <v>#DIV/0!</v>
      </c>
    </row>
    <row r="3371" spans="2:14" ht="14">
      <c r="B3371" s="27">
        <v>43609</v>
      </c>
      <c r="C3371" s="2">
        <v>923.10766583484155</v>
      </c>
      <c r="D3371" s="2">
        <v>923.10766583484292</v>
      </c>
      <c r="E3371" s="30"/>
      <c r="F3371" s="2"/>
      <c r="G3371" s="4">
        <f t="shared" si="211"/>
        <v>-8.6844705126987165E-4</v>
      </c>
      <c r="H3371" s="4">
        <f t="shared" si="212"/>
        <v>-8.6844705126998267E-4</v>
      </c>
      <c r="I3371" s="4" t="e">
        <f t="shared" si="213"/>
        <v>#DIV/0!</v>
      </c>
      <c r="J3371" s="4" t="e">
        <f t="shared" si="214"/>
        <v>#DIV/0!</v>
      </c>
      <c r="K3371" s="4">
        <f>(C3370-MAX(C$15:C3370))/MAX(C$15:C3370)</f>
        <v>-0.23203392183641958</v>
      </c>
      <c r="L3371" s="4">
        <f>(D3370-MAX(D$15:D3370))/MAX(D$15:D3370)</f>
        <v>-0.23203392183641414</v>
      </c>
      <c r="M3371" s="4" t="e">
        <f>(E3370-MAX(E$15:E3370))/MAX(E$15:E3370)</f>
        <v>#DIV/0!</v>
      </c>
      <c r="N3371" s="4" t="e">
        <f>(F3370-MAX(F$15:F3370))/MAX(F$15:F3370)</f>
        <v>#DIV/0!</v>
      </c>
    </row>
    <row r="3372" spans="2:14" ht="14">
      <c r="B3372" s="27">
        <v>43613</v>
      </c>
      <c r="C3372" s="2">
        <v>924.58742464407317</v>
      </c>
      <c r="D3372" s="2">
        <v>924.58742464407453</v>
      </c>
      <c r="E3372" s="30"/>
      <c r="F3372" s="2"/>
      <c r="G3372" s="4">
        <f t="shared" si="211"/>
        <v>1.603018655351951E-3</v>
      </c>
      <c r="H3372" s="4">
        <f t="shared" si="212"/>
        <v>1.603018655351951E-3</v>
      </c>
      <c r="I3372" s="4" t="e">
        <f t="shared" si="213"/>
        <v>#DIV/0!</v>
      </c>
      <c r="J3372" s="4" t="e">
        <f t="shared" si="214"/>
        <v>#DIV/0!</v>
      </c>
      <c r="K3372" s="4">
        <f>(C3371-MAX(C$15:C3371))/MAX(C$15:C3371)</f>
        <v>-0.232700859712476</v>
      </c>
      <c r="L3372" s="4">
        <f>(D3371-MAX(D$15:D3371))/MAX(D$15:D3371)</f>
        <v>-0.23270085971247068</v>
      </c>
      <c r="M3372" s="4" t="e">
        <f>(E3371-MAX(E$15:E3371))/MAX(E$15:E3371)</f>
        <v>#DIV/0!</v>
      </c>
      <c r="N3372" s="4" t="e">
        <f>(F3371-MAX(F$15:F3371))/MAX(F$15:F3371)</f>
        <v>#DIV/0!</v>
      </c>
    </row>
    <row r="3373" spans="2:14" ht="14">
      <c r="B3373" s="27">
        <v>43614</v>
      </c>
      <c r="C3373" s="2">
        <v>926.29151323505732</v>
      </c>
      <c r="D3373" s="2">
        <v>926.29151323505869</v>
      </c>
      <c r="E3373" s="30"/>
      <c r="F3373" s="2"/>
      <c r="G3373" s="4">
        <f t="shared" si="211"/>
        <v>1.8430800004014536E-3</v>
      </c>
      <c r="H3373" s="4">
        <f t="shared" si="212"/>
        <v>1.8430800004014536E-3</v>
      </c>
      <c r="I3373" s="4" t="e">
        <f t="shared" si="213"/>
        <v>#DIV/0!</v>
      </c>
      <c r="J3373" s="4" t="e">
        <f t="shared" si="214"/>
        <v>#DIV/0!</v>
      </c>
      <c r="K3373" s="4">
        <f>(C3372-MAX(C$15:C3372))/MAX(C$15:C3372)</f>
        <v>-0.23147086487635962</v>
      </c>
      <c r="L3373" s="4">
        <f>(D3372-MAX(D$15:D3372))/MAX(D$15:D3372)</f>
        <v>-0.23147086487635427</v>
      </c>
      <c r="M3373" s="4" t="e">
        <f>(E3372-MAX(E$15:E3372))/MAX(E$15:E3372)</f>
        <v>#DIV/0!</v>
      </c>
      <c r="N3373" s="4" t="e">
        <f>(F3372-MAX(F$15:F3372))/MAX(F$15:F3372)</f>
        <v>#DIV/0!</v>
      </c>
    </row>
    <row r="3374" spans="2:14" ht="14">
      <c r="B3374" s="27">
        <v>43615</v>
      </c>
      <c r="C3374" s="2">
        <v>926.02040187758735</v>
      </c>
      <c r="D3374" s="2">
        <v>926.02040187758882</v>
      </c>
      <c r="E3374" s="30"/>
      <c r="F3374" s="2"/>
      <c r="G3374" s="4">
        <f t="shared" si="211"/>
        <v>-2.9268470410914738E-4</v>
      </c>
      <c r="H3374" s="4">
        <f t="shared" si="212"/>
        <v>-2.9268470410892533E-4</v>
      </c>
      <c r="I3374" s="4" t="e">
        <f t="shared" si="213"/>
        <v>#DIV/0!</v>
      </c>
      <c r="J3374" s="4" t="e">
        <f t="shared" si="214"/>
        <v>#DIV/0!</v>
      </c>
      <c r="K3374" s="4">
        <f>(C3373-MAX(C$15:C3373))/MAX(C$15:C3373)</f>
        <v>-0.23005440419768744</v>
      </c>
      <c r="L3374" s="4">
        <f>(D3373-MAX(D$15:D3373))/MAX(D$15:D3373)</f>
        <v>-0.23005440419768208</v>
      </c>
      <c r="M3374" s="4" t="e">
        <f>(E3373-MAX(E$15:E3373))/MAX(E$15:E3373)</f>
        <v>#DIV/0!</v>
      </c>
      <c r="N3374" s="4" t="e">
        <f>(F3373-MAX(F$15:F3373))/MAX(F$15:F3373)</f>
        <v>#DIV/0!</v>
      </c>
    </row>
    <row r="3375" spans="2:14" ht="14">
      <c r="B3375" s="27">
        <v>43616</v>
      </c>
      <c r="C3375" s="2">
        <v>928.42300888601949</v>
      </c>
      <c r="D3375" s="2">
        <v>928.42300888602097</v>
      </c>
      <c r="E3375" s="30"/>
      <c r="F3375" s="2"/>
      <c r="G3375" s="4">
        <f t="shared" si="211"/>
        <v>2.5945508366345127E-3</v>
      </c>
      <c r="H3375" s="4">
        <f t="shared" si="212"/>
        <v>2.5945508366345127E-3</v>
      </c>
      <c r="I3375" s="4" t="e">
        <f t="shared" si="213"/>
        <v>#DIV/0!</v>
      </c>
      <c r="J3375" s="4" t="e">
        <f t="shared" si="214"/>
        <v>#DIV/0!</v>
      </c>
      <c r="K3375" s="4">
        <f>(C3374-MAX(C$15:C3374))/MAX(C$15:C3374)</f>
        <v>-0.23027975549657492</v>
      </c>
      <c r="L3375" s="4">
        <f>(D3374-MAX(D$15:D3374))/MAX(D$15:D3374)</f>
        <v>-0.23027975549656948</v>
      </c>
      <c r="M3375" s="4" t="e">
        <f>(E3374-MAX(E$15:E3374))/MAX(E$15:E3374)</f>
        <v>#DIV/0!</v>
      </c>
      <c r="N3375" s="4" t="e">
        <f>(F3374-MAX(F$15:F3374))/MAX(F$15:F3374)</f>
        <v>#DIV/0!</v>
      </c>
    </row>
    <row r="3376" spans="2:14" ht="14">
      <c r="B3376" s="27">
        <v>43619</v>
      </c>
      <c r="C3376" s="2">
        <v>928.96299137332744</v>
      </c>
      <c r="D3376" s="2">
        <v>928.96299137332892</v>
      </c>
      <c r="E3376" s="30"/>
      <c r="F3376" s="2"/>
      <c r="G3376" s="4">
        <f t="shared" si="211"/>
        <v>5.8161256468203248E-4</v>
      </c>
      <c r="H3376" s="4">
        <f t="shared" si="212"/>
        <v>5.8161256468203248E-4</v>
      </c>
      <c r="I3376" s="4" t="e">
        <f t="shared" si="213"/>
        <v>#DIV/0!</v>
      </c>
      <c r="J3376" s="4" t="e">
        <f t="shared" si="214"/>
        <v>#DIV/0!</v>
      </c>
      <c r="K3376" s="4">
        <f>(C3375-MAX(C$15:C3375))/MAX(C$15:C3375)</f>
        <v>-0.22828267719222403</v>
      </c>
      <c r="L3376" s="4">
        <f>(D3375-MAX(D$15:D3375))/MAX(D$15:D3375)</f>
        <v>-0.22828267719221856</v>
      </c>
      <c r="M3376" s="4" t="e">
        <f>(E3375-MAX(E$15:E3375))/MAX(E$15:E3375)</f>
        <v>#DIV/0!</v>
      </c>
      <c r="N3376" s="4" t="e">
        <f>(F3375-MAX(F$15:F3375))/MAX(F$15:F3375)</f>
        <v>#DIV/0!</v>
      </c>
    </row>
    <row r="3377" spans="2:14" ht="14">
      <c r="B3377" s="27">
        <v>43620</v>
      </c>
      <c r="C3377" s="2">
        <v>925.00425512366144</v>
      </c>
      <c r="D3377" s="2">
        <v>925.00425512366292</v>
      </c>
      <c r="E3377" s="30"/>
      <c r="F3377" s="2"/>
      <c r="G3377" s="4">
        <f t="shared" si="211"/>
        <v>-4.2614574384859383E-3</v>
      </c>
      <c r="H3377" s="4">
        <f t="shared" si="212"/>
        <v>-4.2614574384859383E-3</v>
      </c>
      <c r="I3377" s="4" t="e">
        <f t="shared" si="213"/>
        <v>#DIV/0!</v>
      </c>
      <c r="J3377" s="4" t="e">
        <f t="shared" si="214"/>
        <v>#DIV/0!</v>
      </c>
      <c r="K3377" s="4">
        <f>(C3376-MAX(C$15:C3376))/MAX(C$15:C3376)</f>
        <v>-0.2278338367008963</v>
      </c>
      <c r="L3377" s="4">
        <f>(D3376-MAX(D$15:D3376))/MAX(D$15:D3376)</f>
        <v>-0.22783383670089083</v>
      </c>
      <c r="M3377" s="4" t="e">
        <f>(E3376-MAX(E$15:E3376))/MAX(E$15:E3376)</f>
        <v>#DIV/0!</v>
      </c>
      <c r="N3377" s="4" t="e">
        <f>(F3376-MAX(F$15:F3376))/MAX(F$15:F3376)</f>
        <v>#DIV/0!</v>
      </c>
    </row>
    <row r="3378" spans="2:14" ht="14">
      <c r="B3378" s="27">
        <v>43621</v>
      </c>
      <c r="C3378" s="2">
        <v>923.77022069530562</v>
      </c>
      <c r="D3378" s="2">
        <v>923.7702206953071</v>
      </c>
      <c r="E3378" s="30"/>
      <c r="F3378" s="2"/>
      <c r="G3378" s="4">
        <f t="shared" si="211"/>
        <v>-1.3340851369282314E-3</v>
      </c>
      <c r="H3378" s="4">
        <f t="shared" si="212"/>
        <v>-1.3340851369282314E-3</v>
      </c>
      <c r="I3378" s="4" t="e">
        <f t="shared" si="213"/>
        <v>#DIV/0!</v>
      </c>
      <c r="J3378" s="4" t="e">
        <f t="shared" si="214"/>
        <v>#DIV/0!</v>
      </c>
      <c r="K3378" s="4">
        <f>(C3377-MAX(C$15:C3377))/MAX(C$15:C3377)</f>
        <v>-0.23112438994123441</v>
      </c>
      <c r="L3378" s="4">
        <f>(D3377-MAX(D$15:D3377))/MAX(D$15:D3377)</f>
        <v>-0.23112438994122897</v>
      </c>
      <c r="M3378" s="4" t="e">
        <f>(E3377-MAX(E$15:E3377))/MAX(E$15:E3377)</f>
        <v>#DIV/0!</v>
      </c>
      <c r="N3378" s="4" t="e">
        <f>(F3377-MAX(F$15:F3377))/MAX(F$15:F3377)</f>
        <v>#DIV/0!</v>
      </c>
    </row>
    <row r="3379" spans="2:14" ht="14">
      <c r="B3379" s="27">
        <v>43622</v>
      </c>
      <c r="C3379" s="2">
        <v>922.92810454288451</v>
      </c>
      <c r="D3379" s="2">
        <v>922.92810454288599</v>
      </c>
      <c r="E3379" s="30"/>
      <c r="F3379" s="2"/>
      <c r="G3379" s="4">
        <f t="shared" si="211"/>
        <v>-9.1160781496857357E-4</v>
      </c>
      <c r="H3379" s="4">
        <f t="shared" si="212"/>
        <v>-9.1160781496857357E-4</v>
      </c>
      <c r="I3379" s="4" t="e">
        <f t="shared" si="213"/>
        <v>#DIV/0!</v>
      </c>
      <c r="J3379" s="4" t="e">
        <f t="shared" si="214"/>
        <v>#DIV/0!</v>
      </c>
      <c r="K3379" s="4">
        <f>(C3378-MAX(C$15:C3378))/MAX(C$15:C3378)</f>
        <v>-0.2321501354647604</v>
      </c>
      <c r="L3379" s="4">
        <f>(D3378-MAX(D$15:D3378))/MAX(D$15:D3378)</f>
        <v>-0.23215013546475496</v>
      </c>
      <c r="M3379" s="4" t="e">
        <f>(E3378-MAX(E$15:E3378))/MAX(E$15:E3378)</f>
        <v>#DIV/0!</v>
      </c>
      <c r="N3379" s="4" t="e">
        <f>(F3378-MAX(F$15:F3378))/MAX(F$15:F3378)</f>
        <v>#DIV/0!</v>
      </c>
    </row>
    <row r="3380" spans="2:14" ht="14">
      <c r="B3380" s="27">
        <v>43623</v>
      </c>
      <c r="C3380" s="2">
        <v>922.14026797544841</v>
      </c>
      <c r="D3380" s="2">
        <v>922.14026797544977</v>
      </c>
      <c r="E3380" s="30"/>
      <c r="F3380" s="2"/>
      <c r="G3380" s="4">
        <f t="shared" si="211"/>
        <v>-8.5362723657256279E-4</v>
      </c>
      <c r="H3380" s="4">
        <f t="shared" si="212"/>
        <v>-8.5362723657267381E-4</v>
      </c>
      <c r="I3380" s="4" t="e">
        <f t="shared" si="213"/>
        <v>#DIV/0!</v>
      </c>
      <c r="J3380" s="4" t="e">
        <f t="shared" si="214"/>
        <v>#DIV/0!</v>
      </c>
      <c r="K3380" s="4">
        <f>(C3379-MAX(C$15:C3379))/MAX(C$15:C3379)</f>
        <v>-0.2328501134019933</v>
      </c>
      <c r="L3380" s="4">
        <f>(D3379-MAX(D$15:D3379))/MAX(D$15:D3379)</f>
        <v>-0.23285011340198788</v>
      </c>
      <c r="M3380" s="4" t="e">
        <f>(E3379-MAX(E$15:E3379))/MAX(E$15:E3379)</f>
        <v>#DIV/0!</v>
      </c>
      <c r="N3380" s="4" t="e">
        <f>(F3379-MAX(F$15:F3379))/MAX(F$15:F3379)</f>
        <v>#DIV/0!</v>
      </c>
    </row>
    <row r="3381" spans="2:14" ht="14">
      <c r="B3381" s="27">
        <v>43626</v>
      </c>
      <c r="C3381" s="2">
        <v>921.61554703504532</v>
      </c>
      <c r="D3381" s="2">
        <v>921.61554703504669</v>
      </c>
      <c r="E3381" s="30"/>
      <c r="F3381" s="2"/>
      <c r="G3381" s="4">
        <f t="shared" si="211"/>
        <v>-5.6902508070177937E-4</v>
      </c>
      <c r="H3381" s="4">
        <f t="shared" si="212"/>
        <v>-5.6902508070177937E-4</v>
      </c>
      <c r="I3381" s="4" t="e">
        <f t="shared" si="213"/>
        <v>#DIV/0!</v>
      </c>
      <c r="J3381" s="4" t="e">
        <f t="shared" si="214"/>
        <v>#DIV/0!</v>
      </c>
      <c r="K3381" s="4">
        <f>(C3380-MAX(C$15:C3380))/MAX(C$15:C3380)</f>
        <v>-0.23350497343972693</v>
      </c>
      <c r="L3381" s="4">
        <f>(D3380-MAX(D$15:D3380))/MAX(D$15:D3380)</f>
        <v>-0.2335049734397216</v>
      </c>
      <c r="M3381" s="4" t="e">
        <f>(E3380-MAX(E$15:E3380))/MAX(E$15:E3380)</f>
        <v>#DIV/0!</v>
      </c>
      <c r="N3381" s="4" t="e">
        <f>(F3380-MAX(F$15:F3380))/MAX(F$15:F3380)</f>
        <v>#DIV/0!</v>
      </c>
    </row>
    <row r="3382" spans="2:14" ht="14">
      <c r="B3382" s="27">
        <v>43627</v>
      </c>
      <c r="C3382" s="2">
        <v>921.68987125369904</v>
      </c>
      <c r="D3382" s="2">
        <v>921.6898712537004</v>
      </c>
      <c r="E3382" s="30"/>
      <c r="F3382" s="2"/>
      <c r="G3382" s="4">
        <f t="shared" si="211"/>
        <v>8.0645578183657918E-5</v>
      </c>
      <c r="H3382" s="4">
        <f t="shared" si="212"/>
        <v>8.0645578183657918E-5</v>
      </c>
      <c r="I3382" s="4" t="e">
        <f t="shared" si="213"/>
        <v>#DIV/0!</v>
      </c>
      <c r="J3382" s="4" t="e">
        <f t="shared" si="214"/>
        <v>#DIV/0!</v>
      </c>
      <c r="K3382" s="4">
        <f>(C3381-MAX(C$15:C3381))/MAX(C$15:C3381)</f>
        <v>-0.23394112833407291</v>
      </c>
      <c r="L3382" s="4">
        <f>(D3381-MAX(D$15:D3381))/MAX(D$15:D3381)</f>
        <v>-0.23394112833406755</v>
      </c>
      <c r="M3382" s="4" t="e">
        <f>(E3381-MAX(E$15:E3381))/MAX(E$15:E3381)</f>
        <v>#DIV/0!</v>
      </c>
      <c r="N3382" s="4" t="e">
        <f>(F3381-MAX(F$15:F3381))/MAX(F$15:F3381)</f>
        <v>#DIV/0!</v>
      </c>
    </row>
    <row r="3383" spans="2:14" ht="14">
      <c r="B3383" s="27">
        <v>43628</v>
      </c>
      <c r="C3383" s="2">
        <v>921.67525369097837</v>
      </c>
      <c r="D3383" s="2">
        <v>921.67525369097962</v>
      </c>
      <c r="E3383" s="30"/>
      <c r="F3383" s="2"/>
      <c r="G3383" s="4">
        <f t="shared" si="211"/>
        <v>-1.5859524094330446E-5</v>
      </c>
      <c r="H3383" s="4">
        <f t="shared" si="212"/>
        <v>-1.5859524094441468E-5</v>
      </c>
      <c r="I3383" s="4" t="e">
        <f t="shared" si="213"/>
        <v>#DIV/0!</v>
      </c>
      <c r="J3383" s="4" t="e">
        <f t="shared" si="214"/>
        <v>#DIV/0!</v>
      </c>
      <c r="K3383" s="4">
        <f>(C3382-MAX(C$15:C3382))/MAX(C$15:C3382)</f>
        <v>-0.23387934907344465</v>
      </c>
      <c r="L3383" s="4">
        <f>(D3382-MAX(D$15:D3382))/MAX(D$15:D3382)</f>
        <v>-0.23387934907343932</v>
      </c>
      <c r="M3383" s="4" t="e">
        <f>(E3382-MAX(E$15:E3382))/MAX(E$15:E3382)</f>
        <v>#DIV/0!</v>
      </c>
      <c r="N3383" s="4" t="e">
        <f>(F3382-MAX(F$15:F3382))/MAX(F$15:F3382)</f>
        <v>#DIV/0!</v>
      </c>
    </row>
    <row r="3384" spans="2:14" ht="14">
      <c r="B3384" s="27">
        <v>43629</v>
      </c>
      <c r="C3384" s="2">
        <v>921.43609970256239</v>
      </c>
      <c r="D3384" s="2">
        <v>921.43609970256352</v>
      </c>
      <c r="E3384" s="30"/>
      <c r="F3384" s="2"/>
      <c r="G3384" s="4">
        <f t="shared" si="211"/>
        <v>-2.5947749758736816E-4</v>
      </c>
      <c r="H3384" s="4">
        <f t="shared" si="212"/>
        <v>-2.594774975875902E-4</v>
      </c>
      <c r="I3384" s="4" t="e">
        <f t="shared" si="213"/>
        <v>#DIV/0!</v>
      </c>
      <c r="J3384" s="4" t="e">
        <f t="shared" si="214"/>
        <v>#DIV/0!</v>
      </c>
      <c r="K3384" s="4">
        <f>(C3383-MAX(C$15:C3383))/MAX(C$15:C3383)</f>
        <v>-0.2338914993823672</v>
      </c>
      <c r="L3384" s="4">
        <f>(D3383-MAX(D$15:D3383))/MAX(D$15:D3383)</f>
        <v>-0.23389149938236198</v>
      </c>
      <c r="M3384" s="4" t="e">
        <f>(E3383-MAX(E$15:E3383))/MAX(E$15:E3383)</f>
        <v>#DIV/0!</v>
      </c>
      <c r="N3384" s="4" t="e">
        <f>(F3383-MAX(F$15:F3383))/MAX(F$15:F3383)</f>
        <v>#DIV/0!</v>
      </c>
    </row>
    <row r="3385" spans="2:14" ht="14">
      <c r="B3385" s="27">
        <v>43630</v>
      </c>
      <c r="C3385" s="2">
        <v>920.99050092770801</v>
      </c>
      <c r="D3385" s="2">
        <v>920.99050092770926</v>
      </c>
      <c r="E3385" s="30"/>
      <c r="F3385" s="2"/>
      <c r="G3385" s="4">
        <f t="shared" si="211"/>
        <v>-4.8359161855959787E-4</v>
      </c>
      <c r="H3385" s="4">
        <f t="shared" si="212"/>
        <v>-4.8359161855948685E-4</v>
      </c>
      <c r="I3385" s="4" t="e">
        <f t="shared" si="213"/>
        <v>#DIV/0!</v>
      </c>
      <c r="J3385" s="4" t="e">
        <f t="shared" si="214"/>
        <v>#DIV/0!</v>
      </c>
      <c r="K3385" s="4">
        <f>(C3384-MAX(C$15:C3384))/MAX(C$15:C3384)</f>
        <v>-0.23409028729898793</v>
      </c>
      <c r="L3385" s="4">
        <f>(D3384-MAX(D$15:D3384))/MAX(D$15:D3384)</f>
        <v>-0.23409028729898276</v>
      </c>
      <c r="M3385" s="4" t="e">
        <f>(E3384-MAX(E$15:E3384))/MAX(E$15:E3384)</f>
        <v>#DIV/0!</v>
      </c>
      <c r="N3385" s="4" t="e">
        <f>(F3384-MAX(F$15:F3384))/MAX(F$15:F3384)</f>
        <v>#DIV/0!</v>
      </c>
    </row>
    <row r="3386" spans="2:14" ht="14">
      <c r="B3386" s="27">
        <v>43633</v>
      </c>
      <c r="C3386" s="2">
        <v>920.87425932916869</v>
      </c>
      <c r="D3386" s="2">
        <v>920.87425932916994</v>
      </c>
      <c r="E3386" s="30"/>
      <c r="F3386" s="2"/>
      <c r="G3386" s="4">
        <f t="shared" si="211"/>
        <v>-1.2621367801535222E-4</v>
      </c>
      <c r="H3386" s="4">
        <f t="shared" si="212"/>
        <v>-1.2621367801535222E-4</v>
      </c>
      <c r="I3386" s="4" t="e">
        <f t="shared" si="213"/>
        <v>#DIV/0!</v>
      </c>
      <c r="J3386" s="4" t="e">
        <f t="shared" si="214"/>
        <v>#DIV/0!</v>
      </c>
      <c r="K3386" s="4">
        <f>(C3385-MAX(C$15:C3385))/MAX(C$15:C3385)</f>
        <v>-0.2344606748166235</v>
      </c>
      <c r="L3386" s="4">
        <f>(D3385-MAX(D$15:D3385))/MAX(D$15:D3385)</f>
        <v>-0.23446067481661825</v>
      </c>
      <c r="M3386" s="4" t="e">
        <f>(E3385-MAX(E$15:E3385))/MAX(E$15:E3385)</f>
        <v>#DIV/0!</v>
      </c>
      <c r="N3386" s="4" t="e">
        <f>(F3385-MAX(F$15:F3385))/MAX(F$15:F3385)</f>
        <v>#DIV/0!</v>
      </c>
    </row>
    <row r="3387" spans="2:14" ht="14">
      <c r="B3387" s="27">
        <v>43634</v>
      </c>
      <c r="C3387" s="2">
        <v>920.28987960430925</v>
      </c>
      <c r="D3387" s="2">
        <v>920.28987960431061</v>
      </c>
      <c r="E3387" s="30"/>
      <c r="F3387" s="2"/>
      <c r="G3387" s="4">
        <f t="shared" si="211"/>
        <v>-6.3459231153351059E-4</v>
      </c>
      <c r="H3387" s="4">
        <f t="shared" si="212"/>
        <v>-6.3459231153339957E-4</v>
      </c>
      <c r="I3387" s="4" t="e">
        <f t="shared" si="213"/>
        <v>#DIV/0!</v>
      </c>
      <c r="J3387" s="4" t="e">
        <f t="shared" si="214"/>
        <v>#DIV/0!</v>
      </c>
      <c r="K3387" s="4">
        <f>(C3386-MAX(C$15:C3386))/MAX(C$15:C3386)</f>
        <v>-0.23455729635052031</v>
      </c>
      <c r="L3387" s="4">
        <f>(D3386-MAX(D$15:D3386))/MAX(D$15:D3386)</f>
        <v>-0.23455729635051506</v>
      </c>
      <c r="M3387" s="4" t="e">
        <f>(E3386-MAX(E$15:E3386))/MAX(E$15:E3386)</f>
        <v>#DIV/0!</v>
      </c>
      <c r="N3387" s="4" t="e">
        <f>(F3386-MAX(F$15:F3386))/MAX(F$15:F3386)</f>
        <v>#DIV/0!</v>
      </c>
    </row>
    <row r="3388" spans="2:14" ht="14">
      <c r="B3388" s="27">
        <v>43635</v>
      </c>
      <c r="C3388" s="2">
        <v>919.5785033156892</v>
      </c>
      <c r="D3388" s="2">
        <v>919.57850331569057</v>
      </c>
      <c r="E3388" s="30"/>
      <c r="F3388" s="2"/>
      <c r="G3388" s="4">
        <f t="shared" si="211"/>
        <v>-7.7299153710774782E-4</v>
      </c>
      <c r="H3388" s="4">
        <f t="shared" si="212"/>
        <v>-7.7299153710774782E-4</v>
      </c>
      <c r="I3388" s="4" t="e">
        <f t="shared" si="213"/>
        <v>#DIV/0!</v>
      </c>
      <c r="J3388" s="4" t="e">
        <f t="shared" si="214"/>
        <v>#DIV/0!</v>
      </c>
      <c r="K3388" s="4">
        <f>(C3387-MAX(C$15:C3387))/MAX(C$15:C3387)</f>
        <v>-0.23504304040517571</v>
      </c>
      <c r="L3388" s="4">
        <f>(D3387-MAX(D$15:D3387))/MAX(D$15:D3387)</f>
        <v>-0.23504304040517038</v>
      </c>
      <c r="M3388" s="4" t="e">
        <f>(E3387-MAX(E$15:E3387))/MAX(E$15:E3387)</f>
        <v>#DIV/0!</v>
      </c>
      <c r="N3388" s="4" t="e">
        <f>(F3387-MAX(F$15:F3387))/MAX(F$15:F3387)</f>
        <v>#DIV/0!</v>
      </c>
    </row>
    <row r="3389" spans="2:14" ht="14">
      <c r="B3389" s="27">
        <v>43636</v>
      </c>
      <c r="C3389" s="2">
        <v>919.18243033168744</v>
      </c>
      <c r="D3389" s="2">
        <v>919.18243033168869</v>
      </c>
      <c r="E3389" s="30"/>
      <c r="F3389" s="2"/>
      <c r="G3389" s="4">
        <f t="shared" si="211"/>
        <v>-4.3071144287698537E-4</v>
      </c>
      <c r="H3389" s="4">
        <f t="shared" si="212"/>
        <v>-4.307114428770964E-4</v>
      </c>
      <c r="I3389" s="4" t="e">
        <f t="shared" si="213"/>
        <v>#DIV/0!</v>
      </c>
      <c r="J3389" s="4" t="e">
        <f t="shared" si="214"/>
        <v>#DIV/0!</v>
      </c>
      <c r="K3389" s="4">
        <f>(C3388-MAX(C$15:C3388))/MAX(C$15:C3388)</f>
        <v>-0.23563434566119418</v>
      </c>
      <c r="L3389" s="4">
        <f>(D3388-MAX(D$15:D3388))/MAX(D$15:D3388)</f>
        <v>-0.23563434566118888</v>
      </c>
      <c r="M3389" s="4" t="e">
        <f>(E3388-MAX(E$15:E3388))/MAX(E$15:E3388)</f>
        <v>#DIV/0!</v>
      </c>
      <c r="N3389" s="4" t="e">
        <f>(F3388-MAX(F$15:F3388))/MAX(F$15:F3388)</f>
        <v>#DIV/0!</v>
      </c>
    </row>
    <row r="3390" spans="2:14" ht="14">
      <c r="B3390" s="27">
        <v>43637</v>
      </c>
      <c r="C3390" s="2">
        <v>919.62854095773355</v>
      </c>
      <c r="D3390" s="2">
        <v>919.6285409577348</v>
      </c>
      <c r="E3390" s="30"/>
      <c r="F3390" s="2"/>
      <c r="G3390" s="4">
        <f t="shared" si="211"/>
        <v>4.853341527482069E-4</v>
      </c>
      <c r="H3390" s="4">
        <f t="shared" si="212"/>
        <v>4.853341527482069E-4</v>
      </c>
      <c r="I3390" s="4" t="e">
        <f t="shared" si="213"/>
        <v>#DIV/0!</v>
      </c>
      <c r="J3390" s="4" t="e">
        <f t="shared" si="214"/>
        <v>#DIV/0!</v>
      </c>
      <c r="K3390" s="4">
        <f>(C3389-MAX(C$15:C3389))/MAX(C$15:C3389)</f>
        <v>-0.23596356669506008</v>
      </c>
      <c r="L3390" s="4">
        <f>(D3389-MAX(D$15:D3389))/MAX(D$15:D3389)</f>
        <v>-0.23596356669505483</v>
      </c>
      <c r="M3390" s="4" t="e">
        <f>(E3389-MAX(E$15:E3389))/MAX(E$15:E3389)</f>
        <v>#DIV/0!</v>
      </c>
      <c r="N3390" s="4" t="e">
        <f>(F3389-MAX(F$15:F3389))/MAX(F$15:F3389)</f>
        <v>#DIV/0!</v>
      </c>
    </row>
    <row r="3391" spans="2:14" ht="14">
      <c r="B3391" s="27">
        <v>43640</v>
      </c>
      <c r="C3391" s="2">
        <v>919.59879716189914</v>
      </c>
      <c r="D3391" s="2">
        <v>919.59879716190039</v>
      </c>
      <c r="E3391" s="30"/>
      <c r="F3391" s="2"/>
      <c r="G3391" s="4">
        <f t="shared" si="211"/>
        <v>-3.2343271777368621E-5</v>
      </c>
      <c r="H3391" s="4">
        <f t="shared" si="212"/>
        <v>-3.2343271777368621E-5</v>
      </c>
      <c r="I3391" s="4" t="e">
        <f t="shared" si="213"/>
        <v>#DIV/0!</v>
      </c>
      <c r="J3391" s="4" t="e">
        <f t="shared" si="214"/>
        <v>#DIV/0!</v>
      </c>
      <c r="K3391" s="4">
        <f>(C3390-MAX(C$15:C3390))/MAX(C$15:C3390)</f>
        <v>-0.23559275372003322</v>
      </c>
      <c r="L3391" s="4">
        <f>(D3390-MAX(D$15:D3390))/MAX(D$15:D3390)</f>
        <v>-0.235592753720028</v>
      </c>
      <c r="M3391" s="4" t="e">
        <f>(E3390-MAX(E$15:E3390))/MAX(E$15:E3390)</f>
        <v>#DIV/0!</v>
      </c>
      <c r="N3391" s="4" t="e">
        <f>(F3390-MAX(F$15:F3390))/MAX(F$15:F3390)</f>
        <v>#DIV/0!</v>
      </c>
    </row>
    <row r="3392" spans="2:14" ht="14">
      <c r="B3392" s="27">
        <v>43641</v>
      </c>
      <c r="C3392" s="2">
        <v>920.4964745390015</v>
      </c>
      <c r="D3392" s="2">
        <v>920.49647453900275</v>
      </c>
      <c r="E3392" s="30"/>
      <c r="F3392" s="2"/>
      <c r="G3392" s="4">
        <f t="shared" si="211"/>
        <v>9.7616197397476512E-4</v>
      </c>
      <c r="H3392" s="4">
        <f t="shared" si="212"/>
        <v>9.7616197397476512E-4</v>
      </c>
      <c r="I3392" s="4" t="e">
        <f t="shared" si="213"/>
        <v>#DIV/0!</v>
      </c>
      <c r="J3392" s="4" t="e">
        <f t="shared" si="214"/>
        <v>#DIV/0!</v>
      </c>
      <c r="K3392" s="4">
        <f>(C3391-MAX(C$15:C3391))/MAX(C$15:C3391)</f>
        <v>-0.23561747715134823</v>
      </c>
      <c r="L3392" s="4">
        <f>(D3391-MAX(D$15:D3391))/MAX(D$15:D3391)</f>
        <v>-0.23561747715134301</v>
      </c>
      <c r="M3392" s="4" t="e">
        <f>(E3391-MAX(E$15:E3391))/MAX(E$15:E3391)</f>
        <v>#DIV/0!</v>
      </c>
      <c r="N3392" s="4" t="e">
        <f>(F3391-MAX(F$15:F3391))/MAX(F$15:F3391)</f>
        <v>#DIV/0!</v>
      </c>
    </row>
    <row r="3393" spans="2:14" ht="14">
      <c r="B3393" s="27">
        <v>43642</v>
      </c>
      <c r="C3393" s="2">
        <v>920.43470343392744</v>
      </c>
      <c r="D3393" s="2">
        <v>920.43470343392858</v>
      </c>
      <c r="E3393" s="30"/>
      <c r="F3393" s="2"/>
      <c r="G3393" s="4">
        <f t="shared" si="211"/>
        <v>-6.710629185735506E-5</v>
      </c>
      <c r="H3393" s="4">
        <f t="shared" si="212"/>
        <v>-6.7106291857466083E-5</v>
      </c>
      <c r="I3393" s="4" t="e">
        <f t="shared" si="213"/>
        <v>#DIV/0!</v>
      </c>
      <c r="J3393" s="4" t="e">
        <f t="shared" si="214"/>
        <v>#DIV/0!</v>
      </c>
      <c r="K3393" s="4">
        <f>(C3392-MAX(C$15:C3392))/MAX(C$15:C3392)</f>
        <v>-0.23487131599897251</v>
      </c>
      <c r="L3393" s="4">
        <f>(D3392-MAX(D$15:D3392))/MAX(D$15:D3392)</f>
        <v>-0.23487131599896727</v>
      </c>
      <c r="M3393" s="4" t="e">
        <f>(E3392-MAX(E$15:E3392))/MAX(E$15:E3392)</f>
        <v>#DIV/0!</v>
      </c>
      <c r="N3393" s="4" t="e">
        <f>(F3392-MAX(F$15:F3392))/MAX(F$15:F3392)</f>
        <v>#DIV/0!</v>
      </c>
    </row>
    <row r="3394" spans="2:14" ht="14">
      <c r="B3394" s="27">
        <v>43643</v>
      </c>
      <c r="C3394" s="2">
        <v>919.79941227865584</v>
      </c>
      <c r="D3394" s="2">
        <v>919.79941227865697</v>
      </c>
      <c r="E3394" s="30"/>
      <c r="F3394" s="2"/>
      <c r="G3394" s="4">
        <f t="shared" si="211"/>
        <v>-6.9020773869288288E-4</v>
      </c>
      <c r="H3394" s="4">
        <f t="shared" si="212"/>
        <v>-6.9020773869288288E-4</v>
      </c>
      <c r="I3394" s="4" t="e">
        <f t="shared" si="213"/>
        <v>#DIV/0!</v>
      </c>
      <c r="J3394" s="4" t="e">
        <f t="shared" si="214"/>
        <v>#DIV/0!</v>
      </c>
      <c r="K3394" s="4">
        <f>(C3393-MAX(C$15:C3393))/MAX(C$15:C3393)</f>
        <v>-0.2349226609477495</v>
      </c>
      <c r="L3394" s="4">
        <f>(D3393-MAX(D$15:D3393))/MAX(D$15:D3393)</f>
        <v>-0.23492266094774436</v>
      </c>
      <c r="M3394" s="4" t="e">
        <f>(E3393-MAX(E$15:E3393))/MAX(E$15:E3393)</f>
        <v>#DIV/0!</v>
      </c>
      <c r="N3394" s="4" t="e">
        <f>(F3393-MAX(F$15:F3393))/MAX(F$15:F3393)</f>
        <v>#DIV/0!</v>
      </c>
    </row>
    <row r="3395" spans="2:14" ht="14">
      <c r="B3395" s="27">
        <v>43644</v>
      </c>
      <c r="C3395" s="2">
        <v>919.36389612178493</v>
      </c>
      <c r="D3395" s="2">
        <v>919.36389612178607</v>
      </c>
      <c r="E3395" s="30"/>
      <c r="F3395" s="2"/>
      <c r="G3395" s="4">
        <f t="shared" si="211"/>
        <v>-4.7349036219967999E-4</v>
      </c>
      <c r="H3395" s="4">
        <f t="shared" si="212"/>
        <v>-4.7349036219967999E-4</v>
      </c>
      <c r="I3395" s="4" t="e">
        <f t="shared" si="213"/>
        <v>#DIV/0!</v>
      </c>
      <c r="J3395" s="4" t="e">
        <f t="shared" si="214"/>
        <v>#DIV/0!</v>
      </c>
      <c r="K3395" s="4">
        <f>(C3394-MAX(C$15:C3394))/MAX(C$15:C3394)</f>
        <v>-0.23545072324786193</v>
      </c>
      <c r="L3395" s="4">
        <f>(D3394-MAX(D$15:D3394))/MAX(D$15:D3394)</f>
        <v>-0.23545072324785679</v>
      </c>
      <c r="M3395" s="4" t="e">
        <f>(E3394-MAX(E$15:E3394))/MAX(E$15:E3394)</f>
        <v>#DIV/0!</v>
      </c>
      <c r="N3395" s="4" t="e">
        <f>(F3394-MAX(F$15:F3394))/MAX(F$15:F3394)</f>
        <v>#DIV/0!</v>
      </c>
    </row>
    <row r="3396" spans="2:14" ht="14">
      <c r="B3396" s="27">
        <v>43647</v>
      </c>
      <c r="C3396" s="2">
        <v>918.19603094824538</v>
      </c>
      <c r="D3396" s="2">
        <v>918.19603094824663</v>
      </c>
      <c r="E3396" s="30"/>
      <c r="F3396" s="2"/>
      <c r="G3396" s="4">
        <f t="shared" si="211"/>
        <v>-1.270296972141316E-3</v>
      </c>
      <c r="H3396" s="4">
        <f t="shared" si="212"/>
        <v>-1.270296972141205E-3</v>
      </c>
      <c r="I3396" s="4" t="e">
        <f t="shared" si="213"/>
        <v>#DIV/0!</v>
      </c>
      <c r="J3396" s="4" t="e">
        <f t="shared" si="214"/>
        <v>#DIV/0!</v>
      </c>
      <c r="K3396" s="4">
        <f>(C3395-MAX(C$15:C3395))/MAX(C$15:C3395)</f>
        <v>-0.23581272996183084</v>
      </c>
      <c r="L3396" s="4">
        <f>(D3395-MAX(D$15:D3395))/MAX(D$15:D3395)</f>
        <v>-0.2358127299618257</v>
      </c>
      <c r="M3396" s="4" t="e">
        <f>(E3395-MAX(E$15:E3395))/MAX(E$15:E3395)</f>
        <v>#DIV/0!</v>
      </c>
      <c r="N3396" s="4" t="e">
        <f>(F3395-MAX(F$15:F3395))/MAX(F$15:F3395)</f>
        <v>#DIV/0!</v>
      </c>
    </row>
    <row r="3397" spans="2:14" ht="14">
      <c r="B3397" s="27">
        <v>43648</v>
      </c>
      <c r="C3397" s="2">
        <v>917.59284039485851</v>
      </c>
      <c r="D3397" s="2">
        <v>917.59284039485965</v>
      </c>
      <c r="E3397" s="30"/>
      <c r="F3397" s="2"/>
      <c r="G3397" s="4">
        <f t="shared" si="211"/>
        <v>-6.569300378742593E-4</v>
      </c>
      <c r="H3397" s="4">
        <f t="shared" si="212"/>
        <v>-6.5693003787448134E-4</v>
      </c>
      <c r="I3397" s="4" t="e">
        <f t="shared" si="213"/>
        <v>#DIV/0!</v>
      </c>
      <c r="J3397" s="4" t="e">
        <f t="shared" si="214"/>
        <v>#DIV/0!</v>
      </c>
      <c r="K3397" s="4">
        <f>(C3396-MAX(C$15:C3396))/MAX(C$15:C3396)</f>
        <v>-0.23678347473710926</v>
      </c>
      <c r="L3397" s="4">
        <f>(D3396-MAX(D$15:D3396))/MAX(D$15:D3396)</f>
        <v>-0.23678347473710404</v>
      </c>
      <c r="M3397" s="4" t="e">
        <f>(E3396-MAX(E$15:E3396))/MAX(E$15:E3396)</f>
        <v>#DIV/0!</v>
      </c>
      <c r="N3397" s="4" t="e">
        <f>(F3396-MAX(F$15:F3396))/MAX(F$15:F3396)</f>
        <v>#DIV/0!</v>
      </c>
    </row>
    <row r="3398" spans="2:14" ht="14">
      <c r="B3398" s="27">
        <v>43649</v>
      </c>
      <c r="C3398" s="2">
        <v>917.09077343558306</v>
      </c>
      <c r="D3398" s="2">
        <v>917.09077343558408</v>
      </c>
      <c r="E3398" s="30"/>
      <c r="F3398" s="2"/>
      <c r="G3398" s="4">
        <f t="shared" si="211"/>
        <v>-5.4715657879300661E-4</v>
      </c>
      <c r="H3398" s="4">
        <f t="shared" si="212"/>
        <v>-5.4715657879322865E-4</v>
      </c>
      <c r="I3398" s="4" t="e">
        <f t="shared" si="213"/>
        <v>#DIV/0!</v>
      </c>
      <c r="J3398" s="4" t="e">
        <f t="shared" si="214"/>
        <v>#DIV/0!</v>
      </c>
      <c r="K3398" s="4">
        <f>(C3397-MAX(C$15:C3397))/MAX(C$15:C3397)</f>
        <v>-0.23728485459795651</v>
      </c>
      <c r="L3398" s="4">
        <f>(D3397-MAX(D$15:D3397))/MAX(D$15:D3397)</f>
        <v>-0.23728485459795137</v>
      </c>
      <c r="M3398" s="4" t="e">
        <f>(E3397-MAX(E$15:E3397))/MAX(E$15:E3397)</f>
        <v>#DIV/0!</v>
      </c>
      <c r="N3398" s="4" t="e">
        <f>(F3397-MAX(F$15:F3397))/MAX(F$15:F3397)</f>
        <v>#DIV/0!</v>
      </c>
    </row>
    <row r="3399" spans="2:14" ht="14">
      <c r="B3399" s="27">
        <v>43651</v>
      </c>
      <c r="C3399" s="2">
        <v>917.09405171764149</v>
      </c>
      <c r="D3399" s="2">
        <v>917.09405171764251</v>
      </c>
      <c r="E3399" s="30"/>
      <c r="F3399" s="2"/>
      <c r="G3399" s="4">
        <f t="shared" si="211"/>
        <v>3.5746538438186093E-6</v>
      </c>
      <c r="H3399" s="4">
        <f t="shared" si="212"/>
        <v>3.5746538438186093E-6</v>
      </c>
      <c r="I3399" s="4" t="e">
        <f t="shared" si="213"/>
        <v>#DIV/0!</v>
      </c>
      <c r="J3399" s="4" t="e">
        <f t="shared" si="214"/>
        <v>#DIV/0!</v>
      </c>
      <c r="K3399" s="4">
        <f>(C3398-MAX(C$15:C3398))/MAX(C$15:C3398)</f>
        <v>-0.23770217920750833</v>
      </c>
      <c r="L3399" s="4">
        <f>(D3398-MAX(D$15:D3398))/MAX(D$15:D3398)</f>
        <v>-0.23770217920750331</v>
      </c>
      <c r="M3399" s="4" t="e">
        <f>(E3398-MAX(E$15:E3398))/MAX(E$15:E3398)</f>
        <v>#DIV/0!</v>
      </c>
      <c r="N3399" s="4" t="e">
        <f>(F3398-MAX(F$15:F3398))/MAX(F$15:F3398)</f>
        <v>#DIV/0!</v>
      </c>
    </row>
    <row r="3400" spans="2:14" ht="14">
      <c r="B3400" s="27">
        <v>43654</v>
      </c>
      <c r="C3400" s="2">
        <v>917.40676452007642</v>
      </c>
      <c r="D3400" s="2">
        <v>917.40676452007745</v>
      </c>
      <c r="E3400" s="30"/>
      <c r="F3400" s="2"/>
      <c r="G3400" s="4">
        <f t="shared" si="211"/>
        <v>3.4098226005196963E-4</v>
      </c>
      <c r="H3400" s="4">
        <f t="shared" si="212"/>
        <v>3.4098226005196963E-4</v>
      </c>
      <c r="I3400" s="4" t="e">
        <f t="shared" si="213"/>
        <v>#DIV/0!</v>
      </c>
      <c r="J3400" s="4" t="e">
        <f t="shared" si="214"/>
        <v>#DIV/0!</v>
      </c>
      <c r="K3400" s="4">
        <f>(C3399-MAX(C$15:C3399))/MAX(C$15:C3399)</f>
        <v>-0.23769945425667308</v>
      </c>
      <c r="L3400" s="4">
        <f>(D3399-MAX(D$15:D3399))/MAX(D$15:D3399)</f>
        <v>-0.23769945425666805</v>
      </c>
      <c r="M3400" s="4" t="e">
        <f>(E3399-MAX(E$15:E3399))/MAX(E$15:E3399)</f>
        <v>#DIV/0!</v>
      </c>
      <c r="N3400" s="4" t="e">
        <f>(F3399-MAX(F$15:F3399))/MAX(F$15:F3399)</f>
        <v>#DIV/0!</v>
      </c>
    </row>
    <row r="3401" spans="2:14" ht="14">
      <c r="B3401" s="27">
        <v>43655</v>
      </c>
      <c r="C3401" s="2">
        <v>917.27995751208016</v>
      </c>
      <c r="D3401" s="2">
        <v>917.27995751208107</v>
      </c>
      <c r="E3401" s="30"/>
      <c r="F3401" s="2"/>
      <c r="G3401" s="4">
        <f t="shared" si="211"/>
        <v>-1.382233191430382E-4</v>
      </c>
      <c r="H3401" s="4">
        <f t="shared" si="212"/>
        <v>-1.3822331914314923E-4</v>
      </c>
      <c r="I3401" s="4" t="e">
        <f t="shared" si="213"/>
        <v>#DIV/0!</v>
      </c>
      <c r="J3401" s="4" t="e">
        <f t="shared" si="214"/>
        <v>#DIV/0!</v>
      </c>
      <c r="K3401" s="4">
        <f>(C3400-MAX(C$15:C3400))/MAX(C$15:C3400)</f>
        <v>-0.23743952329374662</v>
      </c>
      <c r="L3401" s="4">
        <f>(D3400-MAX(D$15:D3400))/MAX(D$15:D3400)</f>
        <v>-0.2374395232937416</v>
      </c>
      <c r="M3401" s="4" t="e">
        <f>(E3400-MAX(E$15:E3400))/MAX(E$15:E3400)</f>
        <v>#DIV/0!</v>
      </c>
      <c r="N3401" s="4" t="e">
        <f>(F3400-MAX(F$15:F3400))/MAX(F$15:F3400)</f>
        <v>#DIV/0!</v>
      </c>
    </row>
    <row r="3402" spans="2:14" ht="14">
      <c r="B3402" s="27">
        <v>43656</v>
      </c>
      <c r="C3402" s="2">
        <v>916.77765565348159</v>
      </c>
      <c r="D3402" s="2">
        <v>916.7776556534825</v>
      </c>
      <c r="E3402" s="30"/>
      <c r="F3402" s="2"/>
      <c r="G3402" s="4">
        <f t="shared" si="211"/>
        <v>-5.4759929559666798E-4</v>
      </c>
      <c r="H3402" s="4">
        <f t="shared" si="212"/>
        <v>-5.4759929559666798E-4</v>
      </c>
      <c r="I3402" s="4" t="e">
        <f t="shared" si="213"/>
        <v>#DIV/0!</v>
      </c>
      <c r="J3402" s="4" t="e">
        <f t="shared" si="214"/>
        <v>#DIV/0!</v>
      </c>
      <c r="K3402" s="4">
        <f>(C3401-MAX(C$15:C3401))/MAX(C$15:C3401)</f>
        <v>-0.23754492693388429</v>
      </c>
      <c r="L3402" s="4">
        <f>(D3401-MAX(D$15:D3401))/MAX(D$15:D3401)</f>
        <v>-0.23754492693387935</v>
      </c>
      <c r="M3402" s="4" t="e">
        <f>(E3401-MAX(E$15:E3401))/MAX(E$15:E3401)</f>
        <v>#DIV/0!</v>
      </c>
      <c r="N3402" s="4" t="e">
        <f>(F3401-MAX(F$15:F3401))/MAX(F$15:F3401)</f>
        <v>#DIV/0!</v>
      </c>
    </row>
    <row r="3403" spans="2:14" ht="14">
      <c r="B3403" s="27">
        <v>43657</v>
      </c>
      <c r="C3403" s="2">
        <v>916.53928935643432</v>
      </c>
      <c r="D3403" s="2">
        <v>916.53928935643523</v>
      </c>
      <c r="E3403" s="30"/>
      <c r="F3403" s="2"/>
      <c r="G3403" s="4">
        <f t="shared" si="211"/>
        <v>-2.6000447936025406E-4</v>
      </c>
      <c r="H3403" s="4">
        <f t="shared" si="212"/>
        <v>-2.6000447936025406E-4</v>
      </c>
      <c r="I3403" s="4" t="e">
        <f t="shared" si="213"/>
        <v>#DIV/0!</v>
      </c>
      <c r="J3403" s="4" t="e">
        <f t="shared" si="214"/>
        <v>#DIV/0!</v>
      </c>
      <c r="K3403" s="4">
        <f>(C3402-MAX(C$15:C3402))/MAX(C$15:C3402)</f>
        <v>-0.2379624467948194</v>
      </c>
      <c r="L3403" s="4">
        <f>(D3402-MAX(D$15:D3402))/MAX(D$15:D3402)</f>
        <v>-0.23796244679481449</v>
      </c>
      <c r="M3403" s="4" t="e">
        <f>(E3402-MAX(E$15:E3402))/MAX(E$15:E3402)</f>
        <v>#DIV/0!</v>
      </c>
      <c r="N3403" s="4" t="e">
        <f>(F3402-MAX(F$15:F3402))/MAX(F$15:F3402)</f>
        <v>#DIV/0!</v>
      </c>
    </row>
    <row r="3404" spans="2:14" ht="14">
      <c r="B3404" s="27">
        <v>43658</v>
      </c>
      <c r="C3404" s="2">
        <v>916.05832291973786</v>
      </c>
      <c r="D3404" s="2">
        <v>916.05832291973866</v>
      </c>
      <c r="E3404" s="30"/>
      <c r="F3404" s="2"/>
      <c r="G3404" s="4">
        <f t="shared" si="211"/>
        <v>-5.2476357782127447E-4</v>
      </c>
      <c r="H3404" s="4">
        <f t="shared" si="212"/>
        <v>-5.247635778213855E-4</v>
      </c>
      <c r="I3404" s="4" t="e">
        <f t="shared" si="213"/>
        <v>#DIV/0!</v>
      </c>
      <c r="J3404" s="4" t="e">
        <f t="shared" si="214"/>
        <v>#DIV/0!</v>
      </c>
      <c r="K3404" s="4">
        <f>(C3403-MAX(C$15:C3403))/MAX(C$15:C3403)</f>
        <v>-0.23816057997209344</v>
      </c>
      <c r="L3404" s="4">
        <f>(D3403-MAX(D$15:D3403))/MAX(D$15:D3403)</f>
        <v>-0.23816057997208853</v>
      </c>
      <c r="M3404" s="4" t="e">
        <f>(E3403-MAX(E$15:E3403))/MAX(E$15:E3403)</f>
        <v>#DIV/0!</v>
      </c>
      <c r="N3404" s="4" t="e">
        <f>(F3403-MAX(F$15:F3403))/MAX(F$15:F3403)</f>
        <v>#DIV/0!</v>
      </c>
    </row>
    <row r="3405" spans="2:14" ht="14">
      <c r="B3405" s="27">
        <v>43661</v>
      </c>
      <c r="C3405" s="2">
        <v>915.97560875050021</v>
      </c>
      <c r="D3405" s="2">
        <v>915.97560875050112</v>
      </c>
      <c r="E3405" s="30"/>
      <c r="F3405" s="2"/>
      <c r="G3405" s="4">
        <f t="shared" si="211"/>
        <v>-9.0293562285403972E-5</v>
      </c>
      <c r="H3405" s="4">
        <f t="shared" si="212"/>
        <v>-9.029356228529295E-5</v>
      </c>
      <c r="I3405" s="4" t="e">
        <f t="shared" si="213"/>
        <v>#DIV/0!</v>
      </c>
      <c r="J3405" s="4" t="e">
        <f t="shared" si="214"/>
        <v>#DIV/0!</v>
      </c>
      <c r="K3405" s="4">
        <f>(C3404-MAX(C$15:C3404))/MAX(C$15:C3404)</f>
        <v>-0.2385603655518726</v>
      </c>
      <c r="L3405" s="4">
        <f>(D3404-MAX(D$15:D3404))/MAX(D$15:D3404)</f>
        <v>-0.23856036555186777</v>
      </c>
      <c r="M3405" s="4" t="e">
        <f>(E3404-MAX(E$15:E3404))/MAX(E$15:E3404)</f>
        <v>#DIV/0!</v>
      </c>
      <c r="N3405" s="4" t="e">
        <f>(F3404-MAX(F$15:F3404))/MAX(F$15:F3404)</f>
        <v>#DIV/0!</v>
      </c>
    </row>
    <row r="3406" spans="2:14" ht="14">
      <c r="B3406" s="27">
        <v>43662</v>
      </c>
      <c r="C3406" s="2">
        <v>916.0959065484227</v>
      </c>
      <c r="D3406" s="2">
        <v>916.0959065484235</v>
      </c>
      <c r="E3406" s="30"/>
      <c r="F3406" s="2"/>
      <c r="G3406" s="4">
        <f t="shared" si="211"/>
        <v>1.3133297084899631E-4</v>
      </c>
      <c r="H3406" s="4">
        <f t="shared" si="212"/>
        <v>1.3133297084899631E-4</v>
      </c>
      <c r="I3406" s="4" t="e">
        <f t="shared" si="213"/>
        <v>#DIV/0!</v>
      </c>
      <c r="J3406" s="4" t="e">
        <f t="shared" si="214"/>
        <v>#DIV/0!</v>
      </c>
      <c r="K3406" s="4">
        <f>(C3405-MAX(C$15:C3405))/MAX(C$15:C3405)</f>
        <v>-0.23862911864893224</v>
      </c>
      <c r="L3406" s="4">
        <f>(D3405-MAX(D$15:D3405))/MAX(D$15:D3405)</f>
        <v>-0.2386291186489273</v>
      </c>
      <c r="M3406" s="4" t="e">
        <f>(E3405-MAX(E$15:E3405))/MAX(E$15:E3405)</f>
        <v>#DIV/0!</v>
      </c>
      <c r="N3406" s="4" t="e">
        <f>(F3405-MAX(F$15:F3405))/MAX(F$15:F3405)</f>
        <v>#DIV/0!</v>
      </c>
    </row>
    <row r="3407" spans="2:14" ht="14">
      <c r="B3407" s="27">
        <v>43663</v>
      </c>
      <c r="C3407" s="2">
        <v>916.71982359586104</v>
      </c>
      <c r="D3407" s="2">
        <v>916.71982359586195</v>
      </c>
      <c r="E3407" s="30"/>
      <c r="F3407" s="2"/>
      <c r="G3407" s="4">
        <f t="shared" si="211"/>
        <v>6.810608397860296E-4</v>
      </c>
      <c r="H3407" s="4">
        <f t="shared" si="212"/>
        <v>6.810608397860296E-4</v>
      </c>
      <c r="I3407" s="4" t="e">
        <f t="shared" si="213"/>
        <v>#DIV/0!</v>
      </c>
      <c r="J3407" s="4" t="e">
        <f t="shared" si="214"/>
        <v>#DIV/0!</v>
      </c>
      <c r="K3407" s="4">
        <f>(C3406-MAX(C$15:C3406))/MAX(C$15:C3406)</f>
        <v>-0.23852912554916642</v>
      </c>
      <c r="L3407" s="4">
        <f>(D3406-MAX(D$15:D3406))/MAX(D$15:D3406)</f>
        <v>-0.23852912554916159</v>
      </c>
      <c r="M3407" s="4" t="e">
        <f>(E3406-MAX(E$15:E3406))/MAX(E$15:E3406)</f>
        <v>#DIV/0!</v>
      </c>
      <c r="N3407" s="4" t="e">
        <f>(F3406-MAX(F$15:F3406))/MAX(F$15:F3406)</f>
        <v>#DIV/0!</v>
      </c>
    </row>
    <row r="3408" spans="2:14" ht="14">
      <c r="B3408" s="27">
        <v>43664</v>
      </c>
      <c r="C3408" s="2">
        <v>916.41711630871532</v>
      </c>
      <c r="D3408" s="2">
        <v>916.41711630871634</v>
      </c>
      <c r="E3408" s="30"/>
      <c r="F3408" s="2"/>
      <c r="G3408" s="4">
        <f t="shared" ref="G3408:G3471" si="215">C3408/C3407-1</f>
        <v>-3.302069829344001E-4</v>
      </c>
      <c r="H3408" s="4">
        <f t="shared" ref="H3408:H3471" si="216">D3408/D3407-1</f>
        <v>-3.3020698293428907E-4</v>
      </c>
      <c r="I3408" s="4" t="e">
        <f t="shared" ref="I3408:I3471" si="217">E3408/E3407-1</f>
        <v>#DIV/0!</v>
      </c>
      <c r="J3408" s="4" t="e">
        <f t="shared" ref="J3408:J3471" si="218">F3408/F3407-1</f>
        <v>#DIV/0!</v>
      </c>
      <c r="K3408" s="4">
        <f>(C3407-MAX(C$15:C3407))/MAX(C$15:C3407)</f>
        <v>-0.23801051755594041</v>
      </c>
      <c r="L3408" s="4">
        <f>(D3407-MAX(D$15:D3407))/MAX(D$15:D3407)</f>
        <v>-0.23801051755593547</v>
      </c>
      <c r="M3408" s="4" t="e">
        <f>(E3407-MAX(E$15:E3407))/MAX(E$15:E3407)</f>
        <v>#DIV/0!</v>
      </c>
      <c r="N3408" s="4" t="e">
        <f>(F3407-MAX(F$15:F3407))/MAX(F$15:F3407)</f>
        <v>#DIV/0!</v>
      </c>
    </row>
    <row r="3409" spans="2:14" ht="14">
      <c r="B3409" s="27">
        <v>43665</v>
      </c>
      <c r="C3409" s="2">
        <v>917.27724440249347</v>
      </c>
      <c r="D3409" s="2">
        <v>917.27724440249449</v>
      </c>
      <c r="E3409" s="30"/>
      <c r="F3409" s="2"/>
      <c r="G3409" s="4">
        <f t="shared" si="215"/>
        <v>9.3857707202449348E-4</v>
      </c>
      <c r="H3409" s="4">
        <f t="shared" si="216"/>
        <v>9.3857707202449348E-4</v>
      </c>
      <c r="I3409" s="4" t="e">
        <f t="shared" si="217"/>
        <v>#DIV/0!</v>
      </c>
      <c r="J3409" s="4" t="e">
        <f t="shared" si="218"/>
        <v>#DIV/0!</v>
      </c>
      <c r="K3409" s="4">
        <f>(C3408-MAX(C$15:C3408))/MAX(C$15:C3408)</f>
        <v>-0.23826213180396599</v>
      </c>
      <c r="L3409" s="4">
        <f>(D3408-MAX(D$15:D3408))/MAX(D$15:D3408)</f>
        <v>-0.23826213180396097</v>
      </c>
      <c r="M3409" s="4" t="e">
        <f>(E3408-MAX(E$15:E3408))/MAX(E$15:E3408)</f>
        <v>#DIV/0!</v>
      </c>
      <c r="N3409" s="4" t="e">
        <f>(F3408-MAX(F$15:F3408))/MAX(F$15:F3408)</f>
        <v>#DIV/0!</v>
      </c>
    </row>
    <row r="3410" spans="2:14" ht="14">
      <c r="B3410" s="27">
        <v>43668</v>
      </c>
      <c r="C3410" s="2">
        <v>916.64422751715313</v>
      </c>
      <c r="D3410" s="2">
        <v>916.64422751715415</v>
      </c>
      <c r="E3410" s="30"/>
      <c r="F3410" s="2"/>
      <c r="G3410" s="4">
        <f t="shared" si="215"/>
        <v>-6.9010420699211483E-4</v>
      </c>
      <c r="H3410" s="4">
        <f t="shared" si="216"/>
        <v>-6.9010420699211483E-4</v>
      </c>
      <c r="I3410" s="4" t="e">
        <f t="shared" si="217"/>
        <v>#DIV/0!</v>
      </c>
      <c r="J3410" s="4" t="e">
        <f t="shared" si="218"/>
        <v>#DIV/0!</v>
      </c>
      <c r="K3410" s="4">
        <f>(C3409-MAX(C$15:C3409))/MAX(C$15:C3409)</f>
        <v>-0.23754718210598438</v>
      </c>
      <c r="L3410" s="4">
        <f>(D3409-MAX(D$15:D3409))/MAX(D$15:D3409)</f>
        <v>-0.23754718210597936</v>
      </c>
      <c r="M3410" s="4" t="e">
        <f>(E3409-MAX(E$15:E3409))/MAX(E$15:E3409)</f>
        <v>#DIV/0!</v>
      </c>
      <c r="N3410" s="4" t="e">
        <f>(F3409-MAX(F$15:F3409))/MAX(F$15:F3409)</f>
        <v>#DIV/0!</v>
      </c>
    </row>
    <row r="3411" spans="2:14" ht="14">
      <c r="B3411" s="27">
        <v>43669</v>
      </c>
      <c r="C3411" s="2">
        <v>915.78594991875912</v>
      </c>
      <c r="D3411" s="2">
        <v>915.78594991876025</v>
      </c>
      <c r="E3411" s="30"/>
      <c r="F3411" s="2"/>
      <c r="G3411" s="4">
        <f t="shared" si="215"/>
        <v>-9.3632575499735804E-4</v>
      </c>
      <c r="H3411" s="4">
        <f t="shared" si="216"/>
        <v>-9.3632575499724702E-4</v>
      </c>
      <c r="I3411" s="4" t="e">
        <f t="shared" si="217"/>
        <v>#DIV/0!</v>
      </c>
      <c r="J3411" s="4" t="e">
        <f t="shared" si="218"/>
        <v>#DIV/0!</v>
      </c>
      <c r="K3411" s="4">
        <f>(C3410-MAX(C$15:C3410))/MAX(C$15:C3410)</f>
        <v>-0.23807335400324608</v>
      </c>
      <c r="L3411" s="4">
        <f>(D3410-MAX(D$15:D3410))/MAX(D$15:D3410)</f>
        <v>-0.23807335400324106</v>
      </c>
      <c r="M3411" s="4" t="e">
        <f>(E3410-MAX(E$15:E3410))/MAX(E$15:E3410)</f>
        <v>#DIV/0!</v>
      </c>
      <c r="N3411" s="4" t="e">
        <f>(F3410-MAX(F$15:F3410))/MAX(F$15:F3410)</f>
        <v>#DIV/0!</v>
      </c>
    </row>
    <row r="3412" spans="2:14" ht="14">
      <c r="B3412" s="27">
        <v>43670</v>
      </c>
      <c r="C3412" s="2">
        <v>915.21105719078901</v>
      </c>
      <c r="D3412" s="2">
        <v>915.21105719079003</v>
      </c>
      <c r="E3412" s="30"/>
      <c r="F3412" s="2"/>
      <c r="G3412" s="4">
        <f t="shared" si="215"/>
        <v>-6.2775884257793013E-4</v>
      </c>
      <c r="H3412" s="4">
        <f t="shared" si="216"/>
        <v>-6.2775884257804115E-4</v>
      </c>
      <c r="I3412" s="4" t="e">
        <f t="shared" si="217"/>
        <v>#DIV/0!</v>
      </c>
      <c r="J3412" s="4" t="e">
        <f t="shared" si="218"/>
        <v>#DIV/0!</v>
      </c>
      <c r="K3412" s="4">
        <f>(C3411-MAX(C$15:C3411))/MAX(C$15:C3411)</f>
        <v>-0.23878676554531161</v>
      </c>
      <c r="L3412" s="4">
        <f>(D3411-MAX(D$15:D3411))/MAX(D$15:D3411)</f>
        <v>-0.23878676554530651</v>
      </c>
      <c r="M3412" s="4" t="e">
        <f>(E3411-MAX(E$15:E3411))/MAX(E$15:E3411)</f>
        <v>#DIV/0!</v>
      </c>
      <c r="N3412" s="4" t="e">
        <f>(F3411-MAX(F$15:F3411))/MAX(F$15:F3411)</f>
        <v>#DIV/0!</v>
      </c>
    </row>
    <row r="3413" spans="2:14" ht="14">
      <c r="B3413" s="27">
        <v>43671</v>
      </c>
      <c r="C3413" s="2">
        <v>915.92802017057249</v>
      </c>
      <c r="D3413" s="2">
        <v>915.92802017057363</v>
      </c>
      <c r="E3413" s="30"/>
      <c r="F3413" s="2"/>
      <c r="G3413" s="4">
        <f t="shared" si="215"/>
        <v>7.8338539963040965E-4</v>
      </c>
      <c r="H3413" s="4">
        <f t="shared" si="216"/>
        <v>7.8338539963040965E-4</v>
      </c>
      <c r="I3413" s="4" t="e">
        <f t="shared" si="217"/>
        <v>#DIV/0!</v>
      </c>
      <c r="J3413" s="4" t="e">
        <f t="shared" si="218"/>
        <v>#DIV/0!</v>
      </c>
      <c r="K3413" s="4">
        <f>(C3412-MAX(C$15:C3412))/MAX(C$15:C3412)</f>
        <v>-0.2392646238843279</v>
      </c>
      <c r="L3413" s="4">
        <f>(D3412-MAX(D$15:D3412))/MAX(D$15:D3412)</f>
        <v>-0.23926462388432287</v>
      </c>
      <c r="M3413" s="4" t="e">
        <f>(E3412-MAX(E$15:E3412))/MAX(E$15:E3412)</f>
        <v>#DIV/0!</v>
      </c>
      <c r="N3413" s="4" t="e">
        <f>(F3412-MAX(F$15:F3412))/MAX(F$15:F3412)</f>
        <v>#DIV/0!</v>
      </c>
    </row>
    <row r="3414" spans="2:14" ht="14">
      <c r="B3414" s="27">
        <v>43672</v>
      </c>
      <c r="C3414" s="2">
        <v>914.82928769161003</v>
      </c>
      <c r="D3414" s="2">
        <v>914.82928769161117</v>
      </c>
      <c r="E3414" s="30"/>
      <c r="F3414" s="2"/>
      <c r="G3414" s="4">
        <f t="shared" si="215"/>
        <v>-1.1995838698742878E-3</v>
      </c>
      <c r="H3414" s="4">
        <f t="shared" si="216"/>
        <v>-1.1995838698742878E-3</v>
      </c>
      <c r="I3414" s="4" t="e">
        <f t="shared" si="217"/>
        <v>#DIV/0!</v>
      </c>
      <c r="J3414" s="4" t="e">
        <f t="shared" si="218"/>
        <v>#DIV/0!</v>
      </c>
      <c r="K3414" s="4">
        <f>(C3413-MAX(C$15:C3413))/MAX(C$15:C3413)</f>
        <v>-0.23866867489769658</v>
      </c>
      <c r="L3414" s="4">
        <f>(D3413-MAX(D$15:D3413))/MAX(D$15:D3413)</f>
        <v>-0.23866867489769147</v>
      </c>
      <c r="M3414" s="4" t="e">
        <f>(E3413-MAX(E$15:E3413))/MAX(E$15:E3413)</f>
        <v>#DIV/0!</v>
      </c>
      <c r="N3414" s="4" t="e">
        <f>(F3413-MAX(F$15:F3413))/MAX(F$15:F3413)</f>
        <v>#DIV/0!</v>
      </c>
    </row>
    <row r="3415" spans="2:14" ht="14">
      <c r="B3415" s="27">
        <v>43675</v>
      </c>
      <c r="C3415" s="2">
        <v>914.88129387165213</v>
      </c>
      <c r="D3415" s="2">
        <v>914.88129387165316</v>
      </c>
      <c r="E3415" s="30"/>
      <c r="F3415" s="2"/>
      <c r="G3415" s="4">
        <f t="shared" si="215"/>
        <v>5.6847961408479364E-5</v>
      </c>
      <c r="H3415" s="4">
        <f t="shared" si="216"/>
        <v>5.6847961408479364E-5</v>
      </c>
      <c r="I3415" s="4" t="e">
        <f t="shared" si="217"/>
        <v>#DIV/0!</v>
      </c>
      <c r="J3415" s="4" t="e">
        <f t="shared" si="218"/>
        <v>#DIV/0!</v>
      </c>
      <c r="K3415" s="4">
        <f>(C3414-MAX(C$15:C3414))/MAX(C$15:C3414)</f>
        <v>-0.2395819556749193</v>
      </c>
      <c r="L3415" s="4">
        <f>(D3414-MAX(D$15:D3414))/MAX(D$15:D3414)</f>
        <v>-0.23958195567491417</v>
      </c>
      <c r="M3415" s="4" t="e">
        <f>(E3414-MAX(E$15:E3414))/MAX(E$15:E3414)</f>
        <v>#DIV/0!</v>
      </c>
      <c r="N3415" s="4" t="e">
        <f>(F3414-MAX(F$15:F3414))/MAX(F$15:F3414)</f>
        <v>#DIV/0!</v>
      </c>
    </row>
    <row r="3416" spans="2:14" ht="14">
      <c r="B3416" s="27">
        <v>43676</v>
      </c>
      <c r="C3416" s="2">
        <v>915.44019934014023</v>
      </c>
      <c r="D3416" s="2">
        <v>915.44019934014113</v>
      </c>
      <c r="E3416" s="30"/>
      <c r="F3416" s="2"/>
      <c r="G3416" s="4">
        <f t="shared" si="215"/>
        <v>6.1090490343596038E-4</v>
      </c>
      <c r="H3416" s="4">
        <f t="shared" si="216"/>
        <v>6.1090490343596038E-4</v>
      </c>
      <c r="I3416" s="4" t="e">
        <f t="shared" si="217"/>
        <v>#DIV/0!</v>
      </c>
      <c r="J3416" s="4" t="e">
        <f t="shared" si="218"/>
        <v>#DIV/0!</v>
      </c>
      <c r="K3416" s="4">
        <f>(C3415-MAX(C$15:C3415))/MAX(C$15:C3415)</f>
        <v>-0.23953872745928115</v>
      </c>
      <c r="L3416" s="4">
        <f>(D3415-MAX(D$15:D3415))/MAX(D$15:D3415)</f>
        <v>-0.23953872745927612</v>
      </c>
      <c r="M3416" s="4" t="e">
        <f>(E3415-MAX(E$15:E3415))/MAX(E$15:E3415)</f>
        <v>#DIV/0!</v>
      </c>
      <c r="N3416" s="4" t="e">
        <f>(F3415-MAX(F$15:F3415))/MAX(F$15:F3415)</f>
        <v>#DIV/0!</v>
      </c>
    </row>
    <row r="3417" spans="2:14" ht="14">
      <c r="B3417" s="27">
        <v>43677</v>
      </c>
      <c r="C3417" s="2">
        <v>917.08395340054221</v>
      </c>
      <c r="D3417" s="2">
        <v>917.08395340054324</v>
      </c>
      <c r="E3417" s="30"/>
      <c r="F3417" s="2"/>
      <c r="G3417" s="4">
        <f t="shared" si="215"/>
        <v>1.7955886813654232E-3</v>
      </c>
      <c r="H3417" s="4">
        <f t="shared" si="216"/>
        <v>1.7955886813654232E-3</v>
      </c>
      <c r="I3417" s="4" t="e">
        <f t="shared" si="217"/>
        <v>#DIV/0!</v>
      </c>
      <c r="J3417" s="4" t="e">
        <f t="shared" si="218"/>
        <v>#DIV/0!</v>
      </c>
      <c r="K3417" s="4">
        <f>(C3416-MAX(C$15:C3416))/MAX(C$15:C3416)</f>
        <v>-0.23907415793901282</v>
      </c>
      <c r="L3417" s="4">
        <f>(D3416-MAX(D$15:D3416))/MAX(D$15:D3416)</f>
        <v>-0.23907415793900788</v>
      </c>
      <c r="M3417" s="4" t="e">
        <f>(E3416-MAX(E$15:E3416))/MAX(E$15:E3416)</f>
        <v>#DIV/0!</v>
      </c>
      <c r="N3417" s="4" t="e">
        <f>(F3416-MAX(F$15:F3416))/MAX(F$15:F3416)</f>
        <v>#DIV/0!</v>
      </c>
    </row>
    <row r="3418" spans="2:14" ht="14">
      <c r="B3418" s="27">
        <v>43678</v>
      </c>
      <c r="C3418" s="2">
        <v>919.17152601088981</v>
      </c>
      <c r="D3418" s="2">
        <v>919.17152601089094</v>
      </c>
      <c r="E3418" s="30"/>
      <c r="F3418" s="2"/>
      <c r="G3418" s="4">
        <f t="shared" si="215"/>
        <v>2.2763157098180109E-3</v>
      </c>
      <c r="H3418" s="4">
        <f t="shared" si="216"/>
        <v>2.2763157098180109E-3</v>
      </c>
      <c r="I3418" s="4" t="e">
        <f t="shared" si="217"/>
        <v>#DIV/0!</v>
      </c>
      <c r="J3418" s="4" t="e">
        <f t="shared" si="218"/>
        <v>#DIV/0!</v>
      </c>
      <c r="K3418" s="4">
        <f>(C3417-MAX(C$15:C3417))/MAX(C$15:C3417)</f>
        <v>-0.23770784810964971</v>
      </c>
      <c r="L3418" s="4">
        <f>(D3417-MAX(D$15:D3417))/MAX(D$15:D3417)</f>
        <v>-0.23770784810964468</v>
      </c>
      <c r="M3418" s="4" t="e">
        <f>(E3417-MAX(E$15:E3417))/MAX(E$15:E3417)</f>
        <v>#DIV/0!</v>
      </c>
      <c r="N3418" s="4" t="e">
        <f>(F3417-MAX(F$15:F3417))/MAX(F$15:F3417)</f>
        <v>#DIV/0!</v>
      </c>
    </row>
    <row r="3419" spans="2:14" ht="14">
      <c r="B3419" s="27">
        <v>43679</v>
      </c>
      <c r="C3419" s="2">
        <v>920.58379542969294</v>
      </c>
      <c r="D3419" s="2">
        <v>920.58379542969419</v>
      </c>
      <c r="E3419" s="30"/>
      <c r="F3419" s="2"/>
      <c r="G3419" s="4">
        <f t="shared" si="215"/>
        <v>1.5364590599669103E-3</v>
      </c>
      <c r="H3419" s="4">
        <f t="shared" si="216"/>
        <v>1.5364590599671324E-3</v>
      </c>
      <c r="I3419" s="4" t="e">
        <f t="shared" si="217"/>
        <v>#DIV/0!</v>
      </c>
      <c r="J3419" s="4" t="e">
        <f t="shared" si="218"/>
        <v>#DIV/0!</v>
      </c>
      <c r="K3419" s="4">
        <f>(C3418-MAX(C$15:C3418))/MAX(C$15:C3418)</f>
        <v>-0.23597263050883077</v>
      </c>
      <c r="L3419" s="4">
        <f>(D3418-MAX(D$15:D3418))/MAX(D$15:D3418)</f>
        <v>-0.23597263050882566</v>
      </c>
      <c r="M3419" s="4" t="e">
        <f>(E3418-MAX(E$15:E3418))/MAX(E$15:E3418)</f>
        <v>#DIV/0!</v>
      </c>
      <c r="N3419" s="4" t="e">
        <f>(F3418-MAX(F$15:F3418))/MAX(F$15:F3418)</f>
        <v>#DIV/0!</v>
      </c>
    </row>
    <row r="3420" spans="2:14" ht="14">
      <c r="B3420" s="27">
        <v>43682</v>
      </c>
      <c r="C3420" s="2">
        <v>928.29754561458867</v>
      </c>
      <c r="D3420" s="2">
        <v>928.29754561459004</v>
      </c>
      <c r="E3420" s="30"/>
      <c r="F3420" s="2"/>
      <c r="G3420" s="4">
        <f t="shared" si="215"/>
        <v>8.3791939671231663E-3</v>
      </c>
      <c r="H3420" s="4">
        <f t="shared" si="216"/>
        <v>8.3791939671231663E-3</v>
      </c>
      <c r="I3420" s="4" t="e">
        <f t="shared" si="217"/>
        <v>#DIV/0!</v>
      </c>
      <c r="J3420" s="4" t="e">
        <f t="shared" si="218"/>
        <v>#DIV/0!</v>
      </c>
      <c r="K3420" s="4">
        <f>(C3419-MAX(C$15:C3419))/MAX(C$15:C3419)</f>
        <v>-0.23479873373491331</v>
      </c>
      <c r="L3420" s="4">
        <f>(D3419-MAX(D$15:D3419))/MAX(D$15:D3419)</f>
        <v>-0.23479873373490809</v>
      </c>
      <c r="M3420" s="4" t="e">
        <f>(E3419-MAX(E$15:E3419))/MAX(E$15:E3419)</f>
        <v>#DIV/0!</v>
      </c>
      <c r="N3420" s="4" t="e">
        <f>(F3419-MAX(F$15:F3419))/MAX(F$15:F3419)</f>
        <v>#DIV/0!</v>
      </c>
    </row>
    <row r="3421" spans="2:14" ht="14">
      <c r="B3421" s="27">
        <v>43683</v>
      </c>
      <c r="C3421" s="2">
        <v>924.37721429137503</v>
      </c>
      <c r="D3421" s="2">
        <v>924.3772142913765</v>
      </c>
      <c r="E3421" s="30"/>
      <c r="F3421" s="2"/>
      <c r="G3421" s="4">
        <f t="shared" si="215"/>
        <v>-4.2231408902607681E-3</v>
      </c>
      <c r="H3421" s="4">
        <f t="shared" si="216"/>
        <v>-4.2231408902606571E-3</v>
      </c>
      <c r="I3421" s="4" t="e">
        <f t="shared" si="217"/>
        <v>#DIV/0!</v>
      </c>
      <c r="J3421" s="4" t="e">
        <f t="shared" si="218"/>
        <v>#DIV/0!</v>
      </c>
      <c r="K3421" s="4">
        <f>(C3420-MAX(C$15:C3420))/MAX(C$15:C3420)</f>
        <v>-0.22838696390098998</v>
      </c>
      <c r="L3421" s="4">
        <f>(D3420-MAX(D$15:D3420))/MAX(D$15:D3420)</f>
        <v>-0.22838696390098462</v>
      </c>
      <c r="M3421" s="4" t="e">
        <f>(E3420-MAX(E$15:E3420))/MAX(E$15:E3420)</f>
        <v>#DIV/0!</v>
      </c>
      <c r="N3421" s="4" t="e">
        <f>(F3420-MAX(F$15:F3420))/MAX(F$15:F3420)</f>
        <v>#DIV/0!</v>
      </c>
    </row>
    <row r="3422" spans="2:14" ht="14">
      <c r="B3422" s="27">
        <v>43684</v>
      </c>
      <c r="C3422" s="2">
        <v>923.91752017684098</v>
      </c>
      <c r="D3422" s="2">
        <v>923.91752017684257</v>
      </c>
      <c r="E3422" s="30"/>
      <c r="F3422" s="2"/>
      <c r="G3422" s="4">
        <f t="shared" si="215"/>
        <v>-4.9730143433535101E-4</v>
      </c>
      <c r="H3422" s="4">
        <f t="shared" si="216"/>
        <v>-4.9730143433523999E-4</v>
      </c>
      <c r="I3422" s="4" t="e">
        <f t="shared" si="217"/>
        <v>#DIV/0!</v>
      </c>
      <c r="J3422" s="4" t="e">
        <f t="shared" si="218"/>
        <v>#DIV/0!</v>
      </c>
      <c r="K3422" s="4">
        <f>(C3421-MAX(C$15:C3421))/MAX(C$15:C3421)</f>
        <v>-0.23164559446519795</v>
      </c>
      <c r="L3422" s="4">
        <f>(D3421-MAX(D$15:D3421))/MAX(D$15:D3421)</f>
        <v>-0.23164559446519251</v>
      </c>
      <c r="M3422" s="4" t="e">
        <f>(E3421-MAX(E$15:E3421))/MAX(E$15:E3421)</f>
        <v>#DIV/0!</v>
      </c>
      <c r="N3422" s="4" t="e">
        <f>(F3421-MAX(F$15:F3421))/MAX(F$15:F3421)</f>
        <v>#DIV/0!</v>
      </c>
    </row>
    <row r="3423" spans="2:14" ht="14">
      <c r="B3423" s="27">
        <v>43685</v>
      </c>
      <c r="C3423" s="2">
        <v>922.12537725368361</v>
      </c>
      <c r="D3423" s="2">
        <v>922.1253772536852</v>
      </c>
      <c r="E3423" s="30"/>
      <c r="F3423" s="2"/>
      <c r="G3423" s="4">
        <f t="shared" si="215"/>
        <v>-1.9397217652225018E-3</v>
      </c>
      <c r="H3423" s="4">
        <f t="shared" si="216"/>
        <v>-1.9397217652225018E-3</v>
      </c>
      <c r="I3423" s="4" t="e">
        <f t="shared" si="217"/>
        <v>#DIV/0!</v>
      </c>
      <c r="J3423" s="4" t="e">
        <f t="shared" si="218"/>
        <v>#DIV/0!</v>
      </c>
      <c r="K3423" s="4">
        <f>(C3422-MAX(C$15:C3422))/MAX(C$15:C3422)</f>
        <v>-0.23202769821314831</v>
      </c>
      <c r="L3423" s="4">
        <f>(D3422-MAX(D$15:D3422))/MAX(D$15:D3422)</f>
        <v>-0.23202769821314276</v>
      </c>
      <c r="M3423" s="4" t="e">
        <f>(E3422-MAX(E$15:E3422))/MAX(E$15:E3422)</f>
        <v>#DIV/0!</v>
      </c>
      <c r="N3423" s="4" t="e">
        <f>(F3422-MAX(F$15:F3422))/MAX(F$15:F3422)</f>
        <v>#DIV/0!</v>
      </c>
    </row>
    <row r="3424" spans="2:14" ht="14">
      <c r="B3424" s="27">
        <v>43686</v>
      </c>
      <c r="C3424" s="2">
        <v>922.66937579350895</v>
      </c>
      <c r="D3424" s="2">
        <v>922.66937579351054</v>
      </c>
      <c r="E3424" s="30"/>
      <c r="F3424" s="2"/>
      <c r="G3424" s="4">
        <f t="shared" si="215"/>
        <v>5.8993988588129653E-4</v>
      </c>
      <c r="H3424" s="4">
        <f t="shared" si="216"/>
        <v>5.8993988588129653E-4</v>
      </c>
      <c r="I3424" s="4" t="e">
        <f t="shared" si="217"/>
        <v>#DIV/0!</v>
      </c>
      <c r="J3424" s="4" t="e">
        <f t="shared" si="218"/>
        <v>#DIV/0!</v>
      </c>
      <c r="K3424" s="4">
        <f>(C3423-MAX(C$15:C3423))/MAX(C$15:C3423)</f>
        <v>-0.23351735080201225</v>
      </c>
      <c r="L3424" s="4">
        <f>(D3423-MAX(D$15:D3423))/MAX(D$15:D3423)</f>
        <v>-0.23351735080200672</v>
      </c>
      <c r="M3424" s="4" t="e">
        <f>(E3423-MAX(E$15:E3423))/MAX(E$15:E3423)</f>
        <v>#DIV/0!</v>
      </c>
      <c r="N3424" s="4" t="e">
        <f>(F3423-MAX(F$15:F3423))/MAX(F$15:F3423)</f>
        <v>#DIV/0!</v>
      </c>
    </row>
    <row r="3425" spans="2:14" ht="14">
      <c r="B3425" s="27">
        <v>43689</v>
      </c>
      <c r="C3425" s="2">
        <v>924.00157522283416</v>
      </c>
      <c r="D3425" s="2">
        <v>924.00157522283575</v>
      </c>
      <c r="E3425" s="30"/>
      <c r="F3425" s="2"/>
      <c r="G3425" s="4">
        <f t="shared" si="215"/>
        <v>1.4438535235652417E-3</v>
      </c>
      <c r="H3425" s="4">
        <f t="shared" si="216"/>
        <v>1.4438535235652417E-3</v>
      </c>
      <c r="I3425" s="4" t="e">
        <f t="shared" si="217"/>
        <v>#DIV/0!</v>
      </c>
      <c r="J3425" s="4" t="e">
        <f t="shared" si="218"/>
        <v>#DIV/0!</v>
      </c>
      <c r="K3425" s="4">
        <f>(C3424-MAX(C$15:C3424))/MAX(C$15:C3424)</f>
        <v>-0.23306517211541433</v>
      </c>
      <c r="L3425" s="4">
        <f>(D3424-MAX(D$15:D3424))/MAX(D$15:D3424)</f>
        <v>-0.23306517211540881</v>
      </c>
      <c r="M3425" s="4" t="e">
        <f>(E3424-MAX(E$15:E3424))/MAX(E$15:E3424)</f>
        <v>#DIV/0!</v>
      </c>
      <c r="N3425" s="4" t="e">
        <f>(F3424-MAX(F$15:F3424))/MAX(F$15:F3424)</f>
        <v>#DIV/0!</v>
      </c>
    </row>
    <row r="3426" spans="2:14" ht="14">
      <c r="B3426" s="27">
        <v>43690</v>
      </c>
      <c r="C3426" s="2">
        <v>922.36473517908075</v>
      </c>
      <c r="D3426" s="2">
        <v>922.36473517908234</v>
      </c>
      <c r="E3426" s="30"/>
      <c r="F3426" s="2"/>
      <c r="G3426" s="4">
        <f t="shared" si="215"/>
        <v>-1.7714688888476049E-3</v>
      </c>
      <c r="H3426" s="4">
        <f t="shared" si="216"/>
        <v>-1.7714688888476049E-3</v>
      </c>
      <c r="I3426" s="4" t="e">
        <f t="shared" si="217"/>
        <v>#DIV/0!</v>
      </c>
      <c r="J3426" s="4" t="e">
        <f t="shared" si="218"/>
        <v>#DIV/0!</v>
      </c>
      <c r="K3426" s="4">
        <f>(C3425-MAX(C$15:C3425))/MAX(C$15:C3425)</f>
        <v>-0.23195783056182828</v>
      </c>
      <c r="L3426" s="4">
        <f>(D3425-MAX(D$15:D3425))/MAX(D$15:D3425)</f>
        <v>-0.23195783056182273</v>
      </c>
      <c r="M3426" s="4" t="e">
        <f>(E3425-MAX(E$15:E3425))/MAX(E$15:E3425)</f>
        <v>#DIV/0!</v>
      </c>
      <c r="N3426" s="4" t="e">
        <f>(F3425-MAX(F$15:F3425))/MAX(F$15:F3425)</f>
        <v>#DIV/0!</v>
      </c>
    </row>
    <row r="3427" spans="2:14" ht="14">
      <c r="B3427" s="27">
        <v>43691</v>
      </c>
      <c r="C3427" s="2">
        <v>926.17971122210326</v>
      </c>
      <c r="D3427" s="2">
        <v>926.17971122210497</v>
      </c>
      <c r="E3427" s="30"/>
      <c r="F3427" s="2"/>
      <c r="G3427" s="4">
        <f t="shared" si="215"/>
        <v>4.1360818530011834E-3</v>
      </c>
      <c r="H3427" s="4">
        <f t="shared" si="216"/>
        <v>4.1360818530014054E-3</v>
      </c>
      <c r="I3427" s="4" t="e">
        <f t="shared" si="217"/>
        <v>#DIV/0!</v>
      </c>
      <c r="J3427" s="4" t="e">
        <f t="shared" si="218"/>
        <v>#DIV/0!</v>
      </c>
      <c r="K3427" s="4">
        <f>(C3426-MAX(C$15:C3426))/MAX(C$15:C3426)</f>
        <v>-0.23331839337031099</v>
      </c>
      <c r="L3427" s="4">
        <f>(D3426-MAX(D$15:D3426))/MAX(D$15:D3426)</f>
        <v>-0.23331839337030547</v>
      </c>
      <c r="M3427" s="4" t="e">
        <f>(E3426-MAX(E$15:E3426))/MAX(E$15:E3426)</f>
        <v>#DIV/0!</v>
      </c>
      <c r="N3427" s="4" t="e">
        <f>(F3426-MAX(F$15:F3426))/MAX(F$15:F3426)</f>
        <v>#DIV/0!</v>
      </c>
    </row>
    <row r="3428" spans="2:14" ht="14">
      <c r="B3428" s="27">
        <v>43692</v>
      </c>
      <c r="C3428" s="2">
        <v>925.52626248692525</v>
      </c>
      <c r="D3428" s="2">
        <v>925.52626248692707</v>
      </c>
      <c r="E3428" s="30"/>
      <c r="F3428" s="2"/>
      <c r="G3428" s="4">
        <f t="shared" si="215"/>
        <v>-7.0553125625671953E-4</v>
      </c>
      <c r="H3428" s="4">
        <f t="shared" si="216"/>
        <v>-7.0553125625660851E-4</v>
      </c>
      <c r="I3428" s="4" t="e">
        <f t="shared" si="217"/>
        <v>#DIV/0!</v>
      </c>
      <c r="J3428" s="4" t="e">
        <f t="shared" si="218"/>
        <v>#DIV/0!</v>
      </c>
      <c r="K3428" s="4">
        <f>(C3427-MAX(C$15:C3427))/MAX(C$15:C3427)</f>
        <v>-0.23014733549010008</v>
      </c>
      <c r="L3428" s="4">
        <f>(D3427-MAX(D$15:D3427))/MAX(D$15:D3427)</f>
        <v>-0.23014733549009445</v>
      </c>
      <c r="M3428" s="4" t="e">
        <f>(E3427-MAX(E$15:E3427))/MAX(E$15:E3427)</f>
        <v>#DIV/0!</v>
      </c>
      <c r="N3428" s="4" t="e">
        <f>(F3427-MAX(F$15:F3427))/MAX(F$15:F3427)</f>
        <v>#DIV/0!</v>
      </c>
    </row>
    <row r="3429" spans="2:14" ht="14">
      <c r="B3429" s="27">
        <v>43693</v>
      </c>
      <c r="C3429" s="2">
        <v>924.34884645692341</v>
      </c>
      <c r="D3429" s="2">
        <v>924.34884645692534</v>
      </c>
      <c r="E3429" s="30"/>
      <c r="F3429" s="2"/>
      <c r="G3429" s="4">
        <f t="shared" si="215"/>
        <v>-1.2721584224288929E-3</v>
      </c>
      <c r="H3429" s="4">
        <f t="shared" si="216"/>
        <v>-1.2721584224286708E-3</v>
      </c>
      <c r="I3429" s="4" t="e">
        <f t="shared" si="217"/>
        <v>#DIV/0!</v>
      </c>
      <c r="J3429" s="4" t="e">
        <f t="shared" si="218"/>
        <v>#DIV/0!</v>
      </c>
      <c r="K3429" s="4">
        <f>(C3428-MAX(C$15:C3428))/MAX(C$15:C3428)</f>
        <v>-0.23069049060762434</v>
      </c>
      <c r="L3429" s="4">
        <f>(D3428-MAX(D$15:D3428))/MAX(D$15:D3428)</f>
        <v>-0.23069049060761862</v>
      </c>
      <c r="M3429" s="4" t="e">
        <f>(E3428-MAX(E$15:E3428))/MAX(E$15:E3428)</f>
        <v>#DIV/0!</v>
      </c>
      <c r="N3429" s="4" t="e">
        <f>(F3428-MAX(F$15:F3428))/MAX(F$15:F3428)</f>
        <v>#DIV/0!</v>
      </c>
    </row>
    <row r="3430" spans="2:14" ht="14">
      <c r="B3430" s="27">
        <v>43696</v>
      </c>
      <c r="C3430" s="2">
        <v>922.79885319251002</v>
      </c>
      <c r="D3430" s="2">
        <v>922.79885319251196</v>
      </c>
      <c r="E3430" s="30"/>
      <c r="F3430" s="2"/>
      <c r="G3430" s="4">
        <f t="shared" si="215"/>
        <v>-1.6768488113060309E-3</v>
      </c>
      <c r="H3430" s="4">
        <f t="shared" si="216"/>
        <v>-1.6768488113060309E-3</v>
      </c>
      <c r="I3430" s="4" t="e">
        <f t="shared" si="217"/>
        <v>#DIV/0!</v>
      </c>
      <c r="J3430" s="4" t="e">
        <f t="shared" si="218"/>
        <v>#DIV/0!</v>
      </c>
      <c r="K3430" s="4">
        <f>(C3429-MAX(C$15:C3429))/MAX(C$15:C3429)</f>
        <v>-0.23166917417945246</v>
      </c>
      <c r="L3430" s="4">
        <f>(D3429-MAX(D$15:D3429))/MAX(D$15:D3429)</f>
        <v>-0.23166917417944663</v>
      </c>
      <c r="M3430" s="4" t="e">
        <f>(E3429-MAX(E$15:E3429))/MAX(E$15:E3429)</f>
        <v>#DIV/0!</v>
      </c>
      <c r="N3430" s="4" t="e">
        <f>(F3429-MAX(F$15:F3429))/MAX(F$15:F3429)</f>
        <v>#DIV/0!</v>
      </c>
    </row>
    <row r="3431" spans="2:14" ht="14">
      <c r="B3431" s="27">
        <v>43697</v>
      </c>
      <c r="C3431" s="2">
        <v>923.62106885995286</v>
      </c>
      <c r="D3431" s="2">
        <v>923.6210688599549</v>
      </c>
      <c r="E3431" s="30"/>
      <c r="F3431" s="2"/>
      <c r="G3431" s="4">
        <f t="shared" si="215"/>
        <v>8.9100204730230281E-4</v>
      </c>
      <c r="H3431" s="4">
        <f t="shared" si="216"/>
        <v>8.9100204730252486E-4</v>
      </c>
      <c r="I3431" s="4" t="e">
        <f t="shared" si="217"/>
        <v>#DIV/0!</v>
      </c>
      <c r="J3431" s="4" t="e">
        <f t="shared" si="218"/>
        <v>#DIV/0!</v>
      </c>
      <c r="K3431" s="4">
        <f>(C3430-MAX(C$15:C3430))/MAX(C$15:C3430)</f>
        <v>-0.23295754881141942</v>
      </c>
      <c r="L3431" s="4">
        <f>(D3430-MAX(D$15:D3430))/MAX(D$15:D3430)</f>
        <v>-0.23295754881141362</v>
      </c>
      <c r="M3431" s="4" t="e">
        <f>(E3430-MAX(E$15:E3430))/MAX(E$15:E3430)</f>
        <v>#DIV/0!</v>
      </c>
      <c r="N3431" s="4" t="e">
        <f>(F3430-MAX(F$15:F3430))/MAX(F$15:F3430)</f>
        <v>#DIV/0!</v>
      </c>
    </row>
    <row r="3432" spans="2:14" ht="14">
      <c r="B3432" s="27">
        <v>43698</v>
      </c>
      <c r="C3432" s="2">
        <v>922.78486980238517</v>
      </c>
      <c r="D3432" s="2">
        <v>922.78486980238711</v>
      </c>
      <c r="E3432" s="30"/>
      <c r="F3432" s="2"/>
      <c r="G3432" s="4">
        <f t="shared" si="215"/>
        <v>-9.0534861726332405E-4</v>
      </c>
      <c r="H3432" s="4">
        <f t="shared" si="216"/>
        <v>-9.053486172635461E-4</v>
      </c>
      <c r="I3432" s="4" t="e">
        <f t="shared" si="217"/>
        <v>#DIV/0!</v>
      </c>
      <c r="J3432" s="4" t="e">
        <f t="shared" si="218"/>
        <v>#DIV/0!</v>
      </c>
      <c r="K3432" s="4">
        <f>(C3431-MAX(C$15:C3431))/MAX(C$15:C3431)</f>
        <v>-0.23227411241704254</v>
      </c>
      <c r="L3432" s="4">
        <f>(D3431-MAX(D$15:D3431))/MAX(D$15:D3431)</f>
        <v>-0.23227411241703663</v>
      </c>
      <c r="M3432" s="4" t="e">
        <f>(E3431-MAX(E$15:E3431))/MAX(E$15:E3431)</f>
        <v>#DIV/0!</v>
      </c>
      <c r="N3432" s="4" t="e">
        <f>(F3431-MAX(F$15:F3431))/MAX(F$15:F3431)</f>
        <v>#DIV/0!</v>
      </c>
    </row>
    <row r="3433" spans="2:14" ht="14">
      <c r="B3433" s="27">
        <v>43699</v>
      </c>
      <c r="C3433" s="2">
        <v>922.63707246508238</v>
      </c>
      <c r="D3433" s="2">
        <v>922.63707246508443</v>
      </c>
      <c r="E3433" s="30"/>
      <c r="F3433" s="2"/>
      <c r="G3433" s="4">
        <f t="shared" si="215"/>
        <v>-1.6016445667821344E-4</v>
      </c>
      <c r="H3433" s="4">
        <f t="shared" si="216"/>
        <v>-1.6016445667810242E-4</v>
      </c>
      <c r="I3433" s="4" t="e">
        <f t="shared" si="217"/>
        <v>#DIV/0!</v>
      </c>
      <c r="J3433" s="4" t="e">
        <f t="shared" si="218"/>
        <v>#DIV/0!</v>
      </c>
      <c r="K3433" s="4">
        <f>(C3432-MAX(C$15:C3432))/MAX(C$15:C3432)</f>
        <v>-0.23296917198780306</v>
      </c>
      <c r="L3433" s="4">
        <f>(D3432-MAX(D$15:D3432))/MAX(D$15:D3432)</f>
        <v>-0.23296917198779726</v>
      </c>
      <c r="M3433" s="4" t="e">
        <f>(E3432-MAX(E$15:E3432))/MAX(E$15:E3432)</f>
        <v>#DIV/0!</v>
      </c>
      <c r="N3433" s="4" t="e">
        <f>(F3432-MAX(F$15:F3432))/MAX(F$15:F3432)</f>
        <v>#DIV/0!</v>
      </c>
    </row>
    <row r="3434" spans="2:14" ht="14">
      <c r="B3434" s="27">
        <v>43700</v>
      </c>
      <c r="C3434" s="2">
        <v>926.16669348685139</v>
      </c>
      <c r="D3434" s="2">
        <v>926.16669348685355</v>
      </c>
      <c r="E3434" s="30"/>
      <c r="F3434" s="2"/>
      <c r="G3434" s="4">
        <f t="shared" si="215"/>
        <v>3.825579013792213E-3</v>
      </c>
      <c r="H3434" s="4">
        <f t="shared" si="216"/>
        <v>3.825579013792213E-3</v>
      </c>
      <c r="I3434" s="4" t="e">
        <f t="shared" si="217"/>
        <v>#DIV/0!</v>
      </c>
      <c r="J3434" s="4" t="e">
        <f t="shared" si="218"/>
        <v>#DIV/0!</v>
      </c>
      <c r="K3434" s="4">
        <f>(C3433-MAX(C$15:C3433))/MAX(C$15:C3433)</f>
        <v>-0.23309202306362711</v>
      </c>
      <c r="L3434" s="4">
        <f>(D3433-MAX(D$15:D3433))/MAX(D$15:D3433)</f>
        <v>-0.2330920230636212</v>
      </c>
      <c r="M3434" s="4" t="e">
        <f>(E3433-MAX(E$15:E3433))/MAX(E$15:E3433)</f>
        <v>#DIV/0!</v>
      </c>
      <c r="N3434" s="4" t="e">
        <f>(F3433-MAX(F$15:F3433))/MAX(F$15:F3433)</f>
        <v>#DIV/0!</v>
      </c>
    </row>
    <row r="3435" spans="2:14" ht="14">
      <c r="B3435" s="27">
        <v>43703</v>
      </c>
      <c r="C3435" s="2">
        <v>924.50166895227505</v>
      </c>
      <c r="D3435" s="2">
        <v>924.50166895227733</v>
      </c>
      <c r="E3435" s="30"/>
      <c r="F3435" s="2"/>
      <c r="G3435" s="4">
        <f t="shared" si="215"/>
        <v>-1.7977590279216749E-3</v>
      </c>
      <c r="H3435" s="4">
        <f t="shared" si="216"/>
        <v>-1.7977590279215638E-3</v>
      </c>
      <c r="I3435" s="4" t="e">
        <f t="shared" si="217"/>
        <v>#DIV/0!</v>
      </c>
      <c r="J3435" s="4" t="e">
        <f t="shared" si="218"/>
        <v>#DIV/0!</v>
      </c>
      <c r="K3435" s="4">
        <f>(C3434-MAX(C$15:C3434))/MAX(C$15:C3434)</f>
        <v>-0.23015815600154954</v>
      </c>
      <c r="L3435" s="4">
        <f>(D3434-MAX(D$15:D3434))/MAX(D$15:D3434)</f>
        <v>-0.23015815600154355</v>
      </c>
      <c r="M3435" s="4" t="e">
        <f>(E3434-MAX(E$15:E3434))/MAX(E$15:E3434)</f>
        <v>#DIV/0!</v>
      </c>
      <c r="N3435" s="4" t="e">
        <f>(F3434-MAX(F$15:F3434))/MAX(F$15:F3434)</f>
        <v>#DIV/0!</v>
      </c>
    </row>
    <row r="3436" spans="2:14" ht="14">
      <c r="B3436" s="27">
        <v>43704</v>
      </c>
      <c r="C3436" s="2">
        <v>924.53420000096185</v>
      </c>
      <c r="D3436" s="2">
        <v>924.53420000096401</v>
      </c>
      <c r="E3436" s="30"/>
      <c r="F3436" s="2"/>
      <c r="G3436" s="4">
        <f t="shared" si="215"/>
        <v>3.5187658150581669E-5</v>
      </c>
      <c r="H3436" s="4">
        <f t="shared" si="216"/>
        <v>3.5187658150581669E-5</v>
      </c>
      <c r="I3436" s="4" t="e">
        <f t="shared" si="217"/>
        <v>#DIV/0!</v>
      </c>
      <c r="J3436" s="4" t="e">
        <f t="shared" si="218"/>
        <v>#DIV/0!</v>
      </c>
      <c r="K3436" s="4">
        <f>(C3435-MAX(C$15:C3435))/MAX(C$15:C3435)</f>
        <v>-0.23154214612666962</v>
      </c>
      <c r="L3436" s="4">
        <f>(D3435-MAX(D$15:D3435))/MAX(D$15:D3435)</f>
        <v>-0.23154214612666352</v>
      </c>
      <c r="M3436" s="4" t="e">
        <f>(E3435-MAX(E$15:E3435))/MAX(E$15:E3435)</f>
        <v>#DIV/0!</v>
      </c>
      <c r="N3436" s="4" t="e">
        <f>(F3435-MAX(F$15:F3435))/MAX(F$15:F3435)</f>
        <v>#DIV/0!</v>
      </c>
    </row>
    <row r="3437" spans="2:14" ht="14">
      <c r="B3437" s="27">
        <v>43705</v>
      </c>
      <c r="C3437" s="2">
        <v>923.58730978128528</v>
      </c>
      <c r="D3437" s="2">
        <v>923.58730978128744</v>
      </c>
      <c r="E3437" s="30"/>
      <c r="F3437" s="2"/>
      <c r="G3437" s="4">
        <f t="shared" si="215"/>
        <v>-1.0241808466096014E-3</v>
      </c>
      <c r="H3437" s="4">
        <f t="shared" si="216"/>
        <v>-1.0241808466096014E-3</v>
      </c>
      <c r="I3437" s="4" t="e">
        <f t="shared" si="217"/>
        <v>#DIV/0!</v>
      </c>
      <c r="J3437" s="4" t="e">
        <f t="shared" si="218"/>
        <v>#DIV/0!</v>
      </c>
      <c r="K3437" s="4">
        <f>(C3436-MAX(C$15:C3436))/MAX(C$15:C3436)</f>
        <v>-0.23151510589440435</v>
      </c>
      <c r="L3437" s="4">
        <f>(D3436-MAX(D$15:D3436))/MAX(D$15:D3436)</f>
        <v>-0.23151510589439833</v>
      </c>
      <c r="M3437" s="4" t="e">
        <f>(E3436-MAX(E$15:E3436))/MAX(E$15:E3436)</f>
        <v>#DIV/0!</v>
      </c>
      <c r="N3437" s="4" t="e">
        <f>(F3436-MAX(F$15:F3436))/MAX(F$15:F3436)</f>
        <v>#DIV/0!</v>
      </c>
    </row>
    <row r="3438" spans="2:14" ht="14">
      <c r="B3438" s="27">
        <v>43706</v>
      </c>
      <c r="C3438" s="2">
        <v>922.02092773558661</v>
      </c>
      <c r="D3438" s="2">
        <v>922.02092773558888</v>
      </c>
      <c r="E3438" s="30"/>
      <c r="F3438" s="2"/>
      <c r="G3438" s="4">
        <f t="shared" si="215"/>
        <v>-1.6959761455249689E-3</v>
      </c>
      <c r="H3438" s="4">
        <f t="shared" si="216"/>
        <v>-1.6959761455248579E-3</v>
      </c>
      <c r="I3438" s="4" t="e">
        <f t="shared" si="217"/>
        <v>#DIV/0!</v>
      </c>
      <c r="J3438" s="4" t="e">
        <f t="shared" si="218"/>
        <v>#DIV/0!</v>
      </c>
      <c r="K3438" s="4">
        <f>(C3437-MAX(C$15:C3437))/MAX(C$15:C3437)</f>
        <v>-0.23230217340385614</v>
      </c>
      <c r="L3438" s="4">
        <f>(D3437-MAX(D$15:D3437))/MAX(D$15:D3437)</f>
        <v>-0.23230217340385015</v>
      </c>
      <c r="M3438" s="4" t="e">
        <f>(E3437-MAX(E$15:E3437))/MAX(E$15:E3437)</f>
        <v>#DIV/0!</v>
      </c>
      <c r="N3438" s="4" t="e">
        <f>(F3437-MAX(F$15:F3437))/MAX(F$15:F3437)</f>
        <v>#DIV/0!</v>
      </c>
    </row>
    <row r="3439" spans="2:14" ht="14">
      <c r="B3439" s="27">
        <v>43707</v>
      </c>
      <c r="C3439" s="2">
        <v>921.83327563925832</v>
      </c>
      <c r="D3439" s="2">
        <v>921.83327563926059</v>
      </c>
      <c r="E3439" s="30"/>
      <c r="F3439" s="2"/>
      <c r="G3439" s="4">
        <f t="shared" si="215"/>
        <v>-2.035225998493484E-4</v>
      </c>
      <c r="H3439" s="4">
        <f t="shared" si="216"/>
        <v>-2.035225998493484E-4</v>
      </c>
      <c r="I3439" s="4" t="e">
        <f t="shared" si="217"/>
        <v>#DIV/0!</v>
      </c>
      <c r="J3439" s="4" t="e">
        <f t="shared" si="218"/>
        <v>#DIV/0!</v>
      </c>
      <c r="K3439" s="4">
        <f>(C3438-MAX(C$15:C3438))/MAX(C$15:C3438)</f>
        <v>-0.2336041706047346</v>
      </c>
      <c r="L3439" s="4">
        <f>(D3438-MAX(D$15:D3438))/MAX(D$15:D3438)</f>
        <v>-0.23360417060472852</v>
      </c>
      <c r="M3439" s="4" t="e">
        <f>(E3438-MAX(E$15:E3438))/MAX(E$15:E3438)</f>
        <v>#DIV/0!</v>
      </c>
      <c r="N3439" s="4" t="e">
        <f>(F3438-MAX(F$15:F3438))/MAX(F$15:F3438)</f>
        <v>#DIV/0!</v>
      </c>
    </row>
    <row r="3440" spans="2:14" ht="14">
      <c r="B3440" s="27">
        <v>43711</v>
      </c>
      <c r="C3440" s="2">
        <v>922.47974937506103</v>
      </c>
      <c r="D3440" s="2">
        <v>922.47974937506342</v>
      </c>
      <c r="E3440" s="30"/>
      <c r="F3440" s="2"/>
      <c r="G3440" s="4">
        <f t="shared" si="215"/>
        <v>7.0129138629160259E-4</v>
      </c>
      <c r="H3440" s="4">
        <f t="shared" si="216"/>
        <v>7.0129138629160259E-4</v>
      </c>
      <c r="I3440" s="4" t="e">
        <f t="shared" si="217"/>
        <v>#DIV/0!</v>
      </c>
      <c r="J3440" s="4" t="e">
        <f t="shared" si="218"/>
        <v>#DIV/0!</v>
      </c>
      <c r="K3440" s="4">
        <f>(C3439-MAX(C$15:C3439))/MAX(C$15:C3439)</f>
        <v>-0.23376014947644685</v>
      </c>
      <c r="L3440" s="4">
        <f>(D3439-MAX(D$15:D3439))/MAX(D$15:D3439)</f>
        <v>-0.23376014947644075</v>
      </c>
      <c r="M3440" s="4" t="e">
        <f>(E3439-MAX(E$15:E3439))/MAX(E$15:E3439)</f>
        <v>#DIV/0!</v>
      </c>
      <c r="N3440" s="4" t="e">
        <f>(F3439-MAX(F$15:F3439))/MAX(F$15:F3439)</f>
        <v>#DIV/0!</v>
      </c>
    </row>
    <row r="3441" spans="2:14" ht="14">
      <c r="B3441" s="27">
        <v>43712</v>
      </c>
      <c r="C3441" s="2">
        <v>921.18078648919334</v>
      </c>
      <c r="D3441" s="2">
        <v>921.18078648919561</v>
      </c>
      <c r="E3441" s="30"/>
      <c r="F3441" s="2"/>
      <c r="G3441" s="4">
        <f t="shared" si="215"/>
        <v>-1.4081207601008838E-3</v>
      </c>
      <c r="H3441" s="4">
        <f t="shared" si="216"/>
        <v>-1.4081207601009949E-3</v>
      </c>
      <c r="I3441" s="4" t="e">
        <f t="shared" si="217"/>
        <v>#DIV/0!</v>
      </c>
      <c r="J3441" s="4" t="e">
        <f t="shared" si="218"/>
        <v>#DIV/0!</v>
      </c>
      <c r="K3441" s="4">
        <f>(C3440-MAX(C$15:C3440))/MAX(C$15:C3440)</f>
        <v>-0.23322279206944138</v>
      </c>
      <c r="L3441" s="4">
        <f>(D3440-MAX(D$15:D3440))/MAX(D$15:D3440)</f>
        <v>-0.23322279206943519</v>
      </c>
      <c r="M3441" s="4" t="e">
        <f>(E3440-MAX(E$15:E3440))/MAX(E$15:E3440)</f>
        <v>#DIV/0!</v>
      </c>
      <c r="N3441" s="4" t="e">
        <f>(F3440-MAX(F$15:F3440))/MAX(F$15:F3440)</f>
        <v>#DIV/0!</v>
      </c>
    </row>
    <row r="3442" spans="2:14" ht="14">
      <c r="B3442" s="27">
        <v>43713</v>
      </c>
      <c r="C3442" s="2">
        <v>919.84831222073944</v>
      </c>
      <c r="D3442" s="2">
        <v>919.84831222074172</v>
      </c>
      <c r="E3442" s="30"/>
      <c r="F3442" s="2"/>
      <c r="G3442" s="4">
        <f t="shared" si="215"/>
        <v>-1.4464850852266009E-3</v>
      </c>
      <c r="H3442" s="4">
        <f t="shared" si="216"/>
        <v>-1.4464850852266009E-3</v>
      </c>
      <c r="I3442" s="4" t="e">
        <f t="shared" si="217"/>
        <v>#DIV/0!</v>
      </c>
      <c r="J3442" s="4" t="e">
        <f t="shared" si="218"/>
        <v>#DIV/0!</v>
      </c>
      <c r="K3442" s="4">
        <f>(C3441-MAX(C$15:C3441))/MAX(C$15:C3441)</f>
        <v>-0.23430250697430061</v>
      </c>
      <c r="L3442" s="4">
        <f>(D3441-MAX(D$15:D3441))/MAX(D$15:D3441)</f>
        <v>-0.2343025069742945</v>
      </c>
      <c r="M3442" s="4" t="e">
        <f>(E3441-MAX(E$15:E3441))/MAX(E$15:E3441)</f>
        <v>#DIV/0!</v>
      </c>
      <c r="N3442" s="4" t="e">
        <f>(F3441-MAX(F$15:F3441))/MAX(F$15:F3441)</f>
        <v>#DIV/0!</v>
      </c>
    </row>
    <row r="3443" spans="2:14" ht="14">
      <c r="B3443" s="27">
        <v>43714</v>
      </c>
      <c r="C3443" s="2">
        <v>919.54282195147528</v>
      </c>
      <c r="D3443" s="2">
        <v>919.54282195147755</v>
      </c>
      <c r="E3443" s="30"/>
      <c r="F3443" s="2"/>
      <c r="G3443" s="4">
        <f t="shared" si="215"/>
        <v>-3.3210939804484418E-4</v>
      </c>
      <c r="H3443" s="4">
        <f t="shared" si="216"/>
        <v>-3.3210939804484418E-4</v>
      </c>
      <c r="I3443" s="4" t="e">
        <f t="shared" si="217"/>
        <v>#DIV/0!</v>
      </c>
      <c r="J3443" s="4" t="e">
        <f t="shared" si="218"/>
        <v>#DIV/0!</v>
      </c>
      <c r="K3443" s="4">
        <f>(C3442-MAX(C$15:C3442))/MAX(C$15:C3442)</f>
        <v>-0.23541007697775765</v>
      </c>
      <c r="L3443" s="4">
        <f>(D3442-MAX(D$15:D3442))/MAX(D$15:D3442)</f>
        <v>-0.23541007697775157</v>
      </c>
      <c r="M3443" s="4" t="e">
        <f>(E3442-MAX(E$15:E3442))/MAX(E$15:E3442)</f>
        <v>#DIV/0!</v>
      </c>
      <c r="N3443" s="4" t="e">
        <f>(F3442-MAX(F$15:F3442))/MAX(F$15:F3442)</f>
        <v>#DIV/0!</v>
      </c>
    </row>
    <row r="3444" spans="2:14" ht="14">
      <c r="B3444" s="27">
        <v>43717</v>
      </c>
      <c r="C3444" s="2">
        <v>919.33549233197334</v>
      </c>
      <c r="D3444" s="2">
        <v>919.33549233197573</v>
      </c>
      <c r="E3444" s="30"/>
      <c r="F3444" s="2"/>
      <c r="G3444" s="4">
        <f t="shared" si="215"/>
        <v>-2.2547032563635661E-4</v>
      </c>
      <c r="H3444" s="4">
        <f t="shared" si="216"/>
        <v>-2.2547032563613456E-4</v>
      </c>
      <c r="I3444" s="4" t="e">
        <f t="shared" si="217"/>
        <v>#DIV/0!</v>
      </c>
      <c r="J3444" s="4" t="e">
        <f t="shared" si="218"/>
        <v>#DIV/0!</v>
      </c>
      <c r="K3444" s="4">
        <f>(C3443-MAX(C$15:C3443))/MAX(C$15:C3443)</f>
        <v>-0.23566400447684369</v>
      </c>
      <c r="L3444" s="4">
        <f>(D3443-MAX(D$15:D3443))/MAX(D$15:D3443)</f>
        <v>-0.23566400447683761</v>
      </c>
      <c r="M3444" s="4" t="e">
        <f>(E3443-MAX(E$15:E3443))/MAX(E$15:E3443)</f>
        <v>#DIV/0!</v>
      </c>
      <c r="N3444" s="4" t="e">
        <f>(F3443-MAX(F$15:F3443))/MAX(F$15:F3443)</f>
        <v>#DIV/0!</v>
      </c>
    </row>
    <row r="3445" spans="2:14" ht="14">
      <c r="B3445" s="27">
        <v>43718</v>
      </c>
      <c r="C3445" s="2">
        <v>919.4591194127762</v>
      </c>
      <c r="D3445" s="2">
        <v>919.4591194127787</v>
      </c>
      <c r="E3445" s="30"/>
      <c r="F3445" s="2"/>
      <c r="G3445" s="4">
        <f t="shared" si="215"/>
        <v>1.3447439137737049E-4</v>
      </c>
      <c r="H3445" s="4">
        <f t="shared" si="216"/>
        <v>1.3447439137737049E-4</v>
      </c>
      <c r="I3445" s="4" t="e">
        <f t="shared" si="217"/>
        <v>#DIV/0!</v>
      </c>
      <c r="J3445" s="4" t="e">
        <f t="shared" si="218"/>
        <v>#DIV/0!</v>
      </c>
      <c r="K3445" s="4">
        <f>(C3444-MAX(C$15:C3444))/MAX(C$15:C3444)</f>
        <v>-0.23583633956264985</v>
      </c>
      <c r="L3445" s="4">
        <f>(D3444-MAX(D$15:D3444))/MAX(D$15:D3444)</f>
        <v>-0.23583633956264369</v>
      </c>
      <c r="M3445" s="4" t="e">
        <f>(E3444-MAX(E$15:E3444))/MAX(E$15:E3444)</f>
        <v>#DIV/0!</v>
      </c>
      <c r="N3445" s="4" t="e">
        <f>(F3444-MAX(F$15:F3444))/MAX(F$15:F3444)</f>
        <v>#DIV/0!</v>
      </c>
    </row>
    <row r="3446" spans="2:14" ht="14">
      <c r="B3446" s="27">
        <v>43719</v>
      </c>
      <c r="C3446" s="2">
        <v>918.95481221128671</v>
      </c>
      <c r="D3446" s="2">
        <v>918.95481221128921</v>
      </c>
      <c r="E3446" s="30"/>
      <c r="F3446" s="2"/>
      <c r="G3446" s="4">
        <f t="shared" si="215"/>
        <v>-5.4848246196259609E-4</v>
      </c>
      <c r="H3446" s="4">
        <f t="shared" si="216"/>
        <v>-5.4848246196259609E-4</v>
      </c>
      <c r="I3446" s="4" t="e">
        <f t="shared" si="217"/>
        <v>#DIV/0!</v>
      </c>
      <c r="J3446" s="4" t="e">
        <f t="shared" si="218"/>
        <v>#DIV/0!</v>
      </c>
      <c r="K3446" s="4">
        <f>(C3445-MAX(C$15:C3445))/MAX(C$15:C3445)</f>
        <v>-0.23573357911949991</v>
      </c>
      <c r="L3446" s="4">
        <f>(D3445-MAX(D$15:D3445))/MAX(D$15:D3445)</f>
        <v>-0.23573357911949364</v>
      </c>
      <c r="M3446" s="4" t="e">
        <f>(E3445-MAX(E$15:E3445))/MAX(E$15:E3445)</f>
        <v>#DIV/0!</v>
      </c>
      <c r="N3446" s="4" t="e">
        <f>(F3445-MAX(F$15:F3445))/MAX(F$15:F3445)</f>
        <v>#DIV/0!</v>
      </c>
    </row>
    <row r="3447" spans="2:14" ht="14">
      <c r="B3447" s="27">
        <v>43720</v>
      </c>
      <c r="C3447" s="2">
        <v>918.49064090643947</v>
      </c>
      <c r="D3447" s="2">
        <v>918.49064090644185</v>
      </c>
      <c r="E3447" s="30"/>
      <c r="F3447" s="2"/>
      <c r="G3447" s="4">
        <f t="shared" si="215"/>
        <v>-5.0510786676261077E-4</v>
      </c>
      <c r="H3447" s="4">
        <f t="shared" si="216"/>
        <v>-5.0510786676272179E-4</v>
      </c>
      <c r="I3447" s="4" t="e">
        <f t="shared" si="217"/>
        <v>#DIV/0!</v>
      </c>
      <c r="J3447" s="4" t="e">
        <f t="shared" si="218"/>
        <v>#DIV/0!</v>
      </c>
      <c r="K3447" s="4">
        <f>(C3446-MAX(C$15:C3446))/MAX(C$15:C3446)</f>
        <v>-0.23615276584761979</v>
      </c>
      <c r="L3447" s="4">
        <f>(D3446-MAX(D$15:D3446))/MAX(D$15:D3446)</f>
        <v>-0.23615276584761355</v>
      </c>
      <c r="M3447" s="4" t="e">
        <f>(E3446-MAX(E$15:E3446))/MAX(E$15:E3446)</f>
        <v>#DIV/0!</v>
      </c>
      <c r="N3447" s="4" t="e">
        <f>(F3446-MAX(F$15:F3446))/MAX(F$15:F3446)</f>
        <v>#DIV/0!</v>
      </c>
    </row>
    <row r="3448" spans="2:14" ht="14">
      <c r="B3448" s="27">
        <v>43721</v>
      </c>
      <c r="C3448" s="2">
        <v>918.51423779446918</v>
      </c>
      <c r="D3448" s="2">
        <v>918.51423779447157</v>
      </c>
      <c r="E3448" s="30"/>
      <c r="F3448" s="2"/>
      <c r="G3448" s="4">
        <f t="shared" si="215"/>
        <v>2.5690940091083192E-5</v>
      </c>
      <c r="H3448" s="4">
        <f t="shared" si="216"/>
        <v>2.5690940091083192E-5</v>
      </c>
      <c r="I3448" s="4" t="e">
        <f t="shared" si="217"/>
        <v>#DIV/0!</v>
      </c>
      <c r="J3448" s="4" t="e">
        <f t="shared" si="218"/>
        <v>#DIV/0!</v>
      </c>
      <c r="K3448" s="4">
        <f>(C3447-MAX(C$15:C3447))/MAX(C$15:C3447)</f>
        <v>-0.23653859109459499</v>
      </c>
      <c r="L3448" s="4">
        <f>(D3447-MAX(D$15:D3447))/MAX(D$15:D3447)</f>
        <v>-0.23653859109458883</v>
      </c>
      <c r="M3448" s="4" t="e">
        <f>(E3447-MAX(E$15:E3447))/MAX(E$15:E3447)</f>
        <v>#DIV/0!</v>
      </c>
      <c r="N3448" s="4" t="e">
        <f>(F3447-MAX(F$15:F3447))/MAX(F$15:F3447)</f>
        <v>#DIV/0!</v>
      </c>
    </row>
    <row r="3449" spans="2:14" ht="14">
      <c r="B3449" s="27">
        <v>43724</v>
      </c>
      <c r="C3449" s="2">
        <v>918.73908209957403</v>
      </c>
      <c r="D3449" s="2">
        <v>918.73908209957642</v>
      </c>
      <c r="E3449" s="30"/>
      <c r="F3449" s="2"/>
      <c r="G3449" s="4">
        <f t="shared" si="215"/>
        <v>2.4479131172183699E-4</v>
      </c>
      <c r="H3449" s="4">
        <f t="shared" si="216"/>
        <v>2.4479131172183699E-4</v>
      </c>
      <c r="I3449" s="4" t="e">
        <f t="shared" si="217"/>
        <v>#DIV/0!</v>
      </c>
      <c r="J3449" s="4" t="e">
        <f t="shared" si="218"/>
        <v>#DIV/0!</v>
      </c>
      <c r="K3449" s="4">
        <f>(C3448-MAX(C$15:C3448))/MAX(C$15:C3448)</f>
        <v>-0.23651897705327699</v>
      </c>
      <c r="L3449" s="4">
        <f>(D3448-MAX(D$15:D3448))/MAX(D$15:D3448)</f>
        <v>-0.23651897705327082</v>
      </c>
      <c r="M3449" s="4" t="e">
        <f>(E3448-MAX(E$15:E3448))/MAX(E$15:E3448)</f>
        <v>#DIV/0!</v>
      </c>
      <c r="N3449" s="4" t="e">
        <f>(F3448-MAX(F$15:F3448))/MAX(F$15:F3448)</f>
        <v>#DIV/0!</v>
      </c>
    </row>
    <row r="3450" spans="2:14" ht="14">
      <c r="B3450" s="27">
        <v>43725</v>
      </c>
      <c r="C3450" s="2">
        <v>918.50466403163932</v>
      </c>
      <c r="D3450" s="2">
        <v>918.5046640316416</v>
      </c>
      <c r="E3450" s="30"/>
      <c r="F3450" s="2"/>
      <c r="G3450" s="4">
        <f t="shared" si="215"/>
        <v>-2.5515194956005072E-4</v>
      </c>
      <c r="H3450" s="4">
        <f t="shared" si="216"/>
        <v>-2.5515194956016174E-4</v>
      </c>
      <c r="I3450" s="4" t="e">
        <f t="shared" si="217"/>
        <v>#DIV/0!</v>
      </c>
      <c r="J3450" s="4" t="e">
        <f t="shared" si="218"/>
        <v>#DIV/0!</v>
      </c>
      <c r="K3450" s="4">
        <f>(C3449-MAX(C$15:C3449))/MAX(C$15:C3449)</f>
        <v>-0.23633208353219518</v>
      </c>
      <c r="L3450" s="4">
        <f>(D3449-MAX(D$15:D3449))/MAX(D$15:D3449)</f>
        <v>-0.23633208353218899</v>
      </c>
      <c r="M3450" s="4" t="e">
        <f>(E3449-MAX(E$15:E3449))/MAX(E$15:E3449)</f>
        <v>#DIV/0!</v>
      </c>
      <c r="N3450" s="4" t="e">
        <f>(F3449-MAX(F$15:F3449))/MAX(F$15:F3449)</f>
        <v>#DIV/0!</v>
      </c>
    </row>
    <row r="3451" spans="2:14" ht="14">
      <c r="B3451" s="27">
        <v>43726</v>
      </c>
      <c r="C3451" s="2">
        <v>918.41165817275441</v>
      </c>
      <c r="D3451" s="2">
        <v>918.41165817275669</v>
      </c>
      <c r="E3451" s="30"/>
      <c r="F3451" s="2"/>
      <c r="G3451" s="4">
        <f t="shared" si="215"/>
        <v>-1.0125790594972539E-4</v>
      </c>
      <c r="H3451" s="4">
        <f t="shared" si="216"/>
        <v>-1.0125790594972539E-4</v>
      </c>
      <c r="I3451" s="4" t="e">
        <f t="shared" si="217"/>
        <v>#DIV/0!</v>
      </c>
      <c r="J3451" s="4" t="e">
        <f t="shared" si="218"/>
        <v>#DIV/0!</v>
      </c>
      <c r="K3451" s="4">
        <f>(C3450-MAX(C$15:C3450))/MAX(C$15:C3450)</f>
        <v>-0.23652693488989837</v>
      </c>
      <c r="L3451" s="4">
        <f>(D3450-MAX(D$15:D3450))/MAX(D$15:D3450)</f>
        <v>-0.23652693488989229</v>
      </c>
      <c r="M3451" s="4" t="e">
        <f>(E3450-MAX(E$15:E3450))/MAX(E$15:E3450)</f>
        <v>#DIV/0!</v>
      </c>
      <c r="N3451" s="4" t="e">
        <f>(F3450-MAX(F$15:F3450))/MAX(F$15:F3450)</f>
        <v>#DIV/0!</v>
      </c>
    </row>
    <row r="3452" spans="2:14" ht="14">
      <c r="B3452" s="27">
        <v>43727</v>
      </c>
      <c r="C3452" s="2">
        <v>918.2167771067484</v>
      </c>
      <c r="D3452" s="2">
        <v>918.21677710675078</v>
      </c>
      <c r="E3452" s="30"/>
      <c r="F3452" s="2"/>
      <c r="G3452" s="4">
        <f t="shared" si="215"/>
        <v>-2.1219358908586283E-4</v>
      </c>
      <c r="H3452" s="4">
        <f t="shared" si="216"/>
        <v>-2.1219358908575181E-4</v>
      </c>
      <c r="I3452" s="4" t="e">
        <f t="shared" si="217"/>
        <v>#DIV/0!</v>
      </c>
      <c r="J3452" s="4" t="e">
        <f t="shared" si="218"/>
        <v>#DIV/0!</v>
      </c>
      <c r="K3452" s="4">
        <f>(C3451-MAX(C$15:C3451))/MAX(C$15:C3451)</f>
        <v>-0.23660424257372045</v>
      </c>
      <c r="L3452" s="4">
        <f>(D3451-MAX(D$15:D3451))/MAX(D$15:D3451)</f>
        <v>-0.23660424257371437</v>
      </c>
      <c r="M3452" s="4" t="e">
        <f>(E3451-MAX(E$15:E3451))/MAX(E$15:E3451)</f>
        <v>#DIV/0!</v>
      </c>
      <c r="N3452" s="4" t="e">
        <f>(F3451-MAX(F$15:F3451))/MAX(F$15:F3451)</f>
        <v>#DIV/0!</v>
      </c>
    </row>
    <row r="3453" spans="2:14" ht="14">
      <c r="B3453" s="27">
        <v>43728</v>
      </c>
      <c r="C3453" s="2">
        <v>919.01253707703927</v>
      </c>
      <c r="D3453" s="2">
        <v>919.01253707704143</v>
      </c>
      <c r="E3453" s="30"/>
      <c r="F3453" s="2"/>
      <c r="G3453" s="4">
        <f t="shared" si="215"/>
        <v>8.6663627819816291E-4</v>
      </c>
      <c r="H3453" s="4">
        <f t="shared" si="216"/>
        <v>8.6663627819794087E-4</v>
      </c>
      <c r="I3453" s="4" t="e">
        <f t="shared" si="217"/>
        <v>#DIV/0!</v>
      </c>
      <c r="J3453" s="4" t="e">
        <f t="shared" si="218"/>
        <v>#DIV/0!</v>
      </c>
      <c r="K3453" s="4">
        <f>(C3452-MAX(C$15:C3452))/MAX(C$15:C3452)</f>
        <v>-0.2367662302593817</v>
      </c>
      <c r="L3453" s="4">
        <f>(D3452-MAX(D$15:D3452))/MAX(D$15:D3452)</f>
        <v>-0.23676623025937552</v>
      </c>
      <c r="M3453" s="4" t="e">
        <f>(E3452-MAX(E$15:E3452))/MAX(E$15:E3452)</f>
        <v>#DIV/0!</v>
      </c>
      <c r="N3453" s="4" t="e">
        <f>(F3452-MAX(F$15:F3452))/MAX(F$15:F3452)</f>
        <v>#DIV/0!</v>
      </c>
    </row>
    <row r="3454" spans="2:14" ht="14">
      <c r="B3454" s="27">
        <v>43731</v>
      </c>
      <c r="C3454" s="2">
        <v>918.88551602907035</v>
      </c>
      <c r="D3454" s="2">
        <v>918.88551602907251</v>
      </c>
      <c r="E3454" s="30"/>
      <c r="F3454" s="2"/>
      <c r="G3454" s="4">
        <f t="shared" si="215"/>
        <v>-1.3821470637709332E-4</v>
      </c>
      <c r="H3454" s="4">
        <f t="shared" si="216"/>
        <v>-1.3821470637709332E-4</v>
      </c>
      <c r="I3454" s="4" t="e">
        <f t="shared" si="217"/>
        <v>#DIV/0!</v>
      </c>
      <c r="J3454" s="4" t="e">
        <f t="shared" si="218"/>
        <v>#DIV/0!</v>
      </c>
      <c r="K3454" s="4">
        <f>(C3453-MAX(C$15:C3453))/MAX(C$15:C3453)</f>
        <v>-0.23610478418577854</v>
      </c>
      <c r="L3454" s="4">
        <f>(D3453-MAX(D$15:D3453))/MAX(D$15:D3453)</f>
        <v>-0.23610478418577258</v>
      </c>
      <c r="M3454" s="4" t="e">
        <f>(E3453-MAX(E$15:E3453))/MAX(E$15:E3453)</f>
        <v>#DIV/0!</v>
      </c>
      <c r="N3454" s="4" t="e">
        <f>(F3453-MAX(F$15:F3453))/MAX(F$15:F3453)</f>
        <v>#DIV/0!</v>
      </c>
    </row>
    <row r="3455" spans="2:14" ht="14">
      <c r="B3455" s="27">
        <v>43732</v>
      </c>
      <c r="C3455" s="2">
        <v>920.13860962877607</v>
      </c>
      <c r="D3455" s="2">
        <v>920.13860962877811</v>
      </c>
      <c r="E3455" s="30"/>
      <c r="F3455" s="2"/>
      <c r="G3455" s="4">
        <f t="shared" si="215"/>
        <v>1.3637102531780521E-3</v>
      </c>
      <c r="H3455" s="4">
        <f t="shared" si="216"/>
        <v>1.3637102531780521E-3</v>
      </c>
      <c r="I3455" s="4" t="e">
        <f t="shared" si="217"/>
        <v>#DIV/0!</v>
      </c>
      <c r="J3455" s="4" t="e">
        <f t="shared" si="218"/>
        <v>#DIV/0!</v>
      </c>
      <c r="K3455" s="4">
        <f>(C3454-MAX(C$15:C3454))/MAX(C$15:C3454)</f>
        <v>-0.23621036573873513</v>
      </c>
      <c r="L3455" s="4">
        <f>(D3454-MAX(D$15:D3454))/MAX(D$15:D3454)</f>
        <v>-0.23621036573872917</v>
      </c>
      <c r="M3455" s="4" t="e">
        <f>(E3454-MAX(E$15:E3454))/MAX(E$15:E3454)</f>
        <v>#DIV/0!</v>
      </c>
      <c r="N3455" s="4" t="e">
        <f>(F3454-MAX(F$15:F3454))/MAX(F$15:F3454)</f>
        <v>#DIV/0!</v>
      </c>
    </row>
    <row r="3456" spans="2:14" ht="14">
      <c r="B3456" s="27">
        <v>43733</v>
      </c>
      <c r="C3456" s="2">
        <v>919.13743239020528</v>
      </c>
      <c r="D3456" s="2">
        <v>919.13743239020744</v>
      </c>
      <c r="E3456" s="30"/>
      <c r="F3456" s="2"/>
      <c r="G3456" s="4">
        <f t="shared" si="215"/>
        <v>-1.0880721970516483E-3</v>
      </c>
      <c r="H3456" s="4">
        <f t="shared" si="216"/>
        <v>-1.0880721970514262E-3</v>
      </c>
      <c r="I3456" s="4" t="e">
        <f t="shared" si="217"/>
        <v>#DIV/0!</v>
      </c>
      <c r="J3456" s="4" t="e">
        <f t="shared" si="218"/>
        <v>#DIV/0!</v>
      </c>
      <c r="K3456" s="4">
        <f>(C3455-MAX(C$15:C3455))/MAX(C$15:C3455)</f>
        <v>-0.23516877798322189</v>
      </c>
      <c r="L3456" s="4">
        <f>(D3455-MAX(D$15:D3455))/MAX(D$15:D3455)</f>
        <v>-0.235168777983216</v>
      </c>
      <c r="M3456" s="4" t="e">
        <f>(E3455-MAX(E$15:E3455))/MAX(E$15:E3455)</f>
        <v>#DIV/0!</v>
      </c>
      <c r="N3456" s="4" t="e">
        <f>(F3455-MAX(F$15:F3455))/MAX(F$15:F3455)</f>
        <v>#DIV/0!</v>
      </c>
    </row>
    <row r="3457" spans="2:14" ht="14">
      <c r="B3457" s="27">
        <v>43734</v>
      </c>
      <c r="C3457" s="2">
        <v>919.38275617665727</v>
      </c>
      <c r="D3457" s="2">
        <v>919.38275617665943</v>
      </c>
      <c r="E3457" s="30"/>
      <c r="F3457" s="2"/>
      <c r="G3457" s="4">
        <f t="shared" si="215"/>
        <v>2.6690653411209908E-4</v>
      </c>
      <c r="H3457" s="4">
        <f t="shared" si="216"/>
        <v>2.6690653411209908E-4</v>
      </c>
      <c r="I3457" s="4" t="e">
        <f t="shared" si="217"/>
        <v>#DIV/0!</v>
      </c>
      <c r="J3457" s="4" t="e">
        <f t="shared" si="218"/>
        <v>#DIV/0!</v>
      </c>
      <c r="K3457" s="4">
        <f>(C3456-MAX(C$15:C3456))/MAX(C$15:C3456)</f>
        <v>-0.23600096957133535</v>
      </c>
      <c r="L3457" s="4">
        <f>(D3456-MAX(D$15:D3456))/MAX(D$15:D3456)</f>
        <v>-0.23600096957132935</v>
      </c>
      <c r="M3457" s="4" t="e">
        <f>(E3456-MAX(E$15:E3456))/MAX(E$15:E3456)</f>
        <v>#DIV/0!</v>
      </c>
      <c r="N3457" s="4" t="e">
        <f>(F3456-MAX(F$15:F3456))/MAX(F$15:F3456)</f>
        <v>#DIV/0!</v>
      </c>
    </row>
    <row r="3458" spans="2:14" ht="14">
      <c r="B3458" s="27">
        <v>43735</v>
      </c>
      <c r="C3458" s="2">
        <v>920.36175956504167</v>
      </c>
      <c r="D3458" s="2">
        <v>920.36175956504394</v>
      </c>
      <c r="E3458" s="30"/>
      <c r="F3458" s="2"/>
      <c r="G3458" s="4">
        <f t="shared" si="215"/>
        <v>1.0648485430113652E-3</v>
      </c>
      <c r="H3458" s="4">
        <f t="shared" si="216"/>
        <v>1.0648485430113652E-3</v>
      </c>
      <c r="I3458" s="4" t="e">
        <f t="shared" si="217"/>
        <v>#DIV/0!</v>
      </c>
      <c r="J3458" s="4" t="e">
        <f t="shared" si="218"/>
        <v>#DIV/0!</v>
      </c>
      <c r="K3458" s="4">
        <f>(C3457-MAX(C$15:C3457))/MAX(C$15:C3457)</f>
        <v>-0.23579705323805861</v>
      </c>
      <c r="L3458" s="4">
        <f>(D3457-MAX(D$15:D3457))/MAX(D$15:D3457)</f>
        <v>-0.23579705323805261</v>
      </c>
      <c r="M3458" s="4" t="e">
        <f>(E3457-MAX(E$15:E3457))/MAX(E$15:E3457)</f>
        <v>#DIV/0!</v>
      </c>
      <c r="N3458" s="4" t="e">
        <f>(F3457-MAX(F$15:F3457))/MAX(F$15:F3457)</f>
        <v>#DIV/0!</v>
      </c>
    </row>
    <row r="3459" spans="2:14" ht="14">
      <c r="B3459" s="27">
        <v>43738</v>
      </c>
      <c r="C3459" s="2">
        <v>919.33461919164824</v>
      </c>
      <c r="D3459" s="2">
        <v>919.33461919165052</v>
      </c>
      <c r="E3459" s="30"/>
      <c r="F3459" s="2"/>
      <c r="G3459" s="4">
        <f t="shared" si="215"/>
        <v>-1.1160180904070671E-3</v>
      </c>
      <c r="H3459" s="4">
        <f t="shared" si="216"/>
        <v>-1.1160180904070671E-3</v>
      </c>
      <c r="I3459" s="4" t="e">
        <f t="shared" si="217"/>
        <v>#DIV/0!</v>
      </c>
      <c r="J3459" s="4" t="e">
        <f t="shared" si="218"/>
        <v>#DIV/0!</v>
      </c>
      <c r="K3459" s="4">
        <f>(C3458-MAX(C$15:C3458))/MAX(C$15:C3458)</f>
        <v>-0.23498329284363423</v>
      </c>
      <c r="L3459" s="4">
        <f>(D3458-MAX(D$15:D3458))/MAX(D$15:D3458)</f>
        <v>-0.23498329284362815</v>
      </c>
      <c r="M3459" s="4" t="e">
        <f>(E3458-MAX(E$15:E3458))/MAX(E$15:E3458)</f>
        <v>#DIV/0!</v>
      </c>
      <c r="N3459" s="4" t="e">
        <f>(F3458-MAX(F$15:F3458))/MAX(F$15:F3458)</f>
        <v>#DIV/0!</v>
      </c>
    </row>
    <row r="3460" spans="2:14" ht="14">
      <c r="B3460" s="27">
        <v>43739</v>
      </c>
      <c r="C3460" s="2">
        <v>921.42715104603133</v>
      </c>
      <c r="D3460" s="2">
        <v>921.4271510460336</v>
      </c>
      <c r="E3460" s="30"/>
      <c r="F3460" s="2"/>
      <c r="G3460" s="4">
        <f t="shared" si="215"/>
        <v>2.2761373396587015E-3</v>
      </c>
      <c r="H3460" s="4">
        <f t="shared" si="216"/>
        <v>2.2761373396587015E-3</v>
      </c>
      <c r="I3460" s="4" t="e">
        <f t="shared" si="217"/>
        <v>#DIV/0!</v>
      </c>
      <c r="J3460" s="4" t="e">
        <f t="shared" si="218"/>
        <v>#DIV/0!</v>
      </c>
      <c r="K3460" s="4">
        <f>(C3459-MAX(C$15:C3459))/MAX(C$15:C3459)</f>
        <v>-0.23583706532828433</v>
      </c>
      <c r="L3460" s="4">
        <f>(D3459-MAX(D$15:D3459))/MAX(D$15:D3459)</f>
        <v>-0.23583706532827825</v>
      </c>
      <c r="M3460" s="4" t="e">
        <f>(E3459-MAX(E$15:E3459))/MAX(E$15:E3459)</f>
        <v>#DIV/0!</v>
      </c>
      <c r="N3460" s="4" t="e">
        <f>(F3459-MAX(F$15:F3459))/MAX(F$15:F3459)</f>
        <v>#DIV/0!</v>
      </c>
    </row>
    <row r="3461" spans="2:14" ht="14">
      <c r="B3461" s="27">
        <v>43740</v>
      </c>
      <c r="C3461" s="2">
        <v>924.93462257662634</v>
      </c>
      <c r="D3461" s="2">
        <v>924.93462257662873</v>
      </c>
      <c r="E3461" s="30"/>
      <c r="F3461" s="2"/>
      <c r="G3461" s="4">
        <f t="shared" si="215"/>
        <v>3.8065641180784482E-3</v>
      </c>
      <c r="H3461" s="4">
        <f t="shared" si="216"/>
        <v>3.8065641180784482E-3</v>
      </c>
      <c r="I3461" s="4" t="e">
        <f t="shared" si="217"/>
        <v>#DIV/0!</v>
      </c>
      <c r="J3461" s="4" t="e">
        <f t="shared" si="218"/>
        <v>#DIV/0!</v>
      </c>
      <c r="K3461" s="4">
        <f>(C3460-MAX(C$15:C3460))/MAX(C$15:C3460)</f>
        <v>-0.23409772553909483</v>
      </c>
      <c r="L3461" s="4">
        <f>(D3460-MAX(D$15:D3460))/MAX(D$15:D3460)</f>
        <v>-0.23409772553908875</v>
      </c>
      <c r="M3461" s="4" t="e">
        <f>(E3460-MAX(E$15:E3460))/MAX(E$15:E3460)</f>
        <v>#DIV/0!</v>
      </c>
      <c r="N3461" s="4" t="e">
        <f>(F3460-MAX(F$15:F3460))/MAX(F$15:F3460)</f>
        <v>#DIV/0!</v>
      </c>
    </row>
    <row r="3462" spans="2:14" ht="14">
      <c r="B3462" s="27">
        <v>43741</v>
      </c>
      <c r="C3462" s="2">
        <v>923.41110719724463</v>
      </c>
      <c r="D3462" s="2">
        <v>923.41110719724702</v>
      </c>
      <c r="E3462" s="30"/>
      <c r="F3462" s="2"/>
      <c r="G3462" s="4">
        <f t="shared" si="215"/>
        <v>-1.6471600718519497E-3</v>
      </c>
      <c r="H3462" s="4">
        <f t="shared" si="216"/>
        <v>-1.6471600718519497E-3</v>
      </c>
      <c r="I3462" s="4" t="e">
        <f t="shared" si="217"/>
        <v>#DIV/0!</v>
      </c>
      <c r="J3462" s="4" t="e">
        <f t="shared" si="218"/>
        <v>#DIV/0!</v>
      </c>
      <c r="K3462" s="4">
        <f>(C3461-MAX(C$15:C3461))/MAX(C$15:C3461)</f>
        <v>-0.23118226942317732</v>
      </c>
      <c r="L3462" s="4">
        <f>(D3461-MAX(D$15:D3461))/MAX(D$15:D3461)</f>
        <v>-0.23118226942317113</v>
      </c>
      <c r="M3462" s="4" t="e">
        <f>(E3461-MAX(E$15:E3461))/MAX(E$15:E3461)</f>
        <v>#DIV/0!</v>
      </c>
      <c r="N3462" s="4" t="e">
        <f>(F3461-MAX(F$15:F3461))/MAX(F$15:F3461)</f>
        <v>#DIV/0!</v>
      </c>
    </row>
    <row r="3463" spans="2:14" ht="14">
      <c r="B3463" s="27">
        <v>43742</v>
      </c>
      <c r="C3463" s="2">
        <v>921.33088974675672</v>
      </c>
      <c r="D3463" s="2">
        <v>921.33088974675923</v>
      </c>
      <c r="E3463" s="30"/>
      <c r="F3463" s="2"/>
      <c r="G3463" s="4">
        <f t="shared" si="215"/>
        <v>-2.2527533341046846E-3</v>
      </c>
      <c r="H3463" s="4">
        <f t="shared" si="216"/>
        <v>-2.2527533341045736E-3</v>
      </c>
      <c r="I3463" s="4" t="e">
        <f t="shared" si="217"/>
        <v>#DIV/0!</v>
      </c>
      <c r="J3463" s="4" t="e">
        <f t="shared" si="218"/>
        <v>#DIV/0!</v>
      </c>
      <c r="K3463" s="4">
        <f>(C3462-MAX(C$15:C3462))/MAX(C$15:C3462)</f>
        <v>-0.23244863529151533</v>
      </c>
      <c r="L3463" s="4">
        <f>(D3462-MAX(D$15:D3462))/MAX(D$15:D3462)</f>
        <v>-0.23244863529150914</v>
      </c>
      <c r="M3463" s="4" t="e">
        <f>(E3462-MAX(E$15:E3462))/MAX(E$15:E3462)</f>
        <v>#DIV/0!</v>
      </c>
      <c r="N3463" s="4" t="e">
        <f>(F3462-MAX(F$15:F3462))/MAX(F$15:F3462)</f>
        <v>#DIV/0!</v>
      </c>
    </row>
    <row r="3464" spans="2:14" ht="14">
      <c r="B3464" s="27">
        <v>43745</v>
      </c>
      <c r="C3464" s="2">
        <v>921.46869061196821</v>
      </c>
      <c r="D3464" s="2">
        <v>921.4686906119706</v>
      </c>
      <c r="E3464" s="30"/>
      <c r="F3464" s="2"/>
      <c r="G3464" s="4">
        <f t="shared" si="215"/>
        <v>1.4956718237169042E-4</v>
      </c>
      <c r="H3464" s="4">
        <f t="shared" si="216"/>
        <v>1.4956718237169042E-4</v>
      </c>
      <c r="I3464" s="4" t="e">
        <f t="shared" si="217"/>
        <v>#DIV/0!</v>
      </c>
      <c r="J3464" s="4" t="e">
        <f t="shared" si="218"/>
        <v>#DIV/0!</v>
      </c>
      <c r="K3464" s="4">
        <f>(C3463-MAX(C$15:C3463))/MAX(C$15:C3463)</f>
        <v>-0.23417773918745899</v>
      </c>
      <c r="L3464" s="4">
        <f>(D3463-MAX(D$15:D3463))/MAX(D$15:D3463)</f>
        <v>-0.23417773918745272</v>
      </c>
      <c r="M3464" s="4" t="e">
        <f>(E3463-MAX(E$15:E3463))/MAX(E$15:E3463)</f>
        <v>#DIV/0!</v>
      </c>
      <c r="N3464" s="4" t="e">
        <f>(F3463-MAX(F$15:F3463))/MAX(F$15:F3463)</f>
        <v>#DIV/0!</v>
      </c>
    </row>
    <row r="3465" spans="2:14" ht="14">
      <c r="B3465" s="27">
        <v>43746</v>
      </c>
      <c r="C3465" s="2">
        <v>923.69898236534198</v>
      </c>
      <c r="D3465" s="2">
        <v>923.69898236534448</v>
      </c>
      <c r="E3465" s="30"/>
      <c r="F3465" s="2"/>
      <c r="G3465" s="4">
        <f t="shared" si="215"/>
        <v>2.4203662870982967E-3</v>
      </c>
      <c r="H3465" s="4">
        <f t="shared" si="216"/>
        <v>2.4203662870982967E-3</v>
      </c>
      <c r="I3465" s="4" t="e">
        <f t="shared" si="217"/>
        <v>#DIV/0!</v>
      </c>
      <c r="J3465" s="4" t="e">
        <f t="shared" si="218"/>
        <v>#DIV/0!</v>
      </c>
      <c r="K3465" s="4">
        <f>(C3464-MAX(C$15:C3464))/MAX(C$15:C3464)</f>
        <v>-0.23406319730971167</v>
      </c>
      <c r="L3465" s="4">
        <f>(D3464-MAX(D$15:D3464))/MAX(D$15:D3464)</f>
        <v>-0.23406319730970548</v>
      </c>
      <c r="M3465" s="4" t="e">
        <f>(E3464-MAX(E$15:E3464))/MAX(E$15:E3464)</f>
        <v>#DIV/0!</v>
      </c>
      <c r="N3465" s="4" t="e">
        <f>(F3464-MAX(F$15:F3464))/MAX(F$15:F3464)</f>
        <v>#DIV/0!</v>
      </c>
    </row>
    <row r="3466" spans="2:14" ht="14">
      <c r="B3466" s="27">
        <v>43747</v>
      </c>
      <c r="C3466" s="2">
        <v>922.61107444210893</v>
      </c>
      <c r="D3466" s="2">
        <v>922.61107444211154</v>
      </c>
      <c r="E3466" s="30"/>
      <c r="F3466" s="2"/>
      <c r="G3466" s="4">
        <f t="shared" si="215"/>
        <v>-1.1777732183347878E-3</v>
      </c>
      <c r="H3466" s="4">
        <f t="shared" si="216"/>
        <v>-1.1777732183346767E-3</v>
      </c>
      <c r="I3466" s="4" t="e">
        <f t="shared" si="217"/>
        <v>#DIV/0!</v>
      </c>
      <c r="J3466" s="4" t="e">
        <f t="shared" si="218"/>
        <v>#DIV/0!</v>
      </c>
      <c r="K3466" s="4">
        <f>(C3465-MAX(C$15:C3465))/MAX(C$15:C3465)</f>
        <v>-0.2322093496944323</v>
      </c>
      <c r="L3466" s="4">
        <f>(D3465-MAX(D$15:D3465))/MAX(D$15:D3465)</f>
        <v>-0.232209349694426</v>
      </c>
      <c r="M3466" s="4" t="e">
        <f>(E3465-MAX(E$15:E3465))/MAX(E$15:E3465)</f>
        <v>#DIV/0!</v>
      </c>
      <c r="N3466" s="4" t="e">
        <f>(F3465-MAX(F$15:F3465))/MAX(F$15:F3465)</f>
        <v>#DIV/0!</v>
      </c>
    </row>
    <row r="3467" spans="2:14" ht="14">
      <c r="B3467" s="27">
        <v>43748</v>
      </c>
      <c r="C3467" s="2">
        <v>921.81893286072079</v>
      </c>
      <c r="D3467" s="2">
        <v>921.81893286072341</v>
      </c>
      <c r="E3467" s="30"/>
      <c r="F3467" s="2"/>
      <c r="G3467" s="4">
        <f t="shared" si="215"/>
        <v>-8.5858668222371648E-4</v>
      </c>
      <c r="H3467" s="4">
        <f t="shared" si="216"/>
        <v>-8.5858668222371648E-4</v>
      </c>
      <c r="I3467" s="4" t="e">
        <f t="shared" si="217"/>
        <v>#DIV/0!</v>
      </c>
      <c r="J3467" s="4" t="e">
        <f t="shared" si="218"/>
        <v>#DIV/0!</v>
      </c>
      <c r="K3467" s="4">
        <f>(C3466-MAX(C$15:C3466))/MAX(C$15:C3466)</f>
        <v>-0.23311363295965007</v>
      </c>
      <c r="L3467" s="4">
        <f>(D3466-MAX(D$15:D3466))/MAX(D$15:D3466)</f>
        <v>-0.23311363295964371</v>
      </c>
      <c r="M3467" s="4" t="e">
        <f>(E3466-MAX(E$15:E3466))/MAX(E$15:E3466)</f>
        <v>#DIV/0!</v>
      </c>
      <c r="N3467" s="4" t="e">
        <f>(F3466-MAX(F$15:F3466))/MAX(F$15:F3466)</f>
        <v>#DIV/0!</v>
      </c>
    </row>
    <row r="3468" spans="2:14" ht="14">
      <c r="B3468" s="27">
        <v>43749</v>
      </c>
      <c r="C3468" s="2">
        <v>920.30157704831242</v>
      </c>
      <c r="D3468" s="2">
        <v>920.30157704831493</v>
      </c>
      <c r="E3468" s="30"/>
      <c r="F3468" s="2"/>
      <c r="G3468" s="4">
        <f t="shared" si="215"/>
        <v>-1.6460453981992362E-3</v>
      </c>
      <c r="H3468" s="4">
        <f t="shared" si="216"/>
        <v>-1.6460453981994583E-3</v>
      </c>
      <c r="I3468" s="4" t="e">
        <f t="shared" si="217"/>
        <v>#DIV/0!</v>
      </c>
      <c r="J3468" s="4" t="e">
        <f t="shared" si="218"/>
        <v>#DIV/0!</v>
      </c>
      <c r="K3468" s="4">
        <f>(C3467-MAX(C$15:C3467))/MAX(C$15:C3467)</f>
        <v>-0.23377207138116987</v>
      </c>
      <c r="L3468" s="4">
        <f>(D3467-MAX(D$15:D3467))/MAX(D$15:D3467)</f>
        <v>-0.23377207138116352</v>
      </c>
      <c r="M3468" s="4" t="e">
        <f>(E3467-MAX(E$15:E3467))/MAX(E$15:E3467)</f>
        <v>#DIV/0!</v>
      </c>
      <c r="N3468" s="4" t="e">
        <f>(F3467-MAX(F$15:F3467))/MAX(F$15:F3467)</f>
        <v>#DIV/0!</v>
      </c>
    </row>
    <row r="3469" spans="2:14" ht="14">
      <c r="B3469" s="27">
        <v>43752</v>
      </c>
      <c r="C3469" s="2">
        <v>920.14237614158515</v>
      </c>
      <c r="D3469" s="2">
        <v>920.14237614158765</v>
      </c>
      <c r="E3469" s="30"/>
      <c r="F3469" s="2"/>
      <c r="G3469" s="4">
        <f t="shared" si="215"/>
        <v>-1.7298775824969859E-4</v>
      </c>
      <c r="H3469" s="4">
        <f t="shared" si="216"/>
        <v>-1.7298775824969859E-4</v>
      </c>
      <c r="I3469" s="4" t="e">
        <f t="shared" si="217"/>
        <v>#DIV/0!</v>
      </c>
      <c r="J3469" s="4" t="e">
        <f t="shared" si="218"/>
        <v>#DIV/0!</v>
      </c>
      <c r="K3469" s="4">
        <f>(C3468-MAX(C$15:C3468))/MAX(C$15:C3468)</f>
        <v>-0.23503331733704466</v>
      </c>
      <c r="L3469" s="4">
        <f>(D3468-MAX(D$15:D3468))/MAX(D$15:D3468)</f>
        <v>-0.23503331733703839</v>
      </c>
      <c r="M3469" s="4" t="e">
        <f>(E3468-MAX(E$15:E3468))/MAX(E$15:E3468)</f>
        <v>#DIV/0!</v>
      </c>
      <c r="N3469" s="4" t="e">
        <f>(F3468-MAX(F$15:F3468))/MAX(F$15:F3468)</f>
        <v>#DIV/0!</v>
      </c>
    </row>
    <row r="3470" spans="2:14" ht="14">
      <c r="B3470" s="27">
        <v>43753</v>
      </c>
      <c r="C3470" s="2">
        <v>918.80258122669454</v>
      </c>
      <c r="D3470" s="2">
        <v>918.80258122669704</v>
      </c>
      <c r="E3470" s="30"/>
      <c r="F3470" s="2"/>
      <c r="G3470" s="4">
        <f t="shared" si="215"/>
        <v>-1.4560734834414557E-3</v>
      </c>
      <c r="H3470" s="4">
        <f t="shared" si="216"/>
        <v>-1.4560734834414557E-3</v>
      </c>
      <c r="I3470" s="4" t="e">
        <f t="shared" si="217"/>
        <v>#DIV/0!</v>
      </c>
      <c r="J3470" s="4" t="e">
        <f t="shared" si="218"/>
        <v>#DIV/0!</v>
      </c>
      <c r="K3470" s="4">
        <f>(C3469-MAX(C$15:C3469))/MAX(C$15:C3469)</f>
        <v>-0.23516564720861427</v>
      </c>
      <c r="L3470" s="4">
        <f>(D3469-MAX(D$15:D3469))/MAX(D$15:D3469)</f>
        <v>-0.235165647208608</v>
      </c>
      <c r="M3470" s="4" t="e">
        <f>(E3469-MAX(E$15:E3469))/MAX(E$15:E3469)</f>
        <v>#DIV/0!</v>
      </c>
      <c r="N3470" s="4" t="e">
        <f>(F3469-MAX(F$15:F3469))/MAX(F$15:F3469)</f>
        <v>#DIV/0!</v>
      </c>
    </row>
    <row r="3471" spans="2:14" ht="14">
      <c r="B3471" s="27">
        <v>43754</v>
      </c>
      <c r="C3471" s="2">
        <v>918.89047637077977</v>
      </c>
      <c r="D3471" s="2">
        <v>918.89047637078215</v>
      </c>
      <c r="E3471" s="30"/>
      <c r="F3471" s="2"/>
      <c r="G3471" s="4">
        <f t="shared" si="215"/>
        <v>9.5662709140187374E-5</v>
      </c>
      <c r="H3471" s="4">
        <f t="shared" si="216"/>
        <v>9.5662709140187374E-5</v>
      </c>
      <c r="I3471" s="4" t="e">
        <f t="shared" si="217"/>
        <v>#DIV/0!</v>
      </c>
      <c r="J3471" s="4" t="e">
        <f t="shared" si="218"/>
        <v>#DIV/0!</v>
      </c>
      <c r="K3471" s="4">
        <f>(C3470-MAX(C$15:C3470))/MAX(C$15:C3470)</f>
        <v>-0.23627930222893895</v>
      </c>
      <c r="L3471" s="4">
        <f>(D3470-MAX(D$15:D3470))/MAX(D$15:D3470)</f>
        <v>-0.23627930222893267</v>
      </c>
      <c r="M3471" s="4" t="e">
        <f>(E3470-MAX(E$15:E3470))/MAX(E$15:E3470)</f>
        <v>#DIV/0!</v>
      </c>
      <c r="N3471" s="4" t="e">
        <f>(F3470-MAX(F$15:F3470))/MAX(F$15:F3470)</f>
        <v>#DIV/0!</v>
      </c>
    </row>
    <row r="3472" spans="2:14" ht="14">
      <c r="B3472" s="27">
        <v>43755</v>
      </c>
      <c r="C3472" s="2">
        <v>918.49243749235814</v>
      </c>
      <c r="D3472" s="2">
        <v>918.49243749236052</v>
      </c>
      <c r="E3472" s="30"/>
      <c r="F3472" s="2"/>
      <c r="G3472" s="4">
        <f t="shared" ref="G3472:G3535" si="219">C3472/C3471-1</f>
        <v>-4.3317336359138814E-4</v>
      </c>
      <c r="H3472" s="4">
        <f t="shared" ref="H3472:H3535" si="220">D3472/D3471-1</f>
        <v>-4.3317336359138814E-4</v>
      </c>
      <c r="I3472" s="4" t="e">
        <f t="shared" ref="I3472:I3535" si="221">E3472/E3471-1</f>
        <v>#DIV/0!</v>
      </c>
      <c r="J3472" s="4" t="e">
        <f t="shared" ref="J3472:J3535" si="222">F3472/F3471-1</f>
        <v>#DIV/0!</v>
      </c>
      <c r="K3472" s="4">
        <f>(C3471-MAX(C$15:C3471))/MAX(C$15:C3471)</f>
        <v>-0.23620624263796366</v>
      </c>
      <c r="L3472" s="4">
        <f>(D3471-MAX(D$15:D3471))/MAX(D$15:D3471)</f>
        <v>-0.23620624263795748</v>
      </c>
      <c r="M3472" s="4" t="e">
        <f>(E3471-MAX(E$15:E3471))/MAX(E$15:E3471)</f>
        <v>#DIV/0!</v>
      </c>
      <c r="N3472" s="4" t="e">
        <f>(F3471-MAX(F$15:F3471))/MAX(F$15:F3471)</f>
        <v>#DIV/0!</v>
      </c>
    </row>
    <row r="3473" spans="2:14" ht="14">
      <c r="B3473" s="27">
        <v>43756</v>
      </c>
      <c r="C3473" s="2">
        <v>919.22948255478582</v>
      </c>
      <c r="D3473" s="2">
        <v>919.22948255478832</v>
      </c>
      <c r="E3473" s="30"/>
      <c r="F3473" s="2"/>
      <c r="G3473" s="4">
        <f t="shared" si="219"/>
        <v>8.0245087748354038E-4</v>
      </c>
      <c r="H3473" s="4">
        <f t="shared" si="220"/>
        <v>8.0245087748354038E-4</v>
      </c>
      <c r="I3473" s="4" t="e">
        <f t="shared" si="221"/>
        <v>#DIV/0!</v>
      </c>
      <c r="J3473" s="4" t="e">
        <f t="shared" si="222"/>
        <v>#DIV/0!</v>
      </c>
      <c r="K3473" s="4">
        <f>(C3472-MAX(C$15:C3472))/MAX(C$15:C3472)</f>
        <v>-0.23653709774893028</v>
      </c>
      <c r="L3473" s="4">
        <f>(D3472-MAX(D$15:D3472))/MAX(D$15:D3472)</f>
        <v>-0.23653709774892412</v>
      </c>
      <c r="M3473" s="4" t="e">
        <f>(E3472-MAX(E$15:E3472))/MAX(E$15:E3472)</f>
        <v>#DIV/0!</v>
      </c>
      <c r="N3473" s="4" t="e">
        <f>(F3472-MAX(F$15:F3472))/MAX(F$15:F3472)</f>
        <v>#DIV/0!</v>
      </c>
    </row>
    <row r="3474" spans="2:14" ht="14">
      <c r="B3474" s="27">
        <v>43759</v>
      </c>
      <c r="C3474" s="2">
        <v>918.30428171636936</v>
      </c>
      <c r="D3474" s="2">
        <v>918.30428171637197</v>
      </c>
      <c r="E3474" s="30"/>
      <c r="F3474" s="2"/>
      <c r="G3474" s="4">
        <f t="shared" si="219"/>
        <v>-1.0064960447581095E-3</v>
      </c>
      <c r="H3474" s="4">
        <f t="shared" si="220"/>
        <v>-1.0064960447579985E-3</v>
      </c>
      <c r="I3474" s="4" t="e">
        <f t="shared" si="221"/>
        <v>#DIV/0!</v>
      </c>
      <c r="J3474" s="4" t="e">
        <f t="shared" si="222"/>
        <v>#DIV/0!</v>
      </c>
      <c r="K3474" s="4">
        <f>(C3473-MAX(C$15:C3473))/MAX(C$15:C3473)</f>
        <v>-0.23592445627309283</v>
      </c>
      <c r="L3474" s="4">
        <f>(D3473-MAX(D$15:D3473))/MAX(D$15:D3473)</f>
        <v>-0.23592445627308656</v>
      </c>
      <c r="M3474" s="4" t="e">
        <f>(E3473-MAX(E$15:E3473))/MAX(E$15:E3473)</f>
        <v>#DIV/0!</v>
      </c>
      <c r="N3474" s="4" t="e">
        <f>(F3473-MAX(F$15:F3473))/MAX(F$15:F3473)</f>
        <v>#DIV/0!</v>
      </c>
    </row>
    <row r="3475" spans="2:14" ht="14">
      <c r="B3475" s="27">
        <v>43760</v>
      </c>
      <c r="C3475" s="2">
        <v>918.63944243512844</v>
      </c>
      <c r="D3475" s="2">
        <v>918.63944243513106</v>
      </c>
      <c r="E3475" s="30"/>
      <c r="F3475" s="2"/>
      <c r="G3475" s="4">
        <f t="shared" si="219"/>
        <v>3.6497784604971883E-4</v>
      </c>
      <c r="H3475" s="4">
        <f t="shared" si="220"/>
        <v>3.6497784604971883E-4</v>
      </c>
      <c r="I3475" s="4" t="e">
        <f t="shared" si="221"/>
        <v>#DIV/0!</v>
      </c>
      <c r="J3475" s="4" t="e">
        <f t="shared" si="222"/>
        <v>#DIV/0!</v>
      </c>
      <c r="K3475" s="4">
        <f>(C3474-MAX(C$15:C3474))/MAX(C$15:C3474)</f>
        <v>-0.23669349528575037</v>
      </c>
      <c r="L3475" s="4">
        <f>(D3474-MAX(D$15:D3474))/MAX(D$15:D3474)</f>
        <v>-0.23669349528574402</v>
      </c>
      <c r="M3475" s="4" t="e">
        <f>(E3474-MAX(E$15:E3474))/MAX(E$15:E3474)</f>
        <v>#DIV/0!</v>
      </c>
      <c r="N3475" s="4" t="e">
        <f>(F3474-MAX(F$15:F3474))/MAX(F$15:F3474)</f>
        <v>#DIV/0!</v>
      </c>
    </row>
    <row r="3476" spans="2:14" ht="14">
      <c r="B3476" s="27">
        <v>43761</v>
      </c>
      <c r="C3476" s="2">
        <v>918.17199148748625</v>
      </c>
      <c r="D3476" s="2">
        <v>918.17199148748875</v>
      </c>
      <c r="E3476" s="30"/>
      <c r="F3476" s="2"/>
      <c r="G3476" s="4">
        <f t="shared" si="219"/>
        <v>-5.0885137960443583E-4</v>
      </c>
      <c r="H3476" s="4">
        <f t="shared" si="220"/>
        <v>-5.0885137960454685E-4</v>
      </c>
      <c r="I3476" s="4" t="e">
        <f t="shared" si="221"/>
        <v>#DIV/0!</v>
      </c>
      <c r="J3476" s="4" t="e">
        <f t="shared" si="222"/>
        <v>#DIV/0!</v>
      </c>
      <c r="K3476" s="4">
        <f>(C3475-MAX(C$15:C3475))/MAX(C$15:C3475)</f>
        <v>-0.23641490532178402</v>
      </c>
      <c r="L3476" s="4">
        <f>(D3475-MAX(D$15:D3475))/MAX(D$15:D3475)</f>
        <v>-0.23641490532177767</v>
      </c>
      <c r="M3476" s="4" t="e">
        <f>(E3475-MAX(E$15:E3475))/MAX(E$15:E3475)</f>
        <v>#DIV/0!</v>
      </c>
      <c r="N3476" s="4" t="e">
        <f>(F3475-MAX(F$15:F3475))/MAX(F$15:F3475)</f>
        <v>#DIV/0!</v>
      </c>
    </row>
    <row r="3477" spans="2:14" ht="14">
      <c r="B3477" s="27">
        <v>43762</v>
      </c>
      <c r="C3477" s="2">
        <v>917.84103045135407</v>
      </c>
      <c r="D3477" s="2">
        <v>917.84103045135657</v>
      </c>
      <c r="E3477" s="30"/>
      <c r="F3477" s="2"/>
      <c r="G3477" s="4">
        <f t="shared" si="219"/>
        <v>-3.6045647133720049E-4</v>
      </c>
      <c r="H3477" s="4">
        <f t="shared" si="220"/>
        <v>-3.6045647133720049E-4</v>
      </c>
      <c r="I3477" s="4" t="e">
        <f t="shared" si="221"/>
        <v>#DIV/0!</v>
      </c>
      <c r="J3477" s="4" t="e">
        <f t="shared" si="222"/>
        <v>#DIV/0!</v>
      </c>
      <c r="K3477" s="4">
        <f>(C3476-MAX(C$15:C3476))/MAX(C$15:C3476)</f>
        <v>-0.23680345665065644</v>
      </c>
      <c r="L3477" s="4">
        <f>(D3476-MAX(D$15:D3476))/MAX(D$15:D3476)</f>
        <v>-0.23680345665065017</v>
      </c>
      <c r="M3477" s="4" t="e">
        <f>(E3476-MAX(E$15:E3476))/MAX(E$15:E3476)</f>
        <v>#DIV/0!</v>
      </c>
      <c r="N3477" s="4" t="e">
        <f>(F3476-MAX(F$15:F3476))/MAX(F$15:F3476)</f>
        <v>#DIV/0!</v>
      </c>
    </row>
    <row r="3478" spans="2:14" ht="14">
      <c r="B3478" s="27">
        <v>43763</v>
      </c>
      <c r="C3478" s="2">
        <v>917.20016933390923</v>
      </c>
      <c r="D3478" s="2">
        <v>917.20016933391173</v>
      </c>
      <c r="E3478" s="30"/>
      <c r="F3478" s="2"/>
      <c r="G3478" s="4">
        <f t="shared" si="219"/>
        <v>-6.9822670395291997E-4</v>
      </c>
      <c r="H3478" s="4">
        <f t="shared" si="220"/>
        <v>-6.9822670395291997E-4</v>
      </c>
      <c r="I3478" s="4" t="e">
        <f t="shared" si="221"/>
        <v>#DIV/0!</v>
      </c>
      <c r="J3478" s="4" t="e">
        <f t="shared" si="222"/>
        <v>#DIV/0!</v>
      </c>
      <c r="K3478" s="4">
        <f>(C3477-MAX(C$15:C3477))/MAX(C$15:C3477)</f>
        <v>-0.23707855578360884</v>
      </c>
      <c r="L3478" s="4">
        <f>(D3477-MAX(D$15:D3477))/MAX(D$15:D3477)</f>
        <v>-0.2370785557836026</v>
      </c>
      <c r="M3478" s="4" t="e">
        <f>(E3477-MAX(E$15:E3477))/MAX(E$15:E3477)</f>
        <v>#DIV/0!</v>
      </c>
      <c r="N3478" s="4" t="e">
        <f>(F3477-MAX(F$15:F3477))/MAX(F$15:F3477)</f>
        <v>#DIV/0!</v>
      </c>
    </row>
    <row r="3479" spans="2:14" ht="14">
      <c r="B3479" s="27">
        <v>43766</v>
      </c>
      <c r="C3479" s="2">
        <v>916.55053187912847</v>
      </c>
      <c r="D3479" s="2">
        <v>916.55053187913097</v>
      </c>
      <c r="E3479" s="30"/>
      <c r="F3479" s="2"/>
      <c r="G3479" s="4">
        <f t="shared" si="219"/>
        <v>-7.0828318234239518E-4</v>
      </c>
      <c r="H3479" s="4">
        <f t="shared" si="220"/>
        <v>-7.0828318234239518E-4</v>
      </c>
      <c r="I3479" s="4" t="e">
        <f t="shared" si="221"/>
        <v>#DIV/0!</v>
      </c>
      <c r="J3479" s="4" t="e">
        <f t="shared" si="222"/>
        <v>#DIV/0!</v>
      </c>
      <c r="K3479" s="4">
        <f>(C3478-MAX(C$15:C3478))/MAX(C$15:C3478)</f>
        <v>-0.23761124790897911</v>
      </c>
      <c r="L3479" s="4">
        <f>(D3478-MAX(D$15:D3478))/MAX(D$15:D3478)</f>
        <v>-0.23761124790897284</v>
      </c>
      <c r="M3479" s="4" t="e">
        <f>(E3478-MAX(E$15:E3478))/MAX(E$15:E3478)</f>
        <v>#DIV/0!</v>
      </c>
      <c r="N3479" s="4" t="e">
        <f>(F3478-MAX(F$15:F3478))/MAX(F$15:F3478)</f>
        <v>#DIV/0!</v>
      </c>
    </row>
    <row r="3480" spans="2:14" ht="14">
      <c r="B3480" s="27">
        <v>43767</v>
      </c>
      <c r="C3480" s="2">
        <v>916.63636084016889</v>
      </c>
      <c r="D3480" s="2">
        <v>916.63636084017139</v>
      </c>
      <c r="E3480" s="30"/>
      <c r="F3480" s="2"/>
      <c r="G3480" s="4">
        <f t="shared" si="219"/>
        <v>9.3643457785619333E-5</v>
      </c>
      <c r="H3480" s="4">
        <f t="shared" si="220"/>
        <v>9.3643457785619333E-5</v>
      </c>
      <c r="I3480" s="4" t="e">
        <f t="shared" si="221"/>
        <v>#DIV/0!</v>
      </c>
      <c r="J3480" s="4" t="e">
        <f t="shared" si="222"/>
        <v>#DIV/0!</v>
      </c>
      <c r="K3480" s="4">
        <f>(C3479-MAX(C$15:C3479))/MAX(C$15:C3479)</f>
        <v>-0.23815123504049213</v>
      </c>
      <c r="L3480" s="4">
        <f>(D3479-MAX(D$15:D3479))/MAX(D$15:D3479)</f>
        <v>-0.23815123504048588</v>
      </c>
      <c r="M3480" s="4" t="e">
        <f>(E3479-MAX(E$15:E3479))/MAX(E$15:E3479)</f>
        <v>#DIV/0!</v>
      </c>
      <c r="N3480" s="4" t="e">
        <f>(F3479-MAX(F$15:F3479))/MAX(F$15:F3479)</f>
        <v>#DIV/0!</v>
      </c>
    </row>
    <row r="3481" spans="2:14" ht="14">
      <c r="B3481" s="27">
        <v>43768</v>
      </c>
      <c r="C3481" s="2">
        <v>916.29557872600901</v>
      </c>
      <c r="D3481" s="2">
        <v>916.29557872601163</v>
      </c>
      <c r="E3481" s="30"/>
      <c r="F3481" s="2"/>
      <c r="G3481" s="4">
        <f t="shared" si="219"/>
        <v>-3.717745975596598E-4</v>
      </c>
      <c r="H3481" s="4">
        <f t="shared" si="220"/>
        <v>-3.7177459755954878E-4</v>
      </c>
      <c r="I3481" s="4" t="e">
        <f t="shared" si="221"/>
        <v>#DIV/0!</v>
      </c>
      <c r="J3481" s="4" t="e">
        <f t="shared" si="222"/>
        <v>#DIV/0!</v>
      </c>
      <c r="K3481" s="4">
        <f>(C3480-MAX(C$15:C3480))/MAX(C$15:C3480)</f>
        <v>-0.23807989288783163</v>
      </c>
      <c r="L3481" s="4">
        <f>(D3480-MAX(D$15:D3480))/MAX(D$15:D3480)</f>
        <v>-0.23807989288782536</v>
      </c>
      <c r="M3481" s="4" t="e">
        <f>(E3480-MAX(E$15:E3480))/MAX(E$15:E3480)</f>
        <v>#DIV/0!</v>
      </c>
      <c r="N3481" s="4" t="e">
        <f>(F3480-MAX(F$15:F3480))/MAX(F$15:F3480)</f>
        <v>#DIV/0!</v>
      </c>
    </row>
    <row r="3482" spans="2:14" ht="14">
      <c r="B3482" s="27">
        <v>43769</v>
      </c>
      <c r="C3482" s="2">
        <v>916.59571558935238</v>
      </c>
      <c r="D3482" s="2">
        <v>916.595715589355</v>
      </c>
      <c r="E3482" s="30"/>
      <c r="F3482" s="2"/>
      <c r="G3482" s="4">
        <f t="shared" si="219"/>
        <v>3.2755463445610644E-4</v>
      </c>
      <c r="H3482" s="4">
        <f t="shared" si="220"/>
        <v>3.2755463445610644E-4</v>
      </c>
      <c r="I3482" s="4" t="e">
        <f t="shared" si="221"/>
        <v>#DIV/0!</v>
      </c>
      <c r="J3482" s="4" t="e">
        <f t="shared" si="222"/>
        <v>#DIV/0!</v>
      </c>
      <c r="K3482" s="4">
        <f>(C3481-MAX(C$15:C3481))/MAX(C$15:C3481)</f>
        <v>-0.23836315542902584</v>
      </c>
      <c r="L3482" s="4">
        <f>(D3481-MAX(D$15:D3481))/MAX(D$15:D3481)</f>
        <v>-0.23836315542901948</v>
      </c>
      <c r="M3482" s="4" t="e">
        <f>(E3481-MAX(E$15:E3481))/MAX(E$15:E3481)</f>
        <v>#DIV/0!</v>
      </c>
      <c r="N3482" s="4" t="e">
        <f>(F3481-MAX(F$15:F3481))/MAX(F$15:F3481)</f>
        <v>#DIV/0!</v>
      </c>
    </row>
    <row r="3483" spans="2:14" ht="14">
      <c r="B3483" s="27">
        <v>43770</v>
      </c>
      <c r="C3483" s="2">
        <v>915.57421413592397</v>
      </c>
      <c r="D3483" s="2">
        <v>915.5742141359267</v>
      </c>
      <c r="E3483" s="30"/>
      <c r="F3483" s="2"/>
      <c r="G3483" s="4">
        <f t="shared" si="219"/>
        <v>-1.1144514817763573E-3</v>
      </c>
      <c r="H3483" s="4">
        <f t="shared" si="220"/>
        <v>-1.1144514817762463E-3</v>
      </c>
      <c r="I3483" s="4" t="e">
        <f t="shared" si="221"/>
        <v>#DIV/0!</v>
      </c>
      <c r="J3483" s="4" t="e">
        <f t="shared" si="222"/>
        <v>#DIV/0!</v>
      </c>
      <c r="K3483" s="4">
        <f>(C3482-MAX(C$15:C3482))/MAX(C$15:C3482)</f>
        <v>-0.23811367775081407</v>
      </c>
      <c r="L3483" s="4">
        <f>(D3482-MAX(D$15:D3482))/MAX(D$15:D3482)</f>
        <v>-0.23811367775080772</v>
      </c>
      <c r="M3483" s="4" t="e">
        <f>(E3482-MAX(E$15:E3482))/MAX(E$15:E3482)</f>
        <v>#DIV/0!</v>
      </c>
      <c r="N3483" s="4" t="e">
        <f>(F3482-MAX(F$15:F3482))/MAX(F$15:F3482)</f>
        <v>#DIV/0!</v>
      </c>
    </row>
    <row r="3484" spans="2:14" ht="14">
      <c r="B3484" s="27">
        <v>43773</v>
      </c>
      <c r="C3484" s="2">
        <v>915.08541616872492</v>
      </c>
      <c r="D3484" s="2">
        <v>915.08541616872765</v>
      </c>
      <c r="E3484" s="30"/>
      <c r="F3484" s="2"/>
      <c r="G3484" s="4">
        <f t="shared" si="219"/>
        <v>-5.3387039483232535E-4</v>
      </c>
      <c r="H3484" s="4">
        <f t="shared" si="220"/>
        <v>-5.3387039483232535E-4</v>
      </c>
      <c r="I3484" s="4" t="e">
        <f t="shared" si="221"/>
        <v>#DIV/0!</v>
      </c>
      <c r="J3484" s="4" t="e">
        <f t="shared" si="222"/>
        <v>#DIV/0!</v>
      </c>
      <c r="K3484" s="4">
        <f>(C3483-MAX(C$15:C3483))/MAX(C$15:C3483)</f>
        <v>-0.23896276309158981</v>
      </c>
      <c r="L3484" s="4">
        <f>(D3483-MAX(D$15:D3483))/MAX(D$15:D3483)</f>
        <v>-0.23896276309158337</v>
      </c>
      <c r="M3484" s="4" t="e">
        <f>(E3483-MAX(E$15:E3483))/MAX(E$15:E3483)</f>
        <v>#DIV/0!</v>
      </c>
      <c r="N3484" s="4" t="e">
        <f>(F3483-MAX(F$15:F3483))/MAX(F$15:F3483)</f>
        <v>#DIV/0!</v>
      </c>
    </row>
    <row r="3485" spans="2:14" ht="14">
      <c r="B3485" s="27">
        <v>43774</v>
      </c>
      <c r="C3485" s="2">
        <v>915.2127981095415</v>
      </c>
      <c r="D3485" s="2">
        <v>915.21279810954422</v>
      </c>
      <c r="E3485" s="30"/>
      <c r="F3485" s="2"/>
      <c r="G3485" s="4">
        <f t="shared" si="219"/>
        <v>1.3920224119612357E-4</v>
      </c>
      <c r="H3485" s="4">
        <f t="shared" si="220"/>
        <v>1.3920224119612357E-4</v>
      </c>
      <c r="I3485" s="4" t="e">
        <f t="shared" si="221"/>
        <v>#DIV/0!</v>
      </c>
      <c r="J3485" s="4" t="e">
        <f t="shared" si="222"/>
        <v>#DIV/0!</v>
      </c>
      <c r="K3485" s="4">
        <f>(C3484-MAX(C$15:C3484))/MAX(C$15:C3484)</f>
        <v>-0.23936905834174022</v>
      </c>
      <c r="L3485" s="4">
        <f>(D3484-MAX(D$15:D3484))/MAX(D$15:D3484)</f>
        <v>-0.23936905834173378</v>
      </c>
      <c r="M3485" s="4" t="e">
        <f>(E3484-MAX(E$15:E3484))/MAX(E$15:E3484)</f>
        <v>#DIV/0!</v>
      </c>
      <c r="N3485" s="4" t="e">
        <f>(F3484-MAX(F$15:F3484))/MAX(F$15:F3484)</f>
        <v>#DIV/0!</v>
      </c>
    </row>
    <row r="3486" spans="2:14" ht="14">
      <c r="B3486" s="27">
        <v>43775</v>
      </c>
      <c r="C3486" s="2">
        <v>915.17705325675138</v>
      </c>
      <c r="D3486" s="2">
        <v>915.17705325675399</v>
      </c>
      <c r="E3486" s="30"/>
      <c r="F3486" s="2"/>
      <c r="G3486" s="4">
        <f t="shared" si="219"/>
        <v>-3.9056329701581127E-5</v>
      </c>
      <c r="H3486" s="4">
        <f t="shared" si="220"/>
        <v>-3.9056329701803172E-5</v>
      </c>
      <c r="I3486" s="4" t="e">
        <f t="shared" si="221"/>
        <v>#DIV/0!</v>
      </c>
      <c r="J3486" s="4" t="e">
        <f t="shared" si="222"/>
        <v>#DIV/0!</v>
      </c>
      <c r="K3486" s="4">
        <f>(C3485-MAX(C$15:C3485))/MAX(C$15:C3485)</f>
        <v>-0.23926317680993825</v>
      </c>
      <c r="L3486" s="4">
        <f>(D3485-MAX(D$15:D3485))/MAX(D$15:D3485)</f>
        <v>-0.23926317680993181</v>
      </c>
      <c r="M3486" s="4" t="e">
        <f>(E3485-MAX(E$15:E3485))/MAX(E$15:E3485)</f>
        <v>#DIV/0!</v>
      </c>
      <c r="N3486" s="4" t="e">
        <f>(F3485-MAX(F$15:F3485))/MAX(F$15:F3485)</f>
        <v>#DIV/0!</v>
      </c>
    </row>
    <row r="3487" spans="2:14" ht="14">
      <c r="B3487" s="27">
        <v>43776</v>
      </c>
      <c r="C3487" s="2">
        <v>914.9007030961576</v>
      </c>
      <c r="D3487" s="2">
        <v>914.9007030961601</v>
      </c>
      <c r="E3487" s="30"/>
      <c r="F3487" s="2"/>
      <c r="G3487" s="4">
        <f t="shared" si="219"/>
        <v>-3.0196360322887195E-4</v>
      </c>
      <c r="H3487" s="4">
        <f t="shared" si="220"/>
        <v>-3.0196360322898297E-4</v>
      </c>
      <c r="I3487" s="4" t="e">
        <f t="shared" si="221"/>
        <v>#DIV/0!</v>
      </c>
      <c r="J3487" s="4" t="e">
        <f t="shared" si="222"/>
        <v>#DIV/0!</v>
      </c>
      <c r="K3487" s="4">
        <f>(C3486-MAX(C$15:C3486))/MAX(C$15:C3486)</f>
        <v>-0.23929288839812093</v>
      </c>
      <c r="L3487" s="4">
        <f>(D3486-MAX(D$15:D3486))/MAX(D$15:D3486)</f>
        <v>-0.23929288839811461</v>
      </c>
      <c r="M3487" s="4" t="e">
        <f>(E3486-MAX(E$15:E3486))/MAX(E$15:E3486)</f>
        <v>#DIV/0!</v>
      </c>
      <c r="N3487" s="4" t="e">
        <f>(F3486-MAX(F$15:F3486))/MAX(F$15:F3486)</f>
        <v>#DIV/0!</v>
      </c>
    </row>
    <row r="3488" spans="2:14" ht="14">
      <c r="B3488" s="27">
        <v>43777</v>
      </c>
      <c r="C3488" s="2">
        <v>914.64637438386501</v>
      </c>
      <c r="D3488" s="2">
        <v>914.6463743838674</v>
      </c>
      <c r="E3488" s="30"/>
      <c r="F3488" s="2"/>
      <c r="G3488" s="4">
        <f t="shared" si="219"/>
        <v>-2.779850440948195E-4</v>
      </c>
      <c r="H3488" s="4">
        <f t="shared" si="220"/>
        <v>-2.7798504409493052E-4</v>
      </c>
      <c r="I3488" s="4" t="e">
        <f t="shared" si="221"/>
        <v>#DIV/0!</v>
      </c>
      <c r="J3488" s="4" t="e">
        <f t="shared" si="222"/>
        <v>#DIV/0!</v>
      </c>
      <c r="K3488" s="4">
        <f>(C3487-MAX(C$15:C3487))/MAX(C$15:C3487)</f>
        <v>-0.23952259425854205</v>
      </c>
      <c r="L3488" s="4">
        <f>(D3487-MAX(D$15:D3487))/MAX(D$15:D3487)</f>
        <v>-0.23952259425853581</v>
      </c>
      <c r="M3488" s="4" t="e">
        <f>(E3487-MAX(E$15:E3487))/MAX(E$15:E3487)</f>
        <v>#DIV/0!</v>
      </c>
      <c r="N3488" s="4" t="e">
        <f>(F3487-MAX(F$15:F3487))/MAX(F$15:F3487)</f>
        <v>#DIV/0!</v>
      </c>
    </row>
    <row r="3489" spans="2:14" ht="14">
      <c r="B3489" s="27">
        <v>43780</v>
      </c>
      <c r="C3489" s="2">
        <v>914.78244266163597</v>
      </c>
      <c r="D3489" s="2">
        <v>914.78244266163847</v>
      </c>
      <c r="E3489" s="30"/>
      <c r="F3489" s="2"/>
      <c r="G3489" s="4">
        <f t="shared" si="219"/>
        <v>1.4876599479518582E-4</v>
      </c>
      <c r="H3489" s="4">
        <f t="shared" si="220"/>
        <v>1.4876599479518582E-4</v>
      </c>
      <c r="I3489" s="4" t="e">
        <f t="shared" si="221"/>
        <v>#DIV/0!</v>
      </c>
      <c r="J3489" s="4" t="e">
        <f t="shared" si="222"/>
        <v>#DIV/0!</v>
      </c>
      <c r="K3489" s="4">
        <f>(C3488-MAX(C$15:C3488))/MAX(C$15:C3488)</f>
        <v>-0.23973399560371023</v>
      </c>
      <c r="L3489" s="4">
        <f>(D3488-MAX(D$15:D3488))/MAX(D$15:D3488)</f>
        <v>-0.23973399560370409</v>
      </c>
      <c r="M3489" s="4" t="e">
        <f>(E3488-MAX(E$15:E3488))/MAX(E$15:E3488)</f>
        <v>#DIV/0!</v>
      </c>
      <c r="N3489" s="4" t="e">
        <f>(F3488-MAX(F$15:F3488))/MAX(F$15:F3488)</f>
        <v>#DIV/0!</v>
      </c>
    </row>
    <row r="3490" spans="2:14" ht="14">
      <c r="B3490" s="27">
        <v>43781</v>
      </c>
      <c r="C3490" s="2">
        <v>914.55096509527471</v>
      </c>
      <c r="D3490" s="2">
        <v>914.55096509527732</v>
      </c>
      <c r="E3490" s="30"/>
      <c r="F3490" s="2"/>
      <c r="G3490" s="4">
        <f t="shared" si="219"/>
        <v>-2.5304111181645439E-4</v>
      </c>
      <c r="H3490" s="4">
        <f t="shared" si="220"/>
        <v>-2.5304111181634337E-4</v>
      </c>
      <c r="I3490" s="4" t="e">
        <f t="shared" si="221"/>
        <v>#DIV/0!</v>
      </c>
      <c r="J3490" s="4" t="e">
        <f t="shared" si="222"/>
        <v>#DIV/0!</v>
      </c>
      <c r="K3490" s="4">
        <f>(C3489-MAX(C$15:C3489))/MAX(C$15:C3489)</f>
        <v>-0.23962089387525731</v>
      </c>
      <c r="L3490" s="4">
        <f>(D3489-MAX(D$15:D3489))/MAX(D$15:D3489)</f>
        <v>-0.23962089387525107</v>
      </c>
      <c r="M3490" s="4" t="e">
        <f>(E3489-MAX(E$15:E3489))/MAX(E$15:E3489)</f>
        <v>#DIV/0!</v>
      </c>
      <c r="N3490" s="4" t="e">
        <f>(F3489-MAX(F$15:F3489))/MAX(F$15:F3489)</f>
        <v>#DIV/0!</v>
      </c>
    </row>
    <row r="3491" spans="2:14" ht="14">
      <c r="B3491" s="27">
        <v>43782</v>
      </c>
      <c r="C3491" s="2">
        <v>914.48294832017564</v>
      </c>
      <c r="D3491" s="2">
        <v>914.48294832017814</v>
      </c>
      <c r="E3491" s="30"/>
      <c r="F3491" s="2"/>
      <c r="G3491" s="4">
        <f t="shared" si="219"/>
        <v>-7.4371771169645662E-5</v>
      </c>
      <c r="H3491" s="4">
        <f t="shared" si="220"/>
        <v>-7.4371771169756684E-5</v>
      </c>
      <c r="I3491" s="4" t="e">
        <f t="shared" si="221"/>
        <v>#DIV/0!</v>
      </c>
      <c r="J3491" s="4" t="e">
        <f t="shared" si="222"/>
        <v>#DIV/0!</v>
      </c>
      <c r="K3491" s="4">
        <f>(C3490-MAX(C$15:C3490))/MAX(C$15:C3490)</f>
        <v>-0.23981330104967311</v>
      </c>
      <c r="L3491" s="4">
        <f>(D3490-MAX(D$15:D3490))/MAX(D$15:D3490)</f>
        <v>-0.23981330104966678</v>
      </c>
      <c r="M3491" s="4" t="e">
        <f>(E3490-MAX(E$15:E3490))/MAX(E$15:E3490)</f>
        <v>#DIV/0!</v>
      </c>
      <c r="N3491" s="4" t="e">
        <f>(F3490-MAX(F$15:F3490))/MAX(F$15:F3490)</f>
        <v>#DIV/0!</v>
      </c>
    </row>
    <row r="3492" spans="2:14" ht="14">
      <c r="B3492" s="27">
        <v>43783</v>
      </c>
      <c r="C3492" s="2">
        <v>914.36313498026493</v>
      </c>
      <c r="D3492" s="2">
        <v>914.36313498026755</v>
      </c>
      <c r="E3492" s="30"/>
      <c r="F3492" s="2"/>
      <c r="G3492" s="4">
        <f t="shared" si="219"/>
        <v>-1.31017576796566E-4</v>
      </c>
      <c r="H3492" s="4">
        <f t="shared" si="220"/>
        <v>-1.3101757679645498E-4</v>
      </c>
      <c r="I3492" s="4" t="e">
        <f t="shared" si="221"/>
        <v>#DIV/0!</v>
      </c>
      <c r="J3492" s="4" t="e">
        <f t="shared" si="222"/>
        <v>#DIV/0!</v>
      </c>
      <c r="K3492" s="4">
        <f>(C3491-MAX(C$15:C3491))/MAX(C$15:C3491)</f>
        <v>-0.23986983748089369</v>
      </c>
      <c r="L3492" s="4">
        <f>(D3491-MAX(D$15:D3491))/MAX(D$15:D3491)</f>
        <v>-0.23986983748088744</v>
      </c>
      <c r="M3492" s="4" t="e">
        <f>(E3491-MAX(E$15:E3491))/MAX(E$15:E3491)</f>
        <v>#DIV/0!</v>
      </c>
      <c r="N3492" s="4" t="e">
        <f>(F3491-MAX(F$15:F3491))/MAX(F$15:F3491)</f>
        <v>#DIV/0!</v>
      </c>
    </row>
    <row r="3493" spans="2:14" ht="14">
      <c r="B3493" s="27">
        <v>43784</v>
      </c>
      <c r="C3493" s="2">
        <v>913.62619982856268</v>
      </c>
      <c r="D3493" s="2">
        <v>913.62619982856529</v>
      </c>
      <c r="E3493" s="30"/>
      <c r="F3493" s="2"/>
      <c r="G3493" s="4">
        <f t="shared" si="219"/>
        <v>-8.0595457483989552E-4</v>
      </c>
      <c r="H3493" s="4">
        <f t="shared" si="220"/>
        <v>-8.0595457483989552E-4</v>
      </c>
      <c r="I3493" s="4" t="e">
        <f t="shared" si="221"/>
        <v>#DIV/0!</v>
      </c>
      <c r="J3493" s="4" t="e">
        <f t="shared" si="222"/>
        <v>#DIV/0!</v>
      </c>
      <c r="K3493" s="4">
        <f>(C3492-MAX(C$15:C3492))/MAX(C$15:C3492)</f>
        <v>-0.23996942789283693</v>
      </c>
      <c r="L3493" s="4">
        <f>(D3492-MAX(D$15:D3492))/MAX(D$15:D3492)</f>
        <v>-0.23996942789283057</v>
      </c>
      <c r="M3493" s="4" t="e">
        <f>(E3492-MAX(E$15:E3492))/MAX(E$15:E3492)</f>
        <v>#DIV/0!</v>
      </c>
      <c r="N3493" s="4" t="e">
        <f>(F3492-MAX(F$15:F3492))/MAX(F$15:F3492)</f>
        <v>#DIV/0!</v>
      </c>
    </row>
    <row r="3494" spans="2:14" ht="14">
      <c r="B3494" s="27">
        <v>43787</v>
      </c>
      <c r="C3494" s="2">
        <v>913.54285309036459</v>
      </c>
      <c r="D3494" s="2">
        <v>913.5428530903672</v>
      </c>
      <c r="E3494" s="30"/>
      <c r="F3494" s="2"/>
      <c r="G3494" s="4">
        <f t="shared" si="219"/>
        <v>-9.1226300442892594E-5</v>
      </c>
      <c r="H3494" s="4">
        <f t="shared" si="220"/>
        <v>-9.1226300442892594E-5</v>
      </c>
      <c r="I3494" s="4" t="e">
        <f t="shared" si="221"/>
        <v>#DIV/0!</v>
      </c>
      <c r="J3494" s="4" t="e">
        <f t="shared" si="222"/>
        <v>#DIV/0!</v>
      </c>
      <c r="K3494" s="4">
        <f>(C3493-MAX(C$15:C3493))/MAX(C$15:C3493)</f>
        <v>-0.24058197800944484</v>
      </c>
      <c r="L3494" s="4">
        <f>(D3493-MAX(D$15:D3493))/MAX(D$15:D3493)</f>
        <v>-0.24058197800943851</v>
      </c>
      <c r="M3494" s="4" t="e">
        <f>(E3493-MAX(E$15:E3493))/MAX(E$15:E3493)</f>
        <v>#DIV/0!</v>
      </c>
      <c r="N3494" s="4" t="e">
        <f>(F3493-MAX(F$15:F3493))/MAX(F$15:F3493)</f>
        <v>#DIV/0!</v>
      </c>
    </row>
    <row r="3495" spans="2:14" ht="14">
      <c r="B3495" s="27">
        <v>43788</v>
      </c>
      <c r="C3495" s="2">
        <v>913.52672635978422</v>
      </c>
      <c r="D3495" s="2">
        <v>913.52672635978684</v>
      </c>
      <c r="E3495" s="30"/>
      <c r="F3495" s="2"/>
      <c r="G3495" s="4">
        <f t="shared" si="219"/>
        <v>-1.7652954676150578E-5</v>
      </c>
      <c r="H3495" s="4">
        <f t="shared" si="220"/>
        <v>-1.7652954676150578E-5</v>
      </c>
      <c r="I3495" s="4" t="e">
        <f t="shared" si="221"/>
        <v>#DIV/0!</v>
      </c>
      <c r="J3495" s="4" t="e">
        <f t="shared" si="222"/>
        <v>#DIV/0!</v>
      </c>
      <c r="K3495" s="4">
        <f>(C3494-MAX(C$15:C3494))/MAX(C$15:C3494)</f>
        <v>-0.24065125690608072</v>
      </c>
      <c r="L3495" s="4">
        <f>(D3494-MAX(D$15:D3494))/MAX(D$15:D3494)</f>
        <v>-0.24065125690607439</v>
      </c>
      <c r="M3495" s="4" t="e">
        <f>(E3494-MAX(E$15:E3494))/MAX(E$15:E3494)</f>
        <v>#DIV/0!</v>
      </c>
      <c r="N3495" s="4" t="e">
        <f>(F3494-MAX(F$15:F3494))/MAX(F$15:F3494)</f>
        <v>#DIV/0!</v>
      </c>
    </row>
    <row r="3496" spans="2:14" ht="14">
      <c r="B3496" s="27">
        <v>43789</v>
      </c>
      <c r="C3496" s="2">
        <v>913.99513332418644</v>
      </c>
      <c r="D3496" s="2">
        <v>913.99513332418906</v>
      </c>
      <c r="E3496" s="30"/>
      <c r="F3496" s="2"/>
      <c r="G3496" s="4">
        <f t="shared" si="219"/>
        <v>5.1274576964899232E-4</v>
      </c>
      <c r="H3496" s="4">
        <f t="shared" si="220"/>
        <v>5.1274576964899232E-4</v>
      </c>
      <c r="I3496" s="4" t="e">
        <f t="shared" si="221"/>
        <v>#DIV/0!</v>
      </c>
      <c r="J3496" s="4" t="e">
        <f t="shared" si="222"/>
        <v>#DIV/0!</v>
      </c>
      <c r="K3496" s="4">
        <f>(C3495-MAX(C$15:C3495))/MAX(C$15:C3495)</f>
        <v>-0.24066466165502598</v>
      </c>
      <c r="L3496" s="4">
        <f>(D3495-MAX(D$15:D3495))/MAX(D$15:D3495)</f>
        <v>-0.24066466165501965</v>
      </c>
      <c r="M3496" s="4" t="e">
        <f>(E3495-MAX(E$15:E3495))/MAX(E$15:E3495)</f>
        <v>#DIV/0!</v>
      </c>
      <c r="N3496" s="4" t="e">
        <f>(F3495-MAX(F$15:F3495))/MAX(F$15:F3495)</f>
        <v>#DIV/0!</v>
      </c>
    </row>
    <row r="3497" spans="2:14" ht="14">
      <c r="B3497" s="27">
        <v>43790</v>
      </c>
      <c r="C3497" s="2">
        <v>914.22031274334256</v>
      </c>
      <c r="D3497" s="2">
        <v>914.22031274334506</v>
      </c>
      <c r="E3497" s="30"/>
      <c r="F3497" s="2"/>
      <c r="G3497" s="4">
        <f t="shared" si="219"/>
        <v>2.4636829119328851E-4</v>
      </c>
      <c r="H3497" s="4">
        <f t="shared" si="220"/>
        <v>2.4636829119328851E-4</v>
      </c>
      <c r="I3497" s="4" t="e">
        <f t="shared" si="221"/>
        <v>#DIV/0!</v>
      </c>
      <c r="J3497" s="4" t="e">
        <f t="shared" si="222"/>
        <v>#DIV/0!</v>
      </c>
      <c r="K3497" s="4">
        <f>(C3496-MAX(C$15:C3496))/MAX(C$15:C3496)</f>
        <v>-0.24027531567254465</v>
      </c>
      <c r="L3497" s="4">
        <f>(D3496-MAX(D$15:D3496))/MAX(D$15:D3496)</f>
        <v>-0.24027531567253832</v>
      </c>
      <c r="M3497" s="4" t="e">
        <f>(E3496-MAX(E$15:E3496))/MAX(E$15:E3496)</f>
        <v>#DIV/0!</v>
      </c>
      <c r="N3497" s="4" t="e">
        <f>(F3496-MAX(F$15:F3496))/MAX(F$15:F3496)</f>
        <v>#DIV/0!</v>
      </c>
    </row>
    <row r="3498" spans="2:14" ht="14">
      <c r="B3498" s="27">
        <v>43791</v>
      </c>
      <c r="C3498" s="2">
        <v>913.83618070217403</v>
      </c>
      <c r="D3498" s="2">
        <v>913.83618070217653</v>
      </c>
      <c r="E3498" s="30"/>
      <c r="F3498" s="2"/>
      <c r="G3498" s="4">
        <f t="shared" si="219"/>
        <v>-4.2017447634246086E-4</v>
      </c>
      <c r="H3498" s="4">
        <f t="shared" si="220"/>
        <v>-4.2017447634246086E-4</v>
      </c>
      <c r="I3498" s="4" t="e">
        <f t="shared" si="221"/>
        <v>#DIV/0!</v>
      </c>
      <c r="J3498" s="4" t="e">
        <f t="shared" si="222"/>
        <v>#DIV/0!</v>
      </c>
      <c r="K3498" s="4">
        <f>(C3497-MAX(C$15:C3497))/MAX(C$15:C3497)</f>
        <v>-0.24008814360028949</v>
      </c>
      <c r="L3498" s="4">
        <f>(D3497-MAX(D$15:D3497))/MAX(D$15:D3497)</f>
        <v>-0.24008814360028324</v>
      </c>
      <c r="M3498" s="4" t="e">
        <f>(E3497-MAX(E$15:E3497))/MAX(E$15:E3497)</f>
        <v>#DIV/0!</v>
      </c>
      <c r="N3498" s="4" t="e">
        <f>(F3497-MAX(F$15:F3497))/MAX(F$15:F3497)</f>
        <v>#DIV/0!</v>
      </c>
    </row>
    <row r="3499" spans="2:14" ht="14">
      <c r="B3499" s="27">
        <v>43794</v>
      </c>
      <c r="C3499" s="2">
        <v>912.79084205990364</v>
      </c>
      <c r="D3499" s="2">
        <v>912.79084205990614</v>
      </c>
      <c r="E3499" s="30"/>
      <c r="F3499" s="2"/>
      <c r="G3499" s="4">
        <f t="shared" si="219"/>
        <v>-1.1439015704840516E-3</v>
      </c>
      <c r="H3499" s="4">
        <f t="shared" si="220"/>
        <v>-1.1439015704840516E-3</v>
      </c>
      <c r="I3499" s="4" t="e">
        <f t="shared" si="221"/>
        <v>#DIV/0!</v>
      </c>
      <c r="J3499" s="4" t="e">
        <f t="shared" si="222"/>
        <v>#DIV/0!</v>
      </c>
      <c r="K3499" s="4">
        <f>(C3498-MAX(C$15:C3498))/MAX(C$15:C3498)</f>
        <v>-0.24040743916661864</v>
      </c>
      <c r="L3499" s="4">
        <f>(D3498-MAX(D$15:D3498))/MAX(D$15:D3498)</f>
        <v>-0.24040743916661239</v>
      </c>
      <c r="M3499" s="4" t="e">
        <f>(E3498-MAX(E$15:E3498))/MAX(E$15:E3498)</f>
        <v>#DIV/0!</v>
      </c>
      <c r="N3499" s="4" t="e">
        <f>(F3498-MAX(F$15:F3498))/MAX(F$15:F3498)</f>
        <v>#DIV/0!</v>
      </c>
    </row>
    <row r="3500" spans="2:14" ht="14">
      <c r="B3500" s="27">
        <v>43795</v>
      </c>
      <c r="C3500" s="2">
        <v>912.48126117445429</v>
      </c>
      <c r="D3500" s="2">
        <v>912.4812611744569</v>
      </c>
      <c r="E3500" s="30"/>
      <c r="F3500" s="2"/>
      <c r="G3500" s="4">
        <f t="shared" si="219"/>
        <v>-3.3915862340461178E-4</v>
      </c>
      <c r="H3500" s="4">
        <f t="shared" si="220"/>
        <v>-3.3915862340450076E-4</v>
      </c>
      <c r="I3500" s="4" t="e">
        <f t="shared" si="221"/>
        <v>#DIV/0!</v>
      </c>
      <c r="J3500" s="4" t="e">
        <f t="shared" si="222"/>
        <v>#DIV/0!</v>
      </c>
      <c r="K3500" s="4">
        <f>(C3499-MAX(C$15:C3499))/MAX(C$15:C3499)</f>
        <v>-0.24127633828988396</v>
      </c>
      <c r="L3500" s="4">
        <f>(D3499-MAX(D$15:D3499))/MAX(D$15:D3499)</f>
        <v>-0.24127633828987774</v>
      </c>
      <c r="M3500" s="4" t="e">
        <f>(E3499-MAX(E$15:E3499))/MAX(E$15:E3499)</f>
        <v>#DIV/0!</v>
      </c>
      <c r="N3500" s="4" t="e">
        <f>(F3499-MAX(F$15:F3499))/MAX(F$15:F3499)</f>
        <v>#DIV/0!</v>
      </c>
    </row>
    <row r="3501" spans="2:14" ht="14">
      <c r="B3501" s="27">
        <v>43796</v>
      </c>
      <c r="C3501" s="2">
        <v>912.08970311040628</v>
      </c>
      <c r="D3501" s="2">
        <v>912.08970311040866</v>
      </c>
      <c r="E3501" s="30"/>
      <c r="F3501" s="2"/>
      <c r="G3501" s="4">
        <f t="shared" si="219"/>
        <v>-4.2911353987040712E-4</v>
      </c>
      <c r="H3501" s="4">
        <f t="shared" si="220"/>
        <v>-4.2911353987074019E-4</v>
      </c>
      <c r="I3501" s="4" t="e">
        <f t="shared" si="221"/>
        <v>#DIV/0!</v>
      </c>
      <c r="J3501" s="4" t="e">
        <f t="shared" si="222"/>
        <v>#DIV/0!</v>
      </c>
      <c r="K3501" s="4">
        <f>(C3500-MAX(C$15:C3500))/MAX(C$15:C3500)</f>
        <v>-0.24153366596253406</v>
      </c>
      <c r="L3501" s="4">
        <f>(D3500-MAX(D$15:D3500))/MAX(D$15:D3500)</f>
        <v>-0.24153366596252773</v>
      </c>
      <c r="M3501" s="4" t="e">
        <f>(E3500-MAX(E$15:E3500))/MAX(E$15:E3500)</f>
        <v>#DIV/0!</v>
      </c>
      <c r="N3501" s="4" t="e">
        <f>(F3500-MAX(F$15:F3500))/MAX(F$15:F3500)</f>
        <v>#DIV/0!</v>
      </c>
    </row>
    <row r="3502" spans="2:14" ht="14">
      <c r="B3502" s="27">
        <v>43798</v>
      </c>
      <c r="C3502" s="2">
        <v>912.60246782463548</v>
      </c>
      <c r="D3502" s="2">
        <v>912.60246782463787</v>
      </c>
      <c r="E3502" s="30"/>
      <c r="F3502" s="2"/>
      <c r="G3502" s="4">
        <f t="shared" si="219"/>
        <v>5.6218671527652475E-4</v>
      </c>
      <c r="H3502" s="4">
        <f t="shared" si="220"/>
        <v>5.6218671527652475E-4</v>
      </c>
      <c r="I3502" s="4" t="e">
        <f t="shared" si="221"/>
        <v>#DIV/0!</v>
      </c>
      <c r="J3502" s="4" t="e">
        <f t="shared" si="222"/>
        <v>#DIV/0!</v>
      </c>
      <c r="K3502" s="4">
        <f>(C3501-MAX(C$15:C3501))/MAX(C$15:C3501)</f>
        <v>-0.24185913413600543</v>
      </c>
      <c r="L3502" s="4">
        <f>(D3501-MAX(D$15:D3501))/MAX(D$15:D3501)</f>
        <v>-0.2418591341359993</v>
      </c>
      <c r="M3502" s="4" t="e">
        <f>(E3501-MAX(E$15:E3501))/MAX(E$15:E3501)</f>
        <v>#DIV/0!</v>
      </c>
      <c r="N3502" s="4" t="e">
        <f>(F3501-MAX(F$15:F3501))/MAX(F$15:F3501)</f>
        <v>#DIV/0!</v>
      </c>
    </row>
    <row r="3503" spans="2:14" ht="14">
      <c r="B3503" s="27">
        <v>43801</v>
      </c>
      <c r="C3503" s="2">
        <v>913.88661504034019</v>
      </c>
      <c r="D3503" s="2">
        <v>913.88661504034258</v>
      </c>
      <c r="E3503" s="30"/>
      <c r="F3503" s="2"/>
      <c r="G3503" s="4">
        <f t="shared" si="219"/>
        <v>1.4071266087694045E-3</v>
      </c>
      <c r="H3503" s="4">
        <f t="shared" si="220"/>
        <v>1.4071266087694045E-3</v>
      </c>
      <c r="I3503" s="4" t="e">
        <f t="shared" si="221"/>
        <v>#DIV/0!</v>
      </c>
      <c r="J3503" s="4" t="e">
        <f t="shared" si="222"/>
        <v>#DIV/0!</v>
      </c>
      <c r="K3503" s="4">
        <f>(C3502-MAX(C$15:C3502))/MAX(C$15:C3502)</f>
        <v>-0.24143291741290843</v>
      </c>
      <c r="L3503" s="4">
        <f>(D3502-MAX(D$15:D3502))/MAX(D$15:D3502)</f>
        <v>-0.24143291741290229</v>
      </c>
      <c r="M3503" s="4" t="e">
        <f>(E3502-MAX(E$15:E3502))/MAX(E$15:E3502)</f>
        <v>#DIV/0!</v>
      </c>
      <c r="N3503" s="4" t="e">
        <f>(F3502-MAX(F$15:F3502))/MAX(F$15:F3502)</f>
        <v>#DIV/0!</v>
      </c>
    </row>
    <row r="3504" spans="2:14" ht="14">
      <c r="B3504" s="27">
        <v>43802</v>
      </c>
      <c r="C3504" s="2">
        <v>914.99356380065103</v>
      </c>
      <c r="D3504" s="2">
        <v>914.99356380065353</v>
      </c>
      <c r="E3504" s="30"/>
      <c r="F3504" s="2"/>
      <c r="G3504" s="4">
        <f t="shared" si="219"/>
        <v>1.2112539368596131E-3</v>
      </c>
      <c r="H3504" s="4">
        <f t="shared" si="220"/>
        <v>1.2112539368596131E-3</v>
      </c>
      <c r="I3504" s="4" t="e">
        <f t="shared" si="221"/>
        <v>#DIV/0!</v>
      </c>
      <c r="J3504" s="4" t="e">
        <f t="shared" si="222"/>
        <v>#DIV/0!</v>
      </c>
      <c r="K3504" s="4">
        <f>(C3503-MAX(C$15:C3503))/MAX(C$15:C3503)</f>
        <v>-0.24036551748646351</v>
      </c>
      <c r="L3504" s="4">
        <f>(D3503-MAX(D$15:D3503))/MAX(D$15:D3503)</f>
        <v>-0.24036551748645738</v>
      </c>
      <c r="M3504" s="4" t="e">
        <f>(E3503-MAX(E$15:E3503))/MAX(E$15:E3503)</f>
        <v>#DIV/0!</v>
      </c>
      <c r="N3504" s="4" t="e">
        <f>(F3503-MAX(F$15:F3503))/MAX(F$15:F3503)</f>
        <v>#DIV/0!</v>
      </c>
    </row>
    <row r="3505" spans="2:14" ht="14">
      <c r="B3505" s="27">
        <v>43803</v>
      </c>
      <c r="C3505" s="2">
        <v>913.87685661343869</v>
      </c>
      <c r="D3505" s="2">
        <v>913.87685661344119</v>
      </c>
      <c r="E3505" s="30"/>
      <c r="F3505" s="2"/>
      <c r="G3505" s="4">
        <f t="shared" si="219"/>
        <v>-1.220453598136606E-3</v>
      </c>
      <c r="H3505" s="4">
        <f t="shared" si="220"/>
        <v>-1.220453598136606E-3</v>
      </c>
      <c r="I3505" s="4" t="e">
        <f t="shared" si="221"/>
        <v>#DIV/0!</v>
      </c>
      <c r="J3505" s="4" t="e">
        <f t="shared" si="222"/>
        <v>#DIV/0!</v>
      </c>
      <c r="K3505" s="4">
        <f>(C3504-MAX(C$15:C3504))/MAX(C$15:C3504)</f>
        <v>-0.23944540722894475</v>
      </c>
      <c r="L3505" s="4">
        <f>(D3504-MAX(D$15:D3504))/MAX(D$15:D3504)</f>
        <v>-0.23944540722893851</v>
      </c>
      <c r="M3505" s="4" t="e">
        <f>(E3504-MAX(E$15:E3504))/MAX(E$15:E3504)</f>
        <v>#DIV/0!</v>
      </c>
      <c r="N3505" s="4" t="e">
        <f>(F3504-MAX(F$15:F3504))/MAX(F$15:F3504)</f>
        <v>#DIV/0!</v>
      </c>
    </row>
    <row r="3506" spans="2:14" ht="14">
      <c r="B3506" s="27">
        <v>43804</v>
      </c>
      <c r="C3506" s="2">
        <v>913.60619481815343</v>
      </c>
      <c r="D3506" s="2">
        <v>913.60619481815593</v>
      </c>
      <c r="E3506" s="30"/>
      <c r="F3506" s="2"/>
      <c r="G3506" s="4">
        <f t="shared" si="219"/>
        <v>-2.9616878174187899E-4</v>
      </c>
      <c r="H3506" s="4">
        <f t="shared" si="220"/>
        <v>-2.9616878174187899E-4</v>
      </c>
      <c r="I3506" s="4" t="e">
        <f t="shared" si="221"/>
        <v>#DIV/0!</v>
      </c>
      <c r="J3506" s="4" t="e">
        <f t="shared" si="222"/>
        <v>#DIV/0!</v>
      </c>
      <c r="K3506" s="4">
        <f>(C3505-MAX(C$15:C3505))/MAX(C$15:C3505)</f>
        <v>-0.24037362881827151</v>
      </c>
      <c r="L3506" s="4">
        <f>(D3505-MAX(D$15:D3505))/MAX(D$15:D3505)</f>
        <v>-0.24037362881826527</v>
      </c>
      <c r="M3506" s="4" t="e">
        <f>(E3505-MAX(E$15:E3505))/MAX(E$15:E3505)</f>
        <v>#DIV/0!</v>
      </c>
      <c r="N3506" s="4" t="e">
        <f>(F3505-MAX(F$15:F3505))/MAX(F$15:F3505)</f>
        <v>#DIV/0!</v>
      </c>
    </row>
    <row r="3507" spans="2:14" ht="14">
      <c r="B3507" s="27">
        <v>43805</v>
      </c>
      <c r="C3507" s="2">
        <v>912.09170817307643</v>
      </c>
      <c r="D3507" s="2">
        <v>912.09170817307904</v>
      </c>
      <c r="E3507" s="30"/>
      <c r="F3507" s="2"/>
      <c r="G3507" s="4">
        <f t="shared" si="219"/>
        <v>-1.6577018125172316E-3</v>
      </c>
      <c r="H3507" s="4">
        <f t="shared" si="220"/>
        <v>-1.6577018125171206E-3</v>
      </c>
      <c r="I3507" s="4" t="e">
        <f t="shared" si="221"/>
        <v>#DIV/0!</v>
      </c>
      <c r="J3507" s="4" t="e">
        <f t="shared" si="222"/>
        <v>#DIV/0!</v>
      </c>
      <c r="K3507" s="4">
        <f>(C3506-MAX(C$15:C3506))/MAX(C$15:C3506)</f>
        <v>-0.24059860643520337</v>
      </c>
      <c r="L3507" s="4">
        <f>(D3506-MAX(D$15:D3506))/MAX(D$15:D3506)</f>
        <v>-0.24059860643519712</v>
      </c>
      <c r="M3507" s="4" t="e">
        <f>(E3506-MAX(E$15:E3506))/MAX(E$15:E3506)</f>
        <v>#DIV/0!</v>
      </c>
      <c r="N3507" s="4" t="e">
        <f>(F3506-MAX(F$15:F3506))/MAX(F$15:F3506)</f>
        <v>#DIV/0!</v>
      </c>
    </row>
    <row r="3508" spans="2:14" ht="14">
      <c r="B3508" s="27">
        <v>43808</v>
      </c>
      <c r="C3508" s="2">
        <v>912.48314417566803</v>
      </c>
      <c r="D3508" s="2">
        <v>912.48314417567076</v>
      </c>
      <c r="E3508" s="30"/>
      <c r="F3508" s="2"/>
      <c r="G3508" s="4">
        <f t="shared" si="219"/>
        <v>4.2916298776107809E-4</v>
      </c>
      <c r="H3508" s="4">
        <f t="shared" si="220"/>
        <v>4.2916298776107809E-4</v>
      </c>
      <c r="I3508" s="4" t="e">
        <f t="shared" si="221"/>
        <v>#DIV/0!</v>
      </c>
      <c r="J3508" s="4" t="e">
        <f t="shared" si="222"/>
        <v>#DIV/0!</v>
      </c>
      <c r="K3508" s="4">
        <f>(C3507-MAX(C$15:C3507))/MAX(C$15:C3507)</f>
        <v>-0.24185746750174383</v>
      </c>
      <c r="L3508" s="4">
        <f>(D3507-MAX(D$15:D3507))/MAX(D$15:D3507)</f>
        <v>-0.24185746750173751</v>
      </c>
      <c r="M3508" s="4" t="e">
        <f>(E3507-MAX(E$15:E3507))/MAX(E$15:E3507)</f>
        <v>#DIV/0!</v>
      </c>
      <c r="N3508" s="4" t="e">
        <f>(F3507-MAX(F$15:F3507))/MAX(F$15:F3507)</f>
        <v>#DIV/0!</v>
      </c>
    </row>
    <row r="3509" spans="2:14" ht="14">
      <c r="B3509" s="27">
        <v>43809</v>
      </c>
      <c r="C3509" s="2">
        <v>912.6292011277942</v>
      </c>
      <c r="D3509" s="2">
        <v>912.62920112779682</v>
      </c>
      <c r="E3509" s="30"/>
      <c r="F3509" s="2"/>
      <c r="G3509" s="4">
        <f t="shared" si="219"/>
        <v>1.6006537003820931E-4</v>
      </c>
      <c r="H3509" s="4">
        <f t="shared" si="220"/>
        <v>1.6006537003820931E-4</v>
      </c>
      <c r="I3509" s="4" t="e">
        <f t="shared" si="221"/>
        <v>#DIV/0!</v>
      </c>
      <c r="J3509" s="4" t="e">
        <f t="shared" si="222"/>
        <v>#DIV/0!</v>
      </c>
      <c r="K3509" s="4">
        <f>(C3508-MAX(C$15:C3508))/MAX(C$15:C3508)</f>
        <v>-0.24153210078734816</v>
      </c>
      <c r="L3509" s="4">
        <f>(D3508-MAX(D$15:D3508))/MAX(D$15:D3508)</f>
        <v>-0.24153210078734175</v>
      </c>
      <c r="M3509" s="4" t="e">
        <f>(E3508-MAX(E$15:E3508))/MAX(E$15:E3508)</f>
        <v>#DIV/0!</v>
      </c>
      <c r="N3509" s="4" t="e">
        <f>(F3508-MAX(F$15:F3508))/MAX(F$15:F3508)</f>
        <v>#DIV/0!</v>
      </c>
    </row>
    <row r="3510" spans="2:14" ht="14">
      <c r="B3510" s="27">
        <v>43810</v>
      </c>
      <c r="C3510" s="2">
        <v>912.04418116708689</v>
      </c>
      <c r="D3510" s="2">
        <v>912.04418116708939</v>
      </c>
      <c r="E3510" s="30"/>
      <c r="F3510" s="2"/>
      <c r="G3510" s="4">
        <f t="shared" si="219"/>
        <v>-6.4102700196788653E-4</v>
      </c>
      <c r="H3510" s="4">
        <f t="shared" si="220"/>
        <v>-6.4102700196799756E-4</v>
      </c>
      <c r="I3510" s="4" t="e">
        <f t="shared" si="221"/>
        <v>#DIV/0!</v>
      </c>
      <c r="J3510" s="4" t="e">
        <f t="shared" si="222"/>
        <v>#DIV/0!</v>
      </c>
      <c r="K3510" s="4">
        <f>(C3509-MAX(C$15:C3509))/MAX(C$15:C3509)</f>
        <v>-0.24141069634239853</v>
      </c>
      <c r="L3510" s="4">
        <f>(D3509-MAX(D$15:D3509))/MAX(D$15:D3509)</f>
        <v>-0.24141069634239221</v>
      </c>
      <c r="M3510" s="4" t="e">
        <f>(E3509-MAX(E$15:E3509))/MAX(E$15:E3509)</f>
        <v>#DIV/0!</v>
      </c>
      <c r="N3510" s="4" t="e">
        <f>(F3509-MAX(F$15:F3509))/MAX(F$15:F3509)</f>
        <v>#DIV/0!</v>
      </c>
    </row>
    <row r="3511" spans="2:14" ht="14">
      <c r="B3511" s="27">
        <v>43811</v>
      </c>
      <c r="C3511" s="2">
        <v>910.79835046774951</v>
      </c>
      <c r="D3511" s="2">
        <v>910.79835046775202</v>
      </c>
      <c r="E3511" s="30"/>
      <c r="F3511" s="2"/>
      <c r="G3511" s="4">
        <f t="shared" si="219"/>
        <v>-1.3659762597719727E-3</v>
      </c>
      <c r="H3511" s="4">
        <f t="shared" si="220"/>
        <v>-1.3659762597719727E-3</v>
      </c>
      <c r="I3511" s="4" t="e">
        <f t="shared" si="221"/>
        <v>#DIV/0!</v>
      </c>
      <c r="J3511" s="4" t="e">
        <f t="shared" si="222"/>
        <v>#DIV/0!</v>
      </c>
      <c r="K3511" s="4">
        <f>(C3510-MAX(C$15:C3510))/MAX(C$15:C3510)</f>
        <v>-0.24189697256944709</v>
      </c>
      <c r="L3511" s="4">
        <f>(D3510-MAX(D$15:D3510))/MAX(D$15:D3510)</f>
        <v>-0.24189697256944087</v>
      </c>
      <c r="M3511" s="4" t="e">
        <f>(E3510-MAX(E$15:E3510))/MAX(E$15:E3510)</f>
        <v>#DIV/0!</v>
      </c>
      <c r="N3511" s="4" t="e">
        <f>(F3510-MAX(F$15:F3510))/MAX(F$15:F3510)</f>
        <v>#DIV/0!</v>
      </c>
    </row>
    <row r="3512" spans="2:14" ht="14">
      <c r="B3512" s="27">
        <v>43812</v>
      </c>
      <c r="C3512" s="2">
        <v>910.18693812926529</v>
      </c>
      <c r="D3512" s="2">
        <v>910.18693812926767</v>
      </c>
      <c r="E3512" s="30"/>
      <c r="F3512" s="2"/>
      <c r="G3512" s="4">
        <f t="shared" si="219"/>
        <v>-6.7129275999477933E-4</v>
      </c>
      <c r="H3512" s="4">
        <f t="shared" si="220"/>
        <v>-6.7129275999500138E-4</v>
      </c>
      <c r="I3512" s="4" t="e">
        <f t="shared" si="221"/>
        <v>#DIV/0!</v>
      </c>
      <c r="J3512" s="4" t="e">
        <f t="shared" si="222"/>
        <v>#DIV/0!</v>
      </c>
      <c r="K3512" s="4">
        <f>(C3511-MAX(C$15:C3511))/MAX(C$15:C3511)</f>
        <v>-0.24293252330737847</v>
      </c>
      <c r="L3512" s="4">
        <f>(D3511-MAX(D$15:D3511))/MAX(D$15:D3511)</f>
        <v>-0.24293252330737222</v>
      </c>
      <c r="M3512" s="4" t="e">
        <f>(E3511-MAX(E$15:E3511))/MAX(E$15:E3511)</f>
        <v>#DIV/0!</v>
      </c>
      <c r="N3512" s="4" t="e">
        <f>(F3511-MAX(F$15:F3511))/MAX(F$15:F3511)</f>
        <v>#DIV/0!</v>
      </c>
    </row>
    <row r="3513" spans="2:14" ht="14">
      <c r="B3513" s="27">
        <v>43815</v>
      </c>
      <c r="C3513" s="2">
        <v>909.18965879713198</v>
      </c>
      <c r="D3513" s="2">
        <v>909.18965879713437</v>
      </c>
      <c r="E3513" s="30"/>
      <c r="F3513" s="2"/>
      <c r="G3513" s="4">
        <f t="shared" si="219"/>
        <v>-1.0956862709796678E-3</v>
      </c>
      <c r="H3513" s="4">
        <f t="shared" si="220"/>
        <v>-1.0956862709796678E-3</v>
      </c>
      <c r="I3513" s="4" t="e">
        <f t="shared" si="221"/>
        <v>#DIV/0!</v>
      </c>
      <c r="J3513" s="4" t="e">
        <f t="shared" si="222"/>
        <v>#DIV/0!</v>
      </c>
      <c r="K3513" s="4">
        <f>(C3512-MAX(C$15:C3512))/MAX(C$15:C3512)</f>
        <v>-0.24344073722330978</v>
      </c>
      <c r="L3513" s="4">
        <f>(D3512-MAX(D$15:D3512))/MAX(D$15:D3512)</f>
        <v>-0.24344073722330364</v>
      </c>
      <c r="M3513" s="4" t="e">
        <f>(E3512-MAX(E$15:E3512))/MAX(E$15:E3512)</f>
        <v>#DIV/0!</v>
      </c>
      <c r="N3513" s="4" t="e">
        <f>(F3512-MAX(F$15:F3512))/MAX(F$15:F3512)</f>
        <v>#DIV/0!</v>
      </c>
    </row>
    <row r="3514" spans="2:14" ht="14">
      <c r="B3514" s="27">
        <v>43816</v>
      </c>
      <c r="C3514" s="2">
        <v>909.16688561629132</v>
      </c>
      <c r="D3514" s="2">
        <v>909.16688561629371</v>
      </c>
      <c r="E3514" s="30"/>
      <c r="F3514" s="2"/>
      <c r="G3514" s="4">
        <f t="shared" si="219"/>
        <v>-2.5047778117959218E-5</v>
      </c>
      <c r="H3514" s="4">
        <f t="shared" si="220"/>
        <v>-2.5047778117959218E-5</v>
      </c>
      <c r="I3514" s="4" t="e">
        <f t="shared" si="221"/>
        <v>#DIV/0!</v>
      </c>
      <c r="J3514" s="4" t="e">
        <f t="shared" si="222"/>
        <v>#DIV/0!</v>
      </c>
      <c r="K3514" s="4">
        <f>(C3513-MAX(C$15:C3513))/MAX(C$15:C3513)</f>
        <v>-0.24426968882071673</v>
      </c>
      <c r="L3514" s="4">
        <f>(D3513-MAX(D$15:D3513))/MAX(D$15:D3513)</f>
        <v>-0.2442696888207106</v>
      </c>
      <c r="M3514" s="4" t="e">
        <f>(E3513-MAX(E$15:E3513))/MAX(E$15:E3513)</f>
        <v>#DIV/0!</v>
      </c>
      <c r="N3514" s="4" t="e">
        <f>(F3513-MAX(F$15:F3513))/MAX(F$15:F3513)</f>
        <v>#DIV/0!</v>
      </c>
    </row>
    <row r="3515" spans="2:14" ht="14">
      <c r="B3515" s="27">
        <v>43817</v>
      </c>
      <c r="C3515" s="2">
        <v>909.14841436343295</v>
      </c>
      <c r="D3515" s="2">
        <v>909.14841436343534</v>
      </c>
      <c r="E3515" s="30"/>
      <c r="F3515" s="2"/>
      <c r="G3515" s="4">
        <f t="shared" si="219"/>
        <v>-2.0316680194421011E-5</v>
      </c>
      <c r="H3515" s="4">
        <f t="shared" si="220"/>
        <v>-2.0316680194421011E-5</v>
      </c>
      <c r="I3515" s="4" t="e">
        <f t="shared" si="221"/>
        <v>#DIV/0!</v>
      </c>
      <c r="J3515" s="4" t="e">
        <f t="shared" si="222"/>
        <v>#DIV/0!</v>
      </c>
      <c r="K3515" s="4">
        <f>(C3514-MAX(C$15:C3514))/MAX(C$15:C3514)</f>
        <v>-0.24428861818586814</v>
      </c>
      <c r="L3515" s="4">
        <f>(D3514-MAX(D$15:D3514))/MAX(D$15:D3514)</f>
        <v>-0.24428861818586201</v>
      </c>
      <c r="M3515" s="4" t="e">
        <f>(E3514-MAX(E$15:E3514))/MAX(E$15:E3514)</f>
        <v>#DIV/0!</v>
      </c>
      <c r="N3515" s="4" t="e">
        <f>(F3514-MAX(F$15:F3514))/MAX(F$15:F3514)</f>
        <v>#DIV/0!</v>
      </c>
    </row>
    <row r="3516" spans="2:14" ht="14">
      <c r="B3516" s="27">
        <v>43818</v>
      </c>
      <c r="C3516" s="2">
        <v>908.71409581828516</v>
      </c>
      <c r="D3516" s="2">
        <v>908.71409581828766</v>
      </c>
      <c r="E3516" s="30"/>
      <c r="F3516" s="2"/>
      <c r="G3516" s="4">
        <f t="shared" si="219"/>
        <v>-4.7772018109049075E-4</v>
      </c>
      <c r="H3516" s="4">
        <f t="shared" si="220"/>
        <v>-4.777201810902687E-4</v>
      </c>
      <c r="I3516" s="4" t="e">
        <f t="shared" si="221"/>
        <v>#DIV/0!</v>
      </c>
      <c r="J3516" s="4" t="e">
        <f t="shared" si="222"/>
        <v>#DIV/0!</v>
      </c>
      <c r="K3516" s="4">
        <f>(C3515-MAX(C$15:C3515))/MAX(C$15:C3515)</f>
        <v>-0.2443039717323317</v>
      </c>
      <c r="L3516" s="4">
        <f>(D3515-MAX(D$15:D3515))/MAX(D$15:D3515)</f>
        <v>-0.24430397173232557</v>
      </c>
      <c r="M3516" s="4" t="e">
        <f>(E3515-MAX(E$15:E3515))/MAX(E$15:E3515)</f>
        <v>#DIV/0!</v>
      </c>
      <c r="N3516" s="4" t="e">
        <f>(F3515-MAX(F$15:F3515))/MAX(F$15:F3515)</f>
        <v>#DIV/0!</v>
      </c>
    </row>
    <row r="3517" spans="2:14" ht="14">
      <c r="B3517" s="27">
        <v>43819</v>
      </c>
      <c r="C3517" s="2">
        <v>908.30671075374607</v>
      </c>
      <c r="D3517" s="2">
        <v>908.30671075374846</v>
      </c>
      <c r="E3517" s="30"/>
      <c r="F3517" s="2"/>
      <c r="G3517" s="4">
        <f t="shared" si="219"/>
        <v>-4.4830939281537141E-4</v>
      </c>
      <c r="H3517" s="4">
        <f t="shared" si="220"/>
        <v>-4.4830939281548243E-4</v>
      </c>
      <c r="I3517" s="4" t="e">
        <f t="shared" si="221"/>
        <v>#DIV/0!</v>
      </c>
      <c r="J3517" s="4" t="e">
        <f t="shared" si="222"/>
        <v>#DIV/0!</v>
      </c>
      <c r="K3517" s="4">
        <f>(C3516-MAX(C$15:C3516))/MAX(C$15:C3516)</f>
        <v>-0.24466498297580505</v>
      </c>
      <c r="L3517" s="4">
        <f>(D3516-MAX(D$15:D3516))/MAX(D$15:D3516)</f>
        <v>-0.24466498297579883</v>
      </c>
      <c r="M3517" s="4" t="e">
        <f>(E3516-MAX(E$15:E3516))/MAX(E$15:E3516)</f>
        <v>#DIV/0!</v>
      </c>
      <c r="N3517" s="4" t="e">
        <f>(F3516-MAX(F$15:F3516))/MAX(F$15:F3516)</f>
        <v>#DIV/0!</v>
      </c>
    </row>
    <row r="3518" spans="2:14" ht="14">
      <c r="B3518" s="27">
        <v>43822</v>
      </c>
      <c r="C3518" s="2">
        <v>908.34916574765748</v>
      </c>
      <c r="D3518" s="2">
        <v>908.34916574765975</v>
      </c>
      <c r="E3518" s="30"/>
      <c r="F3518" s="2"/>
      <c r="G3518" s="4">
        <f t="shared" si="219"/>
        <v>4.6740812776890905E-5</v>
      </c>
      <c r="H3518" s="4">
        <f t="shared" si="220"/>
        <v>4.6740812776890905E-5</v>
      </c>
      <c r="I3518" s="4" t="e">
        <f t="shared" si="221"/>
        <v>#DIV/0!</v>
      </c>
      <c r="J3518" s="4" t="e">
        <f t="shared" si="222"/>
        <v>#DIV/0!</v>
      </c>
      <c r="K3518" s="4">
        <f>(C3517-MAX(C$15:C3517))/MAX(C$15:C3517)</f>
        <v>-0.24500360675865937</v>
      </c>
      <c r="L3518" s="4">
        <f>(D3517-MAX(D$15:D3517))/MAX(D$15:D3517)</f>
        <v>-0.24500360675865326</v>
      </c>
      <c r="M3518" s="4" t="e">
        <f>(E3517-MAX(E$15:E3517))/MAX(E$15:E3517)</f>
        <v>#DIV/0!</v>
      </c>
      <c r="N3518" s="4" t="e">
        <f>(F3517-MAX(F$15:F3517))/MAX(F$15:F3517)</f>
        <v>#DIV/0!</v>
      </c>
    </row>
    <row r="3519" spans="2:14" ht="14">
      <c r="B3519" s="27">
        <v>43823</v>
      </c>
      <c r="C3519" s="2">
        <v>908.34048583882998</v>
      </c>
      <c r="D3519" s="2">
        <v>908.34048583883236</v>
      </c>
      <c r="E3519" s="30"/>
      <c r="F3519" s="2"/>
      <c r="G3519" s="4">
        <f t="shared" si="219"/>
        <v>-9.5556963718435028E-6</v>
      </c>
      <c r="H3519" s="4">
        <f t="shared" si="220"/>
        <v>-9.5556963717324805E-6</v>
      </c>
      <c r="I3519" s="4" t="e">
        <f t="shared" si="221"/>
        <v>#DIV/0!</v>
      </c>
      <c r="J3519" s="4" t="e">
        <f t="shared" si="222"/>
        <v>#DIV/0!</v>
      </c>
      <c r="K3519" s="4">
        <f>(C3518-MAX(C$15:C3518))/MAX(C$15:C3518)</f>
        <v>-0.24496831761359558</v>
      </c>
      <c r="L3519" s="4">
        <f>(D3518-MAX(D$15:D3518))/MAX(D$15:D3518)</f>
        <v>-0.24496831761358956</v>
      </c>
      <c r="M3519" s="4" t="e">
        <f>(E3518-MAX(E$15:E3518))/MAX(E$15:E3518)</f>
        <v>#DIV/0!</v>
      </c>
      <c r="N3519" s="4" t="e">
        <f>(F3518-MAX(F$15:F3518))/MAX(F$15:F3518)</f>
        <v>#DIV/0!</v>
      </c>
    </row>
    <row r="3520" spans="2:14" ht="14">
      <c r="B3520" s="27">
        <v>43825</v>
      </c>
      <c r="C3520" s="2">
        <v>907.85762695141443</v>
      </c>
      <c r="D3520" s="2">
        <v>907.85762695141682</v>
      </c>
      <c r="E3520" s="30"/>
      <c r="F3520" s="2"/>
      <c r="G3520" s="4">
        <f t="shared" si="219"/>
        <v>-5.31583580103967E-4</v>
      </c>
      <c r="H3520" s="4">
        <f t="shared" si="220"/>
        <v>-5.31583580103967E-4</v>
      </c>
      <c r="I3520" s="4" t="e">
        <f t="shared" si="221"/>
        <v>#DIV/0!</v>
      </c>
      <c r="J3520" s="4" t="e">
        <f t="shared" si="222"/>
        <v>#DIV/0!</v>
      </c>
      <c r="K3520" s="4">
        <f>(C3519-MAX(C$15:C3519))/MAX(C$15:C3519)</f>
        <v>-0.2449755324671036</v>
      </c>
      <c r="L3520" s="4">
        <f>(D3519-MAX(D$15:D3519))/MAX(D$15:D3519)</f>
        <v>-0.24497553246709747</v>
      </c>
      <c r="M3520" s="4" t="e">
        <f>(E3519-MAX(E$15:E3519))/MAX(E$15:E3519)</f>
        <v>#DIV/0!</v>
      </c>
      <c r="N3520" s="4" t="e">
        <f>(F3519-MAX(F$15:F3519))/MAX(F$15:F3519)</f>
        <v>#DIV/0!</v>
      </c>
    </row>
    <row r="3521" spans="2:14" ht="14">
      <c r="B3521" s="27">
        <v>43826</v>
      </c>
      <c r="C3521" s="2">
        <v>908.0002009133774</v>
      </c>
      <c r="D3521" s="2">
        <v>908.00020091337979</v>
      </c>
      <c r="E3521" s="30"/>
      <c r="F3521" s="2"/>
      <c r="G3521" s="4">
        <f t="shared" si="219"/>
        <v>1.570444062266585E-4</v>
      </c>
      <c r="H3521" s="4">
        <f t="shared" si="220"/>
        <v>1.570444062266585E-4</v>
      </c>
      <c r="I3521" s="4" t="e">
        <f t="shared" si="221"/>
        <v>#DIV/0!</v>
      </c>
      <c r="J3521" s="4" t="e">
        <f t="shared" si="222"/>
        <v>#DIV/0!</v>
      </c>
      <c r="K3521" s="4">
        <f>(C3520-MAX(C$15:C3520))/MAX(C$15:C3520)</f>
        <v>-0.24537689107662081</v>
      </c>
      <c r="L3521" s="4">
        <f>(D3520-MAX(D$15:D3520))/MAX(D$15:D3520)</f>
        <v>-0.24537689107661467</v>
      </c>
      <c r="M3521" s="4" t="e">
        <f>(E3520-MAX(E$15:E3520))/MAX(E$15:E3520)</f>
        <v>#DIV/0!</v>
      </c>
      <c r="N3521" s="4" t="e">
        <f>(F3520-MAX(F$15:F3520))/MAX(F$15:F3520)</f>
        <v>#DIV/0!</v>
      </c>
    </row>
    <row r="3522" spans="2:14" ht="14">
      <c r="B3522" s="27">
        <v>43829</v>
      </c>
      <c r="C3522" s="2">
        <v>908.91054825329161</v>
      </c>
      <c r="D3522" s="2">
        <v>908.910548253294</v>
      </c>
      <c r="E3522" s="30"/>
      <c r="F3522" s="2"/>
      <c r="G3522" s="4">
        <f t="shared" si="219"/>
        <v>1.0025849542747434E-3</v>
      </c>
      <c r="H3522" s="4">
        <f t="shared" si="220"/>
        <v>1.0025849542747434E-3</v>
      </c>
      <c r="I3522" s="4" t="e">
        <f t="shared" si="221"/>
        <v>#DIV/0!</v>
      </c>
      <c r="J3522" s="4" t="e">
        <f t="shared" si="222"/>
        <v>#DIV/0!</v>
      </c>
      <c r="K3522" s="4">
        <f>(C3521-MAX(C$15:C3521))/MAX(C$15:C3521)</f>
        <v>-0.24525838173855499</v>
      </c>
      <c r="L3522" s="4">
        <f>(D3521-MAX(D$15:D3521))/MAX(D$15:D3521)</f>
        <v>-0.24525838173854886</v>
      </c>
      <c r="M3522" s="4" t="e">
        <f>(E3521-MAX(E$15:E3521))/MAX(E$15:E3521)</f>
        <v>#DIV/0!</v>
      </c>
      <c r="N3522" s="4" t="e">
        <f>(F3521-MAX(F$15:F3521))/MAX(F$15:F3521)</f>
        <v>#DIV/0!</v>
      </c>
    </row>
    <row r="3523" spans="2:14" ht="14">
      <c r="B3523" s="27">
        <v>43830</v>
      </c>
      <c r="C3523" s="2">
        <v>908.27856754528705</v>
      </c>
      <c r="D3523" s="2">
        <v>908.27856754528932</v>
      </c>
      <c r="E3523" s="30"/>
      <c r="F3523" s="2"/>
      <c r="G3523" s="4">
        <f t="shared" si="219"/>
        <v>-6.9531672750311468E-4</v>
      </c>
      <c r="H3523" s="4">
        <f t="shared" si="220"/>
        <v>-6.9531672750322571E-4</v>
      </c>
      <c r="I3523" s="4" t="e">
        <f t="shared" si="221"/>
        <v>#DIV/0!</v>
      </c>
      <c r="J3523" s="4" t="e">
        <f t="shared" si="222"/>
        <v>#DIV/0!</v>
      </c>
      <c r="K3523" s="4">
        <f>(C3522-MAX(C$15:C3522))/MAX(C$15:C3522)</f>
        <v>-0.24450168914772108</v>
      </c>
      <c r="L3523" s="4">
        <f>(D3522-MAX(D$15:D3522))/MAX(D$15:D3522)</f>
        <v>-0.24450168914771495</v>
      </c>
      <c r="M3523" s="4" t="e">
        <f>(E3522-MAX(E$15:E3522))/MAX(E$15:E3522)</f>
        <v>#DIV/0!</v>
      </c>
      <c r="N3523" s="4" t="e">
        <f>(F3522-MAX(F$15:F3522))/MAX(F$15:F3522)</f>
        <v>#DIV/0!</v>
      </c>
    </row>
    <row r="3524" spans="2:14" ht="14">
      <c r="B3524" s="27">
        <v>43832</v>
      </c>
      <c r="C3524" s="2">
        <v>907.0679799157042</v>
      </c>
      <c r="D3524" s="2">
        <v>907.06797991570659</v>
      </c>
      <c r="E3524" s="30"/>
      <c r="F3524" s="2"/>
      <c r="G3524" s="4">
        <f t="shared" si="219"/>
        <v>-1.3328373836394292E-3</v>
      </c>
      <c r="H3524" s="4">
        <f t="shared" si="220"/>
        <v>-1.3328373836393181E-3</v>
      </c>
      <c r="I3524" s="4" t="e">
        <f t="shared" si="221"/>
        <v>#DIV/0!</v>
      </c>
      <c r="J3524" s="4" t="e">
        <f t="shared" si="222"/>
        <v>#DIV/0!</v>
      </c>
      <c r="K3524" s="4">
        <f>(C3523-MAX(C$15:C3523))/MAX(C$15:C3523)</f>
        <v>-0.24502699976085704</v>
      </c>
      <c r="L3524" s="4">
        <f>(D3523-MAX(D$15:D3523))/MAX(D$15:D3523)</f>
        <v>-0.24502699976085099</v>
      </c>
      <c r="M3524" s="4" t="e">
        <f>(E3523-MAX(E$15:E3523))/MAX(E$15:E3523)</f>
        <v>#DIV/0!</v>
      </c>
      <c r="N3524" s="4" t="e">
        <f>(F3523-MAX(F$15:F3523))/MAX(F$15:F3523)</f>
        <v>#DIV/0!</v>
      </c>
    </row>
    <row r="3525" spans="2:14" ht="14">
      <c r="B3525" s="27">
        <v>43833</v>
      </c>
      <c r="C3525" s="2">
        <v>908.02954472998749</v>
      </c>
      <c r="D3525" s="2">
        <v>908.02954472998988</v>
      </c>
      <c r="E3525" s="30"/>
      <c r="F3525" s="2"/>
      <c r="G3525" s="4">
        <f t="shared" si="219"/>
        <v>1.0600802096141226E-3</v>
      </c>
      <c r="H3525" s="4">
        <f t="shared" si="220"/>
        <v>1.0600802096141226E-3</v>
      </c>
      <c r="I3525" s="4" t="e">
        <f t="shared" si="221"/>
        <v>#DIV/0!</v>
      </c>
      <c r="J3525" s="4" t="e">
        <f t="shared" si="222"/>
        <v>#DIV/0!</v>
      </c>
      <c r="K3525" s="4">
        <f>(C3524-MAX(C$15:C3524))/MAX(C$15:C3524)</f>
        <v>-0.24603325599921419</v>
      </c>
      <c r="L3525" s="4">
        <f>(D3524-MAX(D$15:D3524))/MAX(D$15:D3524)</f>
        <v>-0.24603325599920808</v>
      </c>
      <c r="M3525" s="4" t="e">
        <f>(E3524-MAX(E$15:E3524))/MAX(E$15:E3524)</f>
        <v>#DIV/0!</v>
      </c>
      <c r="N3525" s="4" t="e">
        <f>(F3524-MAX(F$15:F3524))/MAX(F$15:F3524)</f>
        <v>#DIV/0!</v>
      </c>
    </row>
    <row r="3526" spans="2:14" ht="14">
      <c r="B3526" s="27">
        <v>43836</v>
      </c>
      <c r="C3526" s="2">
        <v>907.46645604670005</v>
      </c>
      <c r="D3526" s="2">
        <v>907.46645604670232</v>
      </c>
      <c r="E3526" s="30"/>
      <c r="F3526" s="2"/>
      <c r="G3526" s="4">
        <f t="shared" si="219"/>
        <v>-6.2012154401303032E-4</v>
      </c>
      <c r="H3526" s="4">
        <f t="shared" si="220"/>
        <v>-6.2012154401314135E-4</v>
      </c>
      <c r="I3526" s="4" t="e">
        <f t="shared" si="221"/>
        <v>#DIV/0!</v>
      </c>
      <c r="J3526" s="4" t="e">
        <f t="shared" si="222"/>
        <v>#DIV/0!</v>
      </c>
      <c r="K3526" s="4">
        <f>(C3525-MAX(C$15:C3525))/MAX(C$15:C3525)</f>
        <v>-0.24523399077519176</v>
      </c>
      <c r="L3526" s="4">
        <f>(D3525-MAX(D$15:D3525))/MAX(D$15:D3525)</f>
        <v>-0.24523399077518565</v>
      </c>
      <c r="M3526" s="4" t="e">
        <f>(E3525-MAX(E$15:E3525))/MAX(E$15:E3525)</f>
        <v>#DIV/0!</v>
      </c>
      <c r="N3526" s="4" t="e">
        <f>(F3525-MAX(F$15:F3525))/MAX(F$15:F3525)</f>
        <v>#DIV/0!</v>
      </c>
    </row>
    <row r="3527" spans="2:14" ht="14">
      <c r="B3527" s="27">
        <v>43837</v>
      </c>
      <c r="C3527" s="2">
        <v>907.70568505915003</v>
      </c>
      <c r="D3527" s="2">
        <v>907.70568505915219</v>
      </c>
      <c r="E3527" s="30"/>
      <c r="F3527" s="2"/>
      <c r="G3527" s="4">
        <f t="shared" si="219"/>
        <v>2.6362298116477945E-4</v>
      </c>
      <c r="H3527" s="4">
        <f t="shared" si="220"/>
        <v>2.636229811645574E-4</v>
      </c>
      <c r="I3527" s="4" t="e">
        <f t="shared" si="221"/>
        <v>#DIV/0!</v>
      </c>
      <c r="J3527" s="4" t="e">
        <f t="shared" si="222"/>
        <v>#DIV/0!</v>
      </c>
      <c r="K3527" s="4">
        <f>(C3526-MAX(C$15:C3526))/MAX(C$15:C3526)</f>
        <v>-0.24570203743820085</v>
      </c>
      <c r="L3527" s="4">
        <f>(D3526-MAX(D$15:D3526))/MAX(D$15:D3526)</f>
        <v>-0.24570203743819483</v>
      </c>
      <c r="M3527" s="4" t="e">
        <f>(E3526-MAX(E$15:E3526))/MAX(E$15:E3526)</f>
        <v>#DIV/0!</v>
      </c>
      <c r="N3527" s="4" t="e">
        <f>(F3526-MAX(F$15:F3526))/MAX(F$15:F3526)</f>
        <v>#DIV/0!</v>
      </c>
    </row>
    <row r="3528" spans="2:14" ht="14">
      <c r="B3528" s="27">
        <v>43838</v>
      </c>
      <c r="C3528" s="2">
        <v>907.00754640132175</v>
      </c>
      <c r="D3528" s="2">
        <v>907.00754640132379</v>
      </c>
      <c r="E3528" s="30"/>
      <c r="F3528" s="2"/>
      <c r="G3528" s="4">
        <f t="shared" si="219"/>
        <v>-7.6912447428678643E-4</v>
      </c>
      <c r="H3528" s="4">
        <f t="shared" si="220"/>
        <v>-7.6912447428689745E-4</v>
      </c>
      <c r="I3528" s="4" t="e">
        <f t="shared" si="221"/>
        <v>#DIV/0!</v>
      </c>
      <c r="J3528" s="4" t="e">
        <f t="shared" si="222"/>
        <v>#DIV/0!</v>
      </c>
      <c r="K3528" s="4">
        <f>(C3527-MAX(C$15:C3527))/MAX(C$15:C3527)</f>
        <v>-0.24550318716062386</v>
      </c>
      <c r="L3528" s="4">
        <f>(D3527-MAX(D$15:D3527))/MAX(D$15:D3527)</f>
        <v>-0.24550318716061792</v>
      </c>
      <c r="M3528" s="4" t="e">
        <f>(E3527-MAX(E$15:E3527))/MAX(E$15:E3527)</f>
        <v>#DIV/0!</v>
      </c>
      <c r="N3528" s="4" t="e">
        <f>(F3527-MAX(F$15:F3527))/MAX(F$15:F3527)</f>
        <v>#DIV/0!</v>
      </c>
    </row>
    <row r="3529" spans="2:14" ht="14">
      <c r="B3529" s="27">
        <v>43839</v>
      </c>
      <c r="C3529" s="2">
        <v>906.02781988660195</v>
      </c>
      <c r="D3529" s="2">
        <v>906.02781988660399</v>
      </c>
      <c r="E3529" s="30"/>
      <c r="F3529" s="2"/>
      <c r="G3529" s="4">
        <f t="shared" si="219"/>
        <v>-1.0801746012003566E-3</v>
      </c>
      <c r="H3529" s="4">
        <f t="shared" si="220"/>
        <v>-1.0801746012003566E-3</v>
      </c>
      <c r="I3529" s="4" t="e">
        <f t="shared" si="221"/>
        <v>#DIV/0!</v>
      </c>
      <c r="J3529" s="4" t="e">
        <f t="shared" si="222"/>
        <v>#DIV/0!</v>
      </c>
      <c r="K3529" s="4">
        <f>(C3528-MAX(C$15:C3528))/MAX(C$15:C3528)</f>
        <v>-0.24608348912515002</v>
      </c>
      <c r="L3529" s="4">
        <f>(D3528-MAX(D$15:D3528))/MAX(D$15:D3528)</f>
        <v>-0.24608348912514419</v>
      </c>
      <c r="M3529" s="4" t="e">
        <f>(E3528-MAX(E$15:E3528))/MAX(E$15:E3528)</f>
        <v>#DIV/0!</v>
      </c>
      <c r="N3529" s="4" t="e">
        <f>(F3528-MAX(F$15:F3528))/MAX(F$15:F3528)</f>
        <v>#DIV/0!</v>
      </c>
    </row>
    <row r="3530" spans="2:14" ht="14">
      <c r="B3530" s="27">
        <v>43840</v>
      </c>
      <c r="C3530" s="2">
        <v>906.23341954040848</v>
      </c>
      <c r="D3530" s="2">
        <v>906.23341954041064</v>
      </c>
      <c r="E3530" s="30"/>
      <c r="F3530" s="2"/>
      <c r="G3530" s="4">
        <f t="shared" si="219"/>
        <v>2.2692421721903777E-4</v>
      </c>
      <c r="H3530" s="4">
        <f t="shared" si="220"/>
        <v>2.2692421721925982E-4</v>
      </c>
      <c r="I3530" s="4" t="e">
        <f t="shared" si="221"/>
        <v>#DIV/0!</v>
      </c>
      <c r="J3530" s="4" t="e">
        <f t="shared" si="222"/>
        <v>#DIV/0!</v>
      </c>
      <c r="K3530" s="4">
        <f>(C3529-MAX(C$15:C3529))/MAX(C$15:C3529)</f>
        <v>-0.24689785059162267</v>
      </c>
      <c r="L3530" s="4">
        <f>(D3529-MAX(D$15:D3529))/MAX(D$15:D3529)</f>
        <v>-0.24689785059161684</v>
      </c>
      <c r="M3530" s="4" t="e">
        <f>(E3529-MAX(E$15:E3529))/MAX(E$15:E3529)</f>
        <v>#DIV/0!</v>
      </c>
      <c r="N3530" s="4" t="e">
        <f>(F3529-MAX(F$15:F3529))/MAX(F$15:F3529)</f>
        <v>#DIV/0!</v>
      </c>
    </row>
    <row r="3531" spans="2:14" ht="14">
      <c r="B3531" s="27">
        <v>43843</v>
      </c>
      <c r="C3531" s="2">
        <v>905.4173599665362</v>
      </c>
      <c r="D3531" s="2">
        <v>905.41735996653824</v>
      </c>
      <c r="E3531" s="30"/>
      <c r="F3531" s="2"/>
      <c r="G3531" s="4">
        <f t="shared" si="219"/>
        <v>-9.0049600497643656E-4</v>
      </c>
      <c r="H3531" s="4">
        <f t="shared" si="220"/>
        <v>-9.0049600497654758E-4</v>
      </c>
      <c r="I3531" s="4" t="e">
        <f t="shared" si="221"/>
        <v>#DIV/0!</v>
      </c>
      <c r="J3531" s="4" t="e">
        <f t="shared" si="222"/>
        <v>#DIV/0!</v>
      </c>
      <c r="K3531" s="4">
        <f>(C3530-MAX(C$15:C3530))/MAX(C$15:C3530)</f>
        <v>-0.24672695347588211</v>
      </c>
      <c r="L3531" s="4">
        <f>(D3530-MAX(D$15:D3530))/MAX(D$15:D3530)</f>
        <v>-0.2467269534758762</v>
      </c>
      <c r="M3531" s="4" t="e">
        <f>(E3530-MAX(E$15:E3530))/MAX(E$15:E3530)</f>
        <v>#DIV/0!</v>
      </c>
      <c r="N3531" s="4" t="e">
        <f>(F3530-MAX(F$15:F3530))/MAX(F$15:F3530)</f>
        <v>#DIV/0!</v>
      </c>
    </row>
    <row r="3532" spans="2:14" ht="14">
      <c r="B3532" s="27">
        <v>43844</v>
      </c>
      <c r="C3532" s="2">
        <v>905.46788003225765</v>
      </c>
      <c r="D3532" s="2">
        <v>905.4678800322597</v>
      </c>
      <c r="E3532" s="30"/>
      <c r="F3532" s="2"/>
      <c r="G3532" s="4">
        <f t="shared" si="219"/>
        <v>5.5797544817659528E-5</v>
      </c>
      <c r="H3532" s="4">
        <f t="shared" si="220"/>
        <v>5.5797544817659528E-5</v>
      </c>
      <c r="I3532" s="4" t="e">
        <f t="shared" si="221"/>
        <v>#DIV/0!</v>
      </c>
      <c r="J3532" s="4" t="e">
        <f t="shared" si="222"/>
        <v>#DIV/0!</v>
      </c>
      <c r="K3532" s="4">
        <f>(C3531-MAX(C$15:C3531))/MAX(C$15:C3531)</f>
        <v>-0.24740527284493352</v>
      </c>
      <c r="L3532" s="4">
        <f>(D3531-MAX(D$15:D3531))/MAX(D$15:D3531)</f>
        <v>-0.24740527284492769</v>
      </c>
      <c r="M3532" s="4" t="e">
        <f>(E3531-MAX(E$15:E3531))/MAX(E$15:E3531)</f>
        <v>#DIV/0!</v>
      </c>
      <c r="N3532" s="4" t="e">
        <f>(F3531-MAX(F$15:F3531))/MAX(F$15:F3531)</f>
        <v>#DIV/0!</v>
      </c>
    </row>
    <row r="3533" spans="2:14" ht="14">
      <c r="B3533" s="27">
        <v>43845</v>
      </c>
      <c r="C3533" s="2">
        <v>905.2233038555994</v>
      </c>
      <c r="D3533" s="2">
        <v>905.22330385560133</v>
      </c>
      <c r="E3533" s="30"/>
      <c r="F3533" s="2"/>
      <c r="G3533" s="4">
        <f t="shared" si="219"/>
        <v>-2.7011027343071259E-4</v>
      </c>
      <c r="H3533" s="4">
        <f t="shared" si="220"/>
        <v>-2.7011027343082361E-4</v>
      </c>
      <c r="I3533" s="4" t="e">
        <f t="shared" si="221"/>
        <v>#DIV/0!</v>
      </c>
      <c r="J3533" s="4" t="e">
        <f t="shared" si="222"/>
        <v>#DIV/0!</v>
      </c>
      <c r="K3533" s="4">
        <f>(C3532-MAX(C$15:C3532))/MAX(C$15:C3532)</f>
        <v>-0.24736327990691551</v>
      </c>
      <c r="L3533" s="4">
        <f>(D3532-MAX(D$15:D3532))/MAX(D$15:D3532)</f>
        <v>-0.24736327990690968</v>
      </c>
      <c r="M3533" s="4" t="e">
        <f>(E3532-MAX(E$15:E3532))/MAX(E$15:E3532)</f>
        <v>#DIV/0!</v>
      </c>
      <c r="N3533" s="4" t="e">
        <f>(F3532-MAX(F$15:F3532))/MAX(F$15:F3532)</f>
        <v>#DIV/0!</v>
      </c>
    </row>
    <row r="3534" spans="2:14" ht="14">
      <c r="B3534" s="27">
        <v>43846</v>
      </c>
      <c r="C3534" s="2">
        <v>904.40503020162726</v>
      </c>
      <c r="D3534" s="2">
        <v>904.4050302016293</v>
      </c>
      <c r="E3534" s="30"/>
      <c r="F3534" s="2"/>
      <c r="G3534" s="4">
        <f t="shared" si="219"/>
        <v>-9.039467394253986E-4</v>
      </c>
      <c r="H3534" s="4">
        <f t="shared" si="220"/>
        <v>-9.0394673942528758E-4</v>
      </c>
      <c r="I3534" s="4" t="e">
        <f t="shared" si="221"/>
        <v>#DIV/0!</v>
      </c>
      <c r="J3534" s="4" t="e">
        <f t="shared" si="222"/>
        <v>#DIV/0!</v>
      </c>
      <c r="K3534" s="4">
        <f>(C3533-MAX(C$15:C3533))/MAX(C$15:C3533)</f>
        <v>-0.24756657481717387</v>
      </c>
      <c r="L3534" s="4">
        <f>(D3533-MAX(D$15:D3533))/MAX(D$15:D3533)</f>
        <v>-0.24756657481716812</v>
      </c>
      <c r="M3534" s="4" t="e">
        <f>(E3533-MAX(E$15:E3533))/MAX(E$15:E3533)</f>
        <v>#DIV/0!</v>
      </c>
      <c r="N3534" s="4" t="e">
        <f>(F3533-MAX(F$15:F3533))/MAX(F$15:F3533)</f>
        <v>#DIV/0!</v>
      </c>
    </row>
    <row r="3535" spans="2:14" ht="14">
      <c r="B3535" s="27">
        <v>43847</v>
      </c>
      <c r="C3535" s="2">
        <v>904.17539749111472</v>
      </c>
      <c r="D3535" s="2">
        <v>904.17539749111677</v>
      </c>
      <c r="E3535" s="30"/>
      <c r="F3535" s="2"/>
      <c r="G3535" s="4">
        <f t="shared" si="219"/>
        <v>-2.5390472503383776E-4</v>
      </c>
      <c r="H3535" s="4">
        <f t="shared" si="220"/>
        <v>-2.5390472503383776E-4</v>
      </c>
      <c r="I3535" s="4" t="e">
        <f t="shared" si="221"/>
        <v>#DIV/0!</v>
      </c>
      <c r="J3535" s="4" t="e">
        <f t="shared" si="222"/>
        <v>#DIV/0!</v>
      </c>
      <c r="K3535" s="4">
        <f>(C3534-MAX(C$15:C3534))/MAX(C$15:C3534)</f>
        <v>-0.24824673455850255</v>
      </c>
      <c r="L3535" s="4">
        <f>(D3534-MAX(D$15:D3534))/MAX(D$15:D3534)</f>
        <v>-0.24824673455849675</v>
      </c>
      <c r="M3535" s="4" t="e">
        <f>(E3534-MAX(E$15:E3534))/MAX(E$15:E3534)</f>
        <v>#DIV/0!</v>
      </c>
      <c r="N3535" s="4" t="e">
        <f>(F3534-MAX(F$15:F3534))/MAX(F$15:F3534)</f>
        <v>#DIV/0!</v>
      </c>
    </row>
    <row r="3536" spans="2:14" ht="14">
      <c r="B3536" s="27">
        <v>43851</v>
      </c>
      <c r="C3536" s="2">
        <v>904.37173614487006</v>
      </c>
      <c r="D3536" s="2">
        <v>904.37173614487199</v>
      </c>
      <c r="E3536" s="30"/>
      <c r="F3536" s="2"/>
      <c r="G3536" s="4">
        <f t="shared" ref="G3536:G3599" si="223">C3536/C3535-1</f>
        <v>2.1714664466654376E-4</v>
      </c>
      <c r="H3536" s="4">
        <f t="shared" ref="H3536:H3599" si="224">D3536/D3535-1</f>
        <v>2.1714664466654376E-4</v>
      </c>
      <c r="I3536" s="4" t="e">
        <f t="shared" ref="I3536:I3599" si="225">E3536/E3535-1</f>
        <v>#DIV/0!</v>
      </c>
      <c r="J3536" s="4" t="e">
        <f t="shared" ref="J3536:J3599" si="226">F3536/F3535-1</f>
        <v>#DIV/0!</v>
      </c>
      <c r="K3536" s="4">
        <f>(C3535-MAX(C$15:C3535))/MAX(C$15:C3535)</f>
        <v>-0.24843760826465774</v>
      </c>
      <c r="L3536" s="4">
        <f>(D3535-MAX(D$15:D3535))/MAX(D$15:D3535)</f>
        <v>-0.24843760826465192</v>
      </c>
      <c r="M3536" s="4" t="e">
        <f>(E3535-MAX(E$15:E3535))/MAX(E$15:E3535)</f>
        <v>#DIV/0!</v>
      </c>
      <c r="N3536" s="4" t="e">
        <f>(F3535-MAX(F$15:F3535))/MAX(F$15:F3535)</f>
        <v>#DIV/0!</v>
      </c>
    </row>
    <row r="3537" spans="2:14" ht="14">
      <c r="B3537" s="27">
        <v>43852</v>
      </c>
      <c r="C3537" s="2">
        <v>904.3013107008544</v>
      </c>
      <c r="D3537" s="2">
        <v>904.30131070085645</v>
      </c>
      <c r="E3537" s="30"/>
      <c r="F3537" s="2"/>
      <c r="G3537" s="4">
        <f t="shared" si="223"/>
        <v>-7.7872230191400327E-5</v>
      </c>
      <c r="H3537" s="4">
        <f t="shared" si="224"/>
        <v>-7.7872230191289304E-5</v>
      </c>
      <c r="I3537" s="4" t="e">
        <f t="shared" si="225"/>
        <v>#DIV/0!</v>
      </c>
      <c r="J3537" s="4" t="e">
        <f t="shared" si="226"/>
        <v>#DIV/0!</v>
      </c>
      <c r="K3537" s="4">
        <f>(C3536-MAX(C$15:C3536))/MAX(C$15:C3536)</f>
        <v>-0.24827440901303477</v>
      </c>
      <c r="L3537" s="4">
        <f>(D3536-MAX(D$15:D3536))/MAX(D$15:D3536)</f>
        <v>-0.24827440901302905</v>
      </c>
      <c r="M3537" s="4" t="e">
        <f>(E3536-MAX(E$15:E3536))/MAX(E$15:E3536)</f>
        <v>#DIV/0!</v>
      </c>
      <c r="N3537" s="4" t="e">
        <f>(F3536-MAX(F$15:F3536))/MAX(F$15:F3536)</f>
        <v>#DIV/0!</v>
      </c>
    </row>
    <row r="3538" spans="2:14" ht="14">
      <c r="B3538" s="27">
        <v>43853</v>
      </c>
      <c r="C3538" s="2">
        <v>904.27181585227322</v>
      </c>
      <c r="D3538" s="2">
        <v>904.27181585227515</v>
      </c>
      <c r="E3538" s="30"/>
      <c r="F3538" s="2"/>
      <c r="G3538" s="4">
        <f t="shared" si="223"/>
        <v>-3.2616173649357982E-5</v>
      </c>
      <c r="H3538" s="4">
        <f t="shared" si="224"/>
        <v>-3.2616173649469005E-5</v>
      </c>
      <c r="I3538" s="4" t="e">
        <f t="shared" si="225"/>
        <v>#DIV/0!</v>
      </c>
      <c r="J3538" s="4" t="e">
        <f t="shared" si="226"/>
        <v>#DIV/0!</v>
      </c>
      <c r="K3538" s="4">
        <f>(C3537-MAX(C$15:C3537))/MAX(C$15:C3537)</f>
        <v>-0.24833294756129687</v>
      </c>
      <c r="L3538" s="4">
        <f>(D3537-MAX(D$15:D3537))/MAX(D$15:D3537)</f>
        <v>-0.24833294756129104</v>
      </c>
      <c r="M3538" s="4" t="e">
        <f>(E3537-MAX(E$15:E3537))/MAX(E$15:E3537)</f>
        <v>#DIV/0!</v>
      </c>
      <c r="N3538" s="4" t="e">
        <f>(F3537-MAX(F$15:F3537))/MAX(F$15:F3537)</f>
        <v>#DIV/0!</v>
      </c>
    </row>
    <row r="3539" spans="2:14" ht="14">
      <c r="B3539" s="27">
        <v>43854</v>
      </c>
      <c r="C3539" s="2">
        <v>905.69346805539328</v>
      </c>
      <c r="D3539" s="2">
        <v>905.69346805539533</v>
      </c>
      <c r="E3539" s="30"/>
      <c r="F3539" s="2"/>
      <c r="G3539" s="4">
        <f t="shared" si="223"/>
        <v>1.5721514020430316E-3</v>
      </c>
      <c r="H3539" s="4">
        <f t="shared" si="224"/>
        <v>1.5721514020430316E-3</v>
      </c>
      <c r="I3539" s="4" t="e">
        <f t="shared" si="225"/>
        <v>#DIV/0!</v>
      </c>
      <c r="J3539" s="4" t="e">
        <f t="shared" si="226"/>
        <v>#DIV/0!</v>
      </c>
      <c r="K3539" s="4">
        <f>(C3538-MAX(C$15:C3538))/MAX(C$15:C3538)</f>
        <v>-0.2483574640644057</v>
      </c>
      <c r="L3539" s="4">
        <f>(D3538-MAX(D$15:D3538))/MAX(D$15:D3538)</f>
        <v>-0.24835746406439999</v>
      </c>
      <c r="M3539" s="4" t="e">
        <f>(E3538-MAX(E$15:E3538))/MAX(E$15:E3538)</f>
        <v>#DIV/0!</v>
      </c>
      <c r="N3539" s="4" t="e">
        <f>(F3538-MAX(F$15:F3538))/MAX(F$15:F3538)</f>
        <v>#DIV/0!</v>
      </c>
    </row>
    <row r="3540" spans="2:14" ht="14">
      <c r="B3540" s="27">
        <v>43857</v>
      </c>
      <c r="C3540" s="2">
        <v>908.41340941014937</v>
      </c>
      <c r="D3540" s="2">
        <v>908.41340941015153</v>
      </c>
      <c r="E3540" s="30"/>
      <c r="F3540" s="2"/>
      <c r="G3540" s="4">
        <f t="shared" si="223"/>
        <v>3.0031588508594442E-3</v>
      </c>
      <c r="H3540" s="4">
        <f t="shared" si="224"/>
        <v>3.0031588508594442E-3</v>
      </c>
      <c r="I3540" s="4" t="e">
        <f t="shared" si="225"/>
        <v>#DIV/0!</v>
      </c>
      <c r="J3540" s="4" t="e">
        <f t="shared" si="226"/>
        <v>#DIV/0!</v>
      </c>
      <c r="K3540" s="4">
        <f>(C3539-MAX(C$15:C3539))/MAX(C$15:C3539)</f>
        <v>-0.24717576819769946</v>
      </c>
      <c r="L3540" s="4">
        <f>(D3539-MAX(D$15:D3539))/MAX(D$15:D3539)</f>
        <v>-0.24717576819769363</v>
      </c>
      <c r="M3540" s="4" t="e">
        <f>(E3539-MAX(E$15:E3539))/MAX(E$15:E3539)</f>
        <v>#DIV/0!</v>
      </c>
      <c r="N3540" s="4" t="e">
        <f>(F3539-MAX(F$15:F3539))/MAX(F$15:F3539)</f>
        <v>#DIV/0!</v>
      </c>
    </row>
    <row r="3541" spans="2:14" ht="14">
      <c r="B3541" s="27">
        <v>43858</v>
      </c>
      <c r="C3541" s="2">
        <v>906.36816275825504</v>
      </c>
      <c r="D3541" s="2">
        <v>906.36816275825709</v>
      </c>
      <c r="E3541" s="30"/>
      <c r="F3541" s="2"/>
      <c r="G3541" s="4">
        <f t="shared" si="223"/>
        <v>-2.2514492088160365E-3</v>
      </c>
      <c r="H3541" s="4">
        <f t="shared" si="224"/>
        <v>-2.2514492088161475E-3</v>
      </c>
      <c r="I3541" s="4" t="e">
        <f t="shared" si="225"/>
        <v>#DIV/0!</v>
      </c>
      <c r="J3541" s="4" t="e">
        <f t="shared" si="226"/>
        <v>#DIV/0!</v>
      </c>
      <c r="K3541" s="4">
        <f>(C3540-MAX(C$15:C3540))/MAX(C$15:C3540)</f>
        <v>-0.24491491744282096</v>
      </c>
      <c r="L3541" s="4">
        <f>(D3540-MAX(D$15:D3540))/MAX(D$15:D3540)</f>
        <v>-0.24491491744281504</v>
      </c>
      <c r="M3541" s="4" t="e">
        <f>(E3540-MAX(E$15:E3540))/MAX(E$15:E3540)</f>
        <v>#DIV/0!</v>
      </c>
      <c r="N3541" s="4" t="e">
        <f>(F3540-MAX(F$15:F3540))/MAX(F$15:F3540)</f>
        <v>#DIV/0!</v>
      </c>
    </row>
    <row r="3542" spans="2:14" ht="14">
      <c r="B3542" s="27">
        <v>43859</v>
      </c>
      <c r="C3542" s="2">
        <v>906.41565678576819</v>
      </c>
      <c r="D3542" s="2">
        <v>906.41565678577012</v>
      </c>
      <c r="E3542" s="30"/>
      <c r="F3542" s="2"/>
      <c r="G3542" s="4">
        <f t="shared" si="223"/>
        <v>5.2400370472716062E-5</v>
      </c>
      <c r="H3542" s="4">
        <f t="shared" si="224"/>
        <v>5.2400370472494018E-5</v>
      </c>
      <c r="I3542" s="4" t="e">
        <f t="shared" si="225"/>
        <v>#DIV/0!</v>
      </c>
      <c r="J3542" s="4" t="e">
        <f t="shared" si="226"/>
        <v>#DIV/0!</v>
      </c>
      <c r="K3542" s="4">
        <f>(C3541-MAX(C$15:C3541))/MAX(C$15:C3541)</f>
        <v>-0.24661495315453311</v>
      </c>
      <c r="L3542" s="4">
        <f>(D3541-MAX(D$15:D3541))/MAX(D$15:D3541)</f>
        <v>-0.24661495315452728</v>
      </c>
      <c r="M3542" s="4" t="e">
        <f>(E3541-MAX(E$15:E3541))/MAX(E$15:E3541)</f>
        <v>#DIV/0!</v>
      </c>
      <c r="N3542" s="4" t="e">
        <f>(F3541-MAX(F$15:F3541))/MAX(F$15:F3541)</f>
        <v>#DIV/0!</v>
      </c>
    </row>
    <row r="3543" spans="2:14" ht="14">
      <c r="B3543" s="27">
        <v>43860</v>
      </c>
      <c r="C3543" s="2">
        <v>905.63929145357815</v>
      </c>
      <c r="D3543" s="2">
        <v>905.63929145358009</v>
      </c>
      <c r="E3543" s="30"/>
      <c r="F3543" s="2"/>
      <c r="G3543" s="4">
        <f t="shared" si="223"/>
        <v>-8.5652242034639503E-4</v>
      </c>
      <c r="H3543" s="4">
        <f t="shared" si="224"/>
        <v>-8.5652242034639503E-4</v>
      </c>
      <c r="I3543" s="4" t="e">
        <f t="shared" si="225"/>
        <v>#DIV/0!</v>
      </c>
      <c r="J3543" s="4" t="e">
        <f t="shared" si="226"/>
        <v>#DIV/0!</v>
      </c>
      <c r="K3543" s="4">
        <f>(C3542-MAX(C$15:C3542))/MAX(C$15:C3542)</f>
        <v>-0.24657547549896983</v>
      </c>
      <c r="L3543" s="4">
        <f>(D3542-MAX(D$15:D3542))/MAX(D$15:D3542)</f>
        <v>-0.24657547549896411</v>
      </c>
      <c r="M3543" s="4" t="e">
        <f>(E3542-MAX(E$15:E3542))/MAX(E$15:E3542)</f>
        <v>#DIV/0!</v>
      </c>
      <c r="N3543" s="4" t="e">
        <f>(F3542-MAX(F$15:F3542))/MAX(F$15:F3542)</f>
        <v>#DIV/0!</v>
      </c>
    </row>
    <row r="3544" spans="2:14" ht="14">
      <c r="B3544" s="27">
        <v>43861</v>
      </c>
      <c r="C3544" s="2">
        <v>909.02544931356863</v>
      </c>
      <c r="D3544" s="2">
        <v>909.02544931357045</v>
      </c>
      <c r="E3544" s="30"/>
      <c r="F3544" s="2"/>
      <c r="G3544" s="4">
        <f t="shared" si="223"/>
        <v>3.7389696890861579E-3</v>
      </c>
      <c r="H3544" s="4">
        <f t="shared" si="224"/>
        <v>3.7389696890861579E-3</v>
      </c>
      <c r="I3544" s="4" t="e">
        <f t="shared" si="225"/>
        <v>#DIV/0!</v>
      </c>
      <c r="J3544" s="4" t="e">
        <f t="shared" si="226"/>
        <v>#DIV/0!</v>
      </c>
      <c r="K3544" s="4">
        <f>(C3543-MAX(C$15:C3543))/MAX(C$15:C3543)</f>
        <v>-0.24722080049624381</v>
      </c>
      <c r="L3544" s="4">
        <f>(D3543-MAX(D$15:D3543))/MAX(D$15:D3543)</f>
        <v>-0.24722080049623807</v>
      </c>
      <c r="M3544" s="4" t="e">
        <f>(E3543-MAX(E$15:E3543))/MAX(E$15:E3543)</f>
        <v>#DIV/0!</v>
      </c>
      <c r="N3544" s="4" t="e">
        <f>(F3543-MAX(F$15:F3543))/MAX(F$15:F3543)</f>
        <v>#DIV/0!</v>
      </c>
    </row>
    <row r="3545" spans="2:14" ht="14">
      <c r="B3545" s="27">
        <v>43864</v>
      </c>
      <c r="C3545" s="2">
        <v>907.42103476906664</v>
      </c>
      <c r="D3545" s="2">
        <v>907.42103476906834</v>
      </c>
      <c r="E3545" s="30"/>
      <c r="F3545" s="2"/>
      <c r="G3545" s="4">
        <f t="shared" si="223"/>
        <v>-1.7649830878920802E-3</v>
      </c>
      <c r="H3545" s="4">
        <f t="shared" si="224"/>
        <v>-1.7649830878923023E-3</v>
      </c>
      <c r="I3545" s="4" t="e">
        <f t="shared" si="225"/>
        <v>#DIV/0!</v>
      </c>
      <c r="J3545" s="4" t="e">
        <f t="shared" si="226"/>
        <v>#DIV/0!</v>
      </c>
      <c r="K3545" s="4">
        <f>(C3544-MAX(C$15:C3544))/MAX(C$15:C3544)</f>
        <v>-0.24440618188672467</v>
      </c>
      <c r="L3545" s="4">
        <f>(D3544-MAX(D$15:D3544))/MAX(D$15:D3544)</f>
        <v>-0.244406181886719</v>
      </c>
      <c r="M3545" s="4" t="e">
        <f>(E3544-MAX(E$15:E3544))/MAX(E$15:E3544)</f>
        <v>#DIV/0!</v>
      </c>
      <c r="N3545" s="4" t="e">
        <f>(F3544-MAX(F$15:F3544))/MAX(F$15:F3544)</f>
        <v>#DIV/0!</v>
      </c>
    </row>
    <row r="3546" spans="2:14" ht="14">
      <c r="B3546" s="27">
        <v>43865</v>
      </c>
      <c r="C3546" s="2">
        <v>904.82932484866501</v>
      </c>
      <c r="D3546" s="2">
        <v>904.8293248486666</v>
      </c>
      <c r="E3546" s="30"/>
      <c r="F3546" s="2"/>
      <c r="G3546" s="4">
        <f t="shared" si="223"/>
        <v>-2.8561272233028623E-3</v>
      </c>
      <c r="H3546" s="4">
        <f t="shared" si="224"/>
        <v>-2.8561272233030843E-3</v>
      </c>
      <c r="I3546" s="4" t="e">
        <f t="shared" si="225"/>
        <v>#DIV/0!</v>
      </c>
      <c r="J3546" s="4" t="e">
        <f t="shared" si="226"/>
        <v>#DIV/0!</v>
      </c>
      <c r="K3546" s="4">
        <f>(C3545-MAX(C$15:C3545))/MAX(C$15:C3545)</f>
        <v>-0.24573979219701042</v>
      </c>
      <c r="L3546" s="4">
        <f>(D3545-MAX(D$15:D3545))/MAX(D$15:D3545)</f>
        <v>-0.24573979219700487</v>
      </c>
      <c r="M3546" s="4" t="e">
        <f>(E3545-MAX(E$15:E3545))/MAX(E$15:E3545)</f>
        <v>#DIV/0!</v>
      </c>
      <c r="N3546" s="4" t="e">
        <f>(F3545-MAX(F$15:F3545))/MAX(F$15:F3545)</f>
        <v>#DIV/0!</v>
      </c>
    </row>
    <row r="3547" spans="2:14" ht="14">
      <c r="B3547" s="27">
        <v>43866</v>
      </c>
      <c r="C3547" s="2">
        <v>903.42825885078651</v>
      </c>
      <c r="D3547" s="2">
        <v>903.42825885078798</v>
      </c>
      <c r="E3547" s="30"/>
      <c r="F3547" s="2"/>
      <c r="G3547" s="4">
        <f t="shared" si="223"/>
        <v>-1.5484312448790227E-3</v>
      </c>
      <c r="H3547" s="4">
        <f t="shared" si="224"/>
        <v>-1.5484312448792448E-3</v>
      </c>
      <c r="I3547" s="4" t="e">
        <f t="shared" si="225"/>
        <v>#DIV/0!</v>
      </c>
      <c r="J3547" s="4" t="e">
        <f t="shared" si="226"/>
        <v>#DIV/0!</v>
      </c>
      <c r="K3547" s="4">
        <f>(C3546-MAX(C$15:C3546))/MAX(C$15:C3546)</f>
        <v>-0.24789405530997066</v>
      </c>
      <c r="L3547" s="4">
        <f>(D3546-MAX(D$15:D3546))/MAX(D$15:D3546)</f>
        <v>-0.24789405530996522</v>
      </c>
      <c r="M3547" s="4" t="e">
        <f>(E3546-MAX(E$15:E3546))/MAX(E$15:E3546)</f>
        <v>#DIV/0!</v>
      </c>
      <c r="N3547" s="4" t="e">
        <f>(F3546-MAX(F$15:F3546))/MAX(F$15:F3546)</f>
        <v>#DIV/0!</v>
      </c>
    </row>
    <row r="3548" spans="2:14" ht="14">
      <c r="B3548" s="27">
        <v>43867</v>
      </c>
      <c r="C3548" s="2">
        <v>902.83743858582136</v>
      </c>
      <c r="D3548" s="2">
        <v>902.83743858582272</v>
      </c>
      <c r="E3548" s="30"/>
      <c r="F3548" s="2"/>
      <c r="G3548" s="4">
        <f t="shared" si="223"/>
        <v>-6.5397585162618732E-4</v>
      </c>
      <c r="H3548" s="4">
        <f t="shared" si="224"/>
        <v>-6.5397585162640937E-4</v>
      </c>
      <c r="I3548" s="4" t="e">
        <f t="shared" si="225"/>
        <v>#DIV/0!</v>
      </c>
      <c r="J3548" s="4" t="e">
        <f t="shared" si="226"/>
        <v>#DIV/0!</v>
      </c>
      <c r="K3548" s="4">
        <f>(C3547-MAX(C$15:C3547))/MAX(C$15:C3547)</f>
        <v>-0.24905863965418798</v>
      </c>
      <c r="L3548" s="4">
        <f>(D3547-MAX(D$15:D3547))/MAX(D$15:D3547)</f>
        <v>-0.24905863965418265</v>
      </c>
      <c r="M3548" s="4" t="e">
        <f>(E3547-MAX(E$15:E3547))/MAX(E$15:E3547)</f>
        <v>#DIV/0!</v>
      </c>
      <c r="N3548" s="4" t="e">
        <f>(F3547-MAX(F$15:F3547))/MAX(F$15:F3547)</f>
        <v>#DIV/0!</v>
      </c>
    </row>
    <row r="3549" spans="2:14" ht="14">
      <c r="B3549" s="27">
        <v>43868</v>
      </c>
      <c r="C3549" s="2">
        <v>903.4637407672584</v>
      </c>
      <c r="D3549" s="2">
        <v>903.46374076725976</v>
      </c>
      <c r="E3549" s="30"/>
      <c r="F3549" s="2"/>
      <c r="G3549" s="4">
        <f t="shared" si="223"/>
        <v>6.9370426465487078E-4</v>
      </c>
      <c r="H3549" s="4">
        <f t="shared" si="224"/>
        <v>6.9370426465487078E-4</v>
      </c>
      <c r="I3549" s="4" t="e">
        <f t="shared" si="225"/>
        <v>#DIV/0!</v>
      </c>
      <c r="J3549" s="4" t="e">
        <f t="shared" si="226"/>
        <v>#DIV/0!</v>
      </c>
      <c r="K3549" s="4">
        <f>(C3548-MAX(C$15:C3548))/MAX(C$15:C3548)</f>
        <v>-0.2495497371698415</v>
      </c>
      <c r="L3549" s="4">
        <f>(D3548-MAX(D$15:D3548))/MAX(D$15:D3548)</f>
        <v>-0.24954973716983625</v>
      </c>
      <c r="M3549" s="4" t="e">
        <f>(E3548-MAX(E$15:E3548))/MAX(E$15:E3548)</f>
        <v>#DIV/0!</v>
      </c>
      <c r="N3549" s="4" t="e">
        <f>(F3548-MAX(F$15:F3548))/MAX(F$15:F3548)</f>
        <v>#DIV/0!</v>
      </c>
    </row>
    <row r="3550" spans="2:14" ht="14">
      <c r="B3550" s="27">
        <v>43871</v>
      </c>
      <c r="C3550" s="2">
        <v>902.64981717048454</v>
      </c>
      <c r="D3550" s="2">
        <v>902.64981717048602</v>
      </c>
      <c r="E3550" s="30"/>
      <c r="F3550" s="2"/>
      <c r="G3550" s="4">
        <f t="shared" si="223"/>
        <v>-9.0089237680157641E-4</v>
      </c>
      <c r="H3550" s="4">
        <f t="shared" si="224"/>
        <v>-9.0089237680146539E-4</v>
      </c>
      <c r="I3550" s="4" t="e">
        <f t="shared" si="225"/>
        <v>#DIV/0!</v>
      </c>
      <c r="J3550" s="4" t="e">
        <f t="shared" si="226"/>
        <v>#DIV/0!</v>
      </c>
      <c r="K3550" s="4">
        <f>(C3549-MAX(C$15:C3549))/MAX(C$15:C3549)</f>
        <v>-0.24902914662210487</v>
      </c>
      <c r="L3550" s="4">
        <f>(D3549-MAX(D$15:D3549))/MAX(D$15:D3549)</f>
        <v>-0.24902914662209963</v>
      </c>
      <c r="M3550" s="4" t="e">
        <f>(E3549-MAX(E$15:E3549))/MAX(E$15:E3549)</f>
        <v>#DIV/0!</v>
      </c>
      <c r="N3550" s="4" t="e">
        <f>(F3549-MAX(F$15:F3549))/MAX(F$15:F3549)</f>
        <v>#DIV/0!</v>
      </c>
    </row>
    <row r="3551" spans="2:14" ht="14">
      <c r="B3551" s="27">
        <v>43872</v>
      </c>
      <c r="C3551" s="2">
        <v>902.43361470823311</v>
      </c>
      <c r="D3551" s="2">
        <v>902.43361470823459</v>
      </c>
      <c r="E3551" s="30"/>
      <c r="F3551" s="2"/>
      <c r="G3551" s="4">
        <f t="shared" si="223"/>
        <v>-2.3951975410485549E-4</v>
      </c>
      <c r="H3551" s="4">
        <f t="shared" si="224"/>
        <v>-2.3951975410485549E-4</v>
      </c>
      <c r="I3551" s="4" t="e">
        <f t="shared" si="225"/>
        <v>#DIV/0!</v>
      </c>
      <c r="J3551" s="4" t="e">
        <f t="shared" si="226"/>
        <v>#DIV/0!</v>
      </c>
      <c r="K3551" s="4">
        <f>(C3550-MAX(C$15:C3550))/MAX(C$15:C3550)</f>
        <v>-0.24970569053911318</v>
      </c>
      <c r="L3551" s="4">
        <f>(D3550-MAX(D$15:D3550))/MAX(D$15:D3550)</f>
        <v>-0.24970569053910785</v>
      </c>
      <c r="M3551" s="4" t="e">
        <f>(E3550-MAX(E$15:E3550))/MAX(E$15:E3550)</f>
        <v>#DIV/0!</v>
      </c>
      <c r="N3551" s="4" t="e">
        <f>(F3550-MAX(F$15:F3550))/MAX(F$15:F3550)</f>
        <v>#DIV/0!</v>
      </c>
    </row>
    <row r="3552" spans="2:14" ht="14">
      <c r="B3552" s="27">
        <v>43873</v>
      </c>
      <c r="C3552" s="2">
        <v>901.46438062639834</v>
      </c>
      <c r="D3552" s="2">
        <v>901.46438062639982</v>
      </c>
      <c r="E3552" s="30"/>
      <c r="F3552" s="2"/>
      <c r="G3552" s="4">
        <f t="shared" si="223"/>
        <v>-1.0740225829776184E-3</v>
      </c>
      <c r="H3552" s="4">
        <f t="shared" si="224"/>
        <v>-1.0740225829776184E-3</v>
      </c>
      <c r="I3552" s="4" t="e">
        <f t="shared" si="225"/>
        <v>#DIV/0!</v>
      </c>
      <c r="J3552" s="4" t="e">
        <f t="shared" si="226"/>
        <v>#DIV/0!</v>
      </c>
      <c r="K3552" s="4">
        <f>(C3551-MAX(C$15:C3551))/MAX(C$15:C3551)</f>
        <v>-0.24988540084762151</v>
      </c>
      <c r="L3552" s="4">
        <f>(D3551-MAX(D$15:D3551))/MAX(D$15:D3551)</f>
        <v>-0.24988540084761615</v>
      </c>
      <c r="M3552" s="4" t="e">
        <f>(E3551-MAX(E$15:E3551))/MAX(E$15:E3551)</f>
        <v>#DIV/0!</v>
      </c>
      <c r="N3552" s="4" t="e">
        <f>(F3551-MAX(F$15:F3551))/MAX(F$15:F3551)</f>
        <v>#DIV/0!</v>
      </c>
    </row>
    <row r="3553" spans="2:15" ht="14">
      <c r="B3553" s="27">
        <v>43874</v>
      </c>
      <c r="C3553" s="2">
        <v>901.71968987381922</v>
      </c>
      <c r="D3553" s="2">
        <v>901.71968987382081</v>
      </c>
      <c r="E3553" s="30"/>
      <c r="F3553" s="2"/>
      <c r="G3553" s="4">
        <f t="shared" si="223"/>
        <v>2.8321612357373738E-4</v>
      </c>
      <c r="H3553" s="4">
        <f t="shared" si="224"/>
        <v>2.8321612357395942E-4</v>
      </c>
      <c r="I3553" s="4" t="e">
        <f t="shared" si="225"/>
        <v>#DIV/0!</v>
      </c>
      <c r="J3553" s="4" t="e">
        <f t="shared" si="226"/>
        <v>#DIV/0!</v>
      </c>
      <c r="K3553" s="4">
        <f>(C3552-MAX(C$15:C3552))/MAX(C$15:C3552)</f>
        <v>-0.25069104086693239</v>
      </c>
      <c r="L3553" s="4">
        <f>(D3552-MAX(D$15:D3552))/MAX(D$15:D3552)</f>
        <v>-0.25069104086692701</v>
      </c>
      <c r="M3553" s="4" t="e">
        <f>(E3552-MAX(E$15:E3552))/MAX(E$15:E3552)</f>
        <v>#DIV/0!</v>
      </c>
      <c r="N3553" s="4" t="e">
        <f>(F3552-MAX(F$15:F3552))/MAX(F$15:F3552)</f>
        <v>#DIV/0!</v>
      </c>
    </row>
    <row r="3554" spans="2:15" ht="14">
      <c r="B3554" s="27">
        <v>43875</v>
      </c>
      <c r="C3554" s="2">
        <v>901.35775161188167</v>
      </c>
      <c r="D3554" s="2">
        <v>901.35775161188326</v>
      </c>
      <c r="E3554" s="30"/>
      <c r="F3554" s="2"/>
      <c r="G3554" s="4">
        <f t="shared" si="223"/>
        <v>-4.0138666816535995E-4</v>
      </c>
      <c r="H3554" s="4">
        <f t="shared" si="224"/>
        <v>-4.0138666816535995E-4</v>
      </c>
      <c r="I3554" s="4" t="e">
        <f t="shared" si="225"/>
        <v>#DIV/0!</v>
      </c>
      <c r="J3554" s="4" t="e">
        <f t="shared" si="226"/>
        <v>#DIV/0!</v>
      </c>
      <c r="K3554" s="4">
        <f>(C3553-MAX(C$15:C3553))/MAX(C$15:C3553)</f>
        <v>-0.25047882448816755</v>
      </c>
      <c r="L3554" s="4">
        <f>(D3553-MAX(D$15:D3553))/MAX(D$15:D3553)</f>
        <v>-0.25047882448816211</v>
      </c>
      <c r="M3554" s="4" t="e">
        <f>(E3553-MAX(E$15:E3553))/MAX(E$15:E3553)</f>
        <v>#DIV/0!</v>
      </c>
      <c r="N3554" s="4" t="e">
        <f>(F3553-MAX(F$15:F3553))/MAX(F$15:F3553)</f>
        <v>#DIV/0!</v>
      </c>
    </row>
    <row r="3555" spans="2:15" ht="14">
      <c r="B3555" s="27">
        <v>43879</v>
      </c>
      <c r="C3555" s="2">
        <v>901.61361884182838</v>
      </c>
      <c r="D3555" s="2">
        <v>901.61361884182998</v>
      </c>
      <c r="E3555" s="30"/>
      <c r="F3555" s="2"/>
      <c r="G3555" s="4">
        <f t="shared" si="223"/>
        <v>2.838686742185903E-4</v>
      </c>
      <c r="H3555" s="4">
        <f t="shared" si="224"/>
        <v>2.838686742185903E-4</v>
      </c>
      <c r="I3555" s="4" t="e">
        <f t="shared" si="225"/>
        <v>#DIV/0!</v>
      </c>
      <c r="J3555" s="4" t="e">
        <f t="shared" si="226"/>
        <v>#DIV/0!</v>
      </c>
      <c r="K3555" s="4">
        <f>(C3554-MAX(C$15:C3554))/MAX(C$15:C3554)</f>
        <v>-0.25077967229552561</v>
      </c>
      <c r="L3555" s="4">
        <f>(D3554-MAX(D$15:D3554))/MAX(D$15:D3554)</f>
        <v>-0.25077967229552023</v>
      </c>
      <c r="M3555" s="4" t="e">
        <f>(E3554-MAX(E$15:E3554))/MAX(E$15:E3554)</f>
        <v>#DIV/0!</v>
      </c>
      <c r="N3555" s="4" t="e">
        <f>(F3554-MAX(F$15:F3554))/MAX(F$15:F3554)</f>
        <v>#DIV/0!</v>
      </c>
    </row>
    <row r="3556" spans="2:15" ht="14">
      <c r="B3556" s="27">
        <v>43880</v>
      </c>
      <c r="C3556" s="2">
        <v>900.93572628144238</v>
      </c>
      <c r="D3556" s="2">
        <v>900.93572628144398</v>
      </c>
      <c r="E3556" s="30"/>
      <c r="F3556" s="2"/>
      <c r="G3556" s="4">
        <f t="shared" si="223"/>
        <v>-7.518659281753326E-4</v>
      </c>
      <c r="H3556" s="4">
        <f t="shared" si="224"/>
        <v>-7.518659281753326E-4</v>
      </c>
      <c r="I3556" s="4" t="e">
        <f t="shared" si="225"/>
        <v>#DIV/0!</v>
      </c>
      <c r="J3556" s="4" t="e">
        <f t="shared" si="226"/>
        <v>#DIV/0!</v>
      </c>
      <c r="K3556" s="4">
        <f>(C3555-MAX(C$15:C3555))/MAX(C$15:C3555)</f>
        <v>-0.25056699211440253</v>
      </c>
      <c r="L3556" s="4">
        <f>(D3555-MAX(D$15:D3555))/MAX(D$15:D3555)</f>
        <v>-0.25056699211439715</v>
      </c>
      <c r="M3556" s="4" t="e">
        <f>(E3555-MAX(E$15:E3555))/MAX(E$15:E3555)</f>
        <v>#DIV/0!</v>
      </c>
      <c r="N3556" s="4" t="e">
        <f>(F3555-MAX(F$15:F3555))/MAX(F$15:F3555)</f>
        <v>#DIV/0!</v>
      </c>
    </row>
    <row r="3557" spans="2:15" ht="14">
      <c r="B3557" s="27">
        <v>43881</v>
      </c>
      <c r="C3557" s="2">
        <v>901.36027405343805</v>
      </c>
      <c r="D3557" s="2">
        <v>901.36027405343964</v>
      </c>
      <c r="E3557" s="30"/>
      <c r="F3557" s="2"/>
      <c r="G3557" s="4">
        <f t="shared" si="223"/>
        <v>4.7122981097436067E-4</v>
      </c>
      <c r="H3557" s="4">
        <f t="shared" si="224"/>
        <v>4.7122981097436067E-4</v>
      </c>
      <c r="I3557" s="4" t="e">
        <f t="shared" si="225"/>
        <v>#DIV/0!</v>
      </c>
      <c r="J3557" s="4" t="e">
        <f t="shared" si="226"/>
        <v>#DIV/0!</v>
      </c>
      <c r="K3557" s="4">
        <f>(C3556-MAX(C$15:C3556))/MAX(C$15:C3556)</f>
        <v>-0.25113046525848165</v>
      </c>
      <c r="L3557" s="4">
        <f>(D3556-MAX(D$15:D3556))/MAX(D$15:D3556)</f>
        <v>-0.25113046525847621</v>
      </c>
      <c r="M3557" s="4" t="e">
        <f>(E3556-MAX(E$15:E3556))/MAX(E$15:E3556)</f>
        <v>#DIV/0!</v>
      </c>
      <c r="N3557" s="4" t="e">
        <f>(F3556-MAX(F$15:F3556))/MAX(F$15:F3556)</f>
        <v>#DIV/0!</v>
      </c>
    </row>
    <row r="3558" spans="2:15" ht="14">
      <c r="B3558" s="27">
        <v>43882</v>
      </c>
      <c r="C3558" s="2">
        <v>903.4807827933239</v>
      </c>
      <c r="D3558" s="2">
        <v>903.4807827933256</v>
      </c>
      <c r="E3558" s="30"/>
      <c r="F3558" s="2"/>
      <c r="G3558" s="4">
        <f t="shared" si="223"/>
        <v>2.3525651184401752E-3</v>
      </c>
      <c r="H3558" s="4">
        <f t="shared" si="224"/>
        <v>2.3525651184403973E-3</v>
      </c>
      <c r="I3558" s="4" t="e">
        <f t="shared" si="225"/>
        <v>#DIV/0!</v>
      </c>
      <c r="J3558" s="4" t="e">
        <f t="shared" si="226"/>
        <v>#DIV/0!</v>
      </c>
      <c r="K3558" s="4">
        <f>(C3557-MAX(C$15:C3557))/MAX(C$15:C3557)</f>
        <v>-0.25077757560918096</v>
      </c>
      <c r="L3558" s="4">
        <f>(D3557-MAX(D$15:D3557))/MAX(D$15:D3557)</f>
        <v>-0.25077757560917552</v>
      </c>
      <c r="M3558" s="4" t="e">
        <f>(E3557-MAX(E$15:E3557))/MAX(E$15:E3557)</f>
        <v>#DIV/0!</v>
      </c>
      <c r="N3558" s="4" t="e">
        <f>(F3557-MAX(F$15:F3557))/MAX(F$15:F3557)</f>
        <v>#DIV/0!</v>
      </c>
    </row>
    <row r="3559" spans="2:15" ht="14">
      <c r="B3559" s="27">
        <v>43885</v>
      </c>
      <c r="C3559" s="2">
        <v>910.45522970697107</v>
      </c>
      <c r="D3559" s="2">
        <v>910.45522970697277</v>
      </c>
      <c r="E3559" s="30"/>
      <c r="F3559" s="2"/>
      <c r="G3559" s="4">
        <f t="shared" si="223"/>
        <v>7.7195298964567449E-3</v>
      </c>
      <c r="H3559" s="4">
        <f t="shared" si="224"/>
        <v>7.7195298964567449E-3</v>
      </c>
      <c r="I3559" s="4" t="e">
        <f t="shared" si="225"/>
        <v>#DIV/0!</v>
      </c>
      <c r="J3559" s="4" t="e">
        <f t="shared" si="226"/>
        <v>#DIV/0!</v>
      </c>
      <c r="K3559" s="4">
        <f>(C3558-MAX(C$15:C3558))/MAX(C$15:C3558)</f>
        <v>-0.24901498106760589</v>
      </c>
      <c r="L3559" s="4">
        <f>(D3558-MAX(D$15:D3558))/MAX(D$15:D3558)</f>
        <v>-0.24901498106760034</v>
      </c>
      <c r="M3559" s="4" t="e">
        <f>(E3558-MAX(E$15:E3558))/MAX(E$15:E3558)</f>
        <v>#DIV/0!</v>
      </c>
      <c r="N3559" s="4" t="e">
        <f>(F3558-MAX(F$15:F3558))/MAX(F$15:F3558)</f>
        <v>#DIV/0!</v>
      </c>
    </row>
    <row r="3560" spans="2:15" ht="14">
      <c r="B3560" s="27">
        <v>43886</v>
      </c>
      <c r="C3560" s="2">
        <v>919.01920915274945</v>
      </c>
      <c r="D3560" s="2">
        <v>919.01920915275116</v>
      </c>
      <c r="E3560" s="30"/>
      <c r="F3560" s="2"/>
      <c r="G3560" s="4">
        <f t="shared" si="223"/>
        <v>9.4062609190950219E-3</v>
      </c>
      <c r="H3560" s="4">
        <f t="shared" si="224"/>
        <v>9.4062609190950219E-3</v>
      </c>
      <c r="I3560" s="4" t="e">
        <f t="shared" si="225"/>
        <v>#DIV/0!</v>
      </c>
      <c r="J3560" s="4" t="e">
        <f t="shared" si="226"/>
        <v>#DIV/0!</v>
      </c>
      <c r="K3560" s="4">
        <f>(C3559-MAX(C$15:C3559))/MAX(C$15:C3559)</f>
        <v>-0.24321772976216616</v>
      </c>
      <c r="L3560" s="4">
        <f>(D3559-MAX(D$15:D3559))/MAX(D$15:D3559)</f>
        <v>-0.24321772976216061</v>
      </c>
      <c r="M3560" s="4" t="e">
        <f>(E3559-MAX(E$15:E3559))/MAX(E$15:E3559)</f>
        <v>#DIV/0!</v>
      </c>
      <c r="N3560" s="4" t="e">
        <f>(F3559-MAX(F$15:F3559))/MAX(F$15:F3559)</f>
        <v>#DIV/0!</v>
      </c>
    </row>
    <row r="3561" spans="2:15" ht="14">
      <c r="B3561" s="27">
        <v>43887</v>
      </c>
      <c r="C3561" s="2">
        <v>919.87208172089572</v>
      </c>
      <c r="D3561" s="2">
        <v>919.87208172089731</v>
      </c>
      <c r="E3561" s="30"/>
      <c r="F3561" s="2"/>
      <c r="G3561" s="4">
        <f t="shared" si="223"/>
        <v>9.2802474600350848E-4</v>
      </c>
      <c r="H3561" s="4">
        <f t="shared" si="224"/>
        <v>9.2802474600328644E-4</v>
      </c>
      <c r="I3561" s="4" t="e">
        <f t="shared" si="225"/>
        <v>#DIV/0!</v>
      </c>
      <c r="J3561" s="4" t="e">
        <f t="shared" si="226"/>
        <v>#DIV/0!</v>
      </c>
      <c r="K3561" s="4">
        <f>(C3560-MAX(C$15:C3560))/MAX(C$15:C3560)</f>
        <v>-0.23609923826936399</v>
      </c>
      <c r="L3561" s="4">
        <f>(D3560-MAX(D$15:D3560))/MAX(D$15:D3560)</f>
        <v>-0.23609923826935839</v>
      </c>
      <c r="M3561" s="4" t="e">
        <f>(E3560-MAX(E$15:E3560))/MAX(E$15:E3560)</f>
        <v>#DIV/0!</v>
      </c>
      <c r="N3561" s="4" t="e">
        <f>(F3560-MAX(F$15:F3560))/MAX(F$15:F3560)</f>
        <v>#DIV/0!</v>
      </c>
    </row>
    <row r="3562" spans="2:15" ht="14">
      <c r="B3562" s="27">
        <v>43888</v>
      </c>
      <c r="C3562" s="2">
        <v>922.51846119169079</v>
      </c>
      <c r="D3562" s="2">
        <v>922.51846119169238</v>
      </c>
      <c r="E3562" s="30"/>
      <c r="F3562" s="2"/>
      <c r="G3562" s="4">
        <f t="shared" si="223"/>
        <v>2.8768994334997799E-3</v>
      </c>
      <c r="H3562" s="4">
        <f t="shared" si="224"/>
        <v>2.8768994334997799E-3</v>
      </c>
      <c r="I3562" s="4" t="e">
        <f t="shared" si="225"/>
        <v>#DIV/0!</v>
      </c>
      <c r="J3562" s="4" t="e">
        <f t="shared" si="226"/>
        <v>#DIV/0!</v>
      </c>
      <c r="K3562" s="4">
        <f>(C3561-MAX(C$15:C3561))/MAX(C$15:C3561)</f>
        <v>-0.23539031945898709</v>
      </c>
      <c r="L3562" s="4">
        <f>(D3561-MAX(D$15:D3561))/MAX(D$15:D3561)</f>
        <v>-0.23539031945898156</v>
      </c>
      <c r="M3562" s="4" t="e">
        <f>(E3561-MAX(E$15:E3561))/MAX(E$15:E3561)</f>
        <v>#DIV/0!</v>
      </c>
      <c r="N3562" s="4" t="e">
        <f>(F3561-MAX(F$15:F3561))/MAX(F$15:F3561)</f>
        <v>#DIV/0!</v>
      </c>
    </row>
    <row r="3563" spans="2:15" ht="14">
      <c r="B3563" s="27">
        <v>43889</v>
      </c>
      <c r="C3563" s="2">
        <v>920.67318205143067</v>
      </c>
      <c r="D3563" s="2">
        <v>920.67318205143215</v>
      </c>
      <c r="E3563" s="30"/>
      <c r="F3563" s="2"/>
      <c r="G3563" s="4">
        <f t="shared" si="223"/>
        <v>-2.000262561549615E-3</v>
      </c>
      <c r="H3563" s="4">
        <f t="shared" si="224"/>
        <v>-2.000262561549726E-3</v>
      </c>
      <c r="I3563" s="4" t="e">
        <f t="shared" si="225"/>
        <v>#DIV/0!</v>
      </c>
      <c r="J3563" s="4" t="e">
        <f t="shared" si="226"/>
        <v>#DIV/0!</v>
      </c>
      <c r="K3563" s="4">
        <f>(C3562-MAX(C$15:C3562))/MAX(C$15:C3562)</f>
        <v>-0.23319061430219024</v>
      </c>
      <c r="L3563" s="4">
        <f>(D3562-MAX(D$15:D3562))/MAX(D$15:D3562)</f>
        <v>-0.23319061430218471</v>
      </c>
      <c r="M3563" s="4" t="e">
        <f>(E3562-MAX(E$15:E3562))/MAX(E$15:E3562)</f>
        <v>#DIV/0!</v>
      </c>
      <c r="N3563" s="4" t="e">
        <f>(F3562-MAX(F$15:F3562))/MAX(F$15:F3562)</f>
        <v>#DIV/0!</v>
      </c>
    </row>
    <row r="3564" spans="2:15" ht="14">
      <c r="B3564" s="27">
        <v>43892</v>
      </c>
      <c r="C3564" s="2">
        <v>920.22157577382461</v>
      </c>
      <c r="D3564" s="2">
        <v>920.22157577382598</v>
      </c>
      <c r="E3564" s="30"/>
      <c r="F3564" s="2"/>
      <c r="G3564" s="4">
        <f t="shared" si="223"/>
        <v>-4.905174674467716E-4</v>
      </c>
      <c r="H3564" s="4">
        <f t="shared" si="224"/>
        <v>-4.9051746744688263E-4</v>
      </c>
      <c r="I3564" s="4" t="e">
        <f t="shared" si="225"/>
        <v>#DIV/0!</v>
      </c>
      <c r="J3564" s="4" t="e">
        <f t="shared" si="226"/>
        <v>#DIV/0!</v>
      </c>
      <c r="K3564" s="4">
        <f>(C3563-MAX(C$15:C3563))/MAX(C$15:C3563)</f>
        <v>-0.23472443440824642</v>
      </c>
      <c r="L3564" s="4">
        <f>(D3563-MAX(D$15:D3563))/MAX(D$15:D3563)</f>
        <v>-0.23472443440824101</v>
      </c>
      <c r="M3564" s="4" t="e">
        <f>(E3563-MAX(E$15:E3563))/MAX(E$15:E3563)</f>
        <v>#DIV/0!</v>
      </c>
      <c r="N3564" s="4" t="e">
        <f>(F3563-MAX(F$15:F3563))/MAX(F$15:F3563)</f>
        <v>#DIV/0!</v>
      </c>
    </row>
    <row r="3565" spans="2:15" ht="14">
      <c r="B3565" s="27">
        <v>43893</v>
      </c>
      <c r="C3565" s="2">
        <v>919.71943216894272</v>
      </c>
      <c r="D3565" s="2">
        <v>919.71943216894408</v>
      </c>
      <c r="E3565" s="30"/>
      <c r="F3565" s="2"/>
      <c r="G3565" s="4">
        <f t="shared" si="223"/>
        <v>-5.4567684360107283E-4</v>
      </c>
      <c r="H3565" s="4">
        <f t="shared" si="224"/>
        <v>-5.4567684360107283E-4</v>
      </c>
      <c r="I3565" s="4" t="e">
        <f t="shared" si="225"/>
        <v>#DIV/0!</v>
      </c>
      <c r="J3565" s="4" t="e">
        <f t="shared" si="226"/>
        <v>#DIV/0!</v>
      </c>
      <c r="K3565" s="4">
        <f>(C3564-MAX(C$15:C3564))/MAX(C$15:C3564)</f>
        <v>-0.23509981544057942</v>
      </c>
      <c r="L3565" s="4">
        <f>(D3564-MAX(D$15:D3564))/MAX(D$15:D3564)</f>
        <v>-0.23509981544057409</v>
      </c>
      <c r="M3565" s="4" t="e">
        <f>(E3564-MAX(E$15:E3564))/MAX(E$15:E3564)</f>
        <v>#DIV/0!</v>
      </c>
      <c r="N3565" s="4" t="e">
        <f>(F3564-MAX(F$15:F3564))/MAX(F$15:F3564)</f>
        <v>#DIV/0!</v>
      </c>
      <c r="O3565" s="29"/>
    </row>
    <row r="3566" spans="2:15" ht="14">
      <c r="B3566" s="27">
        <v>43894</v>
      </c>
      <c r="C3566" s="2">
        <v>919.56551066860004</v>
      </c>
      <c r="D3566" s="2">
        <v>919.56551066860141</v>
      </c>
      <c r="E3566" s="30"/>
      <c r="F3566" s="2"/>
      <c r="G3566" s="4">
        <f t="shared" si="223"/>
        <v>-1.6735701667158764E-4</v>
      </c>
      <c r="H3566" s="4">
        <f t="shared" si="224"/>
        <v>-1.6735701667158764E-4</v>
      </c>
      <c r="I3566" s="4" t="e">
        <f t="shared" si="225"/>
        <v>#DIV/0!</v>
      </c>
      <c r="J3566" s="4" t="e">
        <f t="shared" si="226"/>
        <v>#DIV/0!</v>
      </c>
      <c r="K3566" s="4">
        <f>(C3565-MAX(C$15:C3565))/MAX(C$15:C3565)</f>
        <v>-0.23551720375895971</v>
      </c>
      <c r="L3566" s="4">
        <f>(D3565-MAX(D$15:D3565))/MAX(D$15:D3565)</f>
        <v>-0.23551720375895438</v>
      </c>
      <c r="M3566" s="4" t="e">
        <f>(E3565-MAX(E$15:E3565))/MAX(E$15:E3565)</f>
        <v>#DIV/0!</v>
      </c>
      <c r="N3566" s="4" t="e">
        <f>(F3565-MAX(F$15:F3565))/MAX(F$15:F3565)</f>
        <v>#DIV/0!</v>
      </c>
      <c r="O3566" s="29"/>
    </row>
    <row r="3567" spans="2:15" ht="14">
      <c r="B3567" s="27">
        <v>43895</v>
      </c>
      <c r="C3567" s="2">
        <v>918.76169579625514</v>
      </c>
      <c r="D3567" s="2">
        <v>918.76169579625639</v>
      </c>
      <c r="E3567" s="30"/>
      <c r="F3567" s="2"/>
      <c r="G3567" s="4">
        <f t="shared" si="223"/>
        <v>-8.7412464149561053E-4</v>
      </c>
      <c r="H3567" s="4">
        <f t="shared" si="224"/>
        <v>-8.7412464149572155E-4</v>
      </c>
      <c r="I3567" s="4" t="e">
        <f t="shared" si="225"/>
        <v>#DIV/0!</v>
      </c>
      <c r="J3567" s="4" t="e">
        <f t="shared" si="226"/>
        <v>#DIV/0!</v>
      </c>
      <c r="K3567" s="4">
        <f>(C3566-MAX(C$15:C3566))/MAX(C$15:C3566)</f>
        <v>-0.23564514531903535</v>
      </c>
      <c r="L3567" s="4">
        <f>(D3566-MAX(D$15:D3566))/MAX(D$15:D3566)</f>
        <v>-0.23564514531903002</v>
      </c>
      <c r="M3567" s="4" t="e">
        <f>(E3566-MAX(E$15:E3566))/MAX(E$15:E3566)</f>
        <v>#DIV/0!</v>
      </c>
      <c r="N3567" s="4" t="e">
        <f>(F3566-MAX(F$15:F3566))/MAX(F$15:F3566)</f>
        <v>#DIV/0!</v>
      </c>
      <c r="O3567" s="29"/>
    </row>
    <row r="3568" spans="2:15" ht="14">
      <c r="B3568" s="27">
        <v>43896</v>
      </c>
      <c r="C3568" s="2">
        <v>917.71241963502803</v>
      </c>
      <c r="D3568" s="2">
        <v>917.71241963502939</v>
      </c>
      <c r="E3568" s="30"/>
      <c r="F3568" s="2"/>
      <c r="G3568" s="4">
        <f t="shared" si="223"/>
        <v>-1.1420547526393987E-3</v>
      </c>
      <c r="H3568" s="4">
        <f t="shared" si="224"/>
        <v>-1.1420547526392877E-3</v>
      </c>
      <c r="I3568" s="4" t="e">
        <f t="shared" si="225"/>
        <v>#DIV/0!</v>
      </c>
      <c r="J3568" s="4" t="e">
        <f t="shared" si="226"/>
        <v>#DIV/0!</v>
      </c>
      <c r="K3568" s="4">
        <f>(C3567-MAX(C$15:C3567))/MAX(C$15:C3567)</f>
        <v>-0.23631328673235877</v>
      </c>
      <c r="L3568" s="4">
        <f>(D3567-MAX(D$15:D3567))/MAX(D$15:D3567)</f>
        <v>-0.23631328673235355</v>
      </c>
      <c r="M3568" s="4" t="e">
        <f>(E3567-MAX(E$15:E3567))/MAX(E$15:E3567)</f>
        <v>#DIV/0!</v>
      </c>
      <c r="N3568" s="4" t="e">
        <f>(F3567-MAX(F$15:F3567))/MAX(F$15:F3567)</f>
        <v>#DIV/0!</v>
      </c>
      <c r="O3568" s="29"/>
    </row>
    <row r="3569" spans="2:15" ht="14">
      <c r="B3569" s="27">
        <v>43899</v>
      </c>
      <c r="C3569" s="2">
        <v>918.96430735893091</v>
      </c>
      <c r="D3569" s="2">
        <v>918.96430735893227</v>
      </c>
      <c r="E3569" s="30"/>
      <c r="F3569" s="2"/>
      <c r="G3569" s="4">
        <f t="shared" si="223"/>
        <v>1.3641394592880385E-3</v>
      </c>
      <c r="H3569" s="4">
        <f t="shared" si="224"/>
        <v>1.3641394592880385E-3</v>
      </c>
      <c r="I3569" s="4" t="e">
        <f t="shared" si="225"/>
        <v>#DIV/0!</v>
      </c>
      <c r="J3569" s="4" t="e">
        <f t="shared" si="226"/>
        <v>#DIV/0!</v>
      </c>
      <c r="K3569" s="4">
        <f>(C3568-MAX(C$15:C3568))/MAX(C$15:C3568)</f>
        <v>-0.23718545877277361</v>
      </c>
      <c r="L3569" s="4">
        <f>(D3568-MAX(D$15:D3568))/MAX(D$15:D3568)</f>
        <v>-0.23718545877276831</v>
      </c>
      <c r="M3569" s="4" t="e">
        <f>(E3568-MAX(E$15:E3568))/MAX(E$15:E3568)</f>
        <v>#DIV/0!</v>
      </c>
      <c r="N3569" s="4" t="e">
        <f>(F3568-MAX(F$15:F3568))/MAX(F$15:F3568)</f>
        <v>#DIV/0!</v>
      </c>
      <c r="O3569" s="29"/>
    </row>
    <row r="3570" spans="2:15" ht="14">
      <c r="B3570" s="27">
        <v>43900</v>
      </c>
      <c r="C3570" s="2">
        <v>917.83922323738648</v>
      </c>
      <c r="D3570" s="2">
        <v>917.83922323738796</v>
      </c>
      <c r="E3570" s="30"/>
      <c r="F3570" s="2"/>
      <c r="G3570" s="4">
        <f t="shared" si="223"/>
        <v>-1.2242957779045049E-3</v>
      </c>
      <c r="H3570" s="4">
        <f t="shared" si="224"/>
        <v>-1.2242957779042829E-3</v>
      </c>
      <c r="I3570" s="4" t="e">
        <f t="shared" si="225"/>
        <v>#DIV/0!</v>
      </c>
      <c r="J3570" s="4" t="e">
        <f t="shared" si="226"/>
        <v>#DIV/0!</v>
      </c>
      <c r="K3570" s="4">
        <f>(C3569-MAX(C$15:C3569))/MAX(C$15:C3569)</f>
        <v>-0.23614487335696682</v>
      </c>
      <c r="L3570" s="4">
        <f>(D3569-MAX(D$15:D3569))/MAX(D$15:D3569)</f>
        <v>-0.23614487335696149</v>
      </c>
      <c r="M3570" s="4" t="e">
        <f>(E3569-MAX(E$15:E3569))/MAX(E$15:E3569)</f>
        <v>#DIV/0!</v>
      </c>
      <c r="N3570" s="4" t="e">
        <f>(F3569-MAX(F$15:F3569))/MAX(F$15:F3569)</f>
        <v>#DIV/0!</v>
      </c>
      <c r="O3570" s="29"/>
    </row>
    <row r="3571" spans="2:15" ht="14">
      <c r="B3571" s="27">
        <v>43901</v>
      </c>
      <c r="C3571" s="2">
        <v>919.1732985271093</v>
      </c>
      <c r="D3571" s="2">
        <v>919.17329852711077</v>
      </c>
      <c r="E3571" s="30"/>
      <c r="F3571" s="2"/>
      <c r="G3571" s="4">
        <f t="shared" si="223"/>
        <v>1.4534956187830517E-3</v>
      </c>
      <c r="H3571" s="4">
        <f t="shared" si="224"/>
        <v>1.4534956187830517E-3</v>
      </c>
      <c r="I3571" s="4" t="e">
        <f t="shared" si="225"/>
        <v>#DIV/0!</v>
      </c>
      <c r="J3571" s="4" t="e">
        <f t="shared" si="226"/>
        <v>#DIV/0!</v>
      </c>
      <c r="K3571" s="4">
        <f>(C3570-MAX(C$15:C3570))/MAX(C$15:C3570)</f>
        <v>-0.23708005796344656</v>
      </c>
      <c r="L3571" s="4">
        <f>(D3570-MAX(D$15:D3570))/MAX(D$15:D3570)</f>
        <v>-0.23708005796344114</v>
      </c>
      <c r="M3571" s="4" t="e">
        <f>(E3570-MAX(E$15:E3570))/MAX(E$15:E3570)</f>
        <v>#DIV/0!</v>
      </c>
      <c r="N3571" s="4" t="e">
        <f>(F3570-MAX(F$15:F3570))/MAX(F$15:F3570)</f>
        <v>#DIV/0!</v>
      </c>
      <c r="O3571" s="29"/>
    </row>
    <row r="3572" spans="2:15" ht="14">
      <c r="B3572" s="27">
        <v>43902</v>
      </c>
      <c r="C3572" s="2">
        <v>919.39415389958072</v>
      </c>
      <c r="D3572" s="2">
        <v>919.39415389958231</v>
      </c>
      <c r="E3572" s="30"/>
      <c r="F3572" s="2"/>
      <c r="G3572" s="4">
        <f t="shared" si="223"/>
        <v>2.4027609682009121E-4</v>
      </c>
      <c r="H3572" s="4">
        <f t="shared" si="224"/>
        <v>2.4027609682031326E-4</v>
      </c>
      <c r="I3572" s="4" t="e">
        <f t="shared" si="225"/>
        <v>#DIV/0!</v>
      </c>
      <c r="J3572" s="4" t="e">
        <f t="shared" si="226"/>
        <v>#DIV/0!</v>
      </c>
      <c r="K3572" s="4">
        <f>(C3571-MAX(C$15:C3571))/MAX(C$15:C3571)</f>
        <v>-0.23597115717021419</v>
      </c>
      <c r="L3572" s="4">
        <f>(D3571-MAX(D$15:D3571))/MAX(D$15:D3571)</f>
        <v>-0.23597115717020875</v>
      </c>
      <c r="M3572" s="4" t="e">
        <f>(E3571-MAX(E$15:E3571))/MAX(E$15:E3571)</f>
        <v>#DIV/0!</v>
      </c>
      <c r="N3572" s="4" t="e">
        <f>(F3571-MAX(F$15:F3571))/MAX(F$15:F3571)</f>
        <v>#DIV/0!</v>
      </c>
      <c r="O3572" s="29"/>
    </row>
    <row r="3573" spans="2:15" ht="14">
      <c r="B3573" s="27">
        <v>43903</v>
      </c>
      <c r="C3573" s="2">
        <v>917.32193749094665</v>
      </c>
      <c r="D3573" s="2">
        <v>917.32193749094824</v>
      </c>
      <c r="E3573" s="30"/>
      <c r="F3573" s="2"/>
      <c r="G3573" s="4">
        <f t="shared" si="223"/>
        <v>-2.2538933925616567E-3</v>
      </c>
      <c r="H3573" s="4">
        <f t="shared" si="224"/>
        <v>-2.2538933925616567E-3</v>
      </c>
      <c r="I3573" s="4" t="e">
        <f t="shared" si="225"/>
        <v>#DIV/0!</v>
      </c>
      <c r="J3573" s="4" t="e">
        <f t="shared" si="226"/>
        <v>#DIV/0!</v>
      </c>
      <c r="K3573" s="4">
        <f>(C3572-MAX(C$15:C3572))/MAX(C$15:C3572)</f>
        <v>-0.235787579302001</v>
      </c>
      <c r="L3573" s="4">
        <f>(D3572-MAX(D$15:D3572))/MAX(D$15:D3572)</f>
        <v>-0.23578757930199548</v>
      </c>
      <c r="M3573" s="4" t="e">
        <f>(E3572-MAX(E$15:E3572))/MAX(E$15:E3572)</f>
        <v>#DIV/0!</v>
      </c>
      <c r="N3573" s="4" t="e">
        <f>(F3572-MAX(F$15:F3572))/MAX(F$15:F3572)</f>
        <v>#DIV/0!</v>
      </c>
      <c r="O3573" s="29"/>
    </row>
    <row r="3574" spans="2:15" ht="14">
      <c r="B3574" s="27">
        <v>43906</v>
      </c>
      <c r="C3574" s="2">
        <v>916.45331909469542</v>
      </c>
      <c r="D3574" s="2">
        <v>916.45331909469689</v>
      </c>
      <c r="E3574" s="30"/>
      <c r="F3574" s="2"/>
      <c r="G3574" s="4">
        <f t="shared" si="223"/>
        <v>-9.4690681728060166E-4</v>
      </c>
      <c r="H3574" s="4">
        <f t="shared" si="224"/>
        <v>-9.4690681728071269E-4</v>
      </c>
      <c r="I3574" s="4" t="e">
        <f t="shared" si="225"/>
        <v>#DIV/0!</v>
      </c>
      <c r="J3574" s="4" t="e">
        <f t="shared" si="226"/>
        <v>#DIV/0!</v>
      </c>
      <c r="K3574" s="4">
        <f>(C3573-MAX(C$15:C3573))/MAX(C$15:C3573)</f>
        <v>-0.23751003262752576</v>
      </c>
      <c r="L3574" s="4">
        <f>(D3573-MAX(D$15:D3573))/MAX(D$15:D3573)</f>
        <v>-0.23751003262752027</v>
      </c>
      <c r="M3574" s="4" t="e">
        <f>(E3573-MAX(E$15:E3573))/MAX(E$15:E3573)</f>
        <v>#DIV/0!</v>
      </c>
      <c r="N3574" s="4" t="e">
        <f>(F3573-MAX(F$15:F3573))/MAX(F$15:F3573)</f>
        <v>#DIV/0!</v>
      </c>
      <c r="O3574" s="29"/>
    </row>
    <row r="3575" spans="2:15" ht="14">
      <c r="B3575" s="27">
        <v>43907</v>
      </c>
      <c r="C3575" s="2">
        <v>914.59821234124377</v>
      </c>
      <c r="D3575" s="2">
        <v>914.59821234124513</v>
      </c>
      <c r="E3575" s="30"/>
      <c r="F3575" s="2"/>
      <c r="G3575" s="4">
        <f t="shared" si="223"/>
        <v>-2.0242239455078304E-3</v>
      </c>
      <c r="H3575" s="4">
        <f t="shared" si="224"/>
        <v>-2.0242239455079414E-3</v>
      </c>
      <c r="I3575" s="4" t="e">
        <f t="shared" si="225"/>
        <v>#DIV/0!</v>
      </c>
      <c r="J3575" s="4" t="e">
        <f t="shared" si="226"/>
        <v>#DIV/0!</v>
      </c>
      <c r="K3575" s="4">
        <f>(C3574-MAX(C$15:C3574))/MAX(C$15:C3574)</f>
        <v>-0.23823203957573882</v>
      </c>
      <c r="L3575" s="4">
        <f>(D3574-MAX(D$15:D3574))/MAX(D$15:D3574)</f>
        <v>-0.23823203957573341</v>
      </c>
      <c r="M3575" s="4" t="e">
        <f>(E3574-MAX(E$15:E3574))/MAX(E$15:E3574)</f>
        <v>#DIV/0!</v>
      </c>
      <c r="N3575" s="4" t="e">
        <f>(F3574-MAX(F$15:F3574))/MAX(F$15:F3574)</f>
        <v>#DIV/0!</v>
      </c>
      <c r="O3575" s="29"/>
    </row>
    <row r="3576" spans="2:15" ht="14">
      <c r="B3576" s="27">
        <v>43908</v>
      </c>
      <c r="C3576" s="2">
        <v>915.88256684522401</v>
      </c>
      <c r="D3576" s="2">
        <v>915.88256684522548</v>
      </c>
      <c r="E3576" s="30"/>
      <c r="F3576" s="2"/>
      <c r="G3576" s="4">
        <f t="shared" si="223"/>
        <v>1.4042827622551268E-3</v>
      </c>
      <c r="H3576" s="4">
        <f t="shared" si="224"/>
        <v>1.4042827622553489E-3</v>
      </c>
      <c r="I3576" s="4" t="e">
        <f t="shared" si="225"/>
        <v>#DIV/0!</v>
      </c>
      <c r="J3576" s="4" t="e">
        <f t="shared" si="226"/>
        <v>#DIV/0!</v>
      </c>
      <c r="K3576" s="4">
        <f>(C3575-MAX(C$15:C3575))/MAX(C$15:C3575)</f>
        <v>-0.2397740285221503</v>
      </c>
      <c r="L3576" s="4">
        <f>(D3575-MAX(D$15:D3575))/MAX(D$15:D3575)</f>
        <v>-0.23977402852214499</v>
      </c>
      <c r="M3576" s="4" t="e">
        <f>(E3575-MAX(E$15:E3575))/MAX(E$15:E3575)</f>
        <v>#DIV/0!</v>
      </c>
      <c r="N3576" s="4" t="e">
        <f>(F3575-MAX(F$15:F3575))/MAX(F$15:F3575)</f>
        <v>#DIV/0!</v>
      </c>
      <c r="O3576" s="29"/>
    </row>
    <row r="3577" spans="2:15" ht="14">
      <c r="B3577" s="27">
        <v>43909</v>
      </c>
      <c r="C3577" s="2">
        <v>919.99349995898785</v>
      </c>
      <c r="D3577" s="2">
        <v>919.99349995898922</v>
      </c>
      <c r="E3577" s="30"/>
      <c r="F3577" s="2"/>
      <c r="G3577" s="4">
        <f t="shared" si="223"/>
        <v>4.4884936809355125E-3</v>
      </c>
      <c r="H3577" s="4">
        <f t="shared" si="224"/>
        <v>4.4884936809355125E-3</v>
      </c>
      <c r="I3577" s="4" t="e">
        <f t="shared" si="225"/>
        <v>#DIV/0!</v>
      </c>
      <c r="J3577" s="4" t="e">
        <f t="shared" si="226"/>
        <v>#DIV/0!</v>
      </c>
      <c r="K3577" s="4">
        <f>(C3576-MAX(C$15:C3576))/MAX(C$15:C3576)</f>
        <v>-0.23870645629498524</v>
      </c>
      <c r="L3577" s="4">
        <f>(D3576-MAX(D$15:D3576))/MAX(D$15:D3576)</f>
        <v>-0.23870645629497983</v>
      </c>
      <c r="M3577" s="4" t="e">
        <f>(E3576-MAX(E$15:E3576))/MAX(E$15:E3576)</f>
        <v>#DIV/0!</v>
      </c>
      <c r="N3577" s="4" t="e">
        <f>(F3576-MAX(F$15:F3576))/MAX(F$15:F3576)</f>
        <v>#DIV/0!</v>
      </c>
      <c r="O3577" s="29"/>
    </row>
    <row r="3578" spans="2:15" ht="14">
      <c r="B3578" s="27">
        <v>43910</v>
      </c>
      <c r="C3578" s="2">
        <v>924.0068641262734</v>
      </c>
      <c r="D3578" s="2">
        <v>924.00686412627476</v>
      </c>
      <c r="E3578" s="30"/>
      <c r="F3578" s="2"/>
      <c r="G3578" s="4">
        <f t="shared" si="223"/>
        <v>4.3623831771251176E-3</v>
      </c>
      <c r="H3578" s="4">
        <f t="shared" si="224"/>
        <v>4.3623831771251176E-3</v>
      </c>
      <c r="I3578" s="4" t="e">
        <f t="shared" si="225"/>
        <v>#DIV/0!</v>
      </c>
      <c r="J3578" s="4" t="e">
        <f t="shared" si="226"/>
        <v>#DIV/0!</v>
      </c>
      <c r="K3578" s="4">
        <f>(C3577-MAX(C$15:C3577))/MAX(C$15:C3577)</f>
        <v>-0.23528939503472823</v>
      </c>
      <c r="L3578" s="4">
        <f>(D3577-MAX(D$15:D3577))/MAX(D$15:D3577)</f>
        <v>-0.2352893950347229</v>
      </c>
      <c r="M3578" s="4" t="e">
        <f>(E3577-MAX(E$15:E3577))/MAX(E$15:E3577)</f>
        <v>#DIV/0!</v>
      </c>
      <c r="N3578" s="4" t="e">
        <f>(F3577-MAX(F$15:F3577))/MAX(F$15:F3577)</f>
        <v>#DIV/0!</v>
      </c>
      <c r="O3578" s="29"/>
    </row>
    <row r="3579" spans="2:15" ht="14">
      <c r="B3579" s="27">
        <v>43913</v>
      </c>
      <c r="C3579" s="2">
        <v>927.97151635088414</v>
      </c>
      <c r="D3579" s="2">
        <v>927.97151635088539</v>
      </c>
      <c r="E3579" s="30"/>
      <c r="F3579" s="2"/>
      <c r="G3579" s="4">
        <f t="shared" si="223"/>
        <v>4.2907172863480003E-3</v>
      </c>
      <c r="H3579" s="4">
        <f t="shared" si="224"/>
        <v>4.2907172863477783E-3</v>
      </c>
      <c r="I3579" s="4" t="e">
        <f t="shared" si="225"/>
        <v>#DIV/0!</v>
      </c>
      <c r="J3579" s="4" t="e">
        <f t="shared" si="226"/>
        <v>#DIV/0!</v>
      </c>
      <c r="K3579" s="4">
        <f>(C3578-MAX(C$15:C3578))/MAX(C$15:C3578)</f>
        <v>-0.23195343435625856</v>
      </c>
      <c r="L3579" s="4">
        <f>(D3578-MAX(D$15:D3578))/MAX(D$15:D3578)</f>
        <v>-0.23195343435625321</v>
      </c>
      <c r="M3579" s="4" t="e">
        <f>(E3578-MAX(E$15:E3578))/MAX(E$15:E3578)</f>
        <v>#DIV/0!</v>
      </c>
      <c r="N3579" s="4" t="e">
        <f>(F3578-MAX(F$15:F3578))/MAX(F$15:F3578)</f>
        <v>#DIV/0!</v>
      </c>
      <c r="O3579" s="29"/>
    </row>
    <row r="3580" spans="2:15" ht="14">
      <c r="B3580" s="27">
        <v>43914</v>
      </c>
      <c r="C3580" s="2">
        <v>921.12292404598941</v>
      </c>
      <c r="D3580" s="2">
        <v>921.12292404599054</v>
      </c>
      <c r="E3580" s="30"/>
      <c r="F3580" s="2"/>
      <c r="G3580" s="4">
        <f t="shared" si="223"/>
        <v>-7.3801751284627848E-3</v>
      </c>
      <c r="H3580" s="4">
        <f t="shared" si="224"/>
        <v>-7.3801751284628958E-3</v>
      </c>
      <c r="I3580" s="4" t="e">
        <f t="shared" si="225"/>
        <v>#DIV/0!</v>
      </c>
      <c r="J3580" s="4" t="e">
        <f t="shared" si="226"/>
        <v>#DIV/0!</v>
      </c>
      <c r="K3580" s="4">
        <f>(C3579-MAX(C$15:C3579))/MAX(C$15:C3579)</f>
        <v>-0.22865796368033078</v>
      </c>
      <c r="L3580" s="4">
        <f>(D3579-MAX(D$15:D3579))/MAX(D$15:D3579)</f>
        <v>-0.22865796368032554</v>
      </c>
      <c r="M3580" s="4" t="e">
        <f>(E3579-MAX(E$15:E3579))/MAX(E$15:E3579)</f>
        <v>#DIV/0!</v>
      </c>
      <c r="N3580" s="4" t="e">
        <f>(F3579-MAX(F$15:F3579))/MAX(F$15:F3579)</f>
        <v>#DIV/0!</v>
      </c>
      <c r="O3580" s="29"/>
    </row>
    <row r="3581" spans="2:15" ht="14">
      <c r="B3581" s="27">
        <v>43915</v>
      </c>
      <c r="C3581" s="2">
        <v>917.92005566042724</v>
      </c>
      <c r="D3581" s="2">
        <v>917.92005566042826</v>
      </c>
      <c r="E3581" s="30"/>
      <c r="F3581" s="2"/>
      <c r="G3581" s="4">
        <f t="shared" si="223"/>
        <v>-3.4771345951241095E-3</v>
      </c>
      <c r="H3581" s="4">
        <f t="shared" si="224"/>
        <v>-3.4771345951242205E-3</v>
      </c>
      <c r="I3581" s="4" t="e">
        <f t="shared" si="225"/>
        <v>#DIV/0!</v>
      </c>
      <c r="J3581" s="4" t="e">
        <f t="shared" si="226"/>
        <v>#DIV/0!</v>
      </c>
      <c r="K3581" s="4">
        <f>(C3580-MAX(C$15:C3580))/MAX(C$15:C3580)</f>
        <v>-0.23435060299231508</v>
      </c>
      <c r="L3581" s="4">
        <f>(D3580-MAX(D$15:D3580))/MAX(D$15:D3580)</f>
        <v>-0.23435060299230995</v>
      </c>
      <c r="M3581" s="4" t="e">
        <f>(E3580-MAX(E$15:E3580))/MAX(E$15:E3580)</f>
        <v>#DIV/0!</v>
      </c>
      <c r="N3581" s="4" t="e">
        <f>(F3580-MAX(F$15:F3580))/MAX(F$15:F3580)</f>
        <v>#DIV/0!</v>
      </c>
      <c r="O3581" s="29"/>
    </row>
    <row r="3582" spans="2:15" ht="14">
      <c r="B3582" s="27">
        <v>43916</v>
      </c>
      <c r="C3582" s="2">
        <v>916.15619921329858</v>
      </c>
      <c r="D3582" s="2">
        <v>916.1561992132996</v>
      </c>
      <c r="E3582" s="30"/>
      <c r="F3582" s="2"/>
      <c r="G3582" s="4">
        <f t="shared" si="223"/>
        <v>-1.9215795931810664E-3</v>
      </c>
      <c r="H3582" s="4">
        <f t="shared" si="224"/>
        <v>-1.9215795931810664E-3</v>
      </c>
      <c r="I3582" s="4" t="e">
        <f t="shared" si="225"/>
        <v>#DIV/0!</v>
      </c>
      <c r="J3582" s="4" t="e">
        <f t="shared" si="226"/>
        <v>#DIV/0!</v>
      </c>
      <c r="K3582" s="4">
        <f>(C3581-MAX(C$15:C3581))/MAX(C$15:C3581)</f>
        <v>-0.23701286899838642</v>
      </c>
      <c r="L3582" s="4">
        <f>(D3581-MAX(D$15:D3581))/MAX(D$15:D3581)</f>
        <v>-0.23701286899838139</v>
      </c>
      <c r="M3582" s="4" t="e">
        <f>(E3581-MAX(E$15:E3581))/MAX(E$15:E3581)</f>
        <v>#DIV/0!</v>
      </c>
      <c r="N3582" s="4" t="e">
        <f>(F3581-MAX(F$15:F3581))/MAX(F$15:F3581)</f>
        <v>#DIV/0!</v>
      </c>
      <c r="O3582" s="29"/>
    </row>
    <row r="3583" spans="2:15" ht="14">
      <c r="B3583" s="27">
        <v>43917</v>
      </c>
      <c r="C3583" s="2">
        <v>917.5364964409622</v>
      </c>
      <c r="D3583" s="2">
        <v>917.53649644096311</v>
      </c>
      <c r="E3583" s="30"/>
      <c r="F3583" s="2"/>
      <c r="G3583" s="4">
        <f t="shared" si="223"/>
        <v>1.5066177894651478E-3</v>
      </c>
      <c r="H3583" s="4">
        <f t="shared" si="224"/>
        <v>1.5066177894651478E-3</v>
      </c>
      <c r="I3583" s="4" t="e">
        <f t="shared" si="225"/>
        <v>#DIV/0!</v>
      </c>
      <c r="J3583" s="4" t="e">
        <f t="shared" si="226"/>
        <v>#DIV/0!</v>
      </c>
      <c r="K3583" s="4">
        <f>(C3582-MAX(C$15:C3582))/MAX(C$15:C3582)</f>
        <v>-0.23847900949917886</v>
      </c>
      <c r="L3583" s="4">
        <f>(D3582-MAX(D$15:D3582))/MAX(D$15:D3582)</f>
        <v>-0.23847900949917381</v>
      </c>
      <c r="M3583" s="4" t="e">
        <f>(E3582-MAX(E$15:E3582))/MAX(E$15:E3582)</f>
        <v>#DIV/0!</v>
      </c>
      <c r="N3583" s="4" t="e">
        <f>(F3582-MAX(F$15:F3582))/MAX(F$15:F3582)</f>
        <v>#DIV/0!</v>
      </c>
      <c r="O3583" s="29"/>
    </row>
    <row r="3584" spans="2:15" ht="14">
      <c r="B3584" s="27">
        <v>43920</v>
      </c>
      <c r="C3584" s="2">
        <v>917.77291223186728</v>
      </c>
      <c r="D3584" s="2">
        <v>917.7729122318683</v>
      </c>
      <c r="E3584" s="30"/>
      <c r="F3584" s="2"/>
      <c r="G3584" s="4">
        <f t="shared" si="223"/>
        <v>2.5766363716561713E-4</v>
      </c>
      <c r="H3584" s="4">
        <f t="shared" si="224"/>
        <v>2.5766363716561713E-4</v>
      </c>
      <c r="I3584" s="4" t="e">
        <f t="shared" si="225"/>
        <v>#DIV/0!</v>
      </c>
      <c r="J3584" s="4" t="e">
        <f t="shared" si="226"/>
        <v>#DIV/0!</v>
      </c>
      <c r="K3584" s="4">
        <f>(C3583-MAX(C$15:C3583))/MAX(C$15:C3583)</f>
        <v>-0.23733168842783911</v>
      </c>
      <c r="L3584" s="4">
        <f>(D3583-MAX(D$15:D3583))/MAX(D$15:D3583)</f>
        <v>-0.23733168842783417</v>
      </c>
      <c r="M3584" s="4" t="e">
        <f>(E3583-MAX(E$15:E3583))/MAX(E$15:E3583)</f>
        <v>#DIV/0!</v>
      </c>
      <c r="N3584" s="4" t="e">
        <f>(F3583-MAX(F$15:F3583))/MAX(F$15:F3583)</f>
        <v>#DIV/0!</v>
      </c>
      <c r="O3584" s="29"/>
    </row>
    <row r="3585" spans="2:15" ht="14">
      <c r="B3585" s="27">
        <v>43921</v>
      </c>
      <c r="C3585" s="2">
        <v>921.26247371030183</v>
      </c>
      <c r="D3585" s="2">
        <v>921.26247371030263</v>
      </c>
      <c r="E3585" s="30"/>
      <c r="F3585" s="2"/>
      <c r="G3585" s="4">
        <f t="shared" si="223"/>
        <v>3.8022057874300685E-3</v>
      </c>
      <c r="H3585" s="4">
        <f t="shared" si="224"/>
        <v>3.8022057874298465E-3</v>
      </c>
      <c r="I3585" s="4" t="e">
        <f t="shared" si="225"/>
        <v>#DIV/0!</v>
      </c>
      <c r="J3585" s="4" t="e">
        <f t="shared" si="226"/>
        <v>#DIV/0!</v>
      </c>
      <c r="K3585" s="4">
        <f>(C3584-MAX(C$15:C3584))/MAX(C$15:C3584)</f>
        <v>-0.23713517653672855</v>
      </c>
      <c r="L3585" s="4">
        <f>(D3584-MAX(D$15:D3584))/MAX(D$15:D3584)</f>
        <v>-0.2371351765367235</v>
      </c>
      <c r="M3585" s="4" t="e">
        <f>(E3584-MAX(E$15:E3584))/MAX(E$15:E3584)</f>
        <v>#DIV/0!</v>
      </c>
      <c r="N3585" s="4" t="e">
        <f>(F3584-MAX(F$15:F3584))/MAX(F$15:F3584)</f>
        <v>#DIV/0!</v>
      </c>
      <c r="O3585" s="29"/>
    </row>
    <row r="3586" spans="2:15" ht="14">
      <c r="B3586" s="27">
        <v>43922</v>
      </c>
      <c r="C3586" s="2">
        <v>923.05232870198643</v>
      </c>
      <c r="D3586" s="2">
        <v>923.05232870198722</v>
      </c>
      <c r="E3586" s="30"/>
      <c r="F3586" s="2"/>
      <c r="G3586" s="4">
        <f t="shared" si="223"/>
        <v>1.942828501931837E-3</v>
      </c>
      <c r="H3586" s="4">
        <f t="shared" si="224"/>
        <v>1.942828501931837E-3</v>
      </c>
      <c r="I3586" s="4" t="e">
        <f t="shared" si="225"/>
        <v>#DIV/0!</v>
      </c>
      <c r="J3586" s="4" t="e">
        <f t="shared" si="226"/>
        <v>#DIV/0!</v>
      </c>
      <c r="K3586" s="4">
        <f>(C3585-MAX(C$15:C3585))/MAX(C$15:C3585)</f>
        <v>-0.23423460748992969</v>
      </c>
      <c r="L3586" s="4">
        <f>(D3585-MAX(D$15:D3585))/MAX(D$15:D3585)</f>
        <v>-0.23423460748992483</v>
      </c>
      <c r="M3586" s="4" t="e">
        <f>(E3585-MAX(E$15:E3585))/MAX(E$15:E3585)</f>
        <v>#DIV/0!</v>
      </c>
      <c r="N3586" s="4" t="e">
        <f>(F3585-MAX(F$15:F3585))/MAX(F$15:F3585)</f>
        <v>#DIV/0!</v>
      </c>
      <c r="O3586" s="29"/>
    </row>
    <row r="3587" spans="2:15" ht="14">
      <c r="B3587" s="27">
        <v>43923</v>
      </c>
      <c r="C3587" s="2">
        <v>922.69678797486245</v>
      </c>
      <c r="D3587" s="2">
        <v>922.69678797486324</v>
      </c>
      <c r="E3587" s="30"/>
      <c r="F3587" s="2"/>
      <c r="G3587" s="4">
        <f t="shared" si="223"/>
        <v>-3.8517938373439087E-4</v>
      </c>
      <c r="H3587" s="4">
        <f t="shared" si="224"/>
        <v>-3.8517938373439087E-4</v>
      </c>
      <c r="I3587" s="4" t="e">
        <f t="shared" si="225"/>
        <v>#DIV/0!</v>
      </c>
      <c r="J3587" s="4" t="e">
        <f t="shared" si="226"/>
        <v>#DIV/0!</v>
      </c>
      <c r="K3587" s="4">
        <f>(C3586-MAX(C$15:C3586))/MAX(C$15:C3586)</f>
        <v>-0.2327468566595681</v>
      </c>
      <c r="L3587" s="4">
        <f>(D3586-MAX(D$15:D3586))/MAX(D$15:D3586)</f>
        <v>-0.23274685665956324</v>
      </c>
      <c r="M3587" s="4" t="e">
        <f>(E3586-MAX(E$15:E3586))/MAX(E$15:E3586)</f>
        <v>#DIV/0!</v>
      </c>
      <c r="N3587" s="4" t="e">
        <f>(F3586-MAX(F$15:F3586))/MAX(F$15:F3586)</f>
        <v>#DIV/0!</v>
      </c>
      <c r="O3587" s="29"/>
    </row>
    <row r="3588" spans="2:15" ht="14">
      <c r="B3588" s="27">
        <v>43924</v>
      </c>
      <c r="C3588" s="2">
        <v>925.40062376581875</v>
      </c>
      <c r="D3588" s="2">
        <v>925.40062376581955</v>
      </c>
      <c r="E3588" s="30"/>
      <c r="F3588" s="2"/>
      <c r="G3588" s="4">
        <f t="shared" si="223"/>
        <v>2.9303622015317554E-3</v>
      </c>
      <c r="H3588" s="4">
        <f t="shared" si="224"/>
        <v>2.9303622015317554E-3</v>
      </c>
      <c r="I3588" s="4" t="e">
        <f t="shared" si="225"/>
        <v>#DIV/0!</v>
      </c>
      <c r="J3588" s="4" t="e">
        <f t="shared" si="226"/>
        <v>#DIV/0!</v>
      </c>
      <c r="K3588" s="4">
        <f>(C3587-MAX(C$15:C3587))/MAX(C$15:C3587)</f>
        <v>-0.2330423867524882</v>
      </c>
      <c r="L3588" s="4">
        <f>(D3587-MAX(D$15:D3587))/MAX(D$15:D3587)</f>
        <v>-0.23304238675248334</v>
      </c>
      <c r="M3588" s="4" t="e">
        <f>(E3587-MAX(E$15:E3587))/MAX(E$15:E3587)</f>
        <v>#DIV/0!</v>
      </c>
      <c r="N3588" s="4" t="e">
        <f>(F3587-MAX(F$15:F3587))/MAX(F$15:F3587)</f>
        <v>#DIV/0!</v>
      </c>
      <c r="O3588" s="29"/>
    </row>
    <row r="3589" spans="2:15" ht="14">
      <c r="B3589" s="27">
        <v>43927</v>
      </c>
      <c r="C3589" s="2">
        <v>918.88509422385334</v>
      </c>
      <c r="D3589" s="2">
        <v>918.88509422385425</v>
      </c>
      <c r="E3589" s="30"/>
      <c r="F3589" s="2"/>
      <c r="G3589" s="4">
        <f t="shared" si="223"/>
        <v>-7.0407663174584245E-3</v>
      </c>
      <c r="H3589" s="4">
        <f t="shared" si="224"/>
        <v>-7.0407663174583135E-3</v>
      </c>
      <c r="I3589" s="4" t="e">
        <f t="shared" si="225"/>
        <v>#DIV/0!</v>
      </c>
      <c r="J3589" s="4" t="e">
        <f t="shared" si="226"/>
        <v>#DIV/0!</v>
      </c>
      <c r="K3589" s="4">
        <f>(C3588-MAX(C$15:C3588))/MAX(C$15:C3588)</f>
        <v>-0.23079492315245068</v>
      </c>
      <c r="L3589" s="4">
        <f>(D3588-MAX(D$15:D3588))/MAX(D$15:D3588)</f>
        <v>-0.23079492315244582</v>
      </c>
      <c r="M3589" s="4" t="e">
        <f>(E3588-MAX(E$15:E3588))/MAX(E$15:E3588)</f>
        <v>#DIV/0!</v>
      </c>
      <c r="N3589" s="4" t="e">
        <f>(F3588-MAX(F$15:F3588))/MAX(F$15:F3588)</f>
        <v>#DIV/0!</v>
      </c>
      <c r="O3589" s="29"/>
    </row>
    <row r="3590" spans="2:15" ht="14">
      <c r="B3590" s="27">
        <v>43928</v>
      </c>
      <c r="C3590" s="2">
        <v>917.56663997673468</v>
      </c>
      <c r="D3590" s="2">
        <v>917.5666399767357</v>
      </c>
      <c r="E3590" s="30"/>
      <c r="F3590" s="2"/>
      <c r="G3590" s="4">
        <f t="shared" si="223"/>
        <v>-1.4348412607915195E-3</v>
      </c>
      <c r="H3590" s="4">
        <f t="shared" si="224"/>
        <v>-1.4348412607914085E-3</v>
      </c>
      <c r="I3590" s="4" t="e">
        <f t="shared" si="225"/>
        <v>#DIV/0!</v>
      </c>
      <c r="J3590" s="4" t="e">
        <f t="shared" si="226"/>
        <v>#DIV/0!</v>
      </c>
      <c r="K3590" s="4">
        <f>(C3589-MAX(C$15:C3589))/MAX(C$15:C3589)</f>
        <v>-0.23621071634873694</v>
      </c>
      <c r="L3590" s="4">
        <f>(D3589-MAX(D$15:D3589))/MAX(D$15:D3589)</f>
        <v>-0.236210716348732</v>
      </c>
      <c r="M3590" s="4" t="e">
        <f>(E3589-MAX(E$15:E3589))/MAX(E$15:E3589)</f>
        <v>#DIV/0!</v>
      </c>
      <c r="N3590" s="4" t="e">
        <f>(F3589-MAX(F$15:F3589))/MAX(F$15:F3589)</f>
        <v>#DIV/0!</v>
      </c>
      <c r="O3590" s="29"/>
    </row>
    <row r="3591" spans="2:15" ht="14">
      <c r="B3591" s="27">
        <v>43929</v>
      </c>
      <c r="C3591" s="2">
        <v>913.89457760676169</v>
      </c>
      <c r="D3591" s="2">
        <v>913.89457760676282</v>
      </c>
      <c r="E3591" s="30"/>
      <c r="F3591" s="2"/>
      <c r="G3591" s="4">
        <f t="shared" si="223"/>
        <v>-4.0019571440239599E-3</v>
      </c>
      <c r="H3591" s="4">
        <f t="shared" si="224"/>
        <v>-4.0019571440238488E-3</v>
      </c>
      <c r="I3591" s="4" t="e">
        <f t="shared" si="225"/>
        <v>#DIV/0!</v>
      </c>
      <c r="J3591" s="4" t="e">
        <f t="shared" si="226"/>
        <v>#DIV/0!</v>
      </c>
      <c r="K3591" s="4">
        <f>(C3590-MAX(C$15:C3590))/MAX(C$15:C3590)</f>
        <v>-0.23730663272747016</v>
      </c>
      <c r="L3591" s="4">
        <f>(D3590-MAX(D$15:D3590))/MAX(D$15:D3590)</f>
        <v>-0.23730663272746513</v>
      </c>
      <c r="M3591" s="4" t="e">
        <f>(E3590-MAX(E$15:E3590))/MAX(E$15:E3590)</f>
        <v>#DIV/0!</v>
      </c>
      <c r="N3591" s="4" t="e">
        <f>(F3590-MAX(F$15:F3590))/MAX(F$15:F3590)</f>
        <v>#DIV/0!</v>
      </c>
      <c r="O3591" s="29"/>
    </row>
    <row r="3592" spans="2:15" ht="14">
      <c r="B3592" s="27">
        <v>43930</v>
      </c>
      <c r="C3592" s="2">
        <v>912.77750146204892</v>
      </c>
      <c r="D3592" s="2">
        <v>912.77750146205005</v>
      </c>
      <c r="E3592" s="30"/>
      <c r="F3592" s="2"/>
      <c r="G3592" s="4">
        <f t="shared" si="223"/>
        <v>-1.2223249509129008E-3</v>
      </c>
      <c r="H3592" s="4">
        <f t="shared" si="224"/>
        <v>-1.2223249509129008E-3</v>
      </c>
      <c r="I3592" s="4" t="e">
        <f t="shared" si="225"/>
        <v>#DIV/0!</v>
      </c>
      <c r="J3592" s="4" t="e">
        <f t="shared" si="226"/>
        <v>#DIV/0!</v>
      </c>
      <c r="K3592" s="4">
        <f>(C3591-MAX(C$15:C3591))/MAX(C$15:C3591)</f>
        <v>-0.24035889889732617</v>
      </c>
      <c r="L3592" s="4">
        <f>(D3591-MAX(D$15:D3591))/MAX(D$15:D3591)</f>
        <v>-0.24035889889732107</v>
      </c>
      <c r="M3592" s="4" t="e">
        <f>(E3591-MAX(E$15:E3591))/MAX(E$15:E3591)</f>
        <v>#DIV/0!</v>
      </c>
      <c r="N3592" s="4" t="e">
        <f>(F3591-MAX(F$15:F3591))/MAX(F$15:F3591)</f>
        <v>#DIV/0!</v>
      </c>
      <c r="O3592" s="29"/>
    </row>
    <row r="3593" spans="2:15" ht="14">
      <c r="B3593" s="27">
        <v>43934</v>
      </c>
      <c r="C3593" s="2">
        <v>914.97825977172158</v>
      </c>
      <c r="D3593" s="2">
        <v>914.97825977172272</v>
      </c>
      <c r="E3593" s="30"/>
      <c r="F3593" s="2"/>
      <c r="G3593" s="4">
        <f t="shared" si="223"/>
        <v>2.4110566990833693E-3</v>
      </c>
      <c r="H3593" s="4">
        <f t="shared" si="224"/>
        <v>2.4110566990833693E-3</v>
      </c>
      <c r="I3593" s="4" t="e">
        <f t="shared" si="225"/>
        <v>#DIV/0!</v>
      </c>
      <c r="J3593" s="4" t="e">
        <f t="shared" si="226"/>
        <v>#DIV/0!</v>
      </c>
      <c r="K3593" s="4">
        <f>(C3592-MAX(C$15:C3592))/MAX(C$15:C3592)</f>
        <v>-0.24128742716894294</v>
      </c>
      <c r="L3593" s="4">
        <f>(D3592-MAX(D$15:D3592))/MAX(D$15:D3592)</f>
        <v>-0.24128742716893783</v>
      </c>
      <c r="M3593" s="4" t="e">
        <f>(E3592-MAX(E$15:E3592))/MAX(E$15:E3592)</f>
        <v>#DIV/0!</v>
      </c>
      <c r="N3593" s="4" t="e">
        <f>(F3592-MAX(F$15:F3592))/MAX(F$15:F3592)</f>
        <v>#DIV/0!</v>
      </c>
      <c r="O3593" s="29"/>
    </row>
    <row r="3594" spans="2:15" ht="14">
      <c r="B3594" s="27">
        <v>43935</v>
      </c>
      <c r="C3594" s="2">
        <v>912.1578356509001</v>
      </c>
      <c r="D3594" s="2">
        <v>912.15783565090146</v>
      </c>
      <c r="E3594" s="30"/>
      <c r="F3594" s="2"/>
      <c r="G3594" s="4">
        <f t="shared" si="223"/>
        <v>-3.0825039728541448E-3</v>
      </c>
      <c r="H3594" s="4">
        <f t="shared" si="224"/>
        <v>-3.0825039728539227E-3</v>
      </c>
      <c r="I3594" s="4" t="e">
        <f t="shared" si="225"/>
        <v>#DIV/0!</v>
      </c>
      <c r="J3594" s="4" t="e">
        <f t="shared" si="226"/>
        <v>#DIV/0!</v>
      </c>
      <c r="K3594" s="4">
        <f>(C3593-MAX(C$15:C3593))/MAX(C$15:C3593)</f>
        <v>-0.23945812813753983</v>
      </c>
      <c r="L3594" s="4">
        <f>(D3593-MAX(D$15:D3593))/MAX(D$15:D3593)</f>
        <v>-0.23945812813753473</v>
      </c>
      <c r="M3594" s="4" t="e">
        <f>(E3593-MAX(E$15:E3593))/MAX(E$15:E3593)</f>
        <v>#DIV/0!</v>
      </c>
      <c r="N3594" s="4" t="e">
        <f>(F3593-MAX(F$15:F3593))/MAX(F$15:F3593)</f>
        <v>#DIV/0!</v>
      </c>
      <c r="O3594" s="29"/>
    </row>
    <row r="3595" spans="2:15" ht="14">
      <c r="B3595" s="27">
        <v>43936</v>
      </c>
      <c r="C3595" s="2">
        <v>913.32384849656887</v>
      </c>
      <c r="D3595" s="2">
        <v>913.32384849657035</v>
      </c>
      <c r="E3595" s="30"/>
      <c r="F3595" s="2"/>
      <c r="G3595" s="4">
        <f t="shared" si="223"/>
        <v>1.2783016273019143E-3</v>
      </c>
      <c r="H3595" s="4">
        <f t="shared" si="224"/>
        <v>1.2783016273021364E-3</v>
      </c>
      <c r="I3595" s="4" t="e">
        <f t="shared" si="225"/>
        <v>#DIV/0!</v>
      </c>
      <c r="J3595" s="4" t="e">
        <f t="shared" si="226"/>
        <v>#DIV/0!</v>
      </c>
      <c r="K3595" s="4">
        <f>(C3594-MAX(C$15:C3594))/MAX(C$15:C3594)</f>
        <v>-0.24180250147907778</v>
      </c>
      <c r="L3595" s="4">
        <f>(D3594-MAX(D$15:D3594))/MAX(D$15:D3594)</f>
        <v>-0.24180250147907248</v>
      </c>
      <c r="M3595" s="4" t="e">
        <f>(E3594-MAX(E$15:E3594))/MAX(E$15:E3594)</f>
        <v>#DIV/0!</v>
      </c>
      <c r="N3595" s="4" t="e">
        <f>(F3594-MAX(F$15:F3594))/MAX(F$15:F3594)</f>
        <v>#DIV/0!</v>
      </c>
      <c r="O3595" s="29"/>
    </row>
    <row r="3596" spans="2:15" ht="14">
      <c r="B3596" s="27">
        <v>43937</v>
      </c>
      <c r="C3596" s="2">
        <v>913.05540880569492</v>
      </c>
      <c r="D3596" s="2">
        <v>913.0554088056964</v>
      </c>
      <c r="E3596" s="30"/>
      <c r="F3596" s="2"/>
      <c r="G3596" s="4">
        <f t="shared" si="223"/>
        <v>-2.9391512256671248E-4</v>
      </c>
      <c r="H3596" s="4">
        <f t="shared" si="224"/>
        <v>-2.9391512256671248E-4</v>
      </c>
      <c r="I3596" s="4" t="e">
        <f t="shared" si="225"/>
        <v>#DIV/0!</v>
      </c>
      <c r="J3596" s="4" t="e">
        <f t="shared" si="226"/>
        <v>#DIV/0!</v>
      </c>
      <c r="K3596" s="4">
        <f>(C3595-MAX(C$15:C3595))/MAX(C$15:C3595)</f>
        <v>-0.24083329638290221</v>
      </c>
      <c r="L3596" s="4">
        <f>(D3595-MAX(D$15:D3595))/MAX(D$15:D3595)</f>
        <v>-0.24083329638289683</v>
      </c>
      <c r="M3596" s="4" t="e">
        <f>(E3595-MAX(E$15:E3595))/MAX(E$15:E3595)</f>
        <v>#DIV/0!</v>
      </c>
      <c r="N3596" s="4" t="e">
        <f>(F3595-MAX(F$15:F3595))/MAX(F$15:F3595)</f>
        <v>#DIV/0!</v>
      </c>
      <c r="O3596" s="29"/>
    </row>
    <row r="3597" spans="2:15" ht="14">
      <c r="B3597" s="27">
        <v>43938</v>
      </c>
      <c r="C3597" s="2">
        <v>908.98469361205389</v>
      </c>
      <c r="D3597" s="2">
        <v>908.98469361205548</v>
      </c>
      <c r="E3597" s="30"/>
      <c r="F3597" s="2"/>
      <c r="G3597" s="4">
        <f t="shared" si="223"/>
        <v>-4.4583440987066014E-3</v>
      </c>
      <c r="H3597" s="4">
        <f t="shared" si="224"/>
        <v>-4.4583440987064904E-3</v>
      </c>
      <c r="I3597" s="4" t="e">
        <f t="shared" si="225"/>
        <v>#DIV/0!</v>
      </c>
      <c r="J3597" s="4" t="e">
        <f t="shared" si="226"/>
        <v>#DIV/0!</v>
      </c>
      <c r="K3597" s="4">
        <f>(C3596-MAX(C$15:C3596))/MAX(C$15:C3596)</f>
        <v>-0.24105642695764437</v>
      </c>
      <c r="L3597" s="4">
        <f>(D3596-MAX(D$15:D3596))/MAX(D$15:D3596)</f>
        <v>-0.24105642695763899</v>
      </c>
      <c r="M3597" s="4" t="e">
        <f>(E3596-MAX(E$15:E3596))/MAX(E$15:E3596)</f>
        <v>#DIV/0!</v>
      </c>
      <c r="N3597" s="4" t="e">
        <f>(F3596-MAX(F$15:F3596))/MAX(F$15:F3596)</f>
        <v>#DIV/0!</v>
      </c>
      <c r="O3597" s="29"/>
    </row>
    <row r="3598" spans="2:15" ht="14">
      <c r="B3598" s="27">
        <v>43941</v>
      </c>
      <c r="C3598" s="2">
        <v>910.35608938981375</v>
      </c>
      <c r="D3598" s="2">
        <v>910.35608938981534</v>
      </c>
      <c r="E3598" s="30"/>
      <c r="F3598" s="2"/>
      <c r="G3598" s="4">
        <f t="shared" si="223"/>
        <v>1.5087116289167479E-3</v>
      </c>
      <c r="H3598" s="4">
        <f t="shared" si="224"/>
        <v>1.5087116289167479E-3</v>
      </c>
      <c r="I3598" s="4" t="e">
        <f t="shared" si="225"/>
        <v>#DIV/0!</v>
      </c>
      <c r="J3598" s="4" t="e">
        <f t="shared" si="226"/>
        <v>#DIV/0!</v>
      </c>
      <c r="K3598" s="4">
        <f>(C3597-MAX(C$15:C3597))/MAX(C$15:C3597)</f>
        <v>-0.24444005855776907</v>
      </c>
      <c r="L3598" s="4">
        <f>(D3597-MAX(D$15:D3597))/MAX(D$15:D3597)</f>
        <v>-0.24444005855776363</v>
      </c>
      <c r="M3598" s="4" t="e">
        <f>(E3597-MAX(E$15:E3597))/MAX(E$15:E3597)</f>
        <v>#DIV/0!</v>
      </c>
      <c r="N3598" s="4" t="e">
        <f>(F3597-MAX(F$15:F3597))/MAX(F$15:F3597)</f>
        <v>#DIV/0!</v>
      </c>
      <c r="O3598" s="29"/>
    </row>
    <row r="3599" spans="2:15" ht="14">
      <c r="B3599" s="27">
        <v>43942</v>
      </c>
      <c r="C3599" s="2">
        <v>913.41213899327909</v>
      </c>
      <c r="D3599" s="2">
        <v>913.41213899328068</v>
      </c>
      <c r="E3599" s="30"/>
      <c r="F3599" s="2"/>
      <c r="G3599" s="4">
        <f t="shared" si="223"/>
        <v>3.3569826566588468E-3</v>
      </c>
      <c r="H3599" s="4">
        <f t="shared" si="224"/>
        <v>3.3569826566588468E-3</v>
      </c>
      <c r="I3599" s="4" t="e">
        <f t="shared" si="225"/>
        <v>#DIV/0!</v>
      </c>
      <c r="J3599" s="4" t="e">
        <f t="shared" si="226"/>
        <v>#DIV/0!</v>
      </c>
      <c r="K3599" s="4">
        <f>(C3598-MAX(C$15:C3598))/MAX(C$15:C3598)</f>
        <v>-0.24330013648777152</v>
      </c>
      <c r="L3599" s="4">
        <f>(D3598-MAX(D$15:D3598))/MAX(D$15:D3598)</f>
        <v>-0.24330013648776605</v>
      </c>
      <c r="M3599" s="4" t="e">
        <f>(E3598-MAX(E$15:E3598))/MAX(E$15:E3598)</f>
        <v>#DIV/0!</v>
      </c>
      <c r="N3599" s="4" t="e">
        <f>(F3598-MAX(F$15:F3598))/MAX(F$15:F3598)</f>
        <v>#DIV/0!</v>
      </c>
      <c r="O3599" s="29"/>
    </row>
    <row r="3600" spans="2:15" ht="14">
      <c r="B3600" s="27">
        <v>43943</v>
      </c>
      <c r="C3600" s="2">
        <v>911.8822349832825</v>
      </c>
      <c r="D3600" s="2">
        <v>911.88223498328409</v>
      </c>
      <c r="E3600" s="30"/>
      <c r="F3600" s="2"/>
      <c r="G3600" s="4">
        <f t="shared" ref="G3600:G3663" si="227">C3600/C3599-1</f>
        <v>-1.674932864022094E-3</v>
      </c>
      <c r="H3600" s="4">
        <f t="shared" ref="H3600:H3663" si="228">D3600/D3599-1</f>
        <v>-1.674932864022094E-3</v>
      </c>
      <c r="I3600" s="4" t="e">
        <f t="shared" ref="I3600:I3663" si="229">E3600/E3599-1</f>
        <v>#DIV/0!</v>
      </c>
      <c r="J3600" s="4" t="e">
        <f t="shared" ref="J3600:J3663" si="230">F3600/F3599-1</f>
        <v>#DIV/0!</v>
      </c>
      <c r="K3600" s="4">
        <f>(C3599-MAX(C$15:C3599))/MAX(C$15:C3599)</f>
        <v>-0.24075990816966486</v>
      </c>
      <c r="L3600" s="4">
        <f>(D3599-MAX(D$15:D3599))/MAX(D$15:D3599)</f>
        <v>-0.24075990816965939</v>
      </c>
      <c r="M3600" s="4" t="e">
        <f>(E3599-MAX(E$15:E3599))/MAX(E$15:E3599)</f>
        <v>#DIV/0!</v>
      </c>
      <c r="N3600" s="4" t="e">
        <f>(F3599-MAX(F$15:F3599))/MAX(F$15:F3599)</f>
        <v>#DIV/0!</v>
      </c>
      <c r="O3600" s="29"/>
    </row>
    <row r="3601" spans="2:15" ht="14">
      <c r="B3601" s="27">
        <v>43944</v>
      </c>
      <c r="C3601" s="2">
        <v>912.87640973661496</v>
      </c>
      <c r="D3601" s="2">
        <v>912.87640973661655</v>
      </c>
      <c r="E3601" s="30"/>
      <c r="F3601" s="2"/>
      <c r="G3601" s="4">
        <f t="shared" si="227"/>
        <v>1.0902446776481778E-3</v>
      </c>
      <c r="H3601" s="4">
        <f t="shared" si="228"/>
        <v>1.0902446776481778E-3</v>
      </c>
      <c r="I3601" s="4" t="e">
        <f t="shared" si="229"/>
        <v>#DIV/0!</v>
      </c>
      <c r="J3601" s="4" t="e">
        <f t="shared" si="230"/>
        <v>#DIV/0!</v>
      </c>
      <c r="K3601" s="4">
        <f>(C3600-MAX(C$15:C3600))/MAX(C$15:C3600)</f>
        <v>-0.24203158435115468</v>
      </c>
      <c r="L3601" s="4">
        <f>(D3600-MAX(D$15:D3600))/MAX(D$15:D3600)</f>
        <v>-0.24203158435114919</v>
      </c>
      <c r="M3601" s="4" t="e">
        <f>(E3600-MAX(E$15:E3600))/MAX(E$15:E3600)</f>
        <v>#DIV/0!</v>
      </c>
      <c r="N3601" s="4" t="e">
        <f>(F3600-MAX(F$15:F3600))/MAX(F$15:F3600)</f>
        <v>#DIV/0!</v>
      </c>
      <c r="O3601" s="29"/>
    </row>
    <row r="3602" spans="2:15" ht="14">
      <c r="B3602" s="27">
        <v>43945</v>
      </c>
      <c r="C3602" s="2">
        <v>913.12323580731072</v>
      </c>
      <c r="D3602" s="2">
        <v>913.12323580731243</v>
      </c>
      <c r="E3602" s="30"/>
      <c r="F3602" s="2"/>
      <c r="G3602" s="4">
        <f t="shared" si="227"/>
        <v>2.703827901160416E-4</v>
      </c>
      <c r="H3602" s="4">
        <f t="shared" si="228"/>
        <v>2.7038279011626365E-4</v>
      </c>
      <c r="I3602" s="4" t="e">
        <f t="shared" si="229"/>
        <v>#DIV/0!</v>
      </c>
      <c r="J3602" s="4" t="e">
        <f t="shared" si="230"/>
        <v>#DIV/0!</v>
      </c>
      <c r="K3602" s="4">
        <f>(C3601-MAX(C$15:C3601))/MAX(C$15:C3601)</f>
        <v>-0.24120521332016809</v>
      </c>
      <c r="L3602" s="4">
        <f>(D3601-MAX(D$15:D3601))/MAX(D$15:D3601)</f>
        <v>-0.24120521332016262</v>
      </c>
      <c r="M3602" s="4" t="e">
        <f>(E3601-MAX(E$15:E3601))/MAX(E$15:E3601)</f>
        <v>#DIV/0!</v>
      </c>
      <c r="N3602" s="4" t="e">
        <f>(F3601-MAX(F$15:F3601))/MAX(F$15:F3601)</f>
        <v>#DIV/0!</v>
      </c>
      <c r="O3602" s="29"/>
    </row>
    <row r="3603" spans="2:15" ht="14">
      <c r="B3603" s="27">
        <v>43948</v>
      </c>
      <c r="C3603" s="2">
        <v>913.19877766577895</v>
      </c>
      <c r="D3603" s="2">
        <v>913.19877766578054</v>
      </c>
      <c r="E3603" s="30"/>
      <c r="F3603" s="2"/>
      <c r="G3603" s="4">
        <f t="shared" si="227"/>
        <v>8.2729094503353195E-5</v>
      </c>
      <c r="H3603" s="4">
        <f t="shared" si="228"/>
        <v>8.2729094503131151E-5</v>
      </c>
      <c r="I3603" s="4" t="e">
        <f t="shared" si="229"/>
        <v>#DIV/0!</v>
      </c>
      <c r="J3603" s="4" t="e">
        <f t="shared" si="230"/>
        <v>#DIV/0!</v>
      </c>
      <c r="K3603" s="4">
        <f>(C3602-MAX(C$15:C3602))/MAX(C$15:C3602)</f>
        <v>-0.24100004826862004</v>
      </c>
      <c r="L3603" s="4">
        <f>(D3602-MAX(D$15:D3602))/MAX(D$15:D3602)</f>
        <v>-0.24100004826861446</v>
      </c>
      <c r="M3603" s="4" t="e">
        <f>(E3602-MAX(E$15:E3602))/MAX(E$15:E3602)</f>
        <v>#DIV/0!</v>
      </c>
      <c r="N3603" s="4" t="e">
        <f>(F3602-MAX(F$15:F3602))/MAX(F$15:F3602)</f>
        <v>#DIV/0!</v>
      </c>
      <c r="O3603" s="29"/>
    </row>
    <row r="3604" spans="2:15" ht="14">
      <c r="B3604" s="27">
        <v>43949</v>
      </c>
      <c r="C3604" s="2">
        <v>913.59900841721787</v>
      </c>
      <c r="D3604" s="2">
        <v>913.59900841721947</v>
      </c>
      <c r="E3604" s="30"/>
      <c r="F3604" s="2"/>
      <c r="G3604" s="4">
        <f t="shared" si="227"/>
        <v>4.382734200125693E-4</v>
      </c>
      <c r="H3604" s="4">
        <f t="shared" si="228"/>
        <v>4.382734200125693E-4</v>
      </c>
      <c r="I3604" s="4" t="e">
        <f t="shared" si="229"/>
        <v>#DIV/0!</v>
      </c>
      <c r="J3604" s="4" t="e">
        <f t="shared" si="230"/>
        <v>#DIV/0!</v>
      </c>
      <c r="K3604" s="4">
        <f>(C3603-MAX(C$15:C3603))/MAX(C$15:C3603)</f>
        <v>-0.24093725688988529</v>
      </c>
      <c r="L3604" s="4">
        <f>(D3603-MAX(D$15:D3603))/MAX(D$15:D3603)</f>
        <v>-0.2409372568898798</v>
      </c>
      <c r="M3604" s="4" t="e">
        <f>(E3603-MAX(E$15:E3603))/MAX(E$15:E3603)</f>
        <v>#DIV/0!</v>
      </c>
      <c r="N3604" s="4" t="e">
        <f>(F3603-MAX(F$15:F3603))/MAX(F$15:F3603)</f>
        <v>#DIV/0!</v>
      </c>
      <c r="O3604" s="29"/>
    </row>
    <row r="3605" spans="2:15" ht="14">
      <c r="B3605" s="27">
        <v>43950</v>
      </c>
      <c r="C3605" s="2">
        <v>910.34897863338028</v>
      </c>
      <c r="D3605" s="2">
        <v>910.34897863338188</v>
      </c>
      <c r="E3605" s="30"/>
      <c r="F3605" s="2"/>
      <c r="G3605" s="4">
        <f t="shared" si="227"/>
        <v>-3.5573919782029284E-3</v>
      </c>
      <c r="H3605" s="4">
        <f t="shared" si="228"/>
        <v>-3.5573919782029284E-3</v>
      </c>
      <c r="I3605" s="4" t="e">
        <f t="shared" si="229"/>
        <v>#DIV/0!</v>
      </c>
      <c r="J3605" s="4" t="e">
        <f t="shared" si="230"/>
        <v>#DIV/0!</v>
      </c>
      <c r="K3605" s="4">
        <f>(C3604-MAX(C$15:C3604))/MAX(C$15:C3604)</f>
        <v>-0.24060457986545825</v>
      </c>
      <c r="L3605" s="4">
        <f>(D3604-MAX(D$15:D3604))/MAX(D$15:D3604)</f>
        <v>-0.24060457986545278</v>
      </c>
      <c r="M3605" s="4" t="e">
        <f>(E3604-MAX(E$15:E3604))/MAX(E$15:E3604)</f>
        <v>#DIV/0!</v>
      </c>
      <c r="N3605" s="4" t="e">
        <f>(F3604-MAX(F$15:F3604))/MAX(F$15:F3604)</f>
        <v>#DIV/0!</v>
      </c>
      <c r="O3605" s="29"/>
    </row>
    <row r="3606" spans="2:15" ht="14">
      <c r="B3606" s="27">
        <v>43951</v>
      </c>
      <c r="C3606" s="2">
        <v>911.18015059787217</v>
      </c>
      <c r="D3606" s="2">
        <v>911.18015059787376</v>
      </c>
      <c r="E3606" s="30"/>
      <c r="F3606" s="2"/>
      <c r="G3606" s="4">
        <f t="shared" si="227"/>
        <v>9.1302564620843185E-4</v>
      </c>
      <c r="H3606" s="4">
        <f t="shared" si="228"/>
        <v>9.1302564620843185E-4</v>
      </c>
      <c r="I3606" s="4" t="e">
        <f t="shared" si="229"/>
        <v>#DIV/0!</v>
      </c>
      <c r="J3606" s="4" t="e">
        <f t="shared" si="230"/>
        <v>#DIV/0!</v>
      </c>
      <c r="K3606" s="4">
        <f>(C3605-MAX(C$15:C3605))/MAX(C$15:C3605)</f>
        <v>-0.24330604704132894</v>
      </c>
      <c r="L3606" s="4">
        <f>(D3605-MAX(D$15:D3605))/MAX(D$15:D3605)</f>
        <v>-0.24330604704132347</v>
      </c>
      <c r="M3606" s="4" t="e">
        <f>(E3605-MAX(E$15:E3605))/MAX(E$15:E3605)</f>
        <v>#DIV/0!</v>
      </c>
      <c r="N3606" s="4" t="e">
        <f>(F3605-MAX(F$15:F3605))/MAX(F$15:F3605)</f>
        <v>#DIV/0!</v>
      </c>
      <c r="O3606" s="29"/>
    </row>
    <row r="3607" spans="2:15" ht="14">
      <c r="B3607" s="27">
        <v>43952</v>
      </c>
      <c r="C3607" s="2">
        <v>913.96334520848097</v>
      </c>
      <c r="D3607" s="2">
        <v>913.96334520848256</v>
      </c>
      <c r="E3607" s="30"/>
      <c r="F3607" s="2"/>
      <c r="G3607" s="4">
        <f t="shared" si="227"/>
        <v>3.054494337681346E-3</v>
      </c>
      <c r="H3607" s="4">
        <f t="shared" si="228"/>
        <v>3.054494337681346E-3</v>
      </c>
      <c r="I3607" s="4" t="e">
        <f t="shared" si="229"/>
        <v>#DIV/0!</v>
      </c>
      <c r="J3607" s="4" t="e">
        <f t="shared" si="230"/>
        <v>#DIV/0!</v>
      </c>
      <c r="K3607" s="4">
        <f>(C3606-MAX(C$15:C3606))/MAX(C$15:C3606)</f>
        <v>-0.24261516605594688</v>
      </c>
      <c r="L3607" s="4">
        <f>(D3606-MAX(D$15:D3606))/MAX(D$15:D3606)</f>
        <v>-0.24261516605594138</v>
      </c>
      <c r="M3607" s="4" t="e">
        <f>(E3606-MAX(E$15:E3606))/MAX(E$15:E3606)</f>
        <v>#DIV/0!</v>
      </c>
      <c r="N3607" s="4" t="e">
        <f>(F3606-MAX(F$15:F3606))/MAX(F$15:F3606)</f>
        <v>#DIV/0!</v>
      </c>
      <c r="O3607" s="29"/>
    </row>
    <row r="3608" spans="2:15" ht="14">
      <c r="B3608" s="27">
        <v>43955</v>
      </c>
      <c r="C3608" s="2">
        <v>915.00426842816057</v>
      </c>
      <c r="D3608" s="2">
        <v>915.00426842816228</v>
      </c>
      <c r="E3608" s="30"/>
      <c r="F3608" s="2"/>
      <c r="G3608" s="4">
        <f t="shared" si="227"/>
        <v>1.1389113416164776E-3</v>
      </c>
      <c r="H3608" s="4">
        <f t="shared" si="228"/>
        <v>1.1389113416164776E-3</v>
      </c>
      <c r="I3608" s="4" t="e">
        <f t="shared" si="229"/>
        <v>#DIV/0!</v>
      </c>
      <c r="J3608" s="4" t="e">
        <f t="shared" si="230"/>
        <v>#DIV/0!</v>
      </c>
      <c r="K3608" s="4">
        <f>(C3607-MAX(C$15:C3607))/MAX(C$15:C3607)</f>
        <v>-0.24030173836921906</v>
      </c>
      <c r="L3608" s="4">
        <f>(D3607-MAX(D$15:D3607))/MAX(D$15:D3607)</f>
        <v>-0.24030173836921356</v>
      </c>
      <c r="M3608" s="4" t="e">
        <f>(E3607-MAX(E$15:E3607))/MAX(E$15:E3607)</f>
        <v>#DIV/0!</v>
      </c>
      <c r="N3608" s="4" t="e">
        <f>(F3607-MAX(F$15:F3607))/MAX(F$15:F3607)</f>
        <v>#DIV/0!</v>
      </c>
      <c r="O3608" s="29"/>
    </row>
    <row r="3609" spans="2:15" ht="14">
      <c r="B3609" s="27">
        <v>43956</v>
      </c>
      <c r="C3609" s="2">
        <v>914.28968878856949</v>
      </c>
      <c r="D3609" s="2">
        <v>914.2896887885712</v>
      </c>
      <c r="E3609" s="30"/>
      <c r="F3609" s="2"/>
      <c r="G3609" s="4">
        <f t="shared" si="227"/>
        <v>-7.8095771161657002E-4</v>
      </c>
      <c r="H3609" s="4">
        <f t="shared" si="228"/>
        <v>-7.8095771161657002E-4</v>
      </c>
      <c r="I3609" s="4" t="e">
        <f t="shared" si="229"/>
        <v>#DIV/0!</v>
      </c>
      <c r="J3609" s="4" t="e">
        <f t="shared" si="230"/>
        <v>#DIV/0!</v>
      </c>
      <c r="K3609" s="4">
        <f>(C3608-MAX(C$15:C3608))/MAX(C$15:C3608)</f>
        <v>-0.2394365094028415</v>
      </c>
      <c r="L3609" s="4">
        <f>(D3608-MAX(D$15:D3608))/MAX(D$15:D3608)</f>
        <v>-0.23943650940283592</v>
      </c>
      <c r="M3609" s="4" t="e">
        <f>(E3608-MAX(E$15:E3608))/MAX(E$15:E3608)</f>
        <v>#DIV/0!</v>
      </c>
      <c r="N3609" s="4" t="e">
        <f>(F3608-MAX(F$15:F3608))/MAX(F$15:F3608)</f>
        <v>#DIV/0!</v>
      </c>
      <c r="O3609" s="29"/>
    </row>
    <row r="3610" spans="2:15" ht="14">
      <c r="B3610" s="27">
        <v>43957</v>
      </c>
      <c r="C3610" s="2">
        <v>915.63050312796724</v>
      </c>
      <c r="D3610" s="2">
        <v>915.63050312796906</v>
      </c>
      <c r="E3610" s="30"/>
      <c r="F3610" s="2"/>
      <c r="G3610" s="4">
        <f t="shared" si="227"/>
        <v>1.4665093086354553E-3</v>
      </c>
      <c r="H3610" s="4">
        <f t="shared" si="228"/>
        <v>1.4665093086354553E-3</v>
      </c>
      <c r="I3610" s="4" t="e">
        <f t="shared" si="229"/>
        <v>#DIV/0!</v>
      </c>
      <c r="J3610" s="4" t="e">
        <f t="shared" si="230"/>
        <v>#DIV/0!</v>
      </c>
      <c r="K3610" s="4">
        <f>(C3609-MAX(C$15:C3609))/MAX(C$15:C3609)</f>
        <v>-0.24003047732599739</v>
      </c>
      <c r="L3610" s="4">
        <f>(D3609-MAX(D$15:D3609))/MAX(D$15:D3609)</f>
        <v>-0.24003047732599181</v>
      </c>
      <c r="M3610" s="4" t="e">
        <f>(E3609-MAX(E$15:E3609))/MAX(E$15:E3609)</f>
        <v>#DIV/0!</v>
      </c>
      <c r="N3610" s="4" t="e">
        <f>(F3609-MAX(F$15:F3609))/MAX(F$15:F3609)</f>
        <v>#DIV/0!</v>
      </c>
      <c r="O3610" s="29"/>
    </row>
    <row r="3611" spans="2:15" ht="14">
      <c r="B3611" s="27">
        <v>43958</v>
      </c>
      <c r="C3611" s="2">
        <v>914.14038162379074</v>
      </c>
      <c r="D3611" s="2">
        <v>914.14038162379268</v>
      </c>
      <c r="E3611" s="30"/>
      <c r="F3611" s="2"/>
      <c r="G3611" s="4">
        <f t="shared" si="227"/>
        <v>-1.6274266738449672E-3</v>
      </c>
      <c r="H3611" s="4">
        <f t="shared" si="228"/>
        <v>-1.6274266738447452E-3</v>
      </c>
      <c r="I3611" s="4" t="e">
        <f t="shared" si="229"/>
        <v>#DIV/0!</v>
      </c>
      <c r="J3611" s="4" t="e">
        <f t="shared" si="230"/>
        <v>#DIV/0!</v>
      </c>
      <c r="K3611" s="4">
        <f>(C3610-MAX(C$15:C3610))/MAX(C$15:C3610)</f>
        <v>-0.23891597494671682</v>
      </c>
      <c r="L3611" s="4">
        <f>(D3610-MAX(D$15:D3610))/MAX(D$15:D3610)</f>
        <v>-0.23891597494671113</v>
      </c>
      <c r="M3611" s="4" t="e">
        <f>(E3610-MAX(E$15:E3610))/MAX(E$15:E3610)</f>
        <v>#DIV/0!</v>
      </c>
      <c r="N3611" s="4" t="e">
        <f>(F3610-MAX(F$15:F3610))/MAX(F$15:F3610)</f>
        <v>#DIV/0!</v>
      </c>
      <c r="O3611" s="29"/>
    </row>
    <row r="3612" spans="2:15" ht="14">
      <c r="B3612" s="27">
        <v>43959</v>
      </c>
      <c r="C3612" s="2">
        <v>912.55421891781964</v>
      </c>
      <c r="D3612" s="2">
        <v>912.55421891782157</v>
      </c>
      <c r="E3612" s="30"/>
      <c r="F3612" s="2"/>
      <c r="G3612" s="4">
        <f t="shared" si="227"/>
        <v>-1.7351412735466809E-3</v>
      </c>
      <c r="H3612" s="4">
        <f t="shared" si="228"/>
        <v>-1.7351412735465699E-3</v>
      </c>
      <c r="I3612" s="4" t="e">
        <f t="shared" si="229"/>
        <v>#DIV/0!</v>
      </c>
      <c r="J3612" s="4" t="e">
        <f t="shared" si="230"/>
        <v>#DIV/0!</v>
      </c>
      <c r="K3612" s="4">
        <f>(C3611-MAX(C$15:C3611))/MAX(C$15:C3611)</f>
        <v>-0.24015458339012577</v>
      </c>
      <c r="L3612" s="4">
        <f>(D3611-MAX(D$15:D3611))/MAX(D$15:D3611)</f>
        <v>-0.24015458339012</v>
      </c>
      <c r="M3612" s="4" t="e">
        <f>(E3611-MAX(E$15:E3611))/MAX(E$15:E3611)</f>
        <v>#DIV/0!</v>
      </c>
      <c r="N3612" s="4" t="e">
        <f>(F3611-MAX(F$15:F3611))/MAX(F$15:F3611)</f>
        <v>#DIV/0!</v>
      </c>
      <c r="O3612" s="29"/>
    </row>
    <row r="3613" spans="2:15" ht="14">
      <c r="B3613" s="27">
        <v>43962</v>
      </c>
      <c r="C3613" s="2">
        <v>914.08532765000678</v>
      </c>
      <c r="D3613" s="2">
        <v>914.08532765000882</v>
      </c>
      <c r="E3613" s="30"/>
      <c r="F3613" s="2"/>
      <c r="G3613" s="4">
        <f t="shared" si="227"/>
        <v>1.6778276845872409E-3</v>
      </c>
      <c r="H3613" s="4">
        <f t="shared" si="228"/>
        <v>1.6778276845872409E-3</v>
      </c>
      <c r="I3613" s="4" t="e">
        <f t="shared" si="229"/>
        <v>#DIV/0!</v>
      </c>
      <c r="J3613" s="4" t="e">
        <f t="shared" si="230"/>
        <v>#DIV/0!</v>
      </c>
      <c r="K3613" s="4">
        <f>(C3612-MAX(C$15:C3612))/MAX(C$15:C3612)</f>
        <v>-0.2414730225340008</v>
      </c>
      <c r="L3613" s="4">
        <f>(D3612-MAX(D$15:D3612))/MAX(D$15:D3612)</f>
        <v>-0.24147302253399505</v>
      </c>
      <c r="M3613" s="4" t="e">
        <f>(E3612-MAX(E$15:E3612))/MAX(E$15:E3612)</f>
        <v>#DIV/0!</v>
      </c>
      <c r="N3613" s="4" t="e">
        <f>(F3612-MAX(F$15:F3612))/MAX(F$15:F3612)</f>
        <v>#DIV/0!</v>
      </c>
      <c r="O3613" s="29"/>
    </row>
    <row r="3614" spans="2:15" ht="14">
      <c r="B3614" s="27">
        <v>43963</v>
      </c>
      <c r="C3614" s="2">
        <v>916.17282978315768</v>
      </c>
      <c r="D3614" s="2">
        <v>916.17282978315973</v>
      </c>
      <c r="E3614" s="30"/>
      <c r="F3614" s="2"/>
      <c r="G3614" s="4">
        <f t="shared" si="227"/>
        <v>2.2837059845579599E-3</v>
      </c>
      <c r="H3614" s="4">
        <f t="shared" si="228"/>
        <v>2.2837059845579599E-3</v>
      </c>
      <c r="I3614" s="4" t="e">
        <f t="shared" si="229"/>
        <v>#DIV/0!</v>
      </c>
      <c r="J3614" s="4" t="e">
        <f t="shared" si="230"/>
        <v>#DIV/0!</v>
      </c>
      <c r="K3614" s="4">
        <f>(C3613-MAX(C$15:C3613))/MAX(C$15:C3613)</f>
        <v>-0.24020034497170212</v>
      </c>
      <c r="L3614" s="4">
        <f>(D3613-MAX(D$15:D3613))/MAX(D$15:D3613)</f>
        <v>-0.24020034497169626</v>
      </c>
      <c r="M3614" s="4" t="e">
        <f>(E3613-MAX(E$15:E3613))/MAX(E$15:E3613)</f>
        <v>#DIV/0!</v>
      </c>
      <c r="N3614" s="4" t="e">
        <f>(F3613-MAX(F$15:F3613))/MAX(F$15:F3613)</f>
        <v>#DIV/0!</v>
      </c>
      <c r="O3614" s="29"/>
    </row>
    <row r="3615" spans="2:15" ht="14">
      <c r="B3615" s="27">
        <v>43964</v>
      </c>
      <c r="C3615" s="2">
        <v>918.36123800129462</v>
      </c>
      <c r="D3615" s="2">
        <v>918.36123800129678</v>
      </c>
      <c r="E3615" s="30"/>
      <c r="F3615" s="2"/>
      <c r="G3615" s="4">
        <f t="shared" si="227"/>
        <v>2.3886412552256431E-3</v>
      </c>
      <c r="H3615" s="4">
        <f t="shared" si="228"/>
        <v>2.3886412552258651E-3</v>
      </c>
      <c r="I3615" s="4" t="e">
        <f t="shared" si="229"/>
        <v>#DIV/0!</v>
      </c>
      <c r="J3615" s="4" t="e">
        <f t="shared" si="230"/>
        <v>#DIV/0!</v>
      </c>
      <c r="K3615" s="4">
        <f>(C3614-MAX(C$15:C3614))/MAX(C$15:C3614)</f>
        <v>-0.23846518595244895</v>
      </c>
      <c r="L3615" s="4">
        <f>(D3614-MAX(D$15:D3614))/MAX(D$15:D3614)</f>
        <v>-0.23846518595244309</v>
      </c>
      <c r="M3615" s="4" t="e">
        <f>(E3614-MAX(E$15:E3614))/MAX(E$15:E3614)</f>
        <v>#DIV/0!</v>
      </c>
      <c r="N3615" s="4" t="e">
        <f>(F3614-MAX(F$15:F3614))/MAX(F$15:F3614)</f>
        <v>#DIV/0!</v>
      </c>
      <c r="O3615" s="29"/>
    </row>
    <row r="3616" spans="2:15" ht="14">
      <c r="B3616" s="27">
        <v>43965</v>
      </c>
      <c r="C3616" s="2">
        <v>916.79648372366239</v>
      </c>
      <c r="D3616" s="2">
        <v>916.79648372366466</v>
      </c>
      <c r="E3616" s="30"/>
      <c r="F3616" s="2"/>
      <c r="G3616" s="4">
        <f t="shared" si="227"/>
        <v>-1.7038548807196685E-3</v>
      </c>
      <c r="H3616" s="4">
        <f t="shared" si="228"/>
        <v>-1.7038548807195575E-3</v>
      </c>
      <c r="I3616" s="4" t="e">
        <f t="shared" si="229"/>
        <v>#DIV/0!</v>
      </c>
      <c r="J3616" s="4" t="e">
        <f t="shared" si="230"/>
        <v>#DIV/0!</v>
      </c>
      <c r="K3616" s="4">
        <f>(C3615-MAX(C$15:C3615))/MAX(C$15:C3615)</f>
        <v>-0.23664615247832432</v>
      </c>
      <c r="L3616" s="4">
        <f>(D3615-MAX(D$15:D3615))/MAX(D$15:D3615)</f>
        <v>-0.23664615247831836</v>
      </c>
      <c r="M3616" s="4" t="e">
        <f>(E3615-MAX(E$15:E3615))/MAX(E$15:E3615)</f>
        <v>#DIV/0!</v>
      </c>
      <c r="N3616" s="4" t="e">
        <f>(F3615-MAX(F$15:F3615))/MAX(F$15:F3615)</f>
        <v>#DIV/0!</v>
      </c>
      <c r="O3616" s="29"/>
    </row>
    <row r="3617" spans="2:18" ht="14">
      <c r="B3617" s="27">
        <v>43966</v>
      </c>
      <c r="C3617" s="2">
        <v>915.68459994437239</v>
      </c>
      <c r="D3617" s="2">
        <v>915.68459994437467</v>
      </c>
      <c r="E3617" s="30"/>
      <c r="F3617" s="2"/>
      <c r="G3617" s="4">
        <f t="shared" si="227"/>
        <v>-1.2127923688951547E-3</v>
      </c>
      <c r="H3617" s="4">
        <f t="shared" si="228"/>
        <v>-1.2127923688951547E-3</v>
      </c>
      <c r="I3617" s="4" t="e">
        <f t="shared" si="229"/>
        <v>#DIV/0!</v>
      </c>
      <c r="J3617" s="4" t="e">
        <f t="shared" si="230"/>
        <v>#DIV/0!</v>
      </c>
      <c r="K3617" s="4">
        <f>(C3616-MAX(C$15:C3616))/MAX(C$15:C3616)</f>
        <v>-0.23794679665714025</v>
      </c>
      <c r="L3617" s="4">
        <f>(D3616-MAX(D$15:D3616))/MAX(D$15:D3616)</f>
        <v>-0.2379467966571342</v>
      </c>
      <c r="M3617" s="4" t="e">
        <f>(E3616-MAX(E$15:E3616))/MAX(E$15:E3616)</f>
        <v>#DIV/0!</v>
      </c>
      <c r="N3617" s="4" t="e">
        <f>(F3616-MAX(F$15:F3616))/MAX(F$15:F3616)</f>
        <v>#DIV/0!</v>
      </c>
      <c r="O3617" s="29"/>
    </row>
    <row r="3618" spans="2:18" ht="14">
      <c r="B3618" s="27">
        <v>43969</v>
      </c>
      <c r="C3618" s="2">
        <v>908.97235923164067</v>
      </c>
      <c r="D3618" s="2">
        <v>908.97235923164294</v>
      </c>
      <c r="E3618" s="30"/>
      <c r="F3618" s="2"/>
      <c r="G3618" s="4">
        <f t="shared" si="227"/>
        <v>-7.3302976954504606E-3</v>
      </c>
      <c r="H3618" s="4">
        <f t="shared" si="228"/>
        <v>-7.3302976954504606E-3</v>
      </c>
      <c r="I3618" s="4" t="e">
        <f t="shared" si="229"/>
        <v>#DIV/0!</v>
      </c>
      <c r="J3618" s="4" t="e">
        <f t="shared" si="230"/>
        <v>#DIV/0!</v>
      </c>
      <c r="K3618" s="4">
        <f>(C3617-MAX(C$15:C3617))/MAX(C$15:C3617)</f>
        <v>-0.2388710089668466</v>
      </c>
      <c r="L3618" s="4">
        <f>(D3617-MAX(D$15:D3617))/MAX(D$15:D3617)</f>
        <v>-0.23887100896684055</v>
      </c>
      <c r="M3618" s="4" t="e">
        <f>(E3617-MAX(E$15:E3617))/MAX(E$15:E3617)</f>
        <v>#DIV/0!</v>
      </c>
      <c r="N3618" s="4" t="e">
        <f>(F3617-MAX(F$15:F3617))/MAX(F$15:F3617)</f>
        <v>#DIV/0!</v>
      </c>
      <c r="O3618" s="29"/>
    </row>
    <row r="3619" spans="2:18" ht="14">
      <c r="B3619" s="27">
        <v>43970</v>
      </c>
      <c r="C3619" s="2">
        <v>910.84145351739642</v>
      </c>
      <c r="D3619" s="2">
        <v>910.84145351739858</v>
      </c>
      <c r="E3619" s="30"/>
      <c r="F3619" s="2"/>
      <c r="G3619" s="4">
        <f t="shared" si="227"/>
        <v>2.056271862145298E-3</v>
      </c>
      <c r="H3619" s="4">
        <f t="shared" si="228"/>
        <v>2.056271862145076E-3</v>
      </c>
      <c r="I3619" s="4" t="e">
        <f t="shared" si="229"/>
        <v>#DIV/0!</v>
      </c>
      <c r="J3619" s="4" t="e">
        <f t="shared" si="230"/>
        <v>#DIV/0!</v>
      </c>
      <c r="K3619" s="4">
        <f>(C3618-MAX(C$15:C3618))/MAX(C$15:C3618)</f>
        <v>-0.24445031105575749</v>
      </c>
      <c r="L3619" s="4">
        <f>(D3618-MAX(D$15:D3618))/MAX(D$15:D3618)</f>
        <v>-0.24445031105575143</v>
      </c>
      <c r="M3619" s="4" t="e">
        <f>(E3618-MAX(E$15:E3618))/MAX(E$15:E3618)</f>
        <v>#DIV/0!</v>
      </c>
      <c r="N3619" s="4" t="e">
        <f>(F3618-MAX(F$15:F3618))/MAX(F$15:F3618)</f>
        <v>#DIV/0!</v>
      </c>
      <c r="O3619" s="29"/>
    </row>
    <row r="3620" spans="2:18" ht="14">
      <c r="B3620" s="27">
        <v>43971</v>
      </c>
      <c r="C3620" s="2">
        <v>908.64198979050127</v>
      </c>
      <c r="D3620" s="2">
        <v>908.64198979050343</v>
      </c>
      <c r="E3620" s="30"/>
      <c r="F3620" s="2"/>
      <c r="G3620" s="4">
        <f t="shared" si="227"/>
        <v>-2.4147602399973156E-3</v>
      </c>
      <c r="H3620" s="4">
        <f t="shared" si="228"/>
        <v>-2.4147602399973156E-3</v>
      </c>
      <c r="I3620" s="4" t="e">
        <f t="shared" si="229"/>
        <v>#DIV/0!</v>
      </c>
      <c r="J3620" s="4" t="e">
        <f t="shared" si="230"/>
        <v>#DIV/0!</v>
      </c>
      <c r="K3620" s="4">
        <f>(C3619-MAX(C$15:C3619))/MAX(C$15:C3619)</f>
        <v>-0.24289669548992887</v>
      </c>
      <c r="L3620" s="4">
        <f>(D3619-MAX(D$15:D3619))/MAX(D$15:D3619)</f>
        <v>-0.24289669548992293</v>
      </c>
      <c r="M3620" s="4" t="e">
        <f>(E3619-MAX(E$15:E3619))/MAX(E$15:E3619)</f>
        <v>#DIV/0!</v>
      </c>
      <c r="N3620" s="4" t="e">
        <f>(F3619-MAX(F$15:F3619))/MAX(F$15:F3619)</f>
        <v>#DIV/0!</v>
      </c>
      <c r="O3620" s="29"/>
    </row>
    <row r="3621" spans="2:18" ht="14">
      <c r="B3621" s="27">
        <v>43972</v>
      </c>
      <c r="C3621" s="2">
        <v>909.97449114448295</v>
      </c>
      <c r="D3621" s="2">
        <v>909.97449114448511</v>
      </c>
      <c r="E3621" s="30"/>
      <c r="F3621" s="2"/>
      <c r="G3621" s="4">
        <f t="shared" si="227"/>
        <v>1.4664756515256894E-3</v>
      </c>
      <c r="H3621" s="4">
        <f t="shared" si="228"/>
        <v>1.4664756515256894E-3</v>
      </c>
      <c r="I3621" s="4" t="e">
        <f t="shared" si="229"/>
        <v>#DIV/0!</v>
      </c>
      <c r="J3621" s="4" t="e">
        <f t="shared" si="230"/>
        <v>#DIV/0!</v>
      </c>
      <c r="K3621" s="4">
        <f>(C3620-MAX(C$15:C3620))/MAX(C$15:C3620)</f>
        <v>-0.24472491844723035</v>
      </c>
      <c r="L3621" s="4">
        <f>(D3620-MAX(D$15:D3620))/MAX(D$15:D3620)</f>
        <v>-0.24472491844722444</v>
      </c>
      <c r="M3621" s="4" t="e">
        <f>(E3620-MAX(E$15:E3620))/MAX(E$15:E3620)</f>
        <v>#DIV/0!</v>
      </c>
      <c r="N3621" s="4" t="e">
        <f>(F3620-MAX(F$15:F3620))/MAX(F$15:F3620)</f>
        <v>#DIV/0!</v>
      </c>
      <c r="O3621" s="29"/>
    </row>
    <row r="3622" spans="2:18" ht="14">
      <c r="B3622" s="27">
        <v>43973</v>
      </c>
      <c r="C3622" s="2">
        <v>910.14634123118833</v>
      </c>
      <c r="D3622" s="2">
        <v>910.14634123119038</v>
      </c>
      <c r="E3622" s="30"/>
      <c r="F3622" s="2"/>
      <c r="G3622" s="4">
        <f t="shared" si="227"/>
        <v>1.8885154295844586E-4</v>
      </c>
      <c r="H3622" s="4">
        <f t="shared" si="228"/>
        <v>1.8885154295822382E-4</v>
      </c>
      <c r="I3622" s="4" t="e">
        <f t="shared" si="229"/>
        <v>#DIV/0!</v>
      </c>
      <c r="J3622" s="4" t="e">
        <f t="shared" si="230"/>
        <v>#DIV/0!</v>
      </c>
      <c r="K3622" s="4">
        <f>(C3621-MAX(C$15:C3621))/MAX(C$15:C3621)</f>
        <v>-0.2436173259299291</v>
      </c>
      <c r="L3622" s="4">
        <f>(D3621-MAX(D$15:D3621))/MAX(D$15:D3621)</f>
        <v>-0.24361732592992316</v>
      </c>
      <c r="M3622" s="4" t="e">
        <f>(E3621-MAX(E$15:E3621))/MAX(E$15:E3621)</f>
        <v>#DIV/0!</v>
      </c>
      <c r="N3622" s="4" t="e">
        <f>(F3621-MAX(F$15:F3621))/MAX(F$15:F3621)</f>
        <v>#DIV/0!</v>
      </c>
      <c r="O3622" s="29"/>
    </row>
    <row r="3623" spans="2:18" ht="14">
      <c r="B3623" s="27">
        <v>43977</v>
      </c>
      <c r="C3623" s="2">
        <v>907.4197851702869</v>
      </c>
      <c r="D3623" s="2">
        <v>907.41978517028895</v>
      </c>
      <c r="E3623" s="30"/>
      <c r="F3623" s="2"/>
      <c r="G3623" s="4">
        <f t="shared" si="227"/>
        <v>-2.995733694004743E-3</v>
      </c>
      <c r="H3623" s="4">
        <f t="shared" si="228"/>
        <v>-2.995733694004743E-3</v>
      </c>
      <c r="I3623" s="4" t="e">
        <f t="shared" si="229"/>
        <v>#DIV/0!</v>
      </c>
      <c r="J3623" s="4" t="e">
        <f t="shared" si="230"/>
        <v>#DIV/0!</v>
      </c>
      <c r="K3623" s="4">
        <f>(C3622-MAX(C$15:C3622))/MAX(C$15:C3622)</f>
        <v>-0.24347448189486401</v>
      </c>
      <c r="L3623" s="4">
        <f>(D3622-MAX(D$15:D3622))/MAX(D$15:D3622)</f>
        <v>-0.24347448189485815</v>
      </c>
      <c r="M3623" s="4" t="e">
        <f>(E3622-MAX(E$15:E3622))/MAX(E$15:E3622)</f>
        <v>#DIV/0!</v>
      </c>
      <c r="N3623" s="4" t="e">
        <f>(F3622-MAX(F$15:F3622))/MAX(F$15:F3622)</f>
        <v>#DIV/0!</v>
      </c>
      <c r="O3623" s="29"/>
    </row>
    <row r="3624" spans="2:18" ht="14">
      <c r="B3624" s="27">
        <v>43978</v>
      </c>
      <c r="C3624" s="2">
        <v>905.30125904373881</v>
      </c>
      <c r="D3624" s="2">
        <v>905.30125904374086</v>
      </c>
      <c r="E3624" s="30"/>
      <c r="F3624" s="2"/>
      <c r="G3624" s="4">
        <f t="shared" si="227"/>
        <v>-2.3346704151381292E-3</v>
      </c>
      <c r="H3624" s="4">
        <f t="shared" si="228"/>
        <v>-2.3346704151381292E-3</v>
      </c>
      <c r="I3624" s="4" t="e">
        <f t="shared" si="229"/>
        <v>#DIV/0!</v>
      </c>
      <c r="J3624" s="4" t="e">
        <f t="shared" si="230"/>
        <v>#DIV/0!</v>
      </c>
      <c r="K3624" s="4">
        <f>(C3623-MAX(C$15:C3623))/MAX(C$15:C3623)</f>
        <v>-0.24574083087982596</v>
      </c>
      <c r="L3624" s="4">
        <f>(D3623-MAX(D$15:D3623))/MAX(D$15:D3623)</f>
        <v>-0.24574083087982013</v>
      </c>
      <c r="M3624" s="4" t="e">
        <f>(E3623-MAX(E$15:E3623))/MAX(E$15:E3623)</f>
        <v>#DIV/0!</v>
      </c>
      <c r="N3624" s="4" t="e">
        <f>(F3623-MAX(F$15:F3623))/MAX(F$15:F3623)</f>
        <v>#DIV/0!</v>
      </c>
      <c r="O3624" s="29"/>
    </row>
    <row r="3625" spans="2:18" ht="14">
      <c r="B3625" s="27">
        <v>43979</v>
      </c>
      <c r="C3625" s="2">
        <v>904.70858423064237</v>
      </c>
      <c r="D3625" s="2">
        <v>904.70858423064431</v>
      </c>
      <c r="E3625" s="30"/>
      <c r="F3625" s="2"/>
      <c r="G3625" s="4">
        <f t="shared" si="227"/>
        <v>-6.5467136732189068E-4</v>
      </c>
      <c r="H3625" s="4">
        <f t="shared" si="228"/>
        <v>-6.5467136732211273E-4</v>
      </c>
      <c r="I3625" s="4" t="e">
        <f t="shared" si="229"/>
        <v>#DIV/0!</v>
      </c>
      <c r="J3625" s="4" t="e">
        <f t="shared" si="230"/>
        <v>#DIV/0!</v>
      </c>
      <c r="K3625" s="4">
        <f>(C3624-MAX(C$15:C3624))/MAX(C$15:C3624)</f>
        <v>-0.24750177744731752</v>
      </c>
      <c r="L3625" s="4">
        <f>(D3624-MAX(D$15:D3624))/MAX(D$15:D3624)</f>
        <v>-0.24750177744731169</v>
      </c>
      <c r="M3625" s="4" t="e">
        <f>(E3624-MAX(E$15:E3624))/MAX(E$15:E3624)</f>
        <v>#DIV/0!</v>
      </c>
      <c r="N3625" s="4" t="e">
        <f>(F3624-MAX(F$15:F3624))/MAX(F$15:F3624)</f>
        <v>#DIV/0!</v>
      </c>
      <c r="O3625" s="29"/>
    </row>
    <row r="3626" spans="2:18" ht="14">
      <c r="B3626" s="27">
        <v>43980</v>
      </c>
      <c r="C3626" s="2">
        <v>904.45100604720403</v>
      </c>
      <c r="D3626" s="2">
        <v>904.45100604720596</v>
      </c>
      <c r="E3626" s="30"/>
      <c r="F3626" s="2"/>
      <c r="G3626" s="4">
        <f t="shared" si="227"/>
        <v>-2.8470845521755273E-4</v>
      </c>
      <c r="H3626" s="4">
        <f t="shared" si="228"/>
        <v>-2.8470845521755273E-4</v>
      </c>
      <c r="I3626" s="4" t="e">
        <f t="shared" si="229"/>
        <v>#DIV/0!</v>
      </c>
      <c r="J3626" s="4" t="e">
        <f t="shared" si="230"/>
        <v>#DIV/0!</v>
      </c>
      <c r="K3626" s="4">
        <f>(C3625-MAX(C$15:C3625))/MAX(C$15:C3625)</f>
        <v>-0.24799441648758341</v>
      </c>
      <c r="L3626" s="4">
        <f>(D3625-MAX(D$15:D3625))/MAX(D$15:D3625)</f>
        <v>-0.2479944164875777</v>
      </c>
      <c r="M3626" s="4" t="e">
        <f>(E3625-MAX(E$15:E3625))/MAX(E$15:E3625)</f>
        <v>#DIV/0!</v>
      </c>
      <c r="N3626" s="4" t="e">
        <f>(F3625-MAX(F$15:F3625))/MAX(F$15:F3625)</f>
        <v>#DIV/0!</v>
      </c>
      <c r="O3626" s="29"/>
    </row>
    <row r="3627" spans="2:18" ht="14">
      <c r="B3627" s="27">
        <v>43983</v>
      </c>
      <c r="C3627" s="2">
        <v>904</v>
      </c>
      <c r="D3627" s="2">
        <v>904.00000000000193</v>
      </c>
      <c r="E3627" s="30"/>
      <c r="F3627" s="2"/>
      <c r="G3627" s="4">
        <f t="shared" si="227"/>
        <v>-4.9865171710639089E-4</v>
      </c>
      <c r="H3627" s="4">
        <f t="shared" si="228"/>
        <v>-4.9865171710639089E-4</v>
      </c>
      <c r="I3627" s="4" t="e">
        <f t="shared" si="229"/>
        <v>#DIV/0!</v>
      </c>
      <c r="J3627" s="4" t="e">
        <f t="shared" si="230"/>
        <v>#DIV/0!</v>
      </c>
      <c r="K3627" s="4">
        <f>(C3626-MAX(C$15:C3626))/MAX(C$15:C3626)</f>
        <v>-0.24820851883558018</v>
      </c>
      <c r="L3627" s="4">
        <f>(D3626-MAX(D$15:D3626))/MAX(D$15:D3626)</f>
        <v>-0.24820851883557446</v>
      </c>
      <c r="M3627" s="4" t="e">
        <f>(E3626-MAX(E$15:E3626))/MAX(E$15:E3626)</f>
        <v>#DIV/0!</v>
      </c>
      <c r="N3627" s="4" t="e">
        <f>(F3626-MAX(F$15:F3626))/MAX(F$15:F3626)</f>
        <v>#DIV/0!</v>
      </c>
      <c r="O3627" s="29"/>
      <c r="Q3627" s="27"/>
      <c r="R3627" s="30"/>
    </row>
    <row r="3628" spans="2:18" ht="14">
      <c r="B3628" s="27">
        <v>43984</v>
      </c>
      <c r="C3628" s="2">
        <v>903.98</v>
      </c>
      <c r="D3628" s="2">
        <v>903.46307054434715</v>
      </c>
      <c r="E3628" s="30"/>
      <c r="F3628" s="2"/>
      <c r="G3628" s="4">
        <f t="shared" si="227"/>
        <v>-2.212389380529256E-5</v>
      </c>
      <c r="H3628" s="4">
        <f t="shared" si="228"/>
        <v>-5.9394851289240602E-4</v>
      </c>
      <c r="I3628" s="4" t="e">
        <f t="shared" si="229"/>
        <v>#DIV/0!</v>
      </c>
      <c r="J3628" s="4" t="e">
        <f t="shared" si="230"/>
        <v>#DIV/0!</v>
      </c>
      <c r="K3628" s="4">
        <f>(C3627-MAX(C$15:C3627))/MAX(C$15:C3627)</f>
        <v>-0.24858340094856879</v>
      </c>
      <c r="L3628" s="4">
        <f>(D3627-MAX(D$15:D3627))/MAX(D$15:D3627)</f>
        <v>-0.24858340094856304</v>
      </c>
      <c r="M3628" s="4" t="e">
        <f>(E3627-MAX(E$15:E3627))/MAX(E$15:E3627)</f>
        <v>#DIV/0!</v>
      </c>
      <c r="N3628" s="4" t="e">
        <f>(F3627-MAX(F$15:F3627))/MAX(F$15:F3627)</f>
        <v>#DIV/0!</v>
      </c>
      <c r="O3628" s="29"/>
      <c r="Q3628" s="27"/>
      <c r="R3628" s="30"/>
    </row>
    <row r="3629" spans="2:18" ht="14">
      <c r="B3629" s="27">
        <v>43985</v>
      </c>
      <c r="C3629" s="2">
        <v>903.88</v>
      </c>
      <c r="D3629" s="2">
        <v>902.15362364616362</v>
      </c>
      <c r="E3629" s="30"/>
      <c r="F3629" s="2"/>
      <c r="G3629" s="4">
        <f t="shared" si="227"/>
        <v>-1.1062191641408869E-4</v>
      </c>
      <c r="H3629" s="4">
        <f t="shared" si="228"/>
        <v>-1.4493640535795382E-3</v>
      </c>
      <c r="I3629" s="4" t="e">
        <f t="shared" si="229"/>
        <v>#DIV/0!</v>
      </c>
      <c r="J3629" s="4" t="e">
        <f t="shared" si="230"/>
        <v>#DIV/0!</v>
      </c>
      <c r="K3629" s="4">
        <f>(C3628-MAX(C$15:C3628))/MAX(C$15:C3628)</f>
        <v>-0.24860002520960972</v>
      </c>
      <c r="L3629" s="4">
        <f>(D3628-MAX(D$15:D3628))/MAX(D$15:D3628)</f>
        <v>-0.24902970372013236</v>
      </c>
      <c r="M3629" s="4" t="e">
        <f>(E3628-MAX(E$15:E3628))/MAX(E$15:E3628)</f>
        <v>#DIV/0!</v>
      </c>
      <c r="N3629" s="4" t="e">
        <f>(F3628-MAX(F$15:F3628))/MAX(F$15:F3628)</f>
        <v>#DIV/0!</v>
      </c>
      <c r="O3629" s="29"/>
      <c r="Q3629" s="27"/>
      <c r="R3629" s="30"/>
    </row>
    <row r="3630" spans="2:18" ht="14">
      <c r="B3630" s="27">
        <v>43986</v>
      </c>
      <c r="C3630" s="2">
        <v>903.93</v>
      </c>
      <c r="D3630" s="2">
        <v>902.56112088678287</v>
      </c>
      <c r="E3630" s="30"/>
      <c r="F3630" s="2"/>
      <c r="G3630" s="4">
        <f t="shared" si="227"/>
        <v>5.531707748818171E-5</v>
      </c>
      <c r="H3630" s="4">
        <f t="shared" si="228"/>
        <v>4.516938467444831E-4</v>
      </c>
      <c r="I3630" s="4" t="e">
        <f t="shared" si="229"/>
        <v>#DIV/0!</v>
      </c>
      <c r="J3630" s="4" t="e">
        <f t="shared" si="230"/>
        <v>#DIV/0!</v>
      </c>
      <c r="K3630" s="4">
        <f>(C3629-MAX(C$15:C3629))/MAX(C$15:C3629)</f>
        <v>-0.24868314651481455</v>
      </c>
      <c r="L3630" s="4">
        <f>(D3629-MAX(D$15:D3629))/MAX(D$15:D3629)</f>
        <v>-0.25011813307286634</v>
      </c>
      <c r="M3630" s="4" t="e">
        <f>(E3629-MAX(E$15:E3629))/MAX(E$15:E3629)</f>
        <v>#DIV/0!</v>
      </c>
      <c r="N3630" s="4" t="e">
        <f>(F3629-MAX(F$15:F3629))/MAX(F$15:F3629)</f>
        <v>#DIV/0!</v>
      </c>
      <c r="O3630" s="29"/>
      <c r="Q3630" s="27"/>
      <c r="R3630" s="30"/>
    </row>
    <row r="3631" spans="2:18" ht="14">
      <c r="B3631" s="27">
        <v>43987</v>
      </c>
      <c r="C3631" s="2">
        <v>903.55</v>
      </c>
      <c r="D3631" s="2">
        <v>899.95778683839933</v>
      </c>
      <c r="E3631" s="30"/>
      <c r="F3631" s="2"/>
      <c r="G3631" s="4">
        <f t="shared" si="227"/>
        <v>-4.2038653435549911E-4</v>
      </c>
      <c r="H3631" s="4">
        <f t="shared" si="228"/>
        <v>-2.884385320991556E-3</v>
      </c>
      <c r="I3631" s="4" t="e">
        <f t="shared" si="229"/>
        <v>#DIV/0!</v>
      </c>
      <c r="J3631" s="4" t="e">
        <f t="shared" si="230"/>
        <v>#DIV/0!</v>
      </c>
      <c r="K3631" s="4">
        <f>(C3630-MAX(C$15:C3630))/MAX(C$15:C3630)</f>
        <v>-0.24864158586221219</v>
      </c>
      <c r="L3631" s="4">
        <f>(D3630-MAX(D$15:D3630))/MAX(D$15:D3630)</f>
        <v>-0.24977941604779005</v>
      </c>
      <c r="M3631" s="4" t="e">
        <f>(E3630-MAX(E$15:E3630))/MAX(E$15:E3630)</f>
        <v>#DIV/0!</v>
      </c>
      <c r="N3631" s="4" t="e">
        <f>(F3630-MAX(F$15:F3630))/MAX(F$15:F3630)</f>
        <v>#DIV/0!</v>
      </c>
      <c r="O3631" s="29"/>
      <c r="Q3631" s="27"/>
      <c r="R3631" s="30"/>
    </row>
    <row r="3632" spans="2:18" ht="14">
      <c r="B3632" s="27">
        <v>43990</v>
      </c>
      <c r="C3632" s="2">
        <v>903.31</v>
      </c>
      <c r="D3632" s="2">
        <v>898.84346294276349</v>
      </c>
      <c r="E3632" s="30"/>
      <c r="F3632" s="2"/>
      <c r="G3632" s="4">
        <f t="shared" si="227"/>
        <v>-2.6561894748489134E-4</v>
      </c>
      <c r="H3632" s="4">
        <f t="shared" si="228"/>
        <v>-1.238195737547354E-3</v>
      </c>
      <c r="I3632" s="4" t="e">
        <f t="shared" si="229"/>
        <v>#DIV/0!</v>
      </c>
      <c r="J3632" s="4" t="e">
        <f t="shared" si="230"/>
        <v>#DIV/0!</v>
      </c>
      <c r="K3632" s="4">
        <f>(C3631-MAX(C$15:C3631))/MAX(C$15:C3631)</f>
        <v>-0.24895744682199045</v>
      </c>
      <c r="L3632" s="4">
        <f>(D3631-MAX(D$15:D3631))/MAX(D$15:D3631)</f>
        <v>-0.25194334128764756</v>
      </c>
      <c r="M3632" s="4" t="e">
        <f>(E3631-MAX(E$15:E3631))/MAX(E$15:E3631)</f>
        <v>#DIV/0!</v>
      </c>
      <c r="N3632" s="4" t="e">
        <f>(F3631-MAX(F$15:F3631))/MAX(F$15:F3631)</f>
        <v>#DIV/0!</v>
      </c>
      <c r="O3632" s="29"/>
      <c r="Q3632" s="27"/>
      <c r="R3632" s="30"/>
    </row>
    <row r="3633" spans="2:18" ht="14">
      <c r="B3633" s="27">
        <v>43991</v>
      </c>
      <c r="C3633" s="2">
        <v>903.32</v>
      </c>
      <c r="D3633" s="2">
        <v>898.97077494875055</v>
      </c>
      <c r="E3633" s="30"/>
      <c r="F3633" s="2"/>
      <c r="G3633" s="4">
        <f t="shared" si="227"/>
        <v>1.1070396652490544E-5</v>
      </c>
      <c r="H3633" s="4">
        <f t="shared" si="228"/>
        <v>1.4163979740167143E-4</v>
      </c>
      <c r="I3633" s="4" t="e">
        <f t="shared" si="229"/>
        <v>#DIV/0!</v>
      </c>
      <c r="J3633" s="4" t="e">
        <f t="shared" si="230"/>
        <v>#DIV/0!</v>
      </c>
      <c r="K3633" s="4">
        <f>(C3632-MAX(C$15:C3632))/MAX(C$15:C3632)</f>
        <v>-0.24915693795448196</v>
      </c>
      <c r="L3633" s="4">
        <f>(D3632-MAX(D$15:D3632))/MAX(D$15:D3632)</f>
        <v>-0.25286958185390906</v>
      </c>
      <c r="M3633" s="4" t="e">
        <f>(E3632-MAX(E$15:E3632))/MAX(E$15:E3632)</f>
        <v>#DIV/0!</v>
      </c>
      <c r="N3633" s="4" t="e">
        <f>(F3632-MAX(F$15:F3632))/MAX(F$15:F3632)</f>
        <v>#DIV/0!</v>
      </c>
      <c r="O3633" s="29"/>
      <c r="Q3633" s="27"/>
      <c r="R3633" s="30"/>
    </row>
    <row r="3634" spans="2:18" ht="14">
      <c r="B3634" s="27">
        <v>43992</v>
      </c>
      <c r="C3634" s="2">
        <v>903.47</v>
      </c>
      <c r="D3634" s="2">
        <v>899.52724396305564</v>
      </c>
      <c r="E3634" s="30"/>
      <c r="F3634" s="2"/>
      <c r="G3634" s="4">
        <f t="shared" si="227"/>
        <v>1.6605411149983595E-4</v>
      </c>
      <c r="H3634" s="4">
        <f t="shared" si="228"/>
        <v>6.1900679066773101E-4</v>
      </c>
      <c r="I3634" s="4" t="e">
        <f t="shared" si="229"/>
        <v>#DIV/0!</v>
      </c>
      <c r="J3634" s="4" t="e">
        <f t="shared" si="230"/>
        <v>#DIV/0!</v>
      </c>
      <c r="K3634" s="4">
        <f>(C3633-MAX(C$15:C3633))/MAX(C$15:C3633)</f>
        <v>-0.24914862582396141</v>
      </c>
      <c r="L3634" s="4">
        <f>(D3633-MAX(D$15:D3633))/MAX(D$15:D3633)</f>
        <v>-0.25276375845285021</v>
      </c>
      <c r="M3634" s="4" t="e">
        <f>(E3633-MAX(E$15:E3633))/MAX(E$15:E3633)</f>
        <v>#DIV/0!</v>
      </c>
      <c r="N3634" s="4" t="e">
        <f>(F3633-MAX(F$15:F3633))/MAX(F$15:F3633)</f>
        <v>#DIV/0!</v>
      </c>
      <c r="O3634" s="29"/>
      <c r="Q3634" s="27"/>
      <c r="R3634" s="30"/>
    </row>
    <row r="3635" spans="2:18" ht="14">
      <c r="B3635" s="27">
        <v>43993</v>
      </c>
      <c r="C3635" s="2">
        <v>903.97</v>
      </c>
      <c r="D3635" s="2">
        <v>900.57825494193116</v>
      </c>
      <c r="E3635" s="30"/>
      <c r="F3635" s="2"/>
      <c r="G3635" s="4">
        <f t="shared" si="227"/>
        <v>5.5342180703288335E-4</v>
      </c>
      <c r="H3635" s="4">
        <f t="shared" si="228"/>
        <v>1.168403720875677E-3</v>
      </c>
      <c r="I3635" s="4" t="e">
        <f t="shared" si="229"/>
        <v>#DIV/0!</v>
      </c>
      <c r="J3635" s="4" t="e">
        <f t="shared" si="230"/>
        <v>#DIV/0!</v>
      </c>
      <c r="K3635" s="4">
        <f>(C3634-MAX(C$15:C3634))/MAX(C$15:C3634)</f>
        <v>-0.24902394386615423</v>
      </c>
      <c r="L3635" s="4">
        <f>(D3634-MAX(D$15:D3634))/MAX(D$15:D3634)</f>
        <v>-0.25230121414509954</v>
      </c>
      <c r="M3635" s="4" t="e">
        <f>(E3634-MAX(E$15:E3634))/MAX(E$15:E3634)</f>
        <v>#DIV/0!</v>
      </c>
      <c r="N3635" s="4" t="e">
        <f>(F3634-MAX(F$15:F3634))/MAX(F$15:F3634)</f>
        <v>#DIV/0!</v>
      </c>
      <c r="O3635" s="29"/>
      <c r="Q3635" s="27"/>
      <c r="R3635" s="30"/>
    </row>
    <row r="3636" spans="2:18" ht="14">
      <c r="B3636" s="27">
        <v>43994</v>
      </c>
      <c r="C3636" s="2">
        <v>903.68</v>
      </c>
      <c r="D3636" s="2">
        <v>900.3472382030028</v>
      </c>
      <c r="E3636" s="30"/>
      <c r="F3636" s="2"/>
      <c r="G3636" s="4">
        <f t="shared" si="227"/>
        <v>-3.2080710643056509E-4</v>
      </c>
      <c r="H3636" s="4">
        <f t="shared" si="228"/>
        <v>-2.5652044967849896E-4</v>
      </c>
      <c r="I3636" s="4" t="e">
        <f t="shared" si="229"/>
        <v>#DIV/0!</v>
      </c>
      <c r="J3636" s="4" t="e">
        <f t="shared" si="230"/>
        <v>#DIV/0!</v>
      </c>
      <c r="K3636" s="4">
        <f>(C3635-MAX(C$15:C3635))/MAX(C$15:C3635)</f>
        <v>-0.24860833734013019</v>
      </c>
      <c r="L3636" s="4">
        <f>(D3635-MAX(D$15:D3635))/MAX(D$15:D3635)</f>
        <v>-0.25142760010161236</v>
      </c>
      <c r="M3636" s="4" t="e">
        <f>(E3635-MAX(E$15:E3635))/MAX(E$15:E3635)</f>
        <v>#DIV/0!</v>
      </c>
      <c r="N3636" s="4" t="e">
        <f>(F3635-MAX(F$15:F3635))/MAX(F$15:F3635)</f>
        <v>#DIV/0!</v>
      </c>
      <c r="O3636" s="29"/>
      <c r="Q3636" s="27"/>
      <c r="R3636" s="30"/>
    </row>
    <row r="3637" spans="2:18" ht="14">
      <c r="B3637" s="27">
        <v>43997</v>
      </c>
      <c r="C3637" s="2">
        <v>903.66</v>
      </c>
      <c r="D3637" s="2">
        <v>899.5485845599419</v>
      </c>
      <c r="E3637" s="30"/>
      <c r="F3637" s="2"/>
      <c r="G3637" s="4">
        <f t="shared" si="227"/>
        <v>-2.2131728045327037E-5</v>
      </c>
      <c r="H3637" s="4">
        <f t="shared" si="228"/>
        <v>-8.8705069463523856E-4</v>
      </c>
      <c r="I3637" s="4" t="e">
        <f t="shared" si="229"/>
        <v>#DIV/0!</v>
      </c>
      <c r="J3637" s="4" t="e">
        <f t="shared" si="230"/>
        <v>#DIV/0!</v>
      </c>
      <c r="K3637" s="4">
        <f>(C3636-MAX(C$15:C3636))/MAX(C$15:C3636)</f>
        <v>-0.2488493891252242</v>
      </c>
      <c r="L3637" s="4">
        <f>(D3636-MAX(D$15:D3636))/MAX(D$15:D3636)</f>
        <v>-0.25161962423025119</v>
      </c>
      <c r="M3637" s="4" t="e">
        <f>(E3636-MAX(E$15:E3636))/MAX(E$15:E3636)</f>
        <v>#DIV/0!</v>
      </c>
      <c r="N3637" s="4" t="e">
        <f>(F3636-MAX(F$15:F3636))/MAX(F$15:F3636)</f>
        <v>#DIV/0!</v>
      </c>
      <c r="O3637" s="29"/>
      <c r="Q3637" s="27"/>
      <c r="R3637" s="30"/>
    </row>
    <row r="3638" spans="2:18" ht="14">
      <c r="B3638" s="27">
        <v>43998</v>
      </c>
      <c r="C3638" s="2">
        <v>902.67</v>
      </c>
      <c r="D3638" s="2">
        <v>896.90335818306767</v>
      </c>
      <c r="E3638" s="30"/>
      <c r="F3638" s="2"/>
      <c r="G3638" s="4">
        <f t="shared" si="227"/>
        <v>-1.095544784542879E-3</v>
      </c>
      <c r="H3638" s="4">
        <f t="shared" si="228"/>
        <v>-2.9406153511634114E-3</v>
      </c>
      <c r="I3638" s="4" t="e">
        <f t="shared" si="229"/>
        <v>#DIV/0!</v>
      </c>
      <c r="J3638" s="4" t="e">
        <f t="shared" si="230"/>
        <v>#DIV/0!</v>
      </c>
      <c r="K3638" s="4">
        <f>(C3637-MAX(C$15:C3637))/MAX(C$15:C3637)</f>
        <v>-0.24886601338626513</v>
      </c>
      <c r="L3638" s="4">
        <f>(D3637-MAX(D$15:D3637))/MAX(D$15:D3637)</f>
        <v>-0.25228347556242914</v>
      </c>
      <c r="M3638" s="4" t="e">
        <f>(E3637-MAX(E$15:E3637))/MAX(E$15:E3637)</f>
        <v>#DIV/0!</v>
      </c>
      <c r="N3638" s="4" t="e">
        <f>(F3637-MAX(F$15:F3637))/MAX(F$15:F3637)</f>
        <v>#DIV/0!</v>
      </c>
      <c r="O3638" s="29"/>
      <c r="Q3638" s="27"/>
      <c r="R3638" s="30"/>
    </row>
    <row r="3639" spans="2:18" ht="14">
      <c r="B3639" s="27">
        <v>43999</v>
      </c>
      <c r="C3639" s="2">
        <v>902.89</v>
      </c>
      <c r="D3639" s="2">
        <v>898.07146558764748</v>
      </c>
      <c r="E3639" s="30"/>
      <c r="F3639" s="2"/>
      <c r="G3639" s="4">
        <f t="shared" si="227"/>
        <v>2.4372140427852962E-4</v>
      </c>
      <c r="H3639" s="4">
        <f t="shared" si="228"/>
        <v>1.302378226062384E-3</v>
      </c>
      <c r="I3639" s="4" t="e">
        <f t="shared" si="229"/>
        <v>#DIV/0!</v>
      </c>
      <c r="J3639" s="4" t="e">
        <f t="shared" si="230"/>
        <v>#DIV/0!</v>
      </c>
      <c r="K3639" s="4">
        <f>(C3638-MAX(C$15:C3638))/MAX(C$15:C3638)</f>
        <v>-0.24968891430779272</v>
      </c>
      <c r="L3639" s="4">
        <f>(D3638-MAX(D$15:D3638))/MAX(D$15:D3638)</f>
        <v>-0.25448222225250877</v>
      </c>
      <c r="M3639" s="4" t="e">
        <f>(E3638-MAX(E$15:E3638))/MAX(E$15:E3638)</f>
        <v>#DIV/0!</v>
      </c>
      <c r="N3639" s="4" t="e">
        <f>(F3638-MAX(F$15:F3638))/MAX(F$15:F3638)</f>
        <v>#DIV/0!</v>
      </c>
      <c r="O3639" s="29"/>
      <c r="Q3639" s="27"/>
      <c r="R3639" s="30"/>
    </row>
    <row r="3640" spans="2:18" ht="14">
      <c r="B3640" s="27">
        <v>44000</v>
      </c>
      <c r="C3640" s="2">
        <v>902.83</v>
      </c>
      <c r="D3640" s="2">
        <v>898.36542302396367</v>
      </c>
      <c r="E3640" s="30"/>
      <c r="F3640" s="2"/>
      <c r="G3640" s="4">
        <f t="shared" si="227"/>
        <v>-6.645327780785415E-5</v>
      </c>
      <c r="H3640" s="4">
        <f t="shared" si="228"/>
        <v>3.2732076185482128E-4</v>
      </c>
      <c r="I3640" s="4" t="e">
        <f t="shared" si="229"/>
        <v>#DIV/0!</v>
      </c>
      <c r="J3640" s="4" t="e">
        <f t="shared" si="230"/>
        <v>#DIV/0!</v>
      </c>
      <c r="K3640" s="4">
        <f>(C3639-MAX(C$15:C3639))/MAX(C$15:C3639)</f>
        <v>-0.24950604743634211</v>
      </c>
      <c r="L3640" s="4">
        <f>(D3639-MAX(D$15:D3639))/MAX(D$15:D3639)</f>
        <v>-0.2535112761316281</v>
      </c>
      <c r="M3640" s="4" t="e">
        <f>(E3639-MAX(E$15:E3639))/MAX(E$15:E3639)</f>
        <v>#DIV/0!</v>
      </c>
      <c r="N3640" s="4" t="e">
        <f>(F3639-MAX(F$15:F3639))/MAX(F$15:F3639)</f>
        <v>#DIV/0!</v>
      </c>
      <c r="O3640" s="29"/>
      <c r="Q3640" s="27"/>
      <c r="R3640" s="30"/>
    </row>
    <row r="3641" spans="2:18" ht="14">
      <c r="B3641" s="27">
        <v>44001</v>
      </c>
      <c r="C3641" s="2">
        <v>902.49</v>
      </c>
      <c r="D3641" s="2">
        <v>899.01493635236352</v>
      </c>
      <c r="E3641" s="30"/>
      <c r="F3641" s="2"/>
      <c r="G3641" s="4">
        <f t="shared" si="227"/>
        <v>-3.765936001240977E-4</v>
      </c>
      <c r="H3641" s="4">
        <f t="shared" si="228"/>
        <v>7.2299457632007957E-4</v>
      </c>
      <c r="I3641" s="4" t="e">
        <f t="shared" si="229"/>
        <v>#DIV/0!</v>
      </c>
      <c r="J3641" s="4" t="e">
        <f t="shared" si="230"/>
        <v>#DIV/0!</v>
      </c>
      <c r="K3641" s="4">
        <f>(C3640-MAX(C$15:C3640))/MAX(C$15:C3640)</f>
        <v>-0.24955592021946496</v>
      </c>
      <c r="L3641" s="4">
        <f>(D3640-MAX(D$15:D3640))/MAX(D$15:D3640)</f>
        <v>-0.25326693487381546</v>
      </c>
      <c r="M3641" s="4" t="e">
        <f>(E3640-MAX(E$15:E3640))/MAX(E$15:E3640)</f>
        <v>#DIV/0!</v>
      </c>
      <c r="N3641" s="4" t="e">
        <f>(F3640-MAX(F$15:F3640))/MAX(F$15:F3640)</f>
        <v>#DIV/0!</v>
      </c>
      <c r="O3641" s="29"/>
      <c r="Q3641" s="27"/>
      <c r="R3641" s="30"/>
    </row>
    <row r="3642" spans="2:18" ht="14">
      <c r="B3642" s="27">
        <v>44004</v>
      </c>
      <c r="C3642" s="2">
        <v>903.45</v>
      </c>
      <c r="D3642" s="2">
        <v>899.20283569031506</v>
      </c>
      <c r="E3642" s="30"/>
      <c r="F3642" s="2"/>
      <c r="G3642" s="4">
        <f t="shared" si="227"/>
        <v>1.0637236977695252E-3</v>
      </c>
      <c r="H3642" s="4">
        <f t="shared" si="228"/>
        <v>2.0900580218818909E-4</v>
      </c>
      <c r="I3642" s="4" t="e">
        <f t="shared" si="229"/>
        <v>#DIV/0!</v>
      </c>
      <c r="J3642" s="4" t="e">
        <f t="shared" si="230"/>
        <v>#DIV/0!</v>
      </c>
      <c r="K3642" s="4">
        <f>(C3641-MAX(C$15:C3641))/MAX(C$15:C3641)</f>
        <v>-0.24983853265716133</v>
      </c>
      <c r="L3642" s="4">
        <f>(D3641-MAX(D$15:D3641))/MAX(D$15:D3641)</f>
        <v>-0.25272705091777037</v>
      </c>
      <c r="M3642" s="4" t="e">
        <f>(E3641-MAX(E$15:E3641))/MAX(E$15:E3641)</f>
        <v>#DIV/0!</v>
      </c>
      <c r="N3642" s="4" t="e">
        <f>(F3641-MAX(F$15:F3641))/MAX(F$15:F3641)</f>
        <v>#DIV/0!</v>
      </c>
      <c r="O3642" s="29"/>
      <c r="Q3642" s="27"/>
      <c r="R3642" s="30"/>
    </row>
    <row r="3643" spans="2:18" ht="14">
      <c r="B3643" s="27">
        <v>44005</v>
      </c>
      <c r="C3643" s="2">
        <v>903.08</v>
      </c>
      <c r="D3643" s="2">
        <v>898.9064529200889</v>
      </c>
      <c r="E3643" s="30"/>
      <c r="F3643" s="2"/>
      <c r="G3643" s="4">
        <f t="shared" si="227"/>
        <v>-4.0954120316560871E-4</v>
      </c>
      <c r="H3643" s="4">
        <f t="shared" si="228"/>
        <v>-3.2960613385812909E-4</v>
      </c>
      <c r="I3643" s="4" t="e">
        <f t="shared" si="229"/>
        <v>#DIV/0!</v>
      </c>
      <c r="J3643" s="4" t="e">
        <f t="shared" si="230"/>
        <v>#DIV/0!</v>
      </c>
      <c r="K3643" s="4">
        <f>(C3642-MAX(C$15:C3642))/MAX(C$15:C3642)</f>
        <v>-0.24904056812719516</v>
      </c>
      <c r="L3643" s="4">
        <f>(D3642-MAX(D$15:D3642))/MAX(D$15:D3642)</f>
        <v>-0.25257086653559385</v>
      </c>
      <c r="M3643" s="4" t="e">
        <f>(E3642-MAX(E$15:E3642))/MAX(E$15:E3642)</f>
        <v>#DIV/0!</v>
      </c>
      <c r="N3643" s="4" t="e">
        <f>(F3642-MAX(F$15:F3642))/MAX(F$15:F3642)</f>
        <v>#DIV/0!</v>
      </c>
      <c r="O3643" s="29"/>
      <c r="Q3643" s="27"/>
      <c r="R3643" s="30"/>
    </row>
    <row r="3644" spans="2:18" ht="14">
      <c r="B3644" s="27">
        <v>44006</v>
      </c>
      <c r="C3644" s="2">
        <v>904.46</v>
      </c>
      <c r="D3644" s="2">
        <v>901.51196085553931</v>
      </c>
      <c r="E3644" s="30"/>
      <c r="F3644" s="2"/>
      <c r="G3644" s="4">
        <f t="shared" si="227"/>
        <v>1.5281038224741472E-3</v>
      </c>
      <c r="H3644" s="4">
        <f t="shared" si="228"/>
        <v>2.8985306835727087E-3</v>
      </c>
      <c r="I3644" s="4" t="e">
        <f t="shared" si="229"/>
        <v>#DIV/0!</v>
      </c>
      <c r="J3644" s="4" t="e">
        <f t="shared" si="230"/>
        <v>#DIV/0!</v>
      </c>
      <c r="K3644" s="4">
        <f>(C3643-MAX(C$15:C3643))/MAX(C$15:C3643)</f>
        <v>-0.24934811695645295</v>
      </c>
      <c r="L3644" s="4">
        <f>(D3643-MAX(D$15:D3643))/MAX(D$15:D3643)</f>
        <v>-0.25281722376260801</v>
      </c>
      <c r="M3644" s="4" t="e">
        <f>(E3643-MAX(E$15:E3643))/MAX(E$15:E3643)</f>
        <v>#DIV/0!</v>
      </c>
      <c r="N3644" s="4" t="e">
        <f>(F3643-MAX(F$15:F3643))/MAX(F$15:F3643)</f>
        <v>#DIV/0!</v>
      </c>
      <c r="O3644" s="29"/>
      <c r="Q3644" s="27"/>
      <c r="R3644" s="30"/>
    </row>
    <row r="3645" spans="2:18" ht="14">
      <c r="B3645" s="27">
        <v>44007</v>
      </c>
      <c r="C3645" s="2">
        <v>903.86</v>
      </c>
      <c r="D3645" s="2">
        <v>900.52663393736452</v>
      </c>
      <c r="E3645" s="30"/>
      <c r="F3645" s="2"/>
      <c r="G3645" s="4">
        <f t="shared" si="227"/>
        <v>-6.6337925391946051E-4</v>
      </c>
      <c r="H3645" s="4">
        <f t="shared" si="228"/>
        <v>-1.0929715422075548E-3</v>
      </c>
      <c r="I3645" s="4" t="e">
        <f t="shared" si="229"/>
        <v>#DIV/0!</v>
      </c>
      <c r="J3645" s="4" t="e">
        <f t="shared" si="230"/>
        <v>#DIV/0!</v>
      </c>
      <c r="K3645" s="4">
        <f>(C3644-MAX(C$15:C3644))/MAX(C$15:C3644)</f>
        <v>-0.24820104294462664</v>
      </c>
      <c r="L3645" s="4">
        <f>(D3644-MAX(D$15:D3644))/MAX(D$15:D3644)</f>
        <v>-0.25065149155944683</v>
      </c>
      <c r="M3645" s="4" t="e">
        <f>(E3644-MAX(E$15:E3644))/MAX(E$15:E3644)</f>
        <v>#DIV/0!</v>
      </c>
      <c r="N3645" s="4" t="e">
        <f>(F3644-MAX(F$15:F3644))/MAX(F$15:F3644)</f>
        <v>#DIV/0!</v>
      </c>
      <c r="O3645" s="29"/>
      <c r="Q3645" s="27"/>
      <c r="R3645" s="30"/>
    </row>
    <row r="3646" spans="2:18" ht="14">
      <c r="B3646" s="27">
        <v>44008</v>
      </c>
      <c r="C3646" s="2">
        <v>905.56</v>
      </c>
      <c r="D3646" s="2">
        <v>904.05664350811571</v>
      </c>
      <c r="E3646" s="30"/>
      <c r="F3646" s="2"/>
      <c r="G3646" s="4">
        <f t="shared" si="227"/>
        <v>1.8808222512334272E-3</v>
      </c>
      <c r="H3646" s="4">
        <f t="shared" si="228"/>
        <v>3.9199391086490731E-3</v>
      </c>
      <c r="I3646" s="4" t="e">
        <f t="shared" si="229"/>
        <v>#DIV/0!</v>
      </c>
      <c r="J3646" s="4" t="e">
        <f t="shared" si="230"/>
        <v>#DIV/0!</v>
      </c>
      <c r="K3646" s="4">
        <f>(C3645-MAX(C$15:C3645))/MAX(C$15:C3645)</f>
        <v>-0.24869977077585551</v>
      </c>
      <c r="L3646" s="4">
        <f>(D3645-MAX(D$15:D3645))/MAX(D$15:D3645)</f>
        <v>-0.251470508154368</v>
      </c>
      <c r="M3646" s="4" t="e">
        <f>(E3645-MAX(E$15:E3645))/MAX(E$15:E3645)</f>
        <v>#DIV/0!</v>
      </c>
      <c r="N3646" s="4" t="e">
        <f>(F3645-MAX(F$15:F3645))/MAX(F$15:F3645)</f>
        <v>#DIV/0!</v>
      </c>
      <c r="O3646" s="29"/>
      <c r="Q3646" s="27"/>
      <c r="R3646" s="30"/>
    </row>
    <row r="3647" spans="2:18" ht="14">
      <c r="B3647" s="27">
        <v>44011</v>
      </c>
      <c r="C3647" s="2">
        <v>905.01</v>
      </c>
      <c r="D3647" s="2">
        <v>902.67031017633462</v>
      </c>
      <c r="E3647" s="30"/>
      <c r="F3647" s="2"/>
      <c r="G3647" s="4">
        <f t="shared" si="227"/>
        <v>-6.073589822871428E-4</v>
      </c>
      <c r="H3647" s="4">
        <f t="shared" si="228"/>
        <v>-1.5334584859656442E-3</v>
      </c>
      <c r="I3647" s="4" t="e">
        <f t="shared" si="229"/>
        <v>#DIV/0!</v>
      </c>
      <c r="J3647" s="4" t="e">
        <f t="shared" si="230"/>
        <v>#DIV/0!</v>
      </c>
      <c r="K3647" s="4">
        <f>(C3646-MAX(C$15:C3646))/MAX(C$15:C3646)</f>
        <v>-0.24728670858737387</v>
      </c>
      <c r="L3647" s="4">
        <f>(D3646-MAX(D$15:D3646))/MAX(D$15:D3646)</f>
        <v>-0.24853631812530508</v>
      </c>
      <c r="M3647" s="4" t="e">
        <f>(E3646-MAX(E$15:E3646))/MAX(E$15:E3646)</f>
        <v>#DIV/0!</v>
      </c>
      <c r="N3647" s="4" t="e">
        <f>(F3646-MAX(F$15:F3646))/MAX(F$15:F3646)</f>
        <v>#DIV/0!</v>
      </c>
      <c r="O3647" s="29"/>
      <c r="Q3647" s="27"/>
      <c r="R3647" s="30"/>
    </row>
    <row r="3648" spans="2:18" ht="14">
      <c r="B3648" s="27">
        <v>44012</v>
      </c>
      <c r="C3648" s="2">
        <v>903.92</v>
      </c>
      <c r="D3648" s="2">
        <v>901.06157069691585</v>
      </c>
      <c r="E3648" s="30"/>
      <c r="F3648" s="2"/>
      <c r="G3648" s="4">
        <f t="shared" si="227"/>
        <v>-1.2044065811427362E-3</v>
      </c>
      <c r="H3648" s="4">
        <f t="shared" si="228"/>
        <v>-1.7822005014261899E-3</v>
      </c>
      <c r="I3648" s="4" t="e">
        <f t="shared" si="229"/>
        <v>#DIV/0!</v>
      </c>
      <c r="J3648" s="4" t="e">
        <f t="shared" si="230"/>
        <v>#DIV/0!</v>
      </c>
      <c r="K3648" s="4">
        <f>(C3647-MAX(C$15:C3647))/MAX(C$15:C3647)</f>
        <v>-0.24774387576600027</v>
      </c>
      <c r="L3648" s="4">
        <f>(D3647-MAX(D$15:D3647))/MAX(D$15:D3647)</f>
        <v>-0.2496886564851708</v>
      </c>
      <c r="M3648" s="4" t="e">
        <f>(E3647-MAX(E$15:E3647))/MAX(E$15:E3647)</f>
        <v>#DIV/0!</v>
      </c>
      <c r="N3648" s="4" t="e">
        <f>(F3647-MAX(F$15:F3647))/MAX(F$15:F3647)</f>
        <v>#DIV/0!</v>
      </c>
      <c r="O3648" s="29"/>
      <c r="Q3648" s="27"/>
      <c r="R3648" s="30"/>
    </row>
    <row r="3649" spans="2:18" ht="14">
      <c r="B3649" s="27">
        <v>44013</v>
      </c>
      <c r="C3649" s="2">
        <v>903.86</v>
      </c>
      <c r="D3649" s="2">
        <v>900.67410854574553</v>
      </c>
      <c r="E3649" s="30"/>
      <c r="F3649" s="2"/>
      <c r="G3649" s="4">
        <f t="shared" si="227"/>
        <v>-6.63775555358459E-5</v>
      </c>
      <c r="H3649" s="4">
        <f t="shared" si="228"/>
        <v>-4.3000629898204412E-4</v>
      </c>
      <c r="I3649" s="4" t="e">
        <f t="shared" si="229"/>
        <v>#DIV/0!</v>
      </c>
      <c r="J3649" s="4" t="e">
        <f t="shared" si="230"/>
        <v>#DIV/0!</v>
      </c>
      <c r="K3649" s="4">
        <f>(C3648-MAX(C$15:C3648))/MAX(C$15:C3648)</f>
        <v>-0.24864989799273265</v>
      </c>
      <c r="L3649" s="4">
        <f>(D3648-MAX(D$15:D3648))/MAX(D$15:D3648)</f>
        <v>-0.25102586173780866</v>
      </c>
      <c r="M3649" s="4" t="e">
        <f>(E3648-MAX(E$15:E3648))/MAX(E$15:E3648)</f>
        <v>#DIV/0!</v>
      </c>
      <c r="N3649" s="4" t="e">
        <f>(F3648-MAX(F$15:F3648))/MAX(F$15:F3648)</f>
        <v>#DIV/0!</v>
      </c>
      <c r="O3649" s="29"/>
      <c r="Q3649" s="27"/>
      <c r="R3649" s="30"/>
    </row>
    <row r="3650" spans="2:18" ht="14">
      <c r="B3650" s="27">
        <v>44014</v>
      </c>
      <c r="C3650" s="2">
        <v>903.78</v>
      </c>
      <c r="D3650" s="2">
        <v>899.8985299119181</v>
      </c>
      <c r="E3650" s="30"/>
      <c r="F3650" s="2"/>
      <c r="G3650" s="4">
        <f t="shared" si="227"/>
        <v>-8.8509282410997869E-5</v>
      </c>
      <c r="H3650" s="4">
        <f t="shared" si="228"/>
        <v>-8.611090587246073E-4</v>
      </c>
      <c r="I3650" s="4" t="e">
        <f t="shared" si="229"/>
        <v>#DIV/0!</v>
      </c>
      <c r="J3650" s="4" t="e">
        <f t="shared" si="230"/>
        <v>#DIV/0!</v>
      </c>
      <c r="K3650" s="4">
        <f>(C3649-MAX(C$15:C3649))/MAX(C$15:C3649)</f>
        <v>-0.24869977077585551</v>
      </c>
      <c r="L3650" s="4">
        <f>(D3649-MAX(D$15:D3649))/MAX(D$15:D3649)</f>
        <v>-0.25134792533503603</v>
      </c>
      <c r="M3650" s="4" t="e">
        <f>(E3649-MAX(E$15:E3649))/MAX(E$15:E3649)</f>
        <v>#DIV/0!</v>
      </c>
      <c r="N3650" s="4" t="e">
        <f>(F3649-MAX(F$15:F3649))/MAX(F$15:F3649)</f>
        <v>#DIV/0!</v>
      </c>
      <c r="O3650" s="29"/>
      <c r="Q3650" s="27"/>
      <c r="R3650" s="30"/>
    </row>
    <row r="3651" spans="2:18" ht="14">
      <c r="B3651" s="27">
        <v>44018</v>
      </c>
      <c r="C3651" s="2">
        <v>902.31</v>
      </c>
      <c r="D3651" s="2">
        <v>898.07252282643447</v>
      </c>
      <c r="E3651" s="30"/>
      <c r="F3651" s="2"/>
      <c r="G3651" s="4">
        <f t="shared" si="227"/>
        <v>-1.6265020248290574E-3</v>
      </c>
      <c r="H3651" s="4">
        <f t="shared" si="228"/>
        <v>-2.0291255344782044E-3</v>
      </c>
      <c r="I3651" s="4" t="e">
        <f t="shared" si="229"/>
        <v>#DIV/0!</v>
      </c>
      <c r="J3651" s="4" t="e">
        <f t="shared" si="230"/>
        <v>#DIV/0!</v>
      </c>
      <c r="K3651" s="4">
        <f>(C3650-MAX(C$15:C3650))/MAX(C$15:C3650)</f>
        <v>-0.24876626782001937</v>
      </c>
      <c r="L3651" s="4">
        <f>(D3650-MAX(D$15:D3650))/MAX(D$15:D3650)</f>
        <v>-0.25199259641836297</v>
      </c>
      <c r="M3651" s="4" t="e">
        <f>(E3650-MAX(E$15:E3650))/MAX(E$15:E3650)</f>
        <v>#DIV/0!</v>
      </c>
      <c r="N3651" s="4" t="e">
        <f>(F3650-MAX(F$15:F3650))/MAX(F$15:F3650)</f>
        <v>#DIV/0!</v>
      </c>
      <c r="O3651" s="29"/>
      <c r="Q3651" s="27"/>
      <c r="R3651" s="30"/>
    </row>
    <row r="3652" spans="2:18" ht="14">
      <c r="B3652" s="27">
        <v>44019</v>
      </c>
      <c r="C3652" s="2">
        <v>902.98</v>
      </c>
      <c r="D3652" s="2">
        <v>899.23786102426254</v>
      </c>
      <c r="E3652" s="30"/>
      <c r="F3652" s="2"/>
      <c r="G3652" s="4">
        <f t="shared" si="227"/>
        <v>7.4253859538297995E-4</v>
      </c>
      <c r="H3652" s="4">
        <f t="shared" si="228"/>
        <v>1.2975992118771096E-3</v>
      </c>
      <c r="I3652" s="4" t="e">
        <f t="shared" si="229"/>
        <v>#DIV/0!</v>
      </c>
      <c r="J3652" s="4" t="e">
        <f t="shared" si="230"/>
        <v>#DIV/0!</v>
      </c>
      <c r="K3652" s="4">
        <f>(C3651-MAX(C$15:C3651))/MAX(C$15:C3651)</f>
        <v>-0.24998815100653002</v>
      </c>
      <c r="L3652" s="4">
        <f>(D3651-MAX(D$15:D3651))/MAX(D$15:D3651)</f>
        <v>-0.25351039734094921</v>
      </c>
      <c r="M3652" s="4" t="e">
        <f>(E3651-MAX(E$15:E3651))/MAX(E$15:E3651)</f>
        <v>#DIV/0!</v>
      </c>
      <c r="N3652" s="4" t="e">
        <f>(F3651-MAX(F$15:F3651))/MAX(F$15:F3651)</f>
        <v>#DIV/0!</v>
      </c>
      <c r="O3652" s="29"/>
      <c r="Q3652" s="27"/>
      <c r="R3652" s="30"/>
    </row>
    <row r="3653" spans="2:18" ht="14">
      <c r="B3653" s="27">
        <v>44020</v>
      </c>
      <c r="C3653" s="2">
        <v>902.67</v>
      </c>
      <c r="D3653" s="2">
        <v>898.6702589640239</v>
      </c>
      <c r="E3653" s="30"/>
      <c r="F3653" s="2"/>
      <c r="G3653" s="4">
        <f t="shared" si="227"/>
        <v>-3.4330771445667541E-4</v>
      </c>
      <c r="H3653" s="4">
        <f t="shared" si="228"/>
        <v>-6.3120347222933582E-4</v>
      </c>
      <c r="I3653" s="4" t="e">
        <f t="shared" si="229"/>
        <v>#DIV/0!</v>
      </c>
      <c r="J3653" s="4" t="e">
        <f t="shared" si="230"/>
        <v>#DIV/0!</v>
      </c>
      <c r="K3653" s="4">
        <f>(C3652-MAX(C$15:C3652))/MAX(C$15:C3652)</f>
        <v>-0.24943123826165778</v>
      </c>
      <c r="L3653" s="4">
        <f>(D3652-MAX(D$15:D3652))/MAX(D$15:D3652)</f>
        <v>-0.25254175302086435</v>
      </c>
      <c r="M3653" s="4" t="e">
        <f>(E3652-MAX(E$15:E3652))/MAX(E$15:E3652)</f>
        <v>#DIV/0!</v>
      </c>
      <c r="N3653" s="4" t="e">
        <f>(F3652-MAX(F$15:F3652))/MAX(F$15:F3652)</f>
        <v>#DIV/0!</v>
      </c>
      <c r="O3653" s="29"/>
      <c r="Q3653" s="27"/>
      <c r="R3653" s="30"/>
    </row>
    <row r="3654" spans="2:18" ht="14">
      <c r="B3654" s="27">
        <v>44021</v>
      </c>
      <c r="C3654" s="2">
        <v>902.74</v>
      </c>
      <c r="D3654" s="2">
        <v>899.11565652189745</v>
      </c>
      <c r="E3654" s="30"/>
      <c r="F3654" s="2"/>
      <c r="G3654" s="4">
        <f t="shared" si="227"/>
        <v>7.7547719543158422E-5</v>
      </c>
      <c r="H3654" s="4">
        <f t="shared" si="228"/>
        <v>4.9561844673373656E-4</v>
      </c>
      <c r="I3654" s="4" t="e">
        <f t="shared" si="229"/>
        <v>#DIV/0!</v>
      </c>
      <c r="J3654" s="4" t="e">
        <f t="shared" si="230"/>
        <v>#DIV/0!</v>
      </c>
      <c r="K3654" s="4">
        <f>(C3653-MAX(C$15:C3653))/MAX(C$15:C3653)</f>
        <v>-0.24968891430779272</v>
      </c>
      <c r="L3654" s="4">
        <f>(D3653-MAX(D$15:D3653))/MAX(D$15:D3653)</f>
        <v>-0.25301355126170405</v>
      </c>
      <c r="M3654" s="4" t="e">
        <f>(E3653-MAX(E$15:E3653))/MAX(E$15:E3653)</f>
        <v>#DIV/0!</v>
      </c>
      <c r="N3654" s="4" t="e">
        <f>(F3653-MAX(F$15:F3653))/MAX(F$15:F3653)</f>
        <v>#DIV/0!</v>
      </c>
      <c r="O3654" s="29"/>
      <c r="Q3654" s="27"/>
      <c r="R3654" s="30"/>
    </row>
    <row r="3655" spans="2:18" ht="14">
      <c r="B3655" s="27">
        <v>44022</v>
      </c>
      <c r="C3655" s="2">
        <v>902.17</v>
      </c>
      <c r="D3655" s="2">
        <v>898.12195985134406</v>
      </c>
      <c r="E3655" s="30"/>
      <c r="F3655" s="2"/>
      <c r="G3655" s="4">
        <f t="shared" si="227"/>
        <v>-6.3141103750807837E-4</v>
      </c>
      <c r="H3655" s="4">
        <f t="shared" si="228"/>
        <v>-1.1051933790112711E-3</v>
      </c>
      <c r="I3655" s="4" t="e">
        <f t="shared" si="229"/>
        <v>#DIV/0!</v>
      </c>
      <c r="J3655" s="4" t="e">
        <f t="shared" si="230"/>
        <v>#DIV/0!</v>
      </c>
      <c r="K3655" s="4">
        <f>(C3654-MAX(C$15:C3654))/MAX(C$15:C3654)</f>
        <v>-0.24963072939414929</v>
      </c>
      <c r="L3655" s="4">
        <f>(D3654-MAX(D$15:D3654))/MAX(D$15:D3654)</f>
        <v>-0.25264333099824926</v>
      </c>
      <c r="M3655" s="4" t="e">
        <f>(E3654-MAX(E$15:E3654))/MAX(E$15:E3654)</f>
        <v>#DIV/0!</v>
      </c>
      <c r="N3655" s="4" t="e">
        <f>(F3654-MAX(F$15:F3654))/MAX(F$15:F3654)</f>
        <v>#DIV/0!</v>
      </c>
      <c r="O3655" s="29"/>
      <c r="Q3655" s="27"/>
      <c r="R3655" s="30"/>
    </row>
    <row r="3656" spans="2:18" ht="14">
      <c r="B3656" s="27">
        <v>44025</v>
      </c>
      <c r="C3656" s="2">
        <v>901.39</v>
      </c>
      <c r="D3656" s="2">
        <v>897.30056290694063</v>
      </c>
      <c r="E3656" s="30"/>
      <c r="F3656" s="2"/>
      <c r="G3656" s="4">
        <f t="shared" si="227"/>
        <v>-8.6458206324746545E-4</v>
      </c>
      <c r="H3656" s="4">
        <f t="shared" si="228"/>
        <v>-9.1457171867770359E-4</v>
      </c>
      <c r="I3656" s="4" t="e">
        <f t="shared" si="229"/>
        <v>#DIV/0!</v>
      </c>
      <c r="J3656" s="4" t="e">
        <f t="shared" si="230"/>
        <v>#DIV/0!</v>
      </c>
      <c r="K3656" s="4">
        <f>(C3655-MAX(C$15:C3655))/MAX(C$15:C3655)</f>
        <v>-0.25010452083381673</v>
      </c>
      <c r="L3656" s="4">
        <f>(D3655-MAX(D$15:D3655))/MAX(D$15:D3655)</f>
        <v>-0.25346930464058992</v>
      </c>
      <c r="M3656" s="4" t="e">
        <f>(E3655-MAX(E$15:E3655))/MAX(E$15:E3655)</f>
        <v>#DIV/0!</v>
      </c>
      <c r="N3656" s="4" t="e">
        <f>(F3655-MAX(F$15:F3655))/MAX(F$15:F3655)</f>
        <v>#DIV/0!</v>
      </c>
      <c r="O3656" s="29"/>
      <c r="Q3656" s="27"/>
      <c r="R3656" s="30"/>
    </row>
    <row r="3657" spans="2:18" ht="14">
      <c r="B3657" s="27">
        <v>44026</v>
      </c>
      <c r="C3657" s="2">
        <v>900.81</v>
      </c>
      <c r="D3657" s="2">
        <v>896.65606008351983</v>
      </c>
      <c r="E3657" s="30"/>
      <c r="F3657" s="2"/>
      <c r="G3657" s="4">
        <f t="shared" si="227"/>
        <v>-6.4345067063098504E-4</v>
      </c>
      <c r="H3657" s="4">
        <f t="shared" si="228"/>
        <v>-7.182686048171627E-4</v>
      </c>
      <c r="I3657" s="4" t="e">
        <f t="shared" si="229"/>
        <v>#DIV/0!</v>
      </c>
      <c r="J3657" s="4" t="e">
        <f t="shared" si="230"/>
        <v>#DIV/0!</v>
      </c>
      <c r="K3657" s="4">
        <f>(C3656-MAX(C$15:C3656))/MAX(C$15:C3656)</f>
        <v>-0.25075286701441418</v>
      </c>
      <c r="L3657" s="4">
        <f>(D3656-MAX(D$15:D3656))/MAX(D$15:D3656)</f>
        <v>-0.25415206050169042</v>
      </c>
      <c r="M3657" s="4" t="e">
        <f>(E3656-MAX(E$15:E3656))/MAX(E$15:E3656)</f>
        <v>#DIV/0!</v>
      </c>
      <c r="N3657" s="4" t="e">
        <f>(F3656-MAX(F$15:F3656))/MAX(F$15:F3656)</f>
        <v>#DIV/0!</v>
      </c>
      <c r="O3657" s="29"/>
      <c r="Q3657" s="27"/>
      <c r="R3657" s="30"/>
    </row>
    <row r="3658" spans="2:18" ht="14">
      <c r="B3658" s="27">
        <v>44027</v>
      </c>
      <c r="C3658" s="2">
        <v>900.21</v>
      </c>
      <c r="D3658" s="2">
        <v>895.5347796703735</v>
      </c>
      <c r="E3658" s="30"/>
      <c r="F3658" s="2"/>
      <c r="G3658" s="4">
        <f t="shared" si="227"/>
        <v>-6.6606720618100912E-4</v>
      </c>
      <c r="H3658" s="4">
        <f t="shared" si="228"/>
        <v>-1.2505133942237734E-3</v>
      </c>
      <c r="I3658" s="4" t="e">
        <f t="shared" si="229"/>
        <v>#DIV/0!</v>
      </c>
      <c r="J3658" s="4" t="e">
        <f t="shared" si="230"/>
        <v>#DIV/0!</v>
      </c>
      <c r="K3658" s="4">
        <f>(C3657-MAX(C$15:C3657))/MAX(C$15:C3657)</f>
        <v>-0.25123497058460209</v>
      </c>
      <c r="L3658" s="4">
        <f>(D3657-MAX(D$15:D3657))/MAX(D$15:D3657)</f>
        <v>-0.25468777966059963</v>
      </c>
      <c r="M3658" s="4" t="e">
        <f>(E3657-MAX(E$15:E3657))/MAX(E$15:E3657)</f>
        <v>#DIV/0!</v>
      </c>
      <c r="N3658" s="4" t="e">
        <f>(F3657-MAX(F$15:F3657))/MAX(F$15:F3657)</f>
        <v>#DIV/0!</v>
      </c>
      <c r="O3658" s="29"/>
      <c r="Q3658" s="27"/>
      <c r="R3658" s="30"/>
    </row>
    <row r="3659" spans="2:18" ht="14">
      <c r="B3659" s="27">
        <v>44028</v>
      </c>
      <c r="C3659" s="2">
        <v>900.54</v>
      </c>
      <c r="D3659" s="2">
        <v>896.34671614309457</v>
      </c>
      <c r="E3659" s="30"/>
      <c r="F3659" s="2"/>
      <c r="G3659" s="4">
        <f t="shared" si="227"/>
        <v>3.6658113106935453E-4</v>
      </c>
      <c r="H3659" s="4">
        <f t="shared" si="228"/>
        <v>9.0664984895383327E-4</v>
      </c>
      <c r="I3659" s="4" t="e">
        <f t="shared" si="229"/>
        <v>#DIV/0!</v>
      </c>
      <c r="J3659" s="4" t="e">
        <f t="shared" si="230"/>
        <v>#DIV/0!</v>
      </c>
      <c r="K3659" s="4">
        <f>(C3658-MAX(C$15:C3658))/MAX(C$15:C3658)</f>
        <v>-0.25173369841583082</v>
      </c>
      <c r="L3659" s="4">
        <f>(D3658-MAX(D$15:D3658))/MAX(D$15:D3658)</f>
        <v>-0.25561980257501271</v>
      </c>
      <c r="M3659" s="4" t="e">
        <f>(E3658-MAX(E$15:E3658))/MAX(E$15:E3658)</f>
        <v>#DIV/0!</v>
      </c>
      <c r="N3659" s="4" t="e">
        <f>(F3658-MAX(F$15:F3658))/MAX(F$15:F3658)</f>
        <v>#DIV/0!</v>
      </c>
      <c r="O3659" s="29"/>
      <c r="Q3659" s="27"/>
      <c r="R3659" s="30"/>
    </row>
    <row r="3660" spans="2:18" ht="14">
      <c r="B3660" s="27">
        <v>44029</v>
      </c>
      <c r="C3660" s="2">
        <v>901.08</v>
      </c>
      <c r="D3660" s="2">
        <v>896.69527113793697</v>
      </c>
      <c r="E3660" s="30"/>
      <c r="F3660" s="2"/>
      <c r="G3660" s="4">
        <f t="shared" si="227"/>
        <v>5.9964021587055605E-4</v>
      </c>
      <c r="H3660" s="4">
        <f t="shared" si="228"/>
        <v>3.8886179707575685E-4</v>
      </c>
      <c r="I3660" s="4" t="e">
        <f t="shared" si="229"/>
        <v>#DIV/0!</v>
      </c>
      <c r="J3660" s="4" t="e">
        <f t="shared" si="230"/>
        <v>#DIV/0!</v>
      </c>
      <c r="K3660" s="4">
        <f>(C3659-MAX(C$15:C3659))/MAX(C$15:C3659)</f>
        <v>-0.25145939810865503</v>
      </c>
      <c r="L3660" s="4">
        <f>(D3659-MAX(D$15:D3659))/MAX(D$15:D3659)</f>
        <v>-0.25494491038145306</v>
      </c>
      <c r="M3660" s="4" t="e">
        <f>(E3659-MAX(E$15:E3659))/MAX(E$15:E3659)</f>
        <v>#DIV/0!</v>
      </c>
      <c r="N3660" s="4" t="e">
        <f>(F3659-MAX(F$15:F3659))/MAX(F$15:F3659)</f>
        <v>#DIV/0!</v>
      </c>
      <c r="O3660" s="29"/>
      <c r="Q3660" s="27"/>
      <c r="R3660" s="30"/>
    </row>
    <row r="3661" spans="2:18" ht="14">
      <c r="B3661" s="27">
        <v>44032</v>
      </c>
      <c r="C3661" s="2">
        <v>900.82</v>
      </c>
      <c r="D3661" s="2">
        <v>896.2778311502359</v>
      </c>
      <c r="E3661" s="30"/>
      <c r="F3661" s="2"/>
      <c r="G3661" s="4">
        <f t="shared" si="227"/>
        <v>-2.8854263772359889E-4</v>
      </c>
      <c r="H3661" s="4">
        <f t="shared" si="228"/>
        <v>-4.6553160380935488E-4</v>
      </c>
      <c r="I3661" s="4" t="e">
        <f t="shared" si="229"/>
        <v>#DIV/0!</v>
      </c>
      <c r="J3661" s="4" t="e">
        <f t="shared" si="230"/>
        <v>#DIV/0!</v>
      </c>
      <c r="K3661" s="4">
        <f>(C3660-MAX(C$15:C3660))/MAX(C$15:C3660)</f>
        <v>-0.25101054306054904</v>
      </c>
      <c r="L3661" s="4">
        <f>(D3660-MAX(D$15:D3660))/MAX(D$15:D3660)</f>
        <v>-0.25465518692038352</v>
      </c>
      <c r="M3661" s="4" t="e">
        <f>(E3660-MAX(E$15:E3660))/MAX(E$15:E3660)</f>
        <v>#DIV/0!</v>
      </c>
      <c r="N3661" s="4" t="e">
        <f>(F3660-MAX(F$15:F3660))/MAX(F$15:F3660)</f>
        <v>#DIV/0!</v>
      </c>
      <c r="O3661" s="29"/>
      <c r="Q3661" s="27"/>
      <c r="R3661" s="30"/>
    </row>
    <row r="3662" spans="2:18" ht="14">
      <c r="B3662" s="27">
        <v>44033</v>
      </c>
      <c r="C3662" s="2">
        <v>900.53</v>
      </c>
      <c r="D3662" s="2">
        <v>895.81949316530097</v>
      </c>
      <c r="E3662" s="30"/>
      <c r="F3662" s="2"/>
      <c r="G3662" s="4">
        <f t="shared" si="227"/>
        <v>-3.2192890921611816E-4</v>
      </c>
      <c r="H3662" s="4">
        <f t="shared" si="228"/>
        <v>-5.1137936140488449E-4</v>
      </c>
      <c r="I3662" s="4" t="e">
        <f t="shared" si="229"/>
        <v>#DIV/0!</v>
      </c>
      <c r="J3662" s="4" t="e">
        <f t="shared" si="230"/>
        <v>#DIV/0!</v>
      </c>
      <c r="K3662" s="4">
        <f>(C3661-MAX(C$15:C3661))/MAX(C$15:C3661)</f>
        <v>-0.25122665845408154</v>
      </c>
      <c r="L3662" s="4">
        <f>(D3661-MAX(D$15:D3661))/MAX(D$15:D3661)</f>
        <v>-0.25500216848660745</v>
      </c>
      <c r="M3662" s="4" t="e">
        <f>(E3661-MAX(E$15:E3661))/MAX(E$15:E3661)</f>
        <v>#DIV/0!</v>
      </c>
      <c r="N3662" s="4" t="e">
        <f>(F3661-MAX(F$15:F3661))/MAX(F$15:F3661)</f>
        <v>#DIV/0!</v>
      </c>
      <c r="O3662" s="29"/>
      <c r="Q3662" s="27"/>
      <c r="R3662" s="30"/>
    </row>
    <row r="3663" spans="2:18" ht="14">
      <c r="B3663" s="27">
        <v>44034</v>
      </c>
      <c r="C3663" s="2">
        <v>900.03</v>
      </c>
      <c r="D3663" s="2">
        <v>895.45311324089607</v>
      </c>
      <c r="E3663" s="30"/>
      <c r="F3663" s="2"/>
      <c r="G3663" s="4">
        <f t="shared" si="227"/>
        <v>-5.552285876094798E-4</v>
      </c>
      <c r="H3663" s="4">
        <f t="shared" si="228"/>
        <v>-4.0898855986082339E-4</v>
      </c>
      <c r="I3663" s="4" t="e">
        <f t="shared" si="229"/>
        <v>#DIV/0!</v>
      </c>
      <c r="J3663" s="4" t="e">
        <f t="shared" si="230"/>
        <v>#DIV/0!</v>
      </c>
      <c r="K3663" s="4">
        <f>(C3662-MAX(C$15:C3662))/MAX(C$15:C3662)</f>
        <v>-0.25146771023917552</v>
      </c>
      <c r="L3663" s="4">
        <f>(D3662-MAX(D$15:D3662))/MAX(D$15:D3662)</f>
        <v>-0.25538314500193476</v>
      </c>
      <c r="M3663" s="4" t="e">
        <f>(E3662-MAX(E$15:E3662))/MAX(E$15:E3662)</f>
        <v>#DIV/0!</v>
      </c>
      <c r="N3663" s="4" t="e">
        <f>(F3662-MAX(F$15:F3662))/MAX(F$15:F3662)</f>
        <v>#DIV/0!</v>
      </c>
      <c r="O3663" s="29"/>
      <c r="Q3663" s="27"/>
      <c r="R3663" s="30"/>
    </row>
    <row r="3664" spans="2:18" ht="14">
      <c r="B3664" s="27">
        <v>44035</v>
      </c>
      <c r="C3664" s="2">
        <v>901.08</v>
      </c>
      <c r="D3664" s="2">
        <v>896.64977987794191</v>
      </c>
      <c r="E3664" s="30"/>
      <c r="F3664" s="2"/>
      <c r="G3664" s="4">
        <f t="shared" ref="G3664:G3727" si="231">C3664/C3663-1</f>
        <v>1.1666277790740587E-3</v>
      </c>
      <c r="H3664" s="4">
        <f t="shared" ref="H3664:H3727" si="232">D3664/D3663-1</f>
        <v>1.3363811229767375E-3</v>
      </c>
      <c r="I3664" s="4" t="e">
        <f t="shared" ref="I3664:I3727" si="233">E3664/E3663-1</f>
        <v>#DIV/0!</v>
      </c>
      <c r="J3664" s="4" t="e">
        <f t="shared" ref="J3664:J3727" si="234">F3664/F3663-1</f>
        <v>#DIV/0!</v>
      </c>
      <c r="K3664" s="4">
        <f>(C3663-MAX(C$15:C3663))/MAX(C$15:C3663)</f>
        <v>-0.25188331676519954</v>
      </c>
      <c r="L3664" s="4">
        <f>(D3663-MAX(D$15:D3663))/MAX(D$15:D3663)</f>
        <v>-0.25568768477710846</v>
      </c>
      <c r="M3664" s="4" t="e">
        <f>(E3663-MAX(E$15:E3663))/MAX(E$15:E3663)</f>
        <v>#DIV/0!</v>
      </c>
      <c r="N3664" s="4" t="e">
        <f>(F3663-MAX(F$15:F3663))/MAX(F$15:F3663)</f>
        <v>#DIV/0!</v>
      </c>
      <c r="O3664" s="29"/>
      <c r="Q3664" s="27"/>
      <c r="R3664" s="30"/>
    </row>
    <row r="3665" spans="2:18" ht="14">
      <c r="B3665" s="27">
        <v>44036</v>
      </c>
      <c r="C3665" s="2">
        <v>901.99</v>
      </c>
      <c r="D3665" s="2">
        <v>897.87375864706746</v>
      </c>
      <c r="E3665" s="30"/>
      <c r="F3665" s="2"/>
      <c r="G3665" s="4">
        <f t="shared" si="231"/>
        <v>1.0098992320326516E-3</v>
      </c>
      <c r="H3665" s="4">
        <f t="shared" si="232"/>
        <v>1.3650577924551044E-3</v>
      </c>
      <c r="I3665" s="4" t="e">
        <f t="shared" si="233"/>
        <v>#DIV/0!</v>
      </c>
      <c r="J3665" s="4" t="e">
        <f t="shared" si="234"/>
        <v>#DIV/0!</v>
      </c>
      <c r="K3665" s="4">
        <f>(C3664-MAX(C$15:C3664))/MAX(C$15:C3664)</f>
        <v>-0.25101054306054904</v>
      </c>
      <c r="L3665" s="4">
        <f>(D3664-MAX(D$15:D3664))/MAX(D$15:D3664)</f>
        <v>-0.25469299984944554</v>
      </c>
      <c r="M3665" s="4" t="e">
        <f>(E3664-MAX(E$15:E3664))/MAX(E$15:E3664)</f>
        <v>#DIV/0!</v>
      </c>
      <c r="N3665" s="4" t="e">
        <f>(F3664-MAX(F$15:F3664))/MAX(F$15:F3664)</f>
        <v>#DIV/0!</v>
      </c>
      <c r="O3665" s="29"/>
      <c r="Q3665" s="27"/>
      <c r="R3665" s="30"/>
    </row>
    <row r="3666" spans="2:18" ht="14">
      <c r="B3666" s="27">
        <v>44039</v>
      </c>
      <c r="C3666" s="2">
        <v>901.6</v>
      </c>
      <c r="D3666" s="2">
        <v>897.26556564977091</v>
      </c>
      <c r="E3666" s="30"/>
      <c r="F3666" s="2"/>
      <c r="G3666" s="4">
        <f t="shared" si="231"/>
        <v>-4.3237729908307543E-4</v>
      </c>
      <c r="H3666" s="4">
        <f t="shared" si="232"/>
        <v>-6.7737027776937353E-4</v>
      </c>
      <c r="I3666" s="4" t="e">
        <f t="shared" si="233"/>
        <v>#DIV/0!</v>
      </c>
      <c r="J3666" s="4" t="e">
        <f t="shared" si="234"/>
        <v>#DIV/0!</v>
      </c>
      <c r="K3666" s="4">
        <f>(C3665-MAX(C$15:C3665))/MAX(C$15:C3665)</f>
        <v>-0.25025413918318534</v>
      </c>
      <c r="L3666" s="4">
        <f>(D3665-MAX(D$15:D3665))/MAX(D$15:D3665)</f>
        <v>-0.25367561272111866</v>
      </c>
      <c r="M3666" s="4" t="e">
        <f>(E3665-MAX(E$15:E3665))/MAX(E$15:E3665)</f>
        <v>#DIV/0!</v>
      </c>
      <c r="N3666" s="4" t="e">
        <f>(F3665-MAX(F$15:F3665))/MAX(F$15:F3665)</f>
        <v>#DIV/0!</v>
      </c>
      <c r="O3666" s="29"/>
      <c r="Q3666" s="27"/>
      <c r="R3666" s="30"/>
    </row>
    <row r="3667" spans="2:18" ht="14">
      <c r="B3667" s="27">
        <v>44040</v>
      </c>
      <c r="C3667" s="2">
        <v>902.59</v>
      </c>
      <c r="D3667" s="2">
        <v>898.23983865665673</v>
      </c>
      <c r="E3667" s="30"/>
      <c r="F3667" s="2"/>
      <c r="G3667" s="4">
        <f t="shared" si="231"/>
        <v>1.0980479148181566E-3</v>
      </c>
      <c r="H3667" s="4">
        <f t="shared" si="232"/>
        <v>1.085824581020578E-3</v>
      </c>
      <c r="I3667" s="4" t="e">
        <f t="shared" si="233"/>
        <v>#DIV/0!</v>
      </c>
      <c r="J3667" s="4" t="e">
        <f t="shared" si="234"/>
        <v>#DIV/0!</v>
      </c>
      <c r="K3667" s="4">
        <f>(C3666-MAX(C$15:C3666))/MAX(C$15:C3666)</f>
        <v>-0.25057831227348404</v>
      </c>
      <c r="L3667" s="4">
        <f>(D3666-MAX(D$15:D3666))/MAX(D$15:D3666)</f>
        <v>-0.25418115067863578</v>
      </c>
      <c r="M3667" s="4" t="e">
        <f>(E3666-MAX(E$15:E3666))/MAX(E$15:E3666)</f>
        <v>#DIV/0!</v>
      </c>
      <c r="N3667" s="4" t="e">
        <f>(F3666-MAX(F$15:F3666))/MAX(F$15:F3666)</f>
        <v>#DIV/0!</v>
      </c>
      <c r="O3667" s="29"/>
      <c r="Q3667" s="27"/>
      <c r="R3667" s="30"/>
    </row>
    <row r="3668" spans="2:18" ht="14">
      <c r="B3668" s="27">
        <v>44041</v>
      </c>
      <c r="C3668" s="2">
        <v>901.17</v>
      </c>
      <c r="D3668" s="2">
        <v>896.60033581492371</v>
      </c>
      <c r="E3668" s="30"/>
      <c r="F3668" s="2"/>
      <c r="G3668" s="4">
        <f t="shared" si="231"/>
        <v>-1.5732503129882724E-3</v>
      </c>
      <c r="H3668" s="4">
        <f t="shared" si="232"/>
        <v>-1.8252395086204576E-3</v>
      </c>
      <c r="I3668" s="4" t="e">
        <f t="shared" si="233"/>
        <v>#DIV/0!</v>
      </c>
      <c r="J3668" s="4" t="e">
        <f t="shared" si="234"/>
        <v>#DIV/0!</v>
      </c>
      <c r="K3668" s="4">
        <f>(C3667-MAX(C$15:C3667))/MAX(C$15:C3667)</f>
        <v>-0.2497554113519565</v>
      </c>
      <c r="L3668" s="4">
        <f>(D3667-MAX(D$15:D3667))/MAX(D$15:D3667)</f>
        <v>-0.25337132223905423</v>
      </c>
      <c r="M3668" s="4" t="e">
        <f>(E3667-MAX(E$15:E3667))/MAX(E$15:E3667)</f>
        <v>#DIV/0!</v>
      </c>
      <c r="N3668" s="4" t="e">
        <f>(F3667-MAX(F$15:F3667))/MAX(F$15:F3667)</f>
        <v>#DIV/0!</v>
      </c>
      <c r="O3668" s="29"/>
      <c r="Q3668" s="27"/>
      <c r="R3668" s="30"/>
    </row>
    <row r="3669" spans="2:18" ht="14">
      <c r="B3669" s="27">
        <v>44042</v>
      </c>
      <c r="C3669" s="2">
        <v>901.45</v>
      </c>
      <c r="D3669" s="2">
        <v>896.68482279979071</v>
      </c>
      <c r="E3669" s="30"/>
      <c r="F3669" s="2"/>
      <c r="G3669" s="4">
        <f t="shared" si="231"/>
        <v>3.107071917618498E-4</v>
      </c>
      <c r="H3669" s="4">
        <f t="shared" si="232"/>
        <v>9.4230373882453478E-5</v>
      </c>
      <c r="I3669" s="4" t="e">
        <f t="shared" si="233"/>
        <v>#DIV/0!</v>
      </c>
      <c r="J3669" s="4" t="e">
        <f t="shared" si="234"/>
        <v>#DIV/0!</v>
      </c>
      <c r="K3669" s="4">
        <f>(C3668-MAX(C$15:C3668))/MAX(C$15:C3668)</f>
        <v>-0.25093573388586476</v>
      </c>
      <c r="L3669" s="4">
        <f>(D3668-MAX(D$15:D3668))/MAX(D$15:D3668)</f>
        <v>-0.25473409839997257</v>
      </c>
      <c r="M3669" s="4" t="e">
        <f>(E3668-MAX(E$15:E3668))/MAX(E$15:E3668)</f>
        <v>#DIV/0!</v>
      </c>
      <c r="N3669" s="4" t="e">
        <f>(F3668-MAX(F$15:F3668))/MAX(F$15:F3668)</f>
        <v>#DIV/0!</v>
      </c>
      <c r="O3669" s="29"/>
      <c r="Q3669" s="27"/>
      <c r="R3669" s="30"/>
    </row>
    <row r="3670" spans="2:18" ht="14">
      <c r="B3670" s="27">
        <v>44043</v>
      </c>
      <c r="C3670" s="2">
        <v>900.28</v>
      </c>
      <c r="D3670" s="2">
        <v>895.84771409405778</v>
      </c>
      <c r="E3670" s="30"/>
      <c r="F3670" s="2"/>
      <c r="G3670" s="4">
        <f t="shared" si="231"/>
        <v>-1.297908924510538E-3</v>
      </c>
      <c r="H3670" s="4">
        <f t="shared" si="232"/>
        <v>-9.3355957907170772E-4</v>
      </c>
      <c r="I3670" s="4" t="e">
        <f t="shared" si="233"/>
        <v>#DIV/0!</v>
      </c>
      <c r="J3670" s="4" t="e">
        <f t="shared" si="234"/>
        <v>#DIV/0!</v>
      </c>
      <c r="K3670" s="4">
        <f>(C3669-MAX(C$15:C3669))/MAX(C$15:C3669)</f>
        <v>-0.25070299423129128</v>
      </c>
      <c r="L3670" s="4">
        <f>(D3669-MAX(D$15:D3669))/MAX(D$15:D3669)</f>
        <v>-0.25466387171542293</v>
      </c>
      <c r="M3670" s="4" t="e">
        <f>(E3669-MAX(E$15:E3669))/MAX(E$15:E3669)</f>
        <v>#DIV/0!</v>
      </c>
      <c r="N3670" s="4" t="e">
        <f>(F3669-MAX(F$15:F3669))/MAX(F$15:F3669)</f>
        <v>#DIV/0!</v>
      </c>
      <c r="O3670" s="29"/>
      <c r="Q3670" s="27"/>
      <c r="R3670" s="30"/>
    </row>
    <row r="3671" spans="2:18" ht="14">
      <c r="B3671" s="27">
        <v>44046</v>
      </c>
      <c r="C3671" s="2">
        <v>899.54</v>
      </c>
      <c r="D3671" s="2">
        <v>894.93485109528058</v>
      </c>
      <c r="E3671" s="30"/>
      <c r="F3671" s="2"/>
      <c r="G3671" s="4">
        <f t="shared" si="231"/>
        <v>-8.2196649931132182E-4</v>
      </c>
      <c r="H3671" s="4">
        <f t="shared" si="232"/>
        <v>-1.0189935012563378E-3</v>
      </c>
      <c r="I3671" s="4" t="e">
        <f t="shared" si="233"/>
        <v>#DIV/0!</v>
      </c>
      <c r="J3671" s="4" t="e">
        <f t="shared" si="234"/>
        <v>#DIV/0!</v>
      </c>
      <c r="K3671" s="4">
        <f>(C3670-MAX(C$15:C3670))/MAX(C$15:C3670)</f>
        <v>-0.25167551350218753</v>
      </c>
      <c r="L3671" s="4">
        <f>(D3670-MAX(D$15:D3670))/MAX(D$15:D3670)</f>
        <v>-0.25535968739761117</v>
      </c>
      <c r="M3671" s="4" t="e">
        <f>(E3670-MAX(E$15:E3670))/MAX(E$15:E3670)</f>
        <v>#DIV/0!</v>
      </c>
      <c r="N3671" s="4" t="e">
        <f>(F3670-MAX(F$15:F3670))/MAX(F$15:F3670)</f>
        <v>#DIV/0!</v>
      </c>
      <c r="O3671" s="29"/>
      <c r="Q3671" s="27"/>
      <c r="R3671" s="30"/>
    </row>
    <row r="3672" spans="2:18" ht="14">
      <c r="B3672" s="27">
        <v>44047</v>
      </c>
      <c r="C3672" s="2">
        <v>899.37</v>
      </c>
      <c r="D3672" s="2">
        <v>894.67571928231973</v>
      </c>
      <c r="E3672" s="30"/>
      <c r="F3672" s="2"/>
      <c r="G3672" s="4">
        <f t="shared" si="231"/>
        <v>-1.8898548146828453E-4</v>
      </c>
      <c r="H3672" s="4">
        <f t="shared" si="232"/>
        <v>-2.8955382913486982E-4</v>
      </c>
      <c r="I3672" s="4" t="e">
        <f t="shared" si="233"/>
        <v>#DIV/0!</v>
      </c>
      <c r="J3672" s="4" t="e">
        <f t="shared" si="234"/>
        <v>#DIV/0!</v>
      </c>
      <c r="K3672" s="4">
        <f>(C3671-MAX(C$15:C3671))/MAX(C$15:C3671)</f>
        <v>-0.25229061116070306</v>
      </c>
      <c r="L3672" s="4">
        <f>(D3671-MAX(D$15:D3671))/MAX(D$15:D3671)</f>
        <v>-0.25611847103692653</v>
      </c>
      <c r="M3672" s="4" t="e">
        <f>(E3671-MAX(E$15:E3671))/MAX(E$15:E3671)</f>
        <v>#DIV/0!</v>
      </c>
      <c r="N3672" s="4" t="e">
        <f>(F3671-MAX(F$15:F3671))/MAX(F$15:F3671)</f>
        <v>#DIV/0!</v>
      </c>
      <c r="O3672" s="29"/>
      <c r="Q3672" s="27"/>
      <c r="R3672" s="30"/>
    </row>
    <row r="3673" spans="2:18" ht="14">
      <c r="B3673" s="27">
        <v>44048</v>
      </c>
      <c r="C3673" s="2">
        <v>898.63</v>
      </c>
      <c r="D3673" s="2">
        <v>894.06908783085555</v>
      </c>
      <c r="E3673" s="30"/>
      <c r="F3673" s="2"/>
      <c r="G3673" s="4">
        <f t="shared" si="231"/>
        <v>-8.2279818094888046E-4</v>
      </c>
      <c r="H3673" s="4">
        <f t="shared" si="232"/>
        <v>-6.7804617739131157E-4</v>
      </c>
      <c r="I3673" s="4" t="e">
        <f t="shared" si="233"/>
        <v>#DIV/0!</v>
      </c>
      <c r="J3673" s="4" t="e">
        <f t="shared" si="234"/>
        <v>#DIV/0!</v>
      </c>
      <c r="K3673" s="4">
        <f>(C3672-MAX(C$15:C3672))/MAX(C$15:C3672)</f>
        <v>-0.25243191737955123</v>
      </c>
      <c r="L3673" s="4">
        <f>(D3672-MAX(D$15:D3672))/MAX(D$15:D3672)</f>
        <v>-0.25633386478206044</v>
      </c>
      <c r="M3673" s="4" t="e">
        <f>(E3672-MAX(E$15:E3672))/MAX(E$15:E3672)</f>
        <v>#DIV/0!</v>
      </c>
      <c r="N3673" s="4" t="e">
        <f>(F3672-MAX(F$15:F3672))/MAX(F$15:F3672)</f>
        <v>#DIV/0!</v>
      </c>
      <c r="O3673" s="29"/>
      <c r="Q3673" s="27"/>
      <c r="R3673" s="30"/>
    </row>
    <row r="3674" spans="2:18" ht="14">
      <c r="B3674" s="27">
        <v>44049</v>
      </c>
      <c r="C3674" s="2">
        <v>897.91</v>
      </c>
      <c r="D3674" s="2">
        <v>893.11172725978031</v>
      </c>
      <c r="E3674" s="30"/>
      <c r="F3674" s="2"/>
      <c r="G3674" s="4">
        <f t="shared" si="231"/>
        <v>-8.0121963433232857E-4</v>
      </c>
      <c r="H3674" s="4">
        <f t="shared" si="232"/>
        <v>-1.0707903719140432E-3</v>
      </c>
      <c r="I3674" s="4" t="e">
        <f t="shared" si="233"/>
        <v>#DIV/0!</v>
      </c>
      <c r="J3674" s="4" t="e">
        <f t="shared" si="234"/>
        <v>#DIV/0!</v>
      </c>
      <c r="K3674" s="4">
        <f>(C3673-MAX(C$15:C3673))/MAX(C$15:C3673)</f>
        <v>-0.25304701503806676</v>
      </c>
      <c r="L3674" s="4">
        <f>(D3673-MAX(D$15:D3673))/MAX(D$15:D3673)</f>
        <v>-0.25683810476230029</v>
      </c>
      <c r="M3674" s="4" t="e">
        <f>(E3673-MAX(E$15:E3673))/MAX(E$15:E3673)</f>
        <v>#DIV/0!</v>
      </c>
      <c r="N3674" s="4" t="e">
        <f>(F3673-MAX(F$15:F3673))/MAX(F$15:F3673)</f>
        <v>#DIV/0!</v>
      </c>
      <c r="O3674" s="29"/>
      <c r="Q3674" s="27"/>
      <c r="R3674" s="30"/>
    </row>
    <row r="3675" spans="2:18" ht="14">
      <c r="B3675" s="27">
        <v>44050</v>
      </c>
      <c r="C3675" s="2">
        <v>897.9</v>
      </c>
      <c r="D3675" s="2">
        <v>893.21057598608934</v>
      </c>
      <c r="E3675" s="30"/>
      <c r="F3675" s="2"/>
      <c r="G3675" s="4">
        <f t="shared" si="231"/>
        <v>-1.1136973638747882E-5</v>
      </c>
      <c r="H3675" s="4">
        <f t="shared" si="232"/>
        <v>1.1067901505712463E-4</v>
      </c>
      <c r="I3675" s="4" t="e">
        <f t="shared" si="233"/>
        <v>#DIV/0!</v>
      </c>
      <c r="J3675" s="4" t="e">
        <f t="shared" si="234"/>
        <v>#DIV/0!</v>
      </c>
      <c r="K3675" s="4">
        <f>(C3674-MAX(C$15:C3674))/MAX(C$15:C3674)</f>
        <v>-0.25364548843554141</v>
      </c>
      <c r="L3675" s="4">
        <f>(D3674-MAX(D$15:D3674))/MAX(D$15:D3674)</f>
        <v>-0.25763387536449422</v>
      </c>
      <c r="M3675" s="4" t="e">
        <f>(E3674-MAX(E$15:E3674))/MAX(E$15:E3674)</f>
        <v>#DIV/0!</v>
      </c>
      <c r="N3675" s="4" t="e">
        <f>(F3674-MAX(F$15:F3674))/MAX(F$15:F3674)</f>
        <v>#DIV/0!</v>
      </c>
      <c r="O3675" s="29"/>
      <c r="Q3675" s="27"/>
      <c r="R3675" s="30"/>
    </row>
    <row r="3676" spans="2:18" ht="14">
      <c r="B3676" s="27">
        <v>44053</v>
      </c>
      <c r="C3676" s="2">
        <v>897.83</v>
      </c>
      <c r="D3676" s="2">
        <v>893.17918641799872</v>
      </c>
      <c r="E3676" s="30"/>
      <c r="F3676" s="2"/>
      <c r="G3676" s="4">
        <f t="shared" si="231"/>
        <v>-7.7959683706385619E-5</v>
      </c>
      <c r="H3676" s="4">
        <f t="shared" si="232"/>
        <v>-3.5142405312438285E-5</v>
      </c>
      <c r="I3676" s="4" t="e">
        <f t="shared" si="233"/>
        <v>#DIV/0!</v>
      </c>
      <c r="J3676" s="4" t="e">
        <f t="shared" si="234"/>
        <v>#DIV/0!</v>
      </c>
      <c r="K3676" s="4">
        <f>(C3675-MAX(C$15:C3675))/MAX(C$15:C3675)</f>
        <v>-0.25365380056606185</v>
      </c>
      <c r="L3676" s="4">
        <f>(D3675-MAX(D$15:D3675))/MAX(D$15:D3675)</f>
        <v>-0.25755171101300783</v>
      </c>
      <c r="M3676" s="4" t="e">
        <f>(E3675-MAX(E$15:E3675))/MAX(E$15:E3675)</f>
        <v>#DIV/0!</v>
      </c>
      <c r="N3676" s="4" t="e">
        <f>(F3675-MAX(F$15:F3675))/MAX(F$15:F3675)</f>
        <v>#DIV/0!</v>
      </c>
      <c r="O3676" s="29"/>
      <c r="Q3676" s="27"/>
      <c r="R3676" s="30"/>
    </row>
    <row r="3677" spans="2:18" ht="14">
      <c r="B3677" s="27">
        <v>44054</v>
      </c>
      <c r="C3677" s="2">
        <v>898.32</v>
      </c>
      <c r="D3677" s="2">
        <v>893.58582259864704</v>
      </c>
      <c r="E3677" s="30"/>
      <c r="F3677" s="2"/>
      <c r="G3677" s="4">
        <f t="shared" si="231"/>
        <v>5.4576033324793549E-4</v>
      </c>
      <c r="H3677" s="4">
        <f t="shared" si="232"/>
        <v>4.5526831215036978E-4</v>
      </c>
      <c r="I3677" s="4" t="e">
        <f t="shared" si="233"/>
        <v>#DIV/0!</v>
      </c>
      <c r="J3677" s="4" t="e">
        <f t="shared" si="234"/>
        <v>#DIV/0!</v>
      </c>
      <c r="K3677" s="4">
        <f>(C3676-MAX(C$15:C3676))/MAX(C$15:C3676)</f>
        <v>-0.25371198547970519</v>
      </c>
      <c r="L3677" s="4">
        <f>(D3676-MAX(D$15:D3676))/MAX(D$15:D3676)</f>
        <v>-0.25757780243170292</v>
      </c>
      <c r="M3677" s="4" t="e">
        <f>(E3676-MAX(E$15:E3676))/MAX(E$15:E3676)</f>
        <v>#DIV/0!</v>
      </c>
      <c r="N3677" s="4" t="e">
        <f>(F3676-MAX(F$15:F3676))/MAX(F$15:F3676)</f>
        <v>#DIV/0!</v>
      </c>
      <c r="O3677" s="29"/>
      <c r="Q3677" s="27"/>
      <c r="R3677" s="30"/>
    </row>
    <row r="3678" spans="2:18" ht="14">
      <c r="B3678" s="27">
        <v>44055</v>
      </c>
      <c r="C3678" s="2">
        <v>896.85</v>
      </c>
      <c r="D3678" s="2">
        <v>892.36347457227646</v>
      </c>
      <c r="E3678" s="30"/>
      <c r="F3678" s="2"/>
      <c r="G3678" s="4">
        <f t="shared" si="231"/>
        <v>-1.6363879241250157E-3</v>
      </c>
      <c r="H3678" s="4">
        <f t="shared" si="232"/>
        <v>-1.3679134062533072E-3</v>
      </c>
      <c r="I3678" s="4" t="e">
        <f t="shared" si="233"/>
        <v>#DIV/0!</v>
      </c>
      <c r="J3678" s="4" t="e">
        <f t="shared" si="234"/>
        <v>#DIV/0!</v>
      </c>
      <c r="K3678" s="4">
        <f>(C3677-MAX(C$15:C3677))/MAX(C$15:C3677)</f>
        <v>-0.25330469108420162</v>
      </c>
      <c r="L3678" s="4">
        <f>(D3677-MAX(D$15:D3677))/MAX(D$15:D3677)</f>
        <v>-0.25723980113091305</v>
      </c>
      <c r="M3678" s="4" t="e">
        <f>(E3677-MAX(E$15:E3677))/MAX(E$15:E3677)</f>
        <v>#DIV/0!</v>
      </c>
      <c r="N3678" s="4" t="e">
        <f>(F3677-MAX(F$15:F3677))/MAX(F$15:F3677)</f>
        <v>#DIV/0!</v>
      </c>
      <c r="O3678" s="29"/>
      <c r="Q3678" s="27"/>
      <c r="R3678" s="30"/>
    </row>
    <row r="3679" spans="2:18" ht="14">
      <c r="B3679" s="27">
        <v>44056</v>
      </c>
      <c r="C3679" s="2">
        <v>897.29</v>
      </c>
      <c r="D3679" s="2">
        <v>892.70166841220976</v>
      </c>
      <c r="E3679" s="30"/>
      <c r="F3679" s="2"/>
      <c r="G3679" s="4">
        <f t="shared" si="231"/>
        <v>4.9060600992345549E-4</v>
      </c>
      <c r="H3679" s="4">
        <f t="shared" si="232"/>
        <v>3.7898664565516604E-4</v>
      </c>
      <c r="I3679" s="4" t="e">
        <f t="shared" si="233"/>
        <v>#DIV/0!</v>
      </c>
      <c r="J3679" s="4" t="e">
        <f t="shared" si="234"/>
        <v>#DIV/0!</v>
      </c>
      <c r="K3679" s="4">
        <f>(C3678-MAX(C$15:C3678))/MAX(C$15:C3678)</f>
        <v>-0.25452657427071229</v>
      </c>
      <c r="L3679" s="4">
        <f>(D3678-MAX(D$15:D3678))/MAX(D$15:D3678)</f>
        <v>-0.25825583276457748</v>
      </c>
      <c r="M3679" s="4" t="e">
        <f>(E3678-MAX(E$15:E3678))/MAX(E$15:E3678)</f>
        <v>#DIV/0!</v>
      </c>
      <c r="N3679" s="4" t="e">
        <f>(F3678-MAX(F$15:F3678))/MAX(F$15:F3678)</f>
        <v>#DIV/0!</v>
      </c>
      <c r="O3679" s="29"/>
      <c r="Q3679" s="27"/>
      <c r="R3679" s="30"/>
    </row>
    <row r="3680" spans="2:18" ht="14">
      <c r="B3680" s="27">
        <v>44057</v>
      </c>
      <c r="C3680" s="2">
        <v>897.35</v>
      </c>
      <c r="D3680" s="2">
        <v>892.84191174279499</v>
      </c>
      <c r="E3680" s="30"/>
      <c r="F3680" s="2"/>
      <c r="G3680" s="4">
        <f t="shared" si="231"/>
        <v>6.6868013685716932E-5</v>
      </c>
      <c r="H3680" s="4">
        <f t="shared" si="232"/>
        <v>1.5709988627521376E-4</v>
      </c>
      <c r="I3680" s="4" t="e">
        <f t="shared" si="233"/>
        <v>#DIV/0!</v>
      </c>
      <c r="J3680" s="4" t="e">
        <f t="shared" si="234"/>
        <v>#DIV/0!</v>
      </c>
      <c r="K3680" s="4">
        <f>(C3679-MAX(C$15:C3679))/MAX(C$15:C3679)</f>
        <v>-0.25416084052781118</v>
      </c>
      <c r="L3680" s="4">
        <f>(D3679-MAX(D$15:D3679))/MAX(D$15:D3679)</f>
        <v>-0.25797472163070267</v>
      </c>
      <c r="M3680" s="4" t="e">
        <f>(E3679-MAX(E$15:E3679))/MAX(E$15:E3679)</f>
        <v>#DIV/0!</v>
      </c>
      <c r="N3680" s="4" t="e">
        <f>(F3679-MAX(F$15:F3679))/MAX(F$15:F3679)</f>
        <v>#DIV/0!</v>
      </c>
      <c r="O3680" s="29"/>
      <c r="Q3680" s="27"/>
      <c r="R3680" s="30"/>
    </row>
    <row r="3681" spans="2:18" ht="14">
      <c r="B3681" s="27">
        <v>44060</v>
      </c>
      <c r="C3681" s="2">
        <v>897.78</v>
      </c>
      <c r="D3681" s="2">
        <v>893.06974785547777</v>
      </c>
      <c r="E3681" s="30"/>
      <c r="F3681" s="2"/>
      <c r="G3681" s="4">
        <f t="shared" si="231"/>
        <v>4.7918872234897769E-4</v>
      </c>
      <c r="H3681" s="4">
        <f t="shared" si="232"/>
        <v>2.5518079929520709E-4</v>
      </c>
      <c r="I3681" s="4" t="e">
        <f t="shared" si="233"/>
        <v>#DIV/0!</v>
      </c>
      <c r="J3681" s="4" t="e">
        <f t="shared" si="234"/>
        <v>#DIV/0!</v>
      </c>
      <c r="K3681" s="4">
        <f>(C3680-MAX(C$15:C3680))/MAX(C$15:C3680)</f>
        <v>-0.25411096774468822</v>
      </c>
      <c r="L3681" s="4">
        <f>(D3680-MAX(D$15:D3680))/MAX(D$15:D3680)</f>
        <v>-0.2578581495438575</v>
      </c>
      <c r="M3681" s="4" t="e">
        <f>(E3680-MAX(E$15:E3680))/MAX(E$15:E3680)</f>
        <v>#DIV/0!</v>
      </c>
      <c r="N3681" s="4" t="e">
        <f>(F3680-MAX(F$15:F3680))/MAX(F$15:F3680)</f>
        <v>#DIV/0!</v>
      </c>
      <c r="O3681" s="29"/>
      <c r="Q3681" s="27"/>
      <c r="R3681" s="30"/>
    </row>
    <row r="3682" spans="2:18" ht="14">
      <c r="B3682" s="27">
        <v>44061</v>
      </c>
      <c r="C3682" s="2">
        <v>897.49</v>
      </c>
      <c r="D3682" s="2">
        <v>892.84417861784652</v>
      </c>
      <c r="E3682" s="30"/>
      <c r="F3682" s="2"/>
      <c r="G3682" s="4">
        <f t="shared" si="231"/>
        <v>-3.2301900242814874E-4</v>
      </c>
      <c r="H3682" s="4">
        <f t="shared" si="232"/>
        <v>-2.5257740302242482E-4</v>
      </c>
      <c r="I3682" s="4" t="e">
        <f t="shared" si="233"/>
        <v>#DIV/0!</v>
      </c>
      <c r="J3682" s="4" t="e">
        <f t="shared" si="234"/>
        <v>#DIV/0!</v>
      </c>
      <c r="K3682" s="4">
        <f>(C3681-MAX(C$15:C3681))/MAX(C$15:C3681)</f>
        <v>-0.25375354613230761</v>
      </c>
      <c r="L3682" s="4">
        <f>(D3681-MAX(D$15:D3681))/MAX(D$15:D3681)</f>
        <v>-0.2576687691932677</v>
      </c>
      <c r="M3682" s="4" t="e">
        <f>(E3681-MAX(E$15:E3681))/MAX(E$15:E3681)</f>
        <v>#DIV/0!</v>
      </c>
      <c r="N3682" s="4" t="e">
        <f>(F3681-MAX(F$15:F3681))/MAX(F$15:F3681)</f>
        <v>#DIV/0!</v>
      </c>
      <c r="O3682" s="29"/>
      <c r="Q3682" s="27"/>
      <c r="R3682" s="30"/>
    </row>
    <row r="3683" spans="2:18" ht="14">
      <c r="B3683" s="27">
        <v>44062</v>
      </c>
      <c r="C3683" s="2">
        <v>897.86</v>
      </c>
      <c r="D3683" s="2">
        <v>893.23497309550964</v>
      </c>
      <c r="E3683" s="30"/>
      <c r="F3683" s="2"/>
      <c r="G3683" s="4">
        <f t="shared" si="231"/>
        <v>4.1226086084522606E-4</v>
      </c>
      <c r="H3683" s="4">
        <f t="shared" si="232"/>
        <v>4.3769617030831043E-4</v>
      </c>
      <c r="I3683" s="4" t="e">
        <f t="shared" si="233"/>
        <v>#DIV/0!</v>
      </c>
      <c r="J3683" s="4" t="e">
        <f t="shared" si="234"/>
        <v>#DIV/0!</v>
      </c>
      <c r="K3683" s="4">
        <f>(C3682-MAX(C$15:C3682))/MAX(C$15:C3682)</f>
        <v>-0.25399459791740153</v>
      </c>
      <c r="L3683" s="4">
        <f>(D3682-MAX(D$15:D3682))/MAX(D$15:D3682)</f>
        <v>-0.25785626528772732</v>
      </c>
      <c r="M3683" s="4" t="e">
        <f>(E3682-MAX(E$15:E3682))/MAX(E$15:E3682)</f>
        <v>#DIV/0!</v>
      </c>
      <c r="N3683" s="4" t="e">
        <f>(F3682-MAX(F$15:F3682))/MAX(F$15:F3682)</f>
        <v>#DIV/0!</v>
      </c>
      <c r="O3683" s="29"/>
      <c r="Q3683" s="27"/>
      <c r="R3683" s="30"/>
    </row>
    <row r="3684" spans="2:18" ht="14">
      <c r="B3684" s="27">
        <v>44063</v>
      </c>
      <c r="C3684" s="2">
        <v>897.47</v>
      </c>
      <c r="D3684" s="2">
        <v>892.96988388248303</v>
      </c>
      <c r="E3684" s="30"/>
      <c r="F3684" s="2"/>
      <c r="G3684" s="4">
        <f t="shared" si="231"/>
        <v>-4.3436615953484914E-4</v>
      </c>
      <c r="H3684" s="4">
        <f t="shared" si="232"/>
        <v>-2.9677433263497477E-4</v>
      </c>
      <c r="I3684" s="4" t="e">
        <f t="shared" si="233"/>
        <v>#DIV/0!</v>
      </c>
      <c r="J3684" s="4" t="e">
        <f t="shared" si="234"/>
        <v>#DIV/0!</v>
      </c>
      <c r="K3684" s="4">
        <f>(C3683-MAX(C$15:C3683))/MAX(C$15:C3683)</f>
        <v>-0.25368704908814377</v>
      </c>
      <c r="L3684" s="4">
        <f>(D3683-MAX(D$15:D3683))/MAX(D$15:D3683)</f>
        <v>-0.25753143181722543</v>
      </c>
      <c r="M3684" s="4" t="e">
        <f>(E3683-MAX(E$15:E3683))/MAX(E$15:E3683)</f>
        <v>#DIV/0!</v>
      </c>
      <c r="N3684" s="4" t="e">
        <f>(F3683-MAX(F$15:F3683))/MAX(F$15:F3683)</f>
        <v>#DIV/0!</v>
      </c>
      <c r="O3684" s="29"/>
      <c r="Q3684" s="27"/>
      <c r="R3684" s="30"/>
    </row>
    <row r="3685" spans="2:18" ht="14">
      <c r="B3685" s="27">
        <v>44064</v>
      </c>
      <c r="C3685" s="2">
        <v>897.12</v>
      </c>
      <c r="D3685" s="2">
        <v>892.54492308456361</v>
      </c>
      <c r="E3685" s="30"/>
      <c r="F3685" s="2"/>
      <c r="G3685" s="4">
        <f t="shared" si="231"/>
        <v>-3.8998518056321263E-4</v>
      </c>
      <c r="H3685" s="4">
        <f t="shared" si="232"/>
        <v>-4.7589600230613094E-4</v>
      </c>
      <c r="I3685" s="4" t="e">
        <f t="shared" si="233"/>
        <v>#DIV/0!</v>
      </c>
      <c r="J3685" s="4" t="e">
        <f t="shared" si="234"/>
        <v>#DIV/0!</v>
      </c>
      <c r="K3685" s="4">
        <f>(C3684-MAX(C$15:C3684))/MAX(C$15:C3684)</f>
        <v>-0.25401122217844246</v>
      </c>
      <c r="L3685" s="4">
        <f>(D3684-MAX(D$15:D3684))/MAX(D$15:D3684)</f>
        <v>-0.25775177743105032</v>
      </c>
      <c r="M3685" s="4" t="e">
        <f>(E3684-MAX(E$15:E3684))/MAX(E$15:E3684)</f>
        <v>#DIV/0!</v>
      </c>
      <c r="N3685" s="4" t="e">
        <f>(F3684-MAX(F$15:F3684))/MAX(F$15:F3684)</f>
        <v>#DIV/0!</v>
      </c>
      <c r="O3685" s="29"/>
      <c r="Q3685" s="27"/>
      <c r="R3685" s="30"/>
    </row>
    <row r="3686" spans="2:18" ht="14">
      <c r="B3686" s="27">
        <v>44067</v>
      </c>
      <c r="C3686" s="2">
        <v>895.97</v>
      </c>
      <c r="D3686" s="2">
        <v>891.35607426752279</v>
      </c>
      <c r="E3686" s="30"/>
      <c r="F3686" s="2"/>
      <c r="G3686" s="4">
        <f t="shared" si="231"/>
        <v>-1.28187979311567E-3</v>
      </c>
      <c r="H3686" s="4">
        <f t="shared" si="232"/>
        <v>-1.3319764487956798E-3</v>
      </c>
      <c r="I3686" s="4" t="e">
        <f t="shared" si="233"/>
        <v>#DIV/0!</v>
      </c>
      <c r="J3686" s="4" t="e">
        <f t="shared" si="234"/>
        <v>#DIV/0!</v>
      </c>
      <c r="K3686" s="4">
        <f>(C3685-MAX(C$15:C3685))/MAX(C$15:C3685)</f>
        <v>-0.2543021467466593</v>
      </c>
      <c r="L3686" s="4">
        <f>(D3685-MAX(D$15:D3685))/MAX(D$15:D3685)</f>
        <v>-0.25810501039288969</v>
      </c>
      <c r="M3686" s="4" t="e">
        <f>(E3685-MAX(E$15:E3685))/MAX(E$15:E3685)</f>
        <v>#DIV/0!</v>
      </c>
      <c r="N3686" s="4" t="e">
        <f>(F3685-MAX(F$15:F3685))/MAX(F$15:F3685)</f>
        <v>#DIV/0!</v>
      </c>
      <c r="O3686" s="29"/>
      <c r="Q3686" s="27"/>
      <c r="R3686" s="30"/>
    </row>
    <row r="3687" spans="2:18" ht="14">
      <c r="B3687" s="27">
        <v>44068</v>
      </c>
      <c r="C3687" s="2">
        <v>895.76</v>
      </c>
      <c r="D3687" s="2">
        <v>891.10261372276796</v>
      </c>
      <c r="E3687" s="30"/>
      <c r="F3687" s="2"/>
      <c r="G3687" s="4">
        <f t="shared" si="231"/>
        <v>-2.3438284763999118E-4</v>
      </c>
      <c r="H3687" s="4">
        <f t="shared" si="232"/>
        <v>-2.8435386493896875E-4</v>
      </c>
      <c r="I3687" s="4" t="e">
        <f t="shared" si="233"/>
        <v>#DIV/0!</v>
      </c>
      <c r="J3687" s="4" t="e">
        <f t="shared" si="234"/>
        <v>#DIV/0!</v>
      </c>
      <c r="K3687" s="4">
        <f>(C3686-MAX(C$15:C3686))/MAX(C$15:C3686)</f>
        <v>-0.25525804175651456</v>
      </c>
      <c r="L3687" s="4">
        <f>(D3686-MAX(D$15:D3686))/MAX(D$15:D3686)</f>
        <v>-0.25909319704652589</v>
      </c>
      <c r="M3687" s="4" t="e">
        <f>(E3686-MAX(E$15:E3686))/MAX(E$15:E3686)</f>
        <v>#DIV/0!</v>
      </c>
      <c r="N3687" s="4" t="e">
        <f>(F3686-MAX(F$15:F3686))/MAX(F$15:F3686)</f>
        <v>#DIV/0!</v>
      </c>
      <c r="O3687" s="29"/>
      <c r="Q3687" s="27"/>
      <c r="R3687" s="30"/>
    </row>
    <row r="3688" spans="2:18" ht="14">
      <c r="B3688" s="27">
        <v>44069</v>
      </c>
      <c r="C3688" s="2">
        <v>894.18</v>
      </c>
      <c r="D3688" s="2">
        <v>889.54355432902412</v>
      </c>
      <c r="E3688" s="30"/>
      <c r="F3688" s="2"/>
      <c r="G3688" s="4">
        <f t="shared" si="231"/>
        <v>-1.7638653210682032E-3</v>
      </c>
      <c r="H3688" s="4">
        <f t="shared" si="232"/>
        <v>-1.7495845817694367E-3</v>
      </c>
      <c r="I3688" s="4" t="e">
        <f t="shared" si="233"/>
        <v>#DIV/0!</v>
      </c>
      <c r="J3688" s="4" t="e">
        <f t="shared" si="234"/>
        <v>#DIV/0!</v>
      </c>
      <c r="K3688" s="4">
        <f>(C3687-MAX(C$15:C3687))/MAX(C$15:C3687)</f>
        <v>-0.25543259649744465</v>
      </c>
      <c r="L3688" s="4">
        <f>(D3687-MAX(D$15:D3687))/MAX(D$15:D3687)</f>
        <v>-0.25930387675950534</v>
      </c>
      <c r="M3688" s="4" t="e">
        <f>(E3687-MAX(E$15:E3687))/MAX(E$15:E3687)</f>
        <v>#DIV/0!</v>
      </c>
      <c r="N3688" s="4" t="e">
        <f>(F3687-MAX(F$15:F3687))/MAX(F$15:F3687)</f>
        <v>#DIV/0!</v>
      </c>
      <c r="O3688" s="29"/>
      <c r="Q3688" s="27"/>
      <c r="R3688" s="30"/>
    </row>
    <row r="3689" spans="2:18" ht="14">
      <c r="B3689" s="27">
        <v>44070</v>
      </c>
      <c r="C3689" s="2">
        <v>893.64</v>
      </c>
      <c r="D3689" s="2">
        <v>889.07580835341969</v>
      </c>
      <c r="E3689" s="30"/>
      <c r="F3689" s="2"/>
      <c r="G3689" s="4">
        <f t="shared" si="231"/>
        <v>-6.039052539756895E-4</v>
      </c>
      <c r="H3689" s="4">
        <f t="shared" si="232"/>
        <v>-5.2582695173064575E-4</v>
      </c>
      <c r="I3689" s="4" t="e">
        <f t="shared" si="233"/>
        <v>#DIV/0!</v>
      </c>
      <c r="J3689" s="4" t="e">
        <f t="shared" si="234"/>
        <v>#DIV/0!</v>
      </c>
      <c r="K3689" s="4">
        <f>(C3688-MAX(C$15:C3688))/MAX(C$15:C3688)</f>
        <v>-0.25674591311968059</v>
      </c>
      <c r="L3689" s="4">
        <f>(D3688-MAX(D$15:D3688))/MAX(D$15:D3688)</f>
        <v>-0.26059978727650329</v>
      </c>
      <c r="M3689" s="4" t="e">
        <f>(E3688-MAX(E$15:E3688))/MAX(E$15:E3688)</f>
        <v>#DIV/0!</v>
      </c>
      <c r="N3689" s="4" t="e">
        <f>(F3688-MAX(F$15:F3688))/MAX(F$15:F3688)</f>
        <v>#DIV/0!</v>
      </c>
      <c r="O3689" s="29"/>
      <c r="Q3689" s="27"/>
      <c r="R3689" s="30"/>
    </row>
    <row r="3690" spans="2:18" ht="14">
      <c r="B3690" s="27">
        <v>44071</v>
      </c>
      <c r="C3690" s="2">
        <v>893.25</v>
      </c>
      <c r="D3690" s="2">
        <v>888.69900246494092</v>
      </c>
      <c r="E3690" s="30"/>
      <c r="F3690" s="2"/>
      <c r="G3690" s="4">
        <f t="shared" si="231"/>
        <v>-4.3641734926813669E-4</v>
      </c>
      <c r="H3690" s="4">
        <f t="shared" si="232"/>
        <v>-4.2381750233044801E-4</v>
      </c>
      <c r="I3690" s="4" t="e">
        <f t="shared" si="233"/>
        <v>#DIV/0!</v>
      </c>
      <c r="J3690" s="4" t="e">
        <f t="shared" si="234"/>
        <v>#DIV/0!</v>
      </c>
      <c r="K3690" s="4">
        <f>(C3689-MAX(C$15:C3689))/MAX(C$15:C3689)</f>
        <v>-0.25719476816778652</v>
      </c>
      <c r="L3690" s="4">
        <f>(D3689-MAX(D$15:D3689))/MAX(D$15:D3689)</f>
        <v>-0.26098858383646867</v>
      </c>
      <c r="M3690" s="4" t="e">
        <f>(E3689-MAX(E$15:E3689))/MAX(E$15:E3689)</f>
        <v>#DIV/0!</v>
      </c>
      <c r="N3690" s="4" t="e">
        <f>(F3689-MAX(F$15:F3689))/MAX(F$15:F3689)</f>
        <v>#DIV/0!</v>
      </c>
      <c r="O3690" s="29"/>
      <c r="Q3690" s="27"/>
      <c r="R3690" s="30"/>
    </row>
    <row r="3691" spans="2:18" ht="14">
      <c r="B3691" s="27">
        <v>44074</v>
      </c>
      <c r="C3691" s="2">
        <v>892.78</v>
      </c>
      <c r="D3691" s="2">
        <v>888.39868943742715</v>
      </c>
      <c r="E3691" s="30"/>
      <c r="F3691" s="2"/>
      <c r="G3691" s="4">
        <f t="shared" si="231"/>
        <v>-5.2616848586628517E-4</v>
      </c>
      <c r="H3691" s="4">
        <f t="shared" si="232"/>
        <v>-3.37924344103957E-4</v>
      </c>
      <c r="I3691" s="4" t="e">
        <f t="shared" si="233"/>
        <v>#DIV/0!</v>
      </c>
      <c r="J3691" s="4" t="e">
        <f t="shared" si="234"/>
        <v>#DIV/0!</v>
      </c>
      <c r="K3691" s="4">
        <f>(C3690-MAX(C$15:C3690))/MAX(C$15:C3690)</f>
        <v>-0.25751894125808522</v>
      </c>
      <c r="L3691" s="4">
        <f>(D3690-MAX(D$15:D3690))/MAX(D$15:D3690)</f>
        <v>-0.26130178980906077</v>
      </c>
      <c r="M3691" s="4" t="e">
        <f>(E3690-MAX(E$15:E3690))/MAX(E$15:E3690)</f>
        <v>#DIV/0!</v>
      </c>
      <c r="N3691" s="4" t="e">
        <f>(F3690-MAX(F$15:F3690))/MAX(F$15:F3690)</f>
        <v>#DIV/0!</v>
      </c>
      <c r="O3691" s="29"/>
      <c r="Q3691" s="27"/>
      <c r="R3691" s="30"/>
    </row>
    <row r="3692" spans="2:18" ht="14">
      <c r="B3692" s="27">
        <v>44075</v>
      </c>
      <c r="C3692" s="2">
        <v>891.97</v>
      </c>
      <c r="D3692" s="2">
        <v>887.32257707625081</v>
      </c>
      <c r="E3692" s="30"/>
      <c r="F3692" s="2"/>
      <c r="G3692" s="4">
        <f t="shared" si="231"/>
        <v>-9.0727838885273915E-4</v>
      </c>
      <c r="H3692" s="4">
        <f t="shared" si="232"/>
        <v>-1.2112944041574591E-3</v>
      </c>
      <c r="I3692" s="4" t="e">
        <f t="shared" si="233"/>
        <v>#DIV/0!</v>
      </c>
      <c r="J3692" s="4" t="e">
        <f t="shared" si="234"/>
        <v>#DIV/0!</v>
      </c>
      <c r="K3692" s="4">
        <f>(C3691-MAX(C$15:C3691))/MAX(C$15:C3691)</f>
        <v>-0.25790961139254787</v>
      </c>
      <c r="L3692" s="4">
        <f>(D3691-MAX(D$15:D3691))/MAX(D$15:D3691)</f>
        <v>-0.2615514139172303</v>
      </c>
      <c r="M3692" s="4" t="e">
        <f>(E3691-MAX(E$15:E3691))/MAX(E$15:E3691)</f>
        <v>#DIV/0!</v>
      </c>
      <c r="N3692" s="4" t="e">
        <f>(F3691-MAX(F$15:F3691))/MAX(F$15:F3691)</f>
        <v>#DIV/0!</v>
      </c>
      <c r="O3692" s="29"/>
      <c r="Q3692" s="27"/>
      <c r="R3692" s="30"/>
    </row>
    <row r="3693" spans="2:18" ht="14">
      <c r="B3693" s="27">
        <v>44076</v>
      </c>
      <c r="C3693" s="2">
        <v>889.94</v>
      </c>
      <c r="D3693" s="2">
        <v>885.45014077852102</v>
      </c>
      <c r="E3693" s="30"/>
      <c r="F3693" s="2"/>
      <c r="G3693" s="4">
        <f t="shared" si="231"/>
        <v>-2.2758612957834989E-3</v>
      </c>
      <c r="H3693" s="4">
        <f t="shared" si="232"/>
        <v>-2.1102092363067815E-3</v>
      </c>
      <c r="I3693" s="4" t="e">
        <f t="shared" si="233"/>
        <v>#DIV/0!</v>
      </c>
      <c r="J3693" s="4" t="e">
        <f t="shared" si="234"/>
        <v>#DIV/0!</v>
      </c>
      <c r="K3693" s="4">
        <f>(C3692-MAX(C$15:C3692))/MAX(C$15:C3692)</f>
        <v>-0.25858289396470674</v>
      </c>
      <c r="L3693" s="4">
        <f>(D3692-MAX(D$15:D3692))/MAX(D$15:D3692)</f>
        <v>-0.26244589255731032</v>
      </c>
      <c r="M3693" s="4" t="e">
        <f>(E3692-MAX(E$15:E3692))/MAX(E$15:E3692)</f>
        <v>#DIV/0!</v>
      </c>
      <c r="N3693" s="4" t="e">
        <f>(F3692-MAX(F$15:F3692))/MAX(F$15:F3692)</f>
        <v>#DIV/0!</v>
      </c>
      <c r="O3693" s="29"/>
      <c r="Q3693" s="27"/>
      <c r="R3693" s="30"/>
    </row>
    <row r="3694" spans="2:18" ht="14">
      <c r="B3694" s="27">
        <v>44077</v>
      </c>
      <c r="C3694" s="2">
        <v>891.81</v>
      </c>
      <c r="D3694" s="2">
        <v>886.96823013352207</v>
      </c>
      <c r="E3694" s="30"/>
      <c r="F3694" s="2"/>
      <c r="G3694" s="4">
        <f t="shared" si="231"/>
        <v>2.1012652538372478E-3</v>
      </c>
      <c r="H3694" s="4">
        <f t="shared" si="232"/>
        <v>1.7144831595670151E-3</v>
      </c>
      <c r="I3694" s="4" t="e">
        <f t="shared" si="233"/>
        <v>#DIV/0!</v>
      </c>
      <c r="J3694" s="4" t="e">
        <f t="shared" si="234"/>
        <v>#DIV/0!</v>
      </c>
      <c r="K3694" s="4">
        <f>(C3693-MAX(C$15:C3693))/MAX(C$15:C3693)</f>
        <v>-0.26027025646036422</v>
      </c>
      <c r="L3694" s="4">
        <f>(D3693-MAX(D$15:D3693))/MAX(D$15:D3693)</f>
        <v>-0.26400228604711184</v>
      </c>
      <c r="M3694" s="4" t="e">
        <f>(E3693-MAX(E$15:E3693))/MAX(E$15:E3693)</f>
        <v>#DIV/0!</v>
      </c>
      <c r="N3694" s="4" t="e">
        <f>(F3693-MAX(F$15:F3693))/MAX(F$15:F3693)</f>
        <v>#DIV/0!</v>
      </c>
      <c r="O3694" s="29"/>
      <c r="Q3694" s="27"/>
      <c r="R3694" s="30"/>
    </row>
    <row r="3695" spans="2:18" ht="14">
      <c r="B3695" s="27">
        <v>44078</v>
      </c>
      <c r="C3695" s="2">
        <v>893.71</v>
      </c>
      <c r="D3695" s="2">
        <v>889.458368466244</v>
      </c>
      <c r="E3695" s="30"/>
      <c r="F3695" s="2"/>
      <c r="G3695" s="4">
        <f t="shared" si="231"/>
        <v>2.1304986488155375E-3</v>
      </c>
      <c r="H3695" s="4">
        <f t="shared" si="232"/>
        <v>2.8074718441122304E-3</v>
      </c>
      <c r="I3695" s="4" t="e">
        <f t="shared" si="233"/>
        <v>#DIV/0!</v>
      </c>
      <c r="J3695" s="4" t="e">
        <f t="shared" si="234"/>
        <v>#DIV/0!</v>
      </c>
      <c r="K3695" s="4">
        <f>(C3694-MAX(C$15:C3694))/MAX(C$15:C3694)</f>
        <v>-0.25871588805303447</v>
      </c>
      <c r="L3695" s="4">
        <f>(D3694-MAX(D$15:D3694))/MAX(D$15:D3694)</f>
        <v>-0.26274043036105976</v>
      </c>
      <c r="M3695" s="4" t="e">
        <f>(E3694-MAX(E$15:E3694))/MAX(E$15:E3694)</f>
        <v>#DIV/0!</v>
      </c>
      <c r="N3695" s="4" t="e">
        <f>(F3694-MAX(F$15:F3694))/MAX(F$15:F3694)</f>
        <v>#DIV/0!</v>
      </c>
      <c r="O3695" s="29"/>
      <c r="Q3695" s="27"/>
      <c r="R3695" s="30"/>
    </row>
    <row r="3696" spans="2:18" ht="14">
      <c r="B3696" s="27">
        <v>44082</v>
      </c>
      <c r="C3696" s="2">
        <v>899.67</v>
      </c>
      <c r="D3696" s="2">
        <v>895.16207873244184</v>
      </c>
      <c r="E3696" s="30"/>
      <c r="F3696" s="2"/>
      <c r="G3696" s="4">
        <f t="shared" si="231"/>
        <v>6.6688299336472578E-3</v>
      </c>
      <c r="H3696" s="4">
        <f t="shared" si="232"/>
        <v>6.4125657460878394E-3</v>
      </c>
      <c r="I3696" s="4" t="e">
        <f t="shared" si="233"/>
        <v>#DIV/0!</v>
      </c>
      <c r="J3696" s="4" t="e">
        <f t="shared" si="234"/>
        <v>#DIV/0!</v>
      </c>
      <c r="K3696" s="4">
        <f>(C3695-MAX(C$15:C3695))/MAX(C$15:C3695)</f>
        <v>-0.25713658325414313</v>
      </c>
      <c r="L3696" s="4">
        <f>(D3695-MAX(D$15:D3695))/MAX(D$15:D3695)</f>
        <v>-0.26067059487749611</v>
      </c>
      <c r="M3696" s="4" t="e">
        <f>(E3695-MAX(E$15:E3695))/MAX(E$15:E3695)</f>
        <v>#DIV/0!</v>
      </c>
      <c r="N3696" s="4" t="e">
        <f>(F3695-MAX(F$15:F3695))/MAX(F$15:F3695)</f>
        <v>#DIV/0!</v>
      </c>
      <c r="O3696" s="29"/>
      <c r="Q3696" s="27"/>
      <c r="R3696" s="30"/>
    </row>
    <row r="3697" spans="2:18" ht="14">
      <c r="B3697" s="27">
        <v>44083</v>
      </c>
      <c r="C3697" s="2">
        <v>896.44</v>
      </c>
      <c r="D3697" s="2">
        <v>892.05437943977824</v>
      </c>
      <c r="E3697" s="30"/>
      <c r="F3697" s="2"/>
      <c r="G3697" s="4">
        <f t="shared" si="231"/>
        <v>-3.5902052974978726E-3</v>
      </c>
      <c r="H3697" s="4">
        <f t="shared" si="232"/>
        <v>-3.4716610170352213E-3</v>
      </c>
      <c r="I3697" s="4" t="e">
        <f t="shared" si="233"/>
        <v>#DIV/0!</v>
      </c>
      <c r="J3697" s="4" t="e">
        <f t="shared" si="234"/>
        <v>#DIV/0!</v>
      </c>
      <c r="K3697" s="4">
        <f>(C3696-MAX(C$15:C3696))/MAX(C$15:C3696)</f>
        <v>-0.25218255346393686</v>
      </c>
      <c r="L3697" s="4">
        <f>(D3696-MAX(D$15:D3696))/MAX(D$15:D3696)</f>
        <v>-0.25592959645913205</v>
      </c>
      <c r="M3697" s="4" t="e">
        <f>(E3696-MAX(E$15:E3696))/MAX(E$15:E3696)</f>
        <v>#DIV/0!</v>
      </c>
      <c r="N3697" s="4" t="e">
        <f>(F3696-MAX(F$15:F3696))/MAX(F$15:F3696)</f>
        <v>#DIV/0!</v>
      </c>
      <c r="O3697" s="29"/>
      <c r="Q3697" s="27"/>
      <c r="R3697" s="30"/>
    </row>
    <row r="3698" spans="2:18" ht="14">
      <c r="B3698" s="27">
        <v>44084</v>
      </c>
      <c r="C3698" s="2">
        <v>899.29</v>
      </c>
      <c r="D3698" s="2">
        <v>895.17164420364293</v>
      </c>
      <c r="E3698" s="30"/>
      <c r="F3698" s="2"/>
      <c r="G3698" s="4">
        <f t="shared" si="231"/>
        <v>3.1792423363525835E-3</v>
      </c>
      <c r="H3698" s="4">
        <f t="shared" si="232"/>
        <v>3.4944784036847754E-3</v>
      </c>
      <c r="I3698" s="4" t="e">
        <f t="shared" si="233"/>
        <v>#DIV/0!</v>
      </c>
      <c r="J3698" s="4" t="e">
        <f t="shared" si="234"/>
        <v>#DIV/0!</v>
      </c>
      <c r="K3698" s="4">
        <f>(C3697-MAX(C$15:C3697))/MAX(C$15:C3697)</f>
        <v>-0.25486737162205192</v>
      </c>
      <c r="L3698" s="4">
        <f>(D3697-MAX(D$15:D3697))/MAX(D$15:D3697)</f>
        <v>-0.25851275667303447</v>
      </c>
      <c r="M3698" s="4" t="e">
        <f>(E3697-MAX(E$15:E3697))/MAX(E$15:E3697)</f>
        <v>#DIV/0!</v>
      </c>
      <c r="N3698" s="4" t="e">
        <f>(F3697-MAX(F$15:F3697))/MAX(F$15:F3697)</f>
        <v>#DIV/0!</v>
      </c>
      <c r="O3698" s="29"/>
      <c r="Q3698" s="27"/>
      <c r="R3698" s="30"/>
    </row>
    <row r="3699" spans="2:18" ht="14">
      <c r="B3699" s="27">
        <v>44085</v>
      </c>
      <c r="C3699" s="2">
        <v>900.33</v>
      </c>
      <c r="D3699" s="2">
        <v>896.39872557457556</v>
      </c>
      <c r="E3699" s="30"/>
      <c r="F3699" s="2"/>
      <c r="G3699" s="4">
        <f t="shared" si="231"/>
        <v>1.1564678802167272E-3</v>
      </c>
      <c r="H3699" s="4">
        <f t="shared" si="232"/>
        <v>1.3707777484666117E-3</v>
      </c>
      <c r="I3699" s="4" t="e">
        <f t="shared" si="233"/>
        <v>#DIV/0!</v>
      </c>
      <c r="J3699" s="4" t="e">
        <f t="shared" si="234"/>
        <v>#DIV/0!</v>
      </c>
      <c r="K3699" s="4">
        <f>(C3698-MAX(C$15:C3698))/MAX(C$15:C3698)</f>
        <v>-0.25249841442371507</v>
      </c>
      <c r="L3699" s="4">
        <f>(D3698-MAX(D$15:D3698))/MAX(D$15:D3698)</f>
        <v>-0.25592164551462071</v>
      </c>
      <c r="M3699" s="4" t="e">
        <f>(E3698-MAX(E$15:E3698))/MAX(E$15:E3698)</f>
        <v>#DIV/0!</v>
      </c>
      <c r="N3699" s="4" t="e">
        <f>(F3698-MAX(F$15:F3698))/MAX(F$15:F3698)</f>
        <v>#DIV/0!</v>
      </c>
      <c r="O3699" s="29"/>
      <c r="Q3699" s="27"/>
      <c r="R3699" s="30"/>
    </row>
    <row r="3700" spans="2:18" ht="14">
      <c r="B3700" s="27">
        <v>44088</v>
      </c>
      <c r="C3700" s="2">
        <v>898.2</v>
      </c>
      <c r="D3700" s="2">
        <v>894.27635912063897</v>
      </c>
      <c r="E3700" s="30"/>
      <c r="F3700" s="2"/>
      <c r="G3700" s="4">
        <f t="shared" si="231"/>
        <v>-2.3657992069574529E-3</v>
      </c>
      <c r="H3700" s="4">
        <f t="shared" si="232"/>
        <v>-2.3676589372393364E-3</v>
      </c>
      <c r="I3700" s="4" t="e">
        <f t="shared" si="233"/>
        <v>#DIV/0!</v>
      </c>
      <c r="J3700" s="4" t="e">
        <f t="shared" si="234"/>
        <v>#DIV/0!</v>
      </c>
      <c r="K3700" s="4">
        <f>(C3699-MAX(C$15:C3699))/MAX(C$15:C3699)</f>
        <v>-0.25163395284958506</v>
      </c>
      <c r="L3700" s="4">
        <f>(D3699-MAX(D$15:D3699))/MAX(D$15:D3699)</f>
        <v>-0.25490167946317649</v>
      </c>
      <c r="M3700" s="4" t="e">
        <f>(E3699-MAX(E$15:E3699))/MAX(E$15:E3699)</f>
        <v>#DIV/0!</v>
      </c>
      <c r="N3700" s="4" t="e">
        <f>(F3699-MAX(F$15:F3699))/MAX(F$15:F3699)</f>
        <v>#DIV/0!</v>
      </c>
      <c r="O3700" s="29"/>
      <c r="Q3700" s="27"/>
      <c r="R3700" s="30"/>
    </row>
    <row r="3701" spans="2:18" ht="14">
      <c r="B3701" s="27">
        <v>44089</v>
      </c>
      <c r="C3701" s="2">
        <v>897.4</v>
      </c>
      <c r="D3701" s="2">
        <v>893.32011459953821</v>
      </c>
      <c r="E3701" s="30"/>
      <c r="F3701" s="2"/>
      <c r="G3701" s="4">
        <f t="shared" si="231"/>
        <v>-8.9067022934763429E-4</v>
      </c>
      <c r="H3701" s="4">
        <f t="shared" si="232"/>
        <v>-1.0692941967526126E-3</v>
      </c>
      <c r="I3701" s="4" t="e">
        <f t="shared" si="233"/>
        <v>#DIV/0!</v>
      </c>
      <c r="J3701" s="4" t="e">
        <f t="shared" si="234"/>
        <v>#DIV/0!</v>
      </c>
      <c r="K3701" s="4">
        <f>(C3700-MAX(C$15:C3700))/MAX(C$15:C3700)</f>
        <v>-0.25340443665044737</v>
      </c>
      <c r="L3701" s="4">
        <f>(D3700-MAX(D$15:D3700))/MAX(D$15:D3700)</f>
        <v>-0.25666581816091749</v>
      </c>
      <c r="M3701" s="4" t="e">
        <f>(E3700-MAX(E$15:E3700))/MAX(E$15:E3700)</f>
        <v>#DIV/0!</v>
      </c>
      <c r="N3701" s="4" t="e">
        <f>(F3700-MAX(F$15:F3700))/MAX(F$15:F3700)</f>
        <v>#DIV/0!</v>
      </c>
      <c r="O3701" s="29"/>
      <c r="Q3701" s="27"/>
      <c r="R3701" s="30"/>
    </row>
    <row r="3702" spans="2:18" ht="14">
      <c r="B3702" s="27">
        <v>44090</v>
      </c>
      <c r="C3702" s="2">
        <v>898.17</v>
      </c>
      <c r="D3702" s="2">
        <v>894.12277363026533</v>
      </c>
      <c r="E3702" s="30"/>
      <c r="F3702" s="2"/>
      <c r="G3702" s="4">
        <f t="shared" si="231"/>
        <v>8.5803432137288027E-4</v>
      </c>
      <c r="H3702" s="4">
        <f t="shared" si="232"/>
        <v>8.9851221035908146E-4</v>
      </c>
      <c r="I3702" s="4" t="e">
        <f t="shared" si="233"/>
        <v>#DIV/0!</v>
      </c>
      <c r="J3702" s="4" t="e">
        <f t="shared" si="234"/>
        <v>#DIV/0!</v>
      </c>
      <c r="K3702" s="4">
        <f>(C3701-MAX(C$15:C3701))/MAX(C$15:C3701)</f>
        <v>-0.25406940709208586</v>
      </c>
      <c r="L3702" s="4">
        <f>(D3701-MAX(D$15:D3701))/MAX(D$15:D3701)</f>
        <v>-0.25746066108780591</v>
      </c>
      <c r="M3702" s="4" t="e">
        <f>(E3701-MAX(E$15:E3701))/MAX(E$15:E3701)</f>
        <v>#DIV/0!</v>
      </c>
      <c r="N3702" s="4" t="e">
        <f>(F3701-MAX(F$15:F3701))/MAX(F$15:F3701)</f>
        <v>#DIV/0!</v>
      </c>
      <c r="O3702" s="29"/>
      <c r="Q3702" s="27"/>
      <c r="R3702" s="30"/>
    </row>
    <row r="3703" spans="2:18" ht="14">
      <c r="B3703" s="27">
        <v>44091</v>
      </c>
      <c r="C3703" s="2">
        <v>899.83</v>
      </c>
      <c r="D3703" s="2">
        <v>895.46903694207435</v>
      </c>
      <c r="E3703" s="30"/>
      <c r="F3703" s="2"/>
      <c r="G3703" s="4">
        <f t="shared" si="231"/>
        <v>1.8482024561052857E-3</v>
      </c>
      <c r="H3703" s="4">
        <f t="shared" si="232"/>
        <v>1.5056805972439857E-3</v>
      </c>
      <c r="I3703" s="4" t="e">
        <f t="shared" si="233"/>
        <v>#DIV/0!</v>
      </c>
      <c r="J3703" s="4" t="e">
        <f t="shared" si="234"/>
        <v>#DIV/0!</v>
      </c>
      <c r="K3703" s="4">
        <f>(C3702-MAX(C$15:C3702))/MAX(C$15:C3702)</f>
        <v>-0.25342937304200891</v>
      </c>
      <c r="L3703" s="4">
        <f>(D3702-MAX(D$15:D3702))/MAX(D$15:D3702)</f>
        <v>-0.25679348042512129</v>
      </c>
      <c r="M3703" s="4" t="e">
        <f>(E3702-MAX(E$15:E3702))/MAX(E$15:E3702)</f>
        <v>#DIV/0!</v>
      </c>
      <c r="N3703" s="4" t="e">
        <f>(F3702-MAX(F$15:F3702))/MAX(F$15:F3702)</f>
        <v>#DIV/0!</v>
      </c>
      <c r="O3703" s="29"/>
      <c r="Q3703" s="27"/>
      <c r="R3703" s="30"/>
    </row>
    <row r="3704" spans="2:18" ht="14">
      <c r="B3704" s="27">
        <v>44092</v>
      </c>
      <c r="C3704" s="2">
        <v>903.1</v>
      </c>
      <c r="D3704" s="2">
        <v>897.96816529610533</v>
      </c>
      <c r="E3704" s="30"/>
      <c r="F3704" s="2"/>
      <c r="G3704" s="4">
        <f t="shared" si="231"/>
        <v>3.6340197592878987E-3</v>
      </c>
      <c r="H3704" s="4">
        <f t="shared" si="232"/>
        <v>2.7908595952856885E-3</v>
      </c>
      <c r="I3704" s="4" t="e">
        <f t="shared" si="233"/>
        <v>#DIV/0!</v>
      </c>
      <c r="J3704" s="4" t="e">
        <f t="shared" si="234"/>
        <v>#DIV/0!</v>
      </c>
      <c r="K3704" s="4">
        <f>(C3703-MAX(C$15:C3703))/MAX(C$15:C3703)</f>
        <v>-0.25204955937560908</v>
      </c>
      <c r="L3704" s="4">
        <f>(D3703-MAX(D$15:D3703))/MAX(D$15:D3703)</f>
        <v>-0.2556744487888522</v>
      </c>
      <c r="M3704" s="4" t="e">
        <f>(E3703-MAX(E$15:E3703))/MAX(E$15:E3703)</f>
        <v>#DIV/0!</v>
      </c>
      <c r="N3704" s="4" t="e">
        <f>(F3703-MAX(F$15:F3703))/MAX(F$15:F3703)</f>
        <v>#DIV/0!</v>
      </c>
      <c r="O3704" s="29"/>
      <c r="Q3704" s="27"/>
      <c r="R3704" s="30"/>
    </row>
    <row r="3705" spans="2:18" ht="14">
      <c r="B3705" s="27">
        <v>44095</v>
      </c>
      <c r="C3705" s="2">
        <v>904.36</v>
      </c>
      <c r="D3705" s="2">
        <v>899.36321379800825</v>
      </c>
      <c r="E3705" s="30"/>
      <c r="F3705" s="2"/>
      <c r="G3705" s="4">
        <f t="shared" si="231"/>
        <v>1.3951943306389492E-3</v>
      </c>
      <c r="H3705" s="4">
        <f t="shared" si="232"/>
        <v>1.5535612016299716E-3</v>
      </c>
      <c r="I3705" s="4" t="e">
        <f t="shared" si="233"/>
        <v>#DIV/0!</v>
      </c>
      <c r="J3705" s="4" t="e">
        <f t="shared" si="234"/>
        <v>#DIV/0!</v>
      </c>
      <c r="K3705" s="4">
        <f>(C3704-MAX(C$15:C3704))/MAX(C$15:C3704)</f>
        <v>-0.24933149269541199</v>
      </c>
      <c r="L3705" s="4">
        <f>(D3704-MAX(D$15:D3704))/MAX(D$15:D3704)</f>
        <v>-0.25359714068223826</v>
      </c>
      <c r="M3705" s="4" t="e">
        <f>(E3704-MAX(E$15:E3704))/MAX(E$15:E3704)</f>
        <v>#DIV/0!</v>
      </c>
      <c r="N3705" s="4" t="e">
        <f>(F3704-MAX(F$15:F3704))/MAX(F$15:F3704)</f>
        <v>#DIV/0!</v>
      </c>
      <c r="O3705" s="29"/>
      <c r="Q3705" s="27"/>
      <c r="R3705" s="30"/>
    </row>
    <row r="3706" spans="2:18" ht="14">
      <c r="B3706" s="27">
        <v>44096</v>
      </c>
      <c r="C3706" s="2">
        <v>901.63</v>
      </c>
      <c r="D3706" s="2">
        <v>896.82277571644454</v>
      </c>
      <c r="E3706" s="30"/>
      <c r="F3706" s="2"/>
      <c r="G3706" s="4">
        <f t="shared" si="231"/>
        <v>-3.0187093635277717E-3</v>
      </c>
      <c r="H3706" s="4">
        <f t="shared" si="232"/>
        <v>-2.824707573745977E-3</v>
      </c>
      <c r="I3706" s="4" t="e">
        <f t="shared" si="233"/>
        <v>#DIV/0!</v>
      </c>
      <c r="J3706" s="4" t="e">
        <f t="shared" si="234"/>
        <v>#DIV/0!</v>
      </c>
      <c r="K3706" s="4">
        <f>(C3705-MAX(C$15:C3705))/MAX(C$15:C3705)</f>
        <v>-0.24828416424983146</v>
      </c>
      <c r="L3706" s="4">
        <f>(D3705-MAX(D$15:D3705))/MAX(D$15:D3705)</f>
        <v>-0.25243755815921648</v>
      </c>
      <c r="M3706" s="4" t="e">
        <f>(E3705-MAX(E$15:E3705))/MAX(E$15:E3705)</f>
        <v>#DIV/0!</v>
      </c>
      <c r="N3706" s="4" t="e">
        <f>(F3705-MAX(F$15:F3705))/MAX(F$15:F3705)</f>
        <v>#DIV/0!</v>
      </c>
      <c r="O3706" s="29"/>
      <c r="Q3706" s="27"/>
      <c r="R3706" s="30"/>
    </row>
    <row r="3707" spans="2:18" ht="14">
      <c r="B3707" s="27">
        <v>44097</v>
      </c>
      <c r="C3707" s="2">
        <v>906.77</v>
      </c>
      <c r="D3707" s="2">
        <v>901.3436485074817</v>
      </c>
      <c r="E3707" s="30"/>
      <c r="F3707" s="2"/>
      <c r="G3707" s="4">
        <f t="shared" si="231"/>
        <v>5.7007863536040482E-3</v>
      </c>
      <c r="H3707" s="4">
        <f t="shared" si="232"/>
        <v>5.0409879336812402E-3</v>
      </c>
      <c r="I3707" s="4" t="e">
        <f t="shared" si="233"/>
        <v>#DIV/0!</v>
      </c>
      <c r="J3707" s="4" t="e">
        <f t="shared" si="234"/>
        <v>#DIV/0!</v>
      </c>
      <c r="K3707" s="4">
        <f>(C3706-MAX(C$15:C3706))/MAX(C$15:C3706)</f>
        <v>-0.25055337588192267</v>
      </c>
      <c r="L3707" s="4">
        <f>(D3706-MAX(D$15:D3706))/MAX(D$15:D3706)</f>
        <v>-0.25454920345053217</v>
      </c>
      <c r="M3707" s="4" t="e">
        <f>(E3706-MAX(E$15:E3706))/MAX(E$15:E3706)</f>
        <v>#DIV/0!</v>
      </c>
      <c r="N3707" s="4" t="e">
        <f>(F3706-MAX(F$15:F3706))/MAX(F$15:F3706)</f>
        <v>#DIV/0!</v>
      </c>
      <c r="O3707" s="29"/>
      <c r="Q3707" s="27"/>
      <c r="R3707" s="30"/>
    </row>
    <row r="3708" spans="2:18" ht="14">
      <c r="B3708" s="27">
        <v>44098</v>
      </c>
      <c r="C3708" s="2">
        <v>905.81</v>
      </c>
      <c r="D3708" s="2">
        <v>900.91733661221906</v>
      </c>
      <c r="E3708" s="30"/>
      <c r="F3708" s="2"/>
      <c r="G3708" s="4">
        <f t="shared" si="231"/>
        <v>-1.0587028684231337E-3</v>
      </c>
      <c r="H3708" s="4">
        <f t="shared" si="232"/>
        <v>-4.7297376086086196E-4</v>
      </c>
      <c r="I3708" s="4" t="e">
        <f t="shared" si="233"/>
        <v>#DIV/0!</v>
      </c>
      <c r="J3708" s="4" t="e">
        <f t="shared" si="234"/>
        <v>#DIV/0!</v>
      </c>
      <c r="K3708" s="4">
        <f>(C3707-MAX(C$15:C3707))/MAX(C$15:C3707)</f>
        <v>-0.24628094079439572</v>
      </c>
      <c r="L3708" s="4">
        <f>(D3707-MAX(D$15:D3707))/MAX(D$15:D3707)</f>
        <v>-0.25079139497997316</v>
      </c>
      <c r="M3708" s="4" t="e">
        <f>(E3707-MAX(E$15:E3707))/MAX(E$15:E3707)</f>
        <v>#DIV/0!</v>
      </c>
      <c r="N3708" s="4" t="e">
        <f>(F3707-MAX(F$15:F3707))/MAX(F$15:F3707)</f>
        <v>#DIV/0!</v>
      </c>
      <c r="O3708" s="29"/>
      <c r="Q3708" s="27"/>
      <c r="R3708" s="30"/>
    </row>
    <row r="3709" spans="2:18" ht="14">
      <c r="B3709" s="27">
        <v>44099</v>
      </c>
      <c r="C3709" s="2">
        <v>901.98</v>
      </c>
      <c r="D3709" s="2">
        <v>897.23161437320869</v>
      </c>
      <c r="E3709" s="30"/>
      <c r="F3709" s="2"/>
      <c r="G3709" s="4">
        <f t="shared" si="231"/>
        <v>-4.2282597895805241E-3</v>
      </c>
      <c r="H3709" s="4">
        <f t="shared" si="232"/>
        <v>-4.0910770491664472E-3</v>
      </c>
      <c r="I3709" s="4" t="e">
        <f t="shared" si="233"/>
        <v>#DIV/0!</v>
      </c>
      <c r="J3709" s="4" t="e">
        <f t="shared" si="234"/>
        <v>#DIV/0!</v>
      </c>
      <c r="K3709" s="4">
        <f>(C3708-MAX(C$15:C3708))/MAX(C$15:C3708)</f>
        <v>-0.24707890532436186</v>
      </c>
      <c r="L3709" s="4">
        <f>(D3708-MAX(D$15:D3708))/MAX(D$15:D3708)</f>
        <v>-0.25114575099155884</v>
      </c>
      <c r="M3709" s="4" t="e">
        <f>(E3708-MAX(E$15:E3708))/MAX(E$15:E3708)</f>
        <v>#DIV/0!</v>
      </c>
      <c r="N3709" s="4" t="e">
        <f>(F3708-MAX(F$15:F3708))/MAX(F$15:F3708)</f>
        <v>#DIV/0!</v>
      </c>
      <c r="O3709" s="29"/>
      <c r="Q3709" s="27"/>
      <c r="R3709" s="30"/>
    </row>
    <row r="3710" spans="2:18" ht="14">
      <c r="B3710" s="27">
        <v>44102</v>
      </c>
      <c r="C3710" s="2">
        <v>898.51</v>
      </c>
      <c r="D3710" s="2">
        <v>893.1922614372188</v>
      </c>
      <c r="E3710" s="30"/>
      <c r="F3710" s="2"/>
      <c r="G3710" s="4">
        <f t="shared" si="231"/>
        <v>-3.8470919532583858E-3</v>
      </c>
      <c r="H3710" s="4">
        <f t="shared" si="232"/>
        <v>-4.5020180645458652E-3</v>
      </c>
      <c r="I3710" s="4" t="e">
        <f t="shared" si="233"/>
        <v>#DIV/0!</v>
      </c>
      <c r="J3710" s="4" t="e">
        <f t="shared" si="234"/>
        <v>#DIV/0!</v>
      </c>
      <c r="K3710" s="4">
        <f>(C3709-MAX(C$15:C3709))/MAX(C$15:C3709)</f>
        <v>-0.25026245131370584</v>
      </c>
      <c r="L3710" s="4">
        <f>(D3709-MAX(D$15:D3709))/MAX(D$15:D3709)</f>
        <v>-0.254209371422848</v>
      </c>
      <c r="M3710" s="4" t="e">
        <f>(E3709-MAX(E$15:E3709))/MAX(E$15:E3709)</f>
        <v>#DIV/0!</v>
      </c>
      <c r="N3710" s="4" t="e">
        <f>(F3709-MAX(F$15:F3709))/MAX(F$15:F3709)</f>
        <v>#DIV/0!</v>
      </c>
      <c r="O3710" s="29"/>
      <c r="Q3710" s="27"/>
      <c r="R3710" s="30"/>
    </row>
    <row r="3711" spans="2:18" ht="14">
      <c r="B3711" s="27">
        <v>44103</v>
      </c>
      <c r="C3711" s="2">
        <v>899.92</v>
      </c>
      <c r="D3711" s="2">
        <v>894.5748658061276</v>
      </c>
      <c r="E3711" s="30"/>
      <c r="F3711" s="2"/>
      <c r="G3711" s="4">
        <f t="shared" si="231"/>
        <v>1.5692646715117498E-3</v>
      </c>
      <c r="H3711" s="4">
        <f t="shared" si="232"/>
        <v>1.5479359020464933E-3</v>
      </c>
      <c r="I3711" s="4" t="e">
        <f t="shared" si="233"/>
        <v>#DIV/0!</v>
      </c>
      <c r="J3711" s="4" t="e">
        <f t="shared" si="234"/>
        <v>#DIV/0!</v>
      </c>
      <c r="K3711" s="4">
        <f>(C3710-MAX(C$15:C3710))/MAX(C$15:C3710)</f>
        <v>-0.25314676060431257</v>
      </c>
      <c r="L3711" s="4">
        <f>(D3710-MAX(D$15:D3710))/MAX(D$15:D3710)</f>
        <v>-0.25756693430507138</v>
      </c>
      <c r="M3711" s="4" t="e">
        <f>(E3710-MAX(E$15:E3710))/MAX(E$15:E3710)</f>
        <v>#DIV/0!</v>
      </c>
      <c r="N3711" s="4" t="e">
        <f>(F3710-MAX(F$15:F3710))/MAX(F$15:F3710)</f>
        <v>#DIV/0!</v>
      </c>
      <c r="O3711" s="29"/>
      <c r="Q3711" s="27"/>
      <c r="R3711" s="30"/>
    </row>
    <row r="3712" spans="2:18" ht="14">
      <c r="B3712" s="27">
        <v>44104</v>
      </c>
      <c r="C3712" s="2">
        <v>896.88</v>
      </c>
      <c r="D3712" s="2">
        <v>892.62789380661184</v>
      </c>
      <c r="E3712" s="30"/>
      <c r="F3712" s="2"/>
      <c r="G3712" s="4">
        <f t="shared" si="231"/>
        <v>-3.3780780513823494E-3</v>
      </c>
      <c r="H3712" s="4">
        <f t="shared" si="232"/>
        <v>-2.1764215315408508E-3</v>
      </c>
      <c r="I3712" s="4" t="e">
        <f t="shared" si="233"/>
        <v>#DIV/0!</v>
      </c>
      <c r="J3712" s="4" t="e">
        <f t="shared" si="234"/>
        <v>#DIV/0!</v>
      </c>
      <c r="K3712" s="4">
        <f>(C3711-MAX(C$15:C3711))/MAX(C$15:C3711)</f>
        <v>-0.2519747502009248</v>
      </c>
      <c r="L3712" s="4">
        <f>(D3711-MAX(D$15:D3711))/MAX(D$15:D3711)</f>
        <v>-0.25641769550781573</v>
      </c>
      <c r="M3712" s="4" t="e">
        <f>(E3711-MAX(E$15:E3711))/MAX(E$15:E3711)</f>
        <v>#DIV/0!</v>
      </c>
      <c r="N3712" s="4" t="e">
        <f>(F3711-MAX(F$15:F3711))/MAX(F$15:F3711)</f>
        <v>#DIV/0!</v>
      </c>
      <c r="O3712" s="29"/>
      <c r="Q3712" s="27"/>
      <c r="R3712" s="30"/>
    </row>
    <row r="3713" spans="2:18" ht="14">
      <c r="B3713" s="27">
        <v>44105</v>
      </c>
      <c r="C3713" s="2">
        <v>896.09</v>
      </c>
      <c r="D3713" s="2">
        <v>891.08508575310896</v>
      </c>
      <c r="E3713" s="30"/>
      <c r="F3713" s="2"/>
      <c r="G3713" s="4">
        <f t="shared" si="231"/>
        <v>-8.8083132637584161E-4</v>
      </c>
      <c r="H3713" s="4">
        <f t="shared" si="232"/>
        <v>-1.7283887991933478E-3</v>
      </c>
      <c r="I3713" s="4" t="e">
        <f t="shared" si="233"/>
        <v>#DIV/0!</v>
      </c>
      <c r="J3713" s="4" t="e">
        <f t="shared" si="234"/>
        <v>#DIV/0!</v>
      </c>
      <c r="K3713" s="4">
        <f>(C3712-MAX(C$15:C3712))/MAX(C$15:C3712)</f>
        <v>-0.25450163787915087</v>
      </c>
      <c r="L3713" s="4">
        <f>(D3712-MAX(D$15:D3712))/MAX(D$15:D3712)</f>
        <v>-0.25803604404578534</v>
      </c>
      <c r="M3713" s="4" t="e">
        <f>(E3712-MAX(E$15:E3712))/MAX(E$15:E3712)</f>
        <v>#DIV/0!</v>
      </c>
      <c r="N3713" s="4" t="e">
        <f>(F3712-MAX(F$15:F3712))/MAX(F$15:F3712)</f>
        <v>#DIV/0!</v>
      </c>
      <c r="O3713" s="29"/>
      <c r="Q3713" s="27"/>
      <c r="R3713" s="30"/>
    </row>
    <row r="3714" spans="2:18" ht="14">
      <c r="B3714" s="27">
        <v>44106</v>
      </c>
      <c r="C3714" s="2">
        <v>898.27</v>
      </c>
      <c r="D3714" s="2">
        <v>893.14133318439679</v>
      </c>
      <c r="E3714" s="30"/>
      <c r="F3714" s="2"/>
      <c r="G3714" s="4">
        <f t="shared" si="231"/>
        <v>2.432791349083141E-3</v>
      </c>
      <c r="H3714" s="4">
        <f t="shared" si="232"/>
        <v>2.3075769802050061E-3</v>
      </c>
      <c r="I3714" s="4" t="e">
        <f t="shared" si="233"/>
        <v>#DIV/0!</v>
      </c>
      <c r="J3714" s="4" t="e">
        <f t="shared" si="234"/>
        <v>#DIV/0!</v>
      </c>
      <c r="K3714" s="4">
        <f>(C3713-MAX(C$15:C3713))/MAX(C$15:C3713)</f>
        <v>-0.25515829619026875</v>
      </c>
      <c r="L3714" s="4">
        <f>(D3713-MAX(D$15:D3713))/MAX(D$15:D3713)</f>
        <v>-0.25931844623666178</v>
      </c>
      <c r="M3714" s="4" t="e">
        <f>(E3713-MAX(E$15:E3713))/MAX(E$15:E3713)</f>
        <v>#DIV/0!</v>
      </c>
      <c r="N3714" s="4" t="e">
        <f>(F3713-MAX(F$15:F3713))/MAX(F$15:F3713)</f>
        <v>#DIV/0!</v>
      </c>
      <c r="O3714" s="29"/>
      <c r="Q3714" s="27"/>
      <c r="R3714" s="30"/>
    </row>
    <row r="3715" spans="2:18" ht="14">
      <c r="B3715" s="27">
        <v>44109</v>
      </c>
      <c r="C3715" s="2">
        <v>894.98</v>
      </c>
      <c r="D3715" s="2">
        <v>889.81647617170643</v>
      </c>
      <c r="E3715" s="30"/>
      <c r="F3715" s="2"/>
      <c r="G3715" s="4">
        <f t="shared" si="231"/>
        <v>-3.6625958787446233E-3</v>
      </c>
      <c r="H3715" s="4">
        <f t="shared" si="232"/>
        <v>-3.7226549585785973E-3</v>
      </c>
      <c r="I3715" s="4" t="e">
        <f t="shared" si="233"/>
        <v>#DIV/0!</v>
      </c>
      <c r="J3715" s="4" t="e">
        <f t="shared" si="234"/>
        <v>#DIV/0!</v>
      </c>
      <c r="K3715" s="4">
        <f>(C3714-MAX(C$15:C3714))/MAX(C$15:C3714)</f>
        <v>-0.25334625173680408</v>
      </c>
      <c r="L3715" s="4">
        <f>(D3714-MAX(D$15:D3714))/MAX(D$15:D3714)</f>
        <v>-0.25760926653353505</v>
      </c>
      <c r="M3715" s="4" t="e">
        <f>(E3714-MAX(E$15:E3714))/MAX(E$15:E3714)</f>
        <v>#DIV/0!</v>
      </c>
      <c r="N3715" s="4" t="e">
        <f>(F3714-MAX(F$15:F3714))/MAX(F$15:F3714)</f>
        <v>#DIV/0!</v>
      </c>
      <c r="O3715" s="29"/>
      <c r="Q3715" s="27"/>
      <c r="R3715" s="30"/>
    </row>
    <row r="3716" spans="2:18" ht="14">
      <c r="B3716" s="27">
        <v>44110</v>
      </c>
      <c r="C3716" s="2">
        <v>897.9</v>
      </c>
      <c r="D3716" s="2">
        <v>892.60106820931105</v>
      </c>
      <c r="E3716" s="30"/>
      <c r="F3716" s="2"/>
      <c r="G3716" s="4">
        <f t="shared" si="231"/>
        <v>3.2626427406199365E-3</v>
      </c>
      <c r="H3716" s="4">
        <f t="shared" si="232"/>
        <v>3.1294004012882848E-3</v>
      </c>
      <c r="I3716" s="4" t="e">
        <f t="shared" si="233"/>
        <v>#DIV/0!</v>
      </c>
      <c r="J3716" s="4" t="e">
        <f t="shared" si="234"/>
        <v>#DIV/0!</v>
      </c>
      <c r="K3716" s="4">
        <f>(C3715-MAX(C$15:C3715))/MAX(C$15:C3715)</f>
        <v>-0.2560809426780421</v>
      </c>
      <c r="L3716" s="4">
        <f>(D3715-MAX(D$15:D3715))/MAX(D$15:D3715)</f>
        <v>-0.26037293107867676</v>
      </c>
      <c r="M3716" s="4" t="e">
        <f>(E3715-MAX(E$15:E3715))/MAX(E$15:E3715)</f>
        <v>#DIV/0!</v>
      </c>
      <c r="N3716" s="4" t="e">
        <f>(F3715-MAX(F$15:F3715))/MAX(F$15:F3715)</f>
        <v>#DIV/0!</v>
      </c>
      <c r="O3716" s="29"/>
      <c r="Q3716" s="27"/>
      <c r="R3716" s="30"/>
    </row>
    <row r="3717" spans="2:18" ht="14">
      <c r="B3717" s="27">
        <v>44111</v>
      </c>
      <c r="C3717" s="2">
        <v>894.55</v>
      </c>
      <c r="D3717" s="2">
        <v>889.34001358933972</v>
      </c>
      <c r="E3717" s="30"/>
      <c r="F3717" s="2"/>
      <c r="G3717" s="4">
        <f t="shared" si="231"/>
        <v>-3.730927720236088E-3</v>
      </c>
      <c r="H3717" s="4">
        <f t="shared" si="232"/>
        <v>-3.6534289909752049E-3</v>
      </c>
      <c r="I3717" s="4" t="e">
        <f t="shared" si="233"/>
        <v>#DIV/0!</v>
      </c>
      <c r="J3717" s="4" t="e">
        <f t="shared" si="234"/>
        <v>#DIV/0!</v>
      </c>
      <c r="K3717" s="4">
        <f>(C3716-MAX(C$15:C3716))/MAX(C$15:C3716)</f>
        <v>-0.25365380056606185</v>
      </c>
      <c r="L3717" s="4">
        <f>(D3716-MAX(D$15:D3716))/MAX(D$15:D3716)</f>
        <v>-0.25805834183239074</v>
      </c>
      <c r="M3717" s="4" t="e">
        <f>(E3716-MAX(E$15:E3716))/MAX(E$15:E3716)</f>
        <v>#DIV/0!</v>
      </c>
      <c r="N3717" s="4" t="e">
        <f>(F3716-MAX(F$15:F3716))/MAX(F$15:F3716)</f>
        <v>#DIV/0!</v>
      </c>
      <c r="O3717" s="29"/>
      <c r="Q3717" s="27"/>
      <c r="R3717" s="30"/>
    </row>
    <row r="3718" spans="2:18" ht="14">
      <c r="B3718" s="27">
        <v>44112</v>
      </c>
      <c r="C3718" s="2">
        <v>893.73</v>
      </c>
      <c r="D3718" s="2">
        <v>888.44801817400742</v>
      </c>
      <c r="E3718" s="30"/>
      <c r="F3718" s="2"/>
      <c r="G3718" s="4">
        <f t="shared" si="231"/>
        <v>-9.1666200883122606E-4</v>
      </c>
      <c r="H3718" s="4">
        <f t="shared" si="232"/>
        <v>-1.0029858116158419E-3</v>
      </c>
      <c r="I3718" s="4" t="e">
        <f t="shared" si="233"/>
        <v>#DIV/0!</v>
      </c>
      <c r="J3718" s="4" t="e">
        <f t="shared" si="234"/>
        <v>#DIV/0!</v>
      </c>
      <c r="K3718" s="4">
        <f>(C3717-MAX(C$15:C3717))/MAX(C$15:C3717)</f>
        <v>-0.25643836429042283</v>
      </c>
      <c r="L3718" s="4">
        <f>(D3717-MAX(D$15:D3717))/MAX(D$15:D3717)</f>
        <v>-0.26076897299595247</v>
      </c>
      <c r="M3718" s="4" t="e">
        <f>(E3717-MAX(E$15:E3717))/MAX(E$15:E3717)</f>
        <v>#DIV/0!</v>
      </c>
      <c r="N3718" s="4" t="e">
        <f>(F3717-MAX(F$15:F3717))/MAX(F$15:F3717)</f>
        <v>#DIV/0!</v>
      </c>
      <c r="O3718" s="29"/>
      <c r="Q3718" s="27"/>
      <c r="R3718" s="30"/>
    </row>
    <row r="3719" spans="2:18" ht="14">
      <c r="B3719" s="27">
        <v>44113</v>
      </c>
      <c r="C3719" s="2">
        <v>892.61</v>
      </c>
      <c r="D3719" s="2">
        <v>887.62234239725592</v>
      </c>
      <c r="E3719" s="30"/>
      <c r="F3719" s="2"/>
      <c r="G3719" s="4">
        <f t="shared" si="231"/>
        <v>-1.2531748962214539E-3</v>
      </c>
      <c r="H3719" s="4">
        <f t="shared" si="232"/>
        <v>-9.2934618555229331E-4</v>
      </c>
      <c r="I3719" s="4" t="e">
        <f t="shared" si="233"/>
        <v>#DIV/0!</v>
      </c>
      <c r="J3719" s="4" t="e">
        <f t="shared" si="234"/>
        <v>#DIV/0!</v>
      </c>
      <c r="K3719" s="4">
        <f>(C3718-MAX(C$15:C3718))/MAX(C$15:C3718)</f>
        <v>-0.25711995899310219</v>
      </c>
      <c r="L3719" s="4">
        <f>(D3718-MAX(D$15:D3718))/MAX(D$15:D3718)</f>
        <v>-0.2615104112275437</v>
      </c>
      <c r="M3719" s="4" t="e">
        <f>(E3718-MAX(E$15:E3718))/MAX(E$15:E3718)</f>
        <v>#DIV/0!</v>
      </c>
      <c r="N3719" s="4" t="e">
        <f>(F3718-MAX(F$15:F3718))/MAX(F$15:F3718)</f>
        <v>#DIV/0!</v>
      </c>
      <c r="O3719" s="29"/>
      <c r="Q3719" s="27"/>
      <c r="R3719" s="30"/>
    </row>
    <row r="3720" spans="2:18" ht="14">
      <c r="B3720" s="27">
        <v>44116</v>
      </c>
      <c r="C3720" s="2">
        <v>889.62</v>
      </c>
      <c r="D3720" s="2">
        <v>884.38113828699636</v>
      </c>
      <c r="E3720" s="30"/>
      <c r="F3720" s="2"/>
      <c r="G3720" s="4">
        <f t="shared" si="231"/>
        <v>-3.3497272044902271E-3</v>
      </c>
      <c r="H3720" s="4">
        <f t="shared" si="232"/>
        <v>-3.6515575999426231E-3</v>
      </c>
      <c r="I3720" s="4" t="e">
        <f t="shared" si="233"/>
        <v>#DIV/0!</v>
      </c>
      <c r="J3720" s="4" t="e">
        <f t="shared" si="234"/>
        <v>#DIV/0!</v>
      </c>
      <c r="K3720" s="4">
        <f>(C3719-MAX(C$15:C3719))/MAX(C$15:C3719)</f>
        <v>-0.25805091761139598</v>
      </c>
      <c r="L3720" s="4">
        <f>(D3719-MAX(D$15:D3719))/MAX(D$15:D3719)</f>
        <v>-0.26219672370993946</v>
      </c>
      <c r="M3720" s="4" t="e">
        <f>(E3719-MAX(E$15:E3719))/MAX(E$15:E3719)</f>
        <v>#DIV/0!</v>
      </c>
      <c r="N3720" s="4" t="e">
        <f>(F3719-MAX(F$15:F3719))/MAX(F$15:F3719)</f>
        <v>#DIV/0!</v>
      </c>
      <c r="O3720" s="29"/>
      <c r="Q3720" s="27"/>
      <c r="R3720" s="30"/>
    </row>
    <row r="3721" spans="2:18" ht="14">
      <c r="B3721" s="27">
        <v>44117</v>
      </c>
      <c r="C3721" s="2">
        <v>890.42</v>
      </c>
      <c r="D3721" s="2">
        <v>885.38799454615673</v>
      </c>
      <c r="E3721" s="30"/>
      <c r="F3721" s="2"/>
      <c r="G3721" s="4">
        <f t="shared" si="231"/>
        <v>8.9926035835530271E-4</v>
      </c>
      <c r="H3721" s="4">
        <f t="shared" si="232"/>
        <v>1.138486807973571E-3</v>
      </c>
      <c r="I3721" s="4" t="e">
        <f t="shared" si="233"/>
        <v>#DIV/0!</v>
      </c>
      <c r="J3721" s="4" t="e">
        <f t="shared" si="234"/>
        <v>#DIV/0!</v>
      </c>
      <c r="K3721" s="4">
        <f>(C3720-MAX(C$15:C3720))/MAX(C$15:C3720)</f>
        <v>-0.26053624463701963</v>
      </c>
      <c r="L3721" s="4">
        <f>(D3720-MAX(D$15:D3720))/MAX(D$15:D3720)</f>
        <v>-0.26489085487073899</v>
      </c>
      <c r="M3721" s="4" t="e">
        <f>(E3720-MAX(E$15:E3720))/MAX(E$15:E3720)</f>
        <v>#DIV/0!</v>
      </c>
      <c r="N3721" s="4" t="e">
        <f>(F3720-MAX(F$15:F3720))/MAX(F$15:F3720)</f>
        <v>#DIV/0!</v>
      </c>
      <c r="O3721" s="29"/>
      <c r="Q3721" s="27"/>
      <c r="R3721" s="30"/>
    </row>
    <row r="3722" spans="2:18" ht="14">
      <c r="B3722" s="27">
        <v>44118</v>
      </c>
      <c r="C3722" s="2">
        <v>891.56</v>
      </c>
      <c r="D3722" s="2">
        <v>886.86392980218488</v>
      </c>
      <c r="E3722" s="30"/>
      <c r="F3722" s="2"/>
      <c r="G3722" s="4">
        <f t="shared" si="231"/>
        <v>1.2802946923924363E-3</v>
      </c>
      <c r="H3722" s="4">
        <f t="shared" si="232"/>
        <v>1.6669926237080634E-3</v>
      </c>
      <c r="I3722" s="4" t="e">
        <f t="shared" si="233"/>
        <v>#DIV/0!</v>
      </c>
      <c r="J3722" s="4" t="e">
        <f t="shared" si="234"/>
        <v>#DIV/0!</v>
      </c>
      <c r="K3722" s="4">
        <f>(C3721-MAX(C$15:C3721))/MAX(C$15:C3721)</f>
        <v>-0.25987127419538125</v>
      </c>
      <c r="L3722" s="4">
        <f>(D3721-MAX(D$15:D3721))/MAX(D$15:D3721)</f>
        <v>-0.26405394280658862</v>
      </c>
      <c r="M3722" s="4" t="e">
        <f>(E3721-MAX(E$15:E3721))/MAX(E$15:E3721)</f>
        <v>#DIV/0!</v>
      </c>
      <c r="N3722" s="4" t="e">
        <f>(F3721-MAX(F$15:F3721))/MAX(F$15:F3721)</f>
        <v>#DIV/0!</v>
      </c>
      <c r="O3722" s="29"/>
      <c r="Q3722" s="27"/>
      <c r="R3722" s="30"/>
    </row>
    <row r="3723" spans="2:18" ht="14">
      <c r="B3723" s="27">
        <v>44119</v>
      </c>
      <c r="C3723" s="2">
        <v>891.53</v>
      </c>
      <c r="D3723" s="2">
        <v>886.42860734131466</v>
      </c>
      <c r="E3723" s="30"/>
      <c r="F3723" s="2"/>
      <c r="G3723" s="4">
        <f t="shared" si="231"/>
        <v>-3.3648885100268089E-5</v>
      </c>
      <c r="H3723" s="4">
        <f t="shared" si="232"/>
        <v>-4.9085597715914364E-4</v>
      </c>
      <c r="I3723" s="4" t="e">
        <f t="shared" si="233"/>
        <v>#DIV/0!</v>
      </c>
      <c r="J3723" s="4" t="e">
        <f t="shared" si="234"/>
        <v>#DIV/0!</v>
      </c>
      <c r="K3723" s="4">
        <f>(C3722-MAX(C$15:C3722))/MAX(C$15:C3722)</f>
        <v>-0.25892369131604648</v>
      </c>
      <c r="L3723" s="4">
        <f>(D3722-MAX(D$15:D3722))/MAX(D$15:D3722)</f>
        <v>-0.26282712615780018</v>
      </c>
      <c r="M3723" s="4" t="e">
        <f>(E3722-MAX(E$15:E3722))/MAX(E$15:E3722)</f>
        <v>#DIV/0!</v>
      </c>
      <c r="N3723" s="4" t="e">
        <f>(F3722-MAX(F$15:F3722))/MAX(F$15:F3722)</f>
        <v>#DIV/0!</v>
      </c>
      <c r="O3723" s="29"/>
      <c r="Q3723" s="27"/>
      <c r="R3723" s="30"/>
    </row>
    <row r="3724" spans="2:18" ht="14">
      <c r="B3724" s="27">
        <v>44120</v>
      </c>
      <c r="C3724" s="2">
        <v>891.11</v>
      </c>
      <c r="D3724" s="2">
        <v>886.38784625749861</v>
      </c>
      <c r="E3724" s="30"/>
      <c r="F3724" s="2"/>
      <c r="G3724" s="4">
        <f t="shared" si="231"/>
        <v>-4.7110024340180079E-4</v>
      </c>
      <c r="H3724" s="4">
        <f t="shared" si="232"/>
        <v>-4.598349317530559E-5</v>
      </c>
      <c r="I3724" s="4" t="e">
        <f t="shared" si="233"/>
        <v>#DIV/0!</v>
      </c>
      <c r="J3724" s="4" t="e">
        <f t="shared" si="234"/>
        <v>#DIV/0!</v>
      </c>
      <c r="K3724" s="4">
        <f>(C3723-MAX(C$15:C3723))/MAX(C$15:C3723)</f>
        <v>-0.2589486277076079</v>
      </c>
      <c r="L3724" s="4">
        <f>(D3723-MAX(D$15:D3723))/MAX(D$15:D3723)</f>
        <v>-0.26318897186912515</v>
      </c>
      <c r="M3724" s="4" t="e">
        <f>(E3723-MAX(E$15:E3723))/MAX(E$15:E3723)</f>
        <v>#DIV/0!</v>
      </c>
      <c r="N3724" s="4" t="e">
        <f>(F3723-MAX(F$15:F3723))/MAX(F$15:F3723)</f>
        <v>#DIV/0!</v>
      </c>
      <c r="O3724" s="29"/>
      <c r="Q3724" s="27"/>
      <c r="R3724" s="30"/>
    </row>
    <row r="3725" spans="2:18" ht="14">
      <c r="B3725" s="27">
        <v>44123</v>
      </c>
      <c r="C3725" s="2">
        <v>894.04</v>
      </c>
      <c r="D3725" s="2">
        <v>888.70275910365649</v>
      </c>
      <c r="E3725" s="30"/>
      <c r="F3725" s="2"/>
      <c r="G3725" s="4">
        <f t="shared" si="231"/>
        <v>3.2880340249801243E-3</v>
      </c>
      <c r="H3725" s="4">
        <f t="shared" si="232"/>
        <v>2.6116252111667571E-3</v>
      </c>
      <c r="I3725" s="4" t="e">
        <f t="shared" si="233"/>
        <v>#DIV/0!</v>
      </c>
      <c r="J3725" s="4" t="e">
        <f t="shared" si="234"/>
        <v>#DIV/0!</v>
      </c>
      <c r="K3725" s="4">
        <f>(C3724-MAX(C$15:C3724))/MAX(C$15:C3724)</f>
        <v>-0.25929773718946802</v>
      </c>
      <c r="L3725" s="4">
        <f>(D3724-MAX(D$15:D3724))/MAX(D$15:D3724)</f>
        <v>-0.26322285301400872</v>
      </c>
      <c r="M3725" s="4" t="e">
        <f>(E3724-MAX(E$15:E3724))/MAX(E$15:E3724)</f>
        <v>#DIV/0!</v>
      </c>
      <c r="N3725" s="4" t="e">
        <f>(F3724-MAX(F$15:F3724))/MAX(F$15:F3724)</f>
        <v>#DIV/0!</v>
      </c>
      <c r="O3725" s="29"/>
      <c r="Q3725" s="27"/>
      <c r="R3725" s="30"/>
    </row>
    <row r="3726" spans="2:18" ht="14">
      <c r="B3726" s="27">
        <v>44124</v>
      </c>
      <c r="C3726" s="2">
        <v>892.48</v>
      </c>
      <c r="D3726" s="2">
        <v>887.5731696574112</v>
      </c>
      <c r="E3726" s="30"/>
      <c r="F3726" s="2"/>
      <c r="G3726" s="4">
        <f t="shared" si="231"/>
        <v>-1.7448883718849117E-3</v>
      </c>
      <c r="H3726" s="4">
        <f t="shared" si="232"/>
        <v>-1.2710542807188308E-3</v>
      </c>
      <c r="I3726" s="4" t="e">
        <f t="shared" si="233"/>
        <v>#DIV/0!</v>
      </c>
      <c r="J3726" s="4" t="e">
        <f t="shared" si="234"/>
        <v>#DIV/0!</v>
      </c>
      <c r="K3726" s="4">
        <f>(C3725-MAX(C$15:C3725))/MAX(C$15:C3725)</f>
        <v>-0.25686228294696734</v>
      </c>
      <c r="L3726" s="4">
        <f>(D3725-MAX(D$15:D3725))/MAX(D$15:D3725)</f>
        <v>-0.26129866724192857</v>
      </c>
      <c r="M3726" s="4" t="e">
        <f>(E3725-MAX(E$15:E3725))/MAX(E$15:E3725)</f>
        <v>#DIV/0!</v>
      </c>
      <c r="N3726" s="4" t="e">
        <f>(F3725-MAX(F$15:F3725))/MAX(F$15:F3725)</f>
        <v>#DIV/0!</v>
      </c>
      <c r="O3726" s="29"/>
      <c r="Q3726" s="27"/>
      <c r="R3726" s="30"/>
    </row>
    <row r="3727" spans="2:18" ht="14">
      <c r="B3727" s="27">
        <v>44125</v>
      </c>
      <c r="C3727" s="2">
        <v>893.78</v>
      </c>
      <c r="D3727" s="2">
        <v>888.48578739216236</v>
      </c>
      <c r="E3727" s="30"/>
      <c r="F3727" s="2"/>
      <c r="G3727" s="4">
        <f t="shared" si="231"/>
        <v>1.4566152742918614E-3</v>
      </c>
      <c r="H3727" s="4">
        <f t="shared" si="232"/>
        <v>1.0282169019411036E-3</v>
      </c>
      <c r="I3727" s="4" t="e">
        <f t="shared" si="233"/>
        <v>#DIV/0!</v>
      </c>
      <c r="J3727" s="4" t="e">
        <f t="shared" si="234"/>
        <v>#DIV/0!</v>
      </c>
      <c r="K3727" s="4">
        <f>(C3726-MAX(C$15:C3726))/MAX(C$15:C3726)</f>
        <v>-0.25815897530816223</v>
      </c>
      <c r="L3727" s="4">
        <f>(D3726-MAX(D$15:D3726))/MAX(D$15:D3726)</f>
        <v>-0.26223759673310337</v>
      </c>
      <c r="M3727" s="4" t="e">
        <f>(E3726-MAX(E$15:E3726))/MAX(E$15:E3726)</f>
        <v>#DIV/0!</v>
      </c>
      <c r="N3727" s="4" t="e">
        <f>(F3726-MAX(F$15:F3726))/MAX(F$15:F3726)</f>
        <v>#DIV/0!</v>
      </c>
      <c r="O3727" s="29"/>
      <c r="Q3727" s="27"/>
      <c r="R3727" s="30"/>
    </row>
    <row r="3728" spans="2:18" ht="14">
      <c r="B3728" s="27">
        <v>44126</v>
      </c>
      <c r="C3728" s="2">
        <v>892.73</v>
      </c>
      <c r="D3728" s="2">
        <v>887.70939992036028</v>
      </c>
      <c r="E3728" s="30"/>
      <c r="F3728" s="2"/>
      <c r="G3728" s="4">
        <f t="shared" ref="G3728:G3791" si="235">C3728/C3727-1</f>
        <v>-1.1747857414575735E-3</v>
      </c>
      <c r="H3728" s="4">
        <f t="shared" ref="H3728:H3791" si="236">D3728/D3727-1</f>
        <v>-8.7383217921910283E-4</v>
      </c>
      <c r="I3728" s="4" t="e">
        <f t="shared" ref="I3728:I3791" si="237">E3728/E3727-1</f>
        <v>#DIV/0!</v>
      </c>
      <c r="J3728" s="4" t="e">
        <f t="shared" ref="J3728:J3791" si="238">F3728/F3727-1</f>
        <v>#DIV/0!</v>
      </c>
      <c r="K3728" s="4">
        <f>(C3727-MAX(C$15:C3727))/MAX(C$15:C3727)</f>
        <v>-0.25707839834049978</v>
      </c>
      <c r="L3728" s="4">
        <f>(D3727-MAX(D$15:D3727))/MAX(D$15:D3727)</f>
        <v>-0.26147901696044767</v>
      </c>
      <c r="M3728" s="4" t="e">
        <f>(E3727-MAX(E$15:E3727))/MAX(E$15:E3727)</f>
        <v>#DIV/0!</v>
      </c>
      <c r="N3728" s="4" t="e">
        <f>(F3727-MAX(F$15:F3727))/MAX(F$15:F3727)</f>
        <v>#DIV/0!</v>
      </c>
      <c r="O3728" s="29"/>
      <c r="Q3728" s="27"/>
      <c r="R3728" s="30"/>
    </row>
    <row r="3729" spans="2:18" ht="14">
      <c r="B3729" s="27">
        <v>44127</v>
      </c>
      <c r="C3729" s="2">
        <v>892.18</v>
      </c>
      <c r="D3729" s="2">
        <v>887.28718164692805</v>
      </c>
      <c r="E3729" s="30"/>
      <c r="F3729" s="2"/>
      <c r="G3729" s="4">
        <f t="shared" si="235"/>
        <v>-6.1608773089294466E-4</v>
      </c>
      <c r="H3729" s="4">
        <f t="shared" si="236"/>
        <v>-4.7562667858436214E-4</v>
      </c>
      <c r="I3729" s="4" t="e">
        <f t="shared" si="237"/>
        <v>#DIV/0!</v>
      </c>
      <c r="J3729" s="4" t="e">
        <f t="shared" si="238"/>
        <v>#DIV/0!</v>
      </c>
      <c r="K3729" s="4">
        <f>(C3728-MAX(C$15:C3728))/MAX(C$15:C3728)</f>
        <v>-0.25795117204515022</v>
      </c>
      <c r="L3729" s="4">
        <f>(D3728-MAX(D$15:D3728))/MAX(D$15:D3728)</f>
        <v>-0.26212436036045617</v>
      </c>
      <c r="M3729" s="4" t="e">
        <f>(E3728-MAX(E$15:E3728))/MAX(E$15:E3728)</f>
        <v>#DIV/0!</v>
      </c>
      <c r="N3729" s="4" t="e">
        <f>(F3728-MAX(F$15:F3728))/MAX(F$15:F3728)</f>
        <v>#DIV/0!</v>
      </c>
      <c r="O3729" s="29"/>
      <c r="Q3729" s="27"/>
      <c r="R3729" s="30"/>
    </row>
    <row r="3730" spans="2:18" ht="14">
      <c r="B3730" s="27">
        <v>44130</v>
      </c>
      <c r="C3730" s="2">
        <v>894.51</v>
      </c>
      <c r="D3730" s="2">
        <v>889.44761900150024</v>
      </c>
      <c r="E3730" s="30"/>
      <c r="F3730" s="2"/>
      <c r="G3730" s="4">
        <f t="shared" si="235"/>
        <v>2.6115806227442473E-3</v>
      </c>
      <c r="H3730" s="4">
        <f t="shared" si="236"/>
        <v>2.4348794835085119E-3</v>
      </c>
      <c r="I3730" s="4" t="e">
        <f t="shared" si="237"/>
        <v>#DIV/0!</v>
      </c>
      <c r="J3730" s="4" t="e">
        <f t="shared" si="238"/>
        <v>#DIV/0!</v>
      </c>
      <c r="K3730" s="4">
        <f>(C3729-MAX(C$15:C3729))/MAX(C$15:C3729)</f>
        <v>-0.25840833922377671</v>
      </c>
      <c r="L3730" s="4">
        <f>(D3729-MAX(D$15:D3729))/MAX(D$15:D3729)</f>
        <v>-0.26247531370014621</v>
      </c>
      <c r="M3730" s="4" t="e">
        <f>(E3729-MAX(E$15:E3729))/MAX(E$15:E3729)</f>
        <v>#DIV/0!</v>
      </c>
      <c r="N3730" s="4" t="e">
        <f>(F3729-MAX(F$15:F3729))/MAX(F$15:F3729)</f>
        <v>#DIV/0!</v>
      </c>
      <c r="O3730" s="29"/>
      <c r="Q3730" s="27"/>
      <c r="R3730" s="30"/>
    </row>
    <row r="3731" spans="2:18" ht="14">
      <c r="B3731" s="27">
        <v>44131</v>
      </c>
      <c r="C3731" s="2">
        <v>894.9</v>
      </c>
      <c r="D3731" s="2">
        <v>890.19818868656239</v>
      </c>
      <c r="E3731" s="30"/>
      <c r="F3731" s="2"/>
      <c r="G3731" s="4">
        <f t="shared" si="235"/>
        <v>4.3599288996198915E-4</v>
      </c>
      <c r="H3731" s="4">
        <f t="shared" si="236"/>
        <v>8.4386046915807533E-4</v>
      </c>
      <c r="I3731" s="4" t="e">
        <f t="shared" si="237"/>
        <v>#DIV/0!</v>
      </c>
      <c r="J3731" s="4" t="e">
        <f t="shared" si="238"/>
        <v>#DIV/0!</v>
      </c>
      <c r="K3731" s="4">
        <f>(C3730-MAX(C$15:C3730))/MAX(C$15:C3730)</f>
        <v>-0.25647161281250469</v>
      </c>
      <c r="L3731" s="4">
        <f>(D3730-MAX(D$15:D3730))/MAX(D$15:D3730)</f>
        <v>-0.26067952997289368</v>
      </c>
      <c r="M3731" s="4" t="e">
        <f>(E3730-MAX(E$15:E3730))/MAX(E$15:E3730)</f>
        <v>#DIV/0!</v>
      </c>
      <c r="N3731" s="4" t="e">
        <f>(F3730-MAX(F$15:F3730))/MAX(F$15:F3730)</f>
        <v>#DIV/0!</v>
      </c>
      <c r="O3731" s="29"/>
      <c r="Q3731" s="27"/>
      <c r="R3731" s="30"/>
    </row>
    <row r="3732" spans="2:18" ht="14">
      <c r="B3732" s="27">
        <v>44132</v>
      </c>
      <c r="C3732" s="2">
        <v>900.63</v>
      </c>
      <c r="D3732" s="2">
        <v>895.33664712506675</v>
      </c>
      <c r="E3732" s="30"/>
      <c r="F3732" s="2"/>
      <c r="G3732" s="4">
        <f t="shared" si="235"/>
        <v>6.4029500502849057E-3</v>
      </c>
      <c r="H3732" s="4">
        <f t="shared" si="236"/>
        <v>5.7722634170778164E-3</v>
      </c>
      <c r="I3732" s="4" t="e">
        <f t="shared" si="237"/>
        <v>#DIV/0!</v>
      </c>
      <c r="J3732" s="4" t="e">
        <f t="shared" si="238"/>
        <v>#DIV/0!</v>
      </c>
      <c r="K3732" s="4">
        <f>(C3731-MAX(C$15:C3731))/MAX(C$15:C3731)</f>
        <v>-0.25614743972220599</v>
      </c>
      <c r="L3732" s="4">
        <f>(D3731-MAX(D$15:D3731))/MAX(D$15:D3731)</f>
        <v>-0.26005564665419839</v>
      </c>
      <c r="M3732" s="4" t="e">
        <f>(E3731-MAX(E$15:E3731))/MAX(E$15:E3731)</f>
        <v>#DIV/0!</v>
      </c>
      <c r="N3732" s="4" t="e">
        <f>(F3731-MAX(F$15:F3731))/MAX(F$15:F3731)</f>
        <v>#DIV/0!</v>
      </c>
      <c r="O3732" s="29"/>
      <c r="Q3732" s="27"/>
      <c r="R3732" s="30"/>
    </row>
    <row r="3733" spans="2:18" ht="14">
      <c r="B3733" s="27">
        <v>44133</v>
      </c>
      <c r="C3733" s="2">
        <v>897.84</v>
      </c>
      <c r="D3733" s="2">
        <v>894.78240488965389</v>
      </c>
      <c r="E3733" s="30"/>
      <c r="F3733" s="2"/>
      <c r="G3733" s="4">
        <f t="shared" si="235"/>
        <v>-3.0978315179374105E-3</v>
      </c>
      <c r="H3733" s="4">
        <f t="shared" si="236"/>
        <v>-6.1903222345760511E-4</v>
      </c>
      <c r="I3733" s="4" t="e">
        <f t="shared" si="237"/>
        <v>#DIV/0!</v>
      </c>
      <c r="J3733" s="4" t="e">
        <f t="shared" si="238"/>
        <v>#DIV/0!</v>
      </c>
      <c r="K3733" s="4">
        <f>(C3732-MAX(C$15:C3732))/MAX(C$15:C3732)</f>
        <v>-0.2513845889339707</v>
      </c>
      <c r="L3733" s="4">
        <f>(D3732-MAX(D$15:D3732))/MAX(D$15:D3732)</f>
        <v>-0.25578449293270716</v>
      </c>
      <c r="M3733" s="4" t="e">
        <f>(E3732-MAX(E$15:E3732))/MAX(E$15:E3732)</f>
        <v>#DIV/0!</v>
      </c>
      <c r="N3733" s="4" t="e">
        <f>(F3732-MAX(F$15:F3732))/MAX(F$15:F3732)</f>
        <v>#DIV/0!</v>
      </c>
      <c r="O3733" s="29"/>
      <c r="Q3733" s="27"/>
      <c r="R3733" s="30"/>
    </row>
    <row r="3734" spans="2:18" ht="14">
      <c r="B3734" s="27">
        <v>44134</v>
      </c>
      <c r="C3734" s="2">
        <v>901.41</v>
      </c>
      <c r="D3734" s="2">
        <v>896.2906355727099</v>
      </c>
      <c r="E3734" s="30"/>
      <c r="F3734" s="2"/>
      <c r="G3734" s="4">
        <f t="shared" si="235"/>
        <v>3.9762095696336264E-3</v>
      </c>
      <c r="H3734" s="4">
        <f t="shared" si="236"/>
        <v>1.6855837517748551E-3</v>
      </c>
      <c r="I3734" s="4" t="e">
        <f t="shared" si="237"/>
        <v>#DIV/0!</v>
      </c>
      <c r="J3734" s="4" t="e">
        <f t="shared" si="238"/>
        <v>#DIV/0!</v>
      </c>
      <c r="K3734" s="4">
        <f>(C3733-MAX(C$15:C3733))/MAX(C$15:C3733)</f>
        <v>-0.2537036733491847</v>
      </c>
      <c r="L3734" s="4">
        <f>(D3733-MAX(D$15:D3733))/MAX(D$15:D3733)</f>
        <v>-0.25624518631277859</v>
      </c>
      <c r="M3734" s="4" t="e">
        <f>(E3733-MAX(E$15:E3733))/MAX(E$15:E3733)</f>
        <v>#DIV/0!</v>
      </c>
      <c r="N3734" s="4" t="e">
        <f>(F3733-MAX(F$15:F3733))/MAX(F$15:F3733)</f>
        <v>#DIV/0!</v>
      </c>
      <c r="O3734" s="29"/>
      <c r="Q3734" s="27"/>
      <c r="R3734" s="30"/>
    </row>
    <row r="3735" spans="2:18" ht="14">
      <c r="B3735" s="27">
        <v>44137</v>
      </c>
      <c r="C3735" s="2">
        <v>897.15</v>
      </c>
      <c r="D3735" s="2">
        <v>893.14869039482699</v>
      </c>
      <c r="E3735" s="30"/>
      <c r="F3735" s="2"/>
      <c r="G3735" s="31">
        <f t="shared" si="235"/>
        <v>-4.7259293773088684E-3</v>
      </c>
      <c r="H3735" s="31">
        <f t="shared" si="236"/>
        <v>-3.5054981645270544E-3</v>
      </c>
      <c r="I3735" s="31" t="e">
        <f t="shared" si="237"/>
        <v>#DIV/0!</v>
      </c>
      <c r="J3735" s="31" t="e">
        <f t="shared" si="238"/>
        <v>#DIV/0!</v>
      </c>
      <c r="K3735" s="31">
        <f>(C3734-MAX(C$15:C3734))/MAX(C$15:C3734)</f>
        <v>-0.25073624275337325</v>
      </c>
      <c r="L3735" s="31">
        <f>(D3734-MAX(D$15:D3734))/MAX(D$15:D3734)</f>
        <v>-0.25499152528352309</v>
      </c>
      <c r="M3735" s="31" t="e">
        <f>(E3734-MAX(E$15:E3734))/MAX(E$15:E3734)</f>
        <v>#DIV/0!</v>
      </c>
      <c r="N3735" s="31" t="e">
        <f>(F3734-MAX(F$15:F3734))/MAX(F$15:F3734)</f>
        <v>#DIV/0!</v>
      </c>
      <c r="O3735" s="29"/>
      <c r="Q3735" s="27"/>
      <c r="R3735" s="30"/>
    </row>
    <row r="3736" spans="2:18" ht="14">
      <c r="B3736" s="27">
        <v>44138</v>
      </c>
      <c r="C3736" s="2">
        <v>893.35</v>
      </c>
      <c r="D3736" s="2">
        <v>889.1062108692181</v>
      </c>
      <c r="E3736" s="30"/>
      <c r="F3736" s="2"/>
      <c r="G3736" s="31">
        <f t="shared" si="235"/>
        <v>-4.2356350665997411E-3</v>
      </c>
      <c r="H3736" s="31">
        <f t="shared" si="236"/>
        <v>-4.5260991468529799E-3</v>
      </c>
      <c r="I3736" s="31" t="e">
        <f t="shared" si="237"/>
        <v>#DIV/0!</v>
      </c>
      <c r="J3736" s="31" t="e">
        <f t="shared" si="238"/>
        <v>#DIV/0!</v>
      </c>
      <c r="K3736" s="31">
        <f>(C3735-MAX(C$15:C3735))/MAX(C$15:C3735)</f>
        <v>-0.25427721035509787</v>
      </c>
      <c r="L3736" s="31">
        <f>(D3735-MAX(D$15:D3735))/MAX(D$15:D3735)</f>
        <v>-0.25760315112419879</v>
      </c>
      <c r="M3736" s="31" t="e">
        <f>(E3735-MAX(E$15:E3735))/MAX(E$15:E3735)</f>
        <v>#DIV/0!</v>
      </c>
      <c r="N3736" s="31" t="e">
        <f>(F3735-MAX(F$15:F3735))/MAX(F$15:F3735)</f>
        <v>#DIV/0!</v>
      </c>
      <c r="O3736" s="29"/>
      <c r="Q3736" s="27"/>
      <c r="R3736" s="30"/>
    </row>
    <row r="3737" spans="2:18" ht="14">
      <c r="B3737" s="27">
        <v>44139</v>
      </c>
      <c r="C3737" s="2">
        <v>887.47</v>
      </c>
      <c r="D3737" s="2">
        <v>883.29767318587358</v>
      </c>
      <c r="E3737" s="30"/>
      <c r="F3737" s="2"/>
      <c r="G3737" s="31">
        <f t="shared" si="235"/>
        <v>-6.5819667543516314E-3</v>
      </c>
      <c r="H3737" s="31">
        <f t="shared" si="236"/>
        <v>-6.5330076568309581E-3</v>
      </c>
      <c r="I3737" s="31" t="e">
        <f t="shared" si="237"/>
        <v>#DIV/0!</v>
      </c>
      <c r="J3737" s="31" t="e">
        <f t="shared" si="238"/>
        <v>#DIV/0!</v>
      </c>
      <c r="K3737" s="31">
        <f>(C3736-MAX(C$15:C3736))/MAX(C$15:C3736)</f>
        <v>-0.2574358199528804</v>
      </c>
      <c r="L3737" s="31">
        <f>(D3736-MAX(D$15:D3736))/MAX(D$15:D3736)</f>
        <v>-0.26096331286852192</v>
      </c>
      <c r="M3737" s="31" t="e">
        <f>(E3736-MAX(E$15:E3736))/MAX(E$15:E3736)</f>
        <v>#DIV/0!</v>
      </c>
      <c r="N3737" s="31" t="e">
        <f>(F3736-MAX(F$15:F3736))/MAX(F$15:F3736)</f>
        <v>#DIV/0!</v>
      </c>
      <c r="O3737" s="29"/>
      <c r="Q3737" s="27"/>
      <c r="R3737" s="30"/>
    </row>
    <row r="3738" spans="2:18" ht="14">
      <c r="B3738" s="27">
        <v>44140</v>
      </c>
      <c r="C3738" s="2">
        <v>882.73</v>
      </c>
      <c r="D3738" s="2">
        <v>878.5086887527267</v>
      </c>
      <c r="E3738" s="30"/>
      <c r="F3738" s="2"/>
      <c r="G3738" s="31">
        <f t="shared" si="235"/>
        <v>-5.3410256121333433E-3</v>
      </c>
      <c r="H3738" s="31">
        <f t="shared" si="236"/>
        <v>-5.4217106854521635E-3</v>
      </c>
      <c r="I3738" s="31" t="e">
        <f t="shared" si="237"/>
        <v>#DIV/0!</v>
      </c>
      <c r="J3738" s="31" t="e">
        <f t="shared" si="238"/>
        <v>#DIV/0!</v>
      </c>
      <c r="K3738" s="31">
        <f>(C3737-MAX(C$15:C3737))/MAX(C$15:C3737)</f>
        <v>-0.26232335269892293</v>
      </c>
      <c r="L3738" s="31">
        <f>(D3737-MAX(D$15:D3737))/MAX(D$15:D3737)</f>
        <v>-0.26579144520423081</v>
      </c>
      <c r="M3738" s="31" t="e">
        <f>(E3737-MAX(E$15:E3737))/MAX(E$15:E3737)</f>
        <v>#DIV/0!</v>
      </c>
      <c r="N3738" s="31" t="e">
        <f>(F3737-MAX(F$15:F3737))/MAX(F$15:F3737)</f>
        <v>#DIV/0!</v>
      </c>
      <c r="O3738" s="29"/>
      <c r="Q3738" s="27"/>
      <c r="R3738" s="30"/>
    </row>
    <row r="3739" spans="2:18" ht="14">
      <c r="B3739" s="27">
        <v>44141</v>
      </c>
      <c r="C3739" s="2">
        <v>884.17</v>
      </c>
      <c r="D3739" s="2">
        <v>880.01851990167097</v>
      </c>
      <c r="E3739" s="30"/>
      <c r="F3739" s="2"/>
      <c r="G3739" s="31">
        <f t="shared" si="235"/>
        <v>1.6313028898982118E-3</v>
      </c>
      <c r="H3739" s="31">
        <f t="shared" si="236"/>
        <v>1.7186297281679419E-3</v>
      </c>
      <c r="I3739" s="31" t="e">
        <f t="shared" si="237"/>
        <v>#DIV/0!</v>
      </c>
      <c r="J3739" s="31" t="e">
        <f t="shared" si="238"/>
        <v>#DIV/0!</v>
      </c>
      <c r="K3739" s="31">
        <f>(C3738-MAX(C$15:C3738))/MAX(C$15:C3738)</f>
        <v>-0.26626330256563063</v>
      </c>
      <c r="L3739" s="31">
        <f>(D3738-MAX(D$15:D3738))/MAX(D$15:D3738)</f>
        <v>-0.26977211157111741</v>
      </c>
      <c r="M3739" s="31" t="e">
        <f>(E3738-MAX(E$15:E3738))/MAX(E$15:E3738)</f>
        <v>#DIV/0!</v>
      </c>
      <c r="N3739" s="31" t="e">
        <f>(F3738-MAX(F$15:F3738))/MAX(F$15:F3738)</f>
        <v>#DIV/0!</v>
      </c>
      <c r="O3739" s="29"/>
      <c r="Q3739" s="27"/>
      <c r="R3739" s="30"/>
    </row>
    <row r="3740" spans="2:18" ht="14">
      <c r="B3740" s="27">
        <v>44144</v>
      </c>
      <c r="C3740" s="2">
        <v>879.66</v>
      </c>
      <c r="D3740" s="2">
        <v>875.35966011477092</v>
      </c>
      <c r="E3740" s="30"/>
      <c r="F3740" s="2"/>
      <c r="G3740" s="31">
        <f t="shared" si="235"/>
        <v>-5.1008290260922129E-3</v>
      </c>
      <c r="H3740" s="31">
        <f t="shared" si="236"/>
        <v>-5.2940474337069832E-3</v>
      </c>
      <c r="I3740" s="31" t="e">
        <f t="shared" si="237"/>
        <v>#DIV/0!</v>
      </c>
      <c r="J3740" s="31" t="e">
        <f t="shared" si="238"/>
        <v>#DIV/0!</v>
      </c>
      <c r="K3740" s="31">
        <f>(C3739-MAX(C$15:C3739))/MAX(C$15:C3739)</f>
        <v>-0.26506635577068149</v>
      </c>
      <c r="L3740" s="31">
        <f>(D3739-MAX(D$15:D3739))/MAX(D$15:D3739)</f>
        <v>-0.26851712021372626</v>
      </c>
      <c r="M3740" s="31" t="e">
        <f>(E3739-MAX(E$15:E3739))/MAX(E$15:E3739)</f>
        <v>#DIV/0!</v>
      </c>
      <c r="N3740" s="31" t="e">
        <f>(F3739-MAX(F$15:F3739))/MAX(F$15:F3739)</f>
        <v>#DIV/0!</v>
      </c>
      <c r="O3740" s="29"/>
      <c r="Q3740" s="27"/>
      <c r="R3740" s="30"/>
    </row>
    <row r="3741" spans="2:18" ht="14">
      <c r="B3741" s="27">
        <v>44145</v>
      </c>
      <c r="C3741" s="2">
        <v>879.84</v>
      </c>
      <c r="D3741" s="2">
        <v>875.59988327388726</v>
      </c>
      <c r="E3741" s="30"/>
      <c r="F3741" s="2"/>
      <c r="G3741" s="31">
        <f t="shared" si="235"/>
        <v>2.046245140168157E-4</v>
      </c>
      <c r="H3741" s="31">
        <f t="shared" si="236"/>
        <v>2.7442795237431206E-4</v>
      </c>
      <c r="I3741" s="31" t="e">
        <f t="shared" si="237"/>
        <v>#DIV/0!</v>
      </c>
      <c r="J3741" s="31" t="e">
        <f t="shared" si="238"/>
        <v>#DIV/0!</v>
      </c>
      <c r="K3741" s="31">
        <f>(C3740-MAX(C$15:C3740))/MAX(C$15:C3740)</f>
        <v>-0.26881512663541818</v>
      </c>
      <c r="L3741" s="31">
        <f>(D3740-MAX(D$15:D3740))/MAX(D$15:D3740)</f>
        <v>-0.27238962527625937</v>
      </c>
      <c r="M3741" s="31" t="e">
        <f>(E3740-MAX(E$15:E3740))/MAX(E$15:E3740)</f>
        <v>#DIV/0!</v>
      </c>
      <c r="N3741" s="31" t="e">
        <f>(F3740-MAX(F$15:F3740))/MAX(F$15:F3740)</f>
        <v>#DIV/0!</v>
      </c>
      <c r="O3741" s="29"/>
      <c r="Q3741" s="27"/>
      <c r="R3741" s="30"/>
    </row>
    <row r="3742" spans="2:18" ht="14">
      <c r="B3742" s="27">
        <v>44146</v>
      </c>
      <c r="C3742" s="2">
        <v>878.89</v>
      </c>
      <c r="D3742" s="2">
        <v>874.62483416685222</v>
      </c>
      <c r="E3742" s="30"/>
      <c r="F3742" s="2"/>
      <c r="G3742" s="31">
        <f t="shared" si="235"/>
        <v>-1.0797417712311574E-3</v>
      </c>
      <c r="H3742" s="31">
        <f t="shared" si="236"/>
        <v>-1.1135783885549699E-3</v>
      </c>
      <c r="I3742" s="31" t="e">
        <f t="shared" si="237"/>
        <v>#DIV/0!</v>
      </c>
      <c r="J3742" s="31" t="e">
        <f t="shared" si="238"/>
        <v>#DIV/0!</v>
      </c>
      <c r="K3742" s="31">
        <f>(C3741-MAX(C$15:C3741))/MAX(C$15:C3741)</f>
        <v>-0.26866550828604946</v>
      </c>
      <c r="L3742" s="31">
        <f>(D3741-MAX(D$15:D3741))/MAX(D$15:D3741)</f>
        <v>-0.27218994865099766</v>
      </c>
      <c r="M3742" s="31" t="e">
        <f>(E3741-MAX(E$15:E3741))/MAX(E$15:E3741)</f>
        <v>#DIV/0!</v>
      </c>
      <c r="N3742" s="31" t="e">
        <f>(F3741-MAX(F$15:F3741))/MAX(F$15:F3741)</f>
        <v>#DIV/0!</v>
      </c>
      <c r="O3742" s="29"/>
      <c r="Q3742" s="27"/>
      <c r="R3742" s="30"/>
    </row>
    <row r="3743" spans="2:18" ht="14">
      <c r="B3743" s="27">
        <v>44147</v>
      </c>
      <c r="C3743" s="2">
        <v>879.86</v>
      </c>
      <c r="D3743" s="2">
        <v>875.58241853903644</v>
      </c>
      <c r="E3743" s="30"/>
      <c r="F3743" s="2"/>
      <c r="G3743" s="31">
        <f t="shared" si="235"/>
        <v>1.1036648499813673E-3</v>
      </c>
      <c r="H3743" s="31">
        <f t="shared" si="236"/>
        <v>1.0948515692403848E-3</v>
      </c>
      <c r="I3743" s="31" t="e">
        <f t="shared" si="237"/>
        <v>#DIV/0!</v>
      </c>
      <c r="J3743" s="31" t="e">
        <f t="shared" si="238"/>
        <v>#DIV/0!</v>
      </c>
      <c r="K3743" s="31">
        <f>(C3742-MAX(C$15:C3742))/MAX(C$15:C3742)</f>
        <v>-0.26945516068549513</v>
      </c>
      <c r="L3743" s="31">
        <f>(D3742-MAX(D$15:D3742))/MAX(D$15:D3742)</f>
        <v>-0.27300042219515297</v>
      </c>
      <c r="M3743" s="31" t="e">
        <f>(E3742-MAX(E$15:E3742))/MAX(E$15:E3742)</f>
        <v>#DIV/0!</v>
      </c>
      <c r="N3743" s="31" t="e">
        <f>(F3742-MAX(F$15:F3742))/MAX(F$15:F3742)</f>
        <v>#DIV/0!</v>
      </c>
      <c r="O3743" s="29"/>
      <c r="Q3743" s="27"/>
      <c r="R3743" s="30"/>
    </row>
    <row r="3744" spans="2:18" ht="14">
      <c r="B3744" s="27">
        <v>44148</v>
      </c>
      <c r="C3744" s="2">
        <v>878.25</v>
      </c>
      <c r="D3744" s="2">
        <v>873.99508898719864</v>
      </c>
      <c r="E3744" s="30"/>
      <c r="F3744" s="2"/>
      <c r="G3744" s="31">
        <f t="shared" si="235"/>
        <v>-1.8298365649080939E-3</v>
      </c>
      <c r="H3744" s="31">
        <f t="shared" si="236"/>
        <v>-1.8128842222373542E-3</v>
      </c>
      <c r="I3744" s="31" t="e">
        <f t="shared" si="237"/>
        <v>#DIV/0!</v>
      </c>
      <c r="J3744" s="31" t="e">
        <f t="shared" si="238"/>
        <v>#DIV/0!</v>
      </c>
      <c r="K3744" s="31">
        <f>(C3743-MAX(C$15:C3743))/MAX(C$15:C3743)</f>
        <v>-0.26864888402500853</v>
      </c>
      <c r="L3744" s="31">
        <f>(D3743-MAX(D$15:D3743))/MAX(D$15:D3743)</f>
        <v>-0.2722044655665562</v>
      </c>
      <c r="M3744" s="31" t="e">
        <f>(E3743-MAX(E$15:E3743))/MAX(E$15:E3743)</f>
        <v>#DIV/0!</v>
      </c>
      <c r="N3744" s="31" t="e">
        <f>(F3743-MAX(F$15:F3743))/MAX(F$15:F3743)</f>
        <v>#DIV/0!</v>
      </c>
      <c r="O3744" s="29"/>
      <c r="Q3744" s="27"/>
      <c r="R3744" s="30"/>
    </row>
    <row r="3745" spans="2:18" ht="14">
      <c r="B3745" s="27">
        <v>44151</v>
      </c>
      <c r="C3745" s="2">
        <v>876.5</v>
      </c>
      <c r="D3745" s="2">
        <v>872.28217490414954</v>
      </c>
      <c r="E3745" s="30"/>
      <c r="F3745" s="2"/>
      <c r="G3745" s="31">
        <f t="shared" si="235"/>
        <v>-1.9925989183033899E-3</v>
      </c>
      <c r="H3745" s="31">
        <f t="shared" si="236"/>
        <v>-1.9598669427697279E-3</v>
      </c>
      <c r="I3745" s="31" t="e">
        <f t="shared" si="237"/>
        <v>#DIV/0!</v>
      </c>
      <c r="J3745" s="31" t="e">
        <f t="shared" si="238"/>
        <v>#DIV/0!</v>
      </c>
      <c r="K3745" s="31">
        <f>(C3744-MAX(C$15:C3744))/MAX(C$15:C3744)</f>
        <v>-0.26998713703880589</v>
      </c>
      <c r="L3745" s="31">
        <f>(D3744-MAX(D$15:D3744))/MAX(D$15:D3744)</f>
        <v>-0.27352387460794536</v>
      </c>
      <c r="M3745" s="31" t="e">
        <f>(E3744-MAX(E$15:E3744))/MAX(E$15:E3744)</f>
        <v>#DIV/0!</v>
      </c>
      <c r="N3745" s="31" t="e">
        <f>(F3744-MAX(F$15:F3744))/MAX(F$15:F3744)</f>
        <v>#DIV/0!</v>
      </c>
      <c r="O3745" s="29"/>
      <c r="Q3745" s="27"/>
      <c r="R3745" s="30"/>
    </row>
    <row r="3746" spans="2:18" ht="14">
      <c r="B3746" s="27">
        <v>44152</v>
      </c>
      <c r="C3746" s="2">
        <v>877.43</v>
      </c>
      <c r="D3746" s="2">
        <v>873.15091059046983</v>
      </c>
      <c r="E3746" s="30"/>
      <c r="F3746" s="2"/>
      <c r="G3746" s="31">
        <f t="shared" si="235"/>
        <v>1.0610382201938773E-3</v>
      </c>
      <c r="H3746" s="31">
        <f t="shared" si="236"/>
        <v>9.9593424159527544E-4</v>
      </c>
      <c r="I3746" s="31" t="e">
        <f t="shared" si="237"/>
        <v>#DIV/0!</v>
      </c>
      <c r="J3746" s="31" t="e">
        <f t="shared" si="238"/>
        <v>#DIV/0!</v>
      </c>
      <c r="K3746" s="31">
        <f>(C3745-MAX(C$15:C3745))/MAX(C$15:C3745)</f>
        <v>-0.27144175987989</v>
      </c>
      <c r="L3746" s="31">
        <f>(D3745-MAX(D$15:D3745))/MAX(D$15:D3745)</f>
        <v>-0.2749476711508127</v>
      </c>
      <c r="M3746" s="31" t="e">
        <f>(E3745-MAX(E$15:E3745))/MAX(E$15:E3745)</f>
        <v>#DIV/0!</v>
      </c>
      <c r="N3746" s="31" t="e">
        <f>(F3745-MAX(F$15:F3745))/MAX(F$15:F3745)</f>
        <v>#DIV/0!</v>
      </c>
      <c r="O3746" s="29"/>
      <c r="Q3746" s="27"/>
      <c r="R3746" s="30"/>
    </row>
    <row r="3747" spans="2:18" ht="14">
      <c r="B3747" s="27">
        <v>44153</v>
      </c>
      <c r="C3747" s="2">
        <v>879.16</v>
      </c>
      <c r="D3747" s="2">
        <v>874.8771895158842</v>
      </c>
      <c r="E3747" s="30"/>
      <c r="F3747" s="2"/>
      <c r="G3747" s="31">
        <f t="shared" si="235"/>
        <v>1.9716672555076808E-3</v>
      </c>
      <c r="H3747" s="31">
        <f t="shared" si="236"/>
        <v>1.9770682301034626E-3</v>
      </c>
      <c r="I3747" s="31" t="e">
        <f t="shared" si="237"/>
        <v>#DIV/0!</v>
      </c>
      <c r="J3747" s="31" t="e">
        <f t="shared" si="238"/>
        <v>#DIV/0!</v>
      </c>
      <c r="K3747" s="31">
        <f>(C3746-MAX(C$15:C3746))/MAX(C$15:C3746)</f>
        <v>-0.27066873174148531</v>
      </c>
      <c r="L3747" s="31">
        <f>(D3746-MAX(D$15:D3746))/MAX(D$15:D3746)</f>
        <v>-0.27422556670956333</v>
      </c>
      <c r="M3747" s="31" t="e">
        <f>(E3746-MAX(E$15:E3746))/MAX(E$15:E3746)</f>
        <v>#DIV/0!</v>
      </c>
      <c r="N3747" s="31" t="e">
        <f>(F3746-MAX(F$15:F3746))/MAX(F$15:F3746)</f>
        <v>#DIV/0!</v>
      </c>
      <c r="O3747" s="29"/>
      <c r="Q3747" s="27"/>
      <c r="R3747" s="30"/>
    </row>
    <row r="3748" spans="2:18" ht="14">
      <c r="B3748" s="27">
        <v>44154</v>
      </c>
      <c r="C3748" s="2">
        <v>878.65</v>
      </c>
      <c r="D3748" s="2">
        <v>874.38643942286933</v>
      </c>
      <c r="E3748" s="30"/>
      <c r="F3748" s="2"/>
      <c r="G3748" s="31">
        <f t="shared" si="235"/>
        <v>-5.8009918558621365E-4</v>
      </c>
      <c r="H3748" s="31">
        <f t="shared" si="236"/>
        <v>-5.6093597923889682E-4</v>
      </c>
      <c r="I3748" s="31" t="e">
        <f t="shared" si="237"/>
        <v>#DIV/0!</v>
      </c>
      <c r="J3748" s="31" t="e">
        <f t="shared" si="238"/>
        <v>#DIV/0!</v>
      </c>
      <c r="K3748" s="31">
        <f>(C3747-MAX(C$15:C3747))/MAX(C$15:C3747)</f>
        <v>-0.26923073316144219</v>
      </c>
      <c r="L3748" s="31">
        <f>(D3747-MAX(D$15:D3747))/MAX(D$15:D3747)</f>
        <v>-0.27279066113528344</v>
      </c>
      <c r="M3748" s="31" t="e">
        <f>(E3747-MAX(E$15:E3747))/MAX(E$15:E3747)</f>
        <v>#DIV/0!</v>
      </c>
      <c r="N3748" s="31" t="e">
        <f>(F3747-MAX(F$15:F3747))/MAX(F$15:F3747)</f>
        <v>#DIV/0!</v>
      </c>
      <c r="O3748" s="29"/>
      <c r="Q3748" s="27"/>
      <c r="R3748" s="30"/>
    </row>
    <row r="3749" spans="2:18" ht="14">
      <c r="B3749" s="27">
        <v>44155</v>
      </c>
      <c r="C3749" s="2">
        <v>879.9</v>
      </c>
      <c r="D3749" s="2">
        <v>875.49844763984288</v>
      </c>
      <c r="E3749" s="30"/>
      <c r="F3749" s="2"/>
      <c r="G3749" s="31">
        <f t="shared" si="235"/>
        <v>1.4226369999430499E-3</v>
      </c>
      <c r="H3749" s="31">
        <f t="shared" si="236"/>
        <v>1.2717583059813631E-3</v>
      </c>
      <c r="I3749" s="31" t="e">
        <f t="shared" si="237"/>
        <v>#DIV/0!</v>
      </c>
      <c r="J3749" s="31" t="e">
        <f t="shared" si="238"/>
        <v>#DIV/0!</v>
      </c>
      <c r="K3749" s="31">
        <f>(C3748-MAX(C$15:C3748))/MAX(C$15:C3748)</f>
        <v>-0.2696546518179867</v>
      </c>
      <c r="L3749" s="31">
        <f>(D3748-MAX(D$15:D3748))/MAX(D$15:D3748)</f>
        <v>-0.27319857901789119</v>
      </c>
      <c r="M3749" s="31" t="e">
        <f>(E3748-MAX(E$15:E3748))/MAX(E$15:E3748)</f>
        <v>#DIV/0!</v>
      </c>
      <c r="N3749" s="31" t="e">
        <f>(F3748-MAX(F$15:F3748))/MAX(F$15:F3748)</f>
        <v>#DIV/0!</v>
      </c>
      <c r="O3749" s="29"/>
      <c r="Q3749" s="27"/>
      <c r="R3749" s="30"/>
    </row>
    <row r="3750" spans="2:18" ht="14">
      <c r="B3750" s="27">
        <v>44158</v>
      </c>
      <c r="C3750" s="2">
        <v>879.22</v>
      </c>
      <c r="D3750" s="2">
        <v>874.86376484415223</v>
      </c>
      <c r="E3750" s="30"/>
      <c r="F3750" s="2"/>
      <c r="G3750" s="31">
        <f t="shared" si="235"/>
        <v>-7.7281509262405734E-4</v>
      </c>
      <c r="H3750" s="31">
        <f t="shared" si="236"/>
        <v>-7.2493880189239412E-4</v>
      </c>
      <c r="I3750" s="31" t="e">
        <f t="shared" si="237"/>
        <v>#DIV/0!</v>
      </c>
      <c r="J3750" s="31" t="e">
        <f t="shared" si="238"/>
        <v>#DIV/0!</v>
      </c>
      <c r="K3750" s="31">
        <f>(C3749-MAX(C$15:C3749))/MAX(C$15:C3749)</f>
        <v>-0.26861563550292666</v>
      </c>
      <c r="L3750" s="31">
        <f>(D3749-MAX(D$15:D3749))/MAX(D$15:D3749)</f>
        <v>-0.27227426327395809</v>
      </c>
      <c r="M3750" s="31" t="e">
        <f>(E3749-MAX(E$15:E3749))/MAX(E$15:E3749)</f>
        <v>#DIV/0!</v>
      </c>
      <c r="N3750" s="31" t="e">
        <f>(F3749-MAX(F$15:F3749))/MAX(F$15:F3749)</f>
        <v>#DIV/0!</v>
      </c>
      <c r="O3750" s="29"/>
      <c r="Q3750" s="27"/>
      <c r="R3750" s="30"/>
    </row>
    <row r="3751" spans="2:18" ht="14">
      <c r="B3751" s="27">
        <v>44159</v>
      </c>
      <c r="C3751" s="2">
        <v>876.8</v>
      </c>
      <c r="D3751" s="2">
        <v>872.34904294976911</v>
      </c>
      <c r="E3751" s="30"/>
      <c r="F3751" s="2"/>
      <c r="G3751" s="31">
        <f t="shared" si="235"/>
        <v>-2.7524396624281078E-3</v>
      </c>
      <c r="H3751" s="31">
        <f t="shared" si="236"/>
        <v>-2.8744154180749826E-3</v>
      </c>
      <c r="I3751" s="31" t="e">
        <f t="shared" si="237"/>
        <v>#DIV/0!</v>
      </c>
      <c r="J3751" s="31" t="e">
        <f t="shared" si="238"/>
        <v>#DIV/0!</v>
      </c>
      <c r="K3751" s="31">
        <f>(C3750-MAX(C$15:C3750))/MAX(C$15:C3750)</f>
        <v>-0.26918086037831929</v>
      </c>
      <c r="L3751" s="31">
        <f>(D3750-MAX(D$15:D3750))/MAX(D$15:D3750)</f>
        <v>-0.27280181989764651</v>
      </c>
      <c r="M3751" s="31" t="e">
        <f>(E3750-MAX(E$15:E3750))/MAX(E$15:E3750)</f>
        <v>#DIV/0!</v>
      </c>
      <c r="N3751" s="31" t="e">
        <f>(F3750-MAX(F$15:F3750))/MAX(F$15:F3750)</f>
        <v>#DIV/0!</v>
      </c>
      <c r="O3751" s="29"/>
      <c r="Q3751" s="27"/>
      <c r="R3751" s="30"/>
    </row>
    <row r="3752" spans="2:18" ht="14">
      <c r="B3752" s="27">
        <v>44160</v>
      </c>
      <c r="C3752" s="2">
        <v>877.37</v>
      </c>
      <c r="D3752" s="2">
        <v>872.91480494039911</v>
      </c>
      <c r="E3752" s="30"/>
      <c r="F3752" s="2"/>
      <c r="G3752" s="31">
        <f t="shared" si="235"/>
        <v>6.5009124087600512E-4</v>
      </c>
      <c r="H3752" s="31">
        <f t="shared" si="236"/>
        <v>6.4855002157959696E-4</v>
      </c>
      <c r="I3752" s="31" t="e">
        <f t="shared" si="237"/>
        <v>#DIV/0!</v>
      </c>
      <c r="J3752" s="31" t="e">
        <f t="shared" si="238"/>
        <v>#DIV/0!</v>
      </c>
      <c r="K3752" s="31">
        <f>(C3751-MAX(C$15:C3751))/MAX(C$15:C3751)</f>
        <v>-0.27119239596427558</v>
      </c>
      <c r="L3752" s="31">
        <f>(D3751-MAX(D$15:D3751))/MAX(D$15:D3751)</f>
        <v>-0.27489208955852873</v>
      </c>
      <c r="M3752" s="31" t="e">
        <f>(E3751-MAX(E$15:E3751))/MAX(E$15:E3751)</f>
        <v>#DIV/0!</v>
      </c>
      <c r="N3752" s="31" t="e">
        <f>(F3751-MAX(F$15:F3751))/MAX(F$15:F3751)</f>
        <v>#DIV/0!</v>
      </c>
      <c r="O3752" s="29"/>
      <c r="Q3752" s="27"/>
      <c r="R3752" s="30"/>
    </row>
    <row r="3753" spans="2:18" ht="14">
      <c r="B3753" s="27">
        <v>44162</v>
      </c>
      <c r="C3753" s="2">
        <v>877.21</v>
      </c>
      <c r="D3753" s="2">
        <v>872.72214854861284</v>
      </c>
      <c r="E3753" s="30"/>
      <c r="F3753" s="2"/>
      <c r="G3753" s="31">
        <f t="shared" si="235"/>
        <v>-1.8236319910636123E-4</v>
      </c>
      <c r="H3753" s="31">
        <f t="shared" si="236"/>
        <v>-2.2070469041868268E-4</v>
      </c>
      <c r="I3753" s="31" t="e">
        <f t="shared" si="237"/>
        <v>#DIV/0!</v>
      </c>
      <c r="J3753" s="31" t="e">
        <f t="shared" si="238"/>
        <v>#DIV/0!</v>
      </c>
      <c r="K3753" s="31">
        <f>(C3752-MAX(C$15:C3752))/MAX(C$15:C3752)</f>
        <v>-0.27071860452460816</v>
      </c>
      <c r="L3753" s="31">
        <f>(D3752-MAX(D$15:D3752))/MAX(D$15:D3752)</f>
        <v>-0.27442182080756444</v>
      </c>
      <c r="M3753" s="31" t="e">
        <f>(E3752-MAX(E$15:E3752))/MAX(E$15:E3752)</f>
        <v>#DIV/0!</v>
      </c>
      <c r="N3753" s="31" t="e">
        <f>(F3752-MAX(F$15:F3752))/MAX(F$15:F3752)</f>
        <v>#DIV/0!</v>
      </c>
      <c r="O3753" s="29"/>
      <c r="Q3753" s="27"/>
      <c r="R3753" s="30"/>
    </row>
    <row r="3754" spans="2:18" ht="14">
      <c r="B3754" s="27">
        <v>44165</v>
      </c>
      <c r="C3754" s="2">
        <v>878.06</v>
      </c>
      <c r="D3754" s="2">
        <v>873.6037092364561</v>
      </c>
      <c r="E3754" s="30"/>
      <c r="F3754" s="2"/>
      <c r="G3754" s="31">
        <f t="shared" si="235"/>
        <v>9.6898120176458491E-4</v>
      </c>
      <c r="H3754" s="31">
        <f t="shared" si="236"/>
        <v>1.01012755240526E-3</v>
      </c>
      <c r="I3754" s="31" t="e">
        <f t="shared" si="237"/>
        <v>#DIV/0!</v>
      </c>
      <c r="J3754" s="31" t="e">
        <f t="shared" si="238"/>
        <v>#DIV/0!</v>
      </c>
      <c r="K3754" s="31">
        <f>(C3753-MAX(C$15:C3753))/MAX(C$15:C3753)</f>
        <v>-0.27085159861293584</v>
      </c>
      <c r="L3754" s="31">
        <f>(D3753-MAX(D$15:D3753))/MAX(D$15:D3753)</f>
        <v>-0.27458195931497764</v>
      </c>
      <c r="M3754" s="31" t="e">
        <f>(E3753-MAX(E$15:E3753))/MAX(E$15:E3753)</f>
        <v>#DIV/0!</v>
      </c>
      <c r="N3754" s="31" t="e">
        <f>(F3753-MAX(F$15:F3753))/MAX(F$15:F3753)</f>
        <v>#DIV/0!</v>
      </c>
      <c r="O3754" s="29"/>
      <c r="Q3754" s="27"/>
      <c r="R3754" s="30"/>
    </row>
    <row r="3755" spans="2:18" ht="14">
      <c r="B3755" s="27">
        <v>44166</v>
      </c>
      <c r="C3755" s="2">
        <v>876.29</v>
      </c>
      <c r="D3755" s="2">
        <v>871.803881282426</v>
      </c>
      <c r="E3755" s="30"/>
      <c r="F3755" s="2"/>
      <c r="G3755" s="31">
        <f t="shared" si="235"/>
        <v>-2.0158075757921168E-3</v>
      </c>
      <c r="H3755" s="31">
        <f t="shared" si="236"/>
        <v>-2.060233873781514E-3</v>
      </c>
      <c r="I3755" s="31" t="e">
        <f t="shared" si="237"/>
        <v>#DIV/0!</v>
      </c>
      <c r="J3755" s="31" t="e">
        <f t="shared" si="238"/>
        <v>#DIV/0!</v>
      </c>
      <c r="K3755" s="31">
        <f>(C3754-MAX(C$15:C3754))/MAX(C$15:C3754)</f>
        <v>-0.27014506751869505</v>
      </c>
      <c r="L3755" s="31">
        <f>(D3754-MAX(D$15:D3754))/MAX(D$15:D3754)</f>
        <v>-0.2738491945650699</v>
      </c>
      <c r="M3755" s="31" t="e">
        <f>(E3754-MAX(E$15:E3754))/MAX(E$15:E3754)</f>
        <v>#DIV/0!</v>
      </c>
      <c r="N3755" s="31" t="e">
        <f>(F3754-MAX(F$15:F3754))/MAX(F$15:F3754)</f>
        <v>#DIV/0!</v>
      </c>
      <c r="O3755" s="29"/>
      <c r="Q3755" s="27"/>
      <c r="R3755" s="30"/>
    </row>
    <row r="3756" spans="2:18" ht="14">
      <c r="B3756" s="27">
        <v>44167</v>
      </c>
      <c r="C3756" s="2">
        <v>876.12</v>
      </c>
      <c r="D3756" s="2">
        <v>871.62577596126744</v>
      </c>
      <c r="E3756" s="30"/>
      <c r="F3756" s="2"/>
      <c r="G3756" s="31">
        <f t="shared" si="235"/>
        <v>-1.9399970329447846E-4</v>
      </c>
      <c r="H3756" s="31">
        <f t="shared" si="236"/>
        <v>-2.0429516888198496E-4</v>
      </c>
      <c r="I3756" s="31" t="e">
        <f t="shared" si="237"/>
        <v>#DIV/0!</v>
      </c>
      <c r="J3756" s="31" t="e">
        <f t="shared" si="238"/>
        <v>#DIV/0!</v>
      </c>
      <c r="K3756" s="31">
        <f>(C3755-MAX(C$15:C3755))/MAX(C$15:C3755)</f>
        <v>-0.27161631462082009</v>
      </c>
      <c r="L3756" s="31">
        <f>(D3755-MAX(D$15:D3755))/MAX(D$15:D3755)</f>
        <v>-0.27534523505190062</v>
      </c>
      <c r="M3756" s="31" t="e">
        <f>(E3755-MAX(E$15:E3755))/MAX(E$15:E3755)</f>
        <v>#DIV/0!</v>
      </c>
      <c r="N3756" s="31" t="e">
        <f>(F3755-MAX(F$15:F3755))/MAX(F$15:F3755)</f>
        <v>#DIV/0!</v>
      </c>
      <c r="O3756" s="29"/>
      <c r="Q3756" s="27"/>
      <c r="R3756" s="30"/>
    </row>
    <row r="3757" spans="2:18" ht="14">
      <c r="B3757" s="27">
        <v>44168</v>
      </c>
      <c r="C3757" s="2">
        <v>876.12</v>
      </c>
      <c r="D3757" s="2">
        <v>871.64489630041612</v>
      </c>
      <c r="E3757" s="30"/>
      <c r="F3757" s="2"/>
      <c r="G3757" s="31">
        <f t="shared" si="235"/>
        <v>0</v>
      </c>
      <c r="H3757" s="31">
        <f t="shared" si="236"/>
        <v>2.1936408578060451E-5</v>
      </c>
      <c r="I3757" s="31" t="e">
        <f t="shared" si="237"/>
        <v>#DIV/0!</v>
      </c>
      <c r="J3757" s="31" t="e">
        <f t="shared" si="238"/>
        <v>#DIV/0!</v>
      </c>
      <c r="K3757" s="31">
        <f>(C3756-MAX(C$15:C3756))/MAX(C$15:C3756)</f>
        <v>-0.2717576208396682</v>
      </c>
      <c r="L3757" s="31">
        <f>(D3756-MAX(D$15:D3756))/MAX(D$15:D3756)</f>
        <v>-0.27549327851948685</v>
      </c>
      <c r="M3757" s="31" t="e">
        <f>(E3756-MAX(E$15:E3756))/MAX(E$15:E3756)</f>
        <v>#DIV/0!</v>
      </c>
      <c r="N3757" s="31" t="e">
        <f>(F3756-MAX(F$15:F3756))/MAX(F$15:F3756)</f>
        <v>#DIV/0!</v>
      </c>
      <c r="O3757" s="29"/>
      <c r="Q3757" s="27"/>
      <c r="R3757" s="30"/>
    </row>
    <row r="3758" spans="2:18" ht="14">
      <c r="B3758" s="27">
        <v>44169</v>
      </c>
      <c r="C3758" s="2">
        <v>875.39</v>
      </c>
      <c r="D3758" s="2">
        <v>870.89520870022034</v>
      </c>
      <c r="E3758" s="30"/>
      <c r="F3758" s="2"/>
      <c r="G3758" s="31">
        <f t="shared" si="235"/>
        <v>-8.3321919371781572E-4</v>
      </c>
      <c r="H3758" s="31">
        <f t="shared" si="236"/>
        <v>-8.6008373751478295E-4</v>
      </c>
      <c r="I3758" s="31" t="e">
        <f t="shared" si="237"/>
        <v>#DIV/0!</v>
      </c>
      <c r="J3758" s="31" t="e">
        <f t="shared" si="238"/>
        <v>#DIV/0!</v>
      </c>
      <c r="K3758" s="31">
        <f>(C3757-MAX(C$15:C3757))/MAX(C$15:C3757)</f>
        <v>-0.2717576208396682</v>
      </c>
      <c r="L3758" s="31">
        <f>(D3757-MAX(D$15:D3757))/MAX(D$15:D3757)</f>
        <v>-0.27547738544402689</v>
      </c>
      <c r="M3758" s="31" t="e">
        <f>(E3757-MAX(E$15:E3757))/MAX(E$15:E3757)</f>
        <v>#DIV/0!</v>
      </c>
      <c r="N3758" s="31" t="e">
        <f>(F3757-MAX(F$15:F3757))/MAX(F$15:F3757)</f>
        <v>#DIV/0!</v>
      </c>
      <c r="O3758" s="29"/>
      <c r="Q3758" s="27"/>
      <c r="R3758" s="30"/>
    </row>
    <row r="3759" spans="2:18" ht="14">
      <c r="B3759" s="27">
        <v>44172</v>
      </c>
      <c r="C3759" s="2">
        <v>875.81</v>
      </c>
      <c r="D3759" s="2">
        <v>871.31846697993183</v>
      </c>
      <c r="E3759" s="30"/>
      <c r="F3759" s="2"/>
      <c r="G3759" s="31">
        <f t="shared" si="235"/>
        <v>4.7978615245769518E-4</v>
      </c>
      <c r="H3759" s="31">
        <f t="shared" si="236"/>
        <v>4.8600368389117854E-4</v>
      </c>
      <c r="I3759" s="31" t="e">
        <f t="shared" si="237"/>
        <v>#DIV/0!</v>
      </c>
      <c r="J3759" s="31" t="e">
        <f t="shared" si="238"/>
        <v>#DIV/0!</v>
      </c>
      <c r="K3759" s="31">
        <f>(C3758-MAX(C$15:C3758))/MAX(C$15:C3758)</f>
        <v>-0.27236440636766329</v>
      </c>
      <c r="L3759" s="31">
        <f>(D3758-MAX(D$15:D3758))/MAX(D$15:D3758)</f>
        <v>-0.27610053556226816</v>
      </c>
      <c r="M3759" s="31" t="e">
        <f>(E3758-MAX(E$15:E3758))/MAX(E$15:E3758)</f>
        <v>#DIV/0!</v>
      </c>
      <c r="N3759" s="31" t="e">
        <f>(F3758-MAX(F$15:F3758))/MAX(F$15:F3758)</f>
        <v>#DIV/0!</v>
      </c>
      <c r="O3759" s="29"/>
      <c r="Q3759" s="27"/>
      <c r="R3759" s="30"/>
    </row>
    <row r="3760" spans="2:18" ht="14">
      <c r="B3760" s="27">
        <v>44173</v>
      </c>
      <c r="C3760" s="2">
        <v>875.76</v>
      </c>
      <c r="D3760" s="2">
        <v>871.28238057117494</v>
      </c>
      <c r="E3760" s="30"/>
      <c r="F3760" s="2"/>
      <c r="G3760" s="31">
        <f t="shared" si="235"/>
        <v>-5.7090008106719381E-5</v>
      </c>
      <c r="H3760" s="31">
        <f t="shared" si="236"/>
        <v>-4.1415865868144053E-5</v>
      </c>
      <c r="I3760" s="31" t="e">
        <f t="shared" si="237"/>
        <v>#DIV/0!</v>
      </c>
      <c r="J3760" s="31" t="e">
        <f t="shared" si="238"/>
        <v>#DIV/0!</v>
      </c>
      <c r="K3760" s="31">
        <f>(C3759-MAX(C$15:C3759))/MAX(C$15:C3759)</f>
        <v>-0.27201529688580317</v>
      </c>
      <c r="L3760" s="31">
        <f>(D3759-MAX(D$15:D3759))/MAX(D$15:D3759)</f>
        <v>-0.27574871775578458</v>
      </c>
      <c r="M3760" s="31" t="e">
        <f>(E3759-MAX(E$15:E3759))/MAX(E$15:E3759)</f>
        <v>#DIV/0!</v>
      </c>
      <c r="N3760" s="31" t="e">
        <f>(F3759-MAX(F$15:F3759))/MAX(F$15:F3759)</f>
        <v>#DIV/0!</v>
      </c>
      <c r="O3760" s="29"/>
      <c r="Q3760" s="27"/>
      <c r="R3760" s="30"/>
    </row>
    <row r="3761" spans="2:18" ht="14">
      <c r="B3761" s="27">
        <v>44174</v>
      </c>
      <c r="C3761" s="2">
        <v>876.66</v>
      </c>
      <c r="D3761" s="2">
        <v>872.18820060644987</v>
      </c>
      <c r="E3761" s="30"/>
      <c r="F3761" s="2"/>
      <c r="G3761" s="31">
        <f t="shared" si="235"/>
        <v>1.027678816113875E-3</v>
      </c>
      <c r="H3761" s="31">
        <f t="shared" si="236"/>
        <v>1.0396400242607129E-3</v>
      </c>
      <c r="I3761" s="31" t="e">
        <f t="shared" si="237"/>
        <v>#DIV/0!</v>
      </c>
      <c r="J3761" s="31" t="e">
        <f t="shared" si="238"/>
        <v>#DIV/0!</v>
      </c>
      <c r="K3761" s="31">
        <f>(C3760-MAX(C$15:C3760))/MAX(C$15:C3760)</f>
        <v>-0.27205685753840553</v>
      </c>
      <c r="L3761" s="31">
        <f>(D3760-MAX(D$15:D3760))/MAX(D$15:D3760)</f>
        <v>-0.27577871324974484</v>
      </c>
      <c r="M3761" s="31" t="e">
        <f>(E3760-MAX(E$15:E3760))/MAX(E$15:E3760)</f>
        <v>#DIV/0!</v>
      </c>
      <c r="N3761" s="31" t="e">
        <f>(F3760-MAX(F$15:F3760))/MAX(F$15:F3760)</f>
        <v>#DIV/0!</v>
      </c>
      <c r="O3761" s="29"/>
      <c r="Q3761" s="27"/>
      <c r="R3761" s="30"/>
    </row>
    <row r="3762" spans="2:18" ht="14">
      <c r="B3762" s="27">
        <v>44175</v>
      </c>
      <c r="C3762" s="2">
        <v>876.76</v>
      </c>
      <c r="D3762" s="2">
        <v>872.31287774182863</v>
      </c>
      <c r="E3762" s="30"/>
      <c r="F3762" s="2"/>
      <c r="G3762" s="31">
        <f t="shared" si="235"/>
        <v>1.1406930851198815E-4</v>
      </c>
      <c r="H3762" s="31">
        <f t="shared" si="236"/>
        <v>1.4294751441501496E-4</v>
      </c>
      <c r="I3762" s="31" t="e">
        <f t="shared" si="237"/>
        <v>#DIV/0!</v>
      </c>
      <c r="J3762" s="31" t="e">
        <f t="shared" si="238"/>
        <v>#DIV/0!</v>
      </c>
      <c r="K3762" s="31">
        <f>(C3761-MAX(C$15:C3761))/MAX(C$15:C3761)</f>
        <v>-0.27130876579156232</v>
      </c>
      <c r="L3762" s="31">
        <f>(D3761-MAX(D$15:D3761))/MAX(D$15:D3761)</f>
        <v>-0.2750257838136177</v>
      </c>
      <c r="M3762" s="31" t="e">
        <f>(E3761-MAX(E$15:E3761))/MAX(E$15:E3761)</f>
        <v>#DIV/0!</v>
      </c>
      <c r="N3762" s="31" t="e">
        <f>(F3761-MAX(F$15:F3761))/MAX(F$15:F3761)</f>
        <v>#DIV/0!</v>
      </c>
      <c r="O3762" s="29"/>
      <c r="Q3762" s="27"/>
      <c r="R3762" s="30"/>
    </row>
    <row r="3763" spans="2:18" ht="14">
      <c r="B3763" s="27">
        <v>44176</v>
      </c>
      <c r="C3763" s="2">
        <v>876.44</v>
      </c>
      <c r="D3763" s="2">
        <v>871.96081495310023</v>
      </c>
      <c r="E3763" s="30"/>
      <c r="F3763" s="2"/>
      <c r="G3763" s="31">
        <f t="shared" si="235"/>
        <v>-3.6498015420405316E-4</v>
      </c>
      <c r="H3763" s="31">
        <f t="shared" si="236"/>
        <v>-4.0359691770208705E-4</v>
      </c>
      <c r="I3763" s="31" t="e">
        <f t="shared" si="237"/>
        <v>#DIV/0!</v>
      </c>
      <c r="J3763" s="31" t="e">
        <f t="shared" si="238"/>
        <v>#DIV/0!</v>
      </c>
      <c r="K3763" s="31">
        <f>(C3762-MAX(C$15:C3762))/MAX(C$15:C3762)</f>
        <v>-0.2712256444863575</v>
      </c>
      <c r="L3763" s="31">
        <f>(D3762-MAX(D$15:D3762))/MAX(D$15:D3762)</f>
        <v>-0.2749221505513989</v>
      </c>
      <c r="M3763" s="31" t="e">
        <f>(E3762-MAX(E$15:E3762))/MAX(E$15:E3762)</f>
        <v>#DIV/0!</v>
      </c>
      <c r="N3763" s="31" t="e">
        <f>(F3762-MAX(F$15:F3762))/MAX(F$15:F3762)</f>
        <v>#DIV/0!</v>
      </c>
      <c r="O3763" s="29"/>
      <c r="Q3763" s="27"/>
      <c r="R3763" s="30"/>
    </row>
    <row r="3764" spans="2:18" ht="14">
      <c r="B3764" s="27">
        <v>44179</v>
      </c>
      <c r="C3764" s="2">
        <v>877.03</v>
      </c>
      <c r="D3764" s="2">
        <v>872.60975126407459</v>
      </c>
      <c r="E3764" s="30"/>
      <c r="F3764" s="2"/>
      <c r="G3764" s="31">
        <f t="shared" si="235"/>
        <v>6.7317785587128753E-4</v>
      </c>
      <c r="H3764" s="31">
        <f t="shared" si="236"/>
        <v>7.4422646046223839E-4</v>
      </c>
      <c r="I3764" s="31" t="e">
        <f t="shared" si="237"/>
        <v>#DIV/0!</v>
      </c>
      <c r="J3764" s="31" t="e">
        <f t="shared" si="238"/>
        <v>#DIV/0!</v>
      </c>
      <c r="K3764" s="31">
        <f>(C3763-MAX(C$15:C3763))/MAX(C$15:C3763)</f>
        <v>-0.27149163266301279</v>
      </c>
      <c r="L3764" s="31">
        <f>(D3763-MAX(D$15:D3763))/MAX(D$15:D3763)</f>
        <v>-0.27521478973653041</v>
      </c>
      <c r="M3764" s="31" t="e">
        <f>(E3763-MAX(E$15:E3763))/MAX(E$15:E3763)</f>
        <v>#DIV/0!</v>
      </c>
      <c r="N3764" s="31" t="e">
        <f>(F3763-MAX(F$15:F3763))/MAX(F$15:F3763)</f>
        <v>#DIV/0!</v>
      </c>
      <c r="O3764" s="29"/>
      <c r="Q3764" s="27"/>
      <c r="R3764" s="30"/>
    </row>
    <row r="3765" spans="2:18" ht="14">
      <c r="B3765" s="27">
        <v>44180</v>
      </c>
      <c r="C3765" s="2">
        <v>875.35</v>
      </c>
      <c r="D3765" s="2">
        <v>870.96893464884693</v>
      </c>
      <c r="E3765" s="30"/>
      <c r="F3765" s="2"/>
      <c r="G3765" s="31">
        <f t="shared" si="235"/>
        <v>-1.9155559102880249E-3</v>
      </c>
      <c r="H3765" s="31">
        <f t="shared" si="236"/>
        <v>-1.8803555803160732E-3</v>
      </c>
      <c r="I3765" s="31" t="e">
        <f t="shared" si="237"/>
        <v>#DIV/0!</v>
      </c>
      <c r="J3765" s="31" t="e">
        <f t="shared" si="238"/>
        <v>#DIV/0!</v>
      </c>
      <c r="K3765" s="31">
        <f>(C3764-MAX(C$15:C3764))/MAX(C$15:C3764)</f>
        <v>-0.27100121696230456</v>
      </c>
      <c r="L3765" s="31">
        <f>(D3764-MAX(D$15:D3764))/MAX(D$15:D3764)</f>
        <v>-0.27467538540490061</v>
      </c>
      <c r="M3765" s="31" t="e">
        <f>(E3764-MAX(E$15:E3764))/MAX(E$15:E3764)</f>
        <v>#DIV/0!</v>
      </c>
      <c r="N3765" s="31" t="e">
        <f>(F3764-MAX(F$15:F3764))/MAX(F$15:F3764)</f>
        <v>#DIV/0!</v>
      </c>
      <c r="O3765" s="29"/>
      <c r="Q3765" s="27"/>
      <c r="R3765" s="30"/>
    </row>
    <row r="3766" spans="2:18" ht="14">
      <c r="B3766" s="27">
        <v>44181</v>
      </c>
      <c r="C3766" s="2">
        <v>875.48</v>
      </c>
      <c r="D3766" s="2">
        <v>871.08197419052965</v>
      </c>
      <c r="E3766" s="30"/>
      <c r="F3766" s="2"/>
      <c r="G3766" s="31">
        <f t="shared" si="235"/>
        <v>1.4851202376187089E-4</v>
      </c>
      <c r="H3766" s="31">
        <f t="shared" si="236"/>
        <v>1.2978596272006371E-4</v>
      </c>
      <c r="I3766" s="31" t="e">
        <f t="shared" si="237"/>
        <v>#DIV/0!</v>
      </c>
      <c r="J3766" s="31" t="e">
        <f t="shared" si="238"/>
        <v>#DIV/0!</v>
      </c>
      <c r="K3766" s="31">
        <f>(C3765-MAX(C$15:C3765))/MAX(C$15:C3765)</f>
        <v>-0.27239765488974521</v>
      </c>
      <c r="L3766" s="31">
        <f>(D3765-MAX(D$15:D3765))/MAX(D$15:D3765)</f>
        <v>-0.27603925359149512</v>
      </c>
      <c r="M3766" s="31" t="e">
        <f>(E3765-MAX(E$15:E3765))/MAX(E$15:E3765)</f>
        <v>#DIV/0!</v>
      </c>
      <c r="N3766" s="31" t="e">
        <f>(F3765-MAX(F$15:F3765))/MAX(F$15:F3765)</f>
        <v>#DIV/0!</v>
      </c>
      <c r="O3766" s="29"/>
      <c r="Q3766" s="27"/>
      <c r="R3766" s="30"/>
    </row>
    <row r="3767" spans="2:18" ht="14">
      <c r="B3767" s="27">
        <v>44182</v>
      </c>
      <c r="C3767" s="2">
        <v>874.92</v>
      </c>
      <c r="D3767" s="2">
        <v>870.52682225532328</v>
      </c>
      <c r="E3767" s="30"/>
      <c r="F3767" s="2"/>
      <c r="G3767" s="31">
        <f t="shared" si="235"/>
        <v>-6.3964910677583031E-4</v>
      </c>
      <c r="H3767" s="31">
        <f t="shared" si="236"/>
        <v>-6.3731307919934199E-4</v>
      </c>
      <c r="I3767" s="31" t="e">
        <f t="shared" si="237"/>
        <v>#DIV/0!</v>
      </c>
      <c r="J3767" s="31" t="e">
        <f t="shared" si="238"/>
        <v>#DIV/0!</v>
      </c>
      <c r="K3767" s="31">
        <f>(C3766-MAX(C$15:C3766))/MAX(C$15:C3766)</f>
        <v>-0.27228959719297896</v>
      </c>
      <c r="L3767" s="31">
        <f>(D3766-MAX(D$15:D3766))/MAX(D$15:D3766)</f>
        <v>-0.2759452936490509</v>
      </c>
      <c r="M3767" s="31" t="e">
        <f>(E3766-MAX(E$15:E3766))/MAX(E$15:E3766)</f>
        <v>#DIV/0!</v>
      </c>
      <c r="N3767" s="31" t="e">
        <f>(F3766-MAX(F$15:F3766))/MAX(F$15:F3766)</f>
        <v>#DIV/0!</v>
      </c>
      <c r="O3767" s="29"/>
      <c r="Q3767" s="27"/>
      <c r="R3767" s="30"/>
    </row>
    <row r="3768" spans="2:18" ht="14">
      <c r="B3768" s="27">
        <v>44183</v>
      </c>
      <c r="C3768" s="2">
        <v>875.57</v>
      </c>
      <c r="D3768" s="2">
        <v>870.62496662588035</v>
      </c>
      <c r="E3768" s="30"/>
      <c r="F3768" s="2"/>
      <c r="G3768" s="31">
        <f t="shared" si="235"/>
        <v>7.4292506743489639E-4</v>
      </c>
      <c r="H3768" s="31">
        <f t="shared" si="236"/>
        <v>1.1274135161376542E-4</v>
      </c>
      <c r="I3768" s="31" t="e">
        <f t="shared" si="237"/>
        <v>#DIV/0!</v>
      </c>
      <c r="J3768" s="31" t="e">
        <f t="shared" si="238"/>
        <v>#DIV/0!</v>
      </c>
      <c r="K3768" s="31">
        <f>(C3767-MAX(C$15:C3767))/MAX(C$15:C3767)</f>
        <v>-0.27275507650212594</v>
      </c>
      <c r="L3768" s="31">
        <f>(D3767-MAX(D$15:D3767))/MAX(D$15:D3767)</f>
        <v>-0.2764067431834642</v>
      </c>
      <c r="M3768" s="31" t="e">
        <f>(E3767-MAX(E$15:E3767))/MAX(E$15:E3767)</f>
        <v>#DIV/0!</v>
      </c>
      <c r="N3768" s="31" t="e">
        <f>(F3767-MAX(F$15:F3767))/MAX(F$15:F3767)</f>
        <v>#DIV/0!</v>
      </c>
      <c r="O3768" s="29"/>
      <c r="Q3768" s="27"/>
      <c r="R3768" s="30"/>
    </row>
    <row r="3769" spans="2:18" ht="14">
      <c r="B3769" s="27">
        <v>44186</v>
      </c>
      <c r="C3769" s="2">
        <v>875.29</v>
      </c>
      <c r="D3769" s="2">
        <v>870.24280197443989</v>
      </c>
      <c r="E3769" s="30"/>
      <c r="F3769" s="2"/>
      <c r="G3769" s="31">
        <f t="shared" si="235"/>
        <v>-3.1979167856377444E-4</v>
      </c>
      <c r="H3769" s="31">
        <f t="shared" si="236"/>
        <v>-4.3895439034047357E-4</v>
      </c>
      <c r="I3769" s="31" t="e">
        <f t="shared" si="237"/>
        <v>#DIV/0!</v>
      </c>
      <c r="J3769" s="31" t="e">
        <f t="shared" si="238"/>
        <v>#DIV/0!</v>
      </c>
      <c r="K3769" s="31">
        <f>(C3768-MAX(C$15:C3768))/MAX(C$15:C3768)</f>
        <v>-0.27221478801829463</v>
      </c>
      <c r="L3769" s="31">
        <f>(D3768-MAX(D$15:D3768))/MAX(D$15:D3768)</f>
        <v>-0.27632516430167209</v>
      </c>
      <c r="M3769" s="31" t="e">
        <f>(E3768-MAX(E$15:E3768))/MAX(E$15:E3768)</f>
        <v>#DIV/0!</v>
      </c>
      <c r="N3769" s="31" t="e">
        <f>(F3768-MAX(F$15:F3768))/MAX(F$15:F3768)</f>
        <v>#DIV/0!</v>
      </c>
      <c r="O3769" s="29"/>
      <c r="Q3769" s="27"/>
      <c r="R3769" s="30"/>
    </row>
    <row r="3770" spans="2:18" ht="14">
      <c r="B3770" s="27">
        <v>44187</v>
      </c>
      <c r="C3770" s="2">
        <v>876.08</v>
      </c>
      <c r="D3770" s="2">
        <v>871.06811793909549</v>
      </c>
      <c r="E3770" s="30"/>
      <c r="F3770" s="2"/>
      <c r="G3770" s="31">
        <f t="shared" si="235"/>
        <v>9.0255800934557762E-4</v>
      </c>
      <c r="H3770" s="31">
        <f t="shared" si="236"/>
        <v>9.4837436492789529E-4</v>
      </c>
      <c r="I3770" s="31" t="e">
        <f t="shared" si="237"/>
        <v>#DIV/0!</v>
      </c>
      <c r="J3770" s="31" t="e">
        <f t="shared" si="238"/>
        <v>#DIV/0!</v>
      </c>
      <c r="K3770" s="31">
        <f>(C3769-MAX(C$15:C3769))/MAX(C$15:C3769)</f>
        <v>-0.27244752767286812</v>
      </c>
      <c r="L3770" s="31">
        <f>(D3769-MAX(D$15:D3769))/MAX(D$15:D3769)</f>
        <v>-0.27664282454798084</v>
      </c>
      <c r="M3770" s="31" t="e">
        <f>(E3769-MAX(E$15:E3769))/MAX(E$15:E3769)</f>
        <v>#DIV/0!</v>
      </c>
      <c r="N3770" s="31" t="e">
        <f>(F3769-MAX(F$15:F3769))/MAX(F$15:F3769)</f>
        <v>#DIV/0!</v>
      </c>
      <c r="O3770" s="29"/>
      <c r="Q3770" s="27"/>
      <c r="R3770" s="30"/>
    </row>
    <row r="3771" spans="2:18" ht="14">
      <c r="B3771" s="27">
        <v>44188</v>
      </c>
      <c r="C3771" s="2">
        <v>876.74</v>
      </c>
      <c r="D3771" s="2">
        <v>871.72875694531899</v>
      </c>
      <c r="E3771" s="30"/>
      <c r="F3771" s="2"/>
      <c r="G3771" s="31">
        <f t="shared" si="235"/>
        <v>7.5335585791247439E-4</v>
      </c>
      <c r="H3771" s="31">
        <f t="shared" si="236"/>
        <v>7.5842404585602097E-4</v>
      </c>
      <c r="I3771" s="31" t="e">
        <f t="shared" si="237"/>
        <v>#DIV/0!</v>
      </c>
      <c r="J3771" s="31" t="e">
        <f t="shared" si="238"/>
        <v>#DIV/0!</v>
      </c>
      <c r="K3771" s="31">
        <f>(C3770-MAX(C$15:C3770))/MAX(C$15:C3770)</f>
        <v>-0.27179086936175012</v>
      </c>
      <c r="L3771" s="31">
        <f>(D3770-MAX(D$15:D3770))/MAX(D$15:D3770)</f>
        <v>-0.27595681114609544</v>
      </c>
      <c r="M3771" s="31" t="e">
        <f>(E3770-MAX(E$15:E3770))/MAX(E$15:E3770)</f>
        <v>#DIV/0!</v>
      </c>
      <c r="N3771" s="31" t="e">
        <f>(F3770-MAX(F$15:F3770))/MAX(F$15:F3770)</f>
        <v>#DIV/0!</v>
      </c>
      <c r="O3771" s="29"/>
      <c r="Q3771" s="27"/>
      <c r="R3771" s="30"/>
    </row>
    <row r="3772" spans="2:18" ht="14">
      <c r="B3772" s="27">
        <v>44189</v>
      </c>
      <c r="C3772" s="2">
        <v>876.5</v>
      </c>
      <c r="D3772" s="2">
        <v>871.41746087465629</v>
      </c>
      <c r="E3772" s="30"/>
      <c r="F3772" s="2"/>
      <c r="G3772" s="31">
        <f t="shared" si="235"/>
        <v>-2.737413600383265E-4</v>
      </c>
      <c r="H3772" s="31">
        <f t="shared" si="236"/>
        <v>-3.5710198634897328E-4</v>
      </c>
      <c r="I3772" s="31" t="e">
        <f t="shared" si="237"/>
        <v>#DIV/0!</v>
      </c>
      <c r="J3772" s="31" t="e">
        <f t="shared" si="238"/>
        <v>#DIV/0!</v>
      </c>
      <c r="K3772" s="31">
        <f>(C3771-MAX(C$15:C3771))/MAX(C$15:C3771)</f>
        <v>-0.27124226874739843</v>
      </c>
      <c r="L3772" s="31">
        <f>(D3771-MAX(D$15:D3771))/MAX(D$15:D3771)</f>
        <v>-0.2754076793814304</v>
      </c>
      <c r="M3772" s="31" t="e">
        <f>(E3771-MAX(E$15:E3771))/MAX(E$15:E3771)</f>
        <v>#DIV/0!</v>
      </c>
      <c r="N3772" s="31" t="e">
        <f>(F3771-MAX(F$15:F3771))/MAX(F$15:F3771)</f>
        <v>#DIV/0!</v>
      </c>
      <c r="O3772" s="29"/>
      <c r="Q3772" s="27"/>
      <c r="R3772" s="30"/>
    </row>
    <row r="3773" spans="2:18" ht="14">
      <c r="B3773" s="27">
        <v>44193</v>
      </c>
      <c r="C3773" s="2">
        <v>875.28</v>
      </c>
      <c r="D3773" s="2">
        <v>870.24486458111414</v>
      </c>
      <c r="E3773" s="30"/>
      <c r="F3773" s="2"/>
      <c r="G3773" s="31">
        <f t="shared" si="235"/>
        <v>-1.3918996006845319E-3</v>
      </c>
      <c r="H3773" s="31">
        <f t="shared" si="236"/>
        <v>-1.3456194604651861E-3</v>
      </c>
      <c r="I3773" s="31" t="e">
        <f t="shared" si="237"/>
        <v>#DIV/0!</v>
      </c>
      <c r="J3773" s="31" t="e">
        <f t="shared" si="238"/>
        <v>#DIV/0!</v>
      </c>
      <c r="K3773" s="31">
        <f>(C3772-MAX(C$15:C3772))/MAX(C$15:C3772)</f>
        <v>-0.27144175987989</v>
      </c>
      <c r="L3773" s="31">
        <f>(D3772-MAX(D$15:D3772))/MAX(D$15:D3772)</f>
        <v>-0.27566643273841657</v>
      </c>
      <c r="M3773" s="31" t="e">
        <f>(E3772-MAX(E$15:E3772))/MAX(E$15:E3772)</f>
        <v>#DIV/0!</v>
      </c>
      <c r="N3773" s="31" t="e">
        <f>(F3772-MAX(F$15:F3772))/MAX(F$15:F3772)</f>
        <v>#DIV/0!</v>
      </c>
      <c r="O3773" s="29"/>
      <c r="Q3773" s="27"/>
      <c r="R3773" s="30"/>
    </row>
    <row r="3774" spans="2:18" ht="14">
      <c r="B3774" s="27">
        <v>44194</v>
      </c>
      <c r="C3774" s="2">
        <v>875.13</v>
      </c>
      <c r="D3774" s="2">
        <v>870.09581569081899</v>
      </c>
      <c r="E3774" s="30"/>
      <c r="F3774" s="2"/>
      <c r="G3774" s="31">
        <f t="shared" si="235"/>
        <v>-1.7137373183440108E-4</v>
      </c>
      <c r="H3774" s="31">
        <f t="shared" si="236"/>
        <v>-1.7127235834579757E-4</v>
      </c>
      <c r="I3774" s="31" t="e">
        <f t="shared" si="237"/>
        <v>#DIV/0!</v>
      </c>
      <c r="J3774" s="31" t="e">
        <f t="shared" si="238"/>
        <v>#DIV/0!</v>
      </c>
      <c r="K3774" s="31">
        <f>(C3773-MAX(C$15:C3773))/MAX(C$15:C3773)</f>
        <v>-0.27245583980338861</v>
      </c>
      <c r="L3774" s="31">
        <f>(D3773-MAX(D$15:D3773))/MAX(D$15:D3773)</f>
        <v>-0.27664111008239195</v>
      </c>
      <c r="M3774" s="31" t="e">
        <f>(E3773-MAX(E$15:E3773))/MAX(E$15:E3773)</f>
        <v>#DIV/0!</v>
      </c>
      <c r="N3774" s="31" t="e">
        <f>(F3773-MAX(F$15:F3773))/MAX(F$15:F3773)</f>
        <v>#DIV/0!</v>
      </c>
      <c r="O3774" s="29"/>
      <c r="Q3774" s="27"/>
      <c r="R3774" s="30"/>
    </row>
    <row r="3775" spans="2:18" ht="14">
      <c r="B3775" s="27">
        <v>44195</v>
      </c>
      <c r="C3775" s="2">
        <v>875.54</v>
      </c>
      <c r="D3775" s="2">
        <v>870.48616531266657</v>
      </c>
      <c r="E3775" s="30"/>
      <c r="F3775" s="2"/>
      <c r="G3775" s="31">
        <f t="shared" si="235"/>
        <v>4.6850182258628692E-4</v>
      </c>
      <c r="H3775" s="31">
        <f t="shared" si="236"/>
        <v>4.4862831748893051E-4</v>
      </c>
      <c r="I3775" s="31" t="e">
        <f t="shared" si="237"/>
        <v>#DIV/0!</v>
      </c>
      <c r="J3775" s="31" t="e">
        <f t="shared" si="238"/>
        <v>#DIV/0!</v>
      </c>
      <c r="K3775" s="31">
        <f>(C3774-MAX(C$15:C3774))/MAX(C$15:C3774)</f>
        <v>-0.27258052176119579</v>
      </c>
      <c r="L3775" s="31">
        <f>(D3774-MAX(D$15:D3774))/MAX(D$15:D3774)</f>
        <v>-0.27676500146539856</v>
      </c>
      <c r="M3775" s="31" t="e">
        <f>(E3774-MAX(E$15:E3774))/MAX(E$15:E3774)</f>
        <v>#DIV/0!</v>
      </c>
      <c r="N3775" s="31" t="e">
        <f>(F3774-MAX(F$15:F3774))/MAX(F$15:F3774)</f>
        <v>#DIV/0!</v>
      </c>
      <c r="O3775" s="29"/>
      <c r="Q3775" s="27"/>
      <c r="R3775" s="30"/>
    </row>
    <row r="3776" spans="2:18" ht="14">
      <c r="B3776" s="27">
        <v>44196</v>
      </c>
      <c r="C3776" s="2">
        <v>874.46</v>
      </c>
      <c r="D3776" s="2">
        <v>869.43299933093056</v>
      </c>
      <c r="E3776" s="30"/>
      <c r="F3776" s="2"/>
      <c r="G3776" s="31">
        <f t="shared" si="235"/>
        <v>-1.2335244534800172E-3</v>
      </c>
      <c r="H3776" s="31">
        <f t="shared" si="236"/>
        <v>-1.2098595287355352E-3</v>
      </c>
      <c r="I3776" s="31" t="e">
        <f t="shared" si="237"/>
        <v>#DIV/0!</v>
      </c>
      <c r="J3776" s="31" t="e">
        <f t="shared" si="238"/>
        <v>#DIV/0!</v>
      </c>
      <c r="K3776" s="31">
        <f>(C3775-MAX(C$15:C3775))/MAX(C$15:C3775)</f>
        <v>-0.27223972440985611</v>
      </c>
      <c r="L3776" s="31">
        <f>(D3775-MAX(D$15:D3775))/MAX(D$15:D3775)</f>
        <v>-0.27644053776485683</v>
      </c>
      <c r="M3776" s="31" t="e">
        <f>(E3775-MAX(E$15:E3775))/MAX(E$15:E3775)</f>
        <v>#DIV/0!</v>
      </c>
      <c r="N3776" s="31" t="e">
        <f>(F3775-MAX(F$15:F3775))/MAX(F$15:F3775)</f>
        <v>#DIV/0!</v>
      </c>
      <c r="O3776" s="29"/>
      <c r="Q3776" s="27"/>
      <c r="R3776" s="30"/>
    </row>
    <row r="3777" spans="2:18" ht="14">
      <c r="B3777" s="27">
        <v>44200</v>
      </c>
      <c r="C3777" s="2">
        <v>875.66</v>
      </c>
      <c r="D3777" s="2">
        <v>870.6910578880055</v>
      </c>
      <c r="E3777" s="30"/>
      <c r="F3777" s="2"/>
      <c r="G3777" s="31">
        <f t="shared" si="235"/>
        <v>1.3722754614275967E-3</v>
      </c>
      <c r="H3777" s="31">
        <f t="shared" si="236"/>
        <v>1.4469873561770985E-3</v>
      </c>
      <c r="I3777" s="31" t="e">
        <f t="shared" si="237"/>
        <v>#DIV/0!</v>
      </c>
      <c r="J3777" s="31" t="e">
        <f t="shared" si="238"/>
        <v>#DIV/0!</v>
      </c>
      <c r="K3777" s="31">
        <f>(C3776-MAX(C$15:C3776))/MAX(C$15:C3776)</f>
        <v>-0.27313743450606792</v>
      </c>
      <c r="L3777" s="31">
        <f>(D3776-MAX(D$15:D3776))/MAX(D$15:D3776)</f>
        <v>-0.2773159430748488</v>
      </c>
      <c r="M3777" s="31" t="e">
        <f>(E3776-MAX(E$15:E3776))/MAX(E$15:E3776)</f>
        <v>#DIV/0!</v>
      </c>
      <c r="N3777" s="31" t="e">
        <f>(F3776-MAX(F$15:F3776))/MAX(F$15:F3776)</f>
        <v>#DIV/0!</v>
      </c>
      <c r="O3777" s="29"/>
      <c r="Q3777" s="27"/>
      <c r="R3777" s="30"/>
    </row>
    <row r="3778" spans="2:18" ht="14">
      <c r="B3778" s="27">
        <v>44201</v>
      </c>
      <c r="C3778" s="2">
        <v>874.87</v>
      </c>
      <c r="D3778" s="2">
        <v>869.89316935801116</v>
      </c>
      <c r="E3778" s="30"/>
      <c r="F3778" s="2"/>
      <c r="G3778" s="31">
        <f t="shared" si="235"/>
        <v>-9.0217664390279673E-4</v>
      </c>
      <c r="H3778" s="31">
        <f t="shared" si="236"/>
        <v>-9.1638535019500367E-4</v>
      </c>
      <c r="I3778" s="31" t="e">
        <f t="shared" si="237"/>
        <v>#DIV/0!</v>
      </c>
      <c r="J3778" s="31" t="e">
        <f t="shared" si="238"/>
        <v>#DIV/0!</v>
      </c>
      <c r="K3778" s="31">
        <f>(C3777-MAX(C$15:C3777))/MAX(C$15:C3777)</f>
        <v>-0.27213997884361035</v>
      </c>
      <c r="L3778" s="31">
        <f>(D3777-MAX(D$15:D3777))/MAX(D$15:D3777)</f>
        <v>-0.27627022838196735</v>
      </c>
      <c r="M3778" s="31" t="e">
        <f>(E3777-MAX(E$15:E3777))/MAX(E$15:E3777)</f>
        <v>#DIV/0!</v>
      </c>
      <c r="N3778" s="31" t="e">
        <f>(F3777-MAX(F$15:F3777))/MAX(F$15:F3777)</f>
        <v>#DIV/0!</v>
      </c>
      <c r="O3778" s="29"/>
      <c r="Q3778" s="27"/>
      <c r="R3778" s="30"/>
    </row>
    <row r="3779" spans="2:18" ht="14">
      <c r="B3779" s="27">
        <v>44202</v>
      </c>
      <c r="C3779" s="2">
        <v>873.44</v>
      </c>
      <c r="D3779" s="2">
        <v>868.4504541369123</v>
      </c>
      <c r="E3779" s="30"/>
      <c r="F3779" s="2"/>
      <c r="G3779" s="31">
        <f t="shared" si="235"/>
        <v>-1.6345285585286362E-3</v>
      </c>
      <c r="H3779" s="31">
        <f t="shared" si="236"/>
        <v>-1.6584970108037833E-3</v>
      </c>
      <c r="I3779" s="31" t="e">
        <f t="shared" si="237"/>
        <v>#DIV/0!</v>
      </c>
      <c r="J3779" s="31" t="e">
        <f t="shared" si="238"/>
        <v>#DIV/0!</v>
      </c>
      <c r="K3779" s="31">
        <f>(C3778-MAX(C$15:C3778))/MAX(C$15:C3778)</f>
        <v>-0.27279663715472829</v>
      </c>
      <c r="L3779" s="31">
        <f>(D3778-MAX(D$15:D3778))/MAX(D$15:D3778)</f>
        <v>-0.2769334437421781</v>
      </c>
      <c r="M3779" s="31" t="e">
        <f>(E3778-MAX(E$15:E3778))/MAX(E$15:E3778)</f>
        <v>#DIV/0!</v>
      </c>
      <c r="N3779" s="31" t="e">
        <f>(F3778-MAX(F$15:F3778))/MAX(F$15:F3778)</f>
        <v>#DIV/0!</v>
      </c>
      <c r="O3779" s="29"/>
      <c r="Q3779" s="27"/>
      <c r="R3779" s="30"/>
    </row>
    <row r="3780" spans="2:18" ht="14">
      <c r="B3780" s="27">
        <v>44203</v>
      </c>
      <c r="C3780" s="2">
        <v>872.14</v>
      </c>
      <c r="D3780" s="2">
        <v>867.18235837743509</v>
      </c>
      <c r="E3780" s="30"/>
      <c r="F3780" s="2"/>
      <c r="G3780" s="31">
        <f t="shared" si="235"/>
        <v>-1.488367832936488E-3</v>
      </c>
      <c r="H3780" s="31">
        <f t="shared" si="236"/>
        <v>-1.4601820442796676E-3</v>
      </c>
      <c r="I3780" s="31" t="e">
        <f t="shared" si="237"/>
        <v>#DIV/0!</v>
      </c>
      <c r="J3780" s="31" t="e">
        <f t="shared" si="238"/>
        <v>#DIV/0!</v>
      </c>
      <c r="K3780" s="31">
        <f>(C3779-MAX(C$15:C3779))/MAX(C$15:C3779)</f>
        <v>-0.27398527181915694</v>
      </c>
      <c r="L3780" s="31">
        <f>(D3779-MAX(D$15:D3779))/MAX(D$15:D3779)</f>
        <v>-0.27813264746434385</v>
      </c>
      <c r="M3780" s="31" t="e">
        <f>(E3779-MAX(E$15:E3779))/MAX(E$15:E3779)</f>
        <v>#DIV/0!</v>
      </c>
      <c r="N3780" s="31" t="e">
        <f>(F3779-MAX(F$15:F3779))/MAX(F$15:F3779)</f>
        <v>#DIV/0!</v>
      </c>
      <c r="O3780" s="29"/>
      <c r="Q3780" s="27"/>
      <c r="R3780" s="30"/>
    </row>
    <row r="3781" spans="2:18" ht="14">
      <c r="B3781" s="27">
        <v>44204</v>
      </c>
      <c r="C3781" s="2">
        <v>871.5</v>
      </c>
      <c r="D3781" s="2">
        <v>866.55250464741675</v>
      </c>
      <c r="E3781" s="30"/>
      <c r="F3781" s="2"/>
      <c r="G3781" s="31">
        <f t="shared" si="235"/>
        <v>-7.3382713784486686E-4</v>
      </c>
      <c r="H3781" s="31">
        <f t="shared" si="236"/>
        <v>-7.2632212121659379E-4</v>
      </c>
      <c r="I3781" s="31" t="e">
        <f t="shared" si="237"/>
        <v>#DIV/0!</v>
      </c>
      <c r="J3781" s="31" t="e">
        <f t="shared" si="238"/>
        <v>#DIV/0!</v>
      </c>
      <c r="K3781" s="31">
        <f>(C3780-MAX(C$15:C3780))/MAX(C$15:C3780)</f>
        <v>-0.27506584878681944</v>
      </c>
      <c r="L3781" s="31">
        <f>(D3780-MAX(D$15:D3780))/MAX(D$15:D3780)</f>
        <v>-0.27918670521086808</v>
      </c>
      <c r="M3781" s="31" t="e">
        <f>(E3780-MAX(E$15:E3780))/MAX(E$15:E3780)</f>
        <v>#DIV/0!</v>
      </c>
      <c r="N3781" s="31" t="e">
        <f>(F3780-MAX(F$15:F3780))/MAX(F$15:F3780)</f>
        <v>#DIV/0!</v>
      </c>
      <c r="O3781" s="29"/>
      <c r="Q3781" s="27"/>
      <c r="R3781" s="30"/>
    </row>
    <row r="3782" spans="2:18" ht="14">
      <c r="B3782" s="27">
        <v>44207</v>
      </c>
      <c r="C3782" s="2">
        <v>871.82</v>
      </c>
      <c r="D3782" s="2">
        <v>866.88203009686322</v>
      </c>
      <c r="E3782" s="30"/>
      <c r="F3782" s="2"/>
      <c r="G3782" s="31">
        <f t="shared" si="235"/>
        <v>3.6718301778537743E-4</v>
      </c>
      <c r="H3782" s="31">
        <f t="shared" si="236"/>
        <v>3.802717638909936E-4</v>
      </c>
      <c r="I3782" s="31" t="e">
        <f t="shared" si="237"/>
        <v>#DIV/0!</v>
      </c>
      <c r="J3782" s="31" t="e">
        <f t="shared" si="238"/>
        <v>#DIV/0!</v>
      </c>
      <c r="K3782" s="31">
        <f>(C3781-MAX(C$15:C3781))/MAX(C$15:C3781)</f>
        <v>-0.2755978251401302</v>
      </c>
      <c r="L3782" s="31">
        <f>(D3781-MAX(D$15:D3781))/MAX(D$15:D3781)</f>
        <v>-0.27971024785214049</v>
      </c>
      <c r="M3782" s="31" t="e">
        <f>(E3781-MAX(E$15:E3781))/MAX(E$15:E3781)</f>
        <v>#DIV/0!</v>
      </c>
      <c r="N3782" s="31" t="e">
        <f>(F3781-MAX(F$15:F3781))/MAX(F$15:F3781)</f>
        <v>#DIV/0!</v>
      </c>
      <c r="O3782" s="29"/>
      <c r="Q3782" s="27"/>
      <c r="R3782" s="30"/>
    </row>
    <row r="3783" spans="2:18" ht="14">
      <c r="B3783" s="27">
        <v>44208</v>
      </c>
      <c r="C3783" s="2">
        <v>872.34</v>
      </c>
      <c r="D3783" s="2">
        <v>867.39505745040071</v>
      </c>
      <c r="E3783" s="30"/>
      <c r="F3783" s="2"/>
      <c r="G3783" s="31">
        <f t="shared" si="235"/>
        <v>5.9645339634317729E-4</v>
      </c>
      <c r="H3783" s="31">
        <f t="shared" si="236"/>
        <v>5.9180757672439022E-4</v>
      </c>
      <c r="I3783" s="31" t="e">
        <f t="shared" si="237"/>
        <v>#DIV/0!</v>
      </c>
      <c r="J3783" s="31" t="e">
        <f t="shared" si="238"/>
        <v>#DIV/0!</v>
      </c>
      <c r="K3783" s="31">
        <f>(C3782-MAX(C$15:C3782))/MAX(C$15:C3782)</f>
        <v>-0.2753318369634748</v>
      </c>
      <c r="L3783" s="31">
        <f>(D3782-MAX(D$15:D3782))/MAX(D$15:D3782)</f>
        <v>-0.27943634199757855</v>
      </c>
      <c r="M3783" s="31" t="e">
        <f>(E3782-MAX(E$15:E3782))/MAX(E$15:E3782)</f>
        <v>#DIV/0!</v>
      </c>
      <c r="N3783" s="31" t="e">
        <f>(F3782-MAX(F$15:F3782))/MAX(F$15:F3782)</f>
        <v>#DIV/0!</v>
      </c>
      <c r="O3783" s="29"/>
      <c r="Q3783" s="27"/>
      <c r="R3783" s="30"/>
    </row>
    <row r="3784" spans="2:18" ht="14">
      <c r="B3784" s="27">
        <v>44209</v>
      </c>
      <c r="C3784" s="2">
        <v>872.22</v>
      </c>
      <c r="D3784" s="2">
        <v>867.35389101115504</v>
      </c>
      <c r="E3784" s="30"/>
      <c r="F3784" s="2"/>
      <c r="G3784" s="31">
        <f t="shared" si="235"/>
        <v>-1.37561042712675E-4</v>
      </c>
      <c r="H3784" s="31">
        <f t="shared" si="236"/>
        <v>-4.7459849917386165E-5</v>
      </c>
      <c r="I3784" s="31" t="e">
        <f t="shared" si="237"/>
        <v>#DIV/0!</v>
      </c>
      <c r="J3784" s="31" t="e">
        <f t="shared" si="238"/>
        <v>#DIV/0!</v>
      </c>
      <c r="K3784" s="31">
        <f>(C3783-MAX(C$15:C3783))/MAX(C$15:C3783)</f>
        <v>-0.27489960617640979</v>
      </c>
      <c r="L3784" s="31">
        <f>(D3783-MAX(D$15:D3783))/MAX(D$15:D3783)</f>
        <v>-0.27900990696526051</v>
      </c>
      <c r="M3784" s="31" t="e">
        <f>(E3783-MAX(E$15:E3783))/MAX(E$15:E3783)</f>
        <v>#DIV/0!</v>
      </c>
      <c r="N3784" s="31" t="e">
        <f>(F3783-MAX(F$15:F3783))/MAX(F$15:F3783)</f>
        <v>#DIV/0!</v>
      </c>
      <c r="O3784" s="29"/>
      <c r="Q3784" s="27"/>
      <c r="R3784" s="30"/>
    </row>
    <row r="3785" spans="2:18" ht="14">
      <c r="B3785" s="27">
        <v>44210</v>
      </c>
      <c r="C3785" s="2">
        <v>872.52</v>
      </c>
      <c r="D3785" s="2">
        <v>867.60695942700852</v>
      </c>
      <c r="E3785" s="30"/>
      <c r="F3785" s="2"/>
      <c r="G3785" s="31">
        <f t="shared" si="235"/>
        <v>3.4394992089148424E-4</v>
      </c>
      <c r="H3785" s="31">
        <f t="shared" si="236"/>
        <v>2.9177065840846339E-4</v>
      </c>
      <c r="I3785" s="31" t="e">
        <f t="shared" si="237"/>
        <v>#DIV/0!</v>
      </c>
      <c r="J3785" s="31" t="e">
        <f t="shared" si="238"/>
        <v>#DIV/0!</v>
      </c>
      <c r="K3785" s="31">
        <f>(C3784-MAX(C$15:C3784))/MAX(C$15:C3784)</f>
        <v>-0.27499935174265555</v>
      </c>
      <c r="L3785" s="31">
        <f>(D3784-MAX(D$15:D3784))/MAX(D$15:D3784)</f>
        <v>-0.27904412504686787</v>
      </c>
      <c r="M3785" s="31" t="e">
        <f>(E3784-MAX(E$15:E3784))/MAX(E$15:E3784)</f>
        <v>#DIV/0!</v>
      </c>
      <c r="N3785" s="31" t="e">
        <f>(F3784-MAX(F$15:F3784))/MAX(F$15:F3784)</f>
        <v>#DIV/0!</v>
      </c>
      <c r="O3785" s="29"/>
      <c r="Q3785" s="27"/>
      <c r="R3785" s="30"/>
    </row>
    <row r="3786" spans="2:18" ht="14">
      <c r="B3786" s="27">
        <v>44211</v>
      </c>
      <c r="C3786" s="2">
        <v>873.41</v>
      </c>
      <c r="D3786" s="2">
        <v>868.26850796942824</v>
      </c>
      <c r="E3786" s="30"/>
      <c r="F3786" s="2"/>
      <c r="G3786" s="31">
        <f t="shared" si="235"/>
        <v>1.0200339247237178E-3</v>
      </c>
      <c r="H3786" s="31">
        <f t="shared" si="236"/>
        <v>7.6249796665606162E-4</v>
      </c>
      <c r="I3786" s="31" t="e">
        <f t="shared" si="237"/>
        <v>#DIV/0!</v>
      </c>
      <c r="J3786" s="31" t="e">
        <f t="shared" si="238"/>
        <v>#DIV/0!</v>
      </c>
      <c r="K3786" s="31">
        <f>(C3785-MAX(C$15:C3785))/MAX(C$15:C3785)</f>
        <v>-0.27474998782704119</v>
      </c>
      <c r="L3786" s="31">
        <f>(D3785-MAX(D$15:D3785))/MAX(D$15:D3785)</f>
        <v>-0.27883377127654935</v>
      </c>
      <c r="M3786" s="31" t="e">
        <f>(E3785-MAX(E$15:E3785))/MAX(E$15:E3785)</f>
        <v>#DIV/0!</v>
      </c>
      <c r="N3786" s="31" t="e">
        <f>(F3785-MAX(F$15:F3785))/MAX(F$15:F3785)</f>
        <v>#DIV/0!</v>
      </c>
      <c r="O3786" s="29"/>
      <c r="Q3786" s="27"/>
      <c r="R3786" s="30"/>
    </row>
    <row r="3787" spans="2:18" ht="14">
      <c r="B3787" s="27">
        <v>44215</v>
      </c>
      <c r="C3787" s="2">
        <v>872.64</v>
      </c>
      <c r="D3787" s="2">
        <v>867.62140244275452</v>
      </c>
      <c r="E3787" s="30"/>
      <c r="F3787" s="2"/>
      <c r="G3787" s="31">
        <f t="shared" si="235"/>
        <v>-8.8160199677123074E-4</v>
      </c>
      <c r="H3787" s="31">
        <f t="shared" si="236"/>
        <v>-7.4528273308804849E-4</v>
      </c>
      <c r="I3787" s="31" t="e">
        <f t="shared" si="237"/>
        <v>#DIV/0!</v>
      </c>
      <c r="J3787" s="31" t="e">
        <f t="shared" si="238"/>
        <v>#DIV/0!</v>
      </c>
      <c r="K3787" s="31">
        <f>(C3786-MAX(C$15:C3786))/MAX(C$15:C3786)</f>
        <v>-0.27401020821071848</v>
      </c>
      <c r="L3787" s="31">
        <f>(D3786-MAX(D$15:D3786))/MAX(D$15:D3786)</f>
        <v>-0.27828388349352673</v>
      </c>
      <c r="M3787" s="31" t="e">
        <f>(E3786-MAX(E$15:E3786))/MAX(E$15:E3786)</f>
        <v>#DIV/0!</v>
      </c>
      <c r="N3787" s="31" t="e">
        <f>(F3786-MAX(F$15:F3786))/MAX(F$15:F3786)</f>
        <v>#DIV/0!</v>
      </c>
      <c r="O3787" s="29"/>
      <c r="Q3787" s="27"/>
      <c r="R3787" s="30"/>
    </row>
    <row r="3788" spans="2:18" ht="14">
      <c r="B3788" s="27">
        <v>44216</v>
      </c>
      <c r="C3788" s="2">
        <v>871</v>
      </c>
      <c r="D3788" s="2">
        <v>865.97526791420796</v>
      </c>
      <c r="E3788" s="30"/>
      <c r="F3788" s="2"/>
      <c r="G3788" s="31">
        <f t="shared" si="235"/>
        <v>-1.8793546021268481E-3</v>
      </c>
      <c r="H3788" s="31">
        <f t="shared" si="236"/>
        <v>-1.897295898777851E-3</v>
      </c>
      <c r="I3788" s="31" t="e">
        <f t="shared" si="237"/>
        <v>#DIV/0!</v>
      </c>
      <c r="J3788" s="31" t="e">
        <f t="shared" si="238"/>
        <v>#DIV/0!</v>
      </c>
      <c r="K3788" s="31">
        <f>(C3787-MAX(C$15:C3787))/MAX(C$15:C3787)</f>
        <v>-0.27465024226079543</v>
      </c>
      <c r="L3788" s="31">
        <f>(D3787-MAX(D$15:D3787))/MAX(D$15:D3787)</f>
        <v>-0.27882176605335035</v>
      </c>
      <c r="M3788" s="31" t="e">
        <f>(E3787-MAX(E$15:E3787))/MAX(E$15:E3787)</f>
        <v>#DIV/0!</v>
      </c>
      <c r="N3788" s="31" t="e">
        <f>(F3787-MAX(F$15:F3787))/MAX(F$15:F3787)</f>
        <v>#DIV/0!</v>
      </c>
      <c r="O3788" s="29"/>
      <c r="Q3788" s="27"/>
      <c r="R3788" s="30"/>
    </row>
    <row r="3789" spans="2:18" ht="14">
      <c r="B3789" s="27">
        <v>44217</v>
      </c>
      <c r="C3789" s="2">
        <v>871.13</v>
      </c>
      <c r="D3789" s="2">
        <v>866.09731471878558</v>
      </c>
      <c r="E3789" s="30"/>
      <c r="F3789" s="2"/>
      <c r="G3789" s="31">
        <f t="shared" si="235"/>
        <v>1.4925373134322406E-4</v>
      </c>
      <c r="H3789" s="31">
        <f t="shared" si="236"/>
        <v>1.4093566998929496E-4</v>
      </c>
      <c r="I3789" s="31" t="e">
        <f t="shared" si="237"/>
        <v>#DIV/0!</v>
      </c>
      <c r="J3789" s="31" t="e">
        <f t="shared" si="238"/>
        <v>#DIV/0!</v>
      </c>
      <c r="K3789" s="31">
        <f>(C3788-MAX(C$15:C3788))/MAX(C$15:C3788)</f>
        <v>-0.27601343166615422</v>
      </c>
      <c r="L3789" s="31">
        <f>(D3788-MAX(D$15:D3788))/MAX(D$15:D3788)</f>
        <v>-0.28019005455890522</v>
      </c>
      <c r="M3789" s="31" t="e">
        <f>(E3788-MAX(E$15:E3788))/MAX(E$15:E3788)</f>
        <v>#DIV/0!</v>
      </c>
      <c r="N3789" s="31" t="e">
        <f>(F3788-MAX(F$15:F3788))/MAX(F$15:F3788)</f>
        <v>#DIV/0!</v>
      </c>
      <c r="O3789" s="29"/>
      <c r="Q3789" s="27"/>
      <c r="R3789" s="30"/>
    </row>
    <row r="3790" spans="2:18" ht="14">
      <c r="B3790" s="27">
        <v>44218</v>
      </c>
      <c r="C3790" s="2">
        <v>871.61</v>
      </c>
      <c r="D3790" s="2">
        <v>866.55495119193415</v>
      </c>
      <c r="E3790" s="30"/>
      <c r="F3790" s="2"/>
      <c r="G3790" s="31">
        <f t="shared" si="235"/>
        <v>5.5100846027578143E-4</v>
      </c>
      <c r="H3790" s="31">
        <f t="shared" si="236"/>
        <v>5.2838920681463897E-4</v>
      </c>
      <c r="I3790" s="31" t="e">
        <f t="shared" si="237"/>
        <v>#DIV/0!</v>
      </c>
      <c r="J3790" s="31" t="e">
        <f t="shared" si="238"/>
        <v>#DIV/0!</v>
      </c>
      <c r="K3790" s="31">
        <f>(C3789-MAX(C$15:C3789))/MAX(C$15:C3789)</f>
        <v>-0.27590537396938797</v>
      </c>
      <c r="L3790" s="31">
        <f>(D3789-MAX(D$15:D3789))/MAX(D$15:D3789)</f>
        <v>-0.28008860766197952</v>
      </c>
      <c r="M3790" s="31" t="e">
        <f>(E3789-MAX(E$15:E3789))/MAX(E$15:E3789)</f>
        <v>#DIV/0!</v>
      </c>
      <c r="N3790" s="31" t="e">
        <f>(F3789-MAX(F$15:F3789))/MAX(F$15:F3789)</f>
        <v>#DIV/0!</v>
      </c>
      <c r="O3790" s="29"/>
      <c r="Q3790" s="27"/>
      <c r="R3790" s="30"/>
    </row>
    <row r="3791" spans="2:18" ht="14">
      <c r="B3791" s="27">
        <v>44221</v>
      </c>
      <c r="C3791" s="2">
        <v>870.78</v>
      </c>
      <c r="D3791" s="2">
        <v>865.79429120819316</v>
      </c>
      <c r="E3791" s="30"/>
      <c r="F3791" s="2"/>
      <c r="G3791" s="31">
        <f t="shared" si="235"/>
        <v>-9.5226075882570704E-4</v>
      </c>
      <c r="H3791" s="31">
        <f t="shared" si="236"/>
        <v>-8.7779774692264834E-4</v>
      </c>
      <c r="I3791" s="31" t="e">
        <f t="shared" si="237"/>
        <v>#DIV/0!</v>
      </c>
      <c r="J3791" s="31" t="e">
        <f t="shared" si="238"/>
        <v>#DIV/0!</v>
      </c>
      <c r="K3791" s="31">
        <f>(C3790-MAX(C$15:C3790))/MAX(C$15:C3790)</f>
        <v>-0.27550639170440488</v>
      </c>
      <c r="L3791" s="31">
        <f>(D3790-MAX(D$15:D3790))/MAX(D$15:D3790)</f>
        <v>-0.27970821425240522</v>
      </c>
      <c r="M3791" s="31" t="e">
        <f>(E3790-MAX(E$15:E3790))/MAX(E$15:E3790)</f>
        <v>#DIV/0!</v>
      </c>
      <c r="N3791" s="31" t="e">
        <f>(F3790-MAX(F$15:F3790))/MAX(F$15:F3790)</f>
        <v>#DIV/0!</v>
      </c>
      <c r="O3791" s="29"/>
      <c r="Q3791" s="27"/>
      <c r="R3791" s="30"/>
    </row>
    <row r="3792" spans="2:18" ht="14">
      <c r="B3792" s="27">
        <v>44222</v>
      </c>
      <c r="C3792" s="2">
        <v>870.98</v>
      </c>
      <c r="D3792" s="2">
        <v>865.9610500796814</v>
      </c>
      <c r="E3792" s="30"/>
      <c r="F3792" s="2"/>
      <c r="G3792" s="31">
        <f t="shared" ref="G3792:G3855" si="239">C3792/C3791-1</f>
        <v>2.2967913824389896E-4</v>
      </c>
      <c r="H3792" s="31">
        <f t="shared" ref="H3792:H3855" si="240">D3792/D3791-1</f>
        <v>1.9260795916720141E-4</v>
      </c>
      <c r="I3792" s="31" t="e">
        <f t="shared" ref="I3792:I3855" si="241">E3792/E3791-1</f>
        <v>#DIV/0!</v>
      </c>
      <c r="J3792" s="31" t="e">
        <f t="shared" ref="J3792:J3855" si="242">F3792/F3791-1</f>
        <v>#DIV/0!</v>
      </c>
      <c r="K3792" s="31">
        <f>(C3791-MAX(C$15:C3791))/MAX(C$15:C3791)</f>
        <v>-0.2761962985376048</v>
      </c>
      <c r="L3792" s="31">
        <f>(D3791-MAX(D$15:D3791))/MAX(D$15:D3791)</f>
        <v>-0.28034048475906137</v>
      </c>
      <c r="M3792" s="31" t="e">
        <f>(E3791-MAX(E$15:E3791))/MAX(E$15:E3791)</f>
        <v>#DIV/0!</v>
      </c>
      <c r="N3792" s="31" t="e">
        <f>(F3791-MAX(F$15:F3791))/MAX(F$15:F3791)</f>
        <v>#DIV/0!</v>
      </c>
      <c r="O3792" s="29"/>
      <c r="Q3792" s="27"/>
      <c r="R3792" s="30"/>
    </row>
    <row r="3793" spans="2:18" ht="14">
      <c r="B3793" s="27">
        <v>44223</v>
      </c>
      <c r="C3793" s="2">
        <v>871.98</v>
      </c>
      <c r="D3793" s="2">
        <v>866.97159934975275</v>
      </c>
      <c r="E3793" s="30"/>
      <c r="F3793" s="2"/>
      <c r="G3793" s="31">
        <f t="shared" si="239"/>
        <v>1.1481319892534536E-3</v>
      </c>
      <c r="H3793" s="31">
        <f t="shared" si="240"/>
        <v>1.1669685027730914E-3</v>
      </c>
      <c r="I3793" s="31" t="e">
        <f t="shared" si="241"/>
        <v>#DIV/0!</v>
      </c>
      <c r="J3793" s="31" t="e">
        <f t="shared" si="242"/>
        <v>#DIV/0!</v>
      </c>
      <c r="K3793" s="31">
        <f>(C3792-MAX(C$15:C3792))/MAX(C$15:C3792)</f>
        <v>-0.27603005592719515</v>
      </c>
      <c r="L3793" s="31">
        <f>(D3792-MAX(D$15:D3792))/MAX(D$15:D3792)</f>
        <v>-0.28020187260853552</v>
      </c>
      <c r="M3793" s="31" t="e">
        <f>(E3792-MAX(E$15:E3792))/MAX(E$15:E3792)</f>
        <v>#DIV/0!</v>
      </c>
      <c r="N3793" s="31" t="e">
        <f>(F3792-MAX(F$15:F3792))/MAX(F$15:F3792)</f>
        <v>#DIV/0!</v>
      </c>
      <c r="O3793" s="29"/>
      <c r="Q3793" s="27"/>
      <c r="R3793" s="30"/>
    </row>
    <row r="3794" spans="2:18" ht="14">
      <c r="B3794" s="27">
        <v>44224</v>
      </c>
      <c r="C3794" s="2">
        <v>870.55</v>
      </c>
      <c r="D3794" s="2">
        <v>865.53983204928011</v>
      </c>
      <c r="E3794" s="30"/>
      <c r="F3794" s="2"/>
      <c r="G3794" s="31">
        <f t="shared" si="239"/>
        <v>-1.6399458703182379E-3</v>
      </c>
      <c r="H3794" s="31">
        <f t="shared" si="240"/>
        <v>-1.6514581348990864E-3</v>
      </c>
      <c r="I3794" s="31" t="e">
        <f t="shared" si="241"/>
        <v>#DIV/0!</v>
      </c>
      <c r="J3794" s="31" t="e">
        <f t="shared" si="242"/>
        <v>#DIV/0!</v>
      </c>
      <c r="K3794" s="31">
        <f>(C3793-MAX(C$15:C3793))/MAX(C$15:C3793)</f>
        <v>-0.27519884287514712</v>
      </c>
      <c r="L3794" s="31">
        <f>(D3793-MAX(D$15:D3793))/MAX(D$15:D3793)</f>
        <v>-0.27936189086551461</v>
      </c>
      <c r="M3794" s="31" t="e">
        <f>(E3793-MAX(E$15:E3793))/MAX(E$15:E3793)</f>
        <v>#DIV/0!</v>
      </c>
      <c r="N3794" s="31" t="e">
        <f>(F3793-MAX(F$15:F3793))/MAX(F$15:F3793)</f>
        <v>#DIV/0!</v>
      </c>
      <c r="O3794" s="29"/>
      <c r="Q3794" s="27"/>
      <c r="R3794" s="30"/>
    </row>
    <row r="3795" spans="2:18" ht="14">
      <c r="B3795" s="27">
        <v>44225</v>
      </c>
      <c r="C3795" s="2">
        <v>873.39</v>
      </c>
      <c r="D3795" s="2">
        <v>868.38152486141701</v>
      </c>
      <c r="E3795" s="30"/>
      <c r="F3795" s="2"/>
      <c r="G3795" s="31">
        <f t="shared" si="239"/>
        <v>3.2623054390903405E-3</v>
      </c>
      <c r="H3795" s="31">
        <f t="shared" si="240"/>
        <v>3.2831450464951839E-3</v>
      </c>
      <c r="I3795" s="31" t="e">
        <f t="shared" si="241"/>
        <v>#DIV/0!</v>
      </c>
      <c r="J3795" s="31" t="e">
        <f t="shared" si="242"/>
        <v>#DIV/0!</v>
      </c>
      <c r="K3795" s="31">
        <f>(C3794-MAX(C$15:C3794))/MAX(C$15:C3794)</f>
        <v>-0.27638747753957588</v>
      </c>
      <c r="L3795" s="31">
        <f>(D3794-MAX(D$15:D3794))/MAX(D$15:D3794)</f>
        <v>-0.28055199453316304</v>
      </c>
      <c r="M3795" s="31" t="e">
        <f>(E3794-MAX(E$15:E3794))/MAX(E$15:E3794)</f>
        <v>#DIV/0!</v>
      </c>
      <c r="N3795" s="31" t="e">
        <f>(F3794-MAX(F$15:F3794))/MAX(F$15:F3794)</f>
        <v>#DIV/0!</v>
      </c>
      <c r="O3795" s="29"/>
      <c r="Q3795" s="27"/>
      <c r="R3795" s="30"/>
    </row>
    <row r="3796" spans="2:18" ht="14">
      <c r="B3796" s="27">
        <v>44228</v>
      </c>
      <c r="C3796" s="2">
        <v>871.63</v>
      </c>
      <c r="D3796" s="2">
        <v>866.65339940783429</v>
      </c>
      <c r="E3796" s="30"/>
      <c r="F3796" s="2"/>
      <c r="G3796" s="31">
        <f t="shared" si="239"/>
        <v>-2.0151364224458845E-3</v>
      </c>
      <c r="H3796" s="31">
        <f t="shared" si="240"/>
        <v>-1.990053224426358E-3</v>
      </c>
      <c r="I3796" s="31" t="e">
        <f t="shared" si="241"/>
        <v>#DIV/0!</v>
      </c>
      <c r="J3796" s="31" t="e">
        <f t="shared" si="242"/>
        <v>#DIV/0!</v>
      </c>
      <c r="K3796" s="31">
        <f>(C3795-MAX(C$15:C3795))/MAX(C$15:C3795)</f>
        <v>-0.27402683247175941</v>
      </c>
      <c r="L3796" s="31">
        <f>(D3795-MAX(D$15:D3795))/MAX(D$15:D3795)</f>
        <v>-0.27818994237780376</v>
      </c>
      <c r="M3796" s="31" t="e">
        <f>(E3795-MAX(E$15:E3795))/MAX(E$15:E3795)</f>
        <v>#DIV/0!</v>
      </c>
      <c r="N3796" s="31" t="e">
        <f>(F3795-MAX(F$15:F3795))/MAX(F$15:F3795)</f>
        <v>#DIV/0!</v>
      </c>
      <c r="O3796" s="29"/>
      <c r="Q3796" s="27"/>
      <c r="R3796" s="30"/>
    </row>
    <row r="3797" spans="2:18" ht="14">
      <c r="B3797" s="27">
        <v>44229</v>
      </c>
      <c r="C3797" s="2">
        <v>870.09</v>
      </c>
      <c r="D3797" s="2">
        <v>865.06317124745863</v>
      </c>
      <c r="E3797" s="30"/>
      <c r="F3797" s="2"/>
      <c r="G3797" s="31">
        <f t="shared" si="239"/>
        <v>-1.7668047221871541E-3</v>
      </c>
      <c r="H3797" s="31">
        <f t="shared" si="240"/>
        <v>-1.8349067360287075E-3</v>
      </c>
      <c r="I3797" s="31" t="e">
        <f t="shared" si="241"/>
        <v>#DIV/0!</v>
      </c>
      <c r="J3797" s="31" t="e">
        <f t="shared" si="242"/>
        <v>#DIV/0!</v>
      </c>
      <c r="K3797" s="31">
        <f>(C3796-MAX(C$15:C3796))/MAX(C$15:C3796)</f>
        <v>-0.27548976744336395</v>
      </c>
      <c r="L3797" s="31">
        <f>(D3796-MAX(D$15:D3796))/MAX(D$15:D3796)</f>
        <v>-0.27962638281039814</v>
      </c>
      <c r="M3797" s="31" t="e">
        <f>(E3796-MAX(E$15:E3796))/MAX(E$15:E3796)</f>
        <v>#DIV/0!</v>
      </c>
      <c r="N3797" s="31" t="e">
        <f>(F3796-MAX(F$15:F3796))/MAX(F$15:F3796)</f>
        <v>#DIV/0!</v>
      </c>
      <c r="O3797" s="29"/>
      <c r="Q3797" s="27"/>
      <c r="R3797" s="30"/>
    </row>
    <row r="3798" spans="2:18" ht="14">
      <c r="B3798" s="27">
        <v>44230</v>
      </c>
      <c r="C3798" s="2">
        <v>870.97</v>
      </c>
      <c r="D3798" s="2">
        <v>865.93862044431853</v>
      </c>
      <c r="E3798" s="30"/>
      <c r="F3798" s="2"/>
      <c r="G3798" s="31">
        <f t="shared" si="239"/>
        <v>1.0113896263603817E-3</v>
      </c>
      <c r="H3798" s="31">
        <f t="shared" si="240"/>
        <v>1.0120060892171434E-3</v>
      </c>
      <c r="I3798" s="31" t="e">
        <f t="shared" si="241"/>
        <v>#DIV/0!</v>
      </c>
      <c r="J3798" s="31" t="e">
        <f t="shared" si="242"/>
        <v>#DIV/0!</v>
      </c>
      <c r="K3798" s="31">
        <f>(C3797-MAX(C$15:C3797))/MAX(C$15:C3797)</f>
        <v>-0.27676983554351792</v>
      </c>
      <c r="L3798" s="31">
        <f>(D3797-MAX(D$15:D3797))/MAX(D$15:D3797)</f>
        <v>-0.28094820121303676</v>
      </c>
      <c r="M3798" s="31" t="e">
        <f>(E3797-MAX(E$15:E3797))/MAX(E$15:E3797)</f>
        <v>#DIV/0!</v>
      </c>
      <c r="N3798" s="31" t="e">
        <f>(F3797-MAX(F$15:F3797))/MAX(F$15:F3797)</f>
        <v>#DIV/0!</v>
      </c>
      <c r="O3798" s="29"/>
      <c r="Q3798" s="27"/>
      <c r="R3798" s="30"/>
    </row>
    <row r="3799" spans="2:18" ht="14">
      <c r="B3799" s="27">
        <v>44231</v>
      </c>
      <c r="C3799" s="2">
        <v>869.58</v>
      </c>
      <c r="D3799" s="2">
        <v>864.53643948593617</v>
      </c>
      <c r="E3799" s="30"/>
      <c r="F3799" s="2"/>
      <c r="G3799" s="31">
        <f t="shared" si="239"/>
        <v>-1.5959217883508847E-3</v>
      </c>
      <c r="H3799" s="31">
        <f t="shared" si="240"/>
        <v>-1.6192613717389559E-3</v>
      </c>
      <c r="I3799" s="31" t="e">
        <f t="shared" si="241"/>
        <v>#DIV/0!</v>
      </c>
      <c r="J3799" s="31" t="e">
        <f t="shared" si="242"/>
        <v>#DIV/0!</v>
      </c>
      <c r="K3799" s="31">
        <f>(C3798-MAX(C$15:C3798))/MAX(C$15:C3798)</f>
        <v>-0.27603836805771564</v>
      </c>
      <c r="L3799" s="31">
        <f>(D3798-MAX(D$15:D3798))/MAX(D$15:D3798)</f>
        <v>-0.28022051641420181</v>
      </c>
      <c r="M3799" s="31" t="e">
        <f>(E3798-MAX(E$15:E3798))/MAX(E$15:E3798)</f>
        <v>#DIV/0!</v>
      </c>
      <c r="N3799" s="31" t="e">
        <f>(F3798-MAX(F$15:F3798))/MAX(F$15:F3798)</f>
        <v>#DIV/0!</v>
      </c>
      <c r="O3799" s="29"/>
      <c r="Q3799" s="27"/>
      <c r="R3799" s="30"/>
    </row>
    <row r="3800" spans="2:18" ht="14">
      <c r="B3800" s="27">
        <v>44232</v>
      </c>
      <c r="C3800" s="2">
        <v>869.12</v>
      </c>
      <c r="D3800" s="2">
        <v>864.09852618295361</v>
      </c>
      <c r="E3800" s="30"/>
      <c r="F3800" s="2"/>
      <c r="G3800" s="31">
        <f t="shared" si="239"/>
        <v>-5.2899100715286806E-4</v>
      </c>
      <c r="H3800" s="31">
        <f t="shared" si="240"/>
        <v>-5.0652960706076833E-4</v>
      </c>
      <c r="I3800" s="31" t="e">
        <f t="shared" si="241"/>
        <v>#DIV/0!</v>
      </c>
      <c r="J3800" s="31" t="e">
        <f t="shared" si="242"/>
        <v>#DIV/0!</v>
      </c>
      <c r="K3800" s="31">
        <f>(C3799-MAX(C$15:C3799))/MAX(C$15:C3799)</f>
        <v>-0.27719375420006237</v>
      </c>
      <c r="L3800" s="31">
        <f>(D3799-MAX(D$15:D3799))/MAX(D$15:D3799)</f>
        <v>-0.28138602752814251</v>
      </c>
      <c r="M3800" s="31" t="e">
        <f>(E3799-MAX(E$15:E3799))/MAX(E$15:E3799)</f>
        <v>#DIV/0!</v>
      </c>
      <c r="N3800" s="31" t="e">
        <f>(F3799-MAX(F$15:F3799))/MAX(F$15:F3799)</f>
        <v>#DIV/0!</v>
      </c>
      <c r="O3800" s="29"/>
      <c r="Q3800" s="27"/>
      <c r="R3800" s="30"/>
    </row>
    <row r="3801" spans="2:18" ht="14">
      <c r="B3801" s="27">
        <v>44235</v>
      </c>
      <c r="C3801" s="2">
        <v>868.1</v>
      </c>
      <c r="D3801" s="2">
        <v>863.06929999309762</v>
      </c>
      <c r="E3801" s="30"/>
      <c r="F3801" s="2"/>
      <c r="G3801" s="31">
        <f t="shared" si="239"/>
        <v>-1.1736008836523704E-3</v>
      </c>
      <c r="H3801" s="31">
        <f t="shared" si="240"/>
        <v>-1.1910981892336858E-3</v>
      </c>
      <c r="I3801" s="31" t="e">
        <f t="shared" si="241"/>
        <v>#DIV/0!</v>
      </c>
      <c r="J3801" s="31" t="e">
        <f t="shared" si="242"/>
        <v>#DIV/0!</v>
      </c>
      <c r="K3801" s="31">
        <f>(C3800-MAX(C$15:C3800))/MAX(C$15:C3800)</f>
        <v>-0.27757611220400452</v>
      </c>
      <c r="L3801" s="31">
        <f>(D3800-MAX(D$15:D3800))/MAX(D$15:D3800)</f>
        <v>-0.28175002678124705</v>
      </c>
      <c r="M3801" s="31" t="e">
        <f>(E3800-MAX(E$15:E3800))/MAX(E$15:E3800)</f>
        <v>#DIV/0!</v>
      </c>
      <c r="N3801" s="31" t="e">
        <f>(F3800-MAX(F$15:F3800))/MAX(F$15:F3800)</f>
        <v>#DIV/0!</v>
      </c>
      <c r="O3801" s="29"/>
      <c r="Q3801" s="27"/>
      <c r="R3801" s="30"/>
    </row>
    <row r="3802" spans="2:18" ht="14">
      <c r="B3802" s="27">
        <v>44236</v>
      </c>
      <c r="C3802" s="2">
        <v>868.28</v>
      </c>
      <c r="D3802" s="2">
        <v>863.24381709863849</v>
      </c>
      <c r="E3802" s="30"/>
      <c r="F3802" s="2"/>
      <c r="G3802" s="31">
        <f t="shared" si="239"/>
        <v>2.0734938371158584E-4</v>
      </c>
      <c r="H3802" s="31">
        <f t="shared" si="240"/>
        <v>2.0220520593450253E-4</v>
      </c>
      <c r="I3802" s="31" t="e">
        <f t="shared" si="241"/>
        <v>#DIV/0!</v>
      </c>
      <c r="J3802" s="31" t="e">
        <f t="shared" si="242"/>
        <v>#DIV/0!</v>
      </c>
      <c r="K3802" s="31">
        <f>(C3801-MAX(C$15:C3801))/MAX(C$15:C3801)</f>
        <v>-0.27842394951709354</v>
      </c>
      <c r="L3802" s="31">
        <f>(D3801-MAX(D$15:D3801))/MAX(D$15:D3801)</f>
        <v>-0.28260553302376507</v>
      </c>
      <c r="M3802" s="31" t="e">
        <f>(E3801-MAX(E$15:E3801))/MAX(E$15:E3801)</f>
        <v>#DIV/0!</v>
      </c>
      <c r="N3802" s="31" t="e">
        <f>(F3801-MAX(F$15:F3801))/MAX(F$15:F3801)</f>
        <v>#DIV/0!</v>
      </c>
      <c r="O3802" s="29"/>
      <c r="Q3802" s="27"/>
      <c r="R3802" s="30"/>
    </row>
    <row r="3803" spans="2:18" ht="14">
      <c r="B3803" s="27">
        <v>44237</v>
      </c>
      <c r="C3803" s="2">
        <v>868.24</v>
      </c>
      <c r="D3803" s="2">
        <v>863.18358617825118</v>
      </c>
      <c r="E3803" s="30"/>
      <c r="F3803" s="2"/>
      <c r="G3803" s="31">
        <f t="shared" si="239"/>
        <v>-4.6068088634942939E-5</v>
      </c>
      <c r="H3803" s="31">
        <f t="shared" si="240"/>
        <v>-6.9772779363486137E-5</v>
      </c>
      <c r="I3803" s="31" t="e">
        <f t="shared" si="241"/>
        <v>#DIV/0!</v>
      </c>
      <c r="J3803" s="31" t="e">
        <f t="shared" si="242"/>
        <v>#DIV/0!</v>
      </c>
      <c r="K3803" s="31">
        <f>(C3802-MAX(C$15:C3802))/MAX(C$15:C3802)</f>
        <v>-0.27827433116772493</v>
      </c>
      <c r="L3803" s="31">
        <f>(D3802-MAX(D$15:D3802))/MAX(D$15:D3802)</f>
        <v>-0.28246047212783382</v>
      </c>
      <c r="M3803" s="31" t="e">
        <f>(E3802-MAX(E$15:E3802))/MAX(E$15:E3802)</f>
        <v>#DIV/0!</v>
      </c>
      <c r="N3803" s="31" t="e">
        <f>(F3802-MAX(F$15:F3802))/MAX(F$15:F3802)</f>
        <v>#DIV/0!</v>
      </c>
      <c r="O3803" s="29"/>
      <c r="Q3803" s="27"/>
      <c r="R3803" s="30"/>
    </row>
    <row r="3804" spans="2:18" ht="14">
      <c r="B3804" s="27">
        <v>44238</v>
      </c>
      <c r="C3804" s="2">
        <v>868.37</v>
      </c>
      <c r="D3804" s="2">
        <v>863.34186022476399</v>
      </c>
      <c r="E3804" s="30"/>
      <c r="F3804" s="2"/>
      <c r="G3804" s="31">
        <f t="shared" si="239"/>
        <v>1.4972818575498259E-4</v>
      </c>
      <c r="H3804" s="31">
        <f t="shared" si="240"/>
        <v>1.83360815760647E-4</v>
      </c>
      <c r="I3804" s="31" t="e">
        <f t="shared" si="241"/>
        <v>#DIV/0!</v>
      </c>
      <c r="J3804" s="31" t="e">
        <f t="shared" si="242"/>
        <v>#DIV/0!</v>
      </c>
      <c r="K3804" s="31">
        <f>(C3803-MAX(C$15:C3803))/MAX(C$15:C3803)</f>
        <v>-0.27830757968980679</v>
      </c>
      <c r="L3804" s="31">
        <f>(D3803-MAX(D$15:D3803))/MAX(D$15:D3803)</f>
        <v>-0.28251053685499661</v>
      </c>
      <c r="M3804" s="31" t="e">
        <f>(E3803-MAX(E$15:E3803))/MAX(E$15:E3803)</f>
        <v>#DIV/0!</v>
      </c>
      <c r="N3804" s="31" t="e">
        <f>(F3803-MAX(F$15:F3803))/MAX(F$15:F3803)</f>
        <v>#DIV/0!</v>
      </c>
      <c r="O3804" s="29"/>
      <c r="Q3804" s="27"/>
      <c r="R3804" s="30"/>
    </row>
    <row r="3805" spans="2:18" ht="14">
      <c r="B3805" s="27">
        <v>44239</v>
      </c>
      <c r="C3805" s="2">
        <v>868.12</v>
      </c>
      <c r="D3805" s="2">
        <v>863.07119741912493</v>
      </c>
      <c r="E3805" s="30"/>
      <c r="F3805" s="2"/>
      <c r="G3805" s="31">
        <f t="shared" si="239"/>
        <v>-2.8789571265708247E-4</v>
      </c>
      <c r="H3805" s="31">
        <f t="shared" si="240"/>
        <v>-3.1350594487400407E-4</v>
      </c>
      <c r="I3805" s="31" t="e">
        <f t="shared" si="241"/>
        <v>#DIV/0!</v>
      </c>
      <c r="J3805" s="31" t="e">
        <f t="shared" si="242"/>
        <v>#DIV/0!</v>
      </c>
      <c r="K3805" s="31">
        <f>(C3804-MAX(C$15:C3804))/MAX(C$15:C3804)</f>
        <v>-0.27819952199304054</v>
      </c>
      <c r="L3805" s="31">
        <f>(D3804-MAX(D$15:D3804))/MAX(D$15:D3804)</f>
        <v>-0.28237897740173473</v>
      </c>
      <c r="M3805" s="31" t="e">
        <f>(E3804-MAX(E$15:E3804))/MAX(E$15:E3804)</f>
        <v>#DIV/0!</v>
      </c>
      <c r="N3805" s="31" t="e">
        <f>(F3804-MAX(F$15:F3804))/MAX(F$15:F3804)</f>
        <v>#DIV/0!</v>
      </c>
      <c r="O3805" s="29"/>
      <c r="Q3805" s="27"/>
      <c r="R3805" s="30"/>
    </row>
    <row r="3806" spans="2:18" ht="14">
      <c r="B3806" s="27">
        <v>44243</v>
      </c>
      <c r="C3806" s="2">
        <v>868.24</v>
      </c>
      <c r="D3806" s="2">
        <v>863.1962957595872</v>
      </c>
      <c r="E3806" s="30"/>
      <c r="F3806" s="2"/>
      <c r="G3806" s="31">
        <f t="shared" si="239"/>
        <v>1.3822973782429138E-4</v>
      </c>
      <c r="H3806" s="31">
        <f t="shared" si="240"/>
        <v>1.4494556281841042E-4</v>
      </c>
      <c r="I3806" s="31" t="e">
        <f t="shared" si="241"/>
        <v>#DIV/0!</v>
      </c>
      <c r="J3806" s="31" t="e">
        <f t="shared" si="242"/>
        <v>#DIV/0!</v>
      </c>
      <c r="K3806" s="31">
        <f>(C3805-MAX(C$15:C3805))/MAX(C$15:C3805)</f>
        <v>-0.27840732525605255</v>
      </c>
      <c r="L3806" s="31">
        <f>(D3805-MAX(D$15:D3805))/MAX(D$15:D3805)</f>
        <v>-0.28260395585848586</v>
      </c>
      <c r="M3806" s="31" t="e">
        <f>(E3805-MAX(E$15:E3805))/MAX(E$15:E3805)</f>
        <v>#DIV/0!</v>
      </c>
      <c r="N3806" s="31" t="e">
        <f>(F3805-MAX(F$15:F3805))/MAX(F$15:F3805)</f>
        <v>#DIV/0!</v>
      </c>
      <c r="O3806" s="29"/>
      <c r="Q3806" s="27"/>
      <c r="R3806" s="30"/>
    </row>
    <row r="3807" spans="2:18" ht="14">
      <c r="B3807" s="27">
        <v>44244</v>
      </c>
      <c r="C3807" s="2">
        <v>868.38</v>
      </c>
      <c r="D3807" s="2">
        <v>863.32827793323099</v>
      </c>
      <c r="E3807" s="30"/>
      <c r="F3807" s="2"/>
      <c r="G3807" s="31">
        <f t="shared" si="239"/>
        <v>1.6124573850540003E-4</v>
      </c>
      <c r="H3807" s="31">
        <f t="shared" si="240"/>
        <v>1.5289937444373791E-4</v>
      </c>
      <c r="I3807" s="31" t="e">
        <f t="shared" si="241"/>
        <v>#DIV/0!</v>
      </c>
      <c r="J3807" s="31" t="e">
        <f t="shared" si="242"/>
        <v>#DIV/0!</v>
      </c>
      <c r="K3807" s="31">
        <f>(C3806-MAX(C$15:C3806))/MAX(C$15:C3806)</f>
        <v>-0.27830757968980679</v>
      </c>
      <c r="L3807" s="31">
        <f>(D3806-MAX(D$15:D3806))/MAX(D$15:D3806)</f>
        <v>-0.28249997248510406</v>
      </c>
      <c r="M3807" s="31" t="e">
        <f>(E3806-MAX(E$15:E3806))/MAX(E$15:E3806)</f>
        <v>#DIV/0!</v>
      </c>
      <c r="N3807" s="31" t="e">
        <f>(F3806-MAX(F$15:F3806))/MAX(F$15:F3806)</f>
        <v>#DIV/0!</v>
      </c>
      <c r="O3807" s="29"/>
      <c r="Q3807" s="27"/>
      <c r="R3807" s="30"/>
    </row>
    <row r="3808" spans="2:18" ht="14">
      <c r="B3808" s="27">
        <v>44245</v>
      </c>
      <c r="C3808" s="2">
        <v>868.86</v>
      </c>
      <c r="D3808" s="2">
        <v>863.84653210721899</v>
      </c>
      <c r="E3808" s="30"/>
      <c r="F3808" s="2"/>
      <c r="G3808" s="31">
        <f t="shared" si="239"/>
        <v>5.527534028881842E-4</v>
      </c>
      <c r="H3808" s="31">
        <f t="shared" si="240"/>
        <v>6.002979251746865E-4</v>
      </c>
      <c r="I3808" s="31" t="e">
        <f t="shared" si="241"/>
        <v>#DIV/0!</v>
      </c>
      <c r="J3808" s="31" t="e">
        <f t="shared" si="242"/>
        <v>#DIV/0!</v>
      </c>
      <c r="K3808" s="31">
        <f>(C3807-MAX(C$15:C3807))/MAX(C$15:C3807)</f>
        <v>-0.27819120986252011</v>
      </c>
      <c r="L3808" s="31">
        <f>(D3807-MAX(D$15:D3807))/MAX(D$15:D3807)</f>
        <v>-0.28239026717973364</v>
      </c>
      <c r="M3808" s="31" t="e">
        <f>(E3807-MAX(E$15:E3807))/MAX(E$15:E3807)</f>
        <v>#DIV/0!</v>
      </c>
      <c r="N3808" s="31" t="e">
        <f>(F3807-MAX(F$15:F3807))/MAX(F$15:F3807)</f>
        <v>#DIV/0!</v>
      </c>
      <c r="O3808" s="29"/>
      <c r="Q3808" s="27"/>
      <c r="R3808" s="30"/>
    </row>
    <row r="3809" spans="2:18" ht="14">
      <c r="B3809" s="27">
        <v>44246</v>
      </c>
      <c r="C3809" s="2">
        <v>869.49</v>
      </c>
      <c r="D3809" s="2">
        <v>864.36123635413128</v>
      </c>
      <c r="E3809" s="30"/>
      <c r="F3809" s="2"/>
      <c r="G3809" s="31">
        <f t="shared" si="239"/>
        <v>7.2508804640558644E-4</v>
      </c>
      <c r="H3809" s="31">
        <f t="shared" si="240"/>
        <v>5.9582834193561141E-4</v>
      </c>
      <c r="I3809" s="31" t="e">
        <f t="shared" si="241"/>
        <v>#DIV/0!</v>
      </c>
      <c r="J3809" s="31" t="e">
        <f t="shared" si="242"/>
        <v>#DIV/0!</v>
      </c>
      <c r="K3809" s="31">
        <f>(C3808-MAX(C$15:C3808))/MAX(C$15:C3808)</f>
        <v>-0.27779222759753702</v>
      </c>
      <c r="L3809" s="31">
        <f>(D3808-MAX(D$15:D3808))/MAX(D$15:D3808)</f>
        <v>-0.28195948754603645</v>
      </c>
      <c r="M3809" s="31" t="e">
        <f>(E3808-MAX(E$15:E3808))/MAX(E$15:E3808)</f>
        <v>#DIV/0!</v>
      </c>
      <c r="N3809" s="31" t="e">
        <f>(F3808-MAX(F$15:F3808))/MAX(F$15:F3808)</f>
        <v>#DIV/0!</v>
      </c>
      <c r="O3809" s="29"/>
      <c r="Q3809" s="27"/>
      <c r="R3809" s="30"/>
    </row>
    <row r="3810" spans="2:18" ht="14">
      <c r="B3810" s="27">
        <v>44249</v>
      </c>
      <c r="C3810" s="2">
        <v>870.66</v>
      </c>
      <c r="D3810" s="2">
        <v>865.44565315920124</v>
      </c>
      <c r="E3810" s="30"/>
      <c r="F3810" s="2"/>
      <c r="G3810" s="31">
        <f t="shared" si="239"/>
        <v>1.3456163958180944E-3</v>
      </c>
      <c r="H3810" s="31">
        <f t="shared" si="240"/>
        <v>1.2545875028409093E-3</v>
      </c>
      <c r="I3810" s="31" t="e">
        <f t="shared" si="241"/>
        <v>#DIV/0!</v>
      </c>
      <c r="J3810" s="31" t="e">
        <f t="shared" si="242"/>
        <v>#DIV/0!</v>
      </c>
      <c r="K3810" s="31">
        <f>(C3809-MAX(C$15:C3809))/MAX(C$15:C3809)</f>
        <v>-0.27726856337474676</v>
      </c>
      <c r="L3810" s="31">
        <f>(D3809-MAX(D$15:D3809))/MAX(D$15:D3809)</f>
        <v>-0.2815316586580584</v>
      </c>
      <c r="M3810" s="31" t="e">
        <f>(E3809-MAX(E$15:E3809))/MAX(E$15:E3809)</f>
        <v>#DIV/0!</v>
      </c>
      <c r="N3810" s="31" t="e">
        <f>(F3809-MAX(F$15:F3809))/MAX(F$15:F3809)</f>
        <v>#DIV/0!</v>
      </c>
      <c r="O3810" s="29"/>
      <c r="Q3810" s="27"/>
      <c r="R3810" s="30"/>
    </row>
    <row r="3811" spans="2:18" ht="14">
      <c r="B3811" s="27">
        <v>44250</v>
      </c>
      <c r="C3811" s="2">
        <v>870.77</v>
      </c>
      <c r="D3811" s="2">
        <v>865.50382010053499</v>
      </c>
      <c r="E3811" s="30"/>
      <c r="F3811" s="2"/>
      <c r="G3811" s="31">
        <f t="shared" si="239"/>
        <v>1.263409367606716E-4</v>
      </c>
      <c r="H3811" s="31">
        <f t="shared" si="240"/>
        <v>6.7210391688332649E-5</v>
      </c>
      <c r="I3811" s="31" t="e">
        <f t="shared" si="241"/>
        <v>#DIV/0!</v>
      </c>
      <c r="J3811" s="31" t="e">
        <f t="shared" si="242"/>
        <v>#DIV/0!</v>
      </c>
      <c r="K3811" s="31">
        <f>(C3810-MAX(C$15:C3810))/MAX(C$15:C3810)</f>
        <v>-0.27629604410385056</v>
      </c>
      <c r="L3811" s="31">
        <f>(D3810-MAX(D$15:D3810))/MAX(D$15:D3810)</f>
        <v>-0.28063027725582401</v>
      </c>
      <c r="M3811" s="31" t="e">
        <f>(E3810-MAX(E$15:E3810))/MAX(E$15:E3810)</f>
        <v>#DIV/0!</v>
      </c>
      <c r="N3811" s="31" t="e">
        <f>(F3810-MAX(F$15:F3810))/MAX(F$15:F3810)</f>
        <v>#DIV/0!</v>
      </c>
      <c r="O3811" s="29"/>
      <c r="Q3811" s="27"/>
      <c r="R3811" s="30"/>
    </row>
    <row r="3812" spans="2:18" ht="14">
      <c r="B3812" s="27">
        <v>44251</v>
      </c>
      <c r="C3812" s="2">
        <v>869.23</v>
      </c>
      <c r="D3812" s="2">
        <v>863.92595233017187</v>
      </c>
      <c r="E3812" s="30"/>
      <c r="F3812" s="2"/>
      <c r="G3812" s="31">
        <f t="shared" si="239"/>
        <v>-1.7685496744260787E-3</v>
      </c>
      <c r="H3812" s="31">
        <f t="shared" si="240"/>
        <v>-1.8230627453266202E-3</v>
      </c>
      <c r="I3812" s="31" t="e">
        <f t="shared" si="241"/>
        <v>#DIV/0!</v>
      </c>
      <c r="J3812" s="31" t="e">
        <f t="shared" si="242"/>
        <v>#DIV/0!</v>
      </c>
      <c r="K3812" s="31">
        <f>(C3811-MAX(C$15:C3811))/MAX(C$15:C3811)</f>
        <v>-0.27620461066812529</v>
      </c>
      <c r="L3812" s="31">
        <f>(D3811-MAX(D$15:D3811))/MAX(D$15:D3811)</f>
        <v>-0.28058192813498967</v>
      </c>
      <c r="M3812" s="31" t="e">
        <f>(E3811-MAX(E$15:E3811))/MAX(E$15:E3811)</f>
        <v>#DIV/0!</v>
      </c>
      <c r="N3812" s="31" t="e">
        <f>(F3811-MAX(F$15:F3811))/MAX(F$15:F3811)</f>
        <v>#DIV/0!</v>
      </c>
      <c r="O3812" s="29"/>
      <c r="Q3812" s="27"/>
      <c r="R3812" s="30"/>
    </row>
    <row r="3813" spans="2:18" ht="14">
      <c r="B3813" s="27">
        <v>44252</v>
      </c>
      <c r="C3813" s="2">
        <v>870.56</v>
      </c>
      <c r="D3813" s="2">
        <v>865.44563768281091</v>
      </c>
      <c r="E3813" s="30"/>
      <c r="F3813" s="2"/>
      <c r="G3813" s="31">
        <f t="shared" si="239"/>
        <v>1.5300898496368731E-3</v>
      </c>
      <c r="H3813" s="31">
        <f t="shared" si="240"/>
        <v>1.7590458401441911E-3</v>
      </c>
      <c r="I3813" s="31" t="e">
        <f t="shared" si="241"/>
        <v>#DIV/0!</v>
      </c>
      <c r="J3813" s="31" t="e">
        <f t="shared" si="242"/>
        <v>#DIV/0!</v>
      </c>
      <c r="K3813" s="31">
        <f>(C3812-MAX(C$15:C3812))/MAX(C$15:C3812)</f>
        <v>-0.27748467876827926</v>
      </c>
      <c r="L3813" s="31">
        <f>(D3812-MAX(D$15:D3812))/MAX(D$15:D3812)</f>
        <v>-0.28189347242012147</v>
      </c>
      <c r="M3813" s="31" t="e">
        <f>(E3812-MAX(E$15:E3812))/MAX(E$15:E3812)</f>
        <v>#DIV/0!</v>
      </c>
      <c r="N3813" s="31" t="e">
        <f>(F3812-MAX(F$15:F3812))/MAX(F$15:F3812)</f>
        <v>#DIV/0!</v>
      </c>
      <c r="O3813" s="29"/>
      <c r="Q3813" s="27"/>
      <c r="R3813" s="30"/>
    </row>
    <row r="3814" spans="2:18" ht="14">
      <c r="B3814" s="27">
        <v>44253</v>
      </c>
      <c r="C3814" s="2">
        <v>873.22</v>
      </c>
      <c r="D3814" s="2">
        <v>868.10451426227451</v>
      </c>
      <c r="E3814" s="30"/>
      <c r="F3814" s="2"/>
      <c r="G3814" s="31">
        <f t="shared" si="239"/>
        <v>3.0555045028488603E-3</v>
      </c>
      <c r="H3814" s="31">
        <f t="shared" si="240"/>
        <v>3.0722629633705978E-3</v>
      </c>
      <c r="I3814" s="31" t="e">
        <f t="shared" si="241"/>
        <v>#DIV/0!</v>
      </c>
      <c r="J3814" s="31" t="e">
        <f t="shared" si="242"/>
        <v>#DIV/0!</v>
      </c>
      <c r="K3814" s="31">
        <f>(C3813-MAX(C$15:C3813))/MAX(C$15:C3813)</f>
        <v>-0.27637916540905538</v>
      </c>
      <c r="L3814" s="31">
        <f>(D3813-MAX(D$15:D3813))/MAX(D$15:D3813)</f>
        <v>-0.28063029012000162</v>
      </c>
      <c r="M3814" s="31" t="e">
        <f>(E3813-MAX(E$15:E3813))/MAX(E$15:E3813)</f>
        <v>#DIV/0!</v>
      </c>
      <c r="N3814" s="31" t="e">
        <f>(F3813-MAX(F$15:F3813))/MAX(F$15:F3813)</f>
        <v>#DIV/0!</v>
      </c>
      <c r="O3814" s="29"/>
      <c r="Q3814" s="27"/>
      <c r="R3814" s="30"/>
    </row>
    <row r="3815" spans="2:18" ht="14">
      <c r="B3815" s="27">
        <v>44256</v>
      </c>
      <c r="C3815" s="2">
        <v>868.93</v>
      </c>
      <c r="D3815" s="2">
        <v>863.55283873819758</v>
      </c>
      <c r="E3815" s="30"/>
      <c r="F3815" s="2"/>
      <c r="G3815" s="31">
        <f t="shared" si="239"/>
        <v>-4.9128512860447948E-3</v>
      </c>
      <c r="H3815" s="31">
        <f t="shared" si="240"/>
        <v>-5.2432344830564137E-3</v>
      </c>
      <c r="I3815" s="31" t="e">
        <f t="shared" si="241"/>
        <v>#DIV/0!</v>
      </c>
      <c r="J3815" s="31" t="e">
        <f t="shared" si="242"/>
        <v>#DIV/0!</v>
      </c>
      <c r="K3815" s="31">
        <f>(C3814-MAX(C$15:C3814))/MAX(C$15:C3814)</f>
        <v>-0.27416813869060752</v>
      </c>
      <c r="L3815" s="31">
        <f>(D3814-MAX(D$15:D3814))/MAX(D$15:D3814)</f>
        <v>-0.27842019720336664</v>
      </c>
      <c r="M3815" s="31" t="e">
        <f>(E3814-MAX(E$15:E3814))/MAX(E$15:E3814)</f>
        <v>#DIV/0!</v>
      </c>
      <c r="N3815" s="31" t="e">
        <f>(F3814-MAX(F$15:F3814))/MAX(F$15:F3814)</f>
        <v>#DIV/0!</v>
      </c>
      <c r="O3815" s="29"/>
      <c r="Q3815" s="27"/>
      <c r="R3815" s="30"/>
    </row>
    <row r="3816" spans="2:18" ht="14">
      <c r="B3816" s="27">
        <v>44257</v>
      </c>
      <c r="C3816" s="2">
        <v>870.34</v>
      </c>
      <c r="D3816" s="2">
        <v>864.998453052576</v>
      </c>
      <c r="E3816" s="30"/>
      <c r="F3816" s="2"/>
      <c r="G3816" s="31">
        <f t="shared" si="239"/>
        <v>1.622685371664101E-3</v>
      </c>
      <c r="H3816" s="31">
        <f t="shared" si="240"/>
        <v>1.6740311067597879E-3</v>
      </c>
      <c r="I3816" s="31" t="e">
        <f t="shared" si="241"/>
        <v>#DIV/0!</v>
      </c>
      <c r="J3816" s="31" t="e">
        <f t="shared" si="242"/>
        <v>#DIV/0!</v>
      </c>
      <c r="K3816" s="31">
        <f>(C3815-MAX(C$15:C3815))/MAX(C$15:C3815)</f>
        <v>-0.27773404268389368</v>
      </c>
      <c r="L3816" s="31">
        <f>(D3815-MAX(D$15:D3815))/MAX(D$15:D3815)</f>
        <v>-0.28220360930766702</v>
      </c>
      <c r="M3816" s="31" t="e">
        <f>(E3815-MAX(E$15:E3815))/MAX(E$15:E3815)</f>
        <v>#DIV/0!</v>
      </c>
      <c r="N3816" s="31" t="e">
        <f>(F3815-MAX(F$15:F3815))/MAX(F$15:F3815)</f>
        <v>#DIV/0!</v>
      </c>
      <c r="O3816" s="29"/>
      <c r="Q3816" s="27"/>
      <c r="R3816" s="30"/>
    </row>
    <row r="3817" spans="2:18" ht="14">
      <c r="B3817" s="27">
        <v>44258</v>
      </c>
      <c r="C3817" s="2">
        <v>872.52</v>
      </c>
      <c r="D3817" s="2">
        <v>867.26070736975248</v>
      </c>
      <c r="E3817" s="30"/>
      <c r="F3817" s="2"/>
      <c r="G3817" s="31">
        <f t="shared" si="239"/>
        <v>2.5047682514878211E-3</v>
      </c>
      <c r="H3817" s="31">
        <f t="shared" si="240"/>
        <v>2.6153275872262682E-3</v>
      </c>
      <c r="I3817" s="31" t="e">
        <f t="shared" si="241"/>
        <v>#DIV/0!</v>
      </c>
      <c r="J3817" s="31" t="e">
        <f t="shared" si="242"/>
        <v>#DIV/0!</v>
      </c>
      <c r="K3817" s="31">
        <f>(C3816-MAX(C$15:C3816))/MAX(C$15:C3816)</f>
        <v>-0.27656203228050591</v>
      </c>
      <c r="L3817" s="31">
        <f>(D3816-MAX(D$15:D3816))/MAX(D$15:D3816)</f>
        <v>-0.28100199582132818</v>
      </c>
      <c r="M3817" s="31" t="e">
        <f>(E3816-MAX(E$15:E3816))/MAX(E$15:E3816)</f>
        <v>#DIV/0!</v>
      </c>
      <c r="N3817" s="31" t="e">
        <f>(F3816-MAX(F$15:F3816))/MAX(F$15:F3816)</f>
        <v>#DIV/0!</v>
      </c>
      <c r="O3817" s="29"/>
      <c r="Q3817" s="27"/>
      <c r="R3817" s="30"/>
    </row>
    <row r="3818" spans="2:18" ht="14">
      <c r="B3818" s="27">
        <v>44259</v>
      </c>
      <c r="C3818" s="2">
        <v>874.33</v>
      </c>
      <c r="D3818" s="2">
        <v>869.13570330352491</v>
      </c>
      <c r="E3818" s="30"/>
      <c r="F3818" s="2"/>
      <c r="G3818" s="31">
        <f t="shared" si="239"/>
        <v>2.0744510154495632E-3</v>
      </c>
      <c r="H3818" s="31">
        <f t="shared" si="240"/>
        <v>2.1619749607462158E-3</v>
      </c>
      <c r="I3818" s="31" t="e">
        <f t="shared" si="241"/>
        <v>#DIV/0!</v>
      </c>
      <c r="J3818" s="31" t="e">
        <f t="shared" si="242"/>
        <v>#DIV/0!</v>
      </c>
      <c r="K3818" s="31">
        <f>(C3817-MAX(C$15:C3817))/MAX(C$15:C3817)</f>
        <v>-0.27474998782704119</v>
      </c>
      <c r="L3818" s="31">
        <f>(D3817-MAX(D$15:D3817))/MAX(D$15:D3817)</f>
        <v>-0.27912158050583907</v>
      </c>
      <c r="M3818" s="31" t="e">
        <f>(E3817-MAX(E$15:E3817))/MAX(E$15:E3817)</f>
        <v>#DIV/0!</v>
      </c>
      <c r="N3818" s="31" t="e">
        <f>(F3817-MAX(F$15:F3817))/MAX(F$15:F3817)</f>
        <v>#DIV/0!</v>
      </c>
      <c r="O3818" s="29"/>
      <c r="Q3818" s="27"/>
      <c r="R3818" s="30"/>
    </row>
    <row r="3819" spans="2:18" ht="14">
      <c r="B3819" s="27">
        <v>44260</v>
      </c>
      <c r="C3819" s="2">
        <v>870.35</v>
      </c>
      <c r="D3819" s="2">
        <v>864.99141422700211</v>
      </c>
      <c r="E3819" s="30"/>
      <c r="F3819" s="2"/>
      <c r="G3819" s="31">
        <f t="shared" si="239"/>
        <v>-4.5520570036485797E-3</v>
      </c>
      <c r="H3819" s="31">
        <f t="shared" si="240"/>
        <v>-4.7682876917500838E-3</v>
      </c>
      <c r="I3819" s="31" t="e">
        <f t="shared" si="241"/>
        <v>#DIV/0!</v>
      </c>
      <c r="J3819" s="31" t="e">
        <f t="shared" si="242"/>
        <v>#DIV/0!</v>
      </c>
      <c r="K3819" s="31">
        <f>(C3818-MAX(C$15:C3818))/MAX(C$15:C3818)</f>
        <v>-0.27324549220283417</v>
      </c>
      <c r="L3819" s="31">
        <f>(D3818-MAX(D$15:D3818))/MAX(D$15:D3818)</f>
        <v>-0.2775630594131504</v>
      </c>
      <c r="M3819" s="31" t="e">
        <f>(E3818-MAX(E$15:E3818))/MAX(E$15:E3818)</f>
        <v>#DIV/0!</v>
      </c>
      <c r="N3819" s="31" t="e">
        <f>(F3818-MAX(F$15:F3818))/MAX(F$15:F3818)</f>
        <v>#DIV/0!</v>
      </c>
      <c r="O3819" s="29"/>
      <c r="Q3819" s="27"/>
      <c r="R3819" s="30"/>
    </row>
    <row r="3820" spans="2:18" ht="14">
      <c r="B3820" s="27">
        <v>44263</v>
      </c>
      <c r="C3820" s="2">
        <v>871.85</v>
      </c>
      <c r="D3820" s="2">
        <v>866.53261552702872</v>
      </c>
      <c r="E3820" s="30"/>
      <c r="F3820" s="2"/>
      <c r="G3820" s="31">
        <f t="shared" si="239"/>
        <v>1.7234445912563956E-3</v>
      </c>
      <c r="H3820" s="31">
        <f t="shared" si="240"/>
        <v>1.7817532922033141E-3</v>
      </c>
      <c r="I3820" s="31" t="e">
        <f t="shared" si="241"/>
        <v>#DIV/0!</v>
      </c>
      <c r="J3820" s="31" t="e">
        <f t="shared" si="242"/>
        <v>#DIV/0!</v>
      </c>
      <c r="K3820" s="31">
        <f>(C3819-MAX(C$15:C3819))/MAX(C$15:C3819)</f>
        <v>-0.27655372014998542</v>
      </c>
      <c r="L3820" s="31">
        <f>(D3819-MAX(D$15:D3819))/MAX(D$15:D3819)</f>
        <v>-0.28100784658501632</v>
      </c>
      <c r="M3820" s="31" t="e">
        <f>(E3819-MAX(E$15:E3819))/MAX(E$15:E3819)</f>
        <v>#DIV/0!</v>
      </c>
      <c r="N3820" s="31" t="e">
        <f>(F3819-MAX(F$15:F3819))/MAX(F$15:F3819)</f>
        <v>#DIV/0!</v>
      </c>
      <c r="O3820" s="29"/>
      <c r="Q3820" s="27"/>
      <c r="R3820" s="30"/>
    </row>
    <row r="3821" spans="2:18" ht="14">
      <c r="B3821" s="27">
        <v>44264</v>
      </c>
      <c r="C3821" s="2">
        <v>868.93</v>
      </c>
      <c r="D3821" s="2">
        <v>863.59414672278137</v>
      </c>
      <c r="E3821" s="30"/>
      <c r="F3821" s="2"/>
      <c r="G3821" s="31">
        <f t="shared" si="239"/>
        <v>-3.349199977060402E-3</v>
      </c>
      <c r="H3821" s="31">
        <f t="shared" si="240"/>
        <v>-3.3910654389623929E-3</v>
      </c>
      <c r="I3821" s="31" t="e">
        <f t="shared" si="241"/>
        <v>#DIV/0!</v>
      </c>
      <c r="J3821" s="31" t="e">
        <f t="shared" si="242"/>
        <v>#DIV/0!</v>
      </c>
      <c r="K3821" s="31">
        <f>(C3820-MAX(C$15:C3820))/MAX(C$15:C3820)</f>
        <v>-0.27530690057191337</v>
      </c>
      <c r="L3821" s="31">
        <f>(D3820-MAX(D$15:D3820))/MAX(D$15:D3820)</f>
        <v>-0.27972677994860073</v>
      </c>
      <c r="M3821" s="31" t="e">
        <f>(E3820-MAX(E$15:E3820))/MAX(E$15:E3820)</f>
        <v>#DIV/0!</v>
      </c>
      <c r="N3821" s="31" t="e">
        <f>(F3820-MAX(F$15:F3820))/MAX(F$15:F3820)</f>
        <v>#DIV/0!</v>
      </c>
      <c r="O3821" s="29"/>
      <c r="Q3821" s="27"/>
      <c r="R3821" s="30"/>
    </row>
    <row r="3822" spans="2:18" ht="14">
      <c r="B3822" s="27">
        <v>44265</v>
      </c>
      <c r="C3822" s="2">
        <v>868.15</v>
      </c>
      <c r="D3822" s="2">
        <v>862.79298017045073</v>
      </c>
      <c r="E3822" s="30"/>
      <c r="F3822" s="2"/>
      <c r="G3822" s="31">
        <f t="shared" si="239"/>
        <v>-8.9765573751621197E-4</v>
      </c>
      <c r="H3822" s="31">
        <f t="shared" si="240"/>
        <v>-9.2771188337825716E-4</v>
      </c>
      <c r="I3822" s="31" t="e">
        <f t="shared" si="241"/>
        <v>#DIV/0!</v>
      </c>
      <c r="J3822" s="31" t="e">
        <f t="shared" si="242"/>
        <v>#DIV/0!</v>
      </c>
      <c r="K3822" s="31">
        <f>(C3821-MAX(C$15:C3821))/MAX(C$15:C3821)</f>
        <v>-0.27773404268389368</v>
      </c>
      <c r="L3822" s="31">
        <f>(D3821-MAX(D$15:D3821))/MAX(D$15:D3821)</f>
        <v>-0.28216927357172716</v>
      </c>
      <c r="M3822" s="31" t="e">
        <f>(E3821-MAX(E$15:E3821))/MAX(E$15:E3821)</f>
        <v>#DIV/0!</v>
      </c>
      <c r="N3822" s="31" t="e">
        <f>(F3821-MAX(F$15:F3821))/MAX(F$15:F3821)</f>
        <v>#DIV/0!</v>
      </c>
      <c r="O3822" s="29"/>
      <c r="Q3822" s="27"/>
      <c r="R3822" s="30"/>
    </row>
    <row r="3823" spans="2:18" ht="14">
      <c r="B3823" s="27">
        <v>44266</v>
      </c>
      <c r="C3823" s="2">
        <v>866.21</v>
      </c>
      <c r="D3823" s="2">
        <v>860.86521077918292</v>
      </c>
      <c r="E3823" s="30"/>
      <c r="F3823" s="2"/>
      <c r="G3823" s="31">
        <f t="shared" si="239"/>
        <v>-2.2346368715082665E-3</v>
      </c>
      <c r="H3823" s="31">
        <f t="shared" si="240"/>
        <v>-2.234335971170065E-3</v>
      </c>
      <c r="I3823" s="31" t="e">
        <f t="shared" si="241"/>
        <v>#DIV/0!</v>
      </c>
      <c r="J3823" s="31" t="e">
        <f t="shared" si="242"/>
        <v>#DIV/0!</v>
      </c>
      <c r="K3823" s="31">
        <f>(C3822-MAX(C$15:C3822))/MAX(C$15:C3822)</f>
        <v>-0.27838238886449113</v>
      </c>
      <c r="L3823" s="31">
        <f>(D3822-MAX(D$15:D3822))/MAX(D$15:D3822)</f>
        <v>-0.28283521366688874</v>
      </c>
      <c r="M3823" s="31" t="e">
        <f>(E3822-MAX(E$15:E3822))/MAX(E$15:E3822)</f>
        <v>#DIV/0!</v>
      </c>
      <c r="N3823" s="31" t="e">
        <f>(F3822-MAX(F$15:F3822))/MAX(F$15:F3822)</f>
        <v>#DIV/0!</v>
      </c>
      <c r="O3823" s="29"/>
      <c r="Q3823" s="27"/>
      <c r="R3823" s="30"/>
    </row>
    <row r="3824" spans="2:18" ht="14">
      <c r="B3824" s="27">
        <v>44267</v>
      </c>
      <c r="C3824" s="2">
        <v>866.43</v>
      </c>
      <c r="D3824" s="2">
        <v>861.10029870904384</v>
      </c>
      <c r="E3824" s="30"/>
      <c r="F3824" s="2"/>
      <c r="G3824" s="31">
        <f t="shared" si="239"/>
        <v>2.5397998175957781E-4</v>
      </c>
      <c r="H3824" s="31">
        <f t="shared" si="240"/>
        <v>2.7308332003350699E-4</v>
      </c>
      <c r="I3824" s="31" t="e">
        <f t="shared" si="241"/>
        <v>#DIV/0!</v>
      </c>
      <c r="J3824" s="31" t="e">
        <f t="shared" si="242"/>
        <v>#DIV/0!</v>
      </c>
      <c r="K3824" s="31">
        <f>(C3823-MAX(C$15:C3823))/MAX(C$15:C3823)</f>
        <v>-0.27999494218546433</v>
      </c>
      <c r="L3824" s="31">
        <f>(D3823-MAX(D$15:D3823))/MAX(D$15:D3823)</f>
        <v>-0.28443760074624924</v>
      </c>
      <c r="M3824" s="31" t="e">
        <f>(E3823-MAX(E$15:E3823))/MAX(E$15:E3823)</f>
        <v>#DIV/0!</v>
      </c>
      <c r="N3824" s="31" t="e">
        <f>(F3823-MAX(F$15:F3823))/MAX(F$15:F3823)</f>
        <v>#DIV/0!</v>
      </c>
      <c r="O3824" s="29"/>
      <c r="Q3824" s="27"/>
      <c r="R3824" s="30"/>
    </row>
    <row r="3825" spans="2:18" ht="14">
      <c r="B3825" s="27">
        <v>44270</v>
      </c>
      <c r="C3825" s="2">
        <v>865.69</v>
      </c>
      <c r="D3825" s="2">
        <v>860.42434004832683</v>
      </c>
      <c r="E3825" s="30"/>
      <c r="F3825" s="2"/>
      <c r="G3825" s="31">
        <f t="shared" si="239"/>
        <v>-8.5407938321602206E-4</v>
      </c>
      <c r="H3825" s="31">
        <f t="shared" si="240"/>
        <v>-7.8499410780652479E-4</v>
      </c>
      <c r="I3825" s="31" t="e">
        <f t="shared" si="241"/>
        <v>#DIV/0!</v>
      </c>
      <c r="J3825" s="31" t="e">
        <f t="shared" si="242"/>
        <v>#DIV/0!</v>
      </c>
      <c r="K3825" s="31">
        <f>(C3824-MAX(C$15:C3824))/MAX(C$15:C3824)</f>
        <v>-0.27981207531401381</v>
      </c>
      <c r="L3825" s="31">
        <f>(D3824-MAX(D$15:D3824))/MAX(D$15:D3824)</f>
        <v>-0.28424219259056993</v>
      </c>
      <c r="M3825" s="31" t="e">
        <f>(E3824-MAX(E$15:E3824))/MAX(E$15:E3824)</f>
        <v>#DIV/0!</v>
      </c>
      <c r="N3825" s="31" t="e">
        <f>(F3824-MAX(F$15:F3824))/MAX(F$15:F3824)</f>
        <v>#DIV/0!</v>
      </c>
      <c r="O3825" s="29"/>
      <c r="Q3825" s="27"/>
      <c r="R3825" s="30"/>
    </row>
    <row r="3826" spans="2:18" ht="14">
      <c r="B3826" s="27">
        <v>44271</v>
      </c>
      <c r="C3826" s="2">
        <v>866.1</v>
      </c>
      <c r="D3826" s="2">
        <v>860.75288684156453</v>
      </c>
      <c r="E3826" s="30"/>
      <c r="F3826" s="2"/>
      <c r="G3826" s="31">
        <f t="shared" si="239"/>
        <v>4.7361064584316992E-4</v>
      </c>
      <c r="H3826" s="31">
        <f t="shared" si="240"/>
        <v>3.8184274659092132E-4</v>
      </c>
      <c r="I3826" s="31" t="e">
        <f t="shared" si="241"/>
        <v>#DIV/0!</v>
      </c>
      <c r="J3826" s="31" t="e">
        <f t="shared" si="242"/>
        <v>#DIV/0!</v>
      </c>
      <c r="K3826" s="31">
        <f>(C3825-MAX(C$15:C3825))/MAX(C$15:C3825)</f>
        <v>-0.28042717297252928</v>
      </c>
      <c r="L3826" s="31">
        <f>(D3825-MAX(D$15:D3825))/MAX(D$15:D3825)</f>
        <v>-0.28480405825200283</v>
      </c>
      <c r="M3826" s="31" t="e">
        <f>(E3825-MAX(E$15:E3825))/MAX(E$15:E3825)</f>
        <v>#DIV/0!</v>
      </c>
      <c r="N3826" s="31" t="e">
        <f>(F3825-MAX(F$15:F3825))/MAX(F$15:F3825)</f>
        <v>#DIV/0!</v>
      </c>
      <c r="O3826" s="29"/>
      <c r="Q3826" s="27"/>
      <c r="R3826" s="30"/>
    </row>
    <row r="3827" spans="2:18" ht="14">
      <c r="B3827" s="27">
        <v>44272</v>
      </c>
      <c r="C3827" s="2">
        <v>866.01</v>
      </c>
      <c r="D3827" s="2">
        <v>860.63571628701334</v>
      </c>
      <c r="E3827" s="30"/>
      <c r="F3827" s="2"/>
      <c r="G3827" s="31">
        <f t="shared" si="239"/>
        <v>-1.0391409767929183E-4</v>
      </c>
      <c r="H3827" s="31">
        <f t="shared" si="240"/>
        <v>-1.3612565968978974E-4</v>
      </c>
      <c r="I3827" s="31" t="e">
        <f t="shared" si="241"/>
        <v>#DIV/0!</v>
      </c>
      <c r="J3827" s="31" t="e">
        <f t="shared" si="242"/>
        <v>#DIV/0!</v>
      </c>
      <c r="K3827" s="31">
        <f>(C3826-MAX(C$15:C3826))/MAX(C$15:C3826)</f>
        <v>-0.2800863756211896</v>
      </c>
      <c r="L3827" s="31">
        <f>(D3826-MAX(D$15:D3826))/MAX(D$15:D3826)</f>
        <v>-0.28453096586925508</v>
      </c>
      <c r="M3827" s="31" t="e">
        <f>(E3826-MAX(E$15:E3826))/MAX(E$15:E3826)</f>
        <v>#DIV/0!</v>
      </c>
      <c r="N3827" s="31" t="e">
        <f>(F3826-MAX(F$15:F3826))/MAX(F$15:F3826)</f>
        <v>#DIV/0!</v>
      </c>
      <c r="O3827" s="29"/>
      <c r="Q3827" s="27"/>
      <c r="R3827" s="30"/>
    </row>
    <row r="3828" spans="2:18" ht="14">
      <c r="B3828" s="27">
        <v>44273</v>
      </c>
      <c r="C3828" s="2">
        <v>867.89</v>
      </c>
      <c r="D3828" s="2">
        <v>862.6413872225553</v>
      </c>
      <c r="E3828" s="30"/>
      <c r="F3828" s="2"/>
      <c r="G3828" s="31">
        <f t="shared" si="239"/>
        <v>2.1708756249927408E-3</v>
      </c>
      <c r="H3828" s="31">
        <f t="shared" si="240"/>
        <v>2.3304528240994937E-3</v>
      </c>
      <c r="I3828" s="31" t="e">
        <f t="shared" si="241"/>
        <v>#DIV/0!</v>
      </c>
      <c r="J3828" s="31" t="e">
        <f t="shared" si="242"/>
        <v>#DIV/0!</v>
      </c>
      <c r="K3828" s="31">
        <f>(C3827-MAX(C$15:C3827))/MAX(C$15:C3827)</f>
        <v>-0.28016118479587393</v>
      </c>
      <c r="L3828" s="31">
        <f>(D3827-MAX(D$15:D3827))/MAX(D$15:D3827)</f>
        <v>-0.28462835956351373</v>
      </c>
      <c r="M3828" s="31" t="e">
        <f>(E3827-MAX(E$15:E3827))/MAX(E$15:E3827)</f>
        <v>#DIV/0!</v>
      </c>
      <c r="N3828" s="31" t="e">
        <f>(F3827-MAX(F$15:F3827))/MAX(F$15:F3827)</f>
        <v>#DIV/0!</v>
      </c>
      <c r="O3828" s="29"/>
      <c r="Q3828" s="27"/>
      <c r="R3828" s="30"/>
    </row>
    <row r="3829" spans="2:18" ht="14">
      <c r="B3829" s="27">
        <v>44274</v>
      </c>
      <c r="C3829" s="2">
        <v>868.47</v>
      </c>
      <c r="D3829" s="2">
        <v>862.47355042229003</v>
      </c>
      <c r="E3829" s="30"/>
      <c r="F3829" s="2"/>
      <c r="G3829" s="31">
        <f t="shared" si="239"/>
        <v>6.6828745578351167E-4</v>
      </c>
      <c r="H3829" s="31">
        <f t="shared" si="240"/>
        <v>-1.9456149768748432E-4</v>
      </c>
      <c r="I3829" s="31" t="e">
        <f t="shared" si="241"/>
        <v>#DIV/0!</v>
      </c>
      <c r="J3829" s="31" t="e">
        <f t="shared" si="242"/>
        <v>#DIV/0!</v>
      </c>
      <c r="K3829" s="31">
        <f>(C3828-MAX(C$15:C3828))/MAX(C$15:C3828)</f>
        <v>-0.27859850425802363</v>
      </c>
      <c r="L3829" s="31">
        <f>(D3828-MAX(D$15:D3828))/MAX(D$15:D3828)</f>
        <v>-0.28296121970377786</v>
      </c>
      <c r="M3829" s="31" t="e">
        <f>(E3828-MAX(E$15:E3828))/MAX(E$15:E3828)</f>
        <v>#DIV/0!</v>
      </c>
      <c r="N3829" s="31" t="e">
        <f>(F3828-MAX(F$15:F3828))/MAX(F$15:F3828)</f>
        <v>#DIV/0!</v>
      </c>
      <c r="O3829" s="29"/>
      <c r="Q3829" s="27"/>
      <c r="R3829" s="30"/>
    </row>
    <row r="3830" spans="2:18" ht="14">
      <c r="B3830" s="27">
        <v>44277</v>
      </c>
      <c r="C3830" s="2">
        <v>867.99</v>
      </c>
      <c r="D3830" s="2">
        <v>862.02964285924259</v>
      </c>
      <c r="E3830" s="30"/>
      <c r="F3830" s="2"/>
      <c r="G3830" s="31">
        <f t="shared" si="239"/>
        <v>-5.526961207641401E-4</v>
      </c>
      <c r="H3830" s="31">
        <f t="shared" si="240"/>
        <v>-5.1469121902936177E-4</v>
      </c>
      <c r="I3830" s="31" t="e">
        <f t="shared" si="241"/>
        <v>#DIV/0!</v>
      </c>
      <c r="J3830" s="31" t="e">
        <f t="shared" si="242"/>
        <v>#DIV/0!</v>
      </c>
      <c r="K3830" s="31">
        <f>(C3829-MAX(C$15:C3829))/MAX(C$15:C3829)</f>
        <v>-0.27811640068783572</v>
      </c>
      <c r="L3830" s="31">
        <f>(D3829-MAX(D$15:D3829))/MAX(D$15:D3829)</f>
        <v>-0.28310072784277235</v>
      </c>
      <c r="M3830" s="31" t="e">
        <f>(E3829-MAX(E$15:E3829))/MAX(E$15:E3829)</f>
        <v>#DIV/0!</v>
      </c>
      <c r="N3830" s="31" t="e">
        <f>(F3829-MAX(F$15:F3829))/MAX(F$15:F3829)</f>
        <v>#DIV/0!</v>
      </c>
      <c r="O3830" s="29"/>
      <c r="Q3830" s="27"/>
      <c r="R3830" s="30"/>
    </row>
    <row r="3831" spans="2:18" ht="14">
      <c r="B3831" s="27">
        <v>44278</v>
      </c>
      <c r="C3831" s="2">
        <v>868.93</v>
      </c>
      <c r="D3831" s="2">
        <v>862.99368239853595</v>
      </c>
      <c r="E3831" s="30"/>
      <c r="F3831" s="2"/>
      <c r="G3831" s="31">
        <f t="shared" si="239"/>
        <v>1.0829617852738949E-3</v>
      </c>
      <c r="H3831" s="31">
        <f t="shared" si="240"/>
        <v>1.1183368777154534E-3</v>
      </c>
      <c r="I3831" s="31" t="e">
        <f t="shared" si="241"/>
        <v>#DIV/0!</v>
      </c>
      <c r="J3831" s="31" t="e">
        <f t="shared" si="242"/>
        <v>#DIV/0!</v>
      </c>
      <c r="K3831" s="31">
        <f>(C3830-MAX(C$15:C3830))/MAX(C$15:C3830)</f>
        <v>-0.2785153829528188</v>
      </c>
      <c r="L3831" s="31">
        <f>(D3830-MAX(D$15:D3830))/MAX(D$15:D3830)</f>
        <v>-0.28346970960308021</v>
      </c>
      <c r="M3831" s="31" t="e">
        <f>(E3830-MAX(E$15:E3830))/MAX(E$15:E3830)</f>
        <v>#DIV/0!</v>
      </c>
      <c r="N3831" s="31" t="e">
        <f>(F3830-MAX(F$15:F3830))/MAX(F$15:F3830)</f>
        <v>#DIV/0!</v>
      </c>
      <c r="O3831" s="29"/>
      <c r="Q3831" s="27"/>
      <c r="R3831" s="30"/>
    </row>
    <row r="3832" spans="2:18" ht="14">
      <c r="B3832" s="27">
        <v>44279</v>
      </c>
      <c r="C3832" s="2">
        <v>870.13</v>
      </c>
      <c r="D3832" s="2">
        <v>864.20885275531475</v>
      </c>
      <c r="E3832" s="30"/>
      <c r="F3832" s="2"/>
      <c r="G3832" s="31">
        <f t="shared" si="239"/>
        <v>1.381008826948138E-3</v>
      </c>
      <c r="H3832" s="31">
        <f t="shared" si="240"/>
        <v>1.4080871987398602E-3</v>
      </c>
      <c r="I3832" s="31" t="e">
        <f t="shared" si="241"/>
        <v>#DIV/0!</v>
      </c>
      <c r="J3832" s="31" t="e">
        <f t="shared" si="242"/>
        <v>#DIV/0!</v>
      </c>
      <c r="K3832" s="31">
        <f>(C3831-MAX(C$15:C3831))/MAX(C$15:C3831)</f>
        <v>-0.27773404268389368</v>
      </c>
      <c r="L3832" s="31">
        <f>(D3831-MAX(D$15:D3831))/MAX(D$15:D3831)</f>
        <v>-0.28266838735532918</v>
      </c>
      <c r="M3832" s="31" t="e">
        <f>(E3831-MAX(E$15:E3831))/MAX(E$15:E3831)</f>
        <v>#DIV/0!</v>
      </c>
      <c r="N3832" s="31" t="e">
        <f>(F3831-MAX(F$15:F3831))/MAX(F$15:F3831)</f>
        <v>#DIV/0!</v>
      </c>
      <c r="O3832" s="29"/>
      <c r="Q3832" s="27"/>
      <c r="R3832" s="30"/>
    </row>
    <row r="3833" spans="2:18" ht="14">
      <c r="B3833" s="27">
        <v>44280</v>
      </c>
      <c r="C3833" s="2">
        <v>869.55</v>
      </c>
      <c r="D3833" s="2">
        <v>863.60270921706365</v>
      </c>
      <c r="E3833" s="30"/>
      <c r="F3833" s="2"/>
      <c r="G3833" s="31">
        <f t="shared" si="239"/>
        <v>-6.6656706469148119E-4</v>
      </c>
      <c r="H3833" s="31">
        <f t="shared" si="240"/>
        <v>-7.0138547680753671E-4</v>
      </c>
      <c r="I3833" s="31" t="e">
        <f t="shared" si="241"/>
        <v>#DIV/0!</v>
      </c>
      <c r="J3833" s="31" t="e">
        <f t="shared" si="242"/>
        <v>#DIV/0!</v>
      </c>
      <c r="K3833" s="31">
        <f>(C3832-MAX(C$15:C3832))/MAX(C$15:C3832)</f>
        <v>-0.276736587021436</v>
      </c>
      <c r="L3833" s="31">
        <f>(D3832-MAX(D$15:D3832))/MAX(D$15:D3832)</f>
        <v>-0.28165832189431278</v>
      </c>
      <c r="M3833" s="31" t="e">
        <f>(E3832-MAX(E$15:E3832))/MAX(E$15:E3832)</f>
        <v>#DIV/0!</v>
      </c>
      <c r="N3833" s="31" t="e">
        <f>(F3832-MAX(F$15:F3832))/MAX(F$15:F3832)</f>
        <v>#DIV/0!</v>
      </c>
      <c r="O3833" s="29"/>
      <c r="Q3833" s="27"/>
      <c r="R3833" s="30"/>
    </row>
    <row r="3834" spans="2:18" ht="14">
      <c r="B3834" s="27">
        <v>44281</v>
      </c>
      <c r="C3834" s="2">
        <v>865.97</v>
      </c>
      <c r="D3834" s="2">
        <v>859.96280417522098</v>
      </c>
      <c r="E3834" s="30"/>
      <c r="F3834" s="2"/>
      <c r="G3834" s="31">
        <f t="shared" si="239"/>
        <v>-4.1170720487607726E-3</v>
      </c>
      <c r="H3834" s="31">
        <f t="shared" si="240"/>
        <v>-4.2147911336944954E-3</v>
      </c>
      <c r="I3834" s="31" t="e">
        <f t="shared" si="241"/>
        <v>#DIV/0!</v>
      </c>
      <c r="J3834" s="31" t="e">
        <f t="shared" si="242"/>
        <v>#DIV/0!</v>
      </c>
      <c r="K3834" s="31">
        <f>(C3833-MAX(C$15:C3833))/MAX(C$15:C3833)</f>
        <v>-0.27721869059162391</v>
      </c>
      <c r="L3834" s="31">
        <f>(D3833-MAX(D$15:D3833))/MAX(D$15:D3833)</f>
        <v>-0.28216215631472163</v>
      </c>
      <c r="M3834" s="31" t="e">
        <f>(E3833-MAX(E$15:E3833))/MAX(E$15:E3833)</f>
        <v>#DIV/0!</v>
      </c>
      <c r="N3834" s="31" t="e">
        <f>(F3833-MAX(F$15:F3833))/MAX(F$15:F3833)</f>
        <v>#DIV/0!</v>
      </c>
      <c r="O3834" s="29"/>
      <c r="Q3834" s="27"/>
      <c r="R3834" s="30"/>
    </row>
    <row r="3835" spans="2:18" ht="14">
      <c r="B3835" s="27">
        <v>44284</v>
      </c>
      <c r="C3835" s="2">
        <v>866.01</v>
      </c>
      <c r="D3835" s="2">
        <v>859.95187011280848</v>
      </c>
      <c r="E3835" s="30"/>
      <c r="F3835" s="2"/>
      <c r="G3835" s="31">
        <f t="shared" si="239"/>
        <v>4.6190976592752619E-5</v>
      </c>
      <c r="H3835" s="31">
        <f t="shared" si="240"/>
        <v>-1.2714575978622911E-5</v>
      </c>
      <c r="I3835" s="31" t="e">
        <f t="shared" si="241"/>
        <v>#DIV/0!</v>
      </c>
      <c r="J3835" s="31" t="e">
        <f t="shared" si="242"/>
        <v>#DIV/0!</v>
      </c>
      <c r="K3835" s="31">
        <f>(C3834-MAX(C$15:C3834))/MAX(C$15:C3834)</f>
        <v>-0.28019443331795585</v>
      </c>
      <c r="L3835" s="31">
        <f>(D3834-MAX(D$15:D3834))/MAX(D$15:D3834)</f>
        <v>-0.28518769289371676</v>
      </c>
      <c r="M3835" s="31" t="e">
        <f>(E3834-MAX(E$15:E3834))/MAX(E$15:E3834)</f>
        <v>#DIV/0!</v>
      </c>
      <c r="N3835" s="31" t="e">
        <f>(F3834-MAX(F$15:F3834))/MAX(F$15:F3834)</f>
        <v>#DIV/0!</v>
      </c>
      <c r="O3835" s="29"/>
      <c r="Q3835" s="27"/>
      <c r="R3835" s="30"/>
    </row>
    <row r="3836" spans="2:18" ht="14">
      <c r="B3836" s="27">
        <v>44285</v>
      </c>
      <c r="C3836" s="2">
        <v>866.95</v>
      </c>
      <c r="D3836" s="2">
        <v>860.93700959127216</v>
      </c>
      <c r="E3836" s="30"/>
      <c r="F3836" s="2"/>
      <c r="G3836" s="31">
        <f t="shared" si="239"/>
        <v>1.0854378124964814E-3</v>
      </c>
      <c r="H3836" s="31">
        <f t="shared" si="240"/>
        <v>1.1455751335647246E-3</v>
      </c>
      <c r="I3836" s="31" t="e">
        <f t="shared" si="241"/>
        <v>#DIV/0!</v>
      </c>
      <c r="J3836" s="31" t="e">
        <f t="shared" si="242"/>
        <v>#DIV/0!</v>
      </c>
      <c r="K3836" s="31">
        <f>(C3835-MAX(C$15:C3835))/MAX(C$15:C3835)</f>
        <v>-0.28016118479587393</v>
      </c>
      <c r="L3836" s="31">
        <f>(D3835-MAX(D$15:D3835))/MAX(D$15:D3835)</f>
        <v>-0.28519678142910598</v>
      </c>
      <c r="M3836" s="31" t="e">
        <f>(E3835-MAX(E$15:E3835))/MAX(E$15:E3835)</f>
        <v>#DIV/0!</v>
      </c>
      <c r="N3836" s="31" t="e">
        <f>(F3835-MAX(F$15:F3835))/MAX(F$15:F3835)</f>
        <v>#DIV/0!</v>
      </c>
      <c r="O3836" s="29"/>
      <c r="Q3836" s="27"/>
      <c r="R3836" s="30"/>
    </row>
    <row r="3837" spans="2:18" ht="14">
      <c r="B3837" s="27">
        <v>44286</v>
      </c>
      <c r="C3837" s="2">
        <v>866.77</v>
      </c>
      <c r="D3837" s="2">
        <v>860.73755370105607</v>
      </c>
      <c r="E3837" s="30"/>
      <c r="F3837" s="2"/>
      <c r="G3837" s="31">
        <f t="shared" si="239"/>
        <v>-2.0762443047472878E-4</v>
      </c>
      <c r="H3837" s="31">
        <f t="shared" si="240"/>
        <v>-2.3167303530224892E-4</v>
      </c>
      <c r="I3837" s="31" t="e">
        <f t="shared" si="241"/>
        <v>#DIV/0!</v>
      </c>
      <c r="J3837" s="31" t="e">
        <f t="shared" si="242"/>
        <v>#DIV/0!</v>
      </c>
      <c r="K3837" s="31">
        <f>(C3836-MAX(C$15:C3836))/MAX(C$15:C3836)</f>
        <v>-0.27937984452694875</v>
      </c>
      <c r="L3837" s="31">
        <f>(D3836-MAX(D$15:D3836))/MAX(D$15:D3836)</f>
        <v>-0.28437792063651912</v>
      </c>
      <c r="M3837" s="31" t="e">
        <f>(E3836-MAX(E$15:E3836))/MAX(E$15:E3836)</f>
        <v>#DIV/0!</v>
      </c>
      <c r="N3837" s="31" t="e">
        <f>(F3836-MAX(F$15:F3836))/MAX(F$15:F3836)</f>
        <v>#DIV/0!</v>
      </c>
      <c r="O3837" s="29"/>
      <c r="Q3837" s="27"/>
      <c r="R3837" s="30"/>
    </row>
    <row r="3838" spans="2:18" ht="14">
      <c r="B3838" s="27">
        <v>44287</v>
      </c>
      <c r="C3838" s="2">
        <v>864.88</v>
      </c>
      <c r="D3838" s="2">
        <v>858.90417508898031</v>
      </c>
      <c r="E3838" s="30"/>
      <c r="F3838" s="2"/>
      <c r="G3838" s="31">
        <f t="shared" si="239"/>
        <v>-2.180509246974438E-3</v>
      </c>
      <c r="H3838" s="31">
        <f t="shared" si="240"/>
        <v>-2.1300088560008978E-3</v>
      </c>
      <c r="I3838" s="31" t="e">
        <f t="shared" si="241"/>
        <v>#DIV/0!</v>
      </c>
      <c r="J3838" s="31" t="e">
        <f t="shared" si="242"/>
        <v>#DIV/0!</v>
      </c>
      <c r="K3838" s="31">
        <f>(C3837-MAX(C$15:C3837))/MAX(C$15:C3837)</f>
        <v>-0.27952946287631747</v>
      </c>
      <c r="L3838" s="31">
        <f>(D3837-MAX(D$15:D3837))/MAX(D$15:D3837)</f>
        <v>-0.28454371097577463</v>
      </c>
      <c r="M3838" s="31" t="e">
        <f>(E3837-MAX(E$15:E3837))/MAX(E$15:E3837)</f>
        <v>#DIV/0!</v>
      </c>
      <c r="N3838" s="31" t="e">
        <f>(F3837-MAX(F$15:F3837))/MAX(F$15:F3837)</f>
        <v>#DIV/0!</v>
      </c>
      <c r="O3838" s="29"/>
      <c r="Q3838" s="27"/>
      <c r="R3838" s="30"/>
    </row>
    <row r="3839" spans="2:18" ht="14">
      <c r="B3839" s="27">
        <v>44291</v>
      </c>
      <c r="C3839" s="2">
        <v>862.82</v>
      </c>
      <c r="D3839" s="2">
        <v>856.84497693591311</v>
      </c>
      <c r="E3839" s="30"/>
      <c r="F3839" s="2"/>
      <c r="G3839" s="31">
        <f t="shared" si="239"/>
        <v>-2.3818333179168594E-3</v>
      </c>
      <c r="H3839" s="31">
        <f t="shared" si="240"/>
        <v>-2.3974713510431789E-3</v>
      </c>
      <c r="I3839" s="31" t="e">
        <f t="shared" si="241"/>
        <v>#DIV/0!</v>
      </c>
      <c r="J3839" s="31" t="e">
        <f t="shared" si="242"/>
        <v>#DIV/0!</v>
      </c>
      <c r="K3839" s="31">
        <f>(C3838-MAX(C$15:C3838))/MAX(C$15:C3838)</f>
        <v>-0.28110045554468827</v>
      </c>
      <c r="L3839" s="31">
        <f>(D3838-MAX(D$15:D3838))/MAX(D$15:D3838)</f>
        <v>-0.28606763920747774</v>
      </c>
      <c r="M3839" s="31" t="e">
        <f>(E3838-MAX(E$15:E3838))/MAX(E$15:E3838)</f>
        <v>#DIV/0!</v>
      </c>
      <c r="N3839" s="31" t="e">
        <f>(F3838-MAX(F$15:F3838))/MAX(F$15:F3838)</f>
        <v>#DIV/0!</v>
      </c>
      <c r="O3839" s="29"/>
      <c r="Q3839" s="27"/>
      <c r="R3839" s="30"/>
    </row>
    <row r="3840" spans="2:18" ht="14">
      <c r="B3840" s="27">
        <v>44292</v>
      </c>
      <c r="C3840" s="2">
        <v>862.9</v>
      </c>
      <c r="D3840" s="2">
        <v>856.91922943436532</v>
      </c>
      <c r="E3840" s="30"/>
      <c r="F3840" s="2"/>
      <c r="G3840" s="31">
        <f t="shared" si="239"/>
        <v>9.2719223012904806E-5</v>
      </c>
      <c r="H3840" s="31">
        <f t="shared" si="240"/>
        <v>8.6658030858499657E-5</v>
      </c>
      <c r="I3840" s="31" t="e">
        <f t="shared" si="241"/>
        <v>#DIV/0!</v>
      </c>
      <c r="J3840" s="31" t="e">
        <f t="shared" si="242"/>
        <v>#DIV/0!</v>
      </c>
      <c r="K3840" s="31">
        <f>(C3839-MAX(C$15:C3839))/MAX(C$15:C3839)</f>
        <v>-0.28281275443190718</v>
      </c>
      <c r="L3840" s="31">
        <f>(D3839-MAX(D$15:D3839))/MAX(D$15:D3839)</f>
        <v>-0.28777927158906041</v>
      </c>
      <c r="M3840" s="31" t="e">
        <f>(E3839-MAX(E$15:E3839))/MAX(E$15:E3839)</f>
        <v>#DIV/0!</v>
      </c>
      <c r="N3840" s="31" t="e">
        <f>(F3839-MAX(F$15:F3839))/MAX(F$15:F3839)</f>
        <v>#DIV/0!</v>
      </c>
      <c r="O3840" s="29"/>
      <c r="Q3840" s="27"/>
      <c r="R3840" s="30"/>
    </row>
    <row r="3841" spans="2:18" ht="14">
      <c r="B3841" s="27">
        <v>44293</v>
      </c>
      <c r="C3841" s="2">
        <v>862.91</v>
      </c>
      <c r="D3841" s="2">
        <v>856.96259598221479</v>
      </c>
      <c r="E3841" s="30"/>
      <c r="F3841" s="2"/>
      <c r="G3841" s="31">
        <f t="shared" si="239"/>
        <v>1.1588828369379911E-5</v>
      </c>
      <c r="H3841" s="31">
        <f t="shared" si="240"/>
        <v>5.0607509272548867E-5</v>
      </c>
      <c r="I3841" s="31" t="e">
        <f t="shared" si="241"/>
        <v>#DIV/0!</v>
      </c>
      <c r="J3841" s="31" t="e">
        <f t="shared" si="242"/>
        <v>#DIV/0!</v>
      </c>
      <c r="K3841" s="31">
        <f>(C3840-MAX(C$15:C3840))/MAX(C$15:C3840)</f>
        <v>-0.28274625738774339</v>
      </c>
      <c r="L3841" s="31">
        <f>(D3840-MAX(D$15:D3840))/MAX(D$15:D3840)</f>
        <v>-0.28771755194319976</v>
      </c>
      <c r="M3841" s="31" t="e">
        <f>(E3840-MAX(E$15:E3840))/MAX(E$15:E3840)</f>
        <v>#DIV/0!</v>
      </c>
      <c r="N3841" s="31" t="e">
        <f>(F3840-MAX(F$15:F3840))/MAX(F$15:F3840)</f>
        <v>#DIV/0!</v>
      </c>
      <c r="O3841" s="29"/>
      <c r="Q3841" s="27"/>
      <c r="R3841" s="30"/>
    </row>
    <row r="3842" spans="2:18" ht="14">
      <c r="B3842" s="27">
        <v>44294</v>
      </c>
      <c r="C3842" s="2">
        <v>862.4</v>
      </c>
      <c r="D3842" s="2">
        <v>856.43408621286528</v>
      </c>
      <c r="E3842" s="30"/>
      <c r="F3842" s="2"/>
      <c r="G3842" s="31">
        <f t="shared" si="239"/>
        <v>-5.9102339757333144E-4</v>
      </c>
      <c r="H3842" s="31">
        <f t="shared" si="240"/>
        <v>-6.1672443094640261E-4</v>
      </c>
      <c r="I3842" s="31" t="e">
        <f t="shared" si="241"/>
        <v>#DIV/0!</v>
      </c>
      <c r="J3842" s="31" t="e">
        <f t="shared" si="242"/>
        <v>#DIV/0!</v>
      </c>
      <c r="K3842" s="31">
        <f>(C3841-MAX(C$15:C3841))/MAX(C$15:C3841)</f>
        <v>-0.2827379452572229</v>
      </c>
      <c r="L3842" s="31">
        <f>(D3841-MAX(D$15:D3841))/MAX(D$15:D3841)</f>
        <v>-0.28768150510260504</v>
      </c>
      <c r="M3842" s="31" t="e">
        <f>(E3841-MAX(E$15:E3841))/MAX(E$15:E3841)</f>
        <v>#DIV/0!</v>
      </c>
      <c r="N3842" s="31" t="e">
        <f>(F3841-MAX(F$15:F3841))/MAX(F$15:F3841)</f>
        <v>#DIV/0!</v>
      </c>
      <c r="O3842" s="29"/>
      <c r="Q3842" s="27"/>
      <c r="R3842" s="30"/>
    </row>
    <row r="3843" spans="2:18" ht="14">
      <c r="B3843" s="27">
        <v>44295</v>
      </c>
      <c r="C3843" s="2">
        <v>861.46</v>
      </c>
      <c r="D3843" s="2">
        <v>855.52817039333422</v>
      </c>
      <c r="E3843" s="30"/>
      <c r="F3843" s="2"/>
      <c r="G3843" s="31">
        <f t="shared" si="239"/>
        <v>-1.0899814471242442E-3</v>
      </c>
      <c r="H3843" s="31">
        <f t="shared" si="240"/>
        <v>-1.0577764641959142E-3</v>
      </c>
      <c r="I3843" s="31" t="e">
        <f t="shared" si="241"/>
        <v>#DIV/0!</v>
      </c>
      <c r="J3843" s="31" t="e">
        <f t="shared" si="242"/>
        <v>#DIV/0!</v>
      </c>
      <c r="K3843" s="31">
        <f>(C3842-MAX(C$15:C3842))/MAX(C$15:C3842)</f>
        <v>-0.28316186391376741</v>
      </c>
      <c r="L3843" s="31">
        <f>(D3842-MAX(D$15:D3842))/MAX(D$15:D3842)</f>
        <v>-0.28812080932102324</v>
      </c>
      <c r="M3843" s="31" t="e">
        <f>(E3842-MAX(E$15:E3842))/MAX(E$15:E3842)</f>
        <v>#DIV/0!</v>
      </c>
      <c r="N3843" s="31" t="e">
        <f>(F3842-MAX(F$15:F3842))/MAX(F$15:F3842)</f>
        <v>#DIV/0!</v>
      </c>
      <c r="O3843" s="29"/>
      <c r="Q3843" s="27"/>
      <c r="R3843" s="30"/>
    </row>
    <row r="3844" spans="2:18" ht="14">
      <c r="B3844" s="27">
        <v>44298</v>
      </c>
      <c r="C3844" s="2">
        <v>861.58</v>
      </c>
      <c r="D3844" s="2">
        <v>855.65161201084402</v>
      </c>
      <c r="E3844" s="30"/>
      <c r="F3844" s="2"/>
      <c r="G3844" s="31">
        <f t="shared" si="239"/>
        <v>1.3929840039006436E-4</v>
      </c>
      <c r="H3844" s="31">
        <f t="shared" si="240"/>
        <v>1.442870285066622E-4</v>
      </c>
      <c r="I3844" s="31" t="e">
        <f t="shared" si="241"/>
        <v>#DIV/0!</v>
      </c>
      <c r="J3844" s="31" t="e">
        <f t="shared" si="242"/>
        <v>#DIV/0!</v>
      </c>
      <c r="K3844" s="31">
        <f>(C3843-MAX(C$15:C3843))/MAX(C$15:C3843)</f>
        <v>-0.28394320418269253</v>
      </c>
      <c r="L3844" s="31">
        <f>(D3843-MAX(D$15:D3843))/MAX(D$15:D3843)</f>
        <v>-0.28887381837427423</v>
      </c>
      <c r="M3844" s="31" t="e">
        <f>(E3843-MAX(E$15:E3843))/MAX(E$15:E3843)</f>
        <v>#DIV/0!</v>
      </c>
      <c r="N3844" s="31" t="e">
        <f>(F3843-MAX(F$15:F3843))/MAX(F$15:F3843)</f>
        <v>#DIV/0!</v>
      </c>
      <c r="O3844" s="29"/>
      <c r="Q3844" s="27"/>
      <c r="R3844" s="30"/>
    </row>
    <row r="3845" spans="2:18" ht="14">
      <c r="B3845" s="27">
        <v>44299</v>
      </c>
      <c r="C3845" s="2">
        <v>861.32</v>
      </c>
      <c r="D3845" s="2">
        <v>855.43087340904594</v>
      </c>
      <c r="E3845" s="30"/>
      <c r="F3845" s="2"/>
      <c r="G3845" s="31">
        <f t="shared" si="239"/>
        <v>-3.0177116460450293E-4</v>
      </c>
      <c r="H3845" s="31">
        <f t="shared" si="240"/>
        <v>-2.5797719387132823E-4</v>
      </c>
      <c r="I3845" s="31" t="e">
        <f t="shared" si="241"/>
        <v>#DIV/0!</v>
      </c>
      <c r="J3845" s="31" t="e">
        <f t="shared" si="242"/>
        <v>#DIV/0!</v>
      </c>
      <c r="K3845" s="31">
        <f>(C3844-MAX(C$15:C3844))/MAX(C$15:C3844)</f>
        <v>-0.28384345861644672</v>
      </c>
      <c r="L3845" s="31">
        <f>(D3844-MAX(D$15:D3844))/MAX(D$15:D3844)</f>
        <v>-0.28877121209063417</v>
      </c>
      <c r="M3845" s="31" t="e">
        <f>(E3844-MAX(E$15:E3844))/MAX(E$15:E3844)</f>
        <v>#DIV/0!</v>
      </c>
      <c r="N3845" s="31" t="e">
        <f>(F3844-MAX(F$15:F3844))/MAX(F$15:F3844)</f>
        <v>#DIV/0!</v>
      </c>
      <c r="O3845" s="29"/>
      <c r="Q3845" s="27"/>
      <c r="R3845" s="30"/>
    </row>
    <row r="3846" spans="2:18" ht="14">
      <c r="B3846" s="27">
        <v>44300</v>
      </c>
      <c r="C3846" s="2">
        <v>861.62</v>
      </c>
      <c r="D3846" s="2">
        <v>855.68795942903228</v>
      </c>
      <c r="E3846" s="30"/>
      <c r="F3846" s="2"/>
      <c r="G3846" s="31">
        <f t="shared" si="239"/>
        <v>3.4830260530349655E-4</v>
      </c>
      <c r="H3846" s="31">
        <f t="shared" si="240"/>
        <v>3.0053395075846367E-4</v>
      </c>
      <c r="I3846" s="31" t="e">
        <f t="shared" si="241"/>
        <v>#DIV/0!</v>
      </c>
      <c r="J3846" s="31" t="e">
        <f t="shared" si="242"/>
        <v>#DIV/0!</v>
      </c>
      <c r="K3846" s="31">
        <f>(C3845-MAX(C$15:C3845))/MAX(C$15:C3845)</f>
        <v>-0.28405957400997922</v>
      </c>
      <c r="L3846" s="31">
        <f>(D3845-MAX(D$15:D3845))/MAX(D$15:D3845)</f>
        <v>-0.28895469289753956</v>
      </c>
      <c r="M3846" s="31" t="e">
        <f>(E3845-MAX(E$15:E3845))/MAX(E$15:E3845)</f>
        <v>#DIV/0!</v>
      </c>
      <c r="N3846" s="31" t="e">
        <f>(F3845-MAX(F$15:F3845))/MAX(F$15:F3845)</f>
        <v>#DIV/0!</v>
      </c>
      <c r="O3846" s="29"/>
      <c r="Q3846" s="27"/>
      <c r="R3846" s="30"/>
    </row>
    <row r="3847" spans="2:18" ht="14">
      <c r="B3847" s="27">
        <v>44301</v>
      </c>
      <c r="C3847" s="2">
        <v>860.41</v>
      </c>
      <c r="D3847" s="2">
        <v>854.60047465365722</v>
      </c>
      <c r="E3847" s="30"/>
      <c r="F3847" s="2"/>
      <c r="G3847" s="31">
        <f t="shared" si="239"/>
        <v>-1.4043313757805542E-3</v>
      </c>
      <c r="H3847" s="31">
        <f t="shared" si="240"/>
        <v>-1.2708894210696764E-3</v>
      </c>
      <c r="I3847" s="31" t="e">
        <f t="shared" si="241"/>
        <v>#DIV/0!</v>
      </c>
      <c r="J3847" s="31" t="e">
        <f t="shared" si="242"/>
        <v>#DIV/0!</v>
      </c>
      <c r="K3847" s="31">
        <f>(C3846-MAX(C$15:C3846))/MAX(C$15:C3846)</f>
        <v>-0.28381021009436486</v>
      </c>
      <c r="L3847" s="31">
        <f>(D3846-MAX(D$15:D3846))/MAX(D$15:D3846)</f>
        <v>-0.28874099964222788</v>
      </c>
      <c r="M3847" s="31" t="e">
        <f>(E3846-MAX(E$15:E3846))/MAX(E$15:E3846)</f>
        <v>#DIV/0!</v>
      </c>
      <c r="N3847" s="31" t="e">
        <f>(F3846-MAX(F$15:F3846))/MAX(F$15:F3846)</f>
        <v>#DIV/0!</v>
      </c>
      <c r="O3847" s="29"/>
      <c r="Q3847" s="27"/>
      <c r="R3847" s="30"/>
    </row>
    <row r="3848" spans="2:18" ht="14">
      <c r="B3848" s="27">
        <v>44302</v>
      </c>
      <c r="C3848" s="2">
        <v>860.13</v>
      </c>
      <c r="D3848" s="2">
        <v>854.25975294289321</v>
      </c>
      <c r="E3848" s="30"/>
      <c r="F3848" s="2"/>
      <c r="G3848" s="31">
        <f t="shared" si="239"/>
        <v>-3.2542625027598415E-4</v>
      </c>
      <c r="H3848" s="31">
        <f t="shared" si="240"/>
        <v>-3.9869122574742732E-4</v>
      </c>
      <c r="I3848" s="31" t="e">
        <f t="shared" si="241"/>
        <v>#DIV/0!</v>
      </c>
      <c r="J3848" s="31" t="e">
        <f t="shared" si="242"/>
        <v>#DIV/0!</v>
      </c>
      <c r="K3848" s="31">
        <f>(C3847-MAX(C$15:C3847))/MAX(C$15:C3847)</f>
        <v>-0.28481597788734303</v>
      </c>
      <c r="L3848" s="31">
        <f>(D3847-MAX(D$15:D3847))/MAX(D$15:D3847)</f>
        <v>-0.28964493118142315</v>
      </c>
      <c r="M3848" s="31" t="e">
        <f>(E3847-MAX(E$15:E3847))/MAX(E$15:E3847)</f>
        <v>#DIV/0!</v>
      </c>
      <c r="N3848" s="31" t="e">
        <f>(F3847-MAX(F$15:F3847))/MAX(F$15:F3847)</f>
        <v>#DIV/0!</v>
      </c>
      <c r="O3848" s="29"/>
      <c r="Q3848" s="27"/>
      <c r="R3848" s="30"/>
    </row>
    <row r="3849" spans="2:18" ht="14">
      <c r="B3849" s="27">
        <v>44305</v>
      </c>
      <c r="C3849" s="2">
        <v>860.61</v>
      </c>
      <c r="D3849" s="2">
        <v>854.73180470572993</v>
      </c>
      <c r="E3849" s="30"/>
      <c r="F3849" s="2"/>
      <c r="G3849" s="31">
        <f t="shared" si="239"/>
        <v>5.5805517770579627E-4</v>
      </c>
      <c r="H3849" s="31">
        <f t="shared" si="240"/>
        <v>5.525857459753869E-4</v>
      </c>
      <c r="I3849" s="31" t="e">
        <f t="shared" si="241"/>
        <v>#DIV/0!</v>
      </c>
      <c r="J3849" s="31" t="e">
        <f t="shared" si="242"/>
        <v>#DIV/0!</v>
      </c>
      <c r="K3849" s="31">
        <f>(C3848-MAX(C$15:C3848))/MAX(C$15:C3848)</f>
        <v>-0.28504871754191646</v>
      </c>
      <c r="L3849" s="31">
        <f>(D3848-MAX(D$15:D3848))/MAX(D$15:D3848)</f>
        <v>-0.28992814351452634</v>
      </c>
      <c r="M3849" s="31" t="e">
        <f>(E3848-MAX(E$15:E3848))/MAX(E$15:E3848)</f>
        <v>#DIV/0!</v>
      </c>
      <c r="N3849" s="31" t="e">
        <f>(F3848-MAX(F$15:F3848))/MAX(F$15:F3848)</f>
        <v>#DIV/0!</v>
      </c>
      <c r="O3849" s="29"/>
      <c r="Q3849" s="27"/>
      <c r="R3849" s="30"/>
    </row>
    <row r="3850" spans="2:18" ht="14">
      <c r="B3850" s="27">
        <v>44306</v>
      </c>
      <c r="C3850" s="2">
        <v>861.29</v>
      </c>
      <c r="D3850" s="2">
        <v>855.42895144011516</v>
      </c>
      <c r="E3850" s="30"/>
      <c r="F3850" s="2"/>
      <c r="G3850" s="31">
        <f t="shared" si="239"/>
        <v>7.9013722824505805E-4</v>
      </c>
      <c r="H3850" s="31">
        <f t="shared" si="240"/>
        <v>8.156321439627412E-4</v>
      </c>
      <c r="I3850" s="31" t="e">
        <f t="shared" si="241"/>
        <v>#DIV/0!</v>
      </c>
      <c r="J3850" s="31" t="e">
        <f t="shared" si="242"/>
        <v>#DIV/0!</v>
      </c>
      <c r="K3850" s="31">
        <f>(C3849-MAX(C$15:C3849))/MAX(C$15:C3849)</f>
        <v>-0.28464973527693338</v>
      </c>
      <c r="L3850" s="31">
        <f>(D3849-MAX(D$15:D3849))/MAX(D$15:D3849)</f>
        <v>-0.28953576792801416</v>
      </c>
      <c r="M3850" s="31" t="e">
        <f>(E3849-MAX(E$15:E3849))/MAX(E$15:E3849)</f>
        <v>#DIV/0!</v>
      </c>
      <c r="N3850" s="31" t="e">
        <f>(F3849-MAX(F$15:F3849))/MAX(F$15:F3849)</f>
        <v>#DIV/0!</v>
      </c>
      <c r="O3850" s="29"/>
      <c r="Q3850" s="27"/>
      <c r="R3850" s="30"/>
    </row>
    <row r="3851" spans="2:18" ht="14">
      <c r="B3851" s="27">
        <v>44307</v>
      </c>
      <c r="C3851" s="2">
        <v>860.26</v>
      </c>
      <c r="D3851" s="2">
        <v>854.37589125065222</v>
      </c>
      <c r="E3851" s="30"/>
      <c r="F3851" s="2"/>
      <c r="G3851" s="31">
        <f t="shared" si="239"/>
        <v>-1.1958805977080322E-3</v>
      </c>
      <c r="H3851" s="31">
        <f t="shared" si="240"/>
        <v>-1.2310317387436154E-3</v>
      </c>
      <c r="I3851" s="31" t="e">
        <f t="shared" si="241"/>
        <v>#DIV/0!</v>
      </c>
      <c r="J3851" s="31" t="e">
        <f t="shared" si="242"/>
        <v>#DIV/0!</v>
      </c>
      <c r="K3851" s="31">
        <f>(C3850-MAX(C$15:C3850))/MAX(C$15:C3850)</f>
        <v>-0.28408451040154076</v>
      </c>
      <c r="L3851" s="31">
        <f>(D3850-MAX(D$15:D3850))/MAX(D$15:D3850)</f>
        <v>-0.28895629046320048</v>
      </c>
      <c r="M3851" s="31" t="e">
        <f>(E3850-MAX(E$15:E3850))/MAX(E$15:E3850)</f>
        <v>#DIV/0!</v>
      </c>
      <c r="N3851" s="31" t="e">
        <f>(F3850-MAX(F$15:F3850))/MAX(F$15:F3850)</f>
        <v>#DIV/0!</v>
      </c>
      <c r="O3851" s="29"/>
      <c r="Q3851" s="27"/>
      <c r="R3851" s="30"/>
    </row>
    <row r="3852" spans="2:18" ht="14">
      <c r="B3852" s="27">
        <v>44308</v>
      </c>
      <c r="C3852" s="2">
        <v>861.16</v>
      </c>
      <c r="D3852" s="2">
        <v>855.30523231371342</v>
      </c>
      <c r="E3852" s="30"/>
      <c r="F3852" s="2"/>
      <c r="G3852" s="31">
        <f t="shared" si="239"/>
        <v>1.0461953362936871E-3</v>
      </c>
      <c r="H3852" s="31">
        <f t="shared" si="240"/>
        <v>1.0877426113942157E-3</v>
      </c>
      <c r="I3852" s="31" t="e">
        <f t="shared" si="241"/>
        <v>#DIV/0!</v>
      </c>
      <c r="J3852" s="31" t="e">
        <f t="shared" si="242"/>
        <v>#DIV/0!</v>
      </c>
      <c r="K3852" s="31">
        <f>(C3851-MAX(C$15:C3851))/MAX(C$15:C3851)</f>
        <v>-0.28494065984515021</v>
      </c>
      <c r="L3852" s="31">
        <f>(D3851-MAX(D$15:D3851))/MAX(D$15:D3851)</f>
        <v>-0.2898316078372743</v>
      </c>
      <c r="M3852" s="31" t="e">
        <f>(E3851-MAX(E$15:E3851))/MAX(E$15:E3851)</f>
        <v>#DIV/0!</v>
      </c>
      <c r="N3852" s="31" t="e">
        <f>(F3851-MAX(F$15:F3851))/MAX(F$15:F3851)</f>
        <v>#DIV/0!</v>
      </c>
      <c r="O3852" s="29"/>
      <c r="Q3852" s="27"/>
      <c r="R3852" s="30"/>
    </row>
    <row r="3853" spans="2:18" ht="14">
      <c r="B3853" s="27">
        <v>44309</v>
      </c>
      <c r="C3853" s="2">
        <v>860</v>
      </c>
      <c r="D3853" s="2">
        <v>854.09466118194064</v>
      </c>
      <c r="E3853" s="30"/>
      <c r="F3853" s="2"/>
      <c r="G3853" s="31">
        <f t="shared" si="239"/>
        <v>-1.3470202982024393E-3</v>
      </c>
      <c r="H3853" s="31">
        <f t="shared" si="240"/>
        <v>-1.4153673870298533E-3</v>
      </c>
      <c r="I3853" s="31" t="e">
        <f t="shared" si="241"/>
        <v>#DIV/0!</v>
      </c>
      <c r="J3853" s="31" t="e">
        <f t="shared" si="242"/>
        <v>#DIV/0!</v>
      </c>
      <c r="K3853" s="31">
        <f>(C3852-MAX(C$15:C3852))/MAX(C$15:C3852)</f>
        <v>-0.28419256809830701</v>
      </c>
      <c r="L3853" s="31">
        <f>(D3852-MAX(D$15:D3852))/MAX(D$15:D3852)</f>
        <v>-0.2890591274158536</v>
      </c>
      <c r="M3853" s="31" t="e">
        <f>(E3852-MAX(E$15:E3852))/MAX(E$15:E3852)</f>
        <v>#DIV/0!</v>
      </c>
      <c r="N3853" s="31" t="e">
        <f>(F3852-MAX(F$15:F3852))/MAX(F$15:F3852)</f>
        <v>#DIV/0!</v>
      </c>
      <c r="O3853" s="29"/>
      <c r="Q3853" s="27"/>
      <c r="R3853" s="30"/>
    </row>
    <row r="3854" spans="2:18" ht="14">
      <c r="B3854" s="27">
        <v>44312</v>
      </c>
      <c r="C3854" s="2">
        <v>859.84</v>
      </c>
      <c r="D3854" s="2">
        <v>853.94830483366457</v>
      </c>
      <c r="E3854" s="30"/>
      <c r="F3854" s="2"/>
      <c r="G3854" s="31">
        <f t="shared" si="239"/>
        <v>-1.8604651162790198E-4</v>
      </c>
      <c r="H3854" s="31">
        <f t="shared" si="240"/>
        <v>-1.7135846285887268E-4</v>
      </c>
      <c r="I3854" s="31" t="e">
        <f t="shared" si="241"/>
        <v>#DIV/0!</v>
      </c>
      <c r="J3854" s="31" t="e">
        <f t="shared" si="242"/>
        <v>#DIV/0!</v>
      </c>
      <c r="K3854" s="31">
        <f>(C3853-MAX(C$15:C3853))/MAX(C$15:C3853)</f>
        <v>-0.28515677523868271</v>
      </c>
      <c r="L3854" s="31">
        <f>(D3853-MAX(D$15:D3853))/MAX(D$15:D3853)</f>
        <v>-0.29006536994101573</v>
      </c>
      <c r="M3854" s="31" t="e">
        <f>(E3853-MAX(E$15:E3853))/MAX(E$15:E3853)</f>
        <v>#DIV/0!</v>
      </c>
      <c r="N3854" s="31" t="e">
        <f>(F3853-MAX(F$15:F3853))/MAX(F$15:F3853)</f>
        <v>#DIV/0!</v>
      </c>
      <c r="O3854" s="29"/>
      <c r="Q3854" s="27"/>
      <c r="R3854" s="30"/>
    </row>
    <row r="3855" spans="2:18" ht="14">
      <c r="B3855" s="27">
        <v>44313</v>
      </c>
      <c r="C3855" s="2">
        <v>859.95</v>
      </c>
      <c r="D3855" s="2">
        <v>854.05425219649635</v>
      </c>
      <c r="E3855" s="30"/>
      <c r="F3855" s="2"/>
      <c r="G3855" s="31">
        <f t="shared" si="239"/>
        <v>1.2793077781925177E-4</v>
      </c>
      <c r="H3855" s="31">
        <f t="shared" si="240"/>
        <v>1.2406765401618003E-4</v>
      </c>
      <c r="I3855" s="31" t="e">
        <f t="shared" si="241"/>
        <v>#DIV/0!</v>
      </c>
      <c r="J3855" s="31" t="e">
        <f t="shared" si="242"/>
        <v>#DIV/0!</v>
      </c>
      <c r="K3855" s="31">
        <f>(C3854-MAX(C$15:C3854))/MAX(C$15:C3854)</f>
        <v>-0.28528976932701033</v>
      </c>
      <c r="L3855" s="31">
        <f>(D3854-MAX(D$15:D3854))/MAX(D$15:D3854)</f>
        <v>-0.29018702324795287</v>
      </c>
      <c r="M3855" s="31" t="e">
        <f>(E3854-MAX(E$15:E3854))/MAX(E$15:E3854)</f>
        <v>#DIV/0!</v>
      </c>
      <c r="N3855" s="31" t="e">
        <f>(F3854-MAX(F$15:F3854))/MAX(F$15:F3854)</f>
        <v>#DIV/0!</v>
      </c>
      <c r="O3855" s="29"/>
      <c r="Q3855" s="27"/>
      <c r="R3855" s="30"/>
    </row>
    <row r="3856" spans="2:18" ht="14">
      <c r="B3856" s="27">
        <v>44314</v>
      </c>
      <c r="C3856" s="2">
        <v>860.11</v>
      </c>
      <c r="D3856" s="2">
        <v>854.20965198590488</v>
      </c>
      <c r="E3856" s="30"/>
      <c r="F3856" s="2"/>
      <c r="G3856" s="31">
        <f t="shared" ref="G3856:G3877" si="243">C3856/C3855-1</f>
        <v>1.8605732891452398E-4</v>
      </c>
      <c r="H3856" s="31">
        <f t="shared" ref="H3856:H3877" si="244">D3856/D3855-1</f>
        <v>1.8195540740983951E-4</v>
      </c>
      <c r="I3856" s="31" t="e">
        <f t="shared" ref="I3856:I3877" si="245">E3856/E3855-1</f>
        <v>#DIV/0!</v>
      </c>
      <c r="J3856" s="31" t="e">
        <f t="shared" ref="J3856:J3877" si="246">F3856/F3855-1</f>
        <v>#DIV/0!</v>
      </c>
      <c r="K3856" s="31">
        <f>(C3855-MAX(C$15:C3855))/MAX(C$15:C3855)</f>
        <v>-0.28519833589128507</v>
      </c>
      <c r="L3856" s="31">
        <f>(D3855-MAX(D$15:D3855))/MAX(D$15:D3855)</f>
        <v>-0.29009895841713701</v>
      </c>
      <c r="M3856" s="31" t="e">
        <f>(E3855-MAX(E$15:E3855))/MAX(E$15:E3855)</f>
        <v>#DIV/0!</v>
      </c>
      <c r="N3856" s="31" t="e">
        <f>(F3855-MAX(F$15:F3855))/MAX(F$15:F3855)</f>
        <v>#DIV/0!</v>
      </c>
      <c r="O3856" s="29"/>
      <c r="Q3856" s="27"/>
      <c r="R3856" s="30"/>
    </row>
    <row r="3857" spans="2:18" ht="14">
      <c r="B3857" s="27">
        <v>44315</v>
      </c>
      <c r="C3857" s="2">
        <v>859.29</v>
      </c>
      <c r="D3857" s="2">
        <v>853.40458141888485</v>
      </c>
      <c r="E3857" s="30"/>
      <c r="F3857" s="2"/>
      <c r="G3857" s="31">
        <f t="shared" si="243"/>
        <v>-9.5336642987531306E-4</v>
      </c>
      <c r="H3857" s="31">
        <f t="shared" si="244"/>
        <v>-9.4247421010562604E-4</v>
      </c>
      <c r="I3857" s="31" t="e">
        <f t="shared" si="245"/>
        <v>#DIV/0!</v>
      </c>
      <c r="J3857" s="31" t="e">
        <f t="shared" si="246"/>
        <v>#DIV/0!</v>
      </c>
      <c r="K3857" s="31">
        <f>(C3856-MAX(C$15:C3856))/MAX(C$15:C3856)</f>
        <v>-0.28506534180295739</v>
      </c>
      <c r="L3857" s="31">
        <f>(D3856-MAX(D$15:D3856))/MAX(D$15:D3856)</f>
        <v>-0.28996978808389512</v>
      </c>
      <c r="M3857" s="31" t="e">
        <f>(E3856-MAX(E$15:E3856))/MAX(E$15:E3856)</f>
        <v>#DIV/0!</v>
      </c>
      <c r="N3857" s="31" t="e">
        <f>(F3856-MAX(F$15:F3856))/MAX(F$15:F3856)</f>
        <v>#DIV/0!</v>
      </c>
      <c r="O3857" s="29"/>
      <c r="Q3857" s="27"/>
      <c r="R3857" s="30"/>
    </row>
    <row r="3858" spans="2:18" ht="14">
      <c r="B3858" s="27">
        <v>44316</v>
      </c>
      <c r="C3858" s="2">
        <v>859.95</v>
      </c>
      <c r="D3858" s="2">
        <v>854.04771339009903</v>
      </c>
      <c r="E3858" s="30"/>
      <c r="F3858" s="2"/>
      <c r="G3858" s="31">
        <f t="shared" si="243"/>
        <v>7.6807596969596936E-4</v>
      </c>
      <c r="H3858" s="31">
        <f t="shared" si="244"/>
        <v>7.5360735718676963E-4</v>
      </c>
      <c r="I3858" s="31" t="e">
        <f t="shared" si="245"/>
        <v>#DIV/0!</v>
      </c>
      <c r="J3858" s="31" t="e">
        <f t="shared" si="246"/>
        <v>#DIV/0!</v>
      </c>
      <c r="K3858" s="31">
        <f>(C3857-MAX(C$15:C3857))/MAX(C$15:C3857)</f>
        <v>-0.28574693650563682</v>
      </c>
      <c r="L3858" s="31">
        <f>(D3857-MAX(D$15:D3857))/MAX(D$15:D3857)</f>
        <v>-0.29063897324702193</v>
      </c>
      <c r="M3858" s="31" t="e">
        <f>(E3857-MAX(E$15:E3857))/MAX(E$15:E3857)</f>
        <v>#DIV/0!</v>
      </c>
      <c r="N3858" s="31" t="e">
        <f>(F3857-MAX(F$15:F3857))/MAX(F$15:F3857)</f>
        <v>#DIV/0!</v>
      </c>
      <c r="O3858" s="29"/>
      <c r="Q3858" s="27"/>
      <c r="R3858" s="30"/>
    </row>
    <row r="3859" spans="2:18" ht="14">
      <c r="B3859" s="27">
        <v>44319</v>
      </c>
      <c r="C3859" s="2">
        <v>859.69</v>
      </c>
      <c r="D3859" s="2">
        <v>853.78991208008051</v>
      </c>
      <c r="E3859" s="30"/>
      <c r="F3859" s="2"/>
      <c r="G3859" s="31">
        <f t="shared" si="243"/>
        <v>-3.0234315948596269E-4</v>
      </c>
      <c r="H3859" s="31">
        <f t="shared" si="244"/>
        <v>-3.018582053163632E-4</v>
      </c>
      <c r="I3859" s="31" t="e">
        <f t="shared" si="245"/>
        <v>#DIV/0!</v>
      </c>
      <c r="J3859" s="31" t="e">
        <f t="shared" si="246"/>
        <v>#DIV/0!</v>
      </c>
      <c r="K3859" s="31">
        <f>(C3858-MAX(C$15:C3858))/MAX(C$15:C3858)</f>
        <v>-0.28519833589128507</v>
      </c>
      <c r="L3859" s="31">
        <f>(D3858-MAX(D$15:D3858))/MAX(D$15:D3858)</f>
        <v>-0.29010439355835926</v>
      </c>
      <c r="M3859" s="31" t="e">
        <f>(E3858-MAX(E$15:E3858))/MAX(E$15:E3858)</f>
        <v>#DIV/0!</v>
      </c>
      <c r="N3859" s="31" t="e">
        <f>(F3858-MAX(F$15:F3858))/MAX(F$15:F3858)</f>
        <v>#DIV/0!</v>
      </c>
      <c r="O3859" s="29"/>
      <c r="Q3859" s="27"/>
      <c r="R3859" s="30"/>
    </row>
    <row r="3860" spans="2:18" ht="14">
      <c r="B3860" s="27">
        <v>44320</v>
      </c>
      <c r="C3860" s="2">
        <v>860.3</v>
      </c>
      <c r="D3860" s="2">
        <v>854.38219938450845</v>
      </c>
      <c r="E3860" s="30"/>
      <c r="F3860" s="2"/>
      <c r="G3860" s="31">
        <f t="shared" si="243"/>
        <v>7.0955809652306634E-4</v>
      </c>
      <c r="H3860" s="31">
        <f t="shared" si="244"/>
        <v>6.9371551015984245E-4</v>
      </c>
      <c r="I3860" s="31" t="e">
        <f t="shared" si="245"/>
        <v>#DIV/0!</v>
      </c>
      <c r="J3860" s="31" t="e">
        <f t="shared" si="246"/>
        <v>#DIV/0!</v>
      </c>
      <c r="K3860" s="31">
        <f>(C3859-MAX(C$15:C3859))/MAX(C$15:C3859)</f>
        <v>-0.28541445128481752</v>
      </c>
      <c r="L3860" s="31">
        <f>(D3859-MAX(D$15:D3859))/MAX(D$15:D3859)</f>
        <v>-0.29031868137208178</v>
      </c>
      <c r="M3860" s="31" t="e">
        <f>(E3859-MAX(E$15:E3859))/MAX(E$15:E3859)</f>
        <v>#DIV/0!</v>
      </c>
      <c r="N3860" s="31" t="e">
        <f>(F3859-MAX(F$15:F3859))/MAX(F$15:F3859)</f>
        <v>#DIV/0!</v>
      </c>
      <c r="O3860" s="29"/>
      <c r="Q3860" s="27"/>
      <c r="R3860" s="30"/>
    </row>
    <row r="3861" spans="2:18" ht="14">
      <c r="B3861" s="27">
        <v>44321</v>
      </c>
      <c r="C3861" s="2">
        <v>860.31</v>
      </c>
      <c r="D3861" s="2">
        <v>854.40414753597804</v>
      </c>
      <c r="E3861" s="30"/>
      <c r="F3861" s="2"/>
      <c r="G3861" s="31">
        <f t="shared" si="243"/>
        <v>1.1623852144593272E-5</v>
      </c>
      <c r="H3861" s="31">
        <f t="shared" si="244"/>
        <v>2.5688914733201784E-5</v>
      </c>
      <c r="I3861" s="31" t="e">
        <f t="shared" si="245"/>
        <v>#DIV/0!</v>
      </c>
      <c r="J3861" s="31" t="e">
        <f t="shared" si="246"/>
        <v>#DIV/0!</v>
      </c>
      <c r="K3861" s="31">
        <f>(C3860-MAX(C$15:C3860))/MAX(C$15:C3860)</f>
        <v>-0.28490741132306829</v>
      </c>
      <c r="L3861" s="31">
        <f>(D3860-MAX(D$15:D3860))/MAX(D$15:D3860)</f>
        <v>-0.28982636443407889</v>
      </c>
      <c r="M3861" s="31" t="e">
        <f>(E3860-MAX(E$15:E3860))/MAX(E$15:E3860)</f>
        <v>#DIV/0!</v>
      </c>
      <c r="N3861" s="31" t="e">
        <f>(F3860-MAX(F$15:F3860))/MAX(F$15:F3860)</f>
        <v>#DIV/0!</v>
      </c>
      <c r="O3861" s="29"/>
      <c r="Q3861" s="27"/>
      <c r="R3861" s="30"/>
    </row>
    <row r="3862" spans="2:18" ht="14">
      <c r="B3862" s="27">
        <v>44322</v>
      </c>
      <c r="C3862" s="2">
        <v>859.12</v>
      </c>
      <c r="D3862" s="2">
        <v>853.20604699437047</v>
      </c>
      <c r="E3862" s="30"/>
      <c r="F3862" s="2"/>
      <c r="G3862" s="31">
        <f t="shared" si="243"/>
        <v>-1.3832223268356314E-3</v>
      </c>
      <c r="H3862" s="31">
        <f t="shared" si="244"/>
        <v>-1.4022644261064698E-3</v>
      </c>
      <c r="I3862" s="31" t="e">
        <f t="shared" si="245"/>
        <v>#DIV/0!</v>
      </c>
      <c r="J3862" s="31" t="e">
        <f t="shared" si="246"/>
        <v>#DIV/0!</v>
      </c>
      <c r="K3862" s="31">
        <f>(C3861-MAX(C$15:C3861))/MAX(C$15:C3861)</f>
        <v>-0.28489909919254786</v>
      </c>
      <c r="L3862" s="31">
        <f>(D3861-MAX(D$15:D3861))/MAX(D$15:D3861)</f>
        <v>-0.28980812084410906</v>
      </c>
      <c r="M3862" s="31" t="e">
        <f>(E3861-MAX(E$15:E3861))/MAX(E$15:E3861)</f>
        <v>#DIV/0!</v>
      </c>
      <c r="N3862" s="31" t="e">
        <f>(F3861-MAX(F$15:F3861))/MAX(F$15:F3861)</f>
        <v>#DIV/0!</v>
      </c>
      <c r="O3862" s="29"/>
      <c r="Q3862" s="27"/>
      <c r="R3862" s="30"/>
    </row>
    <row r="3863" spans="2:18" ht="14">
      <c r="B3863" s="27">
        <v>44323</v>
      </c>
      <c r="C3863" s="2">
        <v>858.24</v>
      </c>
      <c r="D3863" s="2">
        <v>852.31592453828273</v>
      </c>
      <c r="E3863" s="30"/>
      <c r="F3863" s="2"/>
      <c r="G3863" s="31">
        <f t="shared" si="243"/>
        <v>-1.0243039389142838E-3</v>
      </c>
      <c r="H3863" s="31">
        <f t="shared" si="244"/>
        <v>-1.0432678709010323E-3</v>
      </c>
      <c r="I3863" s="31" t="e">
        <f t="shared" si="245"/>
        <v>#DIV/0!</v>
      </c>
      <c r="J3863" s="31" t="e">
        <f t="shared" si="246"/>
        <v>#DIV/0!</v>
      </c>
      <c r="K3863" s="31">
        <f>(C3862-MAX(C$15:C3862))/MAX(C$15:C3862)</f>
        <v>-0.28588824272448499</v>
      </c>
      <c r="L3863" s="31">
        <f>(D3862-MAX(D$15:D3862))/MAX(D$15:D3862)</f>
        <v>-0.29080399765195908</v>
      </c>
      <c r="M3863" s="31" t="e">
        <f>(E3862-MAX(E$15:E3862))/MAX(E$15:E3862)</f>
        <v>#DIV/0!</v>
      </c>
      <c r="N3863" s="31" t="e">
        <f>(F3862-MAX(F$15:F3862))/MAX(F$15:F3862)</f>
        <v>#DIV/0!</v>
      </c>
      <c r="O3863" s="29"/>
      <c r="Q3863" s="27"/>
      <c r="R3863" s="30"/>
    </row>
    <row r="3864" spans="2:18" ht="14">
      <c r="B3864" s="27">
        <v>44326</v>
      </c>
      <c r="C3864" s="2">
        <v>859.37</v>
      </c>
      <c r="D3864" s="2">
        <v>853.4635922845614</v>
      </c>
      <c r="E3864" s="30"/>
      <c r="F3864" s="2"/>
      <c r="G3864" s="31">
        <f t="shared" si="243"/>
        <v>1.3166480238628875E-3</v>
      </c>
      <c r="H3864" s="31">
        <f t="shared" si="244"/>
        <v>1.346528573780148E-3</v>
      </c>
      <c r="I3864" s="31" t="e">
        <f t="shared" si="245"/>
        <v>#DIV/0!</v>
      </c>
      <c r="J3864" s="31" t="e">
        <f t="shared" si="246"/>
        <v>#DIV/0!</v>
      </c>
      <c r="K3864" s="31">
        <f>(C3863-MAX(C$15:C3863))/MAX(C$15:C3863)</f>
        <v>-0.28661971021028726</v>
      </c>
      <c r="L3864" s="31">
        <f>(D3863-MAX(D$15:D3863))/MAX(D$15:D3863)</f>
        <v>-0.29154387905538032</v>
      </c>
      <c r="M3864" s="31" t="e">
        <f>(E3863-MAX(E$15:E3863))/MAX(E$15:E3863)</f>
        <v>#DIV/0!</v>
      </c>
      <c r="N3864" s="31" t="e">
        <f>(F3863-MAX(F$15:F3863))/MAX(F$15:F3863)</f>
        <v>#DIV/0!</v>
      </c>
      <c r="O3864" s="29"/>
      <c r="Q3864" s="27"/>
      <c r="R3864" s="30"/>
    </row>
    <row r="3865" spans="2:18" ht="14">
      <c r="B3865" s="27">
        <v>44327</v>
      </c>
      <c r="C3865" s="2">
        <v>860.1</v>
      </c>
      <c r="D3865" s="2">
        <v>854.21670547385747</v>
      </c>
      <c r="E3865" s="30"/>
      <c r="F3865" s="2"/>
      <c r="G3865" s="31">
        <f t="shared" si="243"/>
        <v>8.4945948776438129E-4</v>
      </c>
      <c r="H3865" s="31">
        <f t="shared" si="244"/>
        <v>8.8241981978409711E-4</v>
      </c>
      <c r="I3865" s="31" t="e">
        <f t="shared" si="245"/>
        <v>#DIV/0!</v>
      </c>
      <c r="J3865" s="31" t="e">
        <f t="shared" si="246"/>
        <v>#DIV/0!</v>
      </c>
      <c r="K3865" s="31">
        <f>(C3864-MAX(C$15:C3864))/MAX(C$15:C3864)</f>
        <v>-0.28568043946147292</v>
      </c>
      <c r="L3865" s="31">
        <f>(D3864-MAX(D$15:D3864))/MAX(D$15:D3864)</f>
        <v>-0.2905899226452589</v>
      </c>
      <c r="M3865" s="31" t="e">
        <f>(E3864-MAX(E$15:E3864))/MAX(E$15:E3864)</f>
        <v>#DIV/0!</v>
      </c>
      <c r="N3865" s="31" t="e">
        <f>(F3864-MAX(F$15:F3864))/MAX(F$15:F3864)</f>
        <v>#DIV/0!</v>
      </c>
      <c r="O3865" s="29"/>
      <c r="Q3865" s="27"/>
      <c r="R3865" s="30"/>
    </row>
    <row r="3866" spans="2:18" ht="14">
      <c r="B3866" s="27">
        <v>44328</v>
      </c>
      <c r="C3866" s="2">
        <v>862.52</v>
      </c>
      <c r="D3866" s="2">
        <v>856.76161074998925</v>
      </c>
      <c r="E3866" s="30"/>
      <c r="F3866" s="2"/>
      <c r="G3866" s="31">
        <f t="shared" si="243"/>
        <v>2.8136263225206903E-3</v>
      </c>
      <c r="H3866" s="31">
        <f t="shared" si="244"/>
        <v>2.9792267697692498E-3</v>
      </c>
      <c r="I3866" s="31" t="e">
        <f t="shared" si="245"/>
        <v>#DIV/0!</v>
      </c>
      <c r="J3866" s="31" t="e">
        <f t="shared" si="246"/>
        <v>#DIV/0!</v>
      </c>
      <c r="K3866" s="31">
        <f>(C3865-MAX(C$15:C3865))/MAX(C$15:C3865)</f>
        <v>-0.28507365393347789</v>
      </c>
      <c r="L3866" s="31">
        <f>(D3865-MAX(D$15:D3865))/MAX(D$15:D3865)</f>
        <v>-0.28996392513264646</v>
      </c>
      <c r="M3866" s="31" t="e">
        <f>(E3865-MAX(E$15:E3865))/MAX(E$15:E3865)</f>
        <v>#DIV/0!</v>
      </c>
      <c r="N3866" s="31" t="e">
        <f>(F3865-MAX(F$15:F3865))/MAX(F$15:F3865)</f>
        <v>#DIV/0!</v>
      </c>
      <c r="O3866" s="29"/>
      <c r="Q3866" s="27"/>
      <c r="R3866" s="30"/>
    </row>
    <row r="3867" spans="2:18" ht="14">
      <c r="B3867" s="27">
        <v>44329</v>
      </c>
      <c r="C3867" s="2">
        <v>860.98</v>
      </c>
      <c r="D3867" s="2">
        <v>855.095265659598</v>
      </c>
      <c r="E3867" s="30"/>
      <c r="F3867" s="2"/>
      <c r="G3867" s="31">
        <f t="shared" si="243"/>
        <v>-1.7854658442701954E-3</v>
      </c>
      <c r="H3867" s="31">
        <f t="shared" si="244"/>
        <v>-1.944934354531358E-3</v>
      </c>
      <c r="I3867" s="31" t="e">
        <f t="shared" si="245"/>
        <v>#DIV/0!</v>
      </c>
      <c r="J3867" s="31" t="e">
        <f t="shared" si="246"/>
        <v>#DIV/0!</v>
      </c>
      <c r="K3867" s="31">
        <f>(C3866-MAX(C$15:C3866))/MAX(C$15:C3866)</f>
        <v>-0.28306211834752165</v>
      </c>
      <c r="L3867" s="31">
        <f>(D3866-MAX(D$15:D3866))/MAX(D$15:D3866)</f>
        <v>-0.28784856665089981</v>
      </c>
      <c r="M3867" s="31" t="e">
        <f>(E3866-MAX(E$15:E3866))/MAX(E$15:E3866)</f>
        <v>#DIV/0!</v>
      </c>
      <c r="N3867" s="31" t="e">
        <f>(F3866-MAX(F$15:F3866))/MAX(F$15:F3866)</f>
        <v>#DIV/0!</v>
      </c>
      <c r="O3867" s="29"/>
      <c r="Q3867" s="27"/>
      <c r="R3867" s="30"/>
    </row>
    <row r="3868" spans="2:18" ht="14">
      <c r="B3868" s="27">
        <v>44330</v>
      </c>
      <c r="C3868" s="2">
        <v>859.02</v>
      </c>
      <c r="D3868" s="2">
        <v>853.15779110004644</v>
      </c>
      <c r="E3868" s="30"/>
      <c r="F3868" s="2"/>
      <c r="G3868" s="31">
        <f t="shared" si="243"/>
        <v>-2.2764756440335487E-3</v>
      </c>
      <c r="H3868" s="31">
        <f t="shared" si="244"/>
        <v>-2.2657996569037664E-3</v>
      </c>
      <c r="I3868" s="31" t="e">
        <f t="shared" si="245"/>
        <v>#DIV/0!</v>
      </c>
      <c r="J3868" s="31" t="e">
        <f t="shared" si="246"/>
        <v>#DIV/0!</v>
      </c>
      <c r="K3868" s="31">
        <f>(C3867-MAX(C$15:C3867))/MAX(C$15:C3867)</f>
        <v>-0.28434218644767562</v>
      </c>
      <c r="L3868" s="31">
        <f>(D3867-MAX(D$15:D3867))/MAX(D$15:D3867)</f>
        <v>-0.2892336544392492</v>
      </c>
      <c r="M3868" s="31" t="e">
        <f>(E3867-MAX(E$15:E3867))/MAX(E$15:E3867)</f>
        <v>#DIV/0!</v>
      </c>
      <c r="N3868" s="31" t="e">
        <f>(F3867-MAX(F$15:F3867))/MAX(F$15:F3867)</f>
        <v>#DIV/0!</v>
      </c>
      <c r="O3868" s="29"/>
      <c r="Q3868" s="27"/>
      <c r="R3868" s="30"/>
    </row>
    <row r="3869" spans="2:18" ht="14">
      <c r="B3869" s="27">
        <v>44333</v>
      </c>
      <c r="C3869" s="2">
        <v>859.34</v>
      </c>
      <c r="D3869" s="2">
        <v>853.4898871554077</v>
      </c>
      <c r="E3869" s="30"/>
      <c r="F3869" s="2"/>
      <c r="G3869" s="31">
        <f t="shared" si="243"/>
        <v>3.7251751996469906E-4</v>
      </c>
      <c r="H3869" s="31">
        <f t="shared" si="244"/>
        <v>3.8925513993492977E-4</v>
      </c>
      <c r="I3869" s="31" t="e">
        <f t="shared" si="245"/>
        <v>#DIV/0!</v>
      </c>
      <c r="J3869" s="31" t="e">
        <f t="shared" si="246"/>
        <v>#DIV/0!</v>
      </c>
      <c r="K3869" s="31">
        <f>(C3868-MAX(C$15:C3868))/MAX(C$15:C3868)</f>
        <v>-0.28597136402968981</v>
      </c>
      <c r="L3869" s="31">
        <f>(D3868-MAX(D$15:D3868))/MAX(D$15:D3868)</f>
        <v>-0.2908441085811595</v>
      </c>
      <c r="M3869" s="31" t="e">
        <f>(E3868-MAX(E$15:E3868))/MAX(E$15:E3868)</f>
        <v>#DIV/0!</v>
      </c>
      <c r="N3869" s="31" t="e">
        <f>(F3868-MAX(F$15:F3868))/MAX(F$15:F3868)</f>
        <v>#DIV/0!</v>
      </c>
      <c r="O3869" s="29"/>
      <c r="Q3869" s="27"/>
      <c r="R3869" s="30"/>
    </row>
    <row r="3870" spans="2:18" ht="14">
      <c r="B3870" s="27">
        <v>44334</v>
      </c>
      <c r="C3870" s="2">
        <v>860.53</v>
      </c>
      <c r="D3870" s="2">
        <v>854.64513712449627</v>
      </c>
      <c r="E3870" s="30"/>
      <c r="F3870" s="2"/>
      <c r="G3870" s="31">
        <f t="shared" si="243"/>
        <v>1.3847836711895489E-3</v>
      </c>
      <c r="H3870" s="31">
        <f t="shared" si="244"/>
        <v>1.3535602313214934E-3</v>
      </c>
      <c r="I3870" s="31" t="e">
        <f t="shared" si="245"/>
        <v>#DIV/0!</v>
      </c>
      <c r="J3870" s="31" t="e">
        <f t="shared" si="246"/>
        <v>#DIV/0!</v>
      </c>
      <c r="K3870" s="31">
        <f>(C3869-MAX(C$15:C3869))/MAX(C$15:C3869)</f>
        <v>-0.28570537585303435</v>
      </c>
      <c r="L3870" s="31">
        <f>(D3869-MAX(D$15:D3869))/MAX(D$15:D3869)</f>
        <v>-0.29056806600540952</v>
      </c>
      <c r="M3870" s="31" t="e">
        <f>(E3869-MAX(E$15:E3869))/MAX(E$15:E3869)</f>
        <v>#DIV/0!</v>
      </c>
      <c r="N3870" s="31" t="e">
        <f>(F3869-MAX(F$15:F3869))/MAX(F$15:F3869)</f>
        <v>#DIV/0!</v>
      </c>
      <c r="O3870" s="29"/>
      <c r="Q3870" s="27"/>
      <c r="R3870" s="30"/>
    </row>
    <row r="3871" spans="2:18" ht="14">
      <c r="B3871" s="27">
        <v>44335</v>
      </c>
      <c r="C3871" s="2">
        <v>860.36</v>
      </c>
      <c r="D3871" s="2">
        <v>854.52405270305621</v>
      </c>
      <c r="E3871" s="30"/>
      <c r="F3871" s="2"/>
      <c r="G3871" s="31">
        <f t="shared" si="243"/>
        <v>-1.9755267102827823E-4</v>
      </c>
      <c r="H3871" s="31">
        <f t="shared" si="244"/>
        <v>-1.416780090125469E-4</v>
      </c>
      <c r="I3871" s="31" t="e">
        <f t="shared" si="245"/>
        <v>#DIV/0!</v>
      </c>
      <c r="J3871" s="31" t="e">
        <f t="shared" si="246"/>
        <v>#DIV/0!</v>
      </c>
      <c r="K3871" s="31">
        <f>(C3870-MAX(C$15:C3870))/MAX(C$15:C3870)</f>
        <v>-0.28471623232109727</v>
      </c>
      <c r="L3871" s="31">
        <f>(D3870-MAX(D$15:D3870))/MAX(D$15:D3870)</f>
        <v>-0.28960780715272499</v>
      </c>
      <c r="M3871" s="31" t="e">
        <f>(E3870-MAX(E$15:E3870))/MAX(E$15:E3870)</f>
        <v>#DIV/0!</v>
      </c>
      <c r="N3871" s="31" t="e">
        <f>(F3870-MAX(F$15:F3870))/MAX(F$15:F3870)</f>
        <v>#DIV/0!</v>
      </c>
      <c r="O3871" s="29"/>
      <c r="Q3871" s="27"/>
      <c r="R3871" s="30"/>
    </row>
    <row r="3872" spans="2:18" ht="14">
      <c r="B3872" s="27">
        <v>44336</v>
      </c>
      <c r="C3872" s="2">
        <v>858.66</v>
      </c>
      <c r="D3872" s="2">
        <v>852.88019606810565</v>
      </c>
      <c r="E3872" s="30"/>
      <c r="F3872" s="2"/>
      <c r="G3872" s="31">
        <f t="shared" si="243"/>
        <v>-1.975917057975729E-3</v>
      </c>
      <c r="H3872" s="31">
        <f t="shared" si="244"/>
        <v>-1.9237101983854421E-3</v>
      </c>
      <c r="I3872" s="31" t="e">
        <f t="shared" si="245"/>
        <v>#DIV/0!</v>
      </c>
      <c r="J3872" s="31" t="e">
        <f t="shared" si="246"/>
        <v>#DIV/0!</v>
      </c>
      <c r="K3872" s="31">
        <f>(C3871-MAX(C$15:C3871))/MAX(C$15:C3871)</f>
        <v>-0.28485753853994539</v>
      </c>
      <c r="L3872" s="31">
        <f>(D3871-MAX(D$15:D3871))/MAX(D$15:D3871)</f>
        <v>-0.28970845410422569</v>
      </c>
      <c r="M3872" s="31" t="e">
        <f>(E3871-MAX(E$15:E3871))/MAX(E$15:E3871)</f>
        <v>#DIV/0!</v>
      </c>
      <c r="N3872" s="31" t="e">
        <f>(F3871-MAX(F$15:F3871))/MAX(F$15:F3871)</f>
        <v>#DIV/0!</v>
      </c>
      <c r="O3872" s="29"/>
      <c r="Q3872" s="27"/>
      <c r="R3872" s="30"/>
    </row>
    <row r="3873" spans="2:18" ht="14">
      <c r="B3873" s="27">
        <v>44337</v>
      </c>
      <c r="C3873" s="2">
        <v>858.93</v>
      </c>
      <c r="D3873" s="2">
        <v>853.0288069375905</v>
      </c>
      <c r="E3873" s="30"/>
      <c r="F3873" s="2"/>
      <c r="G3873" s="31">
        <f t="shared" si="243"/>
        <v>3.1444343511988215E-4</v>
      </c>
      <c r="H3873" s="31">
        <f t="shared" si="244"/>
        <v>1.742458907709743E-4</v>
      </c>
      <c r="I3873" s="31" t="e">
        <f t="shared" si="245"/>
        <v>#DIV/0!</v>
      </c>
      <c r="J3873" s="31" t="e">
        <f t="shared" si="246"/>
        <v>#DIV/0!</v>
      </c>
      <c r="K3873" s="31">
        <f>(C3872-MAX(C$15:C3872))/MAX(C$15:C3872)</f>
        <v>-0.28627060072842708</v>
      </c>
      <c r="L3873" s="31">
        <f>(D3872-MAX(D$15:D3872))/MAX(D$15:D3872)</f>
        <v>-0.29107484919489235</v>
      </c>
      <c r="M3873" s="31" t="e">
        <f>(E3872-MAX(E$15:E3872))/MAX(E$15:E3872)</f>
        <v>#DIV/0!</v>
      </c>
      <c r="N3873" s="31" t="e">
        <f>(F3872-MAX(F$15:F3872))/MAX(F$15:F3872)</f>
        <v>#DIV/0!</v>
      </c>
      <c r="O3873" s="29"/>
      <c r="Q3873" s="27"/>
      <c r="R3873" s="30"/>
    </row>
    <row r="3874" spans="2:18" ht="14">
      <c r="B3874" s="27">
        <v>44340</v>
      </c>
      <c r="C3874" s="2">
        <v>857.68</v>
      </c>
      <c r="D3874" s="2">
        <v>851.83841451143962</v>
      </c>
      <c r="E3874" s="30"/>
      <c r="F3874" s="2"/>
      <c r="G3874" s="31">
        <f t="shared" si="243"/>
        <v>-1.4552990348456474E-3</v>
      </c>
      <c r="H3874" s="31">
        <f t="shared" si="244"/>
        <v>-1.3954891282328408E-3</v>
      </c>
      <c r="I3874" s="31" t="e">
        <f t="shared" si="245"/>
        <v>#DIV/0!</v>
      </c>
      <c r="J3874" s="31" t="e">
        <f t="shared" si="246"/>
        <v>#DIV/0!</v>
      </c>
      <c r="K3874" s="31">
        <f>(C3873-MAX(C$15:C3873))/MAX(C$15:C3873)</f>
        <v>-0.28604617320437414</v>
      </c>
      <c r="L3874" s="31">
        <f>(D3873-MAX(D$15:D3873))/MAX(D$15:D3873)</f>
        <v>-0.29095132190050033</v>
      </c>
      <c r="M3874" s="31" t="e">
        <f>(E3873-MAX(E$15:E3873))/MAX(E$15:E3873)</f>
        <v>#DIV/0!</v>
      </c>
      <c r="N3874" s="31" t="e">
        <f>(F3873-MAX(F$15:F3873))/MAX(F$15:F3873)</f>
        <v>#DIV/0!</v>
      </c>
      <c r="O3874" s="29"/>
      <c r="Q3874" s="27"/>
      <c r="R3874" s="30"/>
    </row>
    <row r="3875" spans="2:18" ht="14">
      <c r="B3875" s="27">
        <v>44341</v>
      </c>
      <c r="C3875" s="2">
        <v>858.07</v>
      </c>
      <c r="D3875" s="2">
        <v>852.23384473171348</v>
      </c>
      <c r="E3875" s="30"/>
      <c r="F3875" s="2"/>
      <c r="G3875" s="31">
        <f t="shared" si="243"/>
        <v>4.5471504523852957E-4</v>
      </c>
      <c r="H3875" s="31">
        <f t="shared" si="244"/>
        <v>4.6420801590718597E-4</v>
      </c>
      <c r="I3875" s="31" t="e">
        <f t="shared" si="245"/>
        <v>#DIV/0!</v>
      </c>
      <c r="J3875" s="31" t="e">
        <f t="shared" si="246"/>
        <v>#DIV/0!</v>
      </c>
      <c r="K3875" s="31">
        <f>(C3874-MAX(C$15:C3874))/MAX(C$15:C3874)</f>
        <v>-0.28708518951943418</v>
      </c>
      <c r="L3875" s="31">
        <f>(D3874-MAX(D$15:D3874))/MAX(D$15:D3874)</f>
        <v>-0.29194079162217612</v>
      </c>
      <c r="M3875" s="31" t="e">
        <f>(E3874-MAX(E$15:E3874))/MAX(E$15:E3874)</f>
        <v>#DIV/0!</v>
      </c>
      <c r="N3875" s="31" t="e">
        <f>(F3874-MAX(F$15:F3874))/MAX(F$15:F3874)</f>
        <v>#DIV/0!</v>
      </c>
      <c r="O3875" s="29"/>
      <c r="Q3875" s="27"/>
      <c r="R3875" s="30"/>
    </row>
    <row r="3876" spans="2:18" ht="14">
      <c r="B3876" s="27">
        <v>44342</v>
      </c>
      <c r="C3876" s="2">
        <v>858.11</v>
      </c>
      <c r="D3876" s="2">
        <v>852.25038262309909</v>
      </c>
      <c r="E3876" s="30"/>
      <c r="F3876" s="2"/>
      <c r="G3876" s="31">
        <f t="shared" si="243"/>
        <v>4.6616243430053217E-5</v>
      </c>
      <c r="H3876" s="31">
        <f t="shared" si="244"/>
        <v>1.9405344539924485E-5</v>
      </c>
      <c r="I3876" s="31" t="e">
        <f t="shared" si="245"/>
        <v>#DIV/0!</v>
      </c>
      <c r="J3876" s="31" t="e">
        <f t="shared" si="246"/>
        <v>#DIV/0!</v>
      </c>
      <c r="K3876" s="31">
        <f>(C3875-MAX(C$15:C3875))/MAX(C$15:C3875)</f>
        <v>-0.28676101642913537</v>
      </c>
      <c r="L3876" s="31">
        <f>(D3875-MAX(D$15:D3875))/MAX(D$15:D3875)</f>
        <v>-0.29161210486191025</v>
      </c>
      <c r="M3876" s="31" t="e">
        <f>(E3875-MAX(E$15:E3875))/MAX(E$15:E3875)</f>
        <v>#DIV/0!</v>
      </c>
      <c r="N3876" s="31" t="e">
        <f>(F3875-MAX(F$15:F3875))/MAX(F$15:F3875)</f>
        <v>#DIV/0!</v>
      </c>
      <c r="O3876" s="29"/>
      <c r="Q3876" s="27"/>
      <c r="R3876" s="30"/>
    </row>
    <row r="3877" spans="2:18" ht="14">
      <c r="B3877" s="27">
        <v>44343</v>
      </c>
      <c r="C3877" s="2">
        <v>858.11</v>
      </c>
      <c r="D3877" s="2">
        <v>852.2172862151092</v>
      </c>
      <c r="E3877" s="30"/>
      <c r="F3877" s="2"/>
      <c r="G3877" s="31">
        <f t="shared" si="243"/>
        <v>0</v>
      </c>
      <c r="H3877" s="31">
        <f t="shared" si="244"/>
        <v>-3.8834136850796064E-5</v>
      </c>
      <c r="I3877" s="31" t="e">
        <f t="shared" si="245"/>
        <v>#DIV/0!</v>
      </c>
      <c r="J3877" s="31" t="e">
        <f t="shared" si="246"/>
        <v>#DIV/0!</v>
      </c>
      <c r="K3877" s="31">
        <f>(C3876-MAX(C$15:C3876))/MAX(C$15:C3876)</f>
        <v>-0.28672776790705345</v>
      </c>
      <c r="L3877" s="31">
        <f>(D3876-MAX(D$15:D3876))/MAX(D$15:D3876)</f>
        <v>-0.29159835835073716</v>
      </c>
      <c r="M3877" s="31" t="e">
        <f>(E3876-MAX(E$15:E3876))/MAX(E$15:E3876)</f>
        <v>#DIV/0!</v>
      </c>
      <c r="N3877" s="31" t="e">
        <f>(F3876-MAX(F$15:F3876))/MAX(F$15:F3876)</f>
        <v>#DIV/0!</v>
      </c>
      <c r="O3877" s="29"/>
      <c r="Q3877" s="27"/>
      <c r="R3877" s="30"/>
    </row>
    <row r="3878" spans="2:18" ht="14">
      <c r="B3878" s="27"/>
      <c r="C3878" s="2"/>
      <c r="D3878" s="27"/>
      <c r="E3878" s="30"/>
      <c r="F3878" s="2"/>
      <c r="G3878" s="31"/>
      <c r="H3878" s="31"/>
      <c r="I3878" s="31"/>
      <c r="J3878" s="31"/>
      <c r="K3878" s="31"/>
      <c r="L3878" s="31"/>
      <c r="M3878" s="31"/>
      <c r="N3878" s="31"/>
      <c r="O3878" s="29"/>
      <c r="Q3878" s="27"/>
      <c r="R3878" s="30"/>
    </row>
    <row r="3879" spans="2:18" ht="14">
      <c r="B3879" s="27"/>
      <c r="C3879" s="2"/>
      <c r="D3879" s="27"/>
      <c r="E3879" s="30"/>
      <c r="F3879" s="2"/>
      <c r="G3879" s="31"/>
      <c r="H3879" s="31"/>
      <c r="I3879" s="31"/>
      <c r="J3879" s="31"/>
      <c r="K3879" s="31"/>
      <c r="L3879" s="31"/>
      <c r="M3879" s="31"/>
      <c r="N3879" s="31"/>
      <c r="O3879" s="29"/>
      <c r="Q3879" s="27"/>
      <c r="R3879" s="30"/>
    </row>
    <row r="3880" spans="2:18" ht="14">
      <c r="B3880" s="27"/>
      <c r="C3880" s="27"/>
      <c r="D3880" s="27"/>
      <c r="E3880" s="33"/>
      <c r="F3880" s="2"/>
      <c r="G3880" s="31"/>
      <c r="H3880" s="31"/>
      <c r="I3880" s="31"/>
      <c r="J3880" s="31"/>
      <c r="K3880" s="31"/>
      <c r="L3880" s="31"/>
      <c r="M3880" s="31"/>
      <c r="N3880" s="31"/>
      <c r="O3880" s="29"/>
      <c r="Q3880" s="27"/>
      <c r="R3880" s="33"/>
    </row>
    <row r="3881" spans="2:18" ht="14">
      <c r="B3881" s="27"/>
      <c r="C3881" s="27"/>
      <c r="D3881" s="27"/>
      <c r="E3881" s="33"/>
      <c r="F3881" s="2"/>
      <c r="G3881" s="31"/>
      <c r="H3881" s="31"/>
      <c r="I3881" s="31"/>
      <c r="J3881" s="31"/>
      <c r="K3881" s="31"/>
      <c r="L3881" s="31"/>
      <c r="M3881" s="31"/>
      <c r="N3881" s="31"/>
      <c r="O3881" s="29"/>
      <c r="Q3881" s="27"/>
      <c r="R3881" s="33"/>
    </row>
    <row r="3882" spans="2:18" ht="14">
      <c r="B3882" s="27"/>
      <c r="C3882" s="27"/>
      <c r="D3882" s="27"/>
      <c r="E3882" s="33"/>
      <c r="F3882" s="2"/>
      <c r="G3882" s="31"/>
      <c r="H3882" s="31"/>
      <c r="I3882" s="31"/>
      <c r="J3882" s="31"/>
      <c r="K3882" s="31"/>
      <c r="L3882" s="31"/>
      <c r="M3882" s="31"/>
      <c r="N3882" s="31"/>
      <c r="O3882" s="29"/>
      <c r="Q3882" s="27"/>
      <c r="R3882" s="33"/>
    </row>
    <row r="3883" spans="2:18" ht="14">
      <c r="B3883" s="27"/>
      <c r="C3883" s="27"/>
      <c r="D3883" s="27"/>
      <c r="E3883" s="33"/>
      <c r="F3883" s="2"/>
      <c r="G3883" s="31"/>
      <c r="H3883" s="31"/>
      <c r="I3883" s="31"/>
      <c r="J3883" s="31"/>
      <c r="K3883" s="31"/>
      <c r="L3883" s="31"/>
      <c r="M3883" s="31"/>
      <c r="N3883" s="31"/>
      <c r="O3883" s="29"/>
      <c r="Q3883" s="27"/>
      <c r="R3883" s="33"/>
    </row>
    <row r="3884" spans="2:18" ht="14">
      <c r="B3884" s="27"/>
      <c r="C3884" s="27"/>
      <c r="D3884" s="27"/>
      <c r="E3884" s="33"/>
      <c r="F3884" s="2"/>
      <c r="G3884" s="31"/>
      <c r="H3884" s="31"/>
      <c r="I3884" s="31"/>
      <c r="J3884" s="31"/>
      <c r="K3884" s="31"/>
      <c r="L3884" s="31"/>
      <c r="M3884" s="31"/>
      <c r="N3884" s="31"/>
      <c r="O3884" s="29"/>
      <c r="Q3884" s="27"/>
      <c r="R3884" s="33"/>
    </row>
    <row r="3885" spans="2:18" ht="14">
      <c r="B3885" s="27"/>
      <c r="C3885" s="27"/>
      <c r="D3885" s="27"/>
      <c r="E3885" s="33"/>
      <c r="F3885" s="2"/>
      <c r="G3885" s="31"/>
      <c r="H3885" s="31"/>
      <c r="I3885" s="31"/>
      <c r="J3885" s="31"/>
      <c r="K3885" s="31"/>
      <c r="L3885" s="31"/>
      <c r="M3885" s="31"/>
      <c r="N3885" s="31"/>
      <c r="O3885" s="29"/>
      <c r="Q3885" s="27"/>
      <c r="R3885" s="33"/>
    </row>
    <row r="3886" spans="2:18" ht="14">
      <c r="B3886" s="27"/>
      <c r="C3886" s="27"/>
      <c r="D3886" s="27"/>
      <c r="E3886" s="33"/>
      <c r="F3886" s="2"/>
      <c r="G3886" s="31"/>
      <c r="H3886" s="31"/>
      <c r="I3886" s="31"/>
      <c r="J3886" s="31"/>
      <c r="K3886" s="31"/>
      <c r="L3886" s="31"/>
      <c r="M3886" s="31"/>
      <c r="N3886" s="31"/>
      <c r="O3886" s="29"/>
      <c r="Q3886" s="27"/>
      <c r="R3886" s="33"/>
    </row>
    <row r="3887" spans="2:18" ht="14">
      <c r="B3887" s="27"/>
      <c r="C3887" s="27"/>
      <c r="D3887" s="27"/>
      <c r="E3887" s="33"/>
      <c r="F3887" s="2"/>
      <c r="G3887" s="31"/>
      <c r="H3887" s="31"/>
      <c r="I3887" s="31"/>
      <c r="J3887" s="31"/>
      <c r="K3887" s="31"/>
      <c r="L3887" s="31"/>
      <c r="M3887" s="31"/>
      <c r="N3887" s="31"/>
      <c r="O3887" s="29"/>
      <c r="Q3887" s="27"/>
      <c r="R3887" s="33"/>
    </row>
    <row r="3888" spans="2:18" ht="14">
      <c r="B3888" s="27"/>
      <c r="C3888" s="27"/>
      <c r="D3888" s="27"/>
      <c r="E3888" s="33"/>
      <c r="F3888" s="2"/>
      <c r="G3888" s="31"/>
      <c r="H3888" s="31"/>
      <c r="I3888" s="31"/>
      <c r="J3888" s="31"/>
      <c r="K3888" s="31"/>
      <c r="L3888" s="31"/>
      <c r="M3888" s="31"/>
      <c r="N3888" s="31"/>
      <c r="O3888" s="29"/>
      <c r="Q3888" s="27"/>
      <c r="R3888" s="33"/>
    </row>
    <row r="3889" spans="2:18" ht="14">
      <c r="B3889" s="27"/>
      <c r="C3889" s="27"/>
      <c r="D3889" s="27"/>
      <c r="E3889" s="33"/>
      <c r="F3889" s="2"/>
      <c r="G3889" s="31"/>
      <c r="H3889" s="31"/>
      <c r="I3889" s="31"/>
      <c r="J3889" s="31"/>
      <c r="K3889" s="31"/>
      <c r="L3889" s="31"/>
      <c r="M3889" s="31"/>
      <c r="N3889" s="31"/>
      <c r="O3889" s="29"/>
      <c r="Q3889" s="27"/>
      <c r="R3889" s="33"/>
    </row>
    <row r="3890" spans="2:18" ht="14">
      <c r="B3890" s="27"/>
      <c r="C3890" s="27"/>
      <c r="D3890" s="27"/>
      <c r="E3890" s="33"/>
      <c r="F3890" s="2"/>
      <c r="G3890" s="31"/>
      <c r="H3890" s="31"/>
      <c r="I3890" s="31"/>
      <c r="J3890" s="31"/>
      <c r="K3890" s="31"/>
      <c r="L3890" s="31"/>
      <c r="M3890" s="31"/>
      <c r="N3890" s="31"/>
      <c r="O3890" s="29"/>
      <c r="Q3890" s="27"/>
      <c r="R3890" s="33"/>
    </row>
    <row r="3891" spans="2:18" ht="14">
      <c r="B3891" s="27"/>
      <c r="C3891" s="27"/>
      <c r="D3891" s="27"/>
      <c r="E3891" s="33"/>
      <c r="F3891" s="2"/>
      <c r="G3891" s="31"/>
      <c r="H3891" s="31"/>
      <c r="I3891" s="31"/>
      <c r="J3891" s="31"/>
      <c r="K3891" s="31"/>
      <c r="L3891" s="31"/>
      <c r="M3891" s="31"/>
      <c r="N3891" s="31"/>
      <c r="O3891" s="29"/>
      <c r="Q3891" s="27"/>
      <c r="R3891" s="33"/>
    </row>
    <row r="3892" spans="2:18" ht="14">
      <c r="B3892" s="27"/>
      <c r="C3892" s="27"/>
      <c r="D3892" s="27"/>
      <c r="E3892" s="33"/>
      <c r="F3892" s="2"/>
      <c r="G3892" s="31"/>
      <c r="H3892" s="31"/>
      <c r="I3892" s="31"/>
      <c r="J3892" s="31"/>
      <c r="K3892" s="31"/>
      <c r="L3892" s="31"/>
      <c r="M3892" s="31"/>
      <c r="N3892" s="31"/>
      <c r="O3892" s="29"/>
      <c r="Q3892" s="27"/>
      <c r="R3892" s="33"/>
    </row>
    <row r="3893" spans="2:18" ht="14">
      <c r="B3893" s="27"/>
      <c r="C3893" s="27"/>
      <c r="D3893" s="27"/>
      <c r="E3893" s="33"/>
      <c r="F3893" s="2"/>
      <c r="G3893" s="31"/>
      <c r="H3893" s="31"/>
      <c r="I3893" s="31"/>
      <c r="J3893" s="31"/>
      <c r="K3893" s="31"/>
      <c r="L3893" s="31"/>
      <c r="M3893" s="31"/>
      <c r="N3893" s="31"/>
      <c r="O3893" s="29"/>
      <c r="Q3893" s="27"/>
      <c r="R3893" s="33"/>
    </row>
    <row r="3894" spans="2:18" ht="14">
      <c r="B3894" s="27"/>
      <c r="C3894" s="27"/>
      <c r="D3894" s="27"/>
      <c r="E3894" s="33"/>
      <c r="F3894" s="2"/>
      <c r="G3894" s="31"/>
      <c r="H3894" s="31"/>
      <c r="I3894" s="31"/>
      <c r="J3894" s="31"/>
      <c r="K3894" s="31"/>
      <c r="L3894" s="31"/>
      <c r="M3894" s="31"/>
      <c r="N3894" s="31"/>
      <c r="O3894" s="29"/>
      <c r="Q3894" s="27"/>
      <c r="R3894" s="33"/>
    </row>
    <row r="3895" spans="2:18" ht="14">
      <c r="B3895" s="27"/>
      <c r="C3895" s="27"/>
      <c r="D3895" s="27"/>
      <c r="E3895" s="33"/>
      <c r="F3895" s="2"/>
      <c r="G3895" s="31"/>
      <c r="H3895" s="31"/>
      <c r="I3895" s="31"/>
      <c r="J3895" s="31"/>
      <c r="K3895" s="31"/>
      <c r="L3895" s="31"/>
      <c r="M3895" s="31"/>
      <c r="N3895" s="31"/>
      <c r="O3895" s="29"/>
      <c r="Q3895" s="27"/>
      <c r="R3895" s="33"/>
    </row>
    <row r="3896" spans="2:18" ht="14">
      <c r="B3896" s="27"/>
      <c r="C3896" s="27"/>
      <c r="D3896" s="27"/>
      <c r="E3896" s="33"/>
      <c r="F3896" s="2"/>
      <c r="G3896" s="31"/>
      <c r="H3896" s="31"/>
      <c r="I3896" s="31"/>
      <c r="J3896" s="31"/>
      <c r="K3896" s="31"/>
      <c r="L3896" s="31"/>
      <c r="M3896" s="31"/>
      <c r="N3896" s="31"/>
      <c r="O3896" s="29"/>
      <c r="Q3896" s="27"/>
      <c r="R3896" s="33"/>
    </row>
    <row r="3897" spans="2:18" ht="14">
      <c r="B3897" s="27"/>
      <c r="C3897" s="27"/>
      <c r="D3897" s="27"/>
      <c r="E3897" s="33"/>
      <c r="F3897" s="2"/>
      <c r="G3897" s="31"/>
      <c r="H3897" s="31"/>
      <c r="I3897" s="31"/>
      <c r="J3897" s="31"/>
      <c r="K3897" s="31"/>
      <c r="L3897" s="31"/>
      <c r="M3897" s="31"/>
      <c r="N3897" s="31"/>
      <c r="O3897" s="29"/>
      <c r="Q3897" s="27"/>
      <c r="R3897" s="33"/>
    </row>
    <row r="3898" spans="2:18" ht="14">
      <c r="B3898" s="27"/>
      <c r="C3898" s="27"/>
      <c r="D3898" s="27"/>
      <c r="E3898" s="27"/>
      <c r="F3898" s="27"/>
      <c r="G3898" s="31"/>
      <c r="H3898" s="31"/>
      <c r="I3898" s="31"/>
      <c r="J3898" s="31"/>
      <c r="K3898" s="31"/>
      <c r="L3898" s="31"/>
      <c r="M3898" s="31"/>
      <c r="N3898" s="31"/>
      <c r="O3898" s="29"/>
    </row>
    <row r="3899" spans="2:18" ht="14">
      <c r="B3899" s="27"/>
      <c r="C3899" s="45"/>
      <c r="D3899" s="45"/>
      <c r="E3899" s="27"/>
      <c r="F3899" s="45"/>
      <c r="G3899" s="31"/>
      <c r="H3899" s="31"/>
      <c r="I3899" s="31"/>
      <c r="J3899" s="31"/>
      <c r="K3899" s="31"/>
      <c r="L3899" s="31"/>
      <c r="M3899" s="31"/>
      <c r="N3899" s="31"/>
    </row>
    <row r="3900" spans="2:18" ht="14">
      <c r="B3900" s="27"/>
      <c r="C3900" s="45"/>
      <c r="D3900" s="45"/>
      <c r="E3900" s="27"/>
      <c r="F3900" s="45"/>
      <c r="G3900" s="4"/>
      <c r="H3900" s="4"/>
      <c r="I3900" s="4"/>
      <c r="J3900" s="4"/>
      <c r="K3900" s="4"/>
      <c r="L3900" s="4"/>
      <c r="M3900" s="4"/>
      <c r="N3900" s="4"/>
    </row>
    <row r="3901" spans="2:18">
      <c r="B3901" s="24"/>
      <c r="C3901" s="45"/>
      <c r="D3901" s="45"/>
      <c r="E3901" s="45"/>
      <c r="F3901" s="45"/>
      <c r="G3901" s="4"/>
      <c r="H3901" s="4"/>
      <c r="I3901" s="4"/>
      <c r="J3901" s="4"/>
      <c r="K3901" s="4"/>
      <c r="L3901" s="4"/>
      <c r="M3901" s="4"/>
      <c r="N3901" s="4"/>
    </row>
    <row r="3902" spans="2:18">
      <c r="B3902" s="24"/>
      <c r="C3902" s="45"/>
      <c r="D3902" s="45"/>
      <c r="E3902" s="45"/>
      <c r="F3902" s="45"/>
      <c r="G3902" s="4"/>
      <c r="H3902" s="4"/>
      <c r="I3902" s="4"/>
      <c r="J3902" s="4"/>
      <c r="K3902" s="4"/>
      <c r="L3902" s="4"/>
      <c r="M3902" s="4"/>
      <c r="N3902" s="4"/>
    </row>
    <row r="3903" spans="2:18">
      <c r="B3903" s="24"/>
      <c r="C3903" s="45"/>
      <c r="D3903" s="45"/>
      <c r="E3903" s="45"/>
      <c r="F3903" s="45"/>
      <c r="G3903" s="4"/>
      <c r="H3903" s="4"/>
      <c r="I3903" s="4"/>
      <c r="J3903" s="4"/>
      <c r="K3903" s="4"/>
      <c r="L3903" s="4"/>
      <c r="M3903" s="4"/>
      <c r="N3903" s="4"/>
    </row>
    <row r="3904" spans="2:18">
      <c r="B3904" s="24"/>
      <c r="C3904" s="45"/>
      <c r="D3904" s="45"/>
      <c r="E3904" s="45"/>
      <c r="F3904" s="45"/>
      <c r="G3904" s="4"/>
      <c r="H3904" s="4"/>
      <c r="I3904" s="4"/>
      <c r="J3904" s="4"/>
      <c r="K3904" s="4"/>
      <c r="L3904" s="4"/>
      <c r="M3904" s="4"/>
      <c r="N3904" s="4"/>
    </row>
    <row r="3905" spans="2:14">
      <c r="B3905" s="24"/>
      <c r="C3905" s="45"/>
      <c r="D3905" s="45"/>
      <c r="E3905" s="45"/>
      <c r="F3905" s="45"/>
      <c r="G3905" s="4"/>
      <c r="H3905" s="4"/>
      <c r="I3905" s="4"/>
      <c r="J3905" s="4"/>
      <c r="K3905" s="4"/>
      <c r="L3905" s="4"/>
      <c r="M3905" s="4"/>
      <c r="N3905" s="4"/>
    </row>
    <row r="3906" spans="2:14">
      <c r="B3906" s="24"/>
      <c r="C3906" s="45"/>
      <c r="D3906" s="45"/>
      <c r="E3906" s="45"/>
      <c r="F3906" s="45"/>
      <c r="G3906" s="4"/>
      <c r="H3906" s="4"/>
      <c r="I3906" s="4"/>
      <c r="J3906" s="4"/>
      <c r="K3906" s="4"/>
      <c r="L3906" s="4"/>
      <c r="M3906" s="4"/>
      <c r="N3906" s="4"/>
    </row>
    <row r="3907" spans="2:14">
      <c r="B3907" s="24"/>
      <c r="C3907" s="45"/>
      <c r="D3907" s="45"/>
      <c r="E3907" s="45"/>
      <c r="F3907" s="45"/>
      <c r="G3907" s="4"/>
      <c r="H3907" s="4"/>
      <c r="I3907" s="4"/>
      <c r="J3907" s="4"/>
      <c r="K3907" s="4"/>
      <c r="L3907" s="4"/>
      <c r="M3907" s="4"/>
      <c r="N3907" s="4"/>
    </row>
    <row r="3908" spans="2:14">
      <c r="B3908" s="24"/>
      <c r="C3908" s="45"/>
      <c r="D3908" s="45"/>
      <c r="E3908" s="45"/>
      <c r="F3908" s="45"/>
      <c r="G3908" s="4"/>
      <c r="H3908" s="4"/>
      <c r="I3908" s="4"/>
      <c r="J3908" s="4"/>
      <c r="K3908" s="4"/>
      <c r="L3908" s="4"/>
      <c r="M3908" s="4"/>
      <c r="N3908" s="4"/>
    </row>
    <row r="3909" spans="2:14">
      <c r="B3909" s="24"/>
      <c r="C3909" s="45"/>
      <c r="D3909" s="45"/>
      <c r="E3909" s="45"/>
      <c r="F3909" s="45"/>
      <c r="G3909" s="4"/>
      <c r="H3909" s="4"/>
      <c r="I3909" s="4"/>
      <c r="J3909" s="4"/>
      <c r="K3909" s="4"/>
      <c r="L3909" s="4"/>
      <c r="M3909" s="4"/>
      <c r="N3909" s="4"/>
    </row>
    <row r="3910" spans="2:14">
      <c r="B3910" s="24"/>
      <c r="C3910" s="45"/>
      <c r="D3910" s="45"/>
      <c r="E3910" s="45"/>
      <c r="F3910" s="45"/>
      <c r="G3910" s="4"/>
      <c r="H3910" s="4"/>
      <c r="I3910" s="4"/>
      <c r="J3910" s="4"/>
      <c r="K3910" s="4"/>
      <c r="L3910" s="4"/>
      <c r="M3910" s="4"/>
      <c r="N3910" s="4"/>
    </row>
    <row r="3911" spans="2:14">
      <c r="B3911" s="24"/>
      <c r="C3911" s="45"/>
      <c r="D3911" s="45"/>
      <c r="E3911" s="45"/>
      <c r="F3911" s="45"/>
      <c r="G3911" s="4"/>
      <c r="H3911" s="4"/>
      <c r="I3911" s="4"/>
      <c r="J3911" s="4"/>
      <c r="K3911" s="4"/>
      <c r="L3911" s="4"/>
      <c r="M3911" s="4"/>
      <c r="N3911" s="4"/>
    </row>
    <row r="3912" spans="2:14">
      <c r="B3912" s="24"/>
      <c r="C3912" s="45"/>
      <c r="D3912" s="45"/>
      <c r="E3912" s="45"/>
      <c r="F3912" s="45"/>
      <c r="G3912" s="4"/>
      <c r="H3912" s="4"/>
      <c r="I3912" s="4"/>
      <c r="J3912" s="4"/>
      <c r="K3912" s="4"/>
      <c r="L3912" s="4"/>
      <c r="M3912" s="4"/>
      <c r="N3912" s="4"/>
    </row>
    <row r="3913" spans="2:14">
      <c r="B3913" s="24"/>
      <c r="C3913" s="45"/>
      <c r="D3913" s="45"/>
      <c r="E3913" s="45"/>
      <c r="F3913" s="45"/>
      <c r="G3913" s="4"/>
      <c r="H3913" s="4"/>
      <c r="I3913" s="4"/>
      <c r="J3913" s="4"/>
      <c r="K3913" s="4"/>
      <c r="L3913" s="4"/>
      <c r="M3913" s="4"/>
      <c r="N3913" s="4"/>
    </row>
    <row r="3914" spans="2:14">
      <c r="B3914" s="24"/>
      <c r="C3914" s="45"/>
      <c r="D3914" s="45"/>
      <c r="E3914" s="45"/>
      <c r="F3914" s="45"/>
      <c r="G3914" s="4"/>
      <c r="H3914" s="4"/>
      <c r="I3914" s="4"/>
      <c r="J3914" s="4"/>
      <c r="K3914" s="4"/>
      <c r="L3914" s="4"/>
      <c r="M3914" s="4"/>
      <c r="N3914" s="4"/>
    </row>
    <row r="3915" spans="2:14">
      <c r="B3915" s="24"/>
      <c r="C3915" s="45"/>
      <c r="D3915" s="45"/>
      <c r="E3915" s="45"/>
      <c r="F3915" s="45"/>
      <c r="G3915" s="4"/>
      <c r="H3915" s="4"/>
      <c r="I3915" s="4"/>
      <c r="J3915" s="4"/>
      <c r="K3915" s="4"/>
      <c r="L3915" s="4"/>
      <c r="M3915" s="4"/>
      <c r="N3915" s="4"/>
    </row>
    <row r="3916" spans="2:14">
      <c r="B3916" s="24"/>
      <c r="C3916" s="45"/>
      <c r="D3916" s="45"/>
      <c r="E3916" s="45"/>
      <c r="F3916" s="45"/>
      <c r="G3916" s="4"/>
      <c r="H3916" s="4"/>
      <c r="I3916" s="4"/>
      <c r="J3916" s="4"/>
      <c r="K3916" s="4"/>
      <c r="L3916" s="4"/>
      <c r="M3916" s="4"/>
      <c r="N3916" s="4"/>
    </row>
    <row r="3917" spans="2:14">
      <c r="B3917" s="24"/>
      <c r="C3917" s="45"/>
      <c r="D3917" s="45"/>
      <c r="E3917" s="45"/>
      <c r="F3917" s="45"/>
      <c r="G3917" s="4"/>
      <c r="H3917" s="4"/>
      <c r="I3917" s="4"/>
      <c r="J3917" s="4"/>
      <c r="K3917" s="4"/>
      <c r="L3917" s="4"/>
      <c r="M3917" s="4"/>
      <c r="N3917" s="4"/>
    </row>
    <row r="3918" spans="2:14">
      <c r="B3918" s="24"/>
      <c r="C3918" s="45"/>
      <c r="D3918" s="45"/>
      <c r="E3918" s="45"/>
      <c r="F3918" s="45"/>
      <c r="G3918" s="4"/>
      <c r="H3918" s="4"/>
      <c r="I3918" s="4"/>
      <c r="J3918" s="4"/>
      <c r="K3918" s="4"/>
      <c r="L3918" s="4"/>
      <c r="M3918" s="4"/>
      <c r="N3918" s="4"/>
    </row>
    <row r="3919" spans="2:14">
      <c r="B3919" s="24"/>
      <c r="C3919" s="45"/>
      <c r="D3919" s="45"/>
      <c r="E3919" s="45"/>
      <c r="F3919" s="45"/>
      <c r="G3919" s="4"/>
      <c r="H3919" s="4"/>
      <c r="I3919" s="4"/>
      <c r="J3919" s="4"/>
      <c r="K3919" s="4"/>
      <c r="L3919" s="4"/>
      <c r="M3919" s="4"/>
      <c r="N3919" s="4"/>
    </row>
    <row r="3920" spans="2:14">
      <c r="B3920" s="24"/>
      <c r="C3920" s="45"/>
      <c r="D3920" s="45"/>
      <c r="E3920" s="45"/>
      <c r="F3920" s="45"/>
      <c r="G3920" s="4"/>
      <c r="H3920" s="4"/>
      <c r="I3920" s="4"/>
      <c r="J3920" s="4"/>
      <c r="K3920" s="4"/>
      <c r="L3920" s="4"/>
      <c r="M3920" s="4"/>
      <c r="N3920" s="4"/>
    </row>
    <row r="3921" spans="2:14">
      <c r="B3921" s="24"/>
      <c r="C3921" s="45"/>
      <c r="D3921" s="45"/>
      <c r="E3921" s="45"/>
      <c r="F3921" s="45"/>
      <c r="G3921" s="4"/>
      <c r="H3921" s="4"/>
      <c r="I3921" s="4"/>
      <c r="J3921" s="4"/>
      <c r="K3921" s="4"/>
      <c r="L3921" s="4"/>
      <c r="M3921" s="4"/>
      <c r="N3921" s="4"/>
    </row>
    <row r="3922" spans="2:14">
      <c r="B3922" s="24"/>
      <c r="C3922" s="45"/>
      <c r="D3922" s="45"/>
      <c r="E3922" s="45"/>
      <c r="F3922" s="45"/>
      <c r="G3922" s="4"/>
      <c r="H3922" s="4"/>
      <c r="I3922" s="4"/>
      <c r="J3922" s="4"/>
      <c r="K3922" s="4"/>
      <c r="L3922" s="4"/>
      <c r="M3922" s="4"/>
      <c r="N3922" s="4"/>
    </row>
    <row r="3923" spans="2:14">
      <c r="B3923" s="24"/>
      <c r="C3923" s="45"/>
      <c r="D3923" s="45"/>
      <c r="E3923" s="45"/>
      <c r="F3923" s="45"/>
      <c r="G3923" s="4"/>
      <c r="H3923" s="4"/>
      <c r="I3923" s="4"/>
      <c r="J3923" s="4"/>
      <c r="K3923" s="4"/>
      <c r="L3923" s="4"/>
      <c r="M3923" s="4"/>
      <c r="N3923" s="4"/>
    </row>
    <row r="3924" spans="2:14">
      <c r="B3924" s="24"/>
      <c r="C3924" s="45"/>
      <c r="D3924" s="45"/>
      <c r="E3924" s="45"/>
      <c r="F3924" s="45"/>
      <c r="G3924" s="4"/>
      <c r="H3924" s="4"/>
      <c r="I3924" s="4"/>
      <c r="J3924" s="4"/>
      <c r="K3924" s="4"/>
      <c r="L3924" s="4"/>
      <c r="M3924" s="4"/>
      <c r="N3924" s="4"/>
    </row>
    <row r="3925" spans="2:14">
      <c r="B3925" s="24"/>
      <c r="C3925" s="45"/>
      <c r="D3925" s="45"/>
      <c r="E3925" s="45"/>
      <c r="F3925" s="45"/>
      <c r="G3925" s="4"/>
      <c r="H3925" s="4"/>
      <c r="I3925" s="4"/>
      <c r="J3925" s="4"/>
      <c r="K3925" s="4"/>
      <c r="L3925" s="4"/>
      <c r="M3925" s="4"/>
      <c r="N3925" s="4"/>
    </row>
    <row r="3926" spans="2:14">
      <c r="B3926" s="24"/>
      <c r="C3926" s="45"/>
      <c r="D3926" s="45"/>
      <c r="E3926" s="45"/>
      <c r="F3926" s="45"/>
      <c r="G3926" s="4"/>
      <c r="H3926" s="4"/>
      <c r="I3926" s="4"/>
      <c r="J3926" s="4"/>
      <c r="K3926" s="4"/>
      <c r="L3926" s="4"/>
      <c r="M3926" s="4"/>
      <c r="N3926" s="4"/>
    </row>
    <row r="3927" spans="2:14">
      <c r="B3927" s="24"/>
      <c r="C3927" s="45"/>
      <c r="D3927" s="45"/>
      <c r="E3927" s="45"/>
      <c r="F3927" s="45"/>
      <c r="G3927" s="4"/>
      <c r="H3927" s="4"/>
      <c r="I3927" s="4"/>
      <c r="J3927" s="4"/>
      <c r="K3927" s="4"/>
      <c r="L3927" s="4"/>
      <c r="M3927" s="4"/>
      <c r="N3927" s="4"/>
    </row>
    <row r="3928" spans="2:14">
      <c r="B3928" s="24"/>
      <c r="C3928" s="45"/>
      <c r="D3928" s="45"/>
      <c r="E3928" s="45"/>
      <c r="F3928" s="45"/>
      <c r="G3928" s="4"/>
      <c r="H3928" s="4"/>
      <c r="I3928" s="4"/>
      <c r="J3928" s="4"/>
      <c r="K3928" s="4"/>
      <c r="L3928" s="4"/>
      <c r="M3928" s="4"/>
      <c r="N3928" s="4"/>
    </row>
    <row r="3929" spans="2:14">
      <c r="B3929" s="24"/>
      <c r="C3929" s="45"/>
      <c r="D3929" s="45"/>
      <c r="E3929" s="45"/>
      <c r="F3929" s="45"/>
      <c r="G3929" s="4"/>
      <c r="H3929" s="4"/>
      <c r="I3929" s="4"/>
      <c r="J3929" s="4"/>
      <c r="K3929" s="4"/>
      <c r="L3929" s="4"/>
      <c r="M3929" s="4"/>
      <c r="N3929" s="4"/>
    </row>
    <row r="3930" spans="2:14">
      <c r="B3930" s="24"/>
      <c r="C3930" s="45"/>
      <c r="D3930" s="45"/>
      <c r="E3930" s="45"/>
      <c r="F3930" s="45"/>
      <c r="G3930" s="4"/>
      <c r="H3930" s="4"/>
      <c r="I3930" s="4"/>
      <c r="J3930" s="4"/>
      <c r="K3930" s="4"/>
      <c r="L3930" s="4"/>
      <c r="M3930" s="4"/>
      <c r="N3930" s="4"/>
    </row>
    <row r="3931" spans="2:14">
      <c r="B3931" s="24"/>
      <c r="C3931" s="45"/>
      <c r="D3931" s="45"/>
      <c r="E3931" s="45"/>
      <c r="F3931" s="45"/>
      <c r="G3931" s="4"/>
      <c r="H3931" s="4"/>
      <c r="I3931" s="4"/>
      <c r="J3931" s="4"/>
      <c r="K3931" s="4"/>
      <c r="L3931" s="4"/>
      <c r="M3931" s="4"/>
      <c r="N3931" s="4"/>
    </row>
    <row r="3932" spans="2:14">
      <c r="B3932" s="24"/>
      <c r="C3932" s="45"/>
      <c r="D3932" s="45"/>
      <c r="E3932" s="45"/>
      <c r="F3932" s="45"/>
      <c r="G3932" s="4"/>
      <c r="H3932" s="4"/>
      <c r="I3932" s="4"/>
      <c r="J3932" s="4"/>
      <c r="K3932" s="4"/>
      <c r="L3932" s="4"/>
      <c r="M3932" s="4"/>
      <c r="N3932" s="4"/>
    </row>
    <row r="3933" spans="2:14">
      <c r="B3933" s="24"/>
      <c r="C3933" s="45"/>
      <c r="D3933" s="45"/>
      <c r="E3933" s="45"/>
      <c r="F3933" s="45"/>
      <c r="G3933" s="4"/>
      <c r="H3933" s="4"/>
      <c r="I3933" s="4"/>
      <c r="J3933" s="4"/>
      <c r="K3933" s="4"/>
      <c r="L3933" s="4"/>
      <c r="M3933" s="4"/>
      <c r="N3933" s="4"/>
    </row>
    <row r="3934" spans="2:14">
      <c r="B3934" s="24"/>
      <c r="C3934" s="45"/>
      <c r="D3934" s="45"/>
      <c r="E3934" s="45"/>
      <c r="F3934" s="45"/>
      <c r="G3934" s="4"/>
      <c r="H3934" s="4"/>
      <c r="I3934" s="4"/>
      <c r="J3934" s="4"/>
      <c r="K3934" s="4"/>
      <c r="L3934" s="4"/>
      <c r="M3934" s="4"/>
      <c r="N3934" s="4"/>
    </row>
    <row r="3935" spans="2:14">
      <c r="B3935" s="24"/>
      <c r="C3935" s="45"/>
      <c r="D3935" s="45"/>
      <c r="E3935" s="45"/>
      <c r="F3935" s="45"/>
      <c r="G3935" s="4"/>
      <c r="H3935" s="4"/>
      <c r="I3935" s="4"/>
      <c r="J3935" s="4"/>
      <c r="K3935" s="4"/>
      <c r="L3935" s="4"/>
      <c r="M3935" s="4"/>
      <c r="N3935" s="4"/>
    </row>
    <row r="3936" spans="2:14">
      <c r="B3936" s="24"/>
      <c r="C3936" s="45"/>
      <c r="D3936" s="45"/>
      <c r="E3936" s="45"/>
      <c r="F3936" s="45"/>
      <c r="G3936" s="4"/>
      <c r="H3936" s="4"/>
      <c r="I3936" s="4"/>
      <c r="J3936" s="4"/>
      <c r="K3936" s="4"/>
      <c r="L3936" s="4"/>
      <c r="M3936" s="4"/>
      <c r="N3936" s="4"/>
    </row>
    <row r="3937" spans="2:14">
      <c r="B3937" s="24"/>
      <c r="C3937" s="45"/>
      <c r="D3937" s="45"/>
      <c r="E3937" s="45"/>
      <c r="F3937" s="45"/>
      <c r="G3937" s="4"/>
      <c r="H3937" s="4"/>
      <c r="I3937" s="4"/>
      <c r="J3937" s="4"/>
      <c r="K3937" s="4"/>
      <c r="L3937" s="4"/>
      <c r="M3937" s="4"/>
      <c r="N3937" s="4"/>
    </row>
    <row r="3938" spans="2:14">
      <c r="B3938" s="24"/>
      <c r="C3938" s="45"/>
      <c r="D3938" s="45"/>
      <c r="E3938" s="45"/>
      <c r="F3938" s="45"/>
      <c r="G3938" s="4"/>
      <c r="H3938" s="4"/>
      <c r="I3938" s="4"/>
      <c r="J3938" s="4"/>
      <c r="K3938" s="4"/>
      <c r="L3938" s="4"/>
      <c r="M3938" s="4"/>
      <c r="N3938" s="4"/>
    </row>
    <row r="3939" spans="2:14">
      <c r="B3939" s="24"/>
      <c r="C3939" s="45"/>
      <c r="D3939" s="45"/>
      <c r="E3939" s="45"/>
      <c r="F3939" s="45"/>
      <c r="G3939" s="4"/>
      <c r="H3939" s="4"/>
      <c r="I3939" s="4"/>
      <c r="J3939" s="4"/>
      <c r="K3939" s="4"/>
      <c r="L3939" s="4"/>
      <c r="M3939" s="4"/>
      <c r="N3939" s="4"/>
    </row>
    <row r="3940" spans="2:14">
      <c r="B3940" s="24"/>
      <c r="C3940" s="45"/>
      <c r="D3940" s="45"/>
      <c r="E3940" s="45"/>
      <c r="F3940" s="45"/>
      <c r="G3940" s="4"/>
      <c r="H3940" s="4"/>
      <c r="I3940" s="4"/>
      <c r="J3940" s="4"/>
      <c r="K3940" s="4"/>
      <c r="L3940" s="4"/>
      <c r="M3940" s="4"/>
      <c r="N3940" s="4"/>
    </row>
    <row r="3941" spans="2:14">
      <c r="B3941" s="24"/>
      <c r="C3941" s="45"/>
      <c r="D3941" s="45"/>
      <c r="E3941" s="45"/>
      <c r="F3941" s="45"/>
      <c r="G3941" s="4"/>
      <c r="H3941" s="4"/>
      <c r="I3941" s="4"/>
      <c r="J3941" s="4"/>
      <c r="K3941" s="4"/>
      <c r="L3941" s="4"/>
      <c r="M3941" s="4"/>
      <c r="N3941" s="4"/>
    </row>
    <row r="3942" spans="2:14">
      <c r="B3942" s="24"/>
      <c r="C3942" s="45"/>
      <c r="D3942" s="45"/>
      <c r="E3942" s="45"/>
      <c r="F3942" s="45"/>
      <c r="G3942" s="4"/>
      <c r="H3942" s="4"/>
      <c r="I3942" s="4"/>
      <c r="J3942" s="4"/>
      <c r="K3942" s="4"/>
      <c r="L3942" s="4"/>
      <c r="M3942" s="4"/>
      <c r="N3942" s="4"/>
    </row>
    <row r="3943" spans="2:14">
      <c r="B3943" s="24"/>
      <c r="C3943" s="45"/>
      <c r="D3943" s="45"/>
      <c r="E3943" s="45"/>
      <c r="F3943" s="45"/>
      <c r="G3943" s="4"/>
      <c r="H3943" s="4"/>
      <c r="I3943" s="4"/>
      <c r="J3943" s="4"/>
      <c r="K3943" s="4"/>
      <c r="L3943" s="4"/>
      <c r="M3943" s="4"/>
      <c r="N3943" s="4"/>
    </row>
    <row r="3944" spans="2:14">
      <c r="B3944" s="24"/>
      <c r="C3944" s="45"/>
      <c r="D3944" s="45"/>
      <c r="E3944" s="45"/>
      <c r="F3944" s="45"/>
      <c r="G3944" s="4"/>
      <c r="H3944" s="4"/>
      <c r="I3944" s="4"/>
      <c r="J3944" s="4"/>
      <c r="K3944" s="4"/>
      <c r="L3944" s="4"/>
      <c r="M3944" s="4"/>
      <c r="N3944" s="4"/>
    </row>
    <row r="3945" spans="2:14">
      <c r="B3945" s="24"/>
      <c r="C3945" s="45"/>
      <c r="D3945" s="45"/>
      <c r="E3945" s="45"/>
      <c r="F3945" s="45"/>
      <c r="G3945" s="4"/>
      <c r="H3945" s="4"/>
      <c r="I3945" s="4"/>
      <c r="J3945" s="4"/>
      <c r="K3945" s="4"/>
      <c r="L3945" s="4"/>
      <c r="M3945" s="4"/>
      <c r="N3945" s="4"/>
    </row>
    <row r="3946" spans="2:14">
      <c r="B3946" s="24"/>
      <c r="C3946" s="45"/>
      <c r="D3946" s="45"/>
      <c r="E3946" s="45"/>
      <c r="F3946" s="45"/>
      <c r="G3946" s="4"/>
      <c r="H3946" s="4"/>
      <c r="I3946" s="4"/>
      <c r="J3946" s="4"/>
      <c r="K3946" s="4"/>
      <c r="L3946" s="4"/>
      <c r="M3946" s="4"/>
      <c r="N3946" s="4"/>
    </row>
    <row r="3947" spans="2:14">
      <c r="B3947" s="24"/>
      <c r="C3947" s="45"/>
      <c r="D3947" s="45"/>
      <c r="E3947" s="45"/>
      <c r="F3947" s="45"/>
      <c r="G3947" s="4"/>
      <c r="H3947" s="4"/>
      <c r="I3947" s="4"/>
      <c r="J3947" s="4"/>
      <c r="K3947" s="4"/>
      <c r="L3947" s="4"/>
      <c r="M3947" s="4"/>
      <c r="N3947" s="4"/>
    </row>
    <row r="3948" spans="2:14">
      <c r="B3948" s="24"/>
      <c r="C3948" s="45"/>
      <c r="D3948" s="45"/>
      <c r="E3948" s="45"/>
      <c r="F3948" s="45"/>
      <c r="G3948" s="4"/>
      <c r="H3948" s="4"/>
      <c r="I3948" s="4"/>
      <c r="J3948" s="4"/>
      <c r="K3948" s="4"/>
      <c r="L3948" s="4"/>
      <c r="M3948" s="4"/>
      <c r="N3948" s="4"/>
    </row>
    <row r="3949" spans="2:14">
      <c r="B3949" s="24"/>
      <c r="C3949" s="45"/>
      <c r="D3949" s="45"/>
      <c r="E3949" s="45"/>
      <c r="F3949" s="45"/>
      <c r="G3949" s="4"/>
      <c r="H3949" s="4"/>
      <c r="I3949" s="4"/>
      <c r="J3949" s="4"/>
      <c r="K3949" s="4"/>
      <c r="L3949" s="4"/>
      <c r="M3949" s="4"/>
      <c r="N3949" s="4"/>
    </row>
    <row r="3950" spans="2:14">
      <c r="B3950" s="24"/>
      <c r="C3950" s="45"/>
      <c r="D3950" s="45"/>
      <c r="E3950" s="45"/>
      <c r="F3950" s="45"/>
      <c r="G3950" s="4"/>
      <c r="H3950" s="4"/>
      <c r="I3950" s="4"/>
      <c r="J3950" s="4"/>
      <c r="K3950" s="4"/>
      <c r="L3950" s="4"/>
      <c r="M3950" s="4"/>
      <c r="N3950" s="4"/>
    </row>
    <row r="3951" spans="2:14">
      <c r="B3951" s="24"/>
      <c r="C3951" s="45"/>
      <c r="D3951" s="45"/>
      <c r="E3951" s="45"/>
      <c r="F3951" s="45"/>
      <c r="G3951" s="4"/>
      <c r="H3951" s="4"/>
      <c r="I3951" s="4"/>
      <c r="J3951" s="4"/>
      <c r="K3951" s="4"/>
      <c r="L3951" s="4"/>
      <c r="M3951" s="4"/>
      <c r="N3951" s="4"/>
    </row>
    <row r="3952" spans="2:14">
      <c r="B3952" s="24"/>
      <c r="C3952" s="45"/>
      <c r="D3952" s="45"/>
      <c r="E3952" s="45"/>
      <c r="F3952" s="45"/>
      <c r="G3952" s="4"/>
      <c r="H3952" s="4"/>
      <c r="I3952" s="4"/>
      <c r="J3952" s="4"/>
      <c r="K3952" s="4"/>
      <c r="L3952" s="4"/>
      <c r="M3952" s="4"/>
      <c r="N3952" s="4"/>
    </row>
    <row r="3953" spans="2:14">
      <c r="B3953" s="24"/>
      <c r="C3953" s="45"/>
      <c r="D3953" s="45"/>
      <c r="E3953" s="45"/>
      <c r="F3953" s="45"/>
      <c r="G3953" s="4"/>
      <c r="H3953" s="4"/>
      <c r="I3953" s="4"/>
      <c r="J3953" s="4"/>
      <c r="K3953" s="4"/>
      <c r="L3953" s="4"/>
      <c r="M3953" s="4"/>
      <c r="N3953" s="4"/>
    </row>
    <row r="3954" spans="2:14">
      <c r="B3954" s="24"/>
      <c r="C3954" s="45"/>
      <c r="D3954" s="45"/>
      <c r="E3954" s="45"/>
      <c r="F3954" s="45"/>
      <c r="G3954" s="4"/>
      <c r="H3954" s="4"/>
      <c r="I3954" s="4"/>
      <c r="J3954" s="4"/>
      <c r="K3954" s="4"/>
      <c r="L3954" s="4"/>
      <c r="M3954" s="4"/>
      <c r="N3954" s="4"/>
    </row>
    <row r="3955" spans="2:14">
      <c r="B3955" s="24"/>
      <c r="C3955" s="45"/>
      <c r="D3955" s="45"/>
      <c r="E3955" s="45"/>
      <c r="F3955" s="45"/>
      <c r="G3955" s="4"/>
      <c r="H3955" s="4"/>
      <c r="I3955" s="4"/>
      <c r="J3955" s="4"/>
      <c r="K3955" s="4"/>
      <c r="L3955" s="4"/>
      <c r="M3955" s="4"/>
      <c r="N3955" s="4"/>
    </row>
    <row r="3956" spans="2:14">
      <c r="B3956" s="24"/>
      <c r="C3956" s="45"/>
      <c r="D3956" s="45"/>
      <c r="E3956" s="45"/>
      <c r="F3956" s="45"/>
      <c r="G3956" s="4"/>
      <c r="H3956" s="4"/>
      <c r="I3956" s="4"/>
      <c r="J3956" s="4"/>
      <c r="K3956" s="4"/>
      <c r="L3956" s="4"/>
      <c r="M3956" s="4"/>
      <c r="N3956" s="4"/>
    </row>
    <row r="3957" spans="2:14">
      <c r="B3957" s="24"/>
      <c r="C3957" s="45"/>
      <c r="D3957" s="45"/>
      <c r="E3957" s="45"/>
      <c r="F3957" s="45"/>
      <c r="G3957" s="4"/>
      <c r="H3957" s="4"/>
      <c r="I3957" s="4"/>
      <c r="J3957" s="4"/>
      <c r="K3957" s="4"/>
      <c r="L3957" s="4"/>
      <c r="M3957" s="4"/>
      <c r="N3957" s="4"/>
    </row>
    <row r="3958" spans="2:14">
      <c r="B3958" s="24"/>
      <c r="C3958" s="45"/>
      <c r="D3958" s="45"/>
      <c r="E3958" s="45"/>
      <c r="F3958" s="45"/>
      <c r="G3958" s="4"/>
      <c r="H3958" s="4"/>
      <c r="I3958" s="4"/>
      <c r="J3958" s="4"/>
      <c r="K3958" s="4"/>
      <c r="L3958" s="4"/>
      <c r="M3958" s="4"/>
      <c r="N3958" s="4"/>
    </row>
    <row r="3959" spans="2:14">
      <c r="B3959" s="24"/>
      <c r="C3959" s="45"/>
      <c r="D3959" s="45"/>
      <c r="E3959" s="45"/>
      <c r="F3959" s="45"/>
      <c r="G3959" s="4"/>
      <c r="H3959" s="4"/>
      <c r="I3959" s="4"/>
      <c r="J3959" s="4"/>
      <c r="K3959" s="4"/>
      <c r="L3959" s="4"/>
      <c r="M3959" s="4"/>
      <c r="N3959" s="4"/>
    </row>
    <row r="3960" spans="2:14">
      <c r="B3960" s="24"/>
      <c r="C3960" s="45"/>
      <c r="D3960" s="45"/>
      <c r="E3960" s="45"/>
      <c r="F3960" s="45"/>
      <c r="G3960" s="4"/>
      <c r="H3960" s="4"/>
      <c r="I3960" s="4"/>
      <c r="J3960" s="4"/>
      <c r="K3960" s="4"/>
      <c r="L3960" s="4"/>
      <c r="M3960" s="4"/>
      <c r="N3960" s="4"/>
    </row>
    <row r="3961" spans="2:14">
      <c r="B3961" s="24"/>
      <c r="C3961" s="45"/>
      <c r="D3961" s="45"/>
      <c r="E3961" s="45"/>
      <c r="F3961" s="45"/>
      <c r="G3961" s="4"/>
      <c r="H3961" s="4"/>
      <c r="I3961" s="4"/>
      <c r="J3961" s="4"/>
      <c r="K3961" s="4"/>
      <c r="L3961" s="4"/>
      <c r="M3961" s="4"/>
      <c r="N3961" s="4"/>
    </row>
    <row r="3962" spans="2:14">
      <c r="B3962" s="24"/>
      <c r="C3962" s="45"/>
      <c r="D3962" s="45"/>
      <c r="E3962" s="45"/>
      <c r="F3962" s="45"/>
      <c r="G3962" s="4"/>
      <c r="H3962" s="4"/>
      <c r="I3962" s="4"/>
      <c r="J3962" s="4"/>
      <c r="K3962" s="4"/>
      <c r="L3962" s="4"/>
      <c r="M3962" s="4"/>
      <c r="N3962" s="4"/>
    </row>
    <row r="3963" spans="2:14">
      <c r="B3963" s="24"/>
      <c r="C3963" s="45"/>
      <c r="D3963" s="45"/>
      <c r="E3963" s="45"/>
      <c r="F3963" s="45"/>
      <c r="G3963" s="4"/>
      <c r="H3963" s="4"/>
      <c r="I3963" s="4"/>
      <c r="J3963" s="4"/>
      <c r="K3963" s="4"/>
      <c r="L3963" s="4"/>
      <c r="M3963" s="4"/>
      <c r="N3963" s="4"/>
    </row>
    <row r="3964" spans="2:14">
      <c r="B3964" s="24"/>
      <c r="C3964" s="45"/>
      <c r="D3964" s="45"/>
      <c r="E3964" s="45"/>
      <c r="F3964" s="45"/>
      <c r="G3964" s="4"/>
      <c r="H3964" s="4"/>
      <c r="I3964" s="4"/>
      <c r="J3964" s="4"/>
      <c r="K3964" s="4"/>
      <c r="L3964" s="4"/>
      <c r="M3964" s="4"/>
      <c r="N3964" s="4"/>
    </row>
    <row r="3965" spans="2:14">
      <c r="B3965" s="24"/>
      <c r="C3965" s="45"/>
      <c r="D3965" s="45"/>
      <c r="E3965" s="45"/>
      <c r="F3965" s="45"/>
      <c r="G3965" s="4"/>
      <c r="H3965" s="4"/>
      <c r="I3965" s="4"/>
      <c r="J3965" s="4"/>
      <c r="K3965" s="4"/>
      <c r="L3965" s="4"/>
      <c r="M3965" s="4"/>
      <c r="N3965" s="4"/>
    </row>
    <row r="3966" spans="2:14">
      <c r="B3966" s="24"/>
      <c r="C3966" s="45"/>
      <c r="D3966" s="45"/>
      <c r="E3966" s="45"/>
      <c r="F3966" s="45"/>
      <c r="G3966" s="4"/>
      <c r="H3966" s="4"/>
      <c r="I3966" s="4"/>
      <c r="J3966" s="4"/>
      <c r="K3966" s="4"/>
      <c r="L3966" s="4"/>
      <c r="M3966" s="4"/>
      <c r="N3966" s="4"/>
    </row>
    <row r="3967" spans="2:14">
      <c r="B3967" s="24"/>
      <c r="C3967" s="45"/>
      <c r="D3967" s="45"/>
      <c r="E3967" s="45"/>
      <c r="F3967" s="45"/>
      <c r="G3967" s="4"/>
      <c r="H3967" s="4"/>
      <c r="I3967" s="4"/>
      <c r="J3967" s="4"/>
      <c r="K3967" s="4"/>
      <c r="L3967" s="4"/>
      <c r="M3967" s="4"/>
      <c r="N3967" s="4"/>
    </row>
    <row r="3968" spans="2:14">
      <c r="B3968" s="24"/>
      <c r="C3968" s="45"/>
      <c r="D3968" s="45"/>
      <c r="E3968" s="45"/>
      <c r="F3968" s="45"/>
      <c r="G3968" s="4"/>
      <c r="H3968" s="4"/>
      <c r="I3968" s="4"/>
      <c r="J3968" s="4"/>
      <c r="K3968" s="4"/>
      <c r="L3968" s="4"/>
      <c r="M3968" s="4"/>
      <c r="N3968" s="4"/>
    </row>
    <row r="3969" spans="2:14">
      <c r="B3969" s="24"/>
      <c r="C3969" s="45"/>
      <c r="D3969" s="45"/>
      <c r="E3969" s="45"/>
      <c r="F3969" s="45"/>
      <c r="G3969" s="4"/>
      <c r="H3969" s="4"/>
      <c r="I3969" s="4"/>
      <c r="J3969" s="4"/>
      <c r="K3969" s="4"/>
      <c r="L3969" s="4"/>
      <c r="M3969" s="4"/>
      <c r="N3969" s="4"/>
    </row>
    <row r="3970" spans="2:14">
      <c r="B3970" s="24"/>
      <c r="C3970" s="45"/>
      <c r="D3970" s="45"/>
      <c r="E3970" s="45"/>
      <c r="F3970" s="45"/>
      <c r="G3970" s="4"/>
      <c r="H3970" s="4"/>
      <c r="I3970" s="4"/>
      <c r="J3970" s="4"/>
      <c r="K3970" s="4"/>
      <c r="L3970" s="4"/>
      <c r="M3970" s="4"/>
      <c r="N3970" s="4"/>
    </row>
    <row r="3971" spans="2:14">
      <c r="B3971" s="24"/>
      <c r="C3971" s="45"/>
      <c r="D3971" s="45"/>
      <c r="E3971" s="45"/>
      <c r="F3971" s="45"/>
      <c r="G3971" s="4"/>
      <c r="H3971" s="4"/>
      <c r="I3971" s="4"/>
      <c r="J3971" s="4"/>
      <c r="K3971" s="4"/>
      <c r="L3971" s="4"/>
      <c r="M3971" s="4"/>
      <c r="N3971" s="4"/>
    </row>
    <row r="3972" spans="2:14">
      <c r="B3972" s="24"/>
      <c r="C3972" s="45"/>
      <c r="D3972" s="45"/>
      <c r="E3972" s="45"/>
      <c r="F3972" s="45"/>
      <c r="G3972" s="4"/>
      <c r="H3972" s="4"/>
      <c r="I3972" s="4"/>
      <c r="J3972" s="4"/>
      <c r="K3972" s="4"/>
      <c r="L3972" s="4"/>
      <c r="M3972" s="4"/>
      <c r="N3972" s="4"/>
    </row>
    <row r="3973" spans="2:14">
      <c r="B3973" s="24"/>
      <c r="C3973" s="45"/>
      <c r="D3973" s="45"/>
      <c r="E3973" s="45"/>
      <c r="F3973" s="45"/>
      <c r="G3973" s="4"/>
      <c r="H3973" s="4"/>
      <c r="I3973" s="4"/>
      <c r="J3973" s="4"/>
      <c r="K3973" s="4"/>
      <c r="L3973" s="4"/>
      <c r="M3973" s="4"/>
      <c r="N3973" s="4"/>
    </row>
    <row r="3974" spans="2:14">
      <c r="B3974" s="24"/>
      <c r="C3974" s="45"/>
      <c r="D3974" s="45"/>
      <c r="E3974" s="45"/>
      <c r="F3974" s="45"/>
      <c r="G3974" s="4"/>
      <c r="H3974" s="4"/>
      <c r="I3974" s="4"/>
      <c r="J3974" s="4"/>
      <c r="K3974" s="4"/>
      <c r="L3974" s="4"/>
      <c r="M3974" s="4"/>
      <c r="N3974" s="4"/>
    </row>
    <row r="3975" spans="2:14">
      <c r="B3975" s="24"/>
      <c r="C3975" s="45"/>
      <c r="D3975" s="45"/>
      <c r="E3975" s="45"/>
      <c r="F3975" s="45"/>
      <c r="G3975" s="4"/>
      <c r="H3975" s="4"/>
      <c r="I3975" s="4"/>
      <c r="J3975" s="4"/>
      <c r="K3975" s="4"/>
      <c r="L3975" s="4"/>
      <c r="M3975" s="4"/>
      <c r="N3975" s="4"/>
    </row>
    <row r="3976" spans="2:14">
      <c r="B3976" s="24"/>
      <c r="C3976" s="45"/>
      <c r="D3976" s="45"/>
      <c r="E3976" s="45"/>
      <c r="F3976" s="45"/>
      <c r="G3976" s="4"/>
      <c r="H3976" s="4"/>
      <c r="I3976" s="4"/>
      <c r="J3976" s="4"/>
      <c r="K3976" s="4"/>
      <c r="L3976" s="4"/>
      <c r="M3976" s="4"/>
      <c r="N3976" s="4"/>
    </row>
    <row r="3977" spans="2:14">
      <c r="B3977" s="24"/>
      <c r="C3977" s="45"/>
      <c r="D3977" s="45"/>
      <c r="E3977" s="45"/>
      <c r="F3977" s="45"/>
      <c r="G3977" s="4"/>
      <c r="H3977" s="4"/>
      <c r="I3977" s="4"/>
      <c r="J3977" s="4"/>
      <c r="K3977" s="4"/>
      <c r="L3977" s="4"/>
      <c r="M3977" s="4"/>
      <c r="N3977" s="4"/>
    </row>
    <row r="3978" spans="2:14">
      <c r="B3978" s="24"/>
      <c r="C3978" s="45"/>
      <c r="D3978" s="45"/>
      <c r="E3978" s="45"/>
      <c r="F3978" s="45"/>
      <c r="G3978" s="4"/>
      <c r="H3978" s="4"/>
      <c r="I3978" s="4"/>
      <c r="J3978" s="4"/>
      <c r="K3978" s="4"/>
      <c r="L3978" s="4"/>
      <c r="M3978" s="4"/>
      <c r="N3978" s="4"/>
    </row>
    <row r="3979" spans="2:14">
      <c r="B3979" s="24"/>
      <c r="C3979" s="45"/>
      <c r="D3979" s="45"/>
      <c r="E3979" s="45"/>
      <c r="F3979" s="45"/>
      <c r="G3979" s="4"/>
      <c r="H3979" s="4"/>
      <c r="I3979" s="4"/>
      <c r="J3979" s="4"/>
      <c r="K3979" s="4"/>
      <c r="L3979" s="4"/>
      <c r="M3979" s="4"/>
      <c r="N3979" s="4"/>
    </row>
    <row r="3980" spans="2:14">
      <c r="B3980" s="24"/>
      <c r="C3980" s="45"/>
      <c r="D3980" s="45"/>
      <c r="E3980" s="45"/>
      <c r="F3980" s="45"/>
      <c r="G3980" s="4"/>
      <c r="H3980" s="4"/>
      <c r="I3980" s="4"/>
      <c r="J3980" s="4"/>
      <c r="K3980" s="4"/>
      <c r="L3980" s="4"/>
      <c r="M3980" s="4"/>
      <c r="N3980" s="4"/>
    </row>
    <row r="3981" spans="2:14">
      <c r="B3981" s="24"/>
      <c r="C3981" s="45"/>
      <c r="D3981" s="45"/>
      <c r="E3981" s="45"/>
      <c r="F3981" s="45"/>
      <c r="G3981" s="4"/>
      <c r="H3981" s="4"/>
      <c r="I3981" s="4"/>
      <c r="J3981" s="4"/>
      <c r="K3981" s="4"/>
      <c r="L3981" s="4"/>
      <c r="M3981" s="4"/>
      <c r="N3981" s="4"/>
    </row>
    <row r="3982" spans="2:14">
      <c r="B3982" s="24"/>
      <c r="C3982" s="45"/>
      <c r="D3982" s="45"/>
      <c r="E3982" s="45"/>
      <c r="F3982" s="45"/>
      <c r="G3982" s="4"/>
      <c r="H3982" s="4"/>
      <c r="I3982" s="4"/>
      <c r="J3982" s="4"/>
      <c r="K3982" s="4"/>
      <c r="L3982" s="4"/>
      <c r="M3982" s="4"/>
      <c r="N3982" s="4"/>
    </row>
    <row r="3983" spans="2:14">
      <c r="B3983" s="24"/>
      <c r="C3983" s="45"/>
      <c r="D3983" s="45"/>
      <c r="E3983" s="45"/>
      <c r="F3983" s="45"/>
      <c r="G3983" s="4"/>
      <c r="H3983" s="4"/>
      <c r="I3983" s="4"/>
      <c r="J3983" s="4"/>
      <c r="K3983" s="4"/>
      <c r="L3983" s="4"/>
      <c r="M3983" s="4"/>
      <c r="N3983" s="4"/>
    </row>
    <row r="3984" spans="2:14">
      <c r="B3984" s="24"/>
      <c r="C3984" s="45"/>
      <c r="D3984" s="45"/>
      <c r="E3984" s="45"/>
      <c r="F3984" s="45"/>
      <c r="G3984" s="4"/>
      <c r="H3984" s="4"/>
      <c r="I3984" s="4"/>
      <c r="J3984" s="4"/>
      <c r="K3984" s="4"/>
      <c r="L3984" s="4"/>
      <c r="M3984" s="4"/>
      <c r="N3984" s="4"/>
    </row>
    <row r="3985" spans="2:14">
      <c r="B3985" s="24"/>
      <c r="C3985" s="45"/>
      <c r="D3985" s="45"/>
      <c r="E3985" s="45"/>
      <c r="F3985" s="45"/>
      <c r="G3985" s="4"/>
      <c r="H3985" s="4"/>
      <c r="I3985" s="4"/>
      <c r="J3985" s="4"/>
      <c r="K3985" s="4"/>
      <c r="L3985" s="4"/>
      <c r="M3985" s="4"/>
      <c r="N3985" s="4"/>
    </row>
    <row r="3986" spans="2:14">
      <c r="B3986" s="24"/>
      <c r="C3986" s="45"/>
      <c r="D3986" s="45"/>
      <c r="E3986" s="45"/>
      <c r="F3986" s="45"/>
      <c r="G3986" s="4"/>
      <c r="H3986" s="4"/>
      <c r="I3986" s="4"/>
      <c r="J3986" s="4"/>
      <c r="K3986" s="4"/>
      <c r="L3986" s="4"/>
      <c r="M3986" s="4"/>
      <c r="N3986" s="4"/>
    </row>
    <row r="3987" spans="2:14">
      <c r="B3987" s="24"/>
      <c r="C3987" s="45"/>
      <c r="D3987" s="45"/>
      <c r="E3987" s="45"/>
      <c r="F3987" s="45"/>
      <c r="G3987" s="4"/>
      <c r="H3987" s="4"/>
      <c r="I3987" s="4"/>
      <c r="J3987" s="4"/>
      <c r="K3987" s="4"/>
      <c r="L3987" s="4"/>
      <c r="M3987" s="4"/>
      <c r="N3987" s="4"/>
    </row>
    <row r="3988" spans="2:14">
      <c r="B3988" s="24"/>
      <c r="C3988" s="45"/>
      <c r="D3988" s="45"/>
      <c r="E3988" s="45"/>
      <c r="F3988" s="45"/>
      <c r="G3988" s="4"/>
      <c r="H3988" s="4"/>
      <c r="I3988" s="4"/>
      <c r="J3988" s="4"/>
      <c r="K3988" s="4"/>
      <c r="L3988" s="4"/>
      <c r="M3988" s="4"/>
      <c r="N3988" s="4"/>
    </row>
    <row r="3989" spans="2:14">
      <c r="B3989" s="24"/>
      <c r="C3989" s="45"/>
      <c r="D3989" s="45"/>
      <c r="E3989" s="45"/>
      <c r="F3989" s="45"/>
      <c r="G3989" s="4"/>
      <c r="H3989" s="4"/>
      <c r="I3989" s="4"/>
      <c r="J3989" s="4"/>
      <c r="K3989" s="4"/>
      <c r="L3989" s="4"/>
      <c r="M3989" s="4"/>
      <c r="N3989" s="4"/>
    </row>
    <row r="3990" spans="2:14">
      <c r="B3990" s="24"/>
      <c r="C3990" s="45"/>
      <c r="D3990" s="45"/>
      <c r="E3990" s="45"/>
      <c r="F3990" s="45"/>
      <c r="G3990" s="4"/>
      <c r="H3990" s="4"/>
      <c r="I3990" s="4"/>
      <c r="J3990" s="4"/>
      <c r="K3990" s="4"/>
      <c r="L3990" s="4"/>
      <c r="M3990" s="4"/>
      <c r="N3990" s="4"/>
    </row>
    <row r="3991" spans="2:14">
      <c r="B3991" s="24"/>
      <c r="C3991" s="45"/>
      <c r="D3991" s="45"/>
      <c r="E3991" s="45"/>
      <c r="F3991" s="45"/>
      <c r="G3991" s="4"/>
      <c r="H3991" s="4"/>
      <c r="I3991" s="4"/>
      <c r="J3991" s="4"/>
      <c r="K3991" s="4"/>
      <c r="L3991" s="4"/>
      <c r="M3991" s="4"/>
      <c r="N3991" s="4"/>
    </row>
    <row r="3992" spans="2:14">
      <c r="B3992" s="24"/>
      <c r="C3992" s="45"/>
      <c r="D3992" s="45"/>
      <c r="E3992" s="45"/>
      <c r="F3992" s="45"/>
      <c r="G3992" s="4"/>
      <c r="H3992" s="4"/>
      <c r="I3992" s="4"/>
      <c r="J3992" s="4"/>
      <c r="K3992" s="4"/>
      <c r="L3992" s="4"/>
      <c r="M3992" s="4"/>
      <c r="N3992" s="4"/>
    </row>
    <row r="3993" spans="2:14">
      <c r="B3993" s="24"/>
      <c r="C3993" s="45"/>
      <c r="D3993" s="45"/>
      <c r="E3993" s="45"/>
      <c r="F3993" s="45"/>
      <c r="G3993" s="4"/>
      <c r="H3993" s="4"/>
      <c r="I3993" s="4"/>
      <c r="J3993" s="4"/>
      <c r="K3993" s="4"/>
      <c r="L3993" s="4"/>
      <c r="M3993" s="4"/>
      <c r="N3993" s="4"/>
    </row>
    <row r="3994" spans="2:14">
      <c r="B3994" s="24"/>
      <c r="C3994" s="45"/>
      <c r="D3994" s="45"/>
      <c r="E3994" s="45"/>
      <c r="F3994" s="45"/>
      <c r="G3994" s="4"/>
      <c r="H3994" s="4"/>
      <c r="I3994" s="4"/>
      <c r="J3994" s="4"/>
      <c r="K3994" s="4"/>
      <c r="L3994" s="4"/>
      <c r="M3994" s="4"/>
      <c r="N3994" s="4"/>
    </row>
    <row r="3995" spans="2:14">
      <c r="B3995" s="24"/>
      <c r="C3995" s="45"/>
      <c r="D3995" s="45"/>
      <c r="E3995" s="45"/>
      <c r="F3995" s="45"/>
      <c r="G3995" s="4"/>
      <c r="H3995" s="4"/>
      <c r="I3995" s="4"/>
      <c r="J3995" s="4"/>
      <c r="K3995" s="4"/>
      <c r="L3995" s="4"/>
      <c r="M3995" s="4"/>
      <c r="N3995" s="4"/>
    </row>
    <row r="3996" spans="2:14">
      <c r="B3996" s="24"/>
      <c r="C3996" s="45"/>
      <c r="D3996" s="45"/>
      <c r="E3996" s="45"/>
      <c r="F3996" s="45"/>
      <c r="G3996" s="4"/>
      <c r="H3996" s="4"/>
      <c r="I3996" s="4"/>
      <c r="J3996" s="4"/>
      <c r="K3996" s="4"/>
      <c r="L3996" s="4"/>
      <c r="M3996" s="4"/>
      <c r="N3996" s="4"/>
    </row>
    <row r="3997" spans="2:14">
      <c r="B3997" s="24"/>
      <c r="C3997" s="45"/>
      <c r="D3997" s="45"/>
      <c r="E3997" s="45"/>
      <c r="F3997" s="45"/>
      <c r="G3997" s="4"/>
      <c r="H3997" s="4"/>
      <c r="I3997" s="4"/>
      <c r="J3997" s="4"/>
      <c r="K3997" s="4"/>
      <c r="L3997" s="4"/>
      <c r="M3997" s="4"/>
      <c r="N3997" s="4"/>
    </row>
    <row r="3998" spans="2:14">
      <c r="B3998" s="24"/>
      <c r="C3998" s="45"/>
      <c r="D3998" s="45"/>
      <c r="E3998" s="45"/>
      <c r="F3998" s="45"/>
      <c r="G3998" s="4"/>
      <c r="H3998" s="4"/>
      <c r="I3998" s="4"/>
      <c r="J3998" s="4"/>
      <c r="K3998" s="4"/>
      <c r="L3998" s="4"/>
      <c r="M3998" s="4"/>
      <c r="N3998" s="4"/>
    </row>
    <row r="3999" spans="2:14">
      <c r="B3999" s="24"/>
      <c r="C3999" s="45"/>
      <c r="D3999" s="45"/>
      <c r="E3999" s="45"/>
      <c r="F3999" s="45"/>
      <c r="G3999" s="4"/>
      <c r="H3999" s="4"/>
      <c r="I3999" s="4"/>
      <c r="J3999" s="4"/>
      <c r="K3999" s="4"/>
      <c r="L3999" s="4"/>
      <c r="M3999" s="4"/>
      <c r="N3999" s="4"/>
    </row>
    <row r="4000" spans="2:14">
      <c r="B4000" s="24"/>
      <c r="C4000" s="45"/>
      <c r="D4000" s="45"/>
      <c r="E4000" s="45"/>
      <c r="F4000" s="45"/>
      <c r="G4000" s="4"/>
      <c r="H4000" s="4"/>
      <c r="I4000" s="4"/>
      <c r="J4000" s="4"/>
      <c r="K4000" s="4"/>
      <c r="L4000" s="4"/>
      <c r="M4000" s="4"/>
      <c r="N4000" s="4"/>
    </row>
    <row r="4001" spans="2:14">
      <c r="B4001" s="24"/>
      <c r="C4001" s="45"/>
      <c r="D4001" s="45"/>
      <c r="E4001" s="45"/>
      <c r="F4001" s="45"/>
      <c r="G4001" s="4"/>
      <c r="H4001" s="4"/>
      <c r="I4001" s="4"/>
      <c r="J4001" s="4"/>
      <c r="K4001" s="4"/>
      <c r="L4001" s="4"/>
      <c r="M4001" s="4"/>
      <c r="N4001" s="4"/>
    </row>
    <row r="4002" spans="2:14">
      <c r="B4002" s="24"/>
      <c r="C4002" s="45"/>
      <c r="D4002" s="45"/>
      <c r="E4002" s="45"/>
      <c r="F4002" s="45"/>
      <c r="G4002" s="4"/>
      <c r="H4002" s="4"/>
      <c r="I4002" s="4"/>
      <c r="J4002" s="4"/>
      <c r="K4002" s="4"/>
      <c r="L4002" s="4"/>
      <c r="M4002" s="4"/>
      <c r="N4002" s="4"/>
    </row>
    <row r="4003" spans="2:14">
      <c r="B4003" s="24"/>
      <c r="C4003" s="45"/>
      <c r="D4003" s="45"/>
      <c r="E4003" s="45"/>
      <c r="F4003" s="45"/>
      <c r="G4003" s="4"/>
      <c r="H4003" s="4"/>
      <c r="I4003" s="4"/>
      <c r="J4003" s="4"/>
      <c r="K4003" s="4"/>
      <c r="L4003" s="4"/>
      <c r="M4003" s="4"/>
      <c r="N4003" s="4"/>
    </row>
    <row r="4004" spans="2:14">
      <c r="B4004" s="24"/>
      <c r="C4004" s="45"/>
      <c r="D4004" s="45"/>
      <c r="E4004" s="45"/>
      <c r="F4004" s="45"/>
      <c r="G4004" s="4"/>
      <c r="H4004" s="4"/>
      <c r="I4004" s="4"/>
      <c r="J4004" s="4"/>
      <c r="K4004" s="4"/>
      <c r="L4004" s="4"/>
      <c r="M4004" s="4"/>
      <c r="N4004" s="4"/>
    </row>
    <row r="4005" spans="2:14">
      <c r="B4005" s="24"/>
      <c r="C4005" s="45"/>
      <c r="D4005" s="45"/>
      <c r="E4005" s="45"/>
      <c r="F4005" s="45"/>
      <c r="G4005" s="4"/>
      <c r="H4005" s="4"/>
      <c r="I4005" s="4"/>
      <c r="J4005" s="4"/>
      <c r="K4005" s="4"/>
      <c r="L4005" s="4"/>
      <c r="M4005" s="4"/>
      <c r="N4005" s="4"/>
    </row>
    <row r="4006" spans="2:14">
      <c r="B4006" s="24"/>
      <c r="C4006" s="45"/>
      <c r="D4006" s="45"/>
      <c r="E4006" s="45"/>
      <c r="F4006" s="45"/>
      <c r="G4006" s="4"/>
      <c r="H4006" s="4"/>
      <c r="I4006" s="4"/>
      <c r="J4006" s="4"/>
      <c r="K4006" s="4"/>
      <c r="L4006" s="4"/>
      <c r="M4006" s="4"/>
      <c r="N4006" s="4"/>
    </row>
    <row r="4007" spans="2:14">
      <c r="B4007" s="24"/>
      <c r="C4007" s="45"/>
      <c r="D4007" s="45"/>
      <c r="E4007" s="45"/>
      <c r="F4007" s="45"/>
      <c r="G4007" s="4"/>
      <c r="H4007" s="4"/>
      <c r="I4007" s="4"/>
      <c r="J4007" s="4"/>
      <c r="K4007" s="4"/>
      <c r="L4007" s="4"/>
      <c r="M4007" s="4"/>
      <c r="N4007" s="4"/>
    </row>
    <row r="4008" spans="2:14">
      <c r="B4008" s="24"/>
      <c r="C4008" s="45"/>
      <c r="D4008" s="45"/>
      <c r="E4008" s="45"/>
      <c r="F4008" s="45"/>
      <c r="G4008" s="4"/>
      <c r="H4008" s="4"/>
      <c r="I4008" s="4"/>
      <c r="J4008" s="4"/>
      <c r="K4008" s="4"/>
      <c r="L4008" s="4"/>
      <c r="M4008" s="4"/>
      <c r="N4008" s="4"/>
    </row>
    <row r="4009" spans="2:14">
      <c r="B4009" s="24"/>
      <c r="C4009" s="45"/>
      <c r="D4009" s="45"/>
      <c r="E4009" s="45"/>
      <c r="F4009" s="45"/>
      <c r="G4009" s="4"/>
      <c r="H4009" s="4"/>
      <c r="I4009" s="4"/>
      <c r="J4009" s="4"/>
      <c r="K4009" s="4"/>
      <c r="L4009" s="4"/>
      <c r="M4009" s="4"/>
      <c r="N4009" s="4"/>
    </row>
    <row r="4010" spans="2:14">
      <c r="B4010" s="24"/>
      <c r="C4010" s="45"/>
      <c r="D4010" s="45"/>
      <c r="E4010" s="45"/>
      <c r="F4010" s="45"/>
      <c r="G4010" s="4"/>
      <c r="H4010" s="4"/>
      <c r="I4010" s="4"/>
      <c r="J4010" s="4"/>
      <c r="K4010" s="4"/>
      <c r="L4010" s="4"/>
      <c r="M4010" s="4"/>
      <c r="N4010" s="4"/>
    </row>
    <row r="4011" spans="2:14">
      <c r="B4011" s="24"/>
      <c r="C4011" s="45"/>
      <c r="D4011" s="45"/>
      <c r="E4011" s="45"/>
      <c r="F4011" s="45"/>
      <c r="G4011" s="4"/>
      <c r="H4011" s="4"/>
      <c r="I4011" s="4"/>
      <c r="J4011" s="4"/>
      <c r="K4011" s="4"/>
      <c r="L4011" s="4"/>
      <c r="M4011" s="4"/>
      <c r="N4011" s="4"/>
    </row>
    <row r="4012" spans="2:14">
      <c r="B4012" s="24"/>
      <c r="C4012" s="45"/>
      <c r="D4012" s="45"/>
      <c r="E4012" s="45"/>
      <c r="F4012" s="45"/>
      <c r="G4012" s="4"/>
      <c r="H4012" s="4"/>
      <c r="I4012" s="4"/>
      <c r="J4012" s="4"/>
      <c r="K4012" s="4"/>
      <c r="L4012" s="4"/>
      <c r="M4012" s="4"/>
      <c r="N4012" s="4"/>
    </row>
    <row r="4013" spans="2:14">
      <c r="B4013" s="24"/>
      <c r="C4013" s="45"/>
      <c r="D4013" s="45"/>
      <c r="E4013" s="45"/>
      <c r="F4013" s="45"/>
      <c r="G4013" s="4"/>
      <c r="H4013" s="4"/>
      <c r="I4013" s="4"/>
      <c r="J4013" s="4"/>
      <c r="K4013" s="4"/>
      <c r="L4013" s="4"/>
      <c r="M4013" s="4"/>
      <c r="N4013" s="4"/>
    </row>
    <row r="4014" spans="2:14">
      <c r="B4014" s="24"/>
      <c r="C4014" s="45"/>
      <c r="D4014" s="45"/>
      <c r="E4014" s="45"/>
      <c r="F4014" s="45"/>
      <c r="G4014" s="4"/>
      <c r="H4014" s="4"/>
      <c r="I4014" s="4"/>
      <c r="J4014" s="4"/>
      <c r="K4014" s="4"/>
      <c r="L4014" s="4"/>
      <c r="M4014" s="4"/>
      <c r="N4014" s="4"/>
    </row>
    <row r="4015" spans="2:14">
      <c r="B4015" s="24"/>
      <c r="C4015" s="45"/>
      <c r="D4015" s="45"/>
      <c r="E4015" s="45"/>
      <c r="F4015" s="45"/>
      <c r="G4015" s="4"/>
      <c r="H4015" s="4"/>
      <c r="I4015" s="4"/>
      <c r="J4015" s="4"/>
      <c r="K4015" s="4"/>
      <c r="L4015" s="4"/>
      <c r="M4015" s="4"/>
      <c r="N4015" s="4"/>
    </row>
    <row r="4016" spans="2:14">
      <c r="B4016" s="24"/>
      <c r="C4016" s="45"/>
      <c r="D4016" s="45"/>
      <c r="E4016" s="45"/>
      <c r="F4016" s="45"/>
      <c r="G4016" s="4"/>
      <c r="H4016" s="4"/>
      <c r="I4016" s="4"/>
      <c r="J4016" s="4"/>
      <c r="K4016" s="4"/>
      <c r="L4016" s="4"/>
      <c r="M4016" s="4"/>
      <c r="N4016" s="4"/>
    </row>
    <row r="4017" spans="2:14">
      <c r="B4017" s="24"/>
      <c r="C4017" s="45"/>
      <c r="D4017" s="45"/>
      <c r="E4017" s="45"/>
      <c r="F4017" s="45"/>
      <c r="G4017" s="4"/>
      <c r="H4017" s="4"/>
      <c r="I4017" s="4"/>
      <c r="J4017" s="4"/>
      <c r="K4017" s="4"/>
      <c r="L4017" s="4"/>
      <c r="M4017" s="4"/>
      <c r="N4017" s="4"/>
    </row>
    <row r="4018" spans="2:14">
      <c r="B4018" s="24"/>
      <c r="C4018" s="45"/>
      <c r="D4018" s="45"/>
      <c r="E4018" s="45"/>
      <c r="F4018" s="45"/>
      <c r="G4018" s="4"/>
      <c r="H4018" s="4"/>
      <c r="I4018" s="4"/>
      <c r="J4018" s="4"/>
      <c r="K4018" s="4"/>
      <c r="L4018" s="4"/>
      <c r="M4018" s="4"/>
      <c r="N4018" s="4"/>
    </row>
    <row r="4019" spans="2:14">
      <c r="B4019" s="24"/>
      <c r="C4019" s="45"/>
      <c r="D4019" s="45"/>
      <c r="E4019" s="45"/>
      <c r="F4019" s="45"/>
      <c r="G4019" s="4"/>
      <c r="H4019" s="4"/>
      <c r="I4019" s="4"/>
      <c r="J4019" s="4"/>
      <c r="K4019" s="4"/>
      <c r="L4019" s="4"/>
      <c r="M4019" s="4"/>
      <c r="N4019" s="4"/>
    </row>
    <row r="4020" spans="2:14">
      <c r="B4020" s="24"/>
      <c r="C4020" s="45"/>
      <c r="D4020" s="45"/>
      <c r="E4020" s="45"/>
      <c r="F4020" s="45"/>
      <c r="G4020" s="4"/>
      <c r="H4020" s="4"/>
      <c r="I4020" s="4"/>
      <c r="J4020" s="4"/>
      <c r="K4020" s="4"/>
      <c r="L4020" s="4"/>
      <c r="M4020" s="4"/>
      <c r="N4020" s="4"/>
    </row>
    <row r="4021" spans="2:14">
      <c r="B4021" s="24"/>
      <c r="C4021" s="45"/>
      <c r="D4021" s="45"/>
      <c r="E4021" s="45"/>
      <c r="F4021" s="45"/>
      <c r="G4021" s="4"/>
      <c r="H4021" s="4"/>
      <c r="I4021" s="4"/>
      <c r="J4021" s="4"/>
      <c r="K4021" s="4"/>
      <c r="L4021" s="4"/>
      <c r="M4021" s="4"/>
      <c r="N4021" s="4"/>
    </row>
    <row r="4022" spans="2:14">
      <c r="B4022" s="24"/>
      <c r="C4022" s="45"/>
      <c r="D4022" s="45"/>
      <c r="E4022" s="45"/>
      <c r="F4022" s="45"/>
      <c r="G4022" s="4"/>
      <c r="H4022" s="4"/>
      <c r="I4022" s="4"/>
      <c r="J4022" s="4"/>
      <c r="K4022" s="4"/>
      <c r="L4022" s="4"/>
      <c r="M4022" s="4"/>
      <c r="N4022" s="4"/>
    </row>
    <row r="4023" spans="2:14">
      <c r="B4023" s="24"/>
      <c r="C4023" s="45"/>
      <c r="D4023" s="45"/>
      <c r="E4023" s="45"/>
      <c r="F4023" s="45"/>
      <c r="G4023" s="4"/>
      <c r="H4023" s="4"/>
      <c r="I4023" s="4"/>
      <c r="J4023" s="4"/>
      <c r="K4023" s="4"/>
      <c r="L4023" s="4"/>
      <c r="M4023" s="4"/>
      <c r="N4023" s="4"/>
    </row>
    <row r="4024" spans="2:14">
      <c r="B4024" s="24"/>
      <c r="C4024" s="45"/>
      <c r="D4024" s="45"/>
      <c r="E4024" s="45"/>
      <c r="F4024" s="45"/>
      <c r="G4024" s="4"/>
      <c r="H4024" s="4"/>
      <c r="I4024" s="4"/>
      <c r="J4024" s="4"/>
      <c r="K4024" s="4"/>
      <c r="L4024" s="4"/>
      <c r="M4024" s="4"/>
      <c r="N4024" s="4"/>
    </row>
    <row r="4025" spans="2:14">
      <c r="B4025" s="24"/>
      <c r="C4025" s="45"/>
      <c r="D4025" s="45"/>
      <c r="E4025" s="45"/>
      <c r="F4025" s="45"/>
      <c r="G4025" s="4"/>
      <c r="H4025" s="4"/>
      <c r="I4025" s="4"/>
      <c r="J4025" s="4"/>
      <c r="K4025" s="4"/>
      <c r="L4025" s="4"/>
      <c r="M4025" s="4"/>
      <c r="N4025" s="4"/>
    </row>
    <row r="4026" spans="2:14">
      <c r="B4026" s="24"/>
      <c r="C4026" s="45"/>
      <c r="D4026" s="45"/>
      <c r="E4026" s="45"/>
      <c r="F4026" s="45"/>
      <c r="G4026" s="4"/>
      <c r="H4026" s="4"/>
      <c r="I4026" s="4"/>
      <c r="J4026" s="4"/>
      <c r="K4026" s="4"/>
      <c r="L4026" s="4"/>
      <c r="M4026" s="4"/>
      <c r="N4026" s="4"/>
    </row>
    <row r="4027" spans="2:14">
      <c r="B4027" s="24"/>
      <c r="C4027" s="45"/>
      <c r="D4027" s="45"/>
      <c r="E4027" s="45"/>
      <c r="F4027" s="45"/>
      <c r="G4027" s="4"/>
      <c r="H4027" s="4"/>
      <c r="I4027" s="4"/>
      <c r="J4027" s="4"/>
      <c r="K4027" s="4"/>
      <c r="L4027" s="4"/>
      <c r="M4027" s="4"/>
      <c r="N4027" s="4"/>
    </row>
    <row r="4028" spans="2:14">
      <c r="B4028" s="24"/>
      <c r="C4028" s="45"/>
      <c r="D4028" s="45"/>
      <c r="E4028" s="45"/>
      <c r="F4028" s="45"/>
      <c r="G4028" s="4"/>
      <c r="H4028" s="4"/>
      <c r="I4028" s="4"/>
      <c r="J4028" s="4"/>
      <c r="K4028" s="4"/>
      <c r="L4028" s="4"/>
      <c r="M4028" s="4"/>
      <c r="N4028" s="4"/>
    </row>
    <row r="4029" spans="2:14">
      <c r="B4029" s="24"/>
      <c r="C4029" s="45"/>
      <c r="D4029" s="45"/>
      <c r="E4029" s="45"/>
      <c r="F4029" s="45"/>
      <c r="G4029" s="4"/>
      <c r="H4029" s="4"/>
      <c r="I4029" s="4"/>
      <c r="J4029" s="4"/>
      <c r="K4029" s="4"/>
      <c r="L4029" s="4"/>
      <c r="M4029" s="4"/>
      <c r="N4029" s="4"/>
    </row>
    <row r="4030" spans="2:14">
      <c r="B4030" s="24"/>
      <c r="C4030" s="45"/>
      <c r="D4030" s="45"/>
      <c r="E4030" s="45"/>
      <c r="F4030" s="45"/>
      <c r="G4030" s="4"/>
      <c r="H4030" s="4"/>
      <c r="I4030" s="4"/>
      <c r="J4030" s="4"/>
      <c r="K4030" s="4"/>
      <c r="L4030" s="4"/>
      <c r="M4030" s="4"/>
      <c r="N4030" s="4"/>
    </row>
    <row r="4031" spans="2:14">
      <c r="B4031" s="24"/>
      <c r="C4031" s="45"/>
      <c r="D4031" s="45"/>
      <c r="E4031" s="45"/>
      <c r="F4031" s="45"/>
      <c r="G4031" s="4"/>
      <c r="H4031" s="4"/>
      <c r="I4031" s="4"/>
      <c r="J4031" s="4"/>
      <c r="K4031" s="4"/>
      <c r="L4031" s="4"/>
      <c r="M4031" s="4"/>
      <c r="N4031" s="4"/>
    </row>
    <row r="4032" spans="2:14">
      <c r="B4032" s="24"/>
      <c r="C4032" s="45"/>
      <c r="D4032" s="45"/>
      <c r="E4032" s="45"/>
      <c r="F4032" s="45"/>
      <c r="G4032" s="4"/>
      <c r="H4032" s="4"/>
      <c r="I4032" s="4"/>
      <c r="J4032" s="4"/>
      <c r="K4032" s="4"/>
      <c r="L4032" s="4"/>
      <c r="M4032" s="4"/>
      <c r="N4032" s="4"/>
    </row>
    <row r="4033" spans="2:14">
      <c r="B4033" s="24"/>
      <c r="C4033" s="45"/>
      <c r="D4033" s="45"/>
      <c r="E4033" s="45"/>
      <c r="F4033" s="45"/>
      <c r="G4033" s="4"/>
      <c r="H4033" s="4"/>
      <c r="I4033" s="4"/>
      <c r="J4033" s="4"/>
      <c r="K4033" s="4"/>
      <c r="L4033" s="4"/>
      <c r="M4033" s="4"/>
      <c r="N4033" s="4"/>
    </row>
    <row r="4034" spans="2:14">
      <c r="B4034" s="24"/>
      <c r="C4034" s="45"/>
      <c r="D4034" s="45"/>
      <c r="E4034" s="45"/>
      <c r="F4034" s="45"/>
      <c r="G4034" s="4"/>
      <c r="H4034" s="4"/>
      <c r="I4034" s="4"/>
      <c r="J4034" s="4"/>
      <c r="K4034" s="4"/>
      <c r="L4034" s="4"/>
      <c r="M4034" s="4"/>
      <c r="N4034" s="4"/>
    </row>
    <row r="4035" spans="2:14">
      <c r="B4035" s="24"/>
      <c r="C4035" s="45"/>
      <c r="D4035" s="45"/>
      <c r="E4035" s="45"/>
      <c r="F4035" s="45"/>
      <c r="G4035" s="4"/>
      <c r="H4035" s="4"/>
      <c r="I4035" s="4"/>
      <c r="J4035" s="4"/>
      <c r="K4035" s="4"/>
      <c r="L4035" s="4"/>
      <c r="M4035" s="4"/>
      <c r="N4035" s="4"/>
    </row>
    <row r="4036" spans="2:14">
      <c r="B4036" s="24"/>
      <c r="C4036" s="45"/>
      <c r="D4036" s="45"/>
      <c r="E4036" s="45"/>
      <c r="F4036" s="45"/>
      <c r="G4036" s="4"/>
      <c r="H4036" s="4"/>
      <c r="I4036" s="4"/>
      <c r="J4036" s="4"/>
      <c r="K4036" s="4"/>
      <c r="L4036" s="4"/>
      <c r="M4036" s="4"/>
      <c r="N4036" s="4"/>
    </row>
    <row r="4037" spans="2:14">
      <c r="B4037" s="24"/>
      <c r="C4037" s="45"/>
      <c r="D4037" s="45"/>
      <c r="E4037" s="45"/>
      <c r="F4037" s="45"/>
      <c r="G4037" s="4"/>
      <c r="H4037" s="4"/>
      <c r="I4037" s="4"/>
      <c r="J4037" s="4"/>
      <c r="K4037" s="4"/>
      <c r="L4037" s="4"/>
      <c r="M4037" s="4"/>
      <c r="N4037" s="4"/>
    </row>
    <row r="4038" spans="2:14">
      <c r="B4038" s="24"/>
      <c r="C4038" s="45"/>
      <c r="D4038" s="45"/>
      <c r="E4038" s="45"/>
      <c r="F4038" s="45"/>
      <c r="G4038" s="4"/>
      <c r="H4038" s="4"/>
      <c r="I4038" s="4"/>
      <c r="J4038" s="4"/>
      <c r="K4038" s="4"/>
      <c r="L4038" s="4"/>
      <c r="M4038" s="4"/>
      <c r="N4038" s="4"/>
    </row>
    <row r="4039" spans="2:14">
      <c r="B4039" s="24"/>
      <c r="C4039" s="45"/>
      <c r="D4039" s="45"/>
      <c r="E4039" s="45"/>
      <c r="F4039" s="45"/>
      <c r="G4039" s="4"/>
      <c r="H4039" s="4"/>
      <c r="I4039" s="4"/>
      <c r="J4039" s="4"/>
      <c r="K4039" s="4"/>
      <c r="L4039" s="4"/>
      <c r="M4039" s="4"/>
      <c r="N4039" s="4"/>
    </row>
    <row r="4040" spans="2:14">
      <c r="B4040" s="24"/>
      <c r="C4040" s="45"/>
      <c r="D4040" s="45"/>
      <c r="E4040" s="45"/>
      <c r="F4040" s="45"/>
      <c r="G4040" s="4"/>
      <c r="H4040" s="4"/>
      <c r="I4040" s="4"/>
      <c r="J4040" s="4"/>
      <c r="K4040" s="4"/>
      <c r="L4040" s="4"/>
      <c r="M4040" s="4"/>
      <c r="N4040" s="4"/>
    </row>
    <row r="4041" spans="2:14">
      <c r="B4041" s="24"/>
      <c r="C4041" s="45"/>
      <c r="D4041" s="45"/>
      <c r="E4041" s="45"/>
      <c r="F4041" s="45"/>
      <c r="G4041" s="4"/>
      <c r="H4041" s="4"/>
      <c r="I4041" s="4"/>
      <c r="J4041" s="4"/>
      <c r="K4041" s="4"/>
      <c r="L4041" s="4"/>
      <c r="M4041" s="4"/>
      <c r="N4041" s="4"/>
    </row>
    <row r="4042" spans="2:14">
      <c r="B4042" s="24"/>
      <c r="C4042" s="45"/>
      <c r="D4042" s="45"/>
      <c r="E4042" s="45"/>
      <c r="F4042" s="45"/>
      <c r="G4042" s="4"/>
      <c r="H4042" s="4"/>
      <c r="I4042" s="4"/>
      <c r="J4042" s="4"/>
      <c r="K4042" s="4"/>
      <c r="L4042" s="4"/>
      <c r="M4042" s="4"/>
      <c r="N4042" s="4"/>
    </row>
    <row r="4043" spans="2:14">
      <c r="B4043" s="24"/>
      <c r="C4043" s="45"/>
      <c r="D4043" s="45"/>
      <c r="E4043" s="45"/>
      <c r="F4043" s="45"/>
      <c r="G4043" s="4"/>
      <c r="H4043" s="4"/>
      <c r="I4043" s="4"/>
      <c r="J4043" s="4"/>
      <c r="K4043" s="4"/>
      <c r="L4043" s="4"/>
      <c r="M4043" s="4"/>
      <c r="N4043" s="4"/>
    </row>
    <row r="4044" spans="2:14">
      <c r="B4044" s="24"/>
      <c r="C4044" s="45"/>
      <c r="D4044" s="45"/>
      <c r="E4044" s="45"/>
      <c r="F4044" s="45"/>
      <c r="G4044" s="4"/>
      <c r="H4044" s="4"/>
      <c r="I4044" s="4"/>
      <c r="J4044" s="4"/>
      <c r="K4044" s="4"/>
      <c r="L4044" s="4"/>
      <c r="M4044" s="4"/>
      <c r="N4044" s="4"/>
    </row>
    <row r="4045" spans="2:14">
      <c r="B4045" s="24"/>
      <c r="C4045" s="45"/>
      <c r="D4045" s="45"/>
      <c r="E4045" s="45"/>
      <c r="F4045" s="45"/>
      <c r="G4045" s="4"/>
      <c r="H4045" s="4"/>
      <c r="I4045" s="4"/>
      <c r="J4045" s="4"/>
      <c r="K4045" s="4"/>
      <c r="L4045" s="4"/>
      <c r="M4045" s="4"/>
      <c r="N4045" s="4"/>
    </row>
    <row r="4046" spans="2:14">
      <c r="B4046" s="24"/>
      <c r="C4046" s="45"/>
      <c r="D4046" s="45"/>
      <c r="E4046" s="45"/>
      <c r="F4046" s="45"/>
      <c r="G4046" s="4"/>
      <c r="H4046" s="4"/>
      <c r="I4046" s="4"/>
      <c r="J4046" s="4"/>
      <c r="K4046" s="4"/>
      <c r="L4046" s="4"/>
      <c r="M4046" s="4"/>
      <c r="N4046" s="4"/>
    </row>
    <row r="4047" spans="2:14">
      <c r="B4047" s="24"/>
      <c r="C4047" s="45"/>
      <c r="D4047" s="45"/>
      <c r="E4047" s="45"/>
      <c r="F4047" s="45"/>
      <c r="G4047" s="4"/>
      <c r="H4047" s="4"/>
      <c r="I4047" s="4"/>
      <c r="J4047" s="4"/>
      <c r="K4047" s="4"/>
      <c r="L4047" s="4"/>
      <c r="M4047" s="4"/>
      <c r="N4047" s="4"/>
    </row>
    <row r="4048" spans="2:14">
      <c r="B4048" s="24"/>
      <c r="C4048" s="45"/>
      <c r="D4048" s="45"/>
      <c r="E4048" s="45"/>
      <c r="F4048" s="45"/>
      <c r="G4048" s="4"/>
      <c r="H4048" s="4"/>
      <c r="I4048" s="4"/>
      <c r="J4048" s="4"/>
      <c r="K4048" s="4"/>
      <c r="L4048" s="4"/>
      <c r="M4048" s="4"/>
      <c r="N4048" s="4"/>
    </row>
    <row r="4049" spans="2:14">
      <c r="B4049" s="24"/>
      <c r="C4049" s="45"/>
      <c r="D4049" s="45"/>
      <c r="E4049" s="45"/>
      <c r="F4049" s="45"/>
      <c r="G4049" s="4"/>
      <c r="H4049" s="4"/>
      <c r="I4049" s="4"/>
      <c r="J4049" s="4"/>
      <c r="K4049" s="4"/>
      <c r="L4049" s="4"/>
      <c r="M4049" s="4"/>
      <c r="N4049" s="4"/>
    </row>
    <row r="4050" spans="2:14">
      <c r="B4050" s="24"/>
      <c r="C4050" s="45"/>
      <c r="D4050" s="45"/>
      <c r="E4050" s="45"/>
      <c r="F4050" s="45"/>
      <c r="G4050" s="4"/>
      <c r="H4050" s="4"/>
      <c r="I4050" s="4"/>
      <c r="J4050" s="4"/>
      <c r="K4050" s="4"/>
      <c r="L4050" s="4"/>
      <c r="M4050" s="4"/>
      <c r="N4050" s="4"/>
    </row>
    <row r="4051" spans="2:14">
      <c r="B4051" s="24"/>
      <c r="C4051" s="45"/>
      <c r="D4051" s="45"/>
      <c r="E4051" s="45"/>
      <c r="F4051" s="45"/>
      <c r="G4051" s="4"/>
      <c r="H4051" s="4"/>
      <c r="I4051" s="4"/>
      <c r="J4051" s="4"/>
      <c r="K4051" s="4"/>
      <c r="L4051" s="4"/>
      <c r="M4051" s="4"/>
      <c r="N4051" s="4"/>
    </row>
    <row r="4052" spans="2:14">
      <c r="B4052" s="24"/>
      <c r="C4052" s="45"/>
      <c r="D4052" s="45"/>
      <c r="E4052" s="45"/>
      <c r="F4052" s="45"/>
      <c r="G4052" s="4"/>
      <c r="H4052" s="4"/>
      <c r="I4052" s="4"/>
      <c r="J4052" s="4"/>
      <c r="K4052" s="4"/>
      <c r="L4052" s="4"/>
      <c r="M4052" s="4"/>
      <c r="N4052" s="4"/>
    </row>
    <row r="4053" spans="2:14">
      <c r="B4053" s="24"/>
      <c r="C4053" s="45"/>
      <c r="D4053" s="45"/>
      <c r="E4053" s="45"/>
      <c r="F4053" s="45"/>
      <c r="G4053" s="4"/>
      <c r="H4053" s="4"/>
      <c r="I4053" s="4"/>
      <c r="J4053" s="4"/>
      <c r="K4053" s="4"/>
      <c r="L4053" s="4"/>
      <c r="M4053" s="4"/>
      <c r="N4053" s="4"/>
    </row>
    <row r="4054" spans="2:14">
      <c r="B4054" s="24"/>
      <c r="C4054" s="45"/>
      <c r="D4054" s="45"/>
      <c r="E4054" s="45"/>
      <c r="F4054" s="45"/>
      <c r="G4054" s="4"/>
      <c r="H4054" s="4"/>
      <c r="I4054" s="4"/>
      <c r="J4054" s="4"/>
      <c r="K4054" s="4"/>
      <c r="L4054" s="4"/>
      <c r="M4054" s="4"/>
      <c r="N4054" s="4"/>
    </row>
    <row r="4055" spans="2:14">
      <c r="B4055" s="24"/>
      <c r="C4055" s="45"/>
      <c r="D4055" s="45"/>
      <c r="E4055" s="45"/>
      <c r="F4055" s="45"/>
      <c r="G4055" s="4"/>
      <c r="H4055" s="4"/>
      <c r="I4055" s="4"/>
      <c r="J4055" s="4"/>
      <c r="K4055" s="4"/>
      <c r="L4055" s="4"/>
      <c r="M4055" s="4"/>
      <c r="N4055" s="4"/>
    </row>
    <row r="4056" spans="2:14">
      <c r="B4056" s="24"/>
      <c r="C4056" s="45"/>
      <c r="D4056" s="45"/>
      <c r="E4056" s="45"/>
      <c r="F4056" s="45"/>
      <c r="G4056" s="4"/>
      <c r="H4056" s="4"/>
      <c r="I4056" s="4"/>
      <c r="J4056" s="4"/>
      <c r="K4056" s="4"/>
      <c r="L4056" s="4"/>
      <c r="M4056" s="4"/>
      <c r="N4056" s="4"/>
    </row>
    <row r="4057" spans="2:14">
      <c r="B4057" s="24"/>
      <c r="C4057" s="45"/>
      <c r="D4057" s="45"/>
      <c r="E4057" s="45"/>
      <c r="F4057" s="45"/>
      <c r="G4057" s="4"/>
      <c r="H4057" s="4"/>
      <c r="I4057" s="4"/>
      <c r="J4057" s="4"/>
      <c r="K4057" s="4"/>
      <c r="L4057" s="4"/>
      <c r="M4057" s="4"/>
      <c r="N4057" s="4"/>
    </row>
    <row r="4058" spans="2:14">
      <c r="B4058" s="24"/>
      <c r="C4058" s="45"/>
      <c r="D4058" s="45"/>
      <c r="E4058" s="45"/>
      <c r="F4058" s="45"/>
      <c r="G4058" s="4"/>
      <c r="H4058" s="4"/>
      <c r="I4058" s="4"/>
      <c r="J4058" s="4"/>
      <c r="K4058" s="4"/>
      <c r="L4058" s="4"/>
      <c r="M4058" s="4"/>
      <c r="N4058" s="4"/>
    </row>
    <row r="4059" spans="2:14">
      <c r="B4059" s="24"/>
      <c r="C4059" s="45"/>
      <c r="D4059" s="45"/>
      <c r="E4059" s="45"/>
      <c r="F4059" s="45"/>
      <c r="G4059" s="4"/>
      <c r="H4059" s="4"/>
      <c r="I4059" s="4"/>
      <c r="J4059" s="4"/>
      <c r="K4059" s="4"/>
      <c r="L4059" s="4"/>
      <c r="M4059" s="4"/>
      <c r="N4059" s="4"/>
    </row>
    <row r="4060" spans="2:14">
      <c r="B4060" s="24"/>
      <c r="C4060" s="45"/>
      <c r="D4060" s="45"/>
      <c r="E4060" s="45"/>
      <c r="F4060" s="45"/>
      <c r="G4060" s="4"/>
      <c r="H4060" s="4"/>
      <c r="I4060" s="4"/>
      <c r="J4060" s="4"/>
      <c r="K4060" s="4"/>
      <c r="L4060" s="4"/>
      <c r="M4060" s="4"/>
      <c r="N4060" s="4"/>
    </row>
    <row r="4061" spans="2:14">
      <c r="B4061" s="24"/>
      <c r="C4061" s="45"/>
      <c r="D4061" s="45"/>
      <c r="E4061" s="45"/>
      <c r="F4061" s="45"/>
      <c r="G4061" s="4"/>
      <c r="H4061" s="4"/>
      <c r="I4061" s="4"/>
      <c r="J4061" s="4"/>
      <c r="K4061" s="4"/>
      <c r="L4061" s="4"/>
      <c r="M4061" s="4"/>
      <c r="N4061" s="4"/>
    </row>
    <row r="4062" spans="2:14">
      <c r="B4062" s="24"/>
      <c r="C4062" s="45"/>
      <c r="D4062" s="45"/>
      <c r="E4062" s="45"/>
      <c r="F4062" s="45"/>
      <c r="G4062" s="4"/>
      <c r="H4062" s="4"/>
      <c r="I4062" s="4"/>
      <c r="J4062" s="4"/>
      <c r="K4062" s="4"/>
      <c r="L4062" s="4"/>
      <c r="M4062" s="4"/>
      <c r="N4062" s="4"/>
    </row>
    <row r="4063" spans="2:14">
      <c r="B4063" s="24"/>
      <c r="C4063" s="45"/>
      <c r="D4063" s="45"/>
      <c r="E4063" s="45"/>
      <c r="F4063" s="45"/>
      <c r="G4063" s="4"/>
      <c r="H4063" s="4"/>
      <c r="I4063" s="4"/>
      <c r="J4063" s="4"/>
      <c r="K4063" s="4"/>
      <c r="L4063" s="4"/>
      <c r="M4063" s="4"/>
      <c r="N4063" s="4"/>
    </row>
    <row r="4064" spans="2:14">
      <c r="B4064" s="24"/>
      <c r="C4064" s="45"/>
      <c r="D4064" s="45"/>
      <c r="E4064" s="45"/>
      <c r="F4064" s="45"/>
      <c r="G4064" s="4"/>
      <c r="H4064" s="4"/>
      <c r="I4064" s="4"/>
      <c r="J4064" s="4"/>
      <c r="K4064" s="4"/>
      <c r="L4064" s="4"/>
      <c r="M4064" s="4"/>
      <c r="N4064" s="4"/>
    </row>
    <row r="4065" spans="2:14">
      <c r="B4065" s="24"/>
      <c r="C4065" s="45"/>
      <c r="D4065" s="45"/>
      <c r="E4065" s="45"/>
      <c r="F4065" s="45"/>
      <c r="G4065" s="4"/>
      <c r="H4065" s="4"/>
      <c r="I4065" s="4"/>
      <c r="J4065" s="4"/>
      <c r="K4065" s="4"/>
      <c r="L4065" s="4"/>
      <c r="M4065" s="4"/>
      <c r="N4065" s="4"/>
    </row>
    <row r="4066" spans="2:14">
      <c r="B4066" s="24"/>
      <c r="C4066" s="45"/>
      <c r="D4066" s="45"/>
      <c r="E4066" s="45"/>
      <c r="F4066" s="45"/>
      <c r="G4066" s="4"/>
      <c r="H4066" s="4"/>
      <c r="I4066" s="4"/>
      <c r="J4066" s="4"/>
      <c r="K4066" s="4"/>
      <c r="L4066" s="4"/>
      <c r="M4066" s="4"/>
      <c r="N4066" s="4"/>
    </row>
    <row r="4067" spans="2:14">
      <c r="B4067" s="24"/>
      <c r="C4067" s="45"/>
      <c r="D4067" s="45"/>
      <c r="E4067" s="45"/>
      <c r="F4067" s="45"/>
      <c r="G4067" s="4"/>
      <c r="H4067" s="4"/>
      <c r="I4067" s="4"/>
      <c r="J4067" s="4"/>
      <c r="K4067" s="4"/>
      <c r="L4067" s="4"/>
      <c r="M4067" s="4"/>
      <c r="N4067" s="4"/>
    </row>
    <row r="4068" spans="2:14">
      <c r="B4068" s="24"/>
      <c r="C4068" s="45"/>
      <c r="D4068" s="45"/>
      <c r="E4068" s="45"/>
      <c r="F4068" s="45"/>
      <c r="G4068" s="4"/>
      <c r="H4068" s="4"/>
      <c r="I4068" s="4"/>
      <c r="J4068" s="4"/>
      <c r="K4068" s="4"/>
      <c r="L4068" s="4"/>
      <c r="M4068" s="4"/>
      <c r="N4068" s="4"/>
    </row>
    <row r="4069" spans="2:14">
      <c r="B4069" s="24"/>
      <c r="C4069" s="45"/>
      <c r="D4069" s="45"/>
      <c r="E4069" s="45"/>
      <c r="F4069" s="45"/>
      <c r="G4069" s="4"/>
      <c r="H4069" s="4"/>
      <c r="I4069" s="4"/>
      <c r="J4069" s="4"/>
      <c r="K4069" s="4"/>
      <c r="L4069" s="4"/>
      <c r="M4069" s="4"/>
      <c r="N4069" s="4"/>
    </row>
    <row r="4070" spans="2:14">
      <c r="B4070" s="24"/>
      <c r="C4070" s="45"/>
      <c r="D4070" s="45"/>
      <c r="E4070" s="45"/>
      <c r="F4070" s="45"/>
      <c r="G4070" s="4"/>
      <c r="H4070" s="4"/>
      <c r="I4070" s="4"/>
      <c r="J4070" s="4"/>
      <c r="K4070" s="4"/>
      <c r="L4070" s="4"/>
      <c r="M4070" s="4"/>
      <c r="N4070" s="4"/>
    </row>
    <row r="4071" spans="2:14">
      <c r="B4071" s="24"/>
      <c r="C4071" s="45"/>
      <c r="D4071" s="45"/>
      <c r="E4071" s="45"/>
      <c r="F4071" s="45"/>
      <c r="G4071" s="4"/>
      <c r="H4071" s="4"/>
      <c r="I4071" s="4"/>
      <c r="J4071" s="4"/>
      <c r="K4071" s="4"/>
      <c r="L4071" s="4"/>
      <c r="M4071" s="4"/>
      <c r="N4071" s="4"/>
    </row>
    <row r="4072" spans="2:14">
      <c r="B4072" s="24"/>
      <c r="C4072" s="45"/>
      <c r="D4072" s="45"/>
      <c r="E4072" s="45"/>
      <c r="F4072" s="45"/>
      <c r="G4072" s="4"/>
      <c r="H4072" s="4"/>
      <c r="I4072" s="4"/>
      <c r="J4072" s="4"/>
      <c r="K4072" s="4"/>
      <c r="L4072" s="4"/>
      <c r="M4072" s="4"/>
      <c r="N4072" s="4"/>
    </row>
    <row r="4073" spans="2:14">
      <c r="B4073" s="24"/>
      <c r="C4073" s="45"/>
      <c r="D4073" s="45"/>
      <c r="E4073" s="45"/>
      <c r="F4073" s="45"/>
      <c r="G4073" s="4"/>
      <c r="H4073" s="4"/>
      <c r="I4073" s="4"/>
      <c r="J4073" s="4"/>
      <c r="K4073" s="4"/>
      <c r="L4073" s="4"/>
      <c r="M4073" s="4"/>
      <c r="N4073" s="4"/>
    </row>
    <row r="4074" spans="2:14">
      <c r="B4074" s="24"/>
      <c r="C4074" s="45"/>
      <c r="D4074" s="45"/>
      <c r="E4074" s="45"/>
      <c r="F4074" s="45"/>
      <c r="G4074" s="4"/>
      <c r="H4074" s="4"/>
      <c r="I4074" s="4"/>
      <c r="J4074" s="4"/>
      <c r="K4074" s="4"/>
      <c r="L4074" s="4"/>
      <c r="M4074" s="4"/>
      <c r="N4074" s="4"/>
    </row>
    <row r="4075" spans="2:14">
      <c r="B4075" s="24"/>
      <c r="C4075" s="45"/>
      <c r="D4075" s="45"/>
      <c r="E4075" s="45"/>
      <c r="F4075" s="45"/>
      <c r="G4075" s="4"/>
      <c r="H4075" s="4"/>
      <c r="I4075" s="4"/>
      <c r="J4075" s="4"/>
      <c r="K4075" s="4"/>
      <c r="L4075" s="4"/>
      <c r="M4075" s="4"/>
      <c r="N4075" s="4"/>
    </row>
    <row r="4076" spans="2:14">
      <c r="B4076" s="24"/>
      <c r="C4076" s="45"/>
      <c r="D4076" s="45"/>
      <c r="E4076" s="45"/>
      <c r="F4076" s="45"/>
      <c r="G4076" s="4"/>
      <c r="H4076" s="4"/>
      <c r="I4076" s="4"/>
      <c r="J4076" s="4"/>
      <c r="K4076" s="4"/>
      <c r="L4076" s="4"/>
      <c r="M4076" s="4"/>
      <c r="N4076" s="4"/>
    </row>
    <row r="4077" spans="2:14">
      <c r="B4077" s="24"/>
      <c r="C4077" s="45"/>
      <c r="D4077" s="45"/>
      <c r="E4077" s="45"/>
      <c r="F4077" s="45"/>
      <c r="G4077" s="4"/>
      <c r="H4077" s="4"/>
      <c r="I4077" s="4"/>
      <c r="J4077" s="4"/>
      <c r="K4077" s="4"/>
      <c r="L4077" s="4"/>
      <c r="M4077" s="4"/>
      <c r="N4077" s="4"/>
    </row>
    <row r="4078" spans="2:14">
      <c r="B4078" s="24"/>
      <c r="C4078" s="45"/>
      <c r="D4078" s="45"/>
      <c r="E4078" s="45"/>
      <c r="F4078" s="45"/>
      <c r="G4078" s="4"/>
      <c r="H4078" s="4"/>
      <c r="I4078" s="4"/>
      <c r="J4078" s="4"/>
      <c r="K4078" s="4"/>
      <c r="L4078" s="4"/>
      <c r="M4078" s="4"/>
      <c r="N4078" s="4"/>
    </row>
    <row r="4079" spans="2:14">
      <c r="B4079" s="24"/>
      <c r="C4079" s="45"/>
      <c r="D4079" s="45"/>
      <c r="E4079" s="45"/>
      <c r="F4079" s="45"/>
      <c r="G4079" s="4"/>
      <c r="H4079" s="4"/>
      <c r="I4079" s="4"/>
      <c r="J4079" s="4"/>
      <c r="K4079" s="4"/>
      <c r="L4079" s="4"/>
      <c r="M4079" s="4"/>
      <c r="N4079" s="4"/>
    </row>
    <row r="4080" spans="2:14">
      <c r="B4080" s="24"/>
      <c r="C4080" s="45"/>
      <c r="D4080" s="45"/>
      <c r="E4080" s="45"/>
      <c r="F4080" s="45"/>
      <c r="G4080" s="4"/>
      <c r="H4080" s="4"/>
      <c r="I4080" s="4"/>
      <c r="J4080" s="4"/>
      <c r="K4080" s="4"/>
      <c r="L4080" s="4"/>
      <c r="M4080" s="4"/>
      <c r="N4080" s="4"/>
    </row>
    <row r="4081" spans="2:14">
      <c r="B4081" s="24"/>
      <c r="C4081" s="45"/>
      <c r="D4081" s="45"/>
      <c r="E4081" s="45"/>
      <c r="F4081" s="45"/>
      <c r="G4081" s="4"/>
      <c r="H4081" s="4"/>
      <c r="I4081" s="4"/>
      <c r="J4081" s="4"/>
      <c r="K4081" s="4"/>
      <c r="L4081" s="4"/>
      <c r="M4081" s="4"/>
      <c r="N4081" s="4"/>
    </row>
    <row r="4082" spans="2:14">
      <c r="B4082" s="24"/>
      <c r="C4082" s="45"/>
      <c r="D4082" s="45"/>
      <c r="E4082" s="45"/>
      <c r="F4082" s="45"/>
      <c r="G4082" s="4"/>
      <c r="H4082" s="4"/>
      <c r="I4082" s="4"/>
      <c r="J4082" s="4"/>
      <c r="K4082" s="4"/>
      <c r="L4082" s="4"/>
      <c r="M4082" s="4"/>
      <c r="N4082" s="4"/>
    </row>
    <row r="4083" spans="2:14">
      <c r="B4083" s="24"/>
      <c r="C4083" s="45"/>
      <c r="D4083" s="45"/>
      <c r="E4083" s="45"/>
      <c r="F4083" s="45"/>
      <c r="G4083" s="4"/>
      <c r="H4083" s="4"/>
      <c r="I4083" s="4"/>
      <c r="J4083" s="4"/>
      <c r="K4083" s="4"/>
      <c r="L4083" s="4"/>
      <c r="M4083" s="4"/>
      <c r="N4083" s="4"/>
    </row>
    <row r="4084" spans="2:14">
      <c r="B4084" s="24"/>
      <c r="C4084" s="45"/>
      <c r="D4084" s="45"/>
      <c r="E4084" s="45"/>
      <c r="F4084" s="45"/>
      <c r="G4084" s="4"/>
      <c r="H4084" s="4"/>
      <c r="I4084" s="4"/>
      <c r="J4084" s="4"/>
      <c r="K4084" s="4"/>
      <c r="L4084" s="4"/>
      <c r="M4084" s="4"/>
      <c r="N4084" s="4"/>
    </row>
    <row r="4085" spans="2:14">
      <c r="B4085" s="24"/>
      <c r="C4085" s="45"/>
      <c r="D4085" s="45"/>
      <c r="E4085" s="45"/>
      <c r="F4085" s="45"/>
      <c r="G4085" s="4"/>
      <c r="H4085" s="4"/>
      <c r="I4085" s="4"/>
      <c r="J4085" s="4"/>
      <c r="K4085" s="4"/>
      <c r="L4085" s="4"/>
      <c r="M4085" s="4"/>
      <c r="N4085" s="4"/>
    </row>
    <row r="4086" spans="2:14">
      <c r="B4086" s="24"/>
      <c r="C4086" s="45"/>
      <c r="D4086" s="45"/>
      <c r="E4086" s="45"/>
      <c r="F4086" s="45"/>
      <c r="G4086" s="4"/>
      <c r="H4086" s="4"/>
      <c r="I4086" s="4"/>
      <c r="J4086" s="4"/>
      <c r="K4086" s="4"/>
      <c r="L4086" s="4"/>
      <c r="M4086" s="4"/>
      <c r="N4086" s="4"/>
    </row>
    <row r="4087" spans="2:14">
      <c r="B4087" s="24"/>
      <c r="C4087" s="45"/>
      <c r="D4087" s="45"/>
      <c r="E4087" s="45"/>
      <c r="F4087" s="45"/>
      <c r="G4087" s="4"/>
      <c r="H4087" s="4"/>
      <c r="I4087" s="4"/>
      <c r="J4087" s="4"/>
      <c r="K4087" s="4"/>
      <c r="L4087" s="4"/>
      <c r="M4087" s="4"/>
      <c r="N4087" s="4"/>
    </row>
    <row r="4088" spans="2:14">
      <c r="B4088" s="24"/>
      <c r="C4088" s="45"/>
      <c r="D4088" s="45"/>
      <c r="E4088" s="45"/>
      <c r="F4088" s="45"/>
      <c r="G4088" s="4"/>
      <c r="H4088" s="4"/>
      <c r="I4088" s="4"/>
      <c r="J4088" s="4"/>
      <c r="K4088" s="4"/>
      <c r="L4088" s="4"/>
      <c r="M4088" s="4"/>
      <c r="N4088" s="4"/>
    </row>
    <row r="4089" spans="2:14">
      <c r="B4089" s="24"/>
      <c r="C4089" s="45"/>
      <c r="D4089" s="45"/>
      <c r="E4089" s="45"/>
      <c r="F4089" s="45"/>
      <c r="G4089" s="4"/>
      <c r="H4089" s="4"/>
      <c r="I4089" s="4"/>
      <c r="J4089" s="4"/>
      <c r="K4089" s="4"/>
      <c r="L4089" s="4"/>
      <c r="M4089" s="4"/>
      <c r="N4089" s="4"/>
    </row>
    <row r="4090" spans="2:14">
      <c r="B4090" s="24"/>
      <c r="C4090" s="45"/>
      <c r="D4090" s="45"/>
      <c r="E4090" s="45"/>
      <c r="F4090" s="45"/>
      <c r="G4090" s="4"/>
      <c r="H4090" s="4"/>
      <c r="I4090" s="4"/>
      <c r="J4090" s="4"/>
      <c r="K4090" s="4"/>
      <c r="L4090" s="4"/>
      <c r="M4090" s="4"/>
      <c r="N4090" s="4"/>
    </row>
    <row r="4091" spans="2:14">
      <c r="B4091" s="24"/>
      <c r="C4091" s="45"/>
      <c r="D4091" s="45"/>
      <c r="E4091" s="45"/>
      <c r="F4091" s="45"/>
      <c r="G4091" s="4"/>
      <c r="H4091" s="4"/>
      <c r="I4091" s="4"/>
      <c r="J4091" s="4"/>
      <c r="K4091" s="4"/>
      <c r="L4091" s="4"/>
      <c r="M4091" s="4"/>
      <c r="N4091" s="4"/>
    </row>
    <row r="4092" spans="2:14">
      <c r="B4092" s="24"/>
      <c r="C4092" s="45"/>
      <c r="D4092" s="45"/>
      <c r="E4092" s="45"/>
      <c r="F4092" s="45"/>
      <c r="G4092" s="4"/>
      <c r="H4092" s="4"/>
      <c r="I4092" s="4"/>
      <c r="J4092" s="4"/>
      <c r="K4092" s="4"/>
      <c r="L4092" s="4"/>
      <c r="M4092" s="4"/>
      <c r="N4092" s="4"/>
    </row>
    <row r="4093" spans="2:14">
      <c r="B4093" s="24"/>
      <c r="C4093" s="45"/>
      <c r="D4093" s="45"/>
      <c r="E4093" s="45"/>
      <c r="F4093" s="45"/>
      <c r="G4093" s="4"/>
      <c r="H4093" s="4"/>
      <c r="I4093" s="4"/>
      <c r="J4093" s="4"/>
      <c r="K4093" s="4"/>
      <c r="L4093" s="4"/>
      <c r="M4093" s="4"/>
      <c r="N4093" s="4"/>
    </row>
    <row r="4094" spans="2:14">
      <c r="B4094" s="24"/>
      <c r="C4094" s="45"/>
      <c r="D4094" s="45"/>
      <c r="E4094" s="45"/>
      <c r="F4094" s="45"/>
      <c r="G4094" s="4"/>
      <c r="H4094" s="4"/>
      <c r="I4094" s="4"/>
      <c r="J4094" s="4"/>
      <c r="K4094" s="4"/>
      <c r="L4094" s="4"/>
      <c r="M4094" s="4"/>
      <c r="N4094" s="4"/>
    </row>
    <row r="4095" spans="2:14">
      <c r="B4095" s="24"/>
      <c r="C4095" s="45"/>
      <c r="D4095" s="45"/>
      <c r="E4095" s="45"/>
      <c r="F4095" s="45"/>
      <c r="G4095" s="4"/>
      <c r="H4095" s="4"/>
      <c r="I4095" s="4"/>
      <c r="J4095" s="4"/>
      <c r="K4095" s="4"/>
      <c r="L4095" s="4"/>
      <c r="M4095" s="4"/>
      <c r="N4095" s="4"/>
    </row>
    <row r="4096" spans="2:14">
      <c r="B4096" s="24"/>
      <c r="C4096" s="45"/>
      <c r="D4096" s="45"/>
      <c r="E4096" s="45"/>
      <c r="F4096" s="45"/>
      <c r="G4096" s="4"/>
      <c r="H4096" s="4"/>
      <c r="I4096" s="4"/>
      <c r="J4096" s="4"/>
      <c r="K4096" s="4"/>
      <c r="L4096" s="4"/>
      <c r="M4096" s="4"/>
      <c r="N4096" s="4"/>
    </row>
    <row r="4097" spans="2:14">
      <c r="B4097" s="24"/>
      <c r="C4097" s="45"/>
      <c r="D4097" s="45"/>
      <c r="E4097" s="45"/>
      <c r="F4097" s="45"/>
      <c r="G4097" s="4"/>
      <c r="H4097" s="4"/>
      <c r="I4097" s="4"/>
      <c r="J4097" s="4"/>
      <c r="K4097" s="4"/>
      <c r="L4097" s="4"/>
      <c r="M4097" s="4"/>
      <c r="N4097" s="4"/>
    </row>
    <row r="4098" spans="2:14">
      <c r="B4098" s="24"/>
      <c r="C4098" s="45"/>
      <c r="D4098" s="45"/>
      <c r="E4098" s="45"/>
      <c r="F4098" s="45"/>
      <c r="G4098" s="4"/>
      <c r="H4098" s="4"/>
      <c r="I4098" s="4"/>
      <c r="J4098" s="4"/>
      <c r="K4098" s="4"/>
      <c r="L4098" s="4"/>
      <c r="M4098" s="4"/>
      <c r="N4098" s="4"/>
    </row>
    <row r="4099" spans="2:14">
      <c r="B4099" s="24"/>
      <c r="C4099" s="45"/>
      <c r="D4099" s="45"/>
      <c r="E4099" s="45"/>
      <c r="F4099" s="45"/>
      <c r="G4099" s="4"/>
      <c r="H4099" s="4"/>
      <c r="I4099" s="4"/>
      <c r="J4099" s="4"/>
      <c r="K4099" s="4"/>
      <c r="L4099" s="4"/>
      <c r="M4099" s="4"/>
      <c r="N4099" s="4"/>
    </row>
    <row r="4100" spans="2:14">
      <c r="B4100" s="24"/>
      <c r="C4100" s="45"/>
      <c r="D4100" s="45"/>
      <c r="E4100" s="45"/>
      <c r="F4100" s="45"/>
      <c r="G4100" s="4"/>
      <c r="H4100" s="4"/>
      <c r="I4100" s="4"/>
      <c r="J4100" s="4"/>
      <c r="K4100" s="4"/>
      <c r="L4100" s="4"/>
      <c r="M4100" s="4"/>
      <c r="N4100" s="4"/>
    </row>
    <row r="4101" spans="2:14">
      <c r="B4101" s="24"/>
      <c r="C4101" s="45"/>
      <c r="D4101" s="45"/>
      <c r="E4101" s="45"/>
      <c r="F4101" s="45"/>
      <c r="G4101" s="4"/>
      <c r="H4101" s="4"/>
      <c r="I4101" s="4"/>
      <c r="J4101" s="4"/>
      <c r="K4101" s="4"/>
      <c r="L4101" s="4"/>
      <c r="M4101" s="4"/>
      <c r="N4101" s="4"/>
    </row>
    <row r="4102" spans="2:14">
      <c r="B4102" s="24"/>
      <c r="C4102" s="45"/>
      <c r="D4102" s="45"/>
      <c r="E4102" s="45"/>
      <c r="F4102" s="45"/>
      <c r="G4102" s="4"/>
      <c r="H4102" s="4"/>
      <c r="I4102" s="4"/>
      <c r="J4102" s="4"/>
      <c r="K4102" s="4"/>
      <c r="L4102" s="4"/>
      <c r="M4102" s="4"/>
      <c r="N4102" s="4"/>
    </row>
    <row r="4103" spans="2:14">
      <c r="B4103" s="24"/>
      <c r="C4103" s="45"/>
      <c r="D4103" s="45"/>
      <c r="E4103" s="45"/>
      <c r="F4103" s="45"/>
      <c r="G4103" s="4"/>
      <c r="H4103" s="4"/>
      <c r="I4103" s="4"/>
      <c r="J4103" s="4"/>
      <c r="K4103" s="4"/>
      <c r="L4103" s="4"/>
      <c r="M4103" s="4"/>
      <c r="N4103" s="4"/>
    </row>
    <row r="4104" spans="2:14">
      <c r="B4104" s="24"/>
      <c r="C4104" s="45"/>
      <c r="D4104" s="45"/>
      <c r="E4104" s="45"/>
      <c r="F4104" s="45"/>
      <c r="G4104" s="4"/>
      <c r="H4104" s="4"/>
      <c r="I4104" s="4"/>
      <c r="J4104" s="4"/>
      <c r="K4104" s="4"/>
      <c r="L4104" s="4"/>
      <c r="M4104" s="4"/>
      <c r="N4104" s="4"/>
    </row>
    <row r="4105" spans="2:14">
      <c r="B4105" s="24"/>
      <c r="C4105" s="45"/>
      <c r="D4105" s="45"/>
      <c r="E4105" s="45"/>
      <c r="F4105" s="45"/>
      <c r="G4105" s="4"/>
      <c r="H4105" s="4"/>
      <c r="I4105" s="4"/>
      <c r="J4105" s="4"/>
      <c r="K4105" s="4"/>
      <c r="L4105" s="4"/>
      <c r="M4105" s="4"/>
      <c r="N4105" s="4"/>
    </row>
    <row r="4106" spans="2:14">
      <c r="B4106" s="24"/>
      <c r="C4106" s="45"/>
      <c r="D4106" s="45"/>
      <c r="E4106" s="45"/>
      <c r="F4106" s="45"/>
      <c r="G4106" s="4"/>
      <c r="H4106" s="4"/>
      <c r="I4106" s="4"/>
      <c r="J4106" s="4"/>
      <c r="K4106" s="4"/>
      <c r="L4106" s="4"/>
      <c r="M4106" s="4"/>
      <c r="N4106" s="4"/>
    </row>
    <row r="4107" spans="2:14">
      <c r="B4107" s="24"/>
      <c r="C4107" s="45"/>
      <c r="D4107" s="45"/>
      <c r="E4107" s="45"/>
      <c r="F4107" s="45"/>
      <c r="G4107" s="4"/>
      <c r="H4107" s="4"/>
      <c r="I4107" s="4"/>
      <c r="J4107" s="4"/>
      <c r="K4107" s="4"/>
      <c r="L4107" s="4"/>
      <c r="M4107" s="4"/>
      <c r="N4107" s="4"/>
    </row>
    <row r="4108" spans="2:14">
      <c r="B4108" s="24"/>
      <c r="C4108" s="45"/>
      <c r="D4108" s="45"/>
      <c r="E4108" s="45"/>
      <c r="F4108" s="45"/>
      <c r="G4108" s="4"/>
      <c r="H4108" s="4"/>
      <c r="I4108" s="4"/>
      <c r="J4108" s="4"/>
      <c r="K4108" s="4"/>
      <c r="L4108" s="4"/>
      <c r="M4108" s="4"/>
      <c r="N4108" s="4"/>
    </row>
    <row r="4109" spans="2:14">
      <c r="B4109" s="24"/>
      <c r="C4109" s="45"/>
      <c r="D4109" s="45"/>
      <c r="E4109" s="45"/>
      <c r="F4109" s="45"/>
      <c r="G4109" s="4"/>
      <c r="H4109" s="4"/>
      <c r="I4109" s="4"/>
      <c r="J4109" s="4"/>
      <c r="K4109" s="4"/>
      <c r="L4109" s="4"/>
      <c r="M4109" s="4"/>
      <c r="N4109" s="4"/>
    </row>
    <row r="4110" spans="2:14">
      <c r="B4110" s="24"/>
      <c r="C4110" s="45"/>
      <c r="D4110" s="45"/>
      <c r="E4110" s="45"/>
      <c r="F4110" s="45"/>
      <c r="G4110" s="4"/>
      <c r="H4110" s="4"/>
      <c r="I4110" s="4"/>
      <c r="J4110" s="4"/>
      <c r="K4110" s="4"/>
      <c r="L4110" s="4"/>
      <c r="M4110" s="4"/>
      <c r="N4110" s="4"/>
    </row>
    <row r="4111" spans="2:14">
      <c r="B4111" s="24"/>
      <c r="C4111" s="45"/>
      <c r="D4111" s="45"/>
      <c r="E4111" s="45"/>
      <c r="F4111" s="45"/>
      <c r="G4111" s="4"/>
      <c r="H4111" s="4"/>
      <c r="I4111" s="4"/>
      <c r="J4111" s="4"/>
      <c r="K4111" s="4"/>
      <c r="L4111" s="4"/>
      <c r="M4111" s="4"/>
      <c r="N4111" s="4"/>
    </row>
    <row r="4112" spans="2:14">
      <c r="B4112" s="24"/>
      <c r="C4112" s="45"/>
      <c r="D4112" s="45"/>
      <c r="E4112" s="45"/>
      <c r="F4112" s="45"/>
      <c r="G4112" s="4"/>
      <c r="H4112" s="4"/>
      <c r="I4112" s="4"/>
      <c r="J4112" s="4"/>
      <c r="K4112" s="4"/>
      <c r="L4112" s="4"/>
      <c r="M4112" s="4"/>
      <c r="N4112" s="4"/>
    </row>
    <row r="4113" spans="2:14">
      <c r="B4113" s="24"/>
      <c r="C4113" s="45"/>
      <c r="D4113" s="45"/>
      <c r="E4113" s="45"/>
      <c r="F4113" s="45"/>
      <c r="G4113" s="4"/>
      <c r="H4113" s="4"/>
      <c r="I4113" s="4"/>
      <c r="J4113" s="4"/>
      <c r="K4113" s="4"/>
      <c r="L4113" s="4"/>
      <c r="M4113" s="4"/>
      <c r="N4113" s="4"/>
    </row>
    <row r="4114" spans="2:14">
      <c r="B4114" s="24"/>
      <c r="C4114" s="45"/>
      <c r="D4114" s="45"/>
      <c r="E4114" s="45"/>
      <c r="F4114" s="45"/>
      <c r="G4114" s="4"/>
      <c r="H4114" s="4"/>
      <c r="I4114" s="4"/>
      <c r="J4114" s="4"/>
      <c r="K4114" s="4"/>
      <c r="L4114" s="4"/>
      <c r="M4114" s="4"/>
      <c r="N4114" s="4"/>
    </row>
    <row r="4115" spans="2:14">
      <c r="B4115" s="24"/>
      <c r="C4115" s="45"/>
      <c r="D4115" s="45"/>
      <c r="E4115" s="45"/>
      <c r="F4115" s="45"/>
      <c r="G4115" s="4"/>
      <c r="H4115" s="4"/>
      <c r="I4115" s="4"/>
      <c r="J4115" s="4"/>
      <c r="K4115" s="4"/>
      <c r="L4115" s="4"/>
      <c r="M4115" s="4"/>
      <c r="N4115" s="4"/>
    </row>
    <row r="4116" spans="2:14">
      <c r="B4116" s="24"/>
      <c r="C4116" s="45"/>
      <c r="D4116" s="45"/>
      <c r="E4116" s="45"/>
      <c r="F4116" s="45"/>
      <c r="G4116" s="4"/>
      <c r="H4116" s="4"/>
      <c r="I4116" s="4"/>
      <c r="J4116" s="4"/>
      <c r="K4116" s="4"/>
      <c r="L4116" s="4"/>
      <c r="M4116" s="4"/>
      <c r="N4116" s="4"/>
    </row>
    <row r="4117" spans="2:14">
      <c r="B4117" s="24"/>
      <c r="C4117" s="45"/>
      <c r="D4117" s="45"/>
      <c r="E4117" s="45"/>
      <c r="F4117" s="45"/>
      <c r="G4117" s="4"/>
      <c r="H4117" s="4"/>
      <c r="I4117" s="4"/>
      <c r="J4117" s="4"/>
      <c r="K4117" s="4"/>
      <c r="L4117" s="4"/>
      <c r="M4117" s="4"/>
      <c r="N4117" s="4"/>
    </row>
    <row r="4118" spans="2:14">
      <c r="B4118" s="24"/>
      <c r="C4118" s="45"/>
      <c r="D4118" s="45"/>
      <c r="E4118" s="45"/>
      <c r="F4118" s="45"/>
      <c r="G4118" s="4"/>
      <c r="H4118" s="4"/>
      <c r="I4118" s="4"/>
      <c r="J4118" s="4"/>
      <c r="K4118" s="4"/>
      <c r="L4118" s="4"/>
      <c r="M4118" s="4"/>
      <c r="N4118" s="4"/>
    </row>
    <row r="4119" spans="2:14">
      <c r="B4119" s="24"/>
      <c r="C4119" s="45"/>
      <c r="D4119" s="45"/>
      <c r="E4119" s="45"/>
      <c r="F4119" s="45"/>
      <c r="G4119" s="4"/>
      <c r="H4119" s="4"/>
      <c r="I4119" s="4"/>
      <c r="J4119" s="4"/>
      <c r="K4119" s="4"/>
      <c r="L4119" s="4"/>
      <c r="M4119" s="4"/>
      <c r="N4119" s="4"/>
    </row>
    <row r="4120" spans="2:14">
      <c r="B4120" s="24"/>
      <c r="C4120" s="45"/>
      <c r="D4120" s="45"/>
      <c r="E4120" s="45"/>
      <c r="F4120" s="45"/>
      <c r="G4120" s="4"/>
      <c r="H4120" s="4"/>
      <c r="I4120" s="4"/>
      <c r="J4120" s="4"/>
      <c r="K4120" s="4"/>
      <c r="L4120" s="4"/>
      <c r="M4120" s="4"/>
      <c r="N4120" s="4"/>
    </row>
    <row r="4121" spans="2:14">
      <c r="B4121" s="24"/>
      <c r="C4121" s="45"/>
      <c r="D4121" s="45"/>
      <c r="E4121" s="45"/>
      <c r="F4121" s="45"/>
      <c r="G4121" s="4"/>
      <c r="H4121" s="4"/>
      <c r="I4121" s="4"/>
      <c r="J4121" s="4"/>
      <c r="K4121" s="4"/>
      <c r="L4121" s="4"/>
      <c r="M4121" s="4"/>
      <c r="N4121" s="4"/>
    </row>
    <row r="4122" spans="2:14">
      <c r="B4122" s="24"/>
      <c r="C4122" s="45"/>
      <c r="D4122" s="45"/>
      <c r="E4122" s="45"/>
      <c r="F4122" s="45"/>
      <c r="G4122" s="4"/>
      <c r="H4122" s="4"/>
      <c r="I4122" s="4"/>
      <c r="J4122" s="4"/>
      <c r="K4122" s="4"/>
      <c r="L4122" s="4"/>
      <c r="M4122" s="4"/>
      <c r="N4122" s="4"/>
    </row>
    <row r="4123" spans="2:14">
      <c r="B4123" s="24"/>
      <c r="C4123" s="45"/>
      <c r="D4123" s="45"/>
      <c r="E4123" s="45"/>
      <c r="F4123" s="45"/>
      <c r="G4123" s="4"/>
      <c r="H4123" s="4"/>
      <c r="I4123" s="4"/>
      <c r="J4123" s="4"/>
      <c r="K4123" s="4"/>
      <c r="L4123" s="4"/>
      <c r="M4123" s="4"/>
      <c r="N4123" s="4"/>
    </row>
    <row r="4124" spans="2:14">
      <c r="B4124" s="24"/>
      <c r="C4124" s="45"/>
      <c r="D4124" s="45"/>
      <c r="E4124" s="45"/>
      <c r="F4124" s="45"/>
      <c r="G4124" s="4"/>
      <c r="H4124" s="4"/>
      <c r="I4124" s="4"/>
      <c r="J4124" s="4"/>
      <c r="K4124" s="4"/>
      <c r="L4124" s="4"/>
      <c r="M4124" s="4"/>
      <c r="N4124" s="4"/>
    </row>
    <row r="4125" spans="2:14">
      <c r="B4125" s="24"/>
      <c r="C4125" s="45"/>
      <c r="D4125" s="45"/>
      <c r="E4125" s="45"/>
      <c r="F4125" s="45"/>
      <c r="G4125" s="4"/>
      <c r="H4125" s="4"/>
      <c r="I4125" s="4"/>
      <c r="J4125" s="4"/>
      <c r="K4125" s="4"/>
      <c r="L4125" s="4"/>
      <c r="M4125" s="4"/>
      <c r="N4125" s="4"/>
    </row>
    <row r="4126" spans="2:14">
      <c r="B4126" s="24"/>
      <c r="C4126" s="45"/>
      <c r="D4126" s="45"/>
      <c r="E4126" s="45"/>
      <c r="F4126" s="45"/>
      <c r="G4126" s="4"/>
      <c r="H4126" s="4"/>
      <c r="I4126" s="4"/>
      <c r="J4126" s="4"/>
      <c r="K4126" s="4"/>
      <c r="L4126" s="4"/>
      <c r="M4126" s="4"/>
      <c r="N4126" s="4"/>
    </row>
    <row r="4127" spans="2:14">
      <c r="B4127" s="24"/>
      <c r="C4127" s="45"/>
      <c r="D4127" s="45"/>
      <c r="E4127" s="45"/>
      <c r="F4127" s="45"/>
      <c r="G4127" s="4"/>
      <c r="H4127" s="4"/>
      <c r="I4127" s="4"/>
      <c r="J4127" s="4"/>
      <c r="K4127" s="4"/>
      <c r="L4127" s="4"/>
      <c r="M4127" s="4"/>
      <c r="N4127" s="4"/>
    </row>
    <row r="4128" spans="2:14">
      <c r="B4128" s="24"/>
      <c r="C4128" s="45"/>
      <c r="D4128" s="45"/>
      <c r="E4128" s="45"/>
      <c r="F4128" s="45"/>
      <c r="G4128" s="4"/>
      <c r="H4128" s="4"/>
      <c r="I4128" s="4"/>
      <c r="J4128" s="4"/>
      <c r="K4128" s="4"/>
      <c r="L4128" s="4"/>
      <c r="M4128" s="4"/>
      <c r="N4128" s="4"/>
    </row>
    <row r="4129" spans="2:14">
      <c r="B4129" s="24"/>
      <c r="C4129" s="45"/>
      <c r="D4129" s="45"/>
      <c r="E4129" s="45"/>
      <c r="F4129" s="45"/>
      <c r="G4129" s="4"/>
      <c r="H4129" s="4"/>
      <c r="I4129" s="4"/>
      <c r="J4129" s="4"/>
      <c r="K4129" s="4"/>
      <c r="L4129" s="4"/>
      <c r="M4129" s="4"/>
      <c r="N4129" s="4"/>
    </row>
    <row r="4130" spans="2:14">
      <c r="B4130" s="24"/>
      <c r="C4130" s="45"/>
      <c r="D4130" s="45"/>
      <c r="E4130" s="45"/>
      <c r="F4130" s="45"/>
      <c r="G4130" s="4"/>
      <c r="H4130" s="4"/>
      <c r="I4130" s="4"/>
      <c r="J4130" s="4"/>
      <c r="K4130" s="4"/>
      <c r="L4130" s="4"/>
      <c r="M4130" s="4"/>
      <c r="N4130" s="4"/>
    </row>
    <row r="4131" spans="2:14">
      <c r="B4131" s="24"/>
      <c r="C4131" s="45"/>
      <c r="D4131" s="45"/>
      <c r="E4131" s="45"/>
      <c r="F4131" s="45"/>
      <c r="G4131" s="4"/>
      <c r="H4131" s="4"/>
      <c r="I4131" s="4"/>
      <c r="J4131" s="4"/>
      <c r="K4131" s="4"/>
      <c r="L4131" s="4"/>
      <c r="M4131" s="4"/>
      <c r="N4131" s="4"/>
    </row>
    <row r="4132" spans="2:14">
      <c r="B4132" s="24"/>
      <c r="C4132" s="45"/>
      <c r="D4132" s="45"/>
      <c r="E4132" s="45"/>
      <c r="F4132" s="45"/>
      <c r="G4132" s="4"/>
      <c r="H4132" s="4"/>
      <c r="I4132" s="4"/>
      <c r="J4132" s="4"/>
      <c r="K4132" s="4"/>
      <c r="L4132" s="4"/>
      <c r="M4132" s="4"/>
      <c r="N4132" s="4"/>
    </row>
    <row r="4133" spans="2:14">
      <c r="B4133" s="24"/>
      <c r="C4133" s="45"/>
      <c r="D4133" s="45"/>
      <c r="E4133" s="45"/>
      <c r="F4133" s="45"/>
      <c r="G4133" s="4"/>
      <c r="H4133" s="4"/>
      <c r="I4133" s="4"/>
      <c r="J4133" s="4"/>
      <c r="K4133" s="4"/>
      <c r="L4133" s="4"/>
      <c r="M4133" s="4"/>
      <c r="N4133" s="4"/>
    </row>
    <row r="4134" spans="2:14">
      <c r="B4134" s="24"/>
      <c r="C4134" s="45"/>
      <c r="D4134" s="45"/>
      <c r="E4134" s="45"/>
      <c r="F4134" s="45"/>
      <c r="G4134" s="4"/>
      <c r="H4134" s="4"/>
      <c r="I4134" s="4"/>
      <c r="J4134" s="4"/>
      <c r="K4134" s="4"/>
      <c r="L4134" s="4"/>
      <c r="M4134" s="4"/>
      <c r="N4134" s="4"/>
    </row>
    <row r="4135" spans="2:14">
      <c r="B4135" s="24"/>
      <c r="C4135" s="45"/>
      <c r="D4135" s="45"/>
      <c r="E4135" s="45"/>
      <c r="F4135" s="45"/>
      <c r="G4135" s="4"/>
      <c r="H4135" s="4"/>
      <c r="I4135" s="4"/>
      <c r="J4135" s="4"/>
      <c r="K4135" s="4"/>
      <c r="L4135" s="4"/>
      <c r="M4135" s="4"/>
      <c r="N4135" s="4"/>
    </row>
    <row r="4136" spans="2:14">
      <c r="B4136" s="24"/>
      <c r="C4136" s="45"/>
      <c r="D4136" s="45"/>
      <c r="E4136" s="45"/>
      <c r="F4136" s="45"/>
      <c r="G4136" s="4"/>
      <c r="H4136" s="4"/>
      <c r="I4136" s="4"/>
      <c r="J4136" s="4"/>
      <c r="K4136" s="4"/>
      <c r="L4136" s="4"/>
      <c r="M4136" s="4"/>
      <c r="N4136" s="4"/>
    </row>
    <row r="4137" spans="2:14">
      <c r="B4137" s="24"/>
      <c r="C4137" s="45"/>
      <c r="D4137" s="45"/>
      <c r="E4137" s="45"/>
      <c r="F4137" s="45"/>
      <c r="G4137" s="4"/>
      <c r="H4137" s="4"/>
      <c r="I4137" s="4"/>
      <c r="J4137" s="4"/>
      <c r="K4137" s="4"/>
      <c r="L4137" s="4"/>
      <c r="M4137" s="4"/>
      <c r="N4137" s="4"/>
    </row>
    <row r="4138" spans="2:14">
      <c r="B4138" s="24"/>
      <c r="C4138" s="45"/>
      <c r="D4138" s="45"/>
      <c r="E4138" s="45"/>
      <c r="F4138" s="45"/>
      <c r="G4138" s="4"/>
      <c r="H4138" s="4"/>
      <c r="I4138" s="4"/>
      <c r="J4138" s="4"/>
      <c r="K4138" s="4"/>
      <c r="L4138" s="4"/>
      <c r="M4138" s="4"/>
      <c r="N4138" s="4"/>
    </row>
    <row r="4139" spans="2:14">
      <c r="B4139" s="24"/>
      <c r="C4139" s="45"/>
      <c r="D4139" s="45"/>
      <c r="E4139" s="45"/>
      <c r="F4139" s="45"/>
      <c r="G4139" s="4"/>
      <c r="H4139" s="4"/>
      <c r="I4139" s="4"/>
      <c r="J4139" s="4"/>
      <c r="K4139" s="4"/>
      <c r="L4139" s="4"/>
      <c r="M4139" s="4"/>
      <c r="N4139" s="4"/>
    </row>
    <row r="4140" spans="2:14">
      <c r="B4140" s="24"/>
      <c r="C4140" s="45"/>
      <c r="D4140" s="45"/>
      <c r="E4140" s="45"/>
      <c r="F4140" s="45"/>
      <c r="G4140" s="4"/>
      <c r="H4140" s="4"/>
      <c r="I4140" s="4"/>
      <c r="J4140" s="4"/>
      <c r="K4140" s="4"/>
      <c r="L4140" s="4"/>
      <c r="M4140" s="4"/>
      <c r="N4140" s="4"/>
    </row>
    <row r="4141" spans="2:14">
      <c r="B4141" s="24"/>
      <c r="C4141" s="45"/>
      <c r="D4141" s="45"/>
      <c r="E4141" s="45"/>
      <c r="F4141" s="45"/>
      <c r="G4141" s="4"/>
      <c r="H4141" s="4"/>
      <c r="I4141" s="4"/>
      <c r="J4141" s="4"/>
      <c r="K4141" s="4"/>
      <c r="L4141" s="4"/>
      <c r="M4141" s="4"/>
      <c r="N4141" s="4"/>
    </row>
    <row r="4142" spans="2:14">
      <c r="B4142" s="24"/>
      <c r="C4142" s="45"/>
      <c r="D4142" s="45"/>
      <c r="E4142" s="45"/>
      <c r="F4142" s="45"/>
      <c r="G4142" s="4"/>
      <c r="H4142" s="4"/>
      <c r="I4142" s="4"/>
      <c r="J4142" s="4"/>
      <c r="K4142" s="4"/>
      <c r="L4142" s="4"/>
      <c r="M4142" s="4"/>
      <c r="N4142" s="4"/>
    </row>
    <row r="4143" spans="2:14">
      <c r="B4143" s="24"/>
      <c r="C4143" s="45"/>
      <c r="D4143" s="45"/>
      <c r="E4143" s="45"/>
      <c r="F4143" s="45"/>
      <c r="G4143" s="4"/>
      <c r="H4143" s="4"/>
      <c r="I4143" s="4"/>
      <c r="J4143" s="4"/>
      <c r="K4143" s="4"/>
      <c r="L4143" s="4"/>
      <c r="M4143" s="4"/>
      <c r="N4143" s="4"/>
    </row>
    <row r="4144" spans="2:14">
      <c r="B4144" s="24"/>
      <c r="C4144" s="45"/>
      <c r="D4144" s="45"/>
      <c r="E4144" s="45"/>
      <c r="F4144" s="45"/>
      <c r="G4144" s="4"/>
      <c r="H4144" s="4"/>
      <c r="I4144" s="4"/>
      <c r="J4144" s="4"/>
      <c r="K4144" s="4"/>
      <c r="L4144" s="4"/>
      <c r="M4144" s="4"/>
      <c r="N4144" s="4"/>
    </row>
    <row r="4145" spans="2:14">
      <c r="B4145" s="24"/>
      <c r="C4145" s="45"/>
      <c r="D4145" s="45"/>
      <c r="E4145" s="45"/>
      <c r="F4145" s="45"/>
      <c r="G4145" s="4"/>
      <c r="H4145" s="4"/>
      <c r="I4145" s="4"/>
      <c r="J4145" s="4"/>
      <c r="K4145" s="4"/>
      <c r="L4145" s="4"/>
      <c r="M4145" s="4"/>
      <c r="N4145" s="4"/>
    </row>
    <row r="4146" spans="2:14">
      <c r="B4146" s="24"/>
      <c r="C4146" s="45"/>
      <c r="D4146" s="45"/>
      <c r="E4146" s="45"/>
      <c r="F4146" s="45"/>
      <c r="G4146" s="4"/>
      <c r="H4146" s="4"/>
      <c r="I4146" s="4"/>
      <c r="J4146" s="4"/>
      <c r="K4146" s="4"/>
      <c r="L4146" s="4"/>
      <c r="M4146" s="4"/>
      <c r="N4146" s="4"/>
    </row>
    <row r="4147" spans="2:14">
      <c r="B4147" s="24"/>
      <c r="C4147" s="45"/>
      <c r="D4147" s="45"/>
      <c r="E4147" s="45"/>
      <c r="F4147" s="45"/>
      <c r="G4147" s="4"/>
      <c r="H4147" s="4"/>
      <c r="I4147" s="4"/>
      <c r="J4147" s="4"/>
      <c r="K4147" s="4"/>
      <c r="L4147" s="4"/>
      <c r="M4147" s="4"/>
      <c r="N4147" s="4"/>
    </row>
    <row r="4148" spans="2:14">
      <c r="B4148" s="24"/>
      <c r="C4148" s="45"/>
      <c r="D4148" s="45"/>
      <c r="E4148" s="45"/>
      <c r="F4148" s="45"/>
      <c r="G4148" s="4"/>
      <c r="H4148" s="4"/>
      <c r="I4148" s="4"/>
      <c r="J4148" s="4"/>
      <c r="K4148" s="4"/>
      <c r="L4148" s="4"/>
      <c r="M4148" s="4"/>
      <c r="N4148" s="4"/>
    </row>
    <row r="4149" spans="2:14">
      <c r="B4149" s="24"/>
      <c r="C4149" s="45"/>
      <c r="D4149" s="45"/>
      <c r="E4149" s="45"/>
      <c r="F4149" s="45"/>
      <c r="G4149" s="4"/>
      <c r="H4149" s="4"/>
      <c r="I4149" s="4"/>
      <c r="J4149" s="4"/>
      <c r="K4149" s="4"/>
      <c r="L4149" s="4"/>
      <c r="M4149" s="4"/>
      <c r="N4149" s="4"/>
    </row>
    <row r="4150" spans="2:14">
      <c r="B4150" s="24"/>
      <c r="C4150" s="45"/>
      <c r="D4150" s="45"/>
      <c r="E4150" s="45"/>
      <c r="F4150" s="45"/>
      <c r="G4150" s="4"/>
      <c r="H4150" s="4"/>
      <c r="I4150" s="4"/>
      <c r="J4150" s="4"/>
      <c r="K4150" s="4"/>
      <c r="L4150" s="4"/>
      <c r="M4150" s="4"/>
      <c r="N4150" s="4"/>
    </row>
    <row r="4151" spans="2:14">
      <c r="B4151" s="24"/>
      <c r="C4151" s="45"/>
      <c r="D4151" s="45"/>
      <c r="E4151" s="45"/>
      <c r="F4151" s="45"/>
      <c r="G4151" s="4"/>
      <c r="H4151" s="4"/>
      <c r="I4151" s="4"/>
      <c r="J4151" s="4"/>
      <c r="K4151" s="4"/>
      <c r="L4151" s="4"/>
      <c r="M4151" s="4"/>
      <c r="N4151" s="4"/>
    </row>
    <row r="4152" spans="2:14">
      <c r="B4152" s="24"/>
      <c r="C4152" s="45"/>
      <c r="D4152" s="45"/>
      <c r="E4152" s="45"/>
      <c r="F4152" s="45"/>
      <c r="G4152" s="4"/>
      <c r="H4152" s="4"/>
      <c r="I4152" s="4"/>
      <c r="J4152" s="4"/>
      <c r="K4152" s="4"/>
      <c r="L4152" s="4"/>
      <c r="M4152" s="4"/>
      <c r="N4152" s="4"/>
    </row>
    <row r="4153" spans="2:14">
      <c r="B4153" s="24"/>
      <c r="C4153" s="45"/>
      <c r="D4153" s="45"/>
      <c r="E4153" s="45"/>
      <c r="F4153" s="45"/>
      <c r="G4153" s="4"/>
      <c r="H4153" s="4"/>
      <c r="I4153" s="4"/>
      <c r="J4153" s="4"/>
      <c r="K4153" s="4"/>
      <c r="L4153" s="4"/>
      <c r="M4153" s="4"/>
      <c r="N4153" s="4"/>
    </row>
    <row r="4154" spans="2:14">
      <c r="B4154" s="24"/>
      <c r="C4154" s="45"/>
      <c r="D4154" s="45"/>
      <c r="E4154" s="45"/>
      <c r="F4154" s="45"/>
      <c r="G4154" s="4"/>
      <c r="H4154" s="4"/>
      <c r="I4154" s="4"/>
      <c r="J4154" s="4"/>
      <c r="K4154" s="4"/>
      <c r="L4154" s="4"/>
      <c r="M4154" s="4"/>
      <c r="N4154" s="4"/>
    </row>
    <row r="4155" spans="2:14">
      <c r="B4155" s="24"/>
      <c r="C4155" s="45"/>
      <c r="D4155" s="45"/>
      <c r="E4155" s="45"/>
      <c r="F4155" s="45"/>
      <c r="G4155" s="4"/>
      <c r="H4155" s="4"/>
      <c r="I4155" s="4"/>
      <c r="J4155" s="4"/>
      <c r="K4155" s="4"/>
      <c r="L4155" s="4"/>
      <c r="M4155" s="4"/>
      <c r="N4155" s="4"/>
    </row>
    <row r="4156" spans="2:14">
      <c r="B4156" s="24"/>
      <c r="C4156" s="45"/>
      <c r="D4156" s="45"/>
      <c r="E4156" s="45"/>
      <c r="F4156" s="45"/>
      <c r="G4156" s="4"/>
      <c r="H4156" s="4"/>
      <c r="I4156" s="4"/>
      <c r="J4156" s="4"/>
      <c r="K4156" s="4"/>
      <c r="L4156" s="4"/>
      <c r="M4156" s="4"/>
      <c r="N4156" s="4"/>
    </row>
    <row r="4157" spans="2:14">
      <c r="B4157" s="24"/>
      <c r="C4157" s="45"/>
      <c r="D4157" s="45"/>
      <c r="E4157" s="45"/>
      <c r="F4157" s="45"/>
      <c r="G4157" s="4"/>
      <c r="H4157" s="4"/>
      <c r="I4157" s="4"/>
      <c r="J4157" s="4"/>
      <c r="K4157" s="4"/>
      <c r="L4157" s="4"/>
      <c r="M4157" s="4"/>
      <c r="N4157" s="4"/>
    </row>
    <row r="4158" spans="2:14">
      <c r="B4158" s="24"/>
      <c r="C4158" s="45"/>
      <c r="D4158" s="45"/>
      <c r="E4158" s="45"/>
      <c r="F4158" s="45"/>
      <c r="G4158" s="4"/>
      <c r="H4158" s="4"/>
      <c r="I4158" s="4"/>
      <c r="J4158" s="4"/>
      <c r="K4158" s="4"/>
      <c r="L4158" s="4"/>
      <c r="M4158" s="4"/>
      <c r="N4158" s="4"/>
    </row>
    <row r="4159" spans="2:14">
      <c r="B4159" s="24"/>
      <c r="C4159" s="45"/>
      <c r="D4159" s="45"/>
      <c r="E4159" s="45"/>
      <c r="F4159" s="45"/>
      <c r="G4159" s="4"/>
      <c r="H4159" s="4"/>
      <c r="I4159" s="4"/>
      <c r="J4159" s="4"/>
      <c r="K4159" s="4"/>
      <c r="L4159" s="4"/>
      <c r="M4159" s="4"/>
      <c r="N4159" s="4"/>
    </row>
    <row r="4160" spans="2:14">
      <c r="B4160" s="24"/>
      <c r="C4160" s="45"/>
      <c r="D4160" s="45"/>
      <c r="E4160" s="45"/>
      <c r="F4160" s="45"/>
      <c r="G4160" s="4"/>
      <c r="H4160" s="4"/>
      <c r="I4160" s="4"/>
      <c r="J4160" s="4"/>
      <c r="K4160" s="4"/>
      <c r="L4160" s="4"/>
      <c r="M4160" s="4"/>
      <c r="N4160" s="4"/>
    </row>
    <row r="4161" spans="2:14">
      <c r="B4161" s="24"/>
      <c r="C4161" s="45"/>
      <c r="D4161" s="45"/>
      <c r="E4161" s="45"/>
      <c r="F4161" s="45"/>
      <c r="G4161" s="4"/>
      <c r="H4161" s="4"/>
      <c r="I4161" s="4"/>
      <c r="J4161" s="4"/>
      <c r="K4161" s="4"/>
      <c r="L4161" s="4"/>
      <c r="M4161" s="4"/>
      <c r="N4161" s="4"/>
    </row>
    <row r="4162" spans="2:14">
      <c r="B4162" s="24"/>
      <c r="C4162" s="45"/>
      <c r="D4162" s="45"/>
      <c r="E4162" s="45"/>
      <c r="F4162" s="45"/>
      <c r="G4162" s="4"/>
      <c r="H4162" s="4"/>
      <c r="I4162" s="4"/>
      <c r="J4162" s="4"/>
      <c r="K4162" s="4"/>
      <c r="L4162" s="4"/>
      <c r="M4162" s="4"/>
      <c r="N4162" s="4"/>
    </row>
    <row r="4163" spans="2:14">
      <c r="B4163" s="24"/>
      <c r="C4163" s="45"/>
      <c r="D4163" s="45"/>
      <c r="E4163" s="45"/>
      <c r="F4163" s="45"/>
      <c r="G4163" s="4"/>
      <c r="H4163" s="4"/>
      <c r="I4163" s="4"/>
      <c r="J4163" s="4"/>
      <c r="K4163" s="4"/>
      <c r="L4163" s="4"/>
      <c r="M4163" s="4"/>
      <c r="N4163" s="4"/>
    </row>
    <row r="4164" spans="2:14">
      <c r="B4164" s="24"/>
      <c r="C4164" s="45"/>
      <c r="D4164" s="45"/>
      <c r="E4164" s="45"/>
      <c r="F4164" s="45"/>
      <c r="G4164" s="4"/>
      <c r="H4164" s="4"/>
      <c r="I4164" s="4"/>
      <c r="J4164" s="4"/>
      <c r="K4164" s="4"/>
      <c r="L4164" s="4"/>
      <c r="M4164" s="4"/>
      <c r="N4164" s="4"/>
    </row>
    <row r="4165" spans="2:14">
      <c r="B4165" s="24"/>
      <c r="C4165" s="45"/>
      <c r="D4165" s="45"/>
      <c r="E4165" s="45"/>
      <c r="F4165" s="45"/>
      <c r="G4165" s="4"/>
      <c r="H4165" s="4"/>
      <c r="I4165" s="4"/>
      <c r="J4165" s="4"/>
      <c r="K4165" s="4"/>
      <c r="L4165" s="4"/>
      <c r="M4165" s="4"/>
      <c r="N4165" s="4"/>
    </row>
    <row r="4166" spans="2:14">
      <c r="B4166" s="24"/>
      <c r="C4166" s="45"/>
      <c r="D4166" s="45"/>
      <c r="E4166" s="45"/>
      <c r="F4166" s="45"/>
      <c r="G4166" s="4"/>
      <c r="H4166" s="4"/>
      <c r="I4166" s="4"/>
      <c r="J4166" s="4"/>
      <c r="K4166" s="4"/>
      <c r="L4166" s="4"/>
      <c r="M4166" s="4"/>
      <c r="N4166" s="4"/>
    </row>
    <row r="4167" spans="2:14">
      <c r="B4167" s="24"/>
      <c r="C4167" s="45"/>
      <c r="D4167" s="45"/>
      <c r="E4167" s="45"/>
      <c r="F4167" s="45"/>
      <c r="G4167" s="4"/>
      <c r="H4167" s="4"/>
      <c r="I4167" s="4"/>
      <c r="J4167" s="4"/>
      <c r="K4167" s="4"/>
      <c r="L4167" s="4"/>
      <c r="M4167" s="4"/>
      <c r="N4167" s="4"/>
    </row>
    <row r="4168" spans="2:14">
      <c r="B4168" s="24"/>
      <c r="C4168" s="45"/>
      <c r="D4168" s="45"/>
      <c r="E4168" s="45"/>
      <c r="F4168" s="45"/>
      <c r="G4168" s="4"/>
      <c r="H4168" s="4"/>
      <c r="I4168" s="4"/>
      <c r="J4168" s="4"/>
      <c r="K4168" s="4"/>
      <c r="L4168" s="4"/>
      <c r="M4168" s="4"/>
      <c r="N4168" s="4"/>
    </row>
    <row r="4169" spans="2:14">
      <c r="B4169" s="24"/>
      <c r="C4169" s="45"/>
      <c r="D4169" s="45"/>
      <c r="E4169" s="45"/>
      <c r="F4169" s="45"/>
      <c r="G4169" s="4"/>
      <c r="H4169" s="4"/>
      <c r="I4169" s="4"/>
      <c r="J4169" s="4"/>
      <c r="K4169" s="4"/>
      <c r="L4169" s="4"/>
      <c r="M4169" s="4"/>
      <c r="N4169" s="4"/>
    </row>
    <row r="4170" spans="2:14">
      <c r="B4170" s="24"/>
      <c r="C4170" s="45"/>
      <c r="D4170" s="45"/>
      <c r="E4170" s="45"/>
      <c r="F4170" s="45"/>
      <c r="G4170" s="4"/>
      <c r="H4170" s="4"/>
      <c r="I4170" s="4"/>
      <c r="J4170" s="4"/>
      <c r="K4170" s="4"/>
      <c r="L4170" s="4"/>
      <c r="M4170" s="4"/>
      <c r="N4170" s="4"/>
    </row>
    <row r="4171" spans="2:14">
      <c r="B4171" s="24"/>
      <c r="C4171" s="45"/>
      <c r="D4171" s="45"/>
      <c r="E4171" s="45"/>
      <c r="F4171" s="45"/>
      <c r="G4171" s="4"/>
      <c r="H4171" s="4"/>
      <c r="I4171" s="4"/>
      <c r="J4171" s="4"/>
      <c r="K4171" s="4"/>
      <c r="L4171" s="4"/>
      <c r="M4171" s="4"/>
      <c r="N4171" s="4"/>
    </row>
    <row r="4172" spans="2:14">
      <c r="B4172" s="24"/>
      <c r="C4172" s="45"/>
      <c r="D4172" s="45"/>
      <c r="E4172" s="45"/>
      <c r="F4172" s="45"/>
      <c r="G4172" s="4"/>
      <c r="H4172" s="4"/>
      <c r="I4172" s="4"/>
      <c r="J4172" s="4"/>
      <c r="K4172" s="4"/>
      <c r="L4172" s="4"/>
      <c r="M4172" s="4"/>
      <c r="N4172" s="4"/>
    </row>
    <row r="4173" spans="2:14">
      <c r="B4173" s="24"/>
      <c r="C4173" s="45"/>
      <c r="D4173" s="45"/>
      <c r="E4173" s="45"/>
      <c r="F4173" s="45"/>
      <c r="G4173" s="4"/>
      <c r="H4173" s="4"/>
      <c r="I4173" s="4"/>
      <c r="J4173" s="4"/>
      <c r="K4173" s="4"/>
      <c r="L4173" s="4"/>
      <c r="M4173" s="4"/>
      <c r="N4173" s="4"/>
    </row>
    <row r="4174" spans="2:14">
      <c r="B4174" s="24"/>
      <c r="C4174" s="45"/>
      <c r="D4174" s="45"/>
      <c r="E4174" s="45"/>
      <c r="F4174" s="45"/>
      <c r="G4174" s="4"/>
      <c r="H4174" s="4"/>
      <c r="I4174" s="4"/>
      <c r="J4174" s="4"/>
      <c r="K4174" s="4"/>
      <c r="L4174" s="4"/>
      <c r="M4174" s="4"/>
      <c r="N4174" s="4"/>
    </row>
    <row r="4175" spans="2:14">
      <c r="B4175" s="24"/>
      <c r="C4175" s="45"/>
      <c r="D4175" s="45"/>
      <c r="E4175" s="45"/>
      <c r="F4175" s="45"/>
      <c r="G4175" s="4"/>
      <c r="H4175" s="4"/>
      <c r="I4175" s="4"/>
      <c r="J4175" s="4"/>
      <c r="K4175" s="4"/>
      <c r="L4175" s="4"/>
      <c r="M4175" s="4"/>
      <c r="N4175" s="4"/>
    </row>
    <row r="4176" spans="2:14">
      <c r="B4176" s="24"/>
      <c r="C4176" s="45"/>
      <c r="D4176" s="45"/>
      <c r="E4176" s="45"/>
      <c r="F4176" s="45"/>
      <c r="G4176" s="4"/>
      <c r="H4176" s="4"/>
      <c r="I4176" s="4"/>
      <c r="J4176" s="4"/>
      <c r="K4176" s="4"/>
      <c r="L4176" s="4"/>
      <c r="M4176" s="4"/>
      <c r="N4176" s="4"/>
    </row>
    <row r="4177" spans="2:14">
      <c r="B4177" s="24"/>
      <c r="C4177" s="45"/>
      <c r="D4177" s="45"/>
      <c r="E4177" s="45"/>
      <c r="F4177" s="45"/>
      <c r="G4177" s="4"/>
      <c r="H4177" s="4"/>
      <c r="I4177" s="4"/>
      <c r="J4177" s="4"/>
      <c r="K4177" s="4"/>
      <c r="L4177" s="4"/>
      <c r="M4177" s="4"/>
      <c r="N4177" s="4"/>
    </row>
    <row r="4178" spans="2:14">
      <c r="B4178" s="24"/>
      <c r="C4178" s="45"/>
      <c r="D4178" s="45"/>
      <c r="E4178" s="45"/>
      <c r="F4178" s="45"/>
      <c r="G4178" s="4"/>
      <c r="H4178" s="4"/>
      <c r="I4178" s="4"/>
      <c r="J4178" s="4"/>
      <c r="K4178" s="4"/>
      <c r="L4178" s="4"/>
      <c r="M4178" s="4"/>
      <c r="N4178" s="4"/>
    </row>
    <row r="4179" spans="2:14">
      <c r="B4179" s="24"/>
      <c r="C4179" s="45"/>
      <c r="D4179" s="45"/>
      <c r="E4179" s="45"/>
      <c r="F4179" s="45"/>
      <c r="G4179" s="4"/>
      <c r="H4179" s="4"/>
      <c r="I4179" s="4"/>
      <c r="J4179" s="4"/>
      <c r="K4179" s="4"/>
      <c r="L4179" s="4"/>
      <c r="M4179" s="4"/>
      <c r="N4179" s="4"/>
    </row>
    <row r="4180" spans="2:14">
      <c r="B4180" s="24"/>
      <c r="C4180" s="45"/>
      <c r="D4180" s="45"/>
      <c r="E4180" s="45"/>
      <c r="F4180" s="45"/>
      <c r="G4180" s="4"/>
      <c r="H4180" s="4"/>
      <c r="I4180" s="4"/>
      <c r="J4180" s="4"/>
      <c r="K4180" s="4"/>
      <c r="L4180" s="4"/>
      <c r="M4180" s="4"/>
      <c r="N4180" s="4"/>
    </row>
    <row r="4181" spans="2:14">
      <c r="B4181" s="24"/>
      <c r="C4181" s="45"/>
      <c r="D4181" s="45"/>
      <c r="E4181" s="45"/>
      <c r="F4181" s="45"/>
      <c r="G4181" s="4"/>
      <c r="H4181" s="4"/>
      <c r="I4181" s="4"/>
      <c r="J4181" s="4"/>
      <c r="K4181" s="4"/>
      <c r="L4181" s="4"/>
      <c r="M4181" s="4"/>
      <c r="N4181" s="4"/>
    </row>
    <row r="4182" spans="2:14">
      <c r="B4182" s="24"/>
      <c r="C4182" s="45"/>
      <c r="D4182" s="45"/>
      <c r="E4182" s="45"/>
      <c r="F4182" s="45"/>
      <c r="G4182" s="4"/>
      <c r="H4182" s="4"/>
      <c r="I4182" s="4"/>
      <c r="J4182" s="4"/>
      <c r="K4182" s="4"/>
      <c r="L4182" s="4"/>
      <c r="M4182" s="4"/>
      <c r="N4182" s="4"/>
    </row>
    <row r="4183" spans="2:14">
      <c r="B4183" s="24"/>
      <c r="C4183" s="45"/>
      <c r="D4183" s="45"/>
      <c r="E4183" s="45"/>
      <c r="F4183" s="45"/>
      <c r="G4183" s="4"/>
      <c r="H4183" s="4"/>
      <c r="I4183" s="4"/>
      <c r="J4183" s="4"/>
      <c r="K4183" s="4"/>
      <c r="L4183" s="4"/>
      <c r="M4183" s="4"/>
      <c r="N4183" s="4"/>
    </row>
    <row r="4184" spans="2:14">
      <c r="B4184" s="24"/>
      <c r="C4184" s="45"/>
      <c r="D4184" s="45"/>
      <c r="E4184" s="45"/>
      <c r="F4184" s="45"/>
      <c r="G4184" s="4"/>
      <c r="H4184" s="4"/>
      <c r="I4184" s="4"/>
      <c r="J4184" s="4"/>
      <c r="K4184" s="4"/>
      <c r="L4184" s="4"/>
      <c r="M4184" s="4"/>
      <c r="N4184" s="4"/>
    </row>
    <row r="4185" spans="2:14">
      <c r="B4185" s="24"/>
      <c r="C4185" s="45"/>
      <c r="D4185" s="45"/>
      <c r="E4185" s="45"/>
      <c r="F4185" s="45"/>
      <c r="G4185" s="4"/>
      <c r="H4185" s="4"/>
      <c r="I4185" s="4"/>
      <c r="J4185" s="4"/>
      <c r="K4185" s="4"/>
      <c r="L4185" s="4"/>
      <c r="M4185" s="4"/>
      <c r="N4185" s="4"/>
    </row>
    <row r="4186" spans="2:14">
      <c r="B4186" s="24"/>
      <c r="C4186" s="45"/>
      <c r="D4186" s="45"/>
      <c r="E4186" s="45"/>
      <c r="F4186" s="45"/>
      <c r="G4186" s="4"/>
      <c r="H4186" s="4"/>
      <c r="I4186" s="4"/>
      <c r="J4186" s="4"/>
      <c r="K4186" s="4"/>
      <c r="L4186" s="4"/>
      <c r="M4186" s="4"/>
      <c r="N4186" s="4"/>
    </row>
    <row r="4187" spans="2:14">
      <c r="B4187" s="24"/>
      <c r="C4187" s="45"/>
      <c r="D4187" s="45"/>
      <c r="E4187" s="45"/>
      <c r="F4187" s="45"/>
      <c r="G4187" s="4"/>
      <c r="H4187" s="4"/>
      <c r="I4187" s="4"/>
      <c r="J4187" s="4"/>
      <c r="K4187" s="4"/>
      <c r="L4187" s="4"/>
      <c r="M4187" s="4"/>
      <c r="N4187" s="4"/>
    </row>
    <row r="4188" spans="2:14">
      <c r="B4188" s="24"/>
      <c r="C4188" s="45"/>
      <c r="D4188" s="45"/>
      <c r="E4188" s="45"/>
      <c r="F4188" s="45"/>
      <c r="G4188" s="4"/>
      <c r="H4188" s="4"/>
      <c r="I4188" s="4"/>
      <c r="J4188" s="4"/>
      <c r="K4188" s="4"/>
      <c r="L4188" s="4"/>
      <c r="M4188" s="4"/>
      <c r="N4188" s="4"/>
    </row>
    <row r="4189" spans="2:14">
      <c r="B4189" s="24"/>
      <c r="C4189" s="45"/>
      <c r="D4189" s="45"/>
      <c r="E4189" s="45"/>
      <c r="F4189" s="45"/>
      <c r="G4189" s="4"/>
      <c r="H4189" s="4"/>
      <c r="I4189" s="4"/>
      <c r="J4189" s="4"/>
      <c r="K4189" s="4"/>
      <c r="L4189" s="4"/>
      <c r="M4189" s="4"/>
      <c r="N4189" s="4"/>
    </row>
    <row r="4190" spans="2:14">
      <c r="B4190" s="24"/>
      <c r="C4190" s="45"/>
      <c r="D4190" s="45"/>
      <c r="E4190" s="45"/>
      <c r="F4190" s="45"/>
      <c r="G4190" s="4"/>
      <c r="H4190" s="4"/>
      <c r="I4190" s="4"/>
      <c r="J4190" s="4"/>
      <c r="K4190" s="4"/>
      <c r="L4190" s="4"/>
      <c r="M4190" s="4"/>
      <c r="N4190" s="4"/>
    </row>
    <row r="4191" spans="2:14">
      <c r="B4191" s="24"/>
      <c r="C4191" s="45"/>
      <c r="D4191" s="45"/>
      <c r="E4191" s="45"/>
      <c r="F4191" s="45"/>
      <c r="G4191" s="4"/>
      <c r="H4191" s="4"/>
      <c r="I4191" s="4"/>
      <c r="J4191" s="4"/>
      <c r="K4191" s="4"/>
      <c r="L4191" s="4"/>
      <c r="M4191" s="4"/>
      <c r="N4191" s="4"/>
    </row>
    <row r="4192" spans="2:14">
      <c r="B4192" s="24"/>
      <c r="C4192" s="45"/>
      <c r="D4192" s="45"/>
      <c r="E4192" s="45"/>
      <c r="F4192" s="45"/>
      <c r="G4192" s="4"/>
      <c r="H4192" s="4"/>
      <c r="I4192" s="4"/>
      <c r="J4192" s="4"/>
      <c r="K4192" s="4"/>
      <c r="L4192" s="4"/>
      <c r="M4192" s="4"/>
      <c r="N4192" s="4"/>
    </row>
    <row r="4193" spans="2:14">
      <c r="B4193" s="24"/>
      <c r="C4193" s="45"/>
      <c r="D4193" s="45"/>
      <c r="E4193" s="45"/>
      <c r="F4193" s="45"/>
      <c r="G4193" s="4"/>
      <c r="H4193" s="4"/>
      <c r="I4193" s="4"/>
      <c r="J4193" s="4"/>
      <c r="K4193" s="4"/>
      <c r="L4193" s="4"/>
      <c r="M4193" s="4"/>
      <c r="N4193" s="4"/>
    </row>
    <row r="4194" spans="2:14">
      <c r="B4194" s="24"/>
      <c r="C4194" s="45"/>
      <c r="D4194" s="45"/>
      <c r="E4194" s="45"/>
      <c r="F4194" s="45"/>
      <c r="G4194" s="4"/>
      <c r="H4194" s="4"/>
      <c r="I4194" s="4"/>
      <c r="J4194" s="4"/>
      <c r="K4194" s="4"/>
      <c r="L4194" s="4"/>
      <c r="M4194" s="4"/>
      <c r="N4194" s="4"/>
    </row>
    <row r="4195" spans="2:14">
      <c r="B4195" s="24"/>
      <c r="C4195" s="45"/>
      <c r="D4195" s="45"/>
      <c r="E4195" s="45"/>
      <c r="F4195" s="45"/>
      <c r="G4195" s="4"/>
      <c r="H4195" s="4"/>
      <c r="I4195" s="4"/>
      <c r="J4195" s="4"/>
      <c r="K4195" s="4"/>
      <c r="L4195" s="4"/>
      <c r="M4195" s="4"/>
      <c r="N4195" s="4"/>
    </row>
    <row r="4196" spans="2:14">
      <c r="B4196" s="24"/>
      <c r="C4196" s="45"/>
      <c r="D4196" s="45"/>
      <c r="E4196" s="45"/>
      <c r="F4196" s="45"/>
      <c r="G4196" s="4"/>
      <c r="H4196" s="4"/>
      <c r="I4196" s="4"/>
      <c r="J4196" s="4"/>
      <c r="K4196" s="4"/>
      <c r="L4196" s="4"/>
      <c r="M4196" s="4"/>
      <c r="N4196" s="4"/>
    </row>
    <row r="4197" spans="2:14">
      <c r="B4197" s="24"/>
      <c r="C4197" s="45"/>
      <c r="D4197" s="45"/>
      <c r="E4197" s="45"/>
      <c r="F4197" s="45"/>
      <c r="G4197" s="4"/>
      <c r="H4197" s="4"/>
      <c r="I4197" s="4"/>
      <c r="J4197" s="4"/>
      <c r="K4197" s="4"/>
      <c r="L4197" s="4"/>
      <c r="M4197" s="4"/>
      <c r="N4197" s="4"/>
    </row>
    <row r="4198" spans="2:14">
      <c r="B4198" s="24"/>
      <c r="C4198" s="45"/>
      <c r="D4198" s="45"/>
      <c r="E4198" s="45"/>
      <c r="F4198" s="45"/>
      <c r="G4198" s="4"/>
      <c r="H4198" s="4"/>
      <c r="I4198" s="4"/>
      <c r="J4198" s="4"/>
      <c r="K4198" s="4"/>
      <c r="L4198" s="4"/>
      <c r="M4198" s="4"/>
      <c r="N4198" s="4"/>
    </row>
    <row r="4199" spans="2:14">
      <c r="B4199" s="24"/>
      <c r="C4199" s="45"/>
      <c r="D4199" s="45"/>
      <c r="E4199" s="45"/>
      <c r="F4199" s="45"/>
      <c r="G4199" s="4"/>
      <c r="H4199" s="4"/>
      <c r="I4199" s="4"/>
      <c r="J4199" s="4"/>
      <c r="K4199" s="4"/>
      <c r="L4199" s="4"/>
      <c r="M4199" s="4"/>
      <c r="N4199" s="4"/>
    </row>
    <row r="4200" spans="2:14">
      <c r="B4200" s="24"/>
      <c r="C4200" s="45"/>
      <c r="D4200" s="45"/>
      <c r="E4200" s="45"/>
      <c r="F4200" s="45"/>
      <c r="G4200" s="4"/>
      <c r="H4200" s="4"/>
      <c r="I4200" s="4"/>
      <c r="J4200" s="4"/>
      <c r="K4200" s="4"/>
      <c r="L4200" s="4"/>
      <c r="M4200" s="4"/>
      <c r="N4200" s="4"/>
    </row>
    <row r="4201" spans="2:14">
      <c r="B4201" s="24"/>
      <c r="C4201" s="45"/>
      <c r="D4201" s="45"/>
      <c r="E4201" s="45"/>
      <c r="F4201" s="45"/>
      <c r="G4201" s="4"/>
      <c r="H4201" s="4"/>
      <c r="I4201" s="4"/>
      <c r="J4201" s="4"/>
      <c r="K4201" s="4"/>
      <c r="L4201" s="4"/>
      <c r="M4201" s="4"/>
      <c r="N4201" s="4"/>
    </row>
    <row r="4202" spans="2:14">
      <c r="B4202" s="24"/>
      <c r="C4202" s="45"/>
      <c r="D4202" s="45"/>
      <c r="E4202" s="45"/>
      <c r="F4202" s="45"/>
      <c r="G4202" s="4"/>
      <c r="H4202" s="4"/>
      <c r="I4202" s="4"/>
      <c r="J4202" s="4"/>
      <c r="K4202" s="4"/>
      <c r="L4202" s="4"/>
      <c r="M4202" s="4"/>
      <c r="N4202" s="4"/>
    </row>
    <row r="4203" spans="2:14">
      <c r="B4203" s="24"/>
      <c r="C4203" s="45"/>
      <c r="D4203" s="45"/>
      <c r="E4203" s="45"/>
      <c r="F4203" s="45"/>
      <c r="G4203" s="4"/>
      <c r="H4203" s="4"/>
      <c r="I4203" s="4"/>
      <c r="J4203" s="4"/>
      <c r="K4203" s="4"/>
      <c r="L4203" s="4"/>
      <c r="M4203" s="4"/>
      <c r="N4203" s="4"/>
    </row>
    <row r="4204" spans="2:14">
      <c r="B4204" s="24"/>
      <c r="C4204" s="45"/>
      <c r="D4204" s="45"/>
      <c r="E4204" s="45"/>
      <c r="F4204" s="45"/>
      <c r="G4204" s="4"/>
      <c r="H4204" s="4"/>
      <c r="I4204" s="4"/>
      <c r="J4204" s="4"/>
      <c r="K4204" s="4"/>
      <c r="L4204" s="4"/>
      <c r="M4204" s="4"/>
      <c r="N4204" s="4"/>
    </row>
    <row r="4205" spans="2:14">
      <c r="B4205" s="24"/>
      <c r="C4205" s="45"/>
      <c r="D4205" s="45"/>
      <c r="E4205" s="45"/>
      <c r="F4205" s="45"/>
      <c r="G4205" s="4"/>
      <c r="H4205" s="4"/>
      <c r="I4205" s="4"/>
      <c r="J4205" s="4"/>
      <c r="K4205" s="4"/>
      <c r="L4205" s="4"/>
      <c r="M4205" s="4"/>
      <c r="N4205" s="4"/>
    </row>
    <row r="4206" spans="2:14">
      <c r="B4206" s="24"/>
      <c r="C4206" s="45"/>
      <c r="D4206" s="45"/>
      <c r="E4206" s="45"/>
      <c r="F4206" s="45"/>
      <c r="G4206" s="4"/>
      <c r="H4206" s="4"/>
      <c r="I4206" s="4"/>
      <c r="J4206" s="4"/>
      <c r="K4206" s="4"/>
      <c r="L4206" s="4"/>
      <c r="M4206" s="4"/>
      <c r="N4206" s="4"/>
    </row>
    <row r="4207" spans="2:14">
      <c r="B4207" s="24"/>
      <c r="C4207" s="45"/>
      <c r="D4207" s="45"/>
      <c r="E4207" s="45"/>
      <c r="F4207" s="45"/>
      <c r="G4207" s="4"/>
      <c r="H4207" s="4"/>
      <c r="I4207" s="4"/>
      <c r="J4207" s="4"/>
      <c r="K4207" s="4"/>
      <c r="L4207" s="4"/>
      <c r="M4207" s="4"/>
      <c r="N4207" s="4"/>
    </row>
    <row r="4208" spans="2:14">
      <c r="B4208" s="24"/>
      <c r="C4208" s="45"/>
      <c r="D4208" s="45"/>
      <c r="E4208" s="45"/>
      <c r="F4208" s="45"/>
      <c r="G4208" s="4"/>
      <c r="H4208" s="4"/>
      <c r="I4208" s="4"/>
      <c r="J4208" s="4"/>
      <c r="K4208" s="4"/>
      <c r="L4208" s="4"/>
      <c r="M4208" s="4"/>
      <c r="N4208" s="4"/>
    </row>
    <row r="4209" spans="2:14">
      <c r="B4209" s="24"/>
      <c r="C4209" s="45"/>
      <c r="D4209" s="45"/>
      <c r="E4209" s="45"/>
      <c r="F4209" s="45"/>
      <c r="G4209" s="4"/>
      <c r="H4209" s="4"/>
      <c r="I4209" s="4"/>
      <c r="J4209" s="4"/>
      <c r="K4209" s="4"/>
      <c r="L4209" s="4"/>
      <c r="M4209" s="4"/>
      <c r="N4209" s="4"/>
    </row>
    <row r="4210" spans="2:14">
      <c r="B4210" s="24"/>
      <c r="C4210" s="45"/>
      <c r="D4210" s="45"/>
      <c r="E4210" s="45"/>
      <c r="F4210" s="45"/>
      <c r="G4210" s="4"/>
      <c r="H4210" s="4"/>
      <c r="I4210" s="4"/>
      <c r="J4210" s="4"/>
      <c r="K4210" s="4"/>
      <c r="L4210" s="4"/>
      <c r="M4210" s="4"/>
      <c r="N4210" s="4"/>
    </row>
    <row r="4211" spans="2:14">
      <c r="B4211" s="24"/>
      <c r="C4211" s="45"/>
      <c r="D4211" s="45"/>
      <c r="E4211" s="45"/>
      <c r="F4211" s="45"/>
      <c r="G4211" s="4"/>
      <c r="H4211" s="4"/>
      <c r="I4211" s="4"/>
      <c r="J4211" s="4"/>
      <c r="K4211" s="4"/>
      <c r="L4211" s="4"/>
      <c r="M4211" s="4"/>
      <c r="N4211" s="4"/>
    </row>
    <row r="4212" spans="2:14">
      <c r="B4212" s="24"/>
      <c r="C4212" s="45"/>
      <c r="D4212" s="45"/>
      <c r="E4212" s="45"/>
      <c r="F4212" s="45"/>
      <c r="G4212" s="4"/>
      <c r="H4212" s="4"/>
      <c r="I4212" s="4"/>
      <c r="J4212" s="4"/>
      <c r="K4212" s="4"/>
      <c r="L4212" s="4"/>
      <c r="M4212" s="4"/>
      <c r="N4212" s="4"/>
    </row>
    <row r="4213" spans="2:14">
      <c r="B4213" s="24"/>
      <c r="C4213" s="45"/>
      <c r="D4213" s="45"/>
      <c r="E4213" s="45"/>
      <c r="F4213" s="45"/>
      <c r="G4213" s="4"/>
      <c r="H4213" s="4"/>
      <c r="I4213" s="4"/>
      <c r="J4213" s="4"/>
      <c r="K4213" s="4"/>
      <c r="L4213" s="4"/>
      <c r="M4213" s="4"/>
      <c r="N4213" s="4"/>
    </row>
    <row r="4214" spans="2:14">
      <c r="B4214" s="24"/>
      <c r="C4214" s="45"/>
      <c r="D4214" s="45"/>
      <c r="E4214" s="45"/>
      <c r="F4214" s="45"/>
      <c r="G4214" s="4"/>
      <c r="H4214" s="4"/>
      <c r="I4214" s="4"/>
      <c r="J4214" s="4"/>
      <c r="K4214" s="4"/>
      <c r="L4214" s="4"/>
      <c r="M4214" s="4"/>
      <c r="N4214" s="4"/>
    </row>
    <row r="4215" spans="2:14">
      <c r="B4215" s="24"/>
      <c r="C4215" s="45"/>
      <c r="D4215" s="45"/>
      <c r="E4215" s="45"/>
      <c r="F4215" s="45"/>
      <c r="G4215" s="4"/>
      <c r="H4215" s="4"/>
      <c r="I4215" s="4"/>
      <c r="J4215" s="4"/>
      <c r="K4215" s="4"/>
      <c r="L4215" s="4"/>
      <c r="M4215" s="4"/>
      <c r="N4215" s="4"/>
    </row>
    <row r="4216" spans="2:14">
      <c r="B4216" s="24"/>
      <c r="C4216" s="45"/>
      <c r="D4216" s="45"/>
      <c r="E4216" s="45"/>
      <c r="F4216" s="45"/>
      <c r="G4216" s="4"/>
      <c r="H4216" s="4"/>
      <c r="I4216" s="4"/>
      <c r="J4216" s="4"/>
      <c r="K4216" s="4"/>
      <c r="L4216" s="4"/>
      <c r="M4216" s="4"/>
      <c r="N4216" s="4"/>
    </row>
    <row r="4217" spans="2:14">
      <c r="B4217" s="24"/>
      <c r="C4217" s="45"/>
      <c r="D4217" s="45"/>
      <c r="E4217" s="45"/>
      <c r="F4217" s="45"/>
      <c r="G4217" s="4"/>
      <c r="H4217" s="4"/>
      <c r="I4217" s="4"/>
      <c r="J4217" s="4"/>
      <c r="K4217" s="4"/>
      <c r="L4217" s="4"/>
      <c r="M4217" s="4"/>
      <c r="N4217" s="4"/>
    </row>
    <row r="4218" spans="2:14">
      <c r="B4218" s="24"/>
      <c r="C4218" s="45"/>
      <c r="D4218" s="45"/>
      <c r="E4218" s="45"/>
      <c r="F4218" s="45"/>
      <c r="G4218" s="4"/>
      <c r="H4218" s="4"/>
      <c r="I4218" s="4"/>
      <c r="J4218" s="4"/>
      <c r="K4218" s="4"/>
      <c r="L4218" s="4"/>
      <c r="M4218" s="4"/>
      <c r="N4218" s="4"/>
    </row>
    <row r="4219" spans="2:14">
      <c r="B4219" s="24"/>
      <c r="C4219" s="45"/>
      <c r="D4219" s="45"/>
      <c r="E4219" s="45"/>
      <c r="F4219" s="45"/>
      <c r="G4219" s="4"/>
      <c r="H4219" s="4"/>
      <c r="I4219" s="4"/>
      <c r="J4219" s="4"/>
      <c r="K4219" s="4"/>
      <c r="L4219" s="4"/>
      <c r="M4219" s="4"/>
      <c r="N4219" s="4"/>
    </row>
    <row r="4220" spans="2:14">
      <c r="B4220" s="24"/>
      <c r="C4220" s="45"/>
      <c r="D4220" s="45"/>
      <c r="E4220" s="45"/>
      <c r="F4220" s="45"/>
      <c r="G4220" s="4"/>
      <c r="H4220" s="4"/>
      <c r="I4220" s="4"/>
      <c r="J4220" s="4"/>
      <c r="K4220" s="4"/>
      <c r="L4220" s="4"/>
      <c r="M4220" s="4"/>
      <c r="N4220" s="4"/>
    </row>
    <row r="4221" spans="2:14">
      <c r="B4221" s="24"/>
      <c r="C4221" s="45"/>
      <c r="D4221" s="45"/>
      <c r="E4221" s="45"/>
      <c r="F4221" s="45"/>
      <c r="G4221" s="4"/>
      <c r="H4221" s="4"/>
      <c r="I4221" s="4"/>
      <c r="J4221" s="4"/>
      <c r="K4221" s="4"/>
      <c r="L4221" s="4"/>
      <c r="M4221" s="4"/>
      <c r="N4221" s="4"/>
    </row>
    <row r="4222" spans="2:14">
      <c r="B4222" s="24"/>
      <c r="C4222" s="45"/>
      <c r="D4222" s="45"/>
      <c r="E4222" s="45"/>
      <c r="F4222" s="45"/>
      <c r="G4222" s="4"/>
      <c r="H4222" s="4"/>
      <c r="I4222" s="4"/>
      <c r="J4222" s="4"/>
      <c r="K4222" s="4"/>
      <c r="L4222" s="4"/>
      <c r="M4222" s="4"/>
      <c r="N4222" s="4"/>
    </row>
    <row r="4223" spans="2:14">
      <c r="B4223" s="24"/>
      <c r="C4223" s="45"/>
      <c r="D4223" s="45"/>
      <c r="E4223" s="45"/>
      <c r="F4223" s="45"/>
      <c r="G4223" s="4"/>
      <c r="H4223" s="4"/>
      <c r="I4223" s="4"/>
      <c r="J4223" s="4"/>
      <c r="K4223" s="4"/>
      <c r="L4223" s="4"/>
      <c r="M4223" s="4"/>
      <c r="N4223" s="4"/>
    </row>
    <row r="4224" spans="2:14">
      <c r="B4224" s="24"/>
      <c r="C4224" s="45"/>
      <c r="D4224" s="45"/>
      <c r="E4224" s="45"/>
      <c r="F4224" s="45"/>
      <c r="G4224" s="4"/>
      <c r="H4224" s="4"/>
      <c r="I4224" s="4"/>
      <c r="J4224" s="4"/>
      <c r="K4224" s="4"/>
      <c r="L4224" s="4"/>
      <c r="M4224" s="4"/>
      <c r="N4224" s="4"/>
    </row>
    <row r="4225" spans="2:14">
      <c r="B4225" s="24"/>
      <c r="C4225" s="45"/>
      <c r="D4225" s="45"/>
      <c r="E4225" s="45"/>
      <c r="F4225" s="45"/>
      <c r="G4225" s="4"/>
      <c r="H4225" s="4"/>
      <c r="I4225" s="4"/>
      <c r="J4225" s="4"/>
      <c r="K4225" s="4"/>
      <c r="L4225" s="4"/>
      <c r="M4225" s="4"/>
      <c r="N4225" s="4"/>
    </row>
    <row r="4226" spans="2:14">
      <c r="B4226" s="24"/>
      <c r="C4226" s="45"/>
      <c r="D4226" s="45"/>
      <c r="E4226" s="45"/>
      <c r="F4226" s="45"/>
      <c r="G4226" s="4"/>
      <c r="H4226" s="4"/>
      <c r="I4226" s="4"/>
      <c r="J4226" s="4"/>
      <c r="K4226" s="4"/>
      <c r="L4226" s="4"/>
      <c r="M4226" s="4"/>
      <c r="N4226" s="4"/>
    </row>
    <row r="4227" spans="2:14">
      <c r="B4227" s="24"/>
      <c r="C4227" s="45"/>
      <c r="D4227" s="45"/>
      <c r="E4227" s="45"/>
      <c r="F4227" s="45"/>
      <c r="G4227" s="4"/>
      <c r="H4227" s="4"/>
      <c r="I4227" s="4"/>
      <c r="J4227" s="4"/>
      <c r="K4227" s="4"/>
      <c r="L4227" s="4"/>
      <c r="M4227" s="4"/>
      <c r="N4227" s="4"/>
    </row>
    <row r="4228" spans="2:14">
      <c r="B4228" s="24"/>
      <c r="C4228" s="45"/>
      <c r="D4228" s="45"/>
      <c r="E4228" s="45"/>
      <c r="F4228" s="45"/>
      <c r="G4228" s="4"/>
      <c r="H4228" s="4"/>
      <c r="I4228" s="4"/>
      <c r="J4228" s="4"/>
      <c r="K4228" s="4"/>
      <c r="L4228" s="4"/>
      <c r="M4228" s="4"/>
      <c r="N4228" s="4"/>
    </row>
    <row r="4229" spans="2:14">
      <c r="B4229" s="24"/>
      <c r="C4229" s="45"/>
      <c r="D4229" s="45"/>
      <c r="E4229" s="45"/>
      <c r="F4229" s="45"/>
      <c r="G4229" s="4"/>
      <c r="H4229" s="4"/>
      <c r="I4229" s="4"/>
      <c r="J4229" s="4"/>
      <c r="K4229" s="4"/>
      <c r="L4229" s="4"/>
      <c r="M4229" s="4"/>
      <c r="N4229" s="4"/>
    </row>
    <row r="4230" spans="2:14">
      <c r="B4230" s="24"/>
      <c r="C4230" s="45"/>
      <c r="D4230" s="45"/>
      <c r="E4230" s="45"/>
      <c r="F4230" s="45"/>
      <c r="G4230" s="4"/>
      <c r="H4230" s="4"/>
      <c r="I4230" s="4"/>
      <c r="J4230" s="4"/>
      <c r="K4230" s="4"/>
      <c r="L4230" s="4"/>
      <c r="M4230" s="4"/>
      <c r="N4230" s="4"/>
    </row>
    <row r="4231" spans="2:14">
      <c r="B4231" s="24"/>
      <c r="C4231" s="45"/>
      <c r="D4231" s="45"/>
      <c r="E4231" s="45"/>
      <c r="F4231" s="45"/>
      <c r="G4231" s="4"/>
      <c r="H4231" s="4"/>
      <c r="I4231" s="4"/>
      <c r="J4231" s="4"/>
      <c r="K4231" s="4"/>
      <c r="L4231" s="4"/>
      <c r="M4231" s="4"/>
      <c r="N4231" s="4"/>
    </row>
    <row r="4232" spans="2:14">
      <c r="B4232" s="24"/>
      <c r="C4232" s="45"/>
      <c r="D4232" s="45"/>
      <c r="E4232" s="45"/>
      <c r="F4232" s="45"/>
      <c r="G4232" s="4"/>
      <c r="H4232" s="4"/>
      <c r="I4232" s="4"/>
      <c r="J4232" s="4"/>
      <c r="K4232" s="4"/>
      <c r="L4232" s="4"/>
      <c r="M4232" s="4"/>
      <c r="N4232" s="4"/>
    </row>
    <row r="4233" spans="2:14">
      <c r="B4233" s="24"/>
      <c r="C4233" s="45"/>
      <c r="D4233" s="45"/>
      <c r="E4233" s="45"/>
      <c r="F4233" s="45"/>
      <c r="G4233" s="4"/>
      <c r="H4233" s="4"/>
      <c r="I4233" s="4"/>
      <c r="J4233" s="4"/>
      <c r="K4233" s="4"/>
      <c r="L4233" s="4"/>
      <c r="M4233" s="4"/>
      <c r="N4233" s="4"/>
    </row>
    <row r="4234" spans="2:14">
      <c r="B4234" s="24"/>
      <c r="C4234" s="45"/>
      <c r="D4234" s="45"/>
      <c r="E4234" s="45"/>
      <c r="F4234" s="45"/>
      <c r="G4234" s="4"/>
      <c r="H4234" s="4"/>
      <c r="I4234" s="4"/>
      <c r="J4234" s="4"/>
      <c r="K4234" s="4"/>
      <c r="L4234" s="4"/>
      <c r="M4234" s="4"/>
      <c r="N4234" s="4"/>
    </row>
    <row r="4235" spans="2:14">
      <c r="B4235" s="24"/>
      <c r="C4235" s="45"/>
      <c r="D4235" s="45"/>
      <c r="E4235" s="45"/>
      <c r="F4235" s="45"/>
      <c r="G4235" s="4"/>
      <c r="H4235" s="4"/>
      <c r="I4235" s="4"/>
      <c r="J4235" s="4"/>
      <c r="K4235" s="4"/>
      <c r="L4235" s="4"/>
      <c r="M4235" s="4"/>
      <c r="N4235" s="4"/>
    </row>
    <row r="4236" spans="2:14">
      <c r="B4236" s="24"/>
      <c r="C4236" s="45"/>
      <c r="D4236" s="45"/>
      <c r="E4236" s="45"/>
      <c r="F4236" s="45"/>
      <c r="G4236" s="4"/>
      <c r="H4236" s="4"/>
      <c r="I4236" s="4"/>
      <c r="J4236" s="4"/>
      <c r="K4236" s="4"/>
      <c r="L4236" s="4"/>
      <c r="M4236" s="4"/>
      <c r="N4236" s="4"/>
    </row>
    <row r="4237" spans="2:14">
      <c r="B4237" s="24"/>
      <c r="C4237" s="45"/>
      <c r="D4237" s="45"/>
      <c r="E4237" s="45"/>
      <c r="F4237" s="45"/>
      <c r="G4237" s="4"/>
      <c r="H4237" s="4"/>
      <c r="I4237" s="4"/>
      <c r="J4237" s="4"/>
      <c r="K4237" s="4"/>
      <c r="L4237" s="4"/>
      <c r="M4237" s="4"/>
      <c r="N4237" s="4"/>
    </row>
    <row r="4238" spans="2:14">
      <c r="B4238" s="24"/>
      <c r="C4238" s="45"/>
      <c r="D4238" s="45"/>
      <c r="E4238" s="45"/>
      <c r="F4238" s="45"/>
      <c r="G4238" s="4"/>
      <c r="H4238" s="4"/>
      <c r="I4238" s="4"/>
      <c r="J4238" s="4"/>
      <c r="K4238" s="4"/>
      <c r="L4238" s="4"/>
      <c r="M4238" s="4"/>
      <c r="N4238" s="4"/>
    </row>
    <row r="4239" spans="2:14">
      <c r="B4239" s="24"/>
      <c r="C4239" s="45"/>
      <c r="D4239" s="45"/>
      <c r="E4239" s="45"/>
      <c r="F4239" s="45"/>
      <c r="G4239" s="4"/>
      <c r="H4239" s="4"/>
      <c r="I4239" s="4"/>
      <c r="J4239" s="4"/>
      <c r="K4239" s="4"/>
      <c r="L4239" s="4"/>
      <c r="M4239" s="4"/>
      <c r="N4239" s="4"/>
    </row>
    <row r="4240" spans="2:14">
      <c r="B4240" s="24"/>
      <c r="C4240" s="45"/>
      <c r="D4240" s="45"/>
      <c r="E4240" s="45"/>
      <c r="F4240" s="45"/>
      <c r="G4240" s="4"/>
      <c r="H4240" s="4"/>
      <c r="I4240" s="4"/>
      <c r="J4240" s="4"/>
      <c r="K4240" s="4"/>
      <c r="L4240" s="4"/>
      <c r="M4240" s="4"/>
      <c r="N4240" s="4"/>
    </row>
    <row r="4241" spans="2:14">
      <c r="B4241" s="24"/>
      <c r="C4241" s="45"/>
      <c r="D4241" s="45"/>
      <c r="E4241" s="45"/>
      <c r="F4241" s="45"/>
      <c r="G4241" s="4"/>
      <c r="H4241" s="4"/>
      <c r="I4241" s="4"/>
      <c r="J4241" s="4"/>
      <c r="K4241" s="4"/>
      <c r="L4241" s="4"/>
      <c r="M4241" s="4"/>
      <c r="N4241" s="4"/>
    </row>
    <row r="4242" spans="2:14">
      <c r="B4242" s="24"/>
      <c r="C4242" s="45"/>
      <c r="D4242" s="45"/>
      <c r="E4242" s="45"/>
      <c r="F4242" s="45"/>
      <c r="G4242" s="4"/>
      <c r="H4242" s="4"/>
      <c r="I4242" s="4"/>
      <c r="J4242" s="4"/>
      <c r="K4242" s="4"/>
      <c r="L4242" s="4"/>
      <c r="M4242" s="4"/>
      <c r="N4242" s="4"/>
    </row>
    <row r="4243" spans="2:14">
      <c r="B4243" s="24"/>
      <c r="C4243" s="45"/>
      <c r="D4243" s="45"/>
      <c r="E4243" s="45"/>
      <c r="F4243" s="45"/>
      <c r="G4243" s="4"/>
      <c r="H4243" s="4"/>
      <c r="I4243" s="4"/>
      <c r="J4243" s="4"/>
      <c r="K4243" s="4"/>
      <c r="L4243" s="4"/>
      <c r="M4243" s="4"/>
      <c r="N4243" s="4"/>
    </row>
    <row r="4244" spans="2:14">
      <c r="B4244" s="24"/>
      <c r="C4244" s="45"/>
      <c r="D4244" s="45"/>
      <c r="E4244" s="45"/>
      <c r="F4244" s="45"/>
      <c r="G4244" s="4"/>
      <c r="H4244" s="4"/>
      <c r="I4244" s="4"/>
      <c r="J4244" s="4"/>
      <c r="K4244" s="4"/>
      <c r="L4244" s="4"/>
      <c r="M4244" s="4"/>
      <c r="N4244" s="4"/>
    </row>
    <row r="4245" spans="2:14">
      <c r="B4245" s="24"/>
      <c r="C4245" s="45"/>
      <c r="D4245" s="45"/>
      <c r="E4245" s="45"/>
      <c r="F4245" s="45"/>
      <c r="G4245" s="4"/>
      <c r="H4245" s="4"/>
      <c r="I4245" s="4"/>
      <c r="J4245" s="4"/>
      <c r="K4245" s="4"/>
      <c r="L4245" s="4"/>
      <c r="M4245" s="4"/>
      <c r="N4245" s="4"/>
    </row>
    <row r="4246" spans="2:14">
      <c r="B4246" s="24"/>
      <c r="C4246" s="45"/>
      <c r="D4246" s="45"/>
      <c r="E4246" s="45"/>
      <c r="F4246" s="45"/>
      <c r="G4246" s="4"/>
      <c r="H4246" s="4"/>
      <c r="I4246" s="4"/>
      <c r="J4246" s="4"/>
      <c r="K4246" s="4"/>
      <c r="L4246" s="4"/>
      <c r="M4246" s="4"/>
      <c r="N4246" s="4"/>
    </row>
    <row r="4247" spans="2:14">
      <c r="B4247" s="24"/>
      <c r="C4247" s="45"/>
      <c r="D4247" s="45"/>
      <c r="E4247" s="45"/>
      <c r="F4247" s="45"/>
      <c r="G4247" s="4"/>
      <c r="H4247" s="4"/>
      <c r="I4247" s="4"/>
      <c r="J4247" s="4"/>
      <c r="K4247" s="4"/>
      <c r="L4247" s="4"/>
      <c r="M4247" s="4"/>
      <c r="N4247" s="4"/>
    </row>
    <row r="4248" spans="2:14">
      <c r="B4248" s="24"/>
      <c r="C4248" s="45"/>
      <c r="D4248" s="45"/>
      <c r="E4248" s="45"/>
      <c r="F4248" s="45"/>
      <c r="G4248" s="4"/>
      <c r="H4248" s="4"/>
      <c r="I4248" s="4"/>
      <c r="J4248" s="4"/>
      <c r="K4248" s="4"/>
      <c r="L4248" s="4"/>
      <c r="M4248" s="4"/>
      <c r="N4248" s="4"/>
    </row>
    <row r="4249" spans="2:14">
      <c r="B4249" s="24"/>
      <c r="C4249" s="45"/>
      <c r="D4249" s="45"/>
      <c r="E4249" s="45"/>
      <c r="F4249" s="45"/>
      <c r="G4249" s="4"/>
      <c r="H4249" s="4"/>
      <c r="I4249" s="4"/>
      <c r="J4249" s="4"/>
      <c r="K4249" s="4"/>
      <c r="L4249" s="4"/>
      <c r="M4249" s="4"/>
      <c r="N4249" s="4"/>
    </row>
    <row r="4250" spans="2:14">
      <c r="B4250" s="24"/>
      <c r="C4250" s="45"/>
      <c r="D4250" s="45"/>
      <c r="E4250" s="45"/>
      <c r="F4250" s="45"/>
      <c r="G4250" s="4"/>
      <c r="H4250" s="4"/>
      <c r="I4250" s="4"/>
      <c r="J4250" s="4"/>
      <c r="K4250" s="4"/>
      <c r="L4250" s="4"/>
      <c r="M4250" s="4"/>
      <c r="N4250" s="4"/>
    </row>
    <row r="4251" spans="2:14">
      <c r="B4251" s="24"/>
      <c r="C4251" s="45"/>
      <c r="D4251" s="45"/>
      <c r="E4251" s="45"/>
      <c r="F4251" s="45"/>
      <c r="G4251" s="4"/>
      <c r="H4251" s="4"/>
      <c r="I4251" s="4"/>
      <c r="J4251" s="4"/>
      <c r="K4251" s="4"/>
      <c r="L4251" s="4"/>
      <c r="M4251" s="4"/>
      <c r="N4251" s="4"/>
    </row>
    <row r="4252" spans="2:14">
      <c r="B4252" s="24"/>
      <c r="C4252" s="45"/>
      <c r="D4252" s="45"/>
      <c r="E4252" s="45"/>
      <c r="F4252" s="45"/>
      <c r="G4252" s="4"/>
      <c r="H4252" s="4"/>
      <c r="I4252" s="4"/>
      <c r="J4252" s="4"/>
      <c r="K4252" s="4"/>
      <c r="L4252" s="4"/>
      <c r="M4252" s="4"/>
      <c r="N4252" s="4"/>
    </row>
    <row r="4253" spans="2:14">
      <c r="B4253" s="24"/>
      <c r="C4253" s="45"/>
      <c r="D4253" s="45"/>
      <c r="E4253" s="45"/>
      <c r="F4253" s="45"/>
      <c r="G4253" s="4"/>
      <c r="H4253" s="4"/>
      <c r="I4253" s="4"/>
      <c r="J4253" s="4"/>
      <c r="K4253" s="4"/>
      <c r="L4253" s="4"/>
      <c r="M4253" s="4"/>
      <c r="N4253" s="4"/>
    </row>
    <row r="4254" spans="2:14">
      <c r="B4254" s="24"/>
      <c r="C4254" s="45"/>
      <c r="D4254" s="45"/>
      <c r="E4254" s="45"/>
      <c r="F4254" s="45"/>
      <c r="G4254" s="4"/>
      <c r="H4254" s="4"/>
      <c r="I4254" s="4"/>
      <c r="J4254" s="4"/>
      <c r="K4254" s="4"/>
      <c r="L4254" s="4"/>
      <c r="M4254" s="4"/>
      <c r="N4254" s="4"/>
    </row>
    <row r="4255" spans="2:14">
      <c r="B4255" s="24"/>
      <c r="C4255" s="45"/>
      <c r="D4255" s="45"/>
      <c r="E4255" s="45"/>
      <c r="F4255" s="45"/>
      <c r="G4255" s="4"/>
      <c r="H4255" s="4"/>
      <c r="I4255" s="4"/>
      <c r="J4255" s="4"/>
      <c r="K4255" s="4"/>
      <c r="L4255" s="4"/>
      <c r="M4255" s="4"/>
      <c r="N4255" s="4"/>
    </row>
    <row r="4256" spans="2:14">
      <c r="B4256" s="24"/>
      <c r="C4256" s="45"/>
      <c r="D4256" s="45"/>
      <c r="E4256" s="45"/>
      <c r="F4256" s="45"/>
      <c r="G4256" s="4"/>
      <c r="H4256" s="4"/>
      <c r="I4256" s="4"/>
      <c r="J4256" s="4"/>
      <c r="K4256" s="4"/>
      <c r="L4256" s="4"/>
      <c r="M4256" s="4"/>
      <c r="N4256" s="4"/>
    </row>
    <row r="4257" spans="2:14">
      <c r="B4257" s="24"/>
      <c r="C4257" s="45"/>
      <c r="D4257" s="45"/>
      <c r="E4257" s="45"/>
      <c r="F4257" s="45"/>
      <c r="G4257" s="4"/>
      <c r="H4257" s="4"/>
      <c r="I4257" s="4"/>
      <c r="J4257" s="4"/>
      <c r="K4257" s="4"/>
      <c r="L4257" s="4"/>
      <c r="M4257" s="4"/>
      <c r="N4257" s="4"/>
    </row>
    <row r="4258" spans="2:14">
      <c r="B4258" s="24"/>
      <c r="C4258" s="45"/>
      <c r="D4258" s="45"/>
      <c r="E4258" s="45"/>
      <c r="F4258" s="45"/>
      <c r="G4258" s="4"/>
      <c r="H4258" s="4"/>
      <c r="I4258" s="4"/>
      <c r="J4258" s="4"/>
      <c r="K4258" s="4"/>
      <c r="L4258" s="4"/>
      <c r="M4258" s="4"/>
      <c r="N4258" s="4"/>
    </row>
    <row r="4259" spans="2:14">
      <c r="B4259" s="24"/>
      <c r="C4259" s="45"/>
      <c r="D4259" s="45"/>
      <c r="E4259" s="45"/>
      <c r="F4259" s="45"/>
      <c r="G4259" s="4"/>
      <c r="H4259" s="4"/>
      <c r="I4259" s="4"/>
      <c r="J4259" s="4"/>
      <c r="K4259" s="4"/>
      <c r="L4259" s="4"/>
      <c r="M4259" s="4"/>
      <c r="N4259" s="4"/>
    </row>
    <row r="4260" spans="2:14">
      <c r="B4260" s="24"/>
      <c r="C4260" s="45"/>
      <c r="D4260" s="45"/>
      <c r="E4260" s="45"/>
      <c r="F4260" s="45"/>
      <c r="G4260" s="4"/>
      <c r="H4260" s="4"/>
      <c r="I4260" s="4"/>
      <c r="J4260" s="4"/>
      <c r="K4260" s="4"/>
      <c r="L4260" s="4"/>
      <c r="M4260" s="4"/>
      <c r="N4260" s="4"/>
    </row>
    <row r="4261" spans="2:14">
      <c r="B4261" s="24"/>
      <c r="C4261" s="45"/>
      <c r="D4261" s="45"/>
      <c r="E4261" s="45"/>
      <c r="F4261" s="45"/>
      <c r="G4261" s="4"/>
      <c r="H4261" s="4"/>
      <c r="I4261" s="4"/>
      <c r="J4261" s="4"/>
      <c r="K4261" s="4"/>
      <c r="L4261" s="4"/>
      <c r="M4261" s="4"/>
      <c r="N4261" s="4"/>
    </row>
    <row r="4262" spans="2:14">
      <c r="B4262" s="24"/>
      <c r="C4262" s="45"/>
      <c r="D4262" s="45"/>
      <c r="E4262" s="45"/>
      <c r="F4262" s="45"/>
      <c r="G4262" s="4"/>
      <c r="H4262" s="4"/>
      <c r="I4262" s="4"/>
      <c r="J4262" s="4"/>
      <c r="K4262" s="4"/>
      <c r="L4262" s="4"/>
      <c r="M4262" s="4"/>
      <c r="N4262" s="4"/>
    </row>
    <row r="4263" spans="2:14">
      <c r="B4263" s="24"/>
      <c r="C4263" s="45"/>
      <c r="D4263" s="45"/>
      <c r="E4263" s="45"/>
      <c r="F4263" s="45"/>
      <c r="G4263" s="4"/>
      <c r="H4263" s="4"/>
      <c r="I4263" s="4"/>
      <c r="J4263" s="4"/>
      <c r="K4263" s="4"/>
      <c r="L4263" s="4"/>
      <c r="M4263" s="4"/>
      <c r="N4263" s="4"/>
    </row>
    <row r="4264" spans="2:14">
      <c r="B4264" s="24"/>
      <c r="C4264" s="45"/>
      <c r="D4264" s="45"/>
      <c r="E4264" s="45"/>
      <c r="F4264" s="45"/>
      <c r="G4264" s="4"/>
      <c r="H4264" s="4"/>
      <c r="I4264" s="4"/>
      <c r="J4264" s="4"/>
      <c r="K4264" s="4"/>
      <c r="L4264" s="4"/>
      <c r="M4264" s="4"/>
      <c r="N4264" s="4"/>
    </row>
    <row r="4265" spans="2:14">
      <c r="B4265" s="24"/>
      <c r="C4265" s="45"/>
      <c r="D4265" s="45"/>
      <c r="E4265" s="45"/>
      <c r="F4265" s="45"/>
      <c r="G4265" s="4"/>
      <c r="H4265" s="4"/>
      <c r="I4265" s="4"/>
      <c r="J4265" s="4"/>
      <c r="K4265" s="4"/>
      <c r="L4265" s="4"/>
      <c r="M4265" s="4"/>
      <c r="N4265" s="4"/>
    </row>
    <row r="4266" spans="2:14">
      <c r="B4266" s="24"/>
      <c r="C4266" s="45"/>
      <c r="D4266" s="45"/>
      <c r="E4266" s="45"/>
      <c r="F4266" s="45"/>
      <c r="G4266" s="4"/>
      <c r="H4266" s="4"/>
      <c r="I4266" s="4"/>
      <c r="J4266" s="4"/>
      <c r="K4266" s="4"/>
      <c r="L4266" s="4"/>
      <c r="M4266" s="4"/>
      <c r="N4266" s="4"/>
    </row>
    <row r="4267" spans="2:14">
      <c r="B4267" s="24"/>
      <c r="C4267" s="45"/>
      <c r="D4267" s="45"/>
      <c r="E4267" s="45"/>
      <c r="F4267" s="45"/>
      <c r="G4267" s="4"/>
      <c r="H4267" s="4"/>
      <c r="I4267" s="4"/>
      <c r="J4267" s="4"/>
      <c r="K4267" s="4"/>
      <c r="L4267" s="4"/>
      <c r="M4267" s="4"/>
      <c r="N4267" s="4"/>
    </row>
    <row r="4268" spans="2:14">
      <c r="B4268" s="24"/>
      <c r="C4268" s="45"/>
      <c r="D4268" s="45"/>
      <c r="E4268" s="45"/>
      <c r="F4268" s="45"/>
      <c r="G4268" s="4"/>
      <c r="H4268" s="4"/>
      <c r="I4268" s="4"/>
      <c r="J4268" s="4"/>
      <c r="K4268" s="4"/>
      <c r="L4268" s="4"/>
      <c r="M4268" s="4"/>
      <c r="N4268" s="4"/>
    </row>
    <row r="4269" spans="2:14">
      <c r="B4269" s="24"/>
      <c r="C4269" s="45"/>
      <c r="D4269" s="45"/>
      <c r="E4269" s="45"/>
      <c r="F4269" s="45"/>
      <c r="G4269" s="4"/>
      <c r="H4269" s="4"/>
      <c r="I4269" s="4"/>
      <c r="J4269" s="4"/>
      <c r="K4269" s="4"/>
      <c r="L4269" s="4"/>
      <c r="M4269" s="4"/>
      <c r="N4269" s="4"/>
    </row>
    <row r="4270" spans="2:14">
      <c r="B4270" s="24"/>
      <c r="C4270" s="45"/>
      <c r="D4270" s="45"/>
      <c r="E4270" s="45"/>
      <c r="F4270" s="45"/>
      <c r="G4270" s="4"/>
      <c r="H4270" s="4"/>
      <c r="I4270" s="4"/>
      <c r="J4270" s="4"/>
      <c r="K4270" s="4"/>
      <c r="L4270" s="4"/>
      <c r="M4270" s="4"/>
      <c r="N4270" s="4"/>
    </row>
    <row r="4271" spans="2:14">
      <c r="B4271" s="24"/>
      <c r="C4271" s="45"/>
      <c r="D4271" s="45"/>
      <c r="E4271" s="45"/>
      <c r="F4271" s="45"/>
      <c r="G4271" s="4"/>
      <c r="H4271" s="4"/>
      <c r="I4271" s="4"/>
      <c r="J4271" s="4"/>
      <c r="K4271" s="4"/>
      <c r="L4271" s="4"/>
      <c r="M4271" s="4"/>
      <c r="N4271" s="4"/>
    </row>
    <row r="4272" spans="2:14">
      <c r="B4272" s="24"/>
      <c r="C4272" s="45"/>
      <c r="D4272" s="45"/>
      <c r="E4272" s="45"/>
      <c r="F4272" s="45"/>
      <c r="G4272" s="4"/>
      <c r="H4272" s="4"/>
      <c r="I4272" s="4"/>
      <c r="J4272" s="4"/>
      <c r="K4272" s="4"/>
      <c r="L4272" s="4"/>
      <c r="M4272" s="4"/>
      <c r="N4272" s="4"/>
    </row>
    <row r="4273" spans="2:14">
      <c r="B4273" s="24"/>
      <c r="C4273" s="45"/>
      <c r="D4273" s="45"/>
      <c r="E4273" s="45"/>
      <c r="F4273" s="45"/>
      <c r="G4273" s="4"/>
      <c r="H4273" s="4"/>
      <c r="I4273" s="4"/>
      <c r="J4273" s="4"/>
      <c r="K4273" s="4"/>
      <c r="L4273" s="4"/>
      <c r="M4273" s="4"/>
      <c r="N4273" s="4"/>
    </row>
    <row r="4274" spans="2:14">
      <c r="B4274" s="24"/>
      <c r="C4274" s="45"/>
      <c r="D4274" s="45"/>
      <c r="E4274" s="45"/>
      <c r="F4274" s="45"/>
      <c r="G4274" s="4"/>
      <c r="H4274" s="4"/>
      <c r="I4274" s="4"/>
      <c r="J4274" s="4"/>
      <c r="K4274" s="4"/>
      <c r="L4274" s="4"/>
      <c r="M4274" s="4"/>
      <c r="N4274" s="4"/>
    </row>
    <row r="4275" spans="2:14">
      <c r="B4275" s="24"/>
      <c r="C4275" s="45"/>
      <c r="D4275" s="45"/>
      <c r="E4275" s="45"/>
      <c r="F4275" s="45"/>
      <c r="G4275" s="4"/>
      <c r="H4275" s="4"/>
      <c r="I4275" s="4"/>
      <c r="J4275" s="4"/>
      <c r="K4275" s="4"/>
      <c r="L4275" s="4"/>
      <c r="M4275" s="4"/>
      <c r="N4275" s="4"/>
    </row>
    <row r="4276" spans="2:14">
      <c r="B4276" s="24"/>
      <c r="C4276" s="45"/>
      <c r="D4276" s="45"/>
      <c r="E4276" s="45"/>
      <c r="F4276" s="45"/>
      <c r="G4276" s="4"/>
      <c r="H4276" s="4"/>
      <c r="I4276" s="4"/>
      <c r="J4276" s="4"/>
      <c r="K4276" s="4"/>
      <c r="L4276" s="4"/>
      <c r="M4276" s="4"/>
      <c r="N4276" s="4"/>
    </row>
    <row r="4277" spans="2:14">
      <c r="B4277" s="24"/>
      <c r="C4277" s="45"/>
      <c r="D4277" s="45"/>
      <c r="E4277" s="45"/>
      <c r="F4277" s="45"/>
      <c r="G4277" s="4"/>
      <c r="H4277" s="4"/>
      <c r="I4277" s="4"/>
      <c r="J4277" s="4"/>
      <c r="K4277" s="4"/>
      <c r="L4277" s="4"/>
      <c r="M4277" s="4"/>
      <c r="N4277" s="4"/>
    </row>
    <row r="4278" spans="2:14">
      <c r="B4278" s="24"/>
      <c r="C4278" s="45"/>
      <c r="D4278" s="45"/>
      <c r="E4278" s="45"/>
      <c r="F4278" s="45"/>
      <c r="G4278" s="4"/>
      <c r="H4278" s="4"/>
      <c r="I4278" s="4"/>
      <c r="J4278" s="4"/>
      <c r="K4278" s="4"/>
      <c r="L4278" s="4"/>
      <c r="M4278" s="4"/>
      <c r="N4278" s="4"/>
    </row>
    <row r="4279" spans="2:14">
      <c r="B4279" s="24"/>
      <c r="C4279" s="45"/>
      <c r="D4279" s="45"/>
      <c r="E4279" s="45"/>
      <c r="F4279" s="45"/>
      <c r="G4279" s="4"/>
      <c r="H4279" s="4"/>
      <c r="I4279" s="4"/>
      <c r="J4279" s="4"/>
      <c r="K4279" s="4"/>
      <c r="L4279" s="4"/>
      <c r="M4279" s="4"/>
      <c r="N4279" s="4"/>
    </row>
    <row r="4280" spans="2:14">
      <c r="B4280" s="24"/>
      <c r="C4280" s="45"/>
      <c r="D4280" s="45"/>
      <c r="E4280" s="45"/>
      <c r="F4280" s="45"/>
      <c r="G4280" s="4"/>
      <c r="H4280" s="4"/>
      <c r="I4280" s="4"/>
      <c r="J4280" s="4"/>
      <c r="K4280" s="4"/>
      <c r="L4280" s="4"/>
      <c r="M4280" s="4"/>
      <c r="N4280" s="4"/>
    </row>
    <row r="4281" spans="2:14">
      <c r="B4281" s="24"/>
      <c r="C4281" s="45"/>
      <c r="D4281" s="45"/>
      <c r="E4281" s="45"/>
      <c r="F4281" s="45"/>
      <c r="G4281" s="4"/>
      <c r="H4281" s="4"/>
      <c r="I4281" s="4"/>
      <c r="J4281" s="4"/>
      <c r="K4281" s="4"/>
      <c r="L4281" s="4"/>
      <c r="M4281" s="4"/>
      <c r="N4281" s="4"/>
    </row>
    <row r="4282" spans="2:14">
      <c r="B4282" s="24"/>
      <c r="C4282" s="45"/>
      <c r="D4282" s="45"/>
      <c r="E4282" s="45"/>
      <c r="F4282" s="45"/>
      <c r="G4282" s="4"/>
      <c r="H4282" s="4"/>
      <c r="I4282" s="4"/>
      <c r="J4282" s="4"/>
      <c r="K4282" s="4"/>
      <c r="L4282" s="4"/>
      <c r="M4282" s="4"/>
      <c r="N4282" s="4"/>
    </row>
    <row r="4283" spans="2:14">
      <c r="B4283" s="24"/>
      <c r="C4283" s="45"/>
      <c r="D4283" s="45"/>
      <c r="E4283" s="45"/>
      <c r="F4283" s="45"/>
      <c r="G4283" s="4"/>
      <c r="H4283" s="4"/>
      <c r="I4283" s="4"/>
      <c r="J4283" s="4"/>
      <c r="K4283" s="4"/>
      <c r="L4283" s="4"/>
      <c r="M4283" s="4"/>
      <c r="N4283" s="4"/>
    </row>
    <row r="4284" spans="2:14">
      <c r="B4284" s="24"/>
      <c r="C4284" s="45"/>
      <c r="D4284" s="45"/>
      <c r="E4284" s="45"/>
      <c r="F4284" s="45"/>
      <c r="G4284" s="4"/>
      <c r="H4284" s="4"/>
      <c r="I4284" s="4"/>
      <c r="J4284" s="4"/>
      <c r="K4284" s="4"/>
      <c r="L4284" s="4"/>
      <c r="M4284" s="4"/>
      <c r="N4284" s="4"/>
    </row>
    <row r="4285" spans="2:14">
      <c r="B4285" s="24"/>
      <c r="C4285" s="45"/>
      <c r="D4285" s="45"/>
      <c r="E4285" s="45"/>
      <c r="F4285" s="45"/>
      <c r="G4285" s="4"/>
      <c r="H4285" s="4"/>
      <c r="I4285" s="4"/>
      <c r="J4285" s="4"/>
      <c r="K4285" s="4"/>
      <c r="L4285" s="4"/>
      <c r="M4285" s="4"/>
      <c r="N4285" s="4"/>
    </row>
    <row r="4286" spans="2:14">
      <c r="B4286" s="24"/>
      <c r="C4286" s="45"/>
      <c r="D4286" s="45"/>
      <c r="E4286" s="45"/>
      <c r="F4286" s="45"/>
      <c r="G4286" s="4"/>
      <c r="H4286" s="4"/>
      <c r="I4286" s="4"/>
      <c r="J4286" s="4"/>
      <c r="K4286" s="4"/>
      <c r="L4286" s="4"/>
      <c r="M4286" s="4"/>
      <c r="N4286" s="4"/>
    </row>
    <row r="4287" spans="2:14">
      <c r="B4287" s="24"/>
      <c r="C4287" s="45"/>
      <c r="D4287" s="45"/>
      <c r="E4287" s="45"/>
      <c r="F4287" s="45"/>
      <c r="G4287" s="4"/>
      <c r="H4287" s="4"/>
      <c r="I4287" s="4"/>
      <c r="J4287" s="4"/>
      <c r="K4287" s="4"/>
      <c r="L4287" s="4"/>
      <c r="M4287" s="4"/>
      <c r="N4287" s="4"/>
    </row>
    <row r="4288" spans="2:14">
      <c r="B4288" s="24"/>
      <c r="C4288" s="45"/>
      <c r="D4288" s="45"/>
      <c r="E4288" s="45"/>
      <c r="F4288" s="45"/>
      <c r="G4288" s="4"/>
      <c r="H4288" s="4"/>
      <c r="I4288" s="4"/>
      <c r="J4288" s="4"/>
      <c r="K4288" s="4"/>
      <c r="L4288" s="4"/>
      <c r="M4288" s="4"/>
      <c r="N4288" s="4"/>
    </row>
    <row r="4289" spans="2:14">
      <c r="B4289" s="24"/>
      <c r="C4289" s="45"/>
      <c r="D4289" s="45"/>
      <c r="E4289" s="45"/>
      <c r="F4289" s="45"/>
      <c r="G4289" s="4"/>
      <c r="H4289" s="4"/>
      <c r="I4289" s="4"/>
      <c r="J4289" s="4"/>
      <c r="K4289" s="4"/>
      <c r="L4289" s="4"/>
      <c r="M4289" s="4"/>
      <c r="N4289" s="4"/>
    </row>
    <row r="4290" spans="2:14">
      <c r="B4290" s="24"/>
      <c r="C4290" s="45"/>
      <c r="D4290" s="45"/>
      <c r="E4290" s="45"/>
      <c r="F4290" s="45"/>
      <c r="G4290" s="4"/>
      <c r="H4290" s="4"/>
      <c r="I4290" s="4"/>
      <c r="J4290" s="4"/>
      <c r="K4290" s="4"/>
      <c r="L4290" s="4"/>
      <c r="M4290" s="4"/>
      <c r="N4290" s="4"/>
    </row>
    <row r="4291" spans="2:14">
      <c r="B4291" s="24"/>
      <c r="C4291" s="45"/>
      <c r="D4291" s="45"/>
      <c r="E4291" s="45"/>
      <c r="F4291" s="45"/>
      <c r="G4291" s="4"/>
      <c r="H4291" s="4"/>
      <c r="I4291" s="4"/>
      <c r="J4291" s="4"/>
      <c r="K4291" s="4"/>
      <c r="L4291" s="4"/>
      <c r="M4291" s="4"/>
      <c r="N4291" s="4"/>
    </row>
    <row r="4292" spans="2:14">
      <c r="B4292" s="24"/>
      <c r="C4292" s="45"/>
      <c r="D4292" s="45"/>
      <c r="E4292" s="45"/>
      <c r="F4292" s="45"/>
      <c r="G4292" s="4"/>
      <c r="H4292" s="4"/>
      <c r="I4292" s="4"/>
      <c r="J4292" s="4"/>
      <c r="K4292" s="4"/>
      <c r="L4292" s="4"/>
      <c r="M4292" s="4"/>
      <c r="N4292" s="4"/>
    </row>
    <row r="4293" spans="2:14">
      <c r="B4293" s="24"/>
      <c r="C4293" s="45"/>
      <c r="D4293" s="45"/>
      <c r="E4293" s="45"/>
      <c r="F4293" s="45"/>
      <c r="G4293" s="4"/>
      <c r="H4293" s="4"/>
      <c r="I4293" s="4"/>
      <c r="J4293" s="4"/>
      <c r="K4293" s="4"/>
      <c r="L4293" s="4"/>
      <c r="M4293" s="4"/>
      <c r="N4293" s="4"/>
    </row>
    <row r="4294" spans="2:14">
      <c r="B4294" s="24"/>
      <c r="C4294" s="45"/>
      <c r="D4294" s="45"/>
      <c r="E4294" s="45"/>
      <c r="F4294" s="45"/>
      <c r="G4294" s="4"/>
      <c r="H4294" s="4"/>
      <c r="I4294" s="4"/>
      <c r="J4294" s="4"/>
      <c r="K4294" s="4"/>
      <c r="L4294" s="4"/>
      <c r="M4294" s="4"/>
      <c r="N4294" s="4"/>
    </row>
    <row r="4295" spans="2:14">
      <c r="B4295" s="24"/>
      <c r="C4295" s="45"/>
      <c r="D4295" s="45"/>
      <c r="E4295" s="45"/>
      <c r="F4295" s="45"/>
      <c r="G4295" s="4"/>
      <c r="H4295" s="4"/>
      <c r="I4295" s="4"/>
      <c r="J4295" s="4"/>
      <c r="K4295" s="4"/>
      <c r="L4295" s="4"/>
      <c r="M4295" s="4"/>
      <c r="N4295" s="4"/>
    </row>
    <row r="4296" spans="2:14">
      <c r="B4296" s="24"/>
      <c r="C4296" s="45"/>
      <c r="D4296" s="45"/>
      <c r="E4296" s="45"/>
      <c r="F4296" s="45"/>
      <c r="G4296" s="4"/>
      <c r="H4296" s="4"/>
      <c r="I4296" s="4"/>
      <c r="J4296" s="4"/>
      <c r="K4296" s="4"/>
      <c r="L4296" s="4"/>
      <c r="M4296" s="4"/>
      <c r="N4296" s="4"/>
    </row>
    <row r="4297" spans="2:14">
      <c r="B4297" s="24"/>
      <c r="C4297" s="45"/>
      <c r="D4297" s="45"/>
      <c r="E4297" s="45"/>
      <c r="F4297" s="45"/>
      <c r="G4297" s="4"/>
      <c r="H4297" s="4"/>
      <c r="I4297" s="4"/>
      <c r="J4297" s="4"/>
      <c r="K4297" s="4"/>
      <c r="L4297" s="4"/>
      <c r="M4297" s="4"/>
      <c r="N4297" s="4"/>
    </row>
    <row r="4298" spans="2:14">
      <c r="B4298" s="24"/>
      <c r="C4298" s="45"/>
      <c r="D4298" s="45"/>
      <c r="E4298" s="45"/>
      <c r="F4298" s="45"/>
      <c r="G4298" s="4"/>
      <c r="H4298" s="4"/>
      <c r="I4298" s="4"/>
      <c r="J4298" s="4"/>
      <c r="K4298" s="4"/>
      <c r="L4298" s="4"/>
      <c r="M4298" s="4"/>
      <c r="N4298" s="4"/>
    </row>
    <row r="4299" spans="2:14">
      <c r="B4299" s="24"/>
      <c r="C4299" s="45"/>
      <c r="D4299" s="45"/>
      <c r="E4299" s="45"/>
      <c r="F4299" s="45"/>
      <c r="G4299" s="4"/>
      <c r="H4299" s="4"/>
      <c r="I4299" s="4"/>
      <c r="J4299" s="4"/>
      <c r="K4299" s="4"/>
      <c r="L4299" s="4"/>
      <c r="M4299" s="4"/>
      <c r="N4299" s="4"/>
    </row>
    <row r="4300" spans="2:14">
      <c r="B4300" s="24"/>
      <c r="C4300" s="45"/>
      <c r="D4300" s="45"/>
      <c r="E4300" s="45"/>
      <c r="F4300" s="45"/>
      <c r="G4300" s="4"/>
      <c r="H4300" s="4"/>
      <c r="I4300" s="4"/>
      <c r="J4300" s="4"/>
      <c r="K4300" s="4"/>
      <c r="L4300" s="4"/>
      <c r="M4300" s="4"/>
      <c r="N4300" s="4"/>
    </row>
    <row r="4301" spans="2:14">
      <c r="B4301" s="24"/>
      <c r="C4301" s="45"/>
      <c r="D4301" s="45"/>
      <c r="E4301" s="45"/>
      <c r="F4301" s="45"/>
      <c r="G4301" s="4"/>
      <c r="H4301" s="4"/>
      <c r="I4301" s="4"/>
      <c r="J4301" s="4"/>
      <c r="K4301" s="4"/>
      <c r="L4301" s="4"/>
      <c r="M4301" s="4"/>
      <c r="N4301" s="4"/>
    </row>
    <row r="4302" spans="2:14">
      <c r="B4302" s="24"/>
      <c r="C4302" s="45"/>
      <c r="D4302" s="45"/>
      <c r="E4302" s="45"/>
      <c r="F4302" s="45"/>
      <c r="G4302" s="4"/>
      <c r="H4302" s="4"/>
      <c r="I4302" s="4"/>
      <c r="J4302" s="4"/>
      <c r="K4302" s="4"/>
      <c r="L4302" s="4"/>
      <c r="M4302" s="4"/>
      <c r="N4302" s="4"/>
    </row>
    <row r="4303" spans="2:14">
      <c r="B4303" s="24"/>
      <c r="C4303" s="45"/>
      <c r="D4303" s="45"/>
      <c r="E4303" s="45"/>
      <c r="F4303" s="45"/>
      <c r="G4303" s="4"/>
      <c r="H4303" s="4"/>
      <c r="I4303" s="4"/>
      <c r="J4303" s="4"/>
      <c r="K4303" s="4"/>
      <c r="L4303" s="4"/>
      <c r="M4303" s="4"/>
      <c r="N4303" s="4"/>
    </row>
    <row r="4304" spans="2:14">
      <c r="B4304" s="24"/>
      <c r="C4304" s="45"/>
      <c r="D4304" s="45"/>
      <c r="E4304" s="45"/>
      <c r="F4304" s="45"/>
      <c r="G4304" s="4"/>
      <c r="H4304" s="4"/>
      <c r="I4304" s="4"/>
      <c r="J4304" s="4"/>
      <c r="K4304" s="4"/>
      <c r="L4304" s="4"/>
      <c r="M4304" s="4"/>
      <c r="N4304" s="4"/>
    </row>
    <row r="4305" spans="2:14">
      <c r="B4305" s="24"/>
      <c r="C4305" s="45"/>
      <c r="D4305" s="45"/>
      <c r="E4305" s="45"/>
      <c r="F4305" s="45"/>
      <c r="G4305" s="4"/>
      <c r="H4305" s="4"/>
      <c r="I4305" s="4"/>
      <c r="J4305" s="4"/>
      <c r="K4305" s="4"/>
      <c r="L4305" s="4"/>
      <c r="M4305" s="4"/>
      <c r="N4305" s="4"/>
    </row>
    <row r="4306" spans="2:14">
      <c r="B4306" s="24"/>
      <c r="C4306" s="45"/>
      <c r="D4306" s="45"/>
      <c r="E4306" s="45"/>
      <c r="F4306" s="45"/>
      <c r="G4306" s="4"/>
      <c r="H4306" s="4"/>
      <c r="I4306" s="4"/>
      <c r="J4306" s="4"/>
      <c r="K4306" s="4"/>
      <c r="L4306" s="4"/>
      <c r="M4306" s="4"/>
      <c r="N4306" s="4"/>
    </row>
    <row r="4307" spans="2:14">
      <c r="B4307" s="24"/>
      <c r="C4307" s="45"/>
      <c r="D4307" s="45"/>
      <c r="E4307" s="45"/>
      <c r="F4307" s="45"/>
      <c r="G4307" s="4"/>
      <c r="H4307" s="4"/>
      <c r="I4307" s="4"/>
      <c r="J4307" s="4"/>
      <c r="K4307" s="4"/>
      <c r="L4307" s="4"/>
      <c r="M4307" s="4"/>
      <c r="N4307" s="4"/>
    </row>
    <row r="4308" spans="2:14">
      <c r="B4308" s="24"/>
      <c r="C4308" s="45"/>
      <c r="D4308" s="45"/>
      <c r="E4308" s="45"/>
      <c r="F4308" s="45"/>
      <c r="G4308" s="4"/>
      <c r="H4308" s="4"/>
      <c r="I4308" s="4"/>
      <c r="J4308" s="4"/>
      <c r="K4308" s="4"/>
      <c r="L4308" s="4"/>
      <c r="M4308" s="4"/>
      <c r="N4308" s="4"/>
    </row>
    <row r="4309" spans="2:14">
      <c r="B4309" s="24"/>
      <c r="C4309" s="45"/>
      <c r="D4309" s="45"/>
      <c r="E4309" s="45"/>
      <c r="F4309" s="45"/>
      <c r="G4309" s="4"/>
      <c r="H4309" s="4"/>
      <c r="I4309" s="4"/>
      <c r="J4309" s="4"/>
      <c r="K4309" s="4"/>
      <c r="L4309" s="4"/>
      <c r="M4309" s="4"/>
      <c r="N4309" s="4"/>
    </row>
    <row r="4310" spans="2:14">
      <c r="B4310" s="24"/>
      <c r="C4310" s="45"/>
      <c r="D4310" s="45"/>
      <c r="E4310" s="45"/>
      <c r="F4310" s="45"/>
      <c r="G4310" s="4"/>
      <c r="H4310" s="4"/>
      <c r="I4310" s="4"/>
      <c r="J4310" s="4"/>
      <c r="K4310" s="4"/>
      <c r="L4310" s="4"/>
      <c r="M4310" s="4"/>
      <c r="N4310" s="4"/>
    </row>
    <row r="4311" spans="2:14">
      <c r="B4311" s="24"/>
      <c r="C4311" s="45"/>
      <c r="D4311" s="45"/>
      <c r="E4311" s="45"/>
      <c r="F4311" s="45"/>
      <c r="G4311" s="4"/>
      <c r="H4311" s="4"/>
      <c r="I4311" s="4"/>
      <c r="J4311" s="4"/>
      <c r="K4311" s="4"/>
      <c r="L4311" s="4"/>
      <c r="M4311" s="4"/>
      <c r="N4311" s="4"/>
    </row>
    <row r="4312" spans="2:14">
      <c r="B4312" s="24"/>
      <c r="C4312" s="45"/>
      <c r="D4312" s="45"/>
      <c r="E4312" s="45"/>
      <c r="F4312" s="45"/>
      <c r="G4312" s="4"/>
      <c r="H4312" s="4"/>
      <c r="I4312" s="4"/>
      <c r="J4312" s="4"/>
      <c r="K4312" s="4"/>
      <c r="L4312" s="4"/>
      <c r="M4312" s="4"/>
      <c r="N4312" s="4"/>
    </row>
    <row r="4313" spans="2:14">
      <c r="B4313" s="24"/>
      <c r="C4313" s="45"/>
      <c r="D4313" s="45"/>
      <c r="E4313" s="45"/>
      <c r="F4313" s="45"/>
      <c r="G4313" s="4"/>
      <c r="H4313" s="4"/>
      <c r="I4313" s="4"/>
      <c r="J4313" s="4"/>
      <c r="K4313" s="4"/>
      <c r="L4313" s="4"/>
      <c r="M4313" s="4"/>
      <c r="N4313" s="4"/>
    </row>
    <row r="4314" spans="2:14">
      <c r="B4314" s="24"/>
      <c r="C4314" s="45"/>
      <c r="D4314" s="45"/>
      <c r="E4314" s="45"/>
      <c r="F4314" s="45"/>
      <c r="G4314" s="4"/>
      <c r="H4314" s="4"/>
      <c r="I4314" s="4"/>
      <c r="J4314" s="4"/>
      <c r="K4314" s="4"/>
      <c r="L4314" s="4"/>
      <c r="M4314" s="4"/>
      <c r="N4314" s="4"/>
    </row>
    <row r="4315" spans="2:14">
      <c r="B4315" s="24"/>
      <c r="C4315" s="45"/>
      <c r="D4315" s="45"/>
      <c r="E4315" s="45"/>
      <c r="F4315" s="45"/>
      <c r="G4315" s="4"/>
      <c r="H4315" s="4"/>
      <c r="I4315" s="4"/>
      <c r="J4315" s="4"/>
      <c r="K4315" s="4"/>
      <c r="L4315" s="4"/>
      <c r="M4315" s="4"/>
      <c r="N4315" s="4"/>
    </row>
    <row r="4316" spans="2:14">
      <c r="B4316" s="24"/>
      <c r="C4316" s="45"/>
      <c r="D4316" s="45"/>
      <c r="E4316" s="45"/>
      <c r="F4316" s="45"/>
      <c r="G4316" s="4"/>
      <c r="H4316" s="4"/>
      <c r="I4316" s="4"/>
      <c r="J4316" s="4"/>
      <c r="K4316" s="4"/>
      <c r="L4316" s="4"/>
      <c r="M4316" s="4"/>
      <c r="N4316" s="4"/>
    </row>
    <row r="4317" spans="2:14">
      <c r="B4317" s="24"/>
      <c r="C4317" s="45"/>
      <c r="D4317" s="45"/>
      <c r="E4317" s="45"/>
      <c r="F4317" s="45"/>
      <c r="G4317" s="4"/>
      <c r="H4317" s="4"/>
      <c r="I4317" s="4"/>
      <c r="J4317" s="4"/>
      <c r="K4317" s="4"/>
      <c r="L4317" s="4"/>
      <c r="M4317" s="4"/>
      <c r="N4317" s="4"/>
    </row>
    <row r="4318" spans="2:14">
      <c r="B4318" s="24"/>
      <c r="C4318" s="45"/>
      <c r="D4318" s="45"/>
      <c r="E4318" s="45"/>
      <c r="F4318" s="45"/>
      <c r="G4318" s="4"/>
      <c r="H4318" s="4"/>
      <c r="I4318" s="4"/>
      <c r="J4318" s="4"/>
      <c r="K4318" s="4"/>
      <c r="L4318" s="4"/>
      <c r="M4318" s="4"/>
      <c r="N4318" s="4"/>
    </row>
    <row r="4319" spans="2:14">
      <c r="B4319" s="24"/>
      <c r="C4319" s="45"/>
      <c r="D4319" s="45"/>
      <c r="E4319" s="45"/>
      <c r="F4319" s="45"/>
      <c r="G4319" s="4"/>
      <c r="H4319" s="4"/>
      <c r="I4319" s="4"/>
      <c r="J4319" s="4"/>
      <c r="K4319" s="4"/>
      <c r="L4319" s="4"/>
      <c r="M4319" s="4"/>
      <c r="N4319" s="4"/>
    </row>
    <row r="4320" spans="2:14">
      <c r="B4320" s="24"/>
      <c r="C4320" s="45"/>
      <c r="D4320" s="45"/>
      <c r="E4320" s="45"/>
      <c r="F4320" s="45"/>
      <c r="G4320" s="4"/>
      <c r="H4320" s="4"/>
      <c r="I4320" s="4"/>
      <c r="J4320" s="4"/>
      <c r="K4320" s="4"/>
      <c r="L4320" s="4"/>
      <c r="M4320" s="4"/>
      <c r="N4320" s="4"/>
    </row>
    <row r="4321" spans="2:14">
      <c r="B4321" s="24"/>
      <c r="C4321" s="45"/>
      <c r="D4321" s="45"/>
      <c r="E4321" s="45"/>
      <c r="F4321" s="45"/>
      <c r="G4321" s="4"/>
      <c r="H4321" s="4"/>
      <c r="I4321" s="4"/>
      <c r="J4321" s="4"/>
      <c r="K4321" s="4"/>
      <c r="L4321" s="4"/>
      <c r="M4321" s="4"/>
      <c r="N4321" s="4"/>
    </row>
    <row r="4322" spans="2:14">
      <c r="B4322" s="24"/>
      <c r="C4322" s="45"/>
      <c r="D4322" s="45"/>
      <c r="E4322" s="45"/>
      <c r="F4322" s="45"/>
      <c r="G4322" s="4"/>
      <c r="H4322" s="4"/>
      <c r="I4322" s="4"/>
      <c r="J4322" s="4"/>
      <c r="K4322" s="4"/>
      <c r="L4322" s="4"/>
      <c r="M4322" s="4"/>
      <c r="N4322" s="4"/>
    </row>
    <row r="4323" spans="2:14">
      <c r="B4323" s="24"/>
      <c r="C4323" s="45"/>
      <c r="D4323" s="45"/>
      <c r="E4323" s="45"/>
      <c r="F4323" s="45"/>
      <c r="G4323" s="4"/>
      <c r="H4323" s="4"/>
      <c r="I4323" s="4"/>
      <c r="J4323" s="4"/>
      <c r="K4323" s="4"/>
      <c r="L4323" s="4"/>
      <c r="M4323" s="4"/>
      <c r="N4323" s="4"/>
    </row>
    <row r="4324" spans="2:14">
      <c r="B4324" s="24"/>
      <c r="C4324" s="45"/>
      <c r="D4324" s="45"/>
      <c r="E4324" s="45"/>
      <c r="F4324" s="45"/>
      <c r="G4324" s="4"/>
      <c r="H4324" s="4"/>
      <c r="I4324" s="4"/>
      <c r="J4324" s="4"/>
      <c r="K4324" s="4"/>
      <c r="L4324" s="4"/>
      <c r="M4324" s="4"/>
      <c r="N4324" s="4"/>
    </row>
    <row r="4325" spans="2:14">
      <c r="B4325" s="24"/>
      <c r="C4325" s="45"/>
      <c r="D4325" s="45"/>
      <c r="E4325" s="45"/>
      <c r="F4325" s="45"/>
      <c r="G4325" s="4"/>
      <c r="H4325" s="4"/>
      <c r="I4325" s="4"/>
      <c r="J4325" s="4"/>
      <c r="K4325" s="4"/>
      <c r="L4325" s="4"/>
      <c r="M4325" s="4"/>
      <c r="N4325" s="4"/>
    </row>
    <row r="4326" spans="2:14">
      <c r="B4326" s="24"/>
      <c r="C4326" s="45"/>
      <c r="D4326" s="45"/>
      <c r="E4326" s="45"/>
      <c r="F4326" s="45"/>
      <c r="G4326" s="4"/>
      <c r="H4326" s="4"/>
      <c r="I4326" s="4"/>
      <c r="J4326" s="4"/>
      <c r="K4326" s="4"/>
      <c r="L4326" s="4"/>
      <c r="M4326" s="4"/>
      <c r="N4326" s="4"/>
    </row>
    <row r="4327" spans="2:14">
      <c r="B4327" s="24"/>
      <c r="C4327" s="45"/>
      <c r="D4327" s="45"/>
      <c r="E4327" s="45"/>
      <c r="F4327" s="45"/>
      <c r="G4327" s="4"/>
      <c r="H4327" s="4"/>
      <c r="I4327" s="4"/>
      <c r="J4327" s="4"/>
      <c r="K4327" s="4"/>
      <c r="L4327" s="4"/>
      <c r="M4327" s="4"/>
      <c r="N4327" s="4"/>
    </row>
    <row r="4328" spans="2:14">
      <c r="B4328" s="24"/>
      <c r="C4328" s="45"/>
      <c r="D4328" s="45"/>
      <c r="E4328" s="45"/>
      <c r="F4328" s="45"/>
      <c r="G4328" s="4"/>
      <c r="H4328" s="4"/>
      <c r="I4328" s="4"/>
      <c r="J4328" s="4"/>
      <c r="K4328" s="4"/>
      <c r="L4328" s="4"/>
      <c r="M4328" s="4"/>
      <c r="N4328" s="4"/>
    </row>
    <row r="4329" spans="2:14">
      <c r="B4329" s="24"/>
      <c r="C4329" s="45"/>
      <c r="D4329" s="45"/>
      <c r="E4329" s="45"/>
      <c r="F4329" s="45"/>
      <c r="G4329" s="4"/>
      <c r="H4329" s="4"/>
      <c r="I4329" s="4"/>
      <c r="J4329" s="4"/>
      <c r="K4329" s="4"/>
      <c r="L4329" s="4"/>
      <c r="M4329" s="4"/>
      <c r="N4329" s="4"/>
    </row>
    <row r="4330" spans="2:14">
      <c r="B4330" s="24"/>
      <c r="C4330" s="45"/>
      <c r="D4330" s="45"/>
      <c r="E4330" s="45"/>
      <c r="F4330" s="45"/>
      <c r="G4330" s="4"/>
      <c r="H4330" s="4"/>
      <c r="I4330" s="4"/>
      <c r="J4330" s="4"/>
      <c r="K4330" s="4"/>
      <c r="L4330" s="4"/>
      <c r="M4330" s="4"/>
      <c r="N4330" s="4"/>
    </row>
    <row r="4331" spans="2:14">
      <c r="B4331" s="24"/>
      <c r="C4331" s="45"/>
      <c r="D4331" s="45"/>
      <c r="E4331" s="45"/>
      <c r="F4331" s="45"/>
      <c r="G4331" s="4"/>
      <c r="H4331" s="4"/>
      <c r="I4331" s="4"/>
      <c r="J4331" s="4"/>
      <c r="K4331" s="4"/>
      <c r="L4331" s="4"/>
      <c r="M4331" s="4"/>
      <c r="N4331" s="4"/>
    </row>
    <row r="4332" spans="2:14">
      <c r="B4332" s="24"/>
      <c r="C4332" s="45"/>
      <c r="D4332" s="45"/>
      <c r="E4332" s="45"/>
      <c r="F4332" s="45"/>
      <c r="G4332" s="4"/>
      <c r="H4332" s="4"/>
      <c r="I4332" s="4"/>
      <c r="J4332" s="4"/>
      <c r="K4332" s="4"/>
      <c r="L4332" s="4"/>
      <c r="M4332" s="4"/>
      <c r="N4332" s="4"/>
    </row>
    <row r="4333" spans="2:14">
      <c r="B4333" s="24"/>
      <c r="C4333" s="45"/>
      <c r="D4333" s="45"/>
      <c r="E4333" s="45"/>
      <c r="F4333" s="45"/>
      <c r="G4333" s="4"/>
      <c r="H4333" s="4"/>
      <c r="I4333" s="4"/>
      <c r="J4333" s="4"/>
      <c r="K4333" s="4"/>
      <c r="L4333" s="4"/>
      <c r="M4333" s="4"/>
      <c r="N4333" s="4"/>
    </row>
    <row r="4334" spans="2:14">
      <c r="B4334" s="24"/>
      <c r="C4334" s="45"/>
      <c r="D4334" s="45"/>
      <c r="E4334" s="45"/>
      <c r="F4334" s="45"/>
      <c r="G4334" s="4"/>
      <c r="H4334" s="4"/>
      <c r="I4334" s="4"/>
      <c r="J4334" s="4"/>
      <c r="K4334" s="4"/>
      <c r="L4334" s="4"/>
      <c r="M4334" s="4"/>
      <c r="N4334" s="4"/>
    </row>
    <row r="4335" spans="2:14">
      <c r="B4335" s="24"/>
      <c r="C4335" s="45"/>
      <c r="D4335" s="45"/>
      <c r="E4335" s="45"/>
      <c r="F4335" s="45"/>
      <c r="G4335" s="4"/>
      <c r="H4335" s="4"/>
      <c r="I4335" s="4"/>
      <c r="J4335" s="4"/>
      <c r="K4335" s="4"/>
      <c r="L4335" s="4"/>
      <c r="M4335" s="4"/>
      <c r="N4335" s="4"/>
    </row>
    <row r="4336" spans="2:14">
      <c r="B4336" s="24"/>
      <c r="C4336" s="45"/>
      <c r="D4336" s="45"/>
      <c r="E4336" s="45"/>
      <c r="F4336" s="45"/>
      <c r="G4336" s="4"/>
      <c r="H4336" s="4"/>
      <c r="I4336" s="4"/>
      <c r="J4336" s="4"/>
      <c r="K4336" s="4"/>
      <c r="L4336" s="4"/>
      <c r="M4336" s="4"/>
      <c r="N4336" s="4"/>
    </row>
    <row r="4337" spans="2:14">
      <c r="B4337" s="24"/>
      <c r="C4337" s="45"/>
      <c r="D4337" s="45"/>
      <c r="E4337" s="45"/>
      <c r="F4337" s="45"/>
      <c r="G4337" s="4"/>
      <c r="H4337" s="4"/>
      <c r="I4337" s="4"/>
      <c r="J4337" s="4"/>
      <c r="K4337" s="4"/>
      <c r="L4337" s="4"/>
      <c r="M4337" s="4"/>
      <c r="N4337" s="4"/>
    </row>
    <row r="4338" spans="2:14">
      <c r="B4338" s="24"/>
      <c r="C4338" s="45"/>
      <c r="D4338" s="45"/>
      <c r="E4338" s="45"/>
      <c r="F4338" s="45"/>
      <c r="G4338" s="4"/>
      <c r="H4338" s="4"/>
      <c r="I4338" s="4"/>
      <c r="J4338" s="4"/>
      <c r="K4338" s="4"/>
      <c r="L4338" s="4"/>
      <c r="M4338" s="4"/>
      <c r="N4338" s="4"/>
    </row>
    <row r="4339" spans="2:14">
      <c r="B4339" s="24"/>
      <c r="C4339" s="45"/>
      <c r="D4339" s="45"/>
      <c r="E4339" s="45"/>
      <c r="F4339" s="45"/>
      <c r="G4339" s="4"/>
      <c r="H4339" s="4"/>
      <c r="I4339" s="4"/>
      <c r="J4339" s="4"/>
      <c r="K4339" s="4"/>
      <c r="L4339" s="4"/>
      <c r="M4339" s="4"/>
      <c r="N4339" s="4"/>
    </row>
    <row r="4340" spans="2:14">
      <c r="B4340" s="24"/>
      <c r="C4340" s="45"/>
      <c r="D4340" s="45"/>
      <c r="E4340" s="45"/>
      <c r="F4340" s="45"/>
      <c r="G4340" s="4"/>
      <c r="H4340" s="4"/>
      <c r="I4340" s="4"/>
      <c r="J4340" s="4"/>
      <c r="K4340" s="4"/>
      <c r="L4340" s="4"/>
      <c r="M4340" s="4"/>
      <c r="N4340" s="4"/>
    </row>
    <row r="4341" spans="2:14">
      <c r="B4341" s="24"/>
      <c r="C4341" s="45"/>
      <c r="D4341" s="45"/>
      <c r="E4341" s="45"/>
      <c r="F4341" s="45"/>
      <c r="G4341" s="4"/>
      <c r="H4341" s="4"/>
      <c r="I4341" s="4"/>
      <c r="J4341" s="4"/>
      <c r="K4341" s="4"/>
      <c r="L4341" s="4"/>
      <c r="M4341" s="4"/>
      <c r="N4341" s="4"/>
    </row>
    <row r="4342" spans="2:14">
      <c r="B4342" s="24"/>
      <c r="C4342" s="45"/>
      <c r="D4342" s="45"/>
      <c r="E4342" s="45"/>
      <c r="F4342" s="45"/>
      <c r="G4342" s="4"/>
      <c r="H4342" s="4"/>
      <c r="I4342" s="4"/>
      <c r="J4342" s="4"/>
      <c r="K4342" s="4"/>
      <c r="L4342" s="4"/>
      <c r="M4342" s="4"/>
      <c r="N4342" s="4"/>
    </row>
    <row r="4343" spans="2:14">
      <c r="B4343" s="24"/>
      <c r="C4343" s="45"/>
      <c r="D4343" s="45"/>
      <c r="E4343" s="45"/>
      <c r="F4343" s="45"/>
      <c r="G4343" s="4"/>
      <c r="H4343" s="4"/>
      <c r="I4343" s="4"/>
      <c r="J4343" s="4"/>
      <c r="K4343" s="4"/>
      <c r="L4343" s="4"/>
      <c r="M4343" s="4"/>
      <c r="N4343" s="4"/>
    </row>
    <row r="4344" spans="2:14">
      <c r="B4344" s="24"/>
      <c r="C4344" s="45"/>
      <c r="D4344" s="45"/>
      <c r="E4344" s="45"/>
      <c r="F4344" s="45"/>
      <c r="G4344" s="4"/>
      <c r="H4344" s="4"/>
      <c r="I4344" s="4"/>
      <c r="J4344" s="4"/>
      <c r="K4344" s="4"/>
      <c r="L4344" s="4"/>
      <c r="M4344" s="4"/>
      <c r="N4344" s="4"/>
    </row>
    <row r="4345" spans="2:14">
      <c r="B4345" s="24"/>
      <c r="C4345" s="45"/>
      <c r="D4345" s="45"/>
      <c r="E4345" s="45"/>
      <c r="F4345" s="45"/>
      <c r="G4345" s="4"/>
      <c r="H4345" s="4"/>
      <c r="I4345" s="4"/>
      <c r="J4345" s="4"/>
      <c r="K4345" s="4"/>
      <c r="L4345" s="4"/>
      <c r="M4345" s="4"/>
      <c r="N4345" s="4"/>
    </row>
    <row r="4346" spans="2:14">
      <c r="B4346" s="24"/>
      <c r="C4346" s="45"/>
      <c r="D4346" s="45"/>
      <c r="E4346" s="45"/>
      <c r="F4346" s="45"/>
      <c r="G4346" s="4"/>
      <c r="H4346" s="4"/>
      <c r="I4346" s="4"/>
      <c r="J4346" s="4"/>
      <c r="K4346" s="4"/>
      <c r="L4346" s="4"/>
      <c r="M4346" s="4"/>
      <c r="N4346" s="4"/>
    </row>
    <row r="4347" spans="2:14">
      <c r="B4347" s="24"/>
      <c r="C4347" s="45"/>
      <c r="D4347" s="45"/>
      <c r="E4347" s="45"/>
      <c r="F4347" s="45"/>
      <c r="G4347" s="4"/>
      <c r="H4347" s="4"/>
      <c r="I4347" s="4"/>
      <c r="J4347" s="4"/>
      <c r="K4347" s="4"/>
      <c r="L4347" s="4"/>
      <c r="M4347" s="4"/>
      <c r="N4347" s="4"/>
    </row>
    <row r="4348" spans="2:14">
      <c r="B4348" s="24"/>
      <c r="C4348" s="45"/>
      <c r="D4348" s="45"/>
      <c r="E4348" s="45"/>
      <c r="F4348" s="45"/>
      <c r="G4348" s="4"/>
      <c r="H4348" s="4"/>
      <c r="I4348" s="4"/>
      <c r="J4348" s="4"/>
      <c r="K4348" s="4"/>
      <c r="L4348" s="4"/>
      <c r="M4348" s="4"/>
      <c r="N4348" s="4"/>
    </row>
    <row r="4349" spans="2:14">
      <c r="B4349" s="24"/>
      <c r="C4349" s="45"/>
      <c r="D4349" s="45"/>
      <c r="E4349" s="45"/>
      <c r="F4349" s="45"/>
      <c r="G4349" s="4"/>
      <c r="H4349" s="4"/>
      <c r="I4349" s="4"/>
      <c r="J4349" s="4"/>
      <c r="K4349" s="4"/>
      <c r="L4349" s="4"/>
      <c r="M4349" s="4"/>
      <c r="N4349" s="4"/>
    </row>
    <row r="4350" spans="2:14">
      <c r="B4350" s="24"/>
      <c r="C4350" s="45"/>
      <c r="D4350" s="45"/>
      <c r="E4350" s="45"/>
      <c r="F4350" s="45"/>
      <c r="G4350" s="4"/>
      <c r="H4350" s="4"/>
      <c r="I4350" s="4"/>
      <c r="J4350" s="4"/>
      <c r="K4350" s="4"/>
      <c r="L4350" s="4"/>
      <c r="M4350" s="4"/>
      <c r="N4350" s="4"/>
    </row>
    <row r="4351" spans="2:14">
      <c r="B4351" s="24"/>
      <c r="C4351" s="45"/>
      <c r="D4351" s="45"/>
      <c r="E4351" s="45"/>
      <c r="F4351" s="45"/>
      <c r="G4351" s="4"/>
      <c r="H4351" s="4"/>
      <c r="I4351" s="4"/>
      <c r="J4351" s="4"/>
      <c r="K4351" s="4"/>
      <c r="L4351" s="4"/>
      <c r="M4351" s="4"/>
      <c r="N4351" s="4"/>
    </row>
    <row r="4352" spans="2:14">
      <c r="B4352" s="24"/>
      <c r="C4352" s="45"/>
      <c r="D4352" s="45"/>
      <c r="E4352" s="45"/>
      <c r="F4352" s="45"/>
      <c r="G4352" s="4"/>
      <c r="H4352" s="4"/>
      <c r="I4352" s="4"/>
      <c r="J4352" s="4"/>
      <c r="K4352" s="4"/>
      <c r="L4352" s="4"/>
      <c r="M4352" s="4"/>
      <c r="N4352" s="4"/>
    </row>
    <row r="4353" spans="2:14">
      <c r="B4353" s="24"/>
      <c r="C4353" s="45"/>
      <c r="D4353" s="45"/>
      <c r="E4353" s="45"/>
      <c r="F4353" s="45"/>
      <c r="G4353" s="4"/>
      <c r="H4353" s="4"/>
      <c r="I4353" s="4"/>
      <c r="J4353" s="4"/>
      <c r="K4353" s="4"/>
      <c r="L4353" s="4"/>
      <c r="M4353" s="4"/>
      <c r="N4353" s="4"/>
    </row>
    <row r="4354" spans="2:14">
      <c r="B4354" s="24"/>
      <c r="C4354" s="45"/>
      <c r="D4354" s="45"/>
      <c r="E4354" s="45"/>
      <c r="F4354" s="45"/>
      <c r="G4354" s="4"/>
      <c r="H4354" s="4"/>
      <c r="I4354" s="4"/>
      <c r="J4354" s="4"/>
      <c r="K4354" s="4"/>
      <c r="L4354" s="4"/>
      <c r="M4354" s="4"/>
      <c r="N4354" s="4"/>
    </row>
    <row r="4355" spans="2:14">
      <c r="B4355" s="24"/>
      <c r="C4355" s="45"/>
      <c r="D4355" s="45"/>
      <c r="E4355" s="45"/>
      <c r="F4355" s="45"/>
      <c r="G4355" s="4"/>
      <c r="H4355" s="4"/>
      <c r="I4355" s="4"/>
      <c r="J4355" s="4"/>
      <c r="K4355" s="4"/>
      <c r="L4355" s="4"/>
      <c r="M4355" s="4"/>
      <c r="N4355" s="4"/>
    </row>
    <row r="4356" spans="2:14">
      <c r="B4356" s="24"/>
      <c r="C4356" s="45"/>
      <c r="D4356" s="45"/>
      <c r="E4356" s="45"/>
      <c r="F4356" s="45"/>
      <c r="G4356" s="4"/>
      <c r="H4356" s="4"/>
      <c r="I4356" s="4"/>
      <c r="J4356" s="4"/>
      <c r="K4356" s="4"/>
      <c r="L4356" s="4"/>
      <c r="M4356" s="4"/>
      <c r="N4356" s="4"/>
    </row>
    <row r="4357" spans="2:14">
      <c r="B4357" s="24"/>
      <c r="C4357" s="45"/>
      <c r="D4357" s="45"/>
      <c r="E4357" s="45"/>
      <c r="F4357" s="45"/>
      <c r="G4357" s="4"/>
      <c r="H4357" s="4"/>
      <c r="I4357" s="4"/>
      <c r="J4357" s="4"/>
      <c r="K4357" s="4"/>
      <c r="L4357" s="4"/>
      <c r="M4357" s="4"/>
      <c r="N4357" s="4"/>
    </row>
    <row r="4358" spans="2:14">
      <c r="B4358" s="24"/>
      <c r="C4358" s="45"/>
      <c r="D4358" s="45"/>
      <c r="E4358" s="45"/>
      <c r="F4358" s="45"/>
      <c r="G4358" s="4"/>
      <c r="H4358" s="4"/>
      <c r="I4358" s="4"/>
      <c r="J4358" s="4"/>
      <c r="K4358" s="4"/>
      <c r="L4358" s="4"/>
      <c r="M4358" s="4"/>
      <c r="N4358" s="4"/>
    </row>
    <row r="4359" spans="2:14">
      <c r="B4359" s="24"/>
      <c r="C4359" s="45"/>
      <c r="D4359" s="45"/>
      <c r="E4359" s="45"/>
      <c r="F4359" s="45"/>
      <c r="G4359" s="4"/>
      <c r="H4359" s="4"/>
      <c r="I4359" s="4"/>
      <c r="J4359" s="4"/>
      <c r="K4359" s="4"/>
      <c r="L4359" s="4"/>
      <c r="M4359" s="4"/>
      <c r="N4359" s="4"/>
    </row>
    <row r="4360" spans="2:14">
      <c r="B4360" s="24"/>
      <c r="C4360" s="45"/>
      <c r="D4360" s="45"/>
      <c r="E4360" s="45"/>
      <c r="F4360" s="45"/>
      <c r="G4360" s="4"/>
      <c r="H4360" s="4"/>
      <c r="I4360" s="4"/>
      <c r="J4360" s="4"/>
      <c r="K4360" s="4"/>
      <c r="L4360" s="4"/>
      <c r="M4360" s="4"/>
      <c r="N4360" s="4"/>
    </row>
    <row r="4361" spans="2:14">
      <c r="B4361" s="24"/>
      <c r="C4361" s="45"/>
      <c r="D4361" s="45"/>
      <c r="E4361" s="45"/>
      <c r="F4361" s="45"/>
      <c r="G4361" s="4"/>
      <c r="H4361" s="4"/>
      <c r="I4361" s="4"/>
      <c r="J4361" s="4"/>
      <c r="K4361" s="4"/>
      <c r="L4361" s="4"/>
      <c r="M4361" s="4"/>
      <c r="N4361" s="4"/>
    </row>
    <row r="4362" spans="2:14">
      <c r="B4362" s="24"/>
      <c r="C4362" s="45"/>
      <c r="D4362" s="45"/>
      <c r="E4362" s="45"/>
      <c r="F4362" s="45"/>
      <c r="G4362" s="4"/>
      <c r="H4362" s="4"/>
      <c r="I4362" s="4"/>
      <c r="J4362" s="4"/>
      <c r="K4362" s="4"/>
      <c r="L4362" s="4"/>
      <c r="M4362" s="4"/>
      <c r="N4362" s="4"/>
    </row>
    <row r="4363" spans="2:14">
      <c r="B4363" s="24"/>
      <c r="C4363" s="45"/>
      <c r="D4363" s="45"/>
      <c r="E4363" s="45"/>
      <c r="F4363" s="45"/>
      <c r="G4363" s="4"/>
      <c r="H4363" s="4"/>
      <c r="I4363" s="4"/>
      <c r="J4363" s="4"/>
      <c r="K4363" s="4"/>
      <c r="L4363" s="4"/>
      <c r="M4363" s="4"/>
      <c r="N4363" s="4"/>
    </row>
    <row r="4364" spans="2:14">
      <c r="B4364" s="24"/>
      <c r="C4364" s="45"/>
      <c r="D4364" s="45"/>
      <c r="E4364" s="45"/>
      <c r="F4364" s="45"/>
      <c r="G4364" s="4"/>
      <c r="H4364" s="4"/>
      <c r="I4364" s="4"/>
      <c r="J4364" s="4"/>
      <c r="K4364" s="4"/>
      <c r="L4364" s="4"/>
      <c r="M4364" s="4"/>
      <c r="N4364" s="4"/>
    </row>
    <row r="4365" spans="2:14">
      <c r="B4365" s="24"/>
      <c r="C4365" s="45"/>
      <c r="D4365" s="45"/>
      <c r="E4365" s="45"/>
      <c r="F4365" s="45"/>
      <c r="G4365" s="4"/>
      <c r="H4365" s="4"/>
      <c r="I4365" s="4"/>
      <c r="J4365" s="4"/>
      <c r="K4365" s="4"/>
      <c r="L4365" s="4"/>
      <c r="M4365" s="4"/>
      <c r="N4365" s="4"/>
    </row>
    <row r="4366" spans="2:14">
      <c r="B4366" s="24"/>
      <c r="C4366" s="45"/>
      <c r="D4366" s="45"/>
      <c r="E4366" s="45"/>
      <c r="F4366" s="45"/>
      <c r="G4366" s="4"/>
      <c r="H4366" s="4"/>
      <c r="I4366" s="4"/>
      <c r="J4366" s="4"/>
      <c r="K4366" s="4"/>
      <c r="L4366" s="4"/>
      <c r="M4366" s="4"/>
      <c r="N4366" s="4"/>
    </row>
    <row r="4367" spans="2:14">
      <c r="B4367" s="24"/>
      <c r="C4367" s="45"/>
      <c r="D4367" s="45"/>
      <c r="E4367" s="45"/>
      <c r="F4367" s="45"/>
      <c r="G4367" s="4"/>
      <c r="H4367" s="4"/>
      <c r="I4367" s="4"/>
      <c r="J4367" s="4"/>
      <c r="K4367" s="4"/>
      <c r="L4367" s="4"/>
      <c r="M4367" s="4"/>
      <c r="N4367" s="4"/>
    </row>
    <row r="4368" spans="2:14">
      <c r="B4368" s="24"/>
      <c r="C4368" s="45"/>
      <c r="D4368" s="45"/>
      <c r="E4368" s="45"/>
      <c r="F4368" s="45"/>
      <c r="G4368" s="4"/>
      <c r="H4368" s="4"/>
      <c r="I4368" s="4"/>
      <c r="J4368" s="4"/>
      <c r="K4368" s="4"/>
      <c r="L4368" s="4"/>
      <c r="M4368" s="4"/>
      <c r="N4368" s="4"/>
    </row>
    <row r="4369" spans="2:14">
      <c r="B4369" s="24"/>
      <c r="C4369" s="45"/>
      <c r="D4369" s="45"/>
      <c r="E4369" s="45"/>
      <c r="F4369" s="45"/>
      <c r="G4369" s="4"/>
      <c r="H4369" s="4"/>
      <c r="I4369" s="4"/>
      <c r="J4369" s="4"/>
      <c r="K4369" s="4"/>
      <c r="L4369" s="4"/>
      <c r="M4369" s="4"/>
      <c r="N4369" s="4"/>
    </row>
    <row r="4370" spans="2:14">
      <c r="B4370" s="24"/>
      <c r="C4370" s="45"/>
      <c r="D4370" s="45"/>
      <c r="E4370" s="45"/>
      <c r="F4370" s="45"/>
      <c r="G4370" s="4"/>
      <c r="H4370" s="4"/>
      <c r="I4370" s="4"/>
      <c r="J4370" s="4"/>
      <c r="K4370" s="4"/>
      <c r="L4370" s="4"/>
      <c r="M4370" s="4"/>
      <c r="N4370" s="4"/>
    </row>
    <row r="4371" spans="2:14">
      <c r="B4371" s="24"/>
      <c r="C4371" s="45"/>
      <c r="D4371" s="45"/>
      <c r="E4371" s="45"/>
      <c r="F4371" s="45"/>
      <c r="G4371" s="4"/>
      <c r="H4371" s="4"/>
      <c r="I4371" s="4"/>
      <c r="J4371" s="4"/>
      <c r="K4371" s="4"/>
      <c r="L4371" s="4"/>
      <c r="M4371" s="4"/>
      <c r="N4371" s="4"/>
    </row>
    <row r="4372" spans="2:14">
      <c r="B4372" s="24"/>
      <c r="C4372" s="45"/>
      <c r="D4372" s="45"/>
      <c r="E4372" s="45"/>
      <c r="F4372" s="45"/>
      <c r="G4372" s="4"/>
      <c r="H4372" s="4"/>
      <c r="I4372" s="4"/>
      <c r="J4372" s="4"/>
      <c r="K4372" s="4"/>
      <c r="L4372" s="4"/>
      <c r="M4372" s="4"/>
      <c r="N4372" s="4"/>
    </row>
    <row r="4373" spans="2:14">
      <c r="B4373" s="24"/>
      <c r="C4373" s="45"/>
      <c r="D4373" s="45"/>
      <c r="E4373" s="45"/>
      <c r="F4373" s="45"/>
      <c r="G4373" s="4"/>
      <c r="H4373" s="4"/>
      <c r="I4373" s="4"/>
      <c r="J4373" s="4"/>
      <c r="K4373" s="4"/>
      <c r="L4373" s="4"/>
      <c r="M4373" s="4"/>
      <c r="N4373" s="4"/>
    </row>
    <row r="4374" spans="2:14">
      <c r="B4374" s="24"/>
      <c r="C4374" s="45"/>
      <c r="D4374" s="45"/>
      <c r="E4374" s="45"/>
      <c r="F4374" s="45"/>
      <c r="G4374" s="4"/>
      <c r="H4374" s="4"/>
      <c r="I4374" s="4"/>
      <c r="J4374" s="4"/>
      <c r="K4374" s="4"/>
      <c r="L4374" s="4"/>
      <c r="M4374" s="4"/>
      <c r="N4374" s="4"/>
    </row>
    <row r="4375" spans="2:14">
      <c r="B4375" s="24"/>
      <c r="C4375" s="45"/>
      <c r="D4375" s="45"/>
      <c r="E4375" s="45"/>
      <c r="F4375" s="45"/>
      <c r="G4375" s="4"/>
      <c r="H4375" s="4"/>
      <c r="I4375" s="4"/>
      <c r="J4375" s="4"/>
      <c r="K4375" s="4"/>
      <c r="L4375" s="4"/>
      <c r="M4375" s="4"/>
      <c r="N4375" s="4"/>
    </row>
    <row r="4376" spans="2:14">
      <c r="B4376" s="24"/>
      <c r="C4376" s="45"/>
      <c r="D4376" s="45"/>
      <c r="E4376" s="45"/>
      <c r="F4376" s="45"/>
      <c r="G4376" s="4"/>
      <c r="H4376" s="4"/>
      <c r="I4376" s="4"/>
      <c r="J4376" s="4"/>
      <c r="K4376" s="4"/>
      <c r="L4376" s="4"/>
      <c r="M4376" s="4"/>
      <c r="N4376" s="4"/>
    </row>
    <row r="4377" spans="2:14">
      <c r="B4377" s="24"/>
      <c r="C4377" s="45"/>
      <c r="D4377" s="45"/>
      <c r="E4377" s="45"/>
      <c r="F4377" s="45"/>
      <c r="G4377" s="4"/>
      <c r="H4377" s="4"/>
      <c r="I4377" s="4"/>
      <c r="J4377" s="4"/>
      <c r="K4377" s="4"/>
      <c r="L4377" s="4"/>
      <c r="M4377" s="4"/>
      <c r="N4377" s="4"/>
    </row>
    <row r="4378" spans="2:14">
      <c r="B4378" s="24"/>
      <c r="C4378" s="45"/>
      <c r="D4378" s="45"/>
      <c r="E4378" s="45"/>
      <c r="F4378" s="45"/>
      <c r="G4378" s="4"/>
      <c r="H4378" s="4"/>
      <c r="I4378" s="4"/>
      <c r="J4378" s="4"/>
      <c r="K4378" s="4"/>
      <c r="L4378" s="4"/>
      <c r="M4378" s="4"/>
      <c r="N4378" s="4"/>
    </row>
    <row r="4379" spans="2:14">
      <c r="B4379" s="24"/>
      <c r="C4379" s="45"/>
      <c r="D4379" s="45"/>
      <c r="E4379" s="45"/>
      <c r="F4379" s="45"/>
      <c r="G4379" s="4"/>
      <c r="H4379" s="4"/>
      <c r="I4379" s="4"/>
      <c r="J4379" s="4"/>
      <c r="K4379" s="4"/>
      <c r="L4379" s="4"/>
      <c r="M4379" s="4"/>
      <c r="N4379" s="4"/>
    </row>
    <row r="4380" spans="2:14">
      <c r="B4380" s="24"/>
      <c r="C4380" s="45"/>
      <c r="D4380" s="45"/>
      <c r="E4380" s="45"/>
      <c r="F4380" s="45"/>
      <c r="G4380" s="4"/>
      <c r="H4380" s="4"/>
      <c r="I4380" s="4"/>
      <c r="J4380" s="4"/>
      <c r="K4380" s="4"/>
      <c r="L4380" s="4"/>
      <c r="M4380" s="4"/>
      <c r="N4380" s="4"/>
    </row>
    <row r="4381" spans="2:14">
      <c r="B4381" s="24"/>
      <c r="C4381" s="45"/>
      <c r="D4381" s="45"/>
      <c r="E4381" s="45"/>
      <c r="F4381" s="45"/>
      <c r="G4381" s="4"/>
      <c r="H4381" s="4"/>
      <c r="I4381" s="4"/>
      <c r="J4381" s="4"/>
      <c r="K4381" s="4"/>
      <c r="L4381" s="4"/>
      <c r="M4381" s="4"/>
      <c r="N4381" s="4"/>
    </row>
    <row r="4382" spans="2:14">
      <c r="B4382" s="24"/>
      <c r="C4382" s="45"/>
      <c r="D4382" s="45"/>
      <c r="E4382" s="45"/>
      <c r="F4382" s="45"/>
      <c r="G4382" s="4"/>
      <c r="H4382" s="4"/>
      <c r="I4382" s="4"/>
      <c r="J4382" s="4"/>
      <c r="K4382" s="4"/>
      <c r="L4382" s="4"/>
      <c r="M4382" s="4"/>
      <c r="N4382" s="4"/>
    </row>
    <row r="4383" spans="2:14">
      <c r="B4383" s="24"/>
      <c r="C4383" s="45"/>
      <c r="D4383" s="45"/>
      <c r="E4383" s="45"/>
      <c r="F4383" s="45"/>
      <c r="G4383" s="4"/>
      <c r="H4383" s="4"/>
      <c r="I4383" s="4"/>
      <c r="J4383" s="4"/>
      <c r="K4383" s="4"/>
      <c r="L4383" s="4"/>
      <c r="M4383" s="4"/>
      <c r="N4383" s="4"/>
    </row>
    <row r="4384" spans="2:14">
      <c r="B4384" s="24"/>
      <c r="C4384" s="45"/>
      <c r="D4384" s="45"/>
      <c r="E4384" s="45"/>
      <c r="F4384" s="45"/>
      <c r="G4384" s="4"/>
      <c r="H4384" s="4"/>
      <c r="I4384" s="4"/>
      <c r="J4384" s="4"/>
      <c r="K4384" s="4"/>
      <c r="L4384" s="4"/>
      <c r="M4384" s="4"/>
      <c r="N4384" s="4"/>
    </row>
    <row r="4385" spans="2:14">
      <c r="B4385" s="24"/>
      <c r="C4385" s="45"/>
      <c r="D4385" s="45"/>
      <c r="E4385" s="45"/>
      <c r="F4385" s="45"/>
      <c r="G4385" s="4"/>
      <c r="H4385" s="4"/>
      <c r="I4385" s="4"/>
      <c r="J4385" s="4"/>
      <c r="K4385" s="4"/>
      <c r="L4385" s="4"/>
      <c r="M4385" s="4"/>
      <c r="N4385" s="4"/>
    </row>
    <row r="4386" spans="2:14">
      <c r="B4386" s="24"/>
      <c r="C4386" s="45"/>
      <c r="D4386" s="45"/>
      <c r="E4386" s="45"/>
      <c r="F4386" s="45"/>
      <c r="G4386" s="4"/>
      <c r="H4386" s="4"/>
      <c r="I4386" s="4"/>
      <c r="J4386" s="4"/>
      <c r="K4386" s="4"/>
      <c r="L4386" s="4"/>
      <c r="M4386" s="4"/>
      <c r="N4386" s="4"/>
    </row>
    <row r="4387" spans="2:14">
      <c r="B4387" s="24"/>
      <c r="C4387" s="45"/>
      <c r="D4387" s="45"/>
      <c r="E4387" s="45"/>
      <c r="F4387" s="45"/>
      <c r="G4387" s="4"/>
      <c r="H4387" s="4"/>
      <c r="I4387" s="4"/>
      <c r="J4387" s="4"/>
      <c r="K4387" s="4"/>
      <c r="L4387" s="4"/>
      <c r="M4387" s="4"/>
      <c r="N4387" s="4"/>
    </row>
    <row r="4388" spans="2:14">
      <c r="B4388" s="24"/>
      <c r="C4388" s="45"/>
      <c r="D4388" s="45"/>
      <c r="E4388" s="45"/>
      <c r="F4388" s="45"/>
      <c r="G4388" s="4"/>
      <c r="H4388" s="4"/>
      <c r="I4388" s="4"/>
      <c r="J4388" s="4"/>
      <c r="K4388" s="4"/>
      <c r="L4388" s="4"/>
      <c r="M4388" s="4"/>
      <c r="N4388" s="4"/>
    </row>
    <row r="4389" spans="2:14">
      <c r="B4389" s="24"/>
      <c r="C4389" s="45"/>
      <c r="D4389" s="45"/>
      <c r="E4389" s="45"/>
      <c r="F4389" s="45"/>
      <c r="G4389" s="4"/>
      <c r="H4389" s="4"/>
      <c r="I4389" s="4"/>
      <c r="J4389" s="4"/>
      <c r="K4389" s="4"/>
      <c r="L4389" s="4"/>
      <c r="M4389" s="4"/>
      <c r="N4389" s="4"/>
    </row>
    <row r="4390" spans="2:14">
      <c r="B4390" s="24"/>
      <c r="C4390" s="45"/>
      <c r="D4390" s="45"/>
      <c r="E4390" s="45"/>
      <c r="F4390" s="45"/>
      <c r="G4390" s="4"/>
      <c r="H4390" s="4"/>
      <c r="I4390" s="4"/>
      <c r="J4390" s="4"/>
      <c r="K4390" s="4"/>
      <c r="L4390" s="4"/>
      <c r="M4390" s="4"/>
      <c r="N4390" s="4"/>
    </row>
    <row r="4391" spans="2:14">
      <c r="B4391" s="24"/>
      <c r="C4391" s="45"/>
      <c r="D4391" s="45"/>
      <c r="E4391" s="45"/>
      <c r="F4391" s="45"/>
      <c r="G4391" s="4"/>
      <c r="H4391" s="4"/>
      <c r="I4391" s="4"/>
      <c r="J4391" s="4"/>
      <c r="K4391" s="4"/>
      <c r="L4391" s="4"/>
      <c r="M4391" s="4"/>
      <c r="N4391" s="4"/>
    </row>
    <row r="4392" spans="2:14">
      <c r="B4392" s="24"/>
      <c r="C4392" s="45"/>
      <c r="D4392" s="45"/>
      <c r="E4392" s="45"/>
      <c r="F4392" s="45"/>
      <c r="G4392" s="4"/>
      <c r="H4392" s="4"/>
      <c r="I4392" s="4"/>
      <c r="J4392" s="4"/>
      <c r="K4392" s="4"/>
      <c r="L4392" s="4"/>
      <c r="M4392" s="4"/>
      <c r="N4392" s="4"/>
    </row>
    <row r="4393" spans="2:14">
      <c r="B4393" s="24"/>
      <c r="C4393" s="45"/>
      <c r="D4393" s="45"/>
      <c r="E4393" s="45"/>
      <c r="F4393" s="45"/>
      <c r="G4393" s="4"/>
      <c r="H4393" s="4"/>
      <c r="I4393" s="4"/>
      <c r="J4393" s="4"/>
      <c r="K4393" s="4"/>
      <c r="L4393" s="4"/>
      <c r="M4393" s="4"/>
      <c r="N4393" s="4"/>
    </row>
    <row r="4394" spans="2:14">
      <c r="B4394" s="24"/>
      <c r="C4394" s="45"/>
      <c r="D4394" s="45"/>
      <c r="E4394" s="45"/>
      <c r="F4394" s="45"/>
      <c r="G4394" s="4"/>
      <c r="H4394" s="4"/>
      <c r="I4394" s="4"/>
      <c r="J4394" s="4"/>
      <c r="K4394" s="4"/>
      <c r="L4394" s="4"/>
      <c r="M4394" s="4"/>
      <c r="N4394" s="4"/>
    </row>
    <row r="4395" spans="2:14">
      <c r="B4395" s="24"/>
      <c r="C4395" s="45"/>
      <c r="D4395" s="45"/>
      <c r="E4395" s="45"/>
      <c r="F4395" s="45"/>
      <c r="G4395" s="4"/>
      <c r="H4395" s="4"/>
      <c r="I4395" s="4"/>
      <c r="J4395" s="4"/>
      <c r="K4395" s="4"/>
      <c r="L4395" s="4"/>
      <c r="M4395" s="4"/>
      <c r="N4395" s="4"/>
    </row>
    <row r="4396" spans="2:14">
      <c r="B4396" s="24"/>
      <c r="C4396" s="45"/>
      <c r="D4396" s="45"/>
      <c r="E4396" s="45"/>
      <c r="F4396" s="45"/>
      <c r="G4396" s="4"/>
      <c r="H4396" s="4"/>
      <c r="I4396" s="4"/>
      <c r="J4396" s="4"/>
      <c r="K4396" s="4"/>
      <c r="L4396" s="4"/>
      <c r="M4396" s="4"/>
      <c r="N4396" s="4"/>
    </row>
    <row r="4397" spans="2:14">
      <c r="B4397" s="24"/>
      <c r="C4397" s="45"/>
      <c r="D4397" s="45"/>
      <c r="E4397" s="45"/>
      <c r="F4397" s="45"/>
      <c r="G4397" s="4"/>
      <c r="H4397" s="4"/>
      <c r="I4397" s="4"/>
      <c r="J4397" s="4"/>
      <c r="K4397" s="4"/>
      <c r="L4397" s="4"/>
      <c r="M4397" s="4"/>
      <c r="N4397" s="4"/>
    </row>
    <row r="4398" spans="2:14">
      <c r="B4398" s="24"/>
      <c r="C4398" s="45"/>
      <c r="D4398" s="45"/>
      <c r="E4398" s="45"/>
      <c r="F4398" s="45"/>
      <c r="G4398" s="4"/>
      <c r="H4398" s="4"/>
      <c r="I4398" s="4"/>
      <c r="J4398" s="4"/>
      <c r="K4398" s="4"/>
      <c r="L4398" s="4"/>
      <c r="M4398" s="4"/>
      <c r="N4398" s="4"/>
    </row>
    <row r="4399" spans="2:14">
      <c r="B4399" s="24"/>
      <c r="C4399" s="45"/>
      <c r="D4399" s="45"/>
      <c r="E4399" s="45"/>
      <c r="F4399" s="45"/>
      <c r="G4399" s="4"/>
      <c r="H4399" s="4"/>
      <c r="I4399" s="4"/>
      <c r="J4399" s="4"/>
      <c r="K4399" s="4"/>
      <c r="L4399" s="4"/>
      <c r="M4399" s="4"/>
      <c r="N4399" s="4"/>
    </row>
    <row r="4400" spans="2:14">
      <c r="B4400" s="24"/>
      <c r="C4400" s="45"/>
      <c r="D4400" s="45"/>
      <c r="E4400" s="45"/>
      <c r="F4400" s="45"/>
      <c r="G4400" s="4"/>
      <c r="H4400" s="4"/>
      <c r="I4400" s="4"/>
      <c r="J4400" s="4"/>
      <c r="K4400" s="4"/>
      <c r="L4400" s="4"/>
      <c r="M4400" s="4"/>
      <c r="N4400" s="4"/>
    </row>
    <row r="4401" spans="2:14">
      <c r="B4401" s="24"/>
      <c r="C4401" s="45"/>
      <c r="D4401" s="45"/>
      <c r="E4401" s="45"/>
      <c r="F4401" s="45"/>
      <c r="G4401" s="4"/>
      <c r="H4401" s="4"/>
      <c r="I4401" s="4"/>
      <c r="J4401" s="4"/>
      <c r="K4401" s="4"/>
      <c r="L4401" s="4"/>
      <c r="M4401" s="4"/>
      <c r="N4401" s="4"/>
    </row>
    <row r="4402" spans="2:14">
      <c r="B4402" s="24"/>
      <c r="C4402" s="45"/>
      <c r="D4402" s="45"/>
      <c r="E4402" s="45"/>
      <c r="F4402" s="45"/>
      <c r="G4402" s="4"/>
      <c r="H4402" s="4"/>
      <c r="I4402" s="4"/>
      <c r="J4402" s="4"/>
      <c r="K4402" s="4"/>
      <c r="L4402" s="4"/>
      <c r="M4402" s="4"/>
      <c r="N4402" s="4"/>
    </row>
    <row r="4403" spans="2:14">
      <c r="B4403" s="24"/>
      <c r="C4403" s="45"/>
      <c r="D4403" s="45"/>
      <c r="E4403" s="45"/>
      <c r="F4403" s="45"/>
      <c r="G4403" s="4"/>
      <c r="H4403" s="4"/>
      <c r="I4403" s="4"/>
      <c r="J4403" s="4"/>
      <c r="K4403" s="4"/>
      <c r="L4403" s="4"/>
      <c r="M4403" s="4"/>
      <c r="N4403" s="4"/>
    </row>
    <row r="4404" spans="2:14">
      <c r="B4404" s="24"/>
      <c r="C4404" s="45"/>
      <c r="D4404" s="45"/>
      <c r="E4404" s="45"/>
      <c r="F4404" s="45"/>
      <c r="G4404" s="4"/>
      <c r="H4404" s="4"/>
      <c r="I4404" s="4"/>
      <c r="J4404" s="4"/>
      <c r="K4404" s="4"/>
      <c r="L4404" s="4"/>
      <c r="M4404" s="4"/>
      <c r="N4404" s="4"/>
    </row>
    <row r="4405" spans="2:14">
      <c r="B4405" s="24"/>
      <c r="C4405" s="45"/>
      <c r="D4405" s="45"/>
      <c r="E4405" s="45"/>
      <c r="F4405" s="45"/>
      <c r="G4405" s="4"/>
      <c r="H4405" s="4"/>
      <c r="I4405" s="4"/>
      <c r="J4405" s="4"/>
      <c r="K4405" s="4"/>
      <c r="L4405" s="4"/>
      <c r="M4405" s="4"/>
      <c r="N4405" s="4"/>
    </row>
    <row r="4406" spans="2:14">
      <c r="B4406" s="24"/>
      <c r="C4406" s="45"/>
      <c r="D4406" s="45"/>
      <c r="E4406" s="45"/>
      <c r="F4406" s="45"/>
      <c r="G4406" s="4"/>
      <c r="H4406" s="4"/>
      <c r="I4406" s="4"/>
      <c r="J4406" s="4"/>
      <c r="K4406" s="4"/>
      <c r="L4406" s="4"/>
      <c r="M4406" s="4"/>
      <c r="N4406" s="4"/>
    </row>
    <row r="4407" spans="2:14">
      <c r="B4407" s="24"/>
      <c r="C4407" s="45"/>
      <c r="D4407" s="45"/>
      <c r="E4407" s="45"/>
      <c r="F4407" s="45"/>
      <c r="G4407" s="4"/>
      <c r="H4407" s="4"/>
      <c r="I4407" s="4"/>
      <c r="J4407" s="4"/>
      <c r="K4407" s="4"/>
      <c r="L4407" s="4"/>
      <c r="M4407" s="4"/>
      <c r="N4407" s="4"/>
    </row>
    <row r="4408" spans="2:14">
      <c r="B4408" s="24"/>
      <c r="C4408" s="45"/>
      <c r="D4408" s="45"/>
      <c r="E4408" s="45"/>
      <c r="F4408" s="45"/>
      <c r="G4408" s="4"/>
      <c r="H4408" s="4"/>
      <c r="I4408" s="4"/>
      <c r="J4408" s="4"/>
      <c r="K4408" s="4"/>
      <c r="L4408" s="4"/>
      <c r="M4408" s="4"/>
      <c r="N4408" s="4"/>
    </row>
    <row r="4409" spans="2:14">
      <c r="B4409" s="24"/>
      <c r="C4409" s="45"/>
      <c r="D4409" s="45"/>
      <c r="E4409" s="45"/>
      <c r="F4409" s="45"/>
      <c r="G4409" s="4"/>
      <c r="H4409" s="4"/>
      <c r="I4409" s="4"/>
      <c r="J4409" s="4"/>
      <c r="K4409" s="4"/>
      <c r="L4409" s="4"/>
      <c r="M4409" s="4"/>
      <c r="N4409" s="4"/>
    </row>
    <row r="4410" spans="2:14">
      <c r="B4410" s="24"/>
      <c r="C4410" s="45"/>
      <c r="D4410" s="45"/>
      <c r="E4410" s="45"/>
      <c r="F4410" s="45"/>
      <c r="G4410" s="4"/>
      <c r="H4410" s="4"/>
      <c r="I4410" s="4"/>
      <c r="J4410" s="4"/>
      <c r="K4410" s="4"/>
      <c r="L4410" s="4"/>
      <c r="M4410" s="4"/>
      <c r="N4410" s="4"/>
    </row>
    <row r="4411" spans="2:14">
      <c r="B4411" s="24"/>
      <c r="C4411" s="45"/>
      <c r="D4411" s="45"/>
      <c r="E4411" s="45"/>
      <c r="F4411" s="45"/>
      <c r="G4411" s="4"/>
      <c r="H4411" s="4"/>
      <c r="I4411" s="4"/>
      <c r="J4411" s="4"/>
      <c r="K4411" s="4"/>
      <c r="L4411" s="4"/>
      <c r="M4411" s="4"/>
      <c r="N4411" s="4"/>
    </row>
    <row r="4412" spans="2:14">
      <c r="B4412" s="24"/>
      <c r="C4412" s="45"/>
      <c r="D4412" s="45"/>
      <c r="E4412" s="45"/>
      <c r="F4412" s="45"/>
      <c r="G4412" s="4"/>
      <c r="H4412" s="4"/>
      <c r="I4412" s="4"/>
      <c r="J4412" s="4"/>
      <c r="K4412" s="4"/>
      <c r="L4412" s="4"/>
      <c r="M4412" s="4"/>
      <c r="N4412" s="4"/>
    </row>
    <row r="4413" spans="2:14">
      <c r="B4413" s="24"/>
      <c r="C4413" s="45"/>
      <c r="D4413" s="45"/>
      <c r="E4413" s="45"/>
      <c r="F4413" s="45"/>
      <c r="G4413" s="4"/>
      <c r="H4413" s="4"/>
      <c r="I4413" s="4"/>
      <c r="J4413" s="4"/>
      <c r="K4413" s="4"/>
      <c r="L4413" s="4"/>
      <c r="M4413" s="4"/>
      <c r="N4413" s="4"/>
    </row>
    <row r="4414" spans="2:14">
      <c r="B4414" s="24"/>
      <c r="C4414" s="45"/>
      <c r="D4414" s="45"/>
      <c r="E4414" s="45"/>
      <c r="F4414" s="45"/>
      <c r="G4414" s="4"/>
      <c r="H4414" s="4"/>
      <c r="I4414" s="4"/>
      <c r="J4414" s="4"/>
      <c r="K4414" s="4"/>
      <c r="L4414" s="4"/>
      <c r="M4414" s="4"/>
      <c r="N4414" s="4"/>
    </row>
    <row r="4415" spans="2:14">
      <c r="B4415" s="24"/>
      <c r="C4415" s="45"/>
      <c r="D4415" s="45"/>
      <c r="E4415" s="45"/>
      <c r="F4415" s="45"/>
      <c r="G4415" s="4"/>
      <c r="H4415" s="4"/>
      <c r="I4415" s="4"/>
      <c r="J4415" s="4"/>
      <c r="K4415" s="4"/>
      <c r="L4415" s="4"/>
      <c r="M4415" s="4"/>
      <c r="N4415" s="4"/>
    </row>
    <row r="4416" spans="2:14">
      <c r="B4416" s="24"/>
      <c r="C4416" s="45"/>
      <c r="D4416" s="45"/>
      <c r="E4416" s="45"/>
      <c r="F4416" s="45"/>
      <c r="G4416" s="4"/>
      <c r="H4416" s="4"/>
      <c r="I4416" s="4"/>
      <c r="J4416" s="4"/>
      <c r="K4416" s="4"/>
      <c r="L4416" s="4"/>
      <c r="M4416" s="4"/>
      <c r="N4416" s="4"/>
    </row>
    <row r="4417" spans="2:14">
      <c r="B4417" s="24"/>
      <c r="C4417" s="45"/>
      <c r="D4417" s="45"/>
      <c r="E4417" s="45"/>
      <c r="F4417" s="45"/>
      <c r="G4417" s="4"/>
      <c r="H4417" s="4"/>
      <c r="I4417" s="4"/>
      <c r="J4417" s="4"/>
      <c r="K4417" s="4"/>
      <c r="L4417" s="4"/>
      <c r="M4417" s="4"/>
      <c r="N4417" s="4"/>
    </row>
    <row r="4418" spans="2:14">
      <c r="B4418" s="24"/>
      <c r="C4418" s="45"/>
      <c r="D4418" s="45"/>
      <c r="E4418" s="45"/>
      <c r="F4418" s="45"/>
      <c r="G4418" s="4"/>
      <c r="H4418" s="4"/>
      <c r="I4418" s="4"/>
      <c r="J4418" s="4"/>
      <c r="K4418" s="4"/>
      <c r="L4418" s="4"/>
      <c r="M4418" s="4"/>
      <c r="N4418" s="4"/>
    </row>
    <row r="4419" spans="2:14">
      <c r="B4419" s="24"/>
      <c r="C4419" s="45"/>
      <c r="D4419" s="45"/>
      <c r="E4419" s="45"/>
      <c r="F4419" s="45"/>
      <c r="G4419" s="4"/>
      <c r="H4419" s="4"/>
      <c r="I4419" s="4"/>
      <c r="J4419" s="4"/>
      <c r="K4419" s="4"/>
      <c r="L4419" s="4"/>
      <c r="M4419" s="4"/>
      <c r="N4419" s="4"/>
    </row>
    <row r="4420" spans="2:14">
      <c r="B4420" s="24"/>
      <c r="C4420" s="45"/>
      <c r="D4420" s="45"/>
      <c r="E4420" s="45"/>
      <c r="F4420" s="45"/>
      <c r="G4420" s="4"/>
      <c r="H4420" s="4"/>
      <c r="I4420" s="4"/>
      <c r="J4420" s="4"/>
      <c r="K4420" s="4"/>
      <c r="L4420" s="4"/>
      <c r="M4420" s="4"/>
      <c r="N4420" s="4"/>
    </row>
    <row r="4421" spans="2:14">
      <c r="B4421" s="24"/>
      <c r="C4421" s="45"/>
      <c r="D4421" s="45"/>
      <c r="E4421" s="45"/>
      <c r="F4421" s="45"/>
      <c r="G4421" s="4"/>
      <c r="H4421" s="4"/>
      <c r="I4421" s="4"/>
      <c r="J4421" s="4"/>
      <c r="K4421" s="4"/>
      <c r="L4421" s="4"/>
      <c r="M4421" s="4"/>
      <c r="N4421" s="4"/>
    </row>
    <row r="4422" spans="2:14">
      <c r="B4422" s="24"/>
      <c r="C4422" s="45"/>
      <c r="D4422" s="45"/>
      <c r="E4422" s="45"/>
      <c r="F4422" s="45"/>
      <c r="G4422" s="4"/>
      <c r="H4422" s="4"/>
      <c r="I4422" s="4"/>
      <c r="J4422" s="4"/>
      <c r="K4422" s="4"/>
      <c r="L4422" s="4"/>
      <c r="M4422" s="4"/>
      <c r="N4422" s="4"/>
    </row>
    <row r="4423" spans="2:14">
      <c r="B4423" s="24"/>
      <c r="C4423" s="45"/>
      <c r="D4423" s="45"/>
      <c r="E4423" s="45"/>
      <c r="F4423" s="45"/>
      <c r="G4423" s="4"/>
      <c r="H4423" s="4"/>
      <c r="I4423" s="4"/>
      <c r="J4423" s="4"/>
      <c r="K4423" s="4"/>
      <c r="L4423" s="4"/>
      <c r="M4423" s="4"/>
      <c r="N4423" s="4"/>
    </row>
    <row r="4424" spans="2:14">
      <c r="B4424" s="24"/>
      <c r="C4424" s="45"/>
      <c r="D4424" s="45"/>
      <c r="E4424" s="45"/>
      <c r="F4424" s="45"/>
      <c r="G4424" s="4"/>
      <c r="H4424" s="4"/>
      <c r="I4424" s="4"/>
      <c r="J4424" s="4"/>
      <c r="K4424" s="4"/>
      <c r="L4424" s="4"/>
      <c r="M4424" s="4"/>
      <c r="N4424" s="4"/>
    </row>
    <row r="4425" spans="2:14">
      <c r="B4425" s="24"/>
      <c r="C4425" s="45"/>
      <c r="D4425" s="45"/>
      <c r="E4425" s="45"/>
      <c r="F4425" s="45"/>
      <c r="G4425" s="4"/>
      <c r="H4425" s="4"/>
      <c r="I4425" s="4"/>
      <c r="J4425" s="4"/>
      <c r="K4425" s="4"/>
      <c r="L4425" s="4"/>
      <c r="M4425" s="4"/>
      <c r="N4425" s="4"/>
    </row>
    <row r="4426" spans="2:14">
      <c r="B4426" s="24"/>
      <c r="C4426" s="45"/>
      <c r="D4426" s="45"/>
      <c r="E4426" s="45"/>
      <c r="F4426" s="45"/>
      <c r="G4426" s="4"/>
      <c r="H4426" s="4"/>
      <c r="I4426" s="4"/>
      <c r="J4426" s="4"/>
      <c r="K4426" s="4"/>
      <c r="L4426" s="4"/>
      <c r="M4426" s="4"/>
      <c r="N4426" s="4"/>
    </row>
    <row r="4427" spans="2:14">
      <c r="B4427" s="24"/>
      <c r="C4427" s="45"/>
      <c r="D4427" s="45"/>
      <c r="E4427" s="45"/>
      <c r="F4427" s="45"/>
      <c r="G4427" s="4"/>
      <c r="H4427" s="4"/>
      <c r="I4427" s="4"/>
      <c r="J4427" s="4"/>
      <c r="K4427" s="4"/>
      <c r="L4427" s="4"/>
      <c r="M4427" s="4"/>
      <c r="N4427" s="4"/>
    </row>
    <row r="4428" spans="2:14">
      <c r="B4428" s="24"/>
      <c r="C4428" s="45"/>
      <c r="D4428" s="45"/>
      <c r="E4428" s="45"/>
      <c r="F4428" s="45"/>
      <c r="G4428" s="4"/>
      <c r="H4428" s="4"/>
      <c r="I4428" s="4"/>
      <c r="J4428" s="4"/>
      <c r="K4428" s="4"/>
      <c r="L4428" s="4"/>
      <c r="M4428" s="4"/>
      <c r="N4428" s="4"/>
    </row>
    <row r="4429" spans="2:14">
      <c r="B4429" s="24"/>
      <c r="C4429" s="45"/>
      <c r="D4429" s="45"/>
      <c r="E4429" s="45"/>
      <c r="F4429" s="45"/>
      <c r="G4429" s="4"/>
      <c r="H4429" s="4"/>
      <c r="I4429" s="4"/>
      <c r="J4429" s="4"/>
      <c r="K4429" s="4"/>
      <c r="L4429" s="4"/>
      <c r="M4429" s="4"/>
      <c r="N4429" s="4"/>
    </row>
    <row r="4430" spans="2:14">
      <c r="B4430" s="24"/>
      <c r="C4430" s="45"/>
      <c r="D4430" s="45"/>
      <c r="E4430" s="45"/>
      <c r="F4430" s="45"/>
      <c r="G4430" s="4"/>
      <c r="H4430" s="4"/>
      <c r="I4430" s="4"/>
      <c r="J4430" s="4"/>
      <c r="K4430" s="4"/>
      <c r="L4430" s="4"/>
      <c r="M4430" s="4"/>
      <c r="N4430" s="4"/>
    </row>
    <row r="4431" spans="2:14">
      <c r="B4431" s="24"/>
      <c r="C4431" s="45"/>
      <c r="D4431" s="45"/>
      <c r="E4431" s="45"/>
      <c r="F4431" s="45"/>
      <c r="G4431" s="4"/>
      <c r="H4431" s="4"/>
      <c r="I4431" s="4"/>
      <c r="J4431" s="4"/>
      <c r="K4431" s="4"/>
      <c r="L4431" s="4"/>
      <c r="M4431" s="4"/>
      <c r="N4431" s="4"/>
    </row>
    <row r="4432" spans="2:14">
      <c r="B4432" s="24"/>
      <c r="C4432" s="45"/>
      <c r="D4432" s="45"/>
      <c r="E4432" s="45"/>
      <c r="F4432" s="45"/>
      <c r="G4432" s="4"/>
      <c r="H4432" s="4"/>
      <c r="I4432" s="4"/>
      <c r="J4432" s="4"/>
      <c r="K4432" s="4"/>
      <c r="L4432" s="4"/>
      <c r="M4432" s="4"/>
      <c r="N4432" s="4"/>
    </row>
    <row r="4433" spans="2:14">
      <c r="B4433" s="24"/>
      <c r="C4433" s="45"/>
      <c r="D4433" s="45"/>
      <c r="E4433" s="45"/>
      <c r="F4433" s="45"/>
      <c r="G4433" s="4"/>
      <c r="H4433" s="4"/>
      <c r="I4433" s="4"/>
      <c r="J4433" s="4"/>
      <c r="K4433" s="4"/>
      <c r="L4433" s="4"/>
      <c r="M4433" s="4"/>
      <c r="N4433" s="4"/>
    </row>
    <row r="4434" spans="2:14">
      <c r="B4434" s="24"/>
      <c r="C4434" s="45"/>
      <c r="D4434" s="45"/>
      <c r="E4434" s="45"/>
      <c r="F4434" s="45"/>
      <c r="G4434" s="4"/>
      <c r="H4434" s="4"/>
      <c r="I4434" s="4"/>
      <c r="J4434" s="4"/>
      <c r="K4434" s="4"/>
      <c r="L4434" s="4"/>
      <c r="M4434" s="4"/>
      <c r="N4434" s="4"/>
    </row>
    <row r="4435" spans="2:14">
      <c r="B4435" s="24"/>
      <c r="C4435" s="45"/>
      <c r="D4435" s="45"/>
      <c r="E4435" s="45"/>
      <c r="F4435" s="45"/>
      <c r="G4435" s="4"/>
      <c r="H4435" s="4"/>
      <c r="I4435" s="4"/>
      <c r="J4435" s="4"/>
      <c r="K4435" s="4"/>
      <c r="L4435" s="4"/>
      <c r="M4435" s="4"/>
      <c r="N4435" s="4"/>
    </row>
    <row r="4436" spans="2:14">
      <c r="B4436" s="24"/>
      <c r="C4436" s="45"/>
      <c r="D4436" s="45"/>
      <c r="E4436" s="45"/>
      <c r="F4436" s="45"/>
      <c r="G4436" s="4"/>
      <c r="H4436" s="4"/>
      <c r="I4436" s="4"/>
      <c r="J4436" s="4"/>
      <c r="K4436" s="4"/>
      <c r="L4436" s="4"/>
      <c r="M4436" s="4"/>
      <c r="N4436" s="4"/>
    </row>
    <row r="4437" spans="2:14">
      <c r="B4437" s="24"/>
      <c r="C4437" s="45"/>
      <c r="D4437" s="45"/>
      <c r="E4437" s="45"/>
      <c r="F4437" s="45"/>
      <c r="G4437" s="4"/>
      <c r="H4437" s="4"/>
      <c r="I4437" s="4"/>
      <c r="J4437" s="4"/>
      <c r="K4437" s="4"/>
      <c r="L4437" s="4"/>
      <c r="M4437" s="4"/>
      <c r="N4437" s="4"/>
    </row>
    <row r="4438" spans="2:14">
      <c r="B4438" s="24"/>
      <c r="C4438" s="45"/>
      <c r="D4438" s="45"/>
      <c r="E4438" s="45"/>
      <c r="F4438" s="45"/>
      <c r="G4438" s="4"/>
      <c r="H4438" s="4"/>
      <c r="I4438" s="4"/>
      <c r="J4438" s="4"/>
      <c r="K4438" s="4"/>
      <c r="L4438" s="4"/>
      <c r="M4438" s="4"/>
      <c r="N4438" s="4"/>
    </row>
    <row r="4439" spans="2:14">
      <c r="B4439" s="24"/>
      <c r="C4439" s="45"/>
      <c r="D4439" s="45"/>
      <c r="E4439" s="45"/>
      <c r="F4439" s="45"/>
      <c r="G4439" s="4"/>
      <c r="H4439" s="4"/>
      <c r="I4439" s="4"/>
      <c r="J4439" s="4"/>
      <c r="K4439" s="4"/>
      <c r="L4439" s="4"/>
      <c r="M4439" s="4"/>
      <c r="N4439" s="4"/>
    </row>
    <row r="4440" spans="2:14">
      <c r="B4440" s="24"/>
      <c r="C4440" s="45"/>
      <c r="D4440" s="45"/>
      <c r="E4440" s="45"/>
      <c r="F4440" s="45"/>
      <c r="G4440" s="4"/>
      <c r="H4440" s="4"/>
      <c r="I4440" s="4"/>
      <c r="J4440" s="4"/>
      <c r="K4440" s="4"/>
      <c r="L4440" s="4"/>
      <c r="M4440" s="4"/>
      <c r="N4440" s="4"/>
    </row>
    <row r="4441" spans="2:14">
      <c r="B4441" s="24"/>
      <c r="C4441" s="45"/>
      <c r="D4441" s="45"/>
      <c r="E4441" s="45"/>
      <c r="F4441" s="45"/>
      <c r="G4441" s="4"/>
      <c r="H4441" s="4"/>
      <c r="I4441" s="4"/>
      <c r="J4441" s="4"/>
      <c r="K4441" s="4"/>
      <c r="L4441" s="4"/>
      <c r="M4441" s="4"/>
      <c r="N4441" s="4"/>
    </row>
    <row r="4442" spans="2:14">
      <c r="B4442" s="24"/>
      <c r="C4442" s="45"/>
      <c r="D4442" s="45"/>
      <c r="E4442" s="45"/>
      <c r="F4442" s="45"/>
      <c r="G4442" s="4"/>
      <c r="H4442" s="4"/>
      <c r="I4442" s="4"/>
      <c r="J4442" s="4"/>
      <c r="K4442" s="4"/>
      <c r="L4442" s="4"/>
      <c r="M4442" s="4"/>
      <c r="N4442" s="4"/>
    </row>
    <row r="4443" spans="2:14">
      <c r="B4443" s="24"/>
      <c r="C4443" s="45"/>
      <c r="D4443" s="45"/>
      <c r="E4443" s="45"/>
      <c r="F4443" s="45"/>
      <c r="G4443" s="4"/>
      <c r="H4443" s="4"/>
      <c r="I4443" s="4"/>
      <c r="J4443" s="4"/>
      <c r="K4443" s="4"/>
      <c r="L4443" s="4"/>
      <c r="M4443" s="4"/>
      <c r="N4443" s="4"/>
    </row>
    <row r="4444" spans="2:14">
      <c r="B4444" s="24"/>
      <c r="C4444" s="45"/>
      <c r="D4444" s="45"/>
      <c r="E4444" s="45"/>
      <c r="F4444" s="45"/>
      <c r="G4444" s="4"/>
      <c r="H4444" s="4"/>
      <c r="I4444" s="4"/>
      <c r="J4444" s="4"/>
      <c r="K4444" s="4"/>
      <c r="L4444" s="4"/>
      <c r="M4444" s="4"/>
      <c r="N4444" s="4"/>
    </row>
    <row r="4445" spans="2:14">
      <c r="B4445" s="24"/>
      <c r="C4445" s="45"/>
      <c r="D4445" s="45"/>
      <c r="E4445" s="45"/>
      <c r="F4445" s="45"/>
      <c r="G4445" s="4"/>
      <c r="H4445" s="4"/>
      <c r="I4445" s="4"/>
      <c r="J4445" s="4"/>
      <c r="K4445" s="4"/>
      <c r="L4445" s="4"/>
      <c r="M4445" s="4"/>
      <c r="N4445" s="4"/>
    </row>
    <row r="4446" spans="2:14">
      <c r="B4446" s="24"/>
      <c r="C4446" s="45"/>
      <c r="D4446" s="45"/>
      <c r="E4446" s="45"/>
      <c r="F4446" s="45"/>
      <c r="G4446" s="4"/>
      <c r="H4446" s="4"/>
      <c r="I4446" s="4"/>
      <c r="J4446" s="4"/>
      <c r="K4446" s="4"/>
      <c r="L4446" s="4"/>
      <c r="M4446" s="4"/>
      <c r="N4446" s="4"/>
    </row>
    <row r="4447" spans="2:14">
      <c r="B4447" s="24"/>
      <c r="C4447" s="45"/>
      <c r="D4447" s="45"/>
      <c r="E4447" s="45"/>
      <c r="F4447" s="45"/>
      <c r="G4447" s="4"/>
      <c r="H4447" s="4"/>
      <c r="I4447" s="4"/>
      <c r="J4447" s="4"/>
      <c r="K4447" s="4"/>
      <c r="L4447" s="4"/>
      <c r="M4447" s="4"/>
      <c r="N4447" s="4"/>
    </row>
    <row r="4448" spans="2:14">
      <c r="B4448" s="24"/>
      <c r="C4448" s="45"/>
      <c r="D4448" s="45"/>
      <c r="E4448" s="45"/>
      <c r="F4448" s="45"/>
      <c r="G4448" s="4"/>
      <c r="H4448" s="4"/>
      <c r="I4448" s="4"/>
      <c r="J4448" s="4"/>
      <c r="K4448" s="4"/>
      <c r="L4448" s="4"/>
      <c r="M4448" s="4"/>
      <c r="N4448" s="4"/>
    </row>
    <row r="4449" spans="2:14">
      <c r="B4449" s="24"/>
      <c r="C4449" s="45"/>
      <c r="D4449" s="45"/>
      <c r="E4449" s="45"/>
      <c r="F4449" s="45"/>
      <c r="G4449" s="4"/>
      <c r="H4449" s="4"/>
      <c r="I4449" s="4"/>
      <c r="J4449" s="4"/>
      <c r="K4449" s="4"/>
      <c r="L4449" s="4"/>
      <c r="M4449" s="4"/>
      <c r="N4449" s="4"/>
    </row>
    <row r="4450" spans="2:14">
      <c r="B4450" s="24"/>
      <c r="C4450" s="45"/>
      <c r="D4450" s="45"/>
      <c r="E4450" s="45"/>
      <c r="F4450" s="45"/>
      <c r="G4450" s="4"/>
      <c r="H4450" s="4"/>
      <c r="I4450" s="4"/>
      <c r="J4450" s="4"/>
      <c r="K4450" s="4"/>
      <c r="L4450" s="4"/>
      <c r="M4450" s="4"/>
      <c r="N4450" s="4"/>
    </row>
    <row r="4451" spans="2:14">
      <c r="B4451" s="24"/>
      <c r="C4451" s="45"/>
      <c r="D4451" s="45"/>
      <c r="E4451" s="45"/>
      <c r="F4451" s="45"/>
      <c r="G4451" s="4"/>
      <c r="H4451" s="4"/>
      <c r="I4451" s="4"/>
      <c r="J4451" s="4"/>
      <c r="K4451" s="4"/>
      <c r="L4451" s="4"/>
      <c r="M4451" s="4"/>
      <c r="N4451" s="4"/>
    </row>
    <row r="4452" spans="2:14">
      <c r="B4452" s="24"/>
      <c r="C4452" s="45"/>
      <c r="D4452" s="45"/>
      <c r="E4452" s="45"/>
      <c r="F4452" s="45"/>
      <c r="G4452" s="4"/>
      <c r="H4452" s="4"/>
      <c r="I4452" s="4"/>
      <c r="J4452" s="4"/>
      <c r="K4452" s="4"/>
      <c r="L4452" s="4"/>
      <c r="M4452" s="4"/>
      <c r="N4452" s="4"/>
    </row>
    <row r="4453" spans="2:14">
      <c r="B4453" s="24"/>
      <c r="C4453" s="45"/>
      <c r="D4453" s="45"/>
      <c r="E4453" s="45"/>
      <c r="F4453" s="45"/>
      <c r="G4453" s="4"/>
      <c r="H4453" s="4"/>
      <c r="I4453" s="4"/>
      <c r="J4453" s="4"/>
      <c r="K4453" s="4"/>
      <c r="L4453" s="4"/>
      <c r="M4453" s="4"/>
      <c r="N4453" s="4"/>
    </row>
    <row r="4454" spans="2:14">
      <c r="B4454" s="24"/>
      <c r="C4454" s="45"/>
      <c r="D4454" s="45"/>
      <c r="E4454" s="45"/>
      <c r="F4454" s="45"/>
      <c r="G4454" s="4"/>
      <c r="H4454" s="4"/>
      <c r="I4454" s="4"/>
      <c r="J4454" s="4"/>
      <c r="K4454" s="4"/>
      <c r="L4454" s="4"/>
      <c r="M4454" s="4"/>
      <c r="N4454" s="4"/>
    </row>
    <row r="4455" spans="2:14">
      <c r="B4455" s="24"/>
      <c r="C4455" s="45"/>
      <c r="D4455" s="45"/>
      <c r="E4455" s="45"/>
      <c r="F4455" s="45"/>
      <c r="G4455" s="4"/>
      <c r="H4455" s="4"/>
      <c r="I4455" s="4"/>
      <c r="J4455" s="4"/>
      <c r="K4455" s="4"/>
      <c r="L4455" s="4"/>
      <c r="M4455" s="4"/>
      <c r="N4455" s="4"/>
    </row>
    <row r="4456" spans="2:14">
      <c r="B4456" s="24"/>
      <c r="C4456" s="45"/>
      <c r="D4456" s="45"/>
      <c r="E4456" s="45"/>
      <c r="F4456" s="45"/>
      <c r="G4456" s="4"/>
      <c r="H4456" s="4"/>
      <c r="I4456" s="4"/>
      <c r="J4456" s="4"/>
      <c r="K4456" s="4"/>
      <c r="L4456" s="4"/>
      <c r="M4456" s="4"/>
      <c r="N4456" s="4"/>
    </row>
    <row r="4457" spans="2:14">
      <c r="B4457" s="24"/>
      <c r="C4457" s="45"/>
      <c r="D4457" s="45"/>
      <c r="E4457" s="45"/>
      <c r="F4457" s="45"/>
      <c r="G4457" s="4"/>
      <c r="H4457" s="4"/>
      <c r="I4457" s="4"/>
      <c r="J4457" s="4"/>
      <c r="K4457" s="4"/>
      <c r="L4457" s="4"/>
      <c r="M4457" s="4"/>
      <c r="N4457" s="4"/>
    </row>
    <row r="4458" spans="2:14">
      <c r="B4458" s="24"/>
      <c r="C4458" s="45"/>
      <c r="D4458" s="45"/>
      <c r="E4458" s="45"/>
      <c r="F4458" s="45"/>
      <c r="G4458" s="4"/>
      <c r="H4458" s="4"/>
      <c r="I4458" s="4"/>
      <c r="J4458" s="4"/>
      <c r="K4458" s="4"/>
      <c r="L4458" s="4"/>
      <c r="M4458" s="4"/>
      <c r="N4458" s="4"/>
    </row>
    <row r="4459" spans="2:14">
      <c r="B4459" s="24"/>
      <c r="C4459" s="45"/>
      <c r="D4459" s="45"/>
      <c r="E4459" s="45"/>
      <c r="F4459" s="45"/>
      <c r="G4459" s="4"/>
      <c r="H4459" s="4"/>
      <c r="I4459" s="4"/>
      <c r="J4459" s="4"/>
      <c r="K4459" s="4"/>
      <c r="L4459" s="4"/>
      <c r="M4459" s="4"/>
      <c r="N4459" s="4"/>
    </row>
    <row r="4460" spans="2:14">
      <c r="B4460" s="24"/>
      <c r="C4460" s="45"/>
      <c r="D4460" s="45"/>
      <c r="E4460" s="45"/>
      <c r="F4460" s="45"/>
      <c r="G4460" s="4"/>
      <c r="H4460" s="4"/>
      <c r="I4460" s="4"/>
      <c r="J4460" s="4"/>
      <c r="K4460" s="4"/>
      <c r="L4460" s="4"/>
      <c r="M4460" s="4"/>
      <c r="N4460" s="4"/>
    </row>
    <row r="4461" spans="2:14">
      <c r="B4461" s="24"/>
      <c r="C4461" s="45"/>
      <c r="D4461" s="45"/>
      <c r="E4461" s="45"/>
      <c r="F4461" s="45"/>
      <c r="G4461" s="4"/>
      <c r="H4461" s="4"/>
      <c r="I4461" s="4"/>
      <c r="J4461" s="4"/>
      <c r="K4461" s="4"/>
      <c r="L4461" s="4"/>
      <c r="M4461" s="4"/>
      <c r="N4461" s="4"/>
    </row>
    <row r="4462" spans="2:14">
      <c r="B4462" s="24"/>
      <c r="C4462" s="45"/>
      <c r="D4462" s="45"/>
      <c r="E4462" s="45"/>
      <c r="F4462" s="45"/>
      <c r="G4462" s="4"/>
      <c r="H4462" s="4"/>
      <c r="I4462" s="4"/>
      <c r="J4462" s="4"/>
      <c r="K4462" s="4"/>
      <c r="L4462" s="4"/>
      <c r="M4462" s="4"/>
      <c r="N4462" s="4"/>
    </row>
    <row r="4463" spans="2:14">
      <c r="B4463" s="24"/>
      <c r="C4463" s="45"/>
      <c r="D4463" s="45"/>
      <c r="E4463" s="45"/>
      <c r="F4463" s="45"/>
      <c r="G4463" s="4"/>
      <c r="H4463" s="4"/>
      <c r="I4463" s="4"/>
      <c r="J4463" s="4"/>
      <c r="K4463" s="4"/>
      <c r="L4463" s="4"/>
      <c r="M4463" s="4"/>
      <c r="N4463" s="4"/>
    </row>
    <row r="4464" spans="2:14">
      <c r="B4464" s="24"/>
      <c r="C4464" s="45"/>
      <c r="D4464" s="45"/>
      <c r="E4464" s="45"/>
      <c r="F4464" s="45"/>
      <c r="G4464" s="4"/>
      <c r="H4464" s="4"/>
      <c r="I4464" s="4"/>
      <c r="J4464" s="4"/>
      <c r="K4464" s="4"/>
      <c r="L4464" s="4"/>
      <c r="M4464" s="4"/>
      <c r="N4464" s="4"/>
    </row>
    <row r="4465" spans="2:14">
      <c r="B4465" s="24"/>
      <c r="C4465" s="45"/>
      <c r="D4465" s="45"/>
      <c r="E4465" s="45"/>
      <c r="F4465" s="45"/>
      <c r="G4465" s="4"/>
      <c r="H4465" s="4"/>
      <c r="I4465" s="4"/>
      <c r="J4465" s="4"/>
      <c r="K4465" s="4"/>
      <c r="L4465" s="4"/>
      <c r="M4465" s="4"/>
      <c r="N4465" s="4"/>
    </row>
    <row r="4466" spans="2:14">
      <c r="B4466" s="24"/>
      <c r="C4466" s="45"/>
      <c r="D4466" s="45"/>
      <c r="E4466" s="45"/>
      <c r="F4466" s="45"/>
      <c r="G4466" s="4"/>
      <c r="H4466" s="4"/>
      <c r="I4466" s="4"/>
      <c r="J4466" s="4"/>
      <c r="K4466" s="4"/>
      <c r="L4466" s="4"/>
      <c r="M4466" s="4"/>
      <c r="N4466" s="4"/>
    </row>
    <row r="4467" spans="2:14">
      <c r="B4467" s="24"/>
      <c r="C4467" s="45"/>
      <c r="D4467" s="45"/>
      <c r="E4467" s="45"/>
      <c r="F4467" s="45"/>
      <c r="G4467" s="4"/>
      <c r="H4467" s="4"/>
      <c r="I4467" s="4"/>
      <c r="J4467" s="4"/>
      <c r="K4467" s="4"/>
      <c r="L4467" s="4"/>
      <c r="M4467" s="4"/>
      <c r="N4467" s="4"/>
    </row>
    <row r="4468" spans="2:14">
      <c r="B4468" s="24"/>
      <c r="C4468" s="45"/>
      <c r="D4468" s="45"/>
      <c r="E4468" s="45"/>
      <c r="F4468" s="45"/>
      <c r="G4468" s="4"/>
      <c r="H4468" s="4"/>
      <c r="I4468" s="4"/>
      <c r="J4468" s="4"/>
      <c r="K4468" s="4"/>
      <c r="L4468" s="4"/>
      <c r="M4468" s="4"/>
      <c r="N4468" s="4"/>
    </row>
    <row r="4469" spans="2:14">
      <c r="B4469" s="24"/>
      <c r="C4469" s="45"/>
      <c r="D4469" s="45"/>
      <c r="E4469" s="45"/>
      <c r="F4469" s="45"/>
      <c r="G4469" s="4"/>
      <c r="H4469" s="4"/>
      <c r="I4469" s="4"/>
      <c r="J4469" s="4"/>
      <c r="K4469" s="4"/>
      <c r="L4469" s="4"/>
      <c r="M4469" s="4"/>
      <c r="N4469" s="4"/>
    </row>
    <row r="4470" spans="2:14">
      <c r="B4470" s="24"/>
      <c r="C4470" s="45"/>
      <c r="D4470" s="45"/>
      <c r="E4470" s="45"/>
      <c r="F4470" s="45"/>
      <c r="G4470" s="4"/>
      <c r="H4470" s="4"/>
      <c r="I4470" s="4"/>
      <c r="J4470" s="4"/>
      <c r="K4470" s="4"/>
      <c r="L4470" s="4"/>
      <c r="M4470" s="4"/>
      <c r="N4470" s="4"/>
    </row>
    <row r="4471" spans="2:14">
      <c r="B4471" s="24"/>
      <c r="C4471" s="45"/>
      <c r="D4471" s="45"/>
      <c r="E4471" s="45"/>
      <c r="F4471" s="45"/>
      <c r="G4471" s="4"/>
      <c r="H4471" s="4"/>
      <c r="I4471" s="4"/>
      <c r="J4471" s="4"/>
      <c r="K4471" s="4"/>
      <c r="L4471" s="4"/>
      <c r="M4471" s="4"/>
      <c r="N4471" s="4"/>
    </row>
    <row r="4472" spans="2:14">
      <c r="B4472" s="24"/>
      <c r="C4472" s="45"/>
      <c r="D4472" s="45"/>
      <c r="E4472" s="45"/>
      <c r="F4472" s="45"/>
      <c r="G4472" s="4"/>
      <c r="H4472" s="4"/>
      <c r="I4472" s="4"/>
      <c r="J4472" s="4"/>
      <c r="K4472" s="4"/>
      <c r="L4472" s="4"/>
      <c r="M4472" s="4"/>
      <c r="N4472" s="4"/>
    </row>
    <row r="4473" spans="2:14">
      <c r="B4473" s="24"/>
      <c r="C4473" s="45"/>
      <c r="D4473" s="45"/>
      <c r="E4473" s="45"/>
      <c r="F4473" s="45"/>
      <c r="G4473" s="4"/>
      <c r="H4473" s="4"/>
      <c r="I4473" s="4"/>
      <c r="J4473" s="4"/>
      <c r="K4473" s="4"/>
      <c r="L4473" s="4"/>
      <c r="M4473" s="4"/>
      <c r="N4473" s="4"/>
    </row>
    <row r="4474" spans="2:14">
      <c r="B4474" s="24"/>
      <c r="C4474" s="45"/>
      <c r="D4474" s="45"/>
      <c r="E4474" s="45"/>
      <c r="F4474" s="45"/>
      <c r="G4474" s="4"/>
      <c r="H4474" s="4"/>
      <c r="I4474" s="4"/>
      <c r="J4474" s="4"/>
      <c r="K4474" s="4"/>
      <c r="L4474" s="4"/>
      <c r="M4474" s="4"/>
      <c r="N4474" s="4"/>
    </row>
    <row r="4475" spans="2:14">
      <c r="B4475" s="24"/>
      <c r="C4475" s="45"/>
      <c r="D4475" s="45"/>
      <c r="E4475" s="45"/>
      <c r="F4475" s="45"/>
      <c r="G4475" s="4"/>
      <c r="H4475" s="4"/>
      <c r="I4475" s="4"/>
      <c r="J4475" s="4"/>
      <c r="K4475" s="4"/>
      <c r="L4475" s="4"/>
      <c r="M4475" s="4"/>
      <c r="N4475" s="4"/>
    </row>
    <row r="4476" spans="2:14">
      <c r="B4476" s="24"/>
      <c r="C4476" s="45"/>
      <c r="D4476" s="45"/>
      <c r="E4476" s="45"/>
      <c r="F4476" s="45"/>
      <c r="G4476" s="4"/>
      <c r="H4476" s="4"/>
      <c r="I4476" s="4"/>
      <c r="J4476" s="4"/>
      <c r="K4476" s="4"/>
      <c r="L4476" s="4"/>
      <c r="M4476" s="4"/>
      <c r="N4476" s="4"/>
    </row>
    <row r="4477" spans="2:14">
      <c r="B4477" s="24"/>
      <c r="C4477" s="45"/>
      <c r="D4477" s="45"/>
      <c r="E4477" s="45"/>
      <c r="F4477" s="45"/>
      <c r="G4477" s="4"/>
      <c r="H4477" s="4"/>
      <c r="I4477" s="4"/>
      <c r="J4477" s="4"/>
      <c r="K4477" s="4"/>
      <c r="L4477" s="4"/>
      <c r="M4477" s="4"/>
      <c r="N4477" s="4"/>
    </row>
    <row r="4478" spans="2:14">
      <c r="B4478" s="24"/>
      <c r="C4478" s="45"/>
      <c r="D4478" s="45"/>
      <c r="E4478" s="45"/>
      <c r="F4478" s="45"/>
      <c r="G4478" s="4"/>
      <c r="H4478" s="4"/>
      <c r="I4478" s="4"/>
      <c r="J4478" s="4"/>
      <c r="K4478" s="4"/>
      <c r="L4478" s="4"/>
      <c r="M4478" s="4"/>
      <c r="N4478" s="4"/>
    </row>
    <row r="4479" spans="2:14">
      <c r="B4479" s="24"/>
      <c r="C4479" s="45"/>
      <c r="D4479" s="45"/>
      <c r="E4479" s="45"/>
      <c r="F4479" s="45"/>
      <c r="G4479" s="4"/>
      <c r="H4479" s="4"/>
      <c r="I4479" s="4"/>
      <c r="J4479" s="4"/>
      <c r="K4479" s="4"/>
      <c r="L4479" s="4"/>
      <c r="M4479" s="4"/>
      <c r="N4479" s="4"/>
    </row>
    <row r="4480" spans="2:14">
      <c r="B4480" s="24"/>
      <c r="C4480" s="45"/>
      <c r="D4480" s="45"/>
      <c r="E4480" s="45"/>
      <c r="F4480" s="45"/>
      <c r="G4480" s="4"/>
      <c r="H4480" s="4"/>
      <c r="I4480" s="4"/>
      <c r="J4480" s="4"/>
      <c r="K4480" s="4"/>
      <c r="L4480" s="4"/>
      <c r="M4480" s="4"/>
      <c r="N4480" s="4"/>
    </row>
    <row r="4481" spans="2:14">
      <c r="B4481" s="24"/>
      <c r="C4481" s="45"/>
      <c r="D4481" s="45"/>
      <c r="E4481" s="45"/>
      <c r="F4481" s="45"/>
      <c r="G4481" s="4"/>
      <c r="H4481" s="4"/>
      <c r="I4481" s="4"/>
      <c r="J4481" s="4"/>
      <c r="K4481" s="4"/>
      <c r="L4481" s="4"/>
      <c r="M4481" s="4"/>
      <c r="N4481" s="4"/>
    </row>
    <row r="4482" spans="2:14">
      <c r="B4482" s="24"/>
      <c r="C4482" s="45"/>
      <c r="D4482" s="45"/>
      <c r="E4482" s="45"/>
      <c r="F4482" s="45"/>
      <c r="G4482" s="4"/>
      <c r="H4482" s="4"/>
      <c r="I4482" s="4"/>
      <c r="J4482" s="4"/>
      <c r="K4482" s="4"/>
      <c r="L4482" s="4"/>
      <c r="M4482" s="4"/>
      <c r="N4482" s="4"/>
    </row>
    <row r="4483" spans="2:14">
      <c r="B4483" s="24"/>
      <c r="C4483" s="45"/>
      <c r="D4483" s="45"/>
      <c r="E4483" s="45"/>
      <c r="F4483" s="45"/>
      <c r="G4483" s="4"/>
      <c r="H4483" s="4"/>
      <c r="I4483" s="4"/>
      <c r="J4483" s="4"/>
      <c r="K4483" s="4"/>
      <c r="L4483" s="4"/>
      <c r="M4483" s="4"/>
      <c r="N4483" s="4"/>
    </row>
    <row r="4484" spans="2:14">
      <c r="B4484" s="24"/>
      <c r="C4484" s="45"/>
      <c r="D4484" s="45"/>
      <c r="E4484" s="45"/>
      <c r="F4484" s="45"/>
      <c r="G4484" s="4"/>
      <c r="H4484" s="4"/>
      <c r="I4484" s="4"/>
      <c r="J4484" s="4"/>
      <c r="K4484" s="4"/>
      <c r="L4484" s="4"/>
      <c r="M4484" s="4"/>
      <c r="N4484" s="4"/>
    </row>
    <row r="4485" spans="2:14">
      <c r="B4485" s="24"/>
      <c r="C4485" s="45"/>
      <c r="D4485" s="45"/>
      <c r="E4485" s="45"/>
      <c r="F4485" s="45"/>
      <c r="G4485" s="4"/>
      <c r="H4485" s="4"/>
      <c r="I4485" s="4"/>
      <c r="J4485" s="4"/>
      <c r="K4485" s="4"/>
      <c r="L4485" s="4"/>
      <c r="M4485" s="4"/>
      <c r="N4485" s="4"/>
    </row>
    <row r="4486" spans="2:14">
      <c r="B4486" s="24"/>
      <c r="C4486" s="45"/>
      <c r="D4486" s="45"/>
      <c r="E4486" s="45"/>
      <c r="F4486" s="45"/>
      <c r="G4486" s="4"/>
      <c r="H4486" s="4"/>
      <c r="I4486" s="4"/>
      <c r="J4486" s="4"/>
      <c r="K4486" s="4"/>
      <c r="L4486" s="4"/>
      <c r="M4486" s="4"/>
      <c r="N4486" s="4"/>
    </row>
    <row r="4487" spans="2:14">
      <c r="B4487" s="24"/>
      <c r="C4487" s="45"/>
      <c r="D4487" s="45"/>
      <c r="E4487" s="45"/>
      <c r="F4487" s="45"/>
      <c r="G4487" s="4"/>
      <c r="H4487" s="4"/>
      <c r="I4487" s="4"/>
      <c r="J4487" s="4"/>
      <c r="K4487" s="4"/>
      <c r="L4487" s="4"/>
      <c r="M4487" s="4"/>
      <c r="N4487" s="4"/>
    </row>
    <row r="4488" spans="2:14">
      <c r="B4488" s="24"/>
      <c r="C4488" s="45"/>
      <c r="D4488" s="45"/>
      <c r="E4488" s="45"/>
      <c r="F4488" s="45"/>
      <c r="G4488" s="4"/>
      <c r="H4488" s="4"/>
      <c r="I4488" s="4"/>
      <c r="J4488" s="4"/>
      <c r="K4488" s="4"/>
      <c r="L4488" s="4"/>
      <c r="M4488" s="4"/>
      <c r="N4488" s="4"/>
    </row>
    <row r="4489" spans="2:14">
      <c r="B4489" s="24"/>
      <c r="C4489" s="45"/>
      <c r="D4489" s="45"/>
      <c r="E4489" s="45"/>
      <c r="F4489" s="45"/>
      <c r="G4489" s="4"/>
      <c r="H4489" s="4"/>
      <c r="I4489" s="4"/>
      <c r="J4489" s="4"/>
      <c r="K4489" s="4"/>
      <c r="L4489" s="4"/>
      <c r="M4489" s="4"/>
      <c r="N4489" s="4"/>
    </row>
    <row r="4490" spans="2:14">
      <c r="B4490" s="24"/>
      <c r="C4490" s="45"/>
      <c r="D4490" s="45"/>
      <c r="E4490" s="45"/>
      <c r="F4490" s="45"/>
      <c r="G4490" s="4"/>
      <c r="H4490" s="4"/>
      <c r="I4490" s="4"/>
      <c r="J4490" s="4"/>
      <c r="K4490" s="4"/>
      <c r="L4490" s="4"/>
      <c r="M4490" s="4"/>
      <c r="N4490" s="4"/>
    </row>
    <row r="4491" spans="2:14">
      <c r="B4491" s="24"/>
      <c r="C4491" s="45"/>
      <c r="D4491" s="45"/>
      <c r="E4491" s="45"/>
      <c r="F4491" s="45"/>
      <c r="G4491" s="4"/>
      <c r="H4491" s="4"/>
      <c r="I4491" s="4"/>
      <c r="J4491" s="4"/>
      <c r="K4491" s="4"/>
      <c r="L4491" s="4"/>
      <c r="M4491" s="4"/>
      <c r="N4491" s="4"/>
    </row>
    <row r="4492" spans="2:14">
      <c r="B4492" s="24"/>
      <c r="C4492" s="45"/>
      <c r="D4492" s="45"/>
      <c r="E4492" s="45"/>
      <c r="F4492" s="45"/>
      <c r="G4492" s="4"/>
      <c r="H4492" s="4"/>
      <c r="I4492" s="4"/>
      <c r="J4492" s="4"/>
      <c r="K4492" s="4"/>
      <c r="L4492" s="4"/>
      <c r="M4492" s="4"/>
      <c r="N4492" s="4"/>
    </row>
    <row r="4493" spans="2:14">
      <c r="B4493" s="24"/>
      <c r="C4493" s="45"/>
      <c r="D4493" s="45"/>
      <c r="E4493" s="45"/>
      <c r="F4493" s="45"/>
      <c r="G4493" s="4"/>
      <c r="H4493" s="4"/>
      <c r="I4493" s="4"/>
      <c r="J4493" s="4"/>
      <c r="K4493" s="4"/>
      <c r="L4493" s="4"/>
      <c r="M4493" s="4"/>
      <c r="N4493" s="4"/>
    </row>
    <row r="4494" spans="2:14">
      <c r="B4494" s="24"/>
      <c r="C4494" s="45"/>
      <c r="D4494" s="45"/>
      <c r="E4494" s="45"/>
      <c r="F4494" s="45"/>
      <c r="G4494" s="4"/>
      <c r="H4494" s="4"/>
      <c r="I4494" s="4"/>
      <c r="J4494" s="4"/>
      <c r="K4494" s="4"/>
      <c r="L4494" s="4"/>
      <c r="M4494" s="4"/>
      <c r="N4494" s="4"/>
    </row>
    <row r="4495" spans="2:14">
      <c r="B4495" s="24"/>
      <c r="C4495" s="45"/>
      <c r="D4495" s="45"/>
      <c r="E4495" s="45"/>
      <c r="F4495" s="45"/>
      <c r="G4495" s="4"/>
      <c r="H4495" s="4"/>
      <c r="I4495" s="4"/>
      <c r="J4495" s="4"/>
      <c r="K4495" s="4"/>
      <c r="L4495" s="4"/>
      <c r="M4495" s="4"/>
      <c r="N4495" s="4"/>
    </row>
    <row r="4496" spans="2:14">
      <c r="B4496" s="24"/>
      <c r="C4496" s="45"/>
      <c r="D4496" s="45"/>
      <c r="E4496" s="45"/>
      <c r="F4496" s="45"/>
      <c r="G4496" s="4"/>
      <c r="H4496" s="4"/>
      <c r="I4496" s="4"/>
      <c r="J4496" s="4"/>
      <c r="K4496" s="4"/>
      <c r="L4496" s="4"/>
      <c r="M4496" s="4"/>
      <c r="N4496" s="4"/>
    </row>
    <row r="4497" spans="2:14">
      <c r="B4497" s="24"/>
      <c r="C4497" s="45"/>
      <c r="D4497" s="45"/>
      <c r="E4497" s="45"/>
      <c r="F4497" s="45"/>
      <c r="G4497" s="4"/>
      <c r="H4497" s="4"/>
      <c r="I4497" s="4"/>
      <c r="J4497" s="4"/>
      <c r="K4497" s="4"/>
      <c r="L4497" s="4"/>
      <c r="M4497" s="4"/>
      <c r="N4497" s="4"/>
    </row>
    <row r="4498" spans="2:14">
      <c r="B4498" s="24"/>
      <c r="C4498" s="45"/>
      <c r="D4498" s="45"/>
      <c r="E4498" s="45"/>
      <c r="F4498" s="45"/>
      <c r="G4498" s="4"/>
      <c r="H4498" s="4"/>
      <c r="I4498" s="4"/>
      <c r="J4498" s="4"/>
      <c r="K4498" s="4"/>
      <c r="L4498" s="4"/>
      <c r="M4498" s="4"/>
      <c r="N4498" s="4"/>
    </row>
    <row r="4499" spans="2:14">
      <c r="B4499" s="24"/>
      <c r="C4499" s="45"/>
      <c r="D4499" s="45"/>
      <c r="E4499" s="45"/>
      <c r="F4499" s="45"/>
      <c r="G4499" s="4"/>
      <c r="H4499" s="4"/>
      <c r="I4499" s="4"/>
      <c r="J4499" s="4"/>
      <c r="K4499" s="4"/>
      <c r="L4499" s="4"/>
      <c r="M4499" s="4"/>
      <c r="N4499" s="4"/>
    </row>
    <row r="4500" spans="2:14">
      <c r="B4500" s="24"/>
      <c r="C4500" s="45"/>
      <c r="D4500" s="45"/>
      <c r="E4500" s="45"/>
      <c r="F4500" s="45"/>
      <c r="G4500" s="4"/>
      <c r="H4500" s="4"/>
      <c r="I4500" s="4"/>
      <c r="J4500" s="4"/>
      <c r="K4500" s="4"/>
      <c r="L4500" s="4"/>
      <c r="M4500" s="4"/>
      <c r="N4500" s="4"/>
    </row>
    <row r="4501" spans="2:14">
      <c r="B4501" s="24"/>
      <c r="C4501" s="45"/>
      <c r="D4501" s="45"/>
      <c r="E4501" s="45"/>
      <c r="F4501" s="45"/>
      <c r="G4501" s="4"/>
      <c r="H4501" s="4"/>
      <c r="I4501" s="4"/>
      <c r="J4501" s="4"/>
      <c r="K4501" s="4"/>
      <c r="L4501" s="4"/>
      <c r="M4501" s="4"/>
      <c r="N4501" s="4"/>
    </row>
    <row r="4502" spans="2:14">
      <c r="B4502" s="24"/>
      <c r="C4502" s="45"/>
      <c r="D4502" s="45"/>
      <c r="E4502" s="45"/>
      <c r="F4502" s="45"/>
      <c r="G4502" s="4"/>
      <c r="H4502" s="4"/>
      <c r="I4502" s="4"/>
      <c r="J4502" s="4"/>
      <c r="K4502" s="4"/>
      <c r="L4502" s="4"/>
      <c r="M4502" s="4"/>
      <c r="N4502" s="4"/>
    </row>
    <row r="4503" spans="2:14">
      <c r="B4503" s="24"/>
      <c r="C4503" s="45"/>
      <c r="D4503" s="45"/>
      <c r="E4503" s="45"/>
      <c r="F4503" s="45"/>
      <c r="G4503" s="4"/>
      <c r="H4503" s="4"/>
      <c r="I4503" s="4"/>
      <c r="J4503" s="4"/>
      <c r="K4503" s="4"/>
      <c r="L4503" s="4"/>
      <c r="M4503" s="4"/>
      <c r="N4503" s="4"/>
    </row>
    <row r="4504" spans="2:14">
      <c r="B4504" s="24"/>
      <c r="C4504" s="45"/>
      <c r="D4504" s="45"/>
      <c r="E4504" s="45"/>
      <c r="F4504" s="45"/>
      <c r="G4504" s="4"/>
      <c r="H4504" s="4"/>
      <c r="I4504" s="4"/>
      <c r="J4504" s="4"/>
      <c r="K4504" s="4"/>
      <c r="L4504" s="4"/>
      <c r="M4504" s="4"/>
      <c r="N4504" s="4"/>
    </row>
    <row r="4505" spans="2:14">
      <c r="B4505" s="24"/>
      <c r="C4505" s="45"/>
      <c r="D4505" s="45"/>
      <c r="E4505" s="45"/>
      <c r="F4505" s="45"/>
      <c r="G4505" s="4"/>
      <c r="H4505" s="4"/>
      <c r="I4505" s="4"/>
      <c r="J4505" s="4"/>
      <c r="K4505" s="4"/>
      <c r="L4505" s="4"/>
      <c r="M4505" s="4"/>
      <c r="N4505" s="4"/>
    </row>
    <row r="4506" spans="2:14">
      <c r="B4506" s="24"/>
      <c r="C4506" s="45"/>
      <c r="D4506" s="45"/>
      <c r="E4506" s="45"/>
      <c r="F4506" s="45"/>
      <c r="G4506" s="4"/>
      <c r="H4506" s="4"/>
      <c r="I4506" s="4"/>
      <c r="J4506" s="4"/>
      <c r="K4506" s="4"/>
      <c r="L4506" s="4"/>
      <c r="M4506" s="4"/>
      <c r="N4506" s="4"/>
    </row>
    <row r="4507" spans="2:14">
      <c r="B4507" s="24"/>
      <c r="C4507" s="45"/>
      <c r="D4507" s="45"/>
      <c r="E4507" s="45"/>
      <c r="F4507" s="45"/>
      <c r="G4507" s="4"/>
      <c r="H4507" s="4"/>
      <c r="I4507" s="4"/>
      <c r="J4507" s="4"/>
      <c r="K4507" s="4"/>
      <c r="L4507" s="4"/>
      <c r="M4507" s="4"/>
      <c r="N4507" s="4"/>
    </row>
    <row r="4508" spans="2:14">
      <c r="B4508" s="24"/>
      <c r="C4508" s="45"/>
      <c r="D4508" s="45"/>
      <c r="E4508" s="45"/>
      <c r="F4508" s="45"/>
      <c r="G4508" s="4"/>
      <c r="H4508" s="4"/>
      <c r="I4508" s="4"/>
      <c r="J4508" s="4"/>
      <c r="K4508" s="4"/>
      <c r="L4508" s="4"/>
      <c r="M4508" s="4"/>
      <c r="N4508" s="4"/>
    </row>
    <row r="4509" spans="2:14">
      <c r="B4509" s="24"/>
      <c r="C4509" s="45"/>
      <c r="D4509" s="45"/>
      <c r="E4509" s="45"/>
      <c r="F4509" s="45"/>
      <c r="G4509" s="4"/>
      <c r="H4509" s="4"/>
      <c r="I4509" s="4"/>
      <c r="J4509" s="4"/>
      <c r="K4509" s="4"/>
      <c r="L4509" s="4"/>
      <c r="M4509" s="4"/>
      <c r="N4509" s="4"/>
    </row>
    <row r="4510" spans="2:14">
      <c r="B4510" s="24"/>
      <c r="C4510" s="45"/>
      <c r="D4510" s="45"/>
      <c r="E4510" s="45"/>
      <c r="F4510" s="45"/>
      <c r="G4510" s="4"/>
      <c r="H4510" s="4"/>
      <c r="I4510" s="4"/>
      <c r="J4510" s="4"/>
      <c r="K4510" s="4"/>
      <c r="L4510" s="4"/>
      <c r="M4510" s="4"/>
      <c r="N4510" s="4"/>
    </row>
    <row r="4511" spans="2:14">
      <c r="B4511" s="24"/>
      <c r="C4511" s="45"/>
      <c r="D4511" s="45"/>
      <c r="E4511" s="45"/>
      <c r="F4511" s="45"/>
      <c r="G4511" s="4"/>
      <c r="H4511" s="4"/>
      <c r="I4511" s="4"/>
      <c r="J4511" s="4"/>
      <c r="K4511" s="4"/>
      <c r="L4511" s="4"/>
      <c r="M4511" s="4"/>
      <c r="N4511" s="4"/>
    </row>
    <row r="4512" spans="2:14">
      <c r="B4512" s="24"/>
      <c r="C4512" s="45"/>
      <c r="D4512" s="45"/>
      <c r="E4512" s="45"/>
      <c r="F4512" s="45"/>
      <c r="G4512" s="4"/>
      <c r="H4512" s="4"/>
      <c r="I4512" s="4"/>
      <c r="J4512" s="4"/>
      <c r="K4512" s="4"/>
      <c r="L4512" s="4"/>
      <c r="M4512" s="4"/>
      <c r="N4512" s="4"/>
    </row>
    <row r="4513" spans="2:14">
      <c r="B4513" s="24"/>
      <c r="C4513" s="45"/>
      <c r="D4513" s="45"/>
      <c r="E4513" s="45"/>
      <c r="F4513" s="45"/>
      <c r="G4513" s="4"/>
      <c r="H4513" s="4"/>
      <c r="I4513" s="4"/>
      <c r="J4513" s="4"/>
      <c r="K4513" s="4"/>
      <c r="L4513" s="4"/>
      <c r="M4513" s="4"/>
      <c r="N4513" s="4"/>
    </row>
    <row r="4514" spans="2:14">
      <c r="B4514" s="24"/>
      <c r="C4514" s="45"/>
      <c r="D4514" s="45"/>
      <c r="E4514" s="45"/>
      <c r="F4514" s="45"/>
      <c r="G4514" s="4"/>
      <c r="H4514" s="4"/>
      <c r="I4514" s="4"/>
      <c r="J4514" s="4"/>
      <c r="K4514" s="4"/>
      <c r="L4514" s="4"/>
      <c r="M4514" s="4"/>
      <c r="N4514" s="4"/>
    </row>
    <row r="4515" spans="2:14">
      <c r="B4515" s="24"/>
      <c r="C4515" s="45"/>
      <c r="D4515" s="45"/>
      <c r="E4515" s="45"/>
      <c r="F4515" s="45"/>
      <c r="G4515" s="4"/>
      <c r="H4515" s="4"/>
      <c r="I4515" s="4"/>
      <c r="J4515" s="4"/>
      <c r="K4515" s="4"/>
      <c r="L4515" s="4"/>
      <c r="M4515" s="4"/>
      <c r="N4515" s="4"/>
    </row>
    <row r="4516" spans="2:14">
      <c r="B4516" s="24"/>
      <c r="C4516" s="45"/>
      <c r="D4516" s="45"/>
      <c r="E4516" s="45"/>
      <c r="F4516" s="45"/>
      <c r="G4516" s="4"/>
      <c r="H4516" s="4"/>
      <c r="I4516" s="4"/>
      <c r="J4516" s="4"/>
      <c r="K4516" s="4"/>
      <c r="L4516" s="4"/>
      <c r="M4516" s="4"/>
      <c r="N4516" s="4"/>
    </row>
    <row r="4517" spans="2:14">
      <c r="B4517" s="24"/>
      <c r="C4517" s="45"/>
      <c r="D4517" s="45"/>
      <c r="E4517" s="45"/>
      <c r="F4517" s="45"/>
      <c r="G4517" s="4"/>
      <c r="H4517" s="4"/>
      <c r="I4517" s="4"/>
      <c r="J4517" s="4"/>
      <c r="K4517" s="4"/>
      <c r="L4517" s="4"/>
      <c r="M4517" s="4"/>
      <c r="N4517" s="4"/>
    </row>
    <row r="4518" spans="2:14">
      <c r="B4518" s="24"/>
      <c r="C4518" s="45"/>
      <c r="D4518" s="45"/>
      <c r="E4518" s="45"/>
      <c r="F4518" s="45"/>
      <c r="G4518" s="4"/>
      <c r="H4518" s="4"/>
      <c r="I4518" s="4"/>
      <c r="J4518" s="4"/>
      <c r="K4518" s="4"/>
      <c r="L4518" s="4"/>
      <c r="M4518" s="4"/>
      <c r="N4518" s="4"/>
    </row>
    <row r="4519" spans="2:14">
      <c r="B4519" s="24"/>
      <c r="C4519" s="45"/>
      <c r="D4519" s="45"/>
      <c r="E4519" s="45"/>
      <c r="F4519" s="45"/>
      <c r="G4519" s="4"/>
      <c r="H4519" s="4"/>
      <c r="I4519" s="4"/>
      <c r="J4519" s="4"/>
      <c r="K4519" s="4"/>
      <c r="L4519" s="4"/>
      <c r="M4519" s="4"/>
      <c r="N4519" s="4"/>
    </row>
    <row r="4520" spans="2:14">
      <c r="B4520" s="24"/>
      <c r="C4520" s="45"/>
      <c r="D4520" s="45"/>
      <c r="E4520" s="45"/>
      <c r="F4520" s="45"/>
      <c r="G4520" s="4"/>
      <c r="H4520" s="4"/>
      <c r="I4520" s="4"/>
      <c r="J4520" s="4"/>
      <c r="K4520" s="4"/>
      <c r="L4520" s="4"/>
      <c r="M4520" s="4"/>
      <c r="N4520" s="4"/>
    </row>
    <row r="4521" spans="2:14">
      <c r="B4521" s="24"/>
      <c r="C4521" s="45"/>
      <c r="D4521" s="45"/>
      <c r="E4521" s="45"/>
      <c r="F4521" s="45"/>
      <c r="G4521" s="4"/>
      <c r="H4521" s="4"/>
      <c r="I4521" s="4"/>
      <c r="J4521" s="4"/>
      <c r="K4521" s="4"/>
      <c r="L4521" s="4"/>
      <c r="M4521" s="4"/>
      <c r="N4521" s="4"/>
    </row>
    <row r="4522" spans="2:14">
      <c r="B4522" s="24"/>
      <c r="C4522" s="45"/>
      <c r="D4522" s="45"/>
      <c r="E4522" s="45"/>
      <c r="F4522" s="45"/>
      <c r="G4522" s="4"/>
      <c r="H4522" s="4"/>
      <c r="I4522" s="4"/>
      <c r="J4522" s="4"/>
      <c r="K4522" s="4"/>
      <c r="L4522" s="4"/>
      <c r="M4522" s="4"/>
      <c r="N4522" s="4"/>
    </row>
    <row r="4523" spans="2:14">
      <c r="B4523" s="24"/>
      <c r="C4523" s="45"/>
      <c r="D4523" s="45"/>
      <c r="E4523" s="45"/>
      <c r="F4523" s="45"/>
      <c r="G4523" s="4"/>
      <c r="H4523" s="4"/>
      <c r="I4523" s="4"/>
      <c r="J4523" s="4"/>
      <c r="K4523" s="4"/>
      <c r="L4523" s="4"/>
      <c r="M4523" s="4"/>
      <c r="N4523" s="4"/>
    </row>
    <row r="4524" spans="2:14">
      <c r="B4524" s="24"/>
      <c r="C4524" s="45"/>
      <c r="D4524" s="45"/>
      <c r="E4524" s="45"/>
      <c r="F4524" s="45"/>
      <c r="G4524" s="4"/>
      <c r="H4524" s="4"/>
      <c r="I4524" s="4"/>
      <c r="J4524" s="4"/>
      <c r="K4524" s="4"/>
      <c r="L4524" s="4"/>
      <c r="M4524" s="4"/>
      <c r="N4524" s="4"/>
    </row>
    <row r="4525" spans="2:14">
      <c r="B4525" s="24"/>
      <c r="C4525" s="45"/>
      <c r="D4525" s="45"/>
      <c r="E4525" s="45"/>
      <c r="F4525" s="45"/>
      <c r="G4525" s="4"/>
      <c r="H4525" s="4"/>
      <c r="I4525" s="4"/>
      <c r="J4525" s="4"/>
      <c r="K4525" s="4"/>
      <c r="L4525" s="4"/>
      <c r="M4525" s="4"/>
      <c r="N4525" s="4"/>
    </row>
    <row r="4526" spans="2:14">
      <c r="B4526" s="24"/>
      <c r="C4526" s="45"/>
      <c r="D4526" s="45"/>
      <c r="E4526" s="45"/>
      <c r="F4526" s="45"/>
      <c r="G4526" s="4"/>
      <c r="H4526" s="4"/>
      <c r="I4526" s="4"/>
      <c r="J4526" s="4"/>
      <c r="K4526" s="4"/>
      <c r="L4526" s="4"/>
      <c r="M4526" s="4"/>
      <c r="N4526" s="4"/>
    </row>
    <row r="4527" spans="2:14">
      <c r="B4527" s="24"/>
      <c r="C4527" s="45"/>
      <c r="D4527" s="45"/>
      <c r="E4527" s="45"/>
      <c r="F4527" s="45"/>
      <c r="G4527" s="4"/>
      <c r="H4527" s="4"/>
      <c r="I4527" s="4"/>
      <c r="J4527" s="4"/>
      <c r="K4527" s="4"/>
      <c r="L4527" s="4"/>
      <c r="M4527" s="4"/>
      <c r="N4527" s="4"/>
    </row>
    <row r="4528" spans="2:14">
      <c r="B4528" s="24"/>
      <c r="C4528" s="45"/>
      <c r="D4528" s="45"/>
      <c r="E4528" s="45"/>
      <c r="F4528" s="45"/>
      <c r="G4528" s="4"/>
      <c r="H4528" s="4"/>
      <c r="I4528" s="4"/>
      <c r="J4528" s="4"/>
      <c r="K4528" s="4"/>
      <c r="L4528" s="4"/>
      <c r="M4528" s="4"/>
      <c r="N4528" s="4"/>
    </row>
    <row r="4529" spans="2:14">
      <c r="B4529" s="24"/>
      <c r="C4529" s="45"/>
      <c r="D4529" s="45"/>
      <c r="E4529" s="45"/>
      <c r="F4529" s="45"/>
      <c r="G4529" s="4"/>
      <c r="H4529" s="4"/>
      <c r="I4529" s="4"/>
      <c r="J4529" s="4"/>
      <c r="K4529" s="4"/>
      <c r="L4529" s="4"/>
      <c r="M4529" s="4"/>
      <c r="N4529" s="4"/>
    </row>
    <row r="4530" spans="2:14">
      <c r="B4530" s="24"/>
      <c r="C4530" s="45"/>
      <c r="D4530" s="45"/>
      <c r="E4530" s="45"/>
      <c r="F4530" s="45"/>
      <c r="G4530" s="4"/>
      <c r="H4530" s="4"/>
      <c r="I4530" s="4"/>
      <c r="J4530" s="4"/>
      <c r="K4530" s="4"/>
      <c r="L4530" s="4"/>
      <c r="M4530" s="4"/>
      <c r="N4530" s="4"/>
    </row>
    <row r="4531" spans="2:14">
      <c r="B4531" s="24"/>
      <c r="C4531" s="45"/>
      <c r="D4531" s="45"/>
      <c r="E4531" s="45"/>
      <c r="F4531" s="45"/>
      <c r="G4531" s="4"/>
      <c r="H4531" s="4"/>
      <c r="I4531" s="4"/>
      <c r="J4531" s="4"/>
      <c r="K4531" s="4"/>
      <c r="L4531" s="4"/>
      <c r="M4531" s="4"/>
      <c r="N4531" s="4"/>
    </row>
    <row r="4532" spans="2:14">
      <c r="B4532" s="24"/>
      <c r="C4532" s="45"/>
      <c r="D4532" s="45"/>
      <c r="E4532" s="45"/>
      <c r="F4532" s="45"/>
      <c r="G4532" s="4"/>
      <c r="H4532" s="4"/>
      <c r="I4532" s="4"/>
      <c r="J4532" s="4"/>
      <c r="K4532" s="4"/>
      <c r="L4532" s="4"/>
      <c r="M4532" s="4"/>
      <c r="N4532" s="4"/>
    </row>
    <row r="4533" spans="2:14">
      <c r="B4533" s="24"/>
      <c r="C4533" s="45"/>
      <c r="D4533" s="45"/>
      <c r="E4533" s="45"/>
      <c r="F4533" s="45"/>
      <c r="G4533" s="4"/>
      <c r="H4533" s="4"/>
      <c r="I4533" s="4"/>
      <c r="J4533" s="4"/>
      <c r="K4533" s="4"/>
      <c r="L4533" s="4"/>
      <c r="M4533" s="4"/>
      <c r="N4533" s="4"/>
    </row>
    <row r="4534" spans="2:14">
      <c r="B4534" s="24"/>
      <c r="C4534" s="45"/>
      <c r="D4534" s="45"/>
      <c r="E4534" s="45"/>
      <c r="F4534" s="45"/>
      <c r="G4534" s="4"/>
      <c r="H4534" s="4"/>
      <c r="I4534" s="4"/>
      <c r="J4534" s="4"/>
      <c r="K4534" s="4"/>
      <c r="L4534" s="4"/>
      <c r="M4534" s="4"/>
      <c r="N4534" s="4"/>
    </row>
    <row r="4535" spans="2:14">
      <c r="B4535" s="24"/>
      <c r="C4535" s="45"/>
      <c r="D4535" s="45"/>
      <c r="E4535" s="45"/>
      <c r="F4535" s="45"/>
      <c r="G4535" s="4"/>
      <c r="H4535" s="4"/>
      <c r="I4535" s="4"/>
      <c r="J4535" s="4"/>
      <c r="K4535" s="4"/>
      <c r="L4535" s="4"/>
      <c r="M4535" s="4"/>
      <c r="N4535" s="4"/>
    </row>
    <row r="4536" spans="2:14">
      <c r="B4536" s="24"/>
      <c r="C4536" s="45"/>
      <c r="D4536" s="45"/>
      <c r="E4536" s="45"/>
      <c r="F4536" s="45"/>
      <c r="G4536" s="4"/>
      <c r="H4536" s="4"/>
      <c r="I4536" s="4"/>
      <c r="J4536" s="4"/>
      <c r="K4536" s="4"/>
      <c r="L4536" s="4"/>
      <c r="M4536" s="4"/>
      <c r="N4536" s="4"/>
    </row>
    <row r="4537" spans="2:14">
      <c r="B4537" s="24"/>
      <c r="C4537" s="45"/>
      <c r="D4537" s="45"/>
      <c r="E4537" s="45"/>
      <c r="F4537" s="45"/>
      <c r="G4537" s="4"/>
      <c r="H4537" s="4"/>
      <c r="I4537" s="4"/>
      <c r="J4537" s="4"/>
      <c r="K4537" s="4"/>
      <c r="L4537" s="4"/>
      <c r="M4537" s="4"/>
      <c r="N4537" s="4"/>
    </row>
    <row r="4538" spans="2:14">
      <c r="B4538" s="24"/>
      <c r="C4538" s="45"/>
      <c r="D4538" s="45"/>
      <c r="E4538" s="45"/>
      <c r="F4538" s="45"/>
      <c r="G4538" s="4"/>
      <c r="H4538" s="4"/>
      <c r="I4538" s="4"/>
      <c r="J4538" s="4"/>
      <c r="K4538" s="4"/>
      <c r="L4538" s="4"/>
      <c r="M4538" s="4"/>
      <c r="N4538" s="4"/>
    </row>
    <row r="4539" spans="2:14">
      <c r="B4539" s="24"/>
      <c r="C4539" s="45"/>
      <c r="D4539" s="45"/>
      <c r="E4539" s="45"/>
      <c r="F4539" s="45"/>
      <c r="G4539" s="4"/>
      <c r="H4539" s="4"/>
      <c r="I4539" s="4"/>
      <c r="J4539" s="4"/>
      <c r="K4539" s="4"/>
      <c r="L4539" s="4"/>
      <c r="M4539" s="4"/>
      <c r="N4539" s="4"/>
    </row>
    <row r="4540" spans="2:14">
      <c r="B4540" s="24"/>
      <c r="C4540" s="45"/>
      <c r="D4540" s="45"/>
      <c r="E4540" s="45"/>
      <c r="F4540" s="45"/>
      <c r="G4540" s="4"/>
      <c r="H4540" s="4"/>
      <c r="I4540" s="4"/>
      <c r="J4540" s="4"/>
      <c r="K4540" s="4"/>
      <c r="L4540" s="4"/>
      <c r="M4540" s="4"/>
      <c r="N4540" s="4"/>
    </row>
    <row r="4541" spans="2:14">
      <c r="B4541" s="24"/>
      <c r="C4541" s="45"/>
      <c r="D4541" s="45"/>
      <c r="E4541" s="45"/>
      <c r="F4541" s="45"/>
      <c r="G4541" s="4"/>
      <c r="H4541" s="4"/>
      <c r="I4541" s="4"/>
      <c r="J4541" s="4"/>
      <c r="K4541" s="4"/>
      <c r="L4541" s="4"/>
      <c r="M4541" s="4"/>
      <c r="N4541" s="4"/>
    </row>
    <row r="4542" spans="2:14">
      <c r="B4542" s="24"/>
      <c r="C4542" s="45"/>
      <c r="D4542" s="45"/>
      <c r="E4542" s="45"/>
      <c r="F4542" s="45"/>
      <c r="G4542" s="4"/>
      <c r="H4542" s="4"/>
      <c r="I4542" s="4"/>
      <c r="J4542" s="4"/>
      <c r="K4542" s="4"/>
      <c r="L4542" s="4"/>
      <c r="M4542" s="4"/>
      <c r="N4542" s="4"/>
    </row>
    <row r="4543" spans="2:14">
      <c r="B4543" s="24"/>
      <c r="C4543" s="45"/>
      <c r="D4543" s="45"/>
      <c r="E4543" s="45"/>
      <c r="F4543" s="45"/>
      <c r="G4543" s="4"/>
      <c r="H4543" s="4"/>
      <c r="I4543" s="4"/>
      <c r="J4543" s="4"/>
      <c r="K4543" s="4"/>
      <c r="L4543" s="4"/>
      <c r="M4543" s="4"/>
      <c r="N4543" s="4"/>
    </row>
    <row r="4544" spans="2:14">
      <c r="B4544" s="24"/>
      <c r="C4544" s="45"/>
      <c r="D4544" s="45"/>
      <c r="E4544" s="45"/>
      <c r="F4544" s="45"/>
      <c r="G4544" s="4"/>
      <c r="H4544" s="4"/>
      <c r="I4544" s="4"/>
      <c r="J4544" s="4"/>
      <c r="K4544" s="4"/>
      <c r="L4544" s="4"/>
      <c r="M4544" s="4"/>
      <c r="N4544" s="4"/>
    </row>
    <row r="4545" spans="2:14">
      <c r="B4545" s="24"/>
      <c r="C4545" s="45"/>
      <c r="D4545" s="45"/>
      <c r="E4545" s="45"/>
      <c r="F4545" s="45"/>
      <c r="G4545" s="4"/>
      <c r="H4545" s="4"/>
      <c r="I4545" s="4"/>
      <c r="J4545" s="4"/>
      <c r="K4545" s="4"/>
      <c r="L4545" s="4"/>
      <c r="M4545" s="4"/>
      <c r="N4545" s="4"/>
    </row>
    <row r="4546" spans="2:14">
      <c r="B4546" s="24"/>
      <c r="C4546" s="45"/>
      <c r="D4546" s="45"/>
      <c r="E4546" s="45"/>
      <c r="F4546" s="45"/>
      <c r="G4546" s="4"/>
      <c r="H4546" s="4"/>
      <c r="I4546" s="4"/>
      <c r="J4546" s="4"/>
      <c r="K4546" s="4"/>
      <c r="L4546" s="4"/>
      <c r="M4546" s="4"/>
      <c r="N4546" s="4"/>
    </row>
    <row r="4547" spans="2:14">
      <c r="B4547" s="24"/>
      <c r="C4547" s="45"/>
      <c r="D4547" s="45"/>
      <c r="E4547" s="45"/>
      <c r="F4547" s="45"/>
      <c r="G4547" s="4"/>
      <c r="H4547" s="4"/>
      <c r="I4547" s="4"/>
      <c r="J4547" s="4"/>
      <c r="K4547" s="4"/>
      <c r="L4547" s="4"/>
      <c r="M4547" s="4"/>
      <c r="N4547" s="4"/>
    </row>
    <row r="4548" spans="2:14">
      <c r="B4548" s="24"/>
      <c r="C4548" s="45"/>
      <c r="D4548" s="45"/>
      <c r="E4548" s="45"/>
      <c r="F4548" s="45"/>
      <c r="G4548" s="4"/>
      <c r="H4548" s="4"/>
      <c r="I4548" s="4"/>
      <c r="J4548" s="4"/>
      <c r="K4548" s="4"/>
      <c r="L4548" s="4"/>
      <c r="M4548" s="4"/>
      <c r="N4548" s="4"/>
    </row>
    <row r="4549" spans="2:14">
      <c r="B4549" s="24"/>
      <c r="C4549" s="45"/>
      <c r="D4549" s="45"/>
      <c r="E4549" s="45"/>
      <c r="F4549" s="45"/>
      <c r="G4549" s="4"/>
      <c r="H4549" s="4"/>
      <c r="I4549" s="4"/>
      <c r="J4549" s="4"/>
      <c r="K4549" s="4"/>
      <c r="L4549" s="4"/>
      <c r="M4549" s="4"/>
      <c r="N4549" s="4"/>
    </row>
    <row r="4550" spans="2:14">
      <c r="B4550" s="24"/>
      <c r="C4550" s="45"/>
      <c r="D4550" s="45"/>
      <c r="E4550" s="45"/>
      <c r="F4550" s="45"/>
      <c r="G4550" s="4"/>
      <c r="H4550" s="4"/>
      <c r="I4550" s="4"/>
      <c r="J4550" s="4"/>
      <c r="K4550" s="4"/>
      <c r="L4550" s="4"/>
      <c r="M4550" s="4"/>
      <c r="N4550" s="4"/>
    </row>
    <row r="4551" spans="2:14">
      <c r="B4551" s="24"/>
      <c r="C4551" s="45"/>
      <c r="D4551" s="45"/>
      <c r="E4551" s="45"/>
      <c r="F4551" s="45"/>
      <c r="G4551" s="4"/>
      <c r="H4551" s="4"/>
      <c r="I4551" s="4"/>
      <c r="J4551" s="4"/>
      <c r="K4551" s="4"/>
      <c r="L4551" s="4"/>
      <c r="M4551" s="4"/>
      <c r="N4551" s="4"/>
    </row>
    <row r="4552" spans="2:14">
      <c r="B4552" s="24"/>
      <c r="C4552" s="45"/>
      <c r="D4552" s="45"/>
      <c r="E4552" s="45"/>
      <c r="F4552" s="45"/>
      <c r="G4552" s="4"/>
      <c r="H4552" s="4"/>
      <c r="I4552" s="4"/>
      <c r="J4552" s="4"/>
      <c r="K4552" s="4"/>
      <c r="L4552" s="4"/>
      <c r="M4552" s="4"/>
      <c r="N4552" s="4"/>
    </row>
    <row r="4553" spans="2:14">
      <c r="B4553" s="24"/>
      <c r="C4553" s="45"/>
      <c r="D4553" s="45"/>
      <c r="E4553" s="45"/>
      <c r="F4553" s="45"/>
      <c r="G4553" s="4"/>
      <c r="H4553" s="4"/>
      <c r="I4553" s="4"/>
      <c r="J4553" s="4"/>
      <c r="K4553" s="4"/>
      <c r="L4553" s="4"/>
      <c r="M4553" s="4"/>
      <c r="N4553" s="4"/>
    </row>
    <row r="4554" spans="2:14">
      <c r="B4554" s="24"/>
      <c r="C4554" s="45"/>
      <c r="D4554" s="45"/>
      <c r="E4554" s="45"/>
      <c r="F4554" s="45"/>
      <c r="G4554" s="4"/>
      <c r="H4554" s="4"/>
      <c r="I4554" s="4"/>
      <c r="J4554" s="4"/>
      <c r="K4554" s="4"/>
      <c r="L4554" s="4"/>
      <c r="M4554" s="4"/>
      <c r="N4554" s="4"/>
    </row>
    <row r="4555" spans="2:14">
      <c r="B4555" s="24"/>
      <c r="C4555" s="45"/>
      <c r="D4555" s="45"/>
      <c r="E4555" s="45"/>
      <c r="F4555" s="45"/>
      <c r="G4555" s="4"/>
      <c r="H4555" s="4"/>
      <c r="I4555" s="4"/>
      <c r="J4555" s="4"/>
      <c r="K4555" s="4"/>
      <c r="L4555" s="4"/>
      <c r="M4555" s="4"/>
      <c r="N4555" s="4"/>
    </row>
    <row r="4556" spans="2:14">
      <c r="B4556" s="24"/>
      <c r="C4556" s="45"/>
      <c r="D4556" s="45"/>
      <c r="E4556" s="45"/>
      <c r="F4556" s="45"/>
      <c r="G4556" s="4"/>
      <c r="H4556" s="4"/>
      <c r="I4556" s="4"/>
      <c r="J4556" s="4"/>
      <c r="K4556" s="4"/>
      <c r="L4556" s="4"/>
      <c r="M4556" s="4"/>
      <c r="N4556" s="4"/>
    </row>
    <row r="4557" spans="2:14">
      <c r="B4557" s="24"/>
      <c r="C4557" s="45"/>
      <c r="D4557" s="45"/>
      <c r="E4557" s="45"/>
      <c r="F4557" s="45"/>
      <c r="G4557" s="4"/>
      <c r="H4557" s="4"/>
      <c r="I4557" s="4"/>
      <c r="J4557" s="4"/>
      <c r="K4557" s="4"/>
      <c r="L4557" s="4"/>
      <c r="M4557" s="4"/>
      <c r="N4557" s="4"/>
    </row>
    <row r="4558" spans="2:14">
      <c r="B4558" s="24"/>
      <c r="C4558" s="45"/>
      <c r="D4558" s="45"/>
      <c r="E4558" s="45"/>
      <c r="F4558" s="45"/>
      <c r="G4558" s="4"/>
      <c r="H4558" s="4"/>
      <c r="I4558" s="4"/>
      <c r="J4558" s="4"/>
      <c r="K4558" s="4"/>
      <c r="L4558" s="4"/>
      <c r="M4558" s="4"/>
      <c r="N4558" s="4"/>
    </row>
    <row r="4559" spans="2:14">
      <c r="B4559" s="24"/>
      <c r="C4559" s="45"/>
      <c r="D4559" s="45"/>
      <c r="E4559" s="45"/>
      <c r="F4559" s="45"/>
      <c r="G4559" s="4"/>
      <c r="H4559" s="4"/>
      <c r="I4559" s="4"/>
      <c r="J4559" s="4"/>
      <c r="K4559" s="4"/>
      <c r="L4559" s="4"/>
      <c r="M4559" s="4"/>
      <c r="N4559" s="4"/>
    </row>
    <row r="4560" spans="2:14">
      <c r="B4560" s="24"/>
      <c r="C4560" s="45"/>
      <c r="D4560" s="45"/>
      <c r="E4560" s="45"/>
      <c r="F4560" s="45"/>
      <c r="G4560" s="4"/>
      <c r="H4560" s="4"/>
      <c r="I4560" s="4"/>
      <c r="J4560" s="4"/>
      <c r="K4560" s="4"/>
      <c r="L4560" s="4"/>
      <c r="M4560" s="4"/>
      <c r="N4560" s="4"/>
    </row>
    <row r="4561" spans="2:14">
      <c r="B4561" s="24"/>
      <c r="C4561" s="45"/>
      <c r="D4561" s="45"/>
      <c r="E4561" s="45"/>
      <c r="F4561" s="45"/>
      <c r="G4561" s="4"/>
      <c r="H4561" s="4"/>
      <c r="I4561" s="4"/>
      <c r="J4561" s="4"/>
      <c r="K4561" s="4"/>
      <c r="L4561" s="4"/>
      <c r="M4561" s="4"/>
      <c r="N4561" s="4"/>
    </row>
    <row r="4562" spans="2:14">
      <c r="B4562" s="24"/>
      <c r="C4562" s="45"/>
      <c r="D4562" s="45"/>
      <c r="E4562" s="45"/>
      <c r="F4562" s="45"/>
      <c r="G4562" s="4"/>
      <c r="H4562" s="4"/>
      <c r="I4562" s="4"/>
      <c r="J4562" s="4"/>
      <c r="K4562" s="4"/>
      <c r="L4562" s="4"/>
      <c r="M4562" s="4"/>
      <c r="N4562" s="4"/>
    </row>
    <row r="4563" spans="2:14">
      <c r="B4563" s="24"/>
      <c r="C4563" s="45"/>
      <c r="D4563" s="45"/>
      <c r="E4563" s="45"/>
      <c r="F4563" s="45"/>
      <c r="G4563" s="4"/>
      <c r="H4563" s="4"/>
      <c r="I4563" s="4"/>
      <c r="J4563" s="4"/>
      <c r="K4563" s="4"/>
      <c r="L4563" s="4"/>
      <c r="M4563" s="4"/>
      <c r="N4563" s="4"/>
    </row>
    <row r="4564" spans="2:14">
      <c r="B4564" s="24"/>
      <c r="C4564" s="45"/>
      <c r="D4564" s="45"/>
      <c r="E4564" s="45"/>
      <c r="F4564" s="45"/>
      <c r="G4564" s="4"/>
      <c r="H4564" s="4"/>
      <c r="I4564" s="4"/>
      <c r="J4564" s="4"/>
      <c r="K4564" s="4"/>
      <c r="L4564" s="4"/>
      <c r="M4564" s="4"/>
      <c r="N4564" s="4"/>
    </row>
    <row r="4565" spans="2:14">
      <c r="B4565" s="24"/>
      <c r="C4565" s="45"/>
      <c r="D4565" s="45"/>
      <c r="E4565" s="45"/>
      <c r="F4565" s="45"/>
      <c r="G4565" s="4"/>
      <c r="H4565" s="4"/>
      <c r="I4565" s="4"/>
      <c r="J4565" s="4"/>
      <c r="K4565" s="4"/>
      <c r="L4565" s="4"/>
      <c r="M4565" s="4"/>
      <c r="N4565" s="4"/>
    </row>
    <row r="4566" spans="2:14">
      <c r="B4566" s="24"/>
      <c r="C4566" s="45"/>
      <c r="D4566" s="45"/>
      <c r="E4566" s="45"/>
      <c r="F4566" s="45"/>
      <c r="G4566" s="4"/>
      <c r="H4566" s="4"/>
      <c r="I4566" s="4"/>
      <c r="J4566" s="4"/>
      <c r="K4566" s="4"/>
      <c r="L4566" s="4"/>
      <c r="M4566" s="4"/>
      <c r="N4566" s="4"/>
    </row>
    <row r="4567" spans="2:14">
      <c r="B4567" s="24"/>
      <c r="C4567" s="45"/>
      <c r="D4567" s="45"/>
      <c r="E4567" s="45"/>
      <c r="F4567" s="45"/>
      <c r="G4567" s="4"/>
      <c r="H4567" s="4"/>
      <c r="I4567" s="4"/>
      <c r="J4567" s="4"/>
      <c r="K4567" s="4"/>
      <c r="L4567" s="4"/>
      <c r="M4567" s="4"/>
      <c r="N4567" s="4"/>
    </row>
    <row r="4568" spans="2:14">
      <c r="B4568" s="24"/>
      <c r="C4568" s="45"/>
      <c r="D4568" s="45"/>
      <c r="E4568" s="45"/>
      <c r="F4568" s="45"/>
      <c r="G4568" s="4"/>
      <c r="H4568" s="4"/>
      <c r="I4568" s="4"/>
      <c r="J4568" s="4"/>
      <c r="K4568" s="4"/>
      <c r="L4568" s="4"/>
      <c r="M4568" s="4"/>
      <c r="N4568" s="4"/>
    </row>
    <row r="4569" spans="2:14">
      <c r="B4569" s="24"/>
      <c r="C4569" s="45"/>
      <c r="D4569" s="45"/>
      <c r="E4569" s="45"/>
      <c r="F4569" s="45"/>
      <c r="G4569" s="4"/>
      <c r="H4569" s="4"/>
      <c r="I4569" s="4"/>
      <c r="J4569" s="4"/>
      <c r="K4569" s="4"/>
      <c r="L4569" s="4"/>
      <c r="M4569" s="4"/>
      <c r="N4569" s="4"/>
    </row>
    <row r="4570" spans="2:14">
      <c r="B4570" s="24"/>
      <c r="C4570" s="45"/>
      <c r="D4570" s="45"/>
      <c r="E4570" s="45"/>
      <c r="F4570" s="45"/>
      <c r="G4570" s="4"/>
      <c r="H4570" s="4"/>
      <c r="I4570" s="4"/>
      <c r="J4570" s="4"/>
      <c r="K4570" s="4"/>
      <c r="L4570" s="4"/>
      <c r="M4570" s="4"/>
      <c r="N4570" s="4"/>
    </row>
    <row r="4571" spans="2:14">
      <c r="B4571" s="24"/>
      <c r="C4571" s="45"/>
      <c r="D4571" s="45"/>
      <c r="E4571" s="45"/>
      <c r="F4571" s="45"/>
      <c r="G4571" s="4"/>
      <c r="H4571" s="4"/>
      <c r="I4571" s="4"/>
      <c r="J4571" s="4"/>
      <c r="K4571" s="4"/>
      <c r="L4571" s="4"/>
      <c r="M4571" s="4"/>
      <c r="N4571" s="4"/>
    </row>
    <row r="4572" spans="2:14">
      <c r="B4572" s="24"/>
      <c r="C4572" s="45"/>
      <c r="D4572" s="45"/>
      <c r="E4572" s="45"/>
      <c r="F4572" s="45"/>
      <c r="G4572" s="4"/>
      <c r="H4572" s="4"/>
      <c r="I4572" s="4"/>
      <c r="J4572" s="4"/>
      <c r="K4572" s="4"/>
      <c r="L4572" s="4"/>
      <c r="M4572" s="4"/>
      <c r="N4572" s="4"/>
    </row>
    <row r="4573" spans="2:14">
      <c r="B4573" s="24"/>
      <c r="C4573" s="45"/>
      <c r="D4573" s="45"/>
      <c r="E4573" s="45"/>
      <c r="F4573" s="45"/>
      <c r="G4573" s="4"/>
      <c r="H4573" s="4"/>
      <c r="I4573" s="4"/>
      <c r="J4573" s="4"/>
      <c r="K4573" s="4"/>
      <c r="L4573" s="4"/>
      <c r="M4573" s="4"/>
      <c r="N4573" s="4"/>
    </row>
    <row r="4574" spans="2:14">
      <c r="B4574" s="24"/>
      <c r="C4574" s="45"/>
      <c r="D4574" s="45"/>
      <c r="E4574" s="45"/>
      <c r="F4574" s="45"/>
      <c r="G4574" s="4"/>
      <c r="H4574" s="4"/>
      <c r="I4574" s="4"/>
      <c r="J4574" s="4"/>
      <c r="K4574" s="4"/>
      <c r="L4574" s="4"/>
      <c r="M4574" s="4"/>
      <c r="N4574" s="4"/>
    </row>
    <row r="4575" spans="2:14">
      <c r="B4575" s="24"/>
      <c r="C4575" s="45"/>
      <c r="D4575" s="45"/>
      <c r="E4575" s="45"/>
      <c r="F4575" s="45"/>
      <c r="G4575" s="4"/>
      <c r="H4575" s="4"/>
      <c r="I4575" s="4"/>
      <c r="J4575" s="4"/>
      <c r="K4575" s="4"/>
      <c r="L4575" s="4"/>
      <c r="M4575" s="4"/>
      <c r="N4575" s="4"/>
    </row>
    <row r="4576" spans="2:14">
      <c r="B4576" s="24"/>
      <c r="C4576" s="45"/>
      <c r="D4576" s="45"/>
      <c r="E4576" s="45"/>
      <c r="F4576" s="45"/>
      <c r="G4576" s="4"/>
      <c r="H4576" s="4"/>
      <c r="I4576" s="4"/>
      <c r="J4576" s="4"/>
      <c r="K4576" s="4"/>
      <c r="L4576" s="4"/>
      <c r="M4576" s="4"/>
      <c r="N4576" s="4"/>
    </row>
    <row r="4577" spans="2:14">
      <c r="B4577" s="24"/>
      <c r="C4577" s="45"/>
      <c r="D4577" s="45"/>
      <c r="E4577" s="45"/>
      <c r="F4577" s="45"/>
      <c r="G4577" s="4"/>
      <c r="H4577" s="4"/>
      <c r="I4577" s="4"/>
      <c r="J4577" s="4"/>
      <c r="K4577" s="4"/>
      <c r="L4577" s="4"/>
      <c r="M4577" s="4"/>
      <c r="N4577" s="4"/>
    </row>
    <row r="4578" spans="2:14">
      <c r="B4578" s="24"/>
      <c r="C4578" s="45"/>
      <c r="D4578" s="45"/>
      <c r="E4578" s="45"/>
      <c r="F4578" s="45"/>
      <c r="G4578" s="4"/>
      <c r="H4578" s="4"/>
      <c r="I4578" s="4"/>
      <c r="J4578" s="4"/>
      <c r="K4578" s="4"/>
      <c r="L4578" s="4"/>
      <c r="M4578" s="4"/>
      <c r="N4578" s="4"/>
    </row>
    <row r="4579" spans="2:14">
      <c r="B4579" s="24"/>
      <c r="C4579" s="45"/>
      <c r="D4579" s="45"/>
      <c r="E4579" s="45"/>
      <c r="F4579" s="45"/>
      <c r="G4579" s="4"/>
      <c r="H4579" s="4"/>
      <c r="I4579" s="4"/>
      <c r="J4579" s="4"/>
      <c r="K4579" s="4"/>
      <c r="L4579" s="4"/>
      <c r="M4579" s="4"/>
      <c r="N4579" s="4"/>
    </row>
    <row r="4580" spans="2:14">
      <c r="B4580" s="24"/>
      <c r="C4580" s="45"/>
      <c r="D4580" s="45"/>
      <c r="E4580" s="45"/>
      <c r="F4580" s="45"/>
      <c r="G4580" s="4"/>
      <c r="H4580" s="4"/>
      <c r="I4580" s="4"/>
      <c r="J4580" s="4"/>
      <c r="K4580" s="4"/>
      <c r="L4580" s="4"/>
      <c r="M4580" s="4"/>
      <c r="N4580" s="4"/>
    </row>
    <row r="4581" spans="2:14">
      <c r="B4581" s="24"/>
      <c r="C4581" s="45"/>
      <c r="D4581" s="45"/>
      <c r="E4581" s="45"/>
      <c r="F4581" s="45"/>
      <c r="G4581" s="4"/>
      <c r="H4581" s="4"/>
      <c r="I4581" s="4"/>
      <c r="J4581" s="4"/>
      <c r="K4581" s="4"/>
      <c r="L4581" s="4"/>
      <c r="M4581" s="4"/>
      <c r="N4581" s="4"/>
    </row>
    <row r="4582" spans="2:14">
      <c r="B4582" s="24"/>
      <c r="C4582" s="45"/>
      <c r="D4582" s="45"/>
      <c r="E4582" s="45"/>
      <c r="F4582" s="45"/>
      <c r="G4582" s="4"/>
      <c r="H4582" s="4"/>
      <c r="I4582" s="4"/>
      <c r="J4582" s="4"/>
      <c r="K4582" s="4"/>
      <c r="L4582" s="4"/>
      <c r="M4582" s="4"/>
      <c r="N4582" s="4"/>
    </row>
    <row r="4583" spans="2:14">
      <c r="B4583" s="24"/>
      <c r="C4583" s="45"/>
      <c r="D4583" s="45"/>
      <c r="E4583" s="45"/>
      <c r="F4583" s="45"/>
      <c r="G4583" s="4"/>
      <c r="H4583" s="4"/>
      <c r="I4583" s="4"/>
      <c r="J4583" s="4"/>
      <c r="K4583" s="4"/>
      <c r="L4583" s="4"/>
      <c r="M4583" s="4"/>
      <c r="N4583" s="4"/>
    </row>
    <row r="4584" spans="2:14">
      <c r="B4584" s="24"/>
      <c r="C4584" s="45"/>
      <c r="D4584" s="45"/>
      <c r="E4584" s="45"/>
      <c r="F4584" s="45"/>
      <c r="G4584" s="4"/>
      <c r="H4584" s="4"/>
      <c r="I4584" s="4"/>
      <c r="J4584" s="4"/>
      <c r="K4584" s="4"/>
      <c r="L4584" s="4"/>
      <c r="M4584" s="4"/>
      <c r="N4584" s="4"/>
    </row>
    <row r="4585" spans="2:14">
      <c r="B4585" s="24"/>
      <c r="C4585" s="45"/>
      <c r="D4585" s="45"/>
      <c r="E4585" s="45"/>
      <c r="F4585" s="45"/>
      <c r="G4585" s="4"/>
      <c r="H4585" s="4"/>
      <c r="I4585" s="4"/>
      <c r="J4585" s="4"/>
      <c r="K4585" s="4"/>
      <c r="L4585" s="4"/>
      <c r="M4585" s="4"/>
      <c r="N4585" s="4"/>
    </row>
    <row r="4586" spans="2:14">
      <c r="B4586" s="24"/>
      <c r="C4586" s="45"/>
      <c r="D4586" s="45"/>
      <c r="E4586" s="45"/>
      <c r="F4586" s="45"/>
      <c r="G4586" s="4"/>
      <c r="H4586" s="4"/>
      <c r="I4586" s="4"/>
      <c r="J4586" s="4"/>
      <c r="K4586" s="4"/>
      <c r="L4586" s="4"/>
      <c r="M4586" s="4"/>
      <c r="N4586" s="4"/>
    </row>
    <row r="4587" spans="2:14">
      <c r="B4587" s="24"/>
      <c r="C4587" s="45"/>
      <c r="D4587" s="45"/>
      <c r="E4587" s="45"/>
      <c r="F4587" s="45"/>
      <c r="G4587" s="4"/>
      <c r="H4587" s="4"/>
      <c r="I4587" s="4"/>
      <c r="J4587" s="4"/>
      <c r="K4587" s="4"/>
      <c r="L4587" s="4"/>
      <c r="M4587" s="4"/>
      <c r="N4587" s="4"/>
    </row>
    <row r="4588" spans="2:14">
      <c r="B4588" s="24"/>
      <c r="C4588" s="45"/>
      <c r="D4588" s="45"/>
      <c r="E4588" s="45"/>
      <c r="F4588" s="45"/>
      <c r="G4588" s="4"/>
      <c r="H4588" s="4"/>
      <c r="I4588" s="4"/>
      <c r="J4588" s="4"/>
      <c r="K4588" s="4"/>
      <c r="L4588" s="4"/>
      <c r="M4588" s="4"/>
      <c r="N4588" s="4"/>
    </row>
    <row r="4589" spans="2:14">
      <c r="B4589" s="24"/>
      <c r="C4589" s="45"/>
      <c r="D4589" s="45"/>
      <c r="E4589" s="45"/>
      <c r="F4589" s="45"/>
      <c r="G4589" s="4"/>
      <c r="H4589" s="4"/>
      <c r="I4589" s="4"/>
      <c r="J4589" s="4"/>
      <c r="K4589" s="4"/>
      <c r="L4589" s="4"/>
      <c r="M4589" s="4"/>
      <c r="N4589" s="4"/>
    </row>
    <row r="4590" spans="2:14">
      <c r="B4590" s="24"/>
      <c r="C4590" s="45"/>
      <c r="D4590" s="45"/>
      <c r="E4590" s="45"/>
      <c r="F4590" s="45"/>
      <c r="G4590" s="4"/>
      <c r="H4590" s="4"/>
      <c r="I4590" s="4"/>
      <c r="J4590" s="4"/>
      <c r="K4590" s="4"/>
      <c r="L4590" s="4"/>
      <c r="M4590" s="4"/>
      <c r="N4590" s="4"/>
    </row>
    <row r="4591" spans="2:14">
      <c r="B4591" s="24"/>
      <c r="C4591" s="45"/>
      <c r="D4591" s="45"/>
      <c r="E4591" s="45"/>
      <c r="F4591" s="45"/>
      <c r="G4591" s="4"/>
      <c r="H4591" s="4"/>
      <c r="I4591" s="4"/>
      <c r="J4591" s="4"/>
      <c r="K4591" s="4"/>
      <c r="L4591" s="4"/>
      <c r="M4591" s="4"/>
      <c r="N4591" s="4"/>
    </row>
    <row r="4592" spans="2:14">
      <c r="B4592" s="24"/>
      <c r="C4592" s="45"/>
      <c r="D4592" s="45"/>
      <c r="E4592" s="45"/>
      <c r="F4592" s="45"/>
      <c r="G4592" s="4"/>
      <c r="H4592" s="4"/>
      <c r="I4592" s="4"/>
      <c r="J4592" s="4"/>
      <c r="K4592" s="4"/>
      <c r="L4592" s="4"/>
      <c r="M4592" s="4"/>
      <c r="N4592" s="4"/>
    </row>
    <row r="4593" spans="2:14">
      <c r="B4593" s="24"/>
      <c r="C4593" s="45"/>
      <c r="D4593" s="45"/>
      <c r="E4593" s="45"/>
      <c r="F4593" s="45"/>
      <c r="G4593" s="4"/>
      <c r="H4593" s="4"/>
      <c r="I4593" s="4"/>
      <c r="J4593" s="4"/>
      <c r="K4593" s="4"/>
      <c r="L4593" s="4"/>
      <c r="M4593" s="4"/>
      <c r="N4593" s="4"/>
    </row>
    <row r="4594" spans="2:14">
      <c r="B4594" s="24"/>
      <c r="C4594" s="45"/>
      <c r="D4594" s="45"/>
      <c r="E4594" s="45"/>
      <c r="F4594" s="45"/>
      <c r="G4594" s="4"/>
      <c r="H4594" s="4"/>
      <c r="I4594" s="4"/>
      <c r="J4594" s="4"/>
      <c r="K4594" s="4"/>
      <c r="L4594" s="4"/>
      <c r="M4594" s="4"/>
      <c r="N4594" s="4"/>
    </row>
    <row r="4595" spans="2:14">
      <c r="B4595" s="24"/>
      <c r="C4595" s="45"/>
      <c r="D4595" s="45"/>
      <c r="E4595" s="45"/>
      <c r="F4595" s="45"/>
      <c r="G4595" s="4"/>
      <c r="H4595" s="4"/>
      <c r="I4595" s="4"/>
      <c r="J4595" s="4"/>
      <c r="K4595" s="4"/>
      <c r="L4595" s="4"/>
      <c r="M4595" s="4"/>
      <c r="N4595" s="4"/>
    </row>
    <row r="4596" spans="2:14">
      <c r="B4596" s="24"/>
      <c r="C4596" s="45"/>
      <c r="D4596" s="45"/>
      <c r="E4596" s="45"/>
      <c r="F4596" s="45"/>
      <c r="G4596" s="4"/>
      <c r="H4596" s="4"/>
      <c r="I4596" s="4"/>
      <c r="J4596" s="4"/>
      <c r="K4596" s="4"/>
      <c r="L4596" s="4"/>
      <c r="M4596" s="4"/>
      <c r="N4596" s="4"/>
    </row>
    <row r="4597" spans="2:14">
      <c r="B4597" s="24"/>
      <c r="C4597" s="45"/>
      <c r="D4597" s="45"/>
      <c r="E4597" s="45"/>
      <c r="F4597" s="45"/>
      <c r="G4597" s="4"/>
      <c r="H4597" s="4"/>
      <c r="I4597" s="4"/>
      <c r="J4597" s="4"/>
      <c r="K4597" s="4"/>
      <c r="L4597" s="4"/>
      <c r="M4597" s="4"/>
      <c r="N4597" s="4"/>
    </row>
    <row r="4598" spans="2:14">
      <c r="B4598" s="24"/>
      <c r="C4598" s="45"/>
      <c r="D4598" s="45"/>
      <c r="E4598" s="45"/>
      <c r="F4598" s="45"/>
      <c r="G4598" s="4"/>
      <c r="H4598" s="4"/>
      <c r="I4598" s="4"/>
      <c r="J4598" s="4"/>
      <c r="K4598" s="4"/>
      <c r="L4598" s="4"/>
      <c r="M4598" s="4"/>
      <c r="N4598" s="4"/>
    </row>
    <row r="4599" spans="2:14">
      <c r="B4599" s="24"/>
      <c r="C4599" s="45"/>
      <c r="D4599" s="45"/>
      <c r="E4599" s="45"/>
      <c r="F4599" s="45"/>
      <c r="G4599" s="4"/>
      <c r="H4599" s="4"/>
      <c r="I4599" s="4"/>
      <c r="J4599" s="4"/>
      <c r="K4599" s="4"/>
      <c r="L4599" s="4"/>
      <c r="M4599" s="4"/>
      <c r="N4599" s="4"/>
    </row>
    <row r="4600" spans="2:14">
      <c r="B4600" s="24"/>
      <c r="C4600" s="45"/>
      <c r="D4600" s="45"/>
      <c r="E4600" s="45"/>
      <c r="F4600" s="45"/>
      <c r="G4600" s="4"/>
      <c r="H4600" s="4"/>
      <c r="I4600" s="4"/>
      <c r="J4600" s="4"/>
      <c r="K4600" s="4"/>
      <c r="L4600" s="4"/>
      <c r="M4600" s="4"/>
      <c r="N4600" s="4"/>
    </row>
    <row r="4601" spans="2:14">
      <c r="B4601" s="24"/>
      <c r="C4601" s="45"/>
      <c r="D4601" s="45"/>
      <c r="E4601" s="45"/>
      <c r="F4601" s="45"/>
      <c r="G4601" s="4"/>
      <c r="H4601" s="4"/>
      <c r="I4601" s="4"/>
      <c r="J4601" s="4"/>
      <c r="K4601" s="4"/>
      <c r="L4601" s="4"/>
      <c r="M4601" s="4"/>
      <c r="N4601" s="4"/>
    </row>
    <row r="4602" spans="2:14">
      <c r="B4602" s="24"/>
      <c r="C4602" s="45"/>
      <c r="D4602" s="45"/>
      <c r="E4602" s="45"/>
      <c r="F4602" s="45"/>
      <c r="G4602" s="4"/>
      <c r="H4602" s="4"/>
      <c r="I4602" s="4"/>
      <c r="J4602" s="4"/>
      <c r="K4602" s="4"/>
      <c r="L4602" s="4"/>
      <c r="M4602" s="4"/>
      <c r="N4602" s="4"/>
    </row>
    <row r="4603" spans="2:14">
      <c r="B4603" s="24"/>
      <c r="C4603" s="45"/>
      <c r="D4603" s="45"/>
      <c r="E4603" s="45"/>
      <c r="F4603" s="45"/>
      <c r="G4603" s="4"/>
      <c r="H4603" s="4"/>
      <c r="I4603" s="4"/>
      <c r="J4603" s="4"/>
      <c r="K4603" s="4"/>
      <c r="L4603" s="4"/>
      <c r="M4603" s="4"/>
      <c r="N4603" s="4"/>
    </row>
    <row r="4604" spans="2:14">
      <c r="B4604" s="24"/>
      <c r="C4604" s="45"/>
      <c r="D4604" s="45"/>
      <c r="E4604" s="45"/>
      <c r="F4604" s="45"/>
      <c r="G4604" s="4"/>
      <c r="H4604" s="4"/>
      <c r="I4604" s="4"/>
      <c r="J4604" s="4"/>
      <c r="K4604" s="4"/>
      <c r="L4604" s="4"/>
      <c r="M4604" s="4"/>
      <c r="N4604" s="4"/>
    </row>
    <row r="4605" spans="2:14">
      <c r="B4605" s="24"/>
      <c r="C4605" s="45"/>
      <c r="D4605" s="45"/>
      <c r="E4605" s="45"/>
      <c r="F4605" s="45"/>
      <c r="G4605" s="4"/>
      <c r="H4605" s="4"/>
      <c r="I4605" s="4"/>
      <c r="J4605" s="4"/>
      <c r="K4605" s="4"/>
      <c r="L4605" s="4"/>
      <c r="M4605" s="4"/>
      <c r="N4605" s="4"/>
    </row>
    <row r="4606" spans="2:14">
      <c r="B4606" s="24"/>
      <c r="C4606" s="45"/>
      <c r="D4606" s="45"/>
      <c r="E4606" s="45"/>
      <c r="F4606" s="45"/>
      <c r="G4606" s="4"/>
      <c r="H4606" s="4"/>
      <c r="I4606" s="4"/>
      <c r="J4606" s="4"/>
      <c r="K4606" s="4"/>
      <c r="L4606" s="4"/>
      <c r="M4606" s="4"/>
      <c r="N4606" s="4"/>
    </row>
    <row r="4607" spans="2:14">
      <c r="B4607" s="24"/>
      <c r="C4607" s="45"/>
      <c r="D4607" s="45"/>
      <c r="E4607" s="45"/>
      <c r="F4607" s="45"/>
      <c r="G4607" s="4"/>
      <c r="H4607" s="4"/>
      <c r="I4607" s="4"/>
      <c r="J4607" s="4"/>
      <c r="K4607" s="4"/>
      <c r="L4607" s="4"/>
      <c r="M4607" s="4"/>
      <c r="N4607" s="4"/>
    </row>
    <row r="4608" spans="2:14">
      <c r="B4608" s="24"/>
      <c r="C4608" s="45"/>
      <c r="D4608" s="45"/>
      <c r="E4608" s="45"/>
      <c r="F4608" s="45"/>
      <c r="G4608" s="4"/>
      <c r="H4608" s="4"/>
      <c r="I4608" s="4"/>
      <c r="J4608" s="4"/>
      <c r="K4608" s="4"/>
      <c r="L4608" s="4"/>
      <c r="M4608" s="4"/>
      <c r="N4608" s="4"/>
    </row>
    <row r="4609" spans="2:14">
      <c r="B4609" s="24"/>
      <c r="C4609" s="45"/>
      <c r="D4609" s="45"/>
      <c r="E4609" s="45"/>
      <c r="F4609" s="45"/>
      <c r="G4609" s="4"/>
      <c r="H4609" s="4"/>
      <c r="I4609" s="4"/>
      <c r="J4609" s="4"/>
      <c r="K4609" s="4"/>
      <c r="L4609" s="4"/>
      <c r="M4609" s="4"/>
      <c r="N4609" s="4"/>
    </row>
    <row r="4610" spans="2:14">
      <c r="B4610" s="24"/>
      <c r="C4610" s="45"/>
      <c r="D4610" s="45"/>
      <c r="E4610" s="45"/>
      <c r="F4610" s="45"/>
      <c r="G4610" s="4"/>
      <c r="H4610" s="4"/>
      <c r="I4610" s="4"/>
      <c r="J4610" s="4"/>
      <c r="K4610" s="4"/>
      <c r="L4610" s="4"/>
      <c r="M4610" s="4"/>
      <c r="N4610" s="4"/>
    </row>
    <row r="4611" spans="2:14">
      <c r="B4611" s="24"/>
      <c r="C4611" s="45"/>
      <c r="D4611" s="45"/>
      <c r="E4611" s="45"/>
      <c r="F4611" s="45"/>
      <c r="G4611" s="4"/>
      <c r="H4611" s="4"/>
      <c r="I4611" s="4"/>
      <c r="J4611" s="4"/>
      <c r="K4611" s="4"/>
      <c r="L4611" s="4"/>
      <c r="M4611" s="4"/>
      <c r="N4611" s="4"/>
    </row>
    <row r="4612" spans="2:14">
      <c r="B4612" s="24"/>
      <c r="C4612" s="45"/>
      <c r="D4612" s="45"/>
      <c r="E4612" s="45"/>
      <c r="F4612" s="45"/>
      <c r="G4612" s="4"/>
      <c r="H4612" s="4"/>
      <c r="I4612" s="4"/>
      <c r="J4612" s="4"/>
      <c r="K4612" s="4"/>
      <c r="L4612" s="4"/>
      <c r="M4612" s="4"/>
      <c r="N4612" s="4"/>
    </row>
    <row r="4613" spans="2:14">
      <c r="B4613" s="24"/>
      <c r="C4613" s="45"/>
      <c r="D4613" s="45"/>
      <c r="E4613" s="45"/>
      <c r="F4613" s="45"/>
      <c r="G4613" s="4"/>
      <c r="H4613" s="4"/>
      <c r="I4613" s="4"/>
      <c r="J4613" s="4"/>
      <c r="K4613" s="4"/>
      <c r="L4613" s="4"/>
      <c r="M4613" s="4"/>
      <c r="N4613" s="4"/>
    </row>
    <row r="4614" spans="2:14">
      <c r="B4614" s="24"/>
      <c r="C4614" s="45"/>
      <c r="D4614" s="45"/>
      <c r="E4614" s="45"/>
      <c r="F4614" s="45"/>
      <c r="G4614" s="4"/>
      <c r="H4614" s="4"/>
      <c r="I4614" s="4"/>
      <c r="J4614" s="4"/>
      <c r="K4614" s="4"/>
      <c r="L4614" s="4"/>
      <c r="M4614" s="4"/>
      <c r="N4614" s="4"/>
    </row>
    <row r="4615" spans="2:14">
      <c r="B4615" s="24"/>
      <c r="C4615" s="45"/>
      <c r="D4615" s="45"/>
      <c r="E4615" s="45"/>
      <c r="F4615" s="45"/>
      <c r="G4615" s="4"/>
      <c r="H4615" s="4"/>
      <c r="I4615" s="4"/>
      <c r="J4615" s="4"/>
      <c r="K4615" s="4"/>
      <c r="L4615" s="4"/>
      <c r="M4615" s="4"/>
      <c r="N4615" s="4"/>
    </row>
    <row r="4616" spans="2:14">
      <c r="B4616" s="24"/>
      <c r="C4616" s="45"/>
      <c r="D4616" s="45"/>
      <c r="E4616" s="45"/>
      <c r="F4616" s="45"/>
      <c r="G4616" s="4"/>
      <c r="H4616" s="4"/>
      <c r="I4616" s="4"/>
      <c r="J4616" s="4"/>
      <c r="K4616" s="4"/>
      <c r="L4616" s="4"/>
      <c r="M4616" s="4"/>
      <c r="N4616" s="4"/>
    </row>
    <row r="4617" spans="2:14">
      <c r="B4617" s="24"/>
      <c r="C4617" s="45"/>
      <c r="D4617" s="45"/>
      <c r="E4617" s="45"/>
      <c r="F4617" s="45"/>
      <c r="G4617" s="4"/>
      <c r="H4617" s="4"/>
      <c r="I4617" s="4"/>
      <c r="J4617" s="4"/>
      <c r="K4617" s="4"/>
      <c r="L4617" s="4"/>
      <c r="M4617" s="4"/>
      <c r="N4617" s="4"/>
    </row>
    <row r="4618" spans="2:14">
      <c r="B4618" s="24"/>
      <c r="C4618" s="45"/>
      <c r="D4618" s="45"/>
      <c r="E4618" s="45"/>
      <c r="F4618" s="45"/>
      <c r="G4618" s="4"/>
      <c r="H4618" s="4"/>
      <c r="I4618" s="4"/>
      <c r="J4618" s="4"/>
      <c r="K4618" s="4"/>
      <c r="L4618" s="4"/>
      <c r="M4618" s="4"/>
      <c r="N4618" s="4"/>
    </row>
    <row r="4619" spans="2:14">
      <c r="B4619" s="24"/>
      <c r="C4619" s="45"/>
      <c r="D4619" s="45"/>
      <c r="E4619" s="45"/>
      <c r="F4619" s="45"/>
      <c r="G4619" s="4"/>
      <c r="H4619" s="4"/>
      <c r="I4619" s="4"/>
      <c r="J4619" s="4"/>
      <c r="K4619" s="4"/>
      <c r="L4619" s="4"/>
      <c r="M4619" s="4"/>
      <c r="N4619" s="4"/>
    </row>
    <row r="4620" spans="2:14">
      <c r="B4620" s="24"/>
      <c r="C4620" s="45"/>
      <c r="D4620" s="45"/>
      <c r="E4620" s="45"/>
      <c r="F4620" s="45"/>
      <c r="G4620" s="4"/>
      <c r="H4620" s="4"/>
      <c r="I4620" s="4"/>
      <c r="J4620" s="4"/>
      <c r="K4620" s="4"/>
      <c r="L4620" s="4"/>
      <c r="M4620" s="4"/>
      <c r="N4620" s="4"/>
    </row>
    <row r="4621" spans="2:14">
      <c r="B4621" s="24"/>
      <c r="C4621" s="45"/>
      <c r="D4621" s="45"/>
      <c r="E4621" s="45"/>
      <c r="F4621" s="45"/>
      <c r="G4621" s="4"/>
      <c r="H4621" s="4"/>
      <c r="I4621" s="4"/>
      <c r="J4621" s="4"/>
      <c r="K4621" s="4"/>
      <c r="L4621" s="4"/>
      <c r="M4621" s="4"/>
      <c r="N4621" s="4"/>
    </row>
    <row r="4622" spans="2:14">
      <c r="B4622" s="24"/>
      <c r="C4622" s="45"/>
      <c r="D4622" s="45"/>
      <c r="E4622" s="45"/>
      <c r="F4622" s="45"/>
      <c r="G4622" s="4"/>
      <c r="H4622" s="4"/>
      <c r="I4622" s="4"/>
      <c r="J4622" s="4"/>
      <c r="K4622" s="4"/>
      <c r="L4622" s="4"/>
      <c r="M4622" s="4"/>
      <c r="N4622" s="4"/>
    </row>
    <row r="4623" spans="2:14">
      <c r="B4623" s="24"/>
      <c r="C4623" s="45"/>
      <c r="D4623" s="45"/>
      <c r="E4623" s="45"/>
      <c r="F4623" s="45"/>
      <c r="G4623" s="4"/>
      <c r="H4623" s="4"/>
      <c r="I4623" s="4"/>
      <c r="J4623" s="4"/>
      <c r="K4623" s="4"/>
      <c r="L4623" s="4"/>
      <c r="M4623" s="4"/>
      <c r="N4623" s="4"/>
    </row>
    <row r="4624" spans="2:14">
      <c r="B4624" s="24"/>
      <c r="C4624" s="45"/>
      <c r="D4624" s="45"/>
      <c r="E4624" s="45"/>
      <c r="F4624" s="45"/>
      <c r="G4624" s="4"/>
      <c r="H4624" s="4"/>
      <c r="I4624" s="4"/>
      <c r="J4624" s="4"/>
      <c r="K4624" s="4"/>
      <c r="L4624" s="4"/>
      <c r="M4624" s="4"/>
      <c r="N4624" s="4"/>
    </row>
    <row r="4625" spans="2:14">
      <c r="B4625" s="24"/>
      <c r="C4625" s="45"/>
      <c r="D4625" s="45"/>
      <c r="E4625" s="45"/>
      <c r="F4625" s="45"/>
      <c r="G4625" s="4"/>
      <c r="H4625" s="4"/>
      <c r="I4625" s="4"/>
      <c r="J4625" s="4"/>
      <c r="K4625" s="4"/>
      <c r="L4625" s="4"/>
      <c r="M4625" s="4"/>
      <c r="N4625" s="4"/>
    </row>
    <row r="4626" spans="2:14">
      <c r="B4626" s="24"/>
      <c r="C4626" s="45"/>
      <c r="D4626" s="45"/>
      <c r="E4626" s="45"/>
      <c r="F4626" s="45"/>
      <c r="G4626" s="4"/>
      <c r="H4626" s="4"/>
      <c r="I4626" s="4"/>
      <c r="J4626" s="4"/>
      <c r="K4626" s="4"/>
      <c r="L4626" s="4"/>
      <c r="M4626" s="4"/>
      <c r="N4626" s="4"/>
    </row>
    <row r="4627" spans="2:14">
      <c r="B4627" s="24"/>
      <c r="C4627" s="45"/>
      <c r="D4627" s="45"/>
      <c r="E4627" s="45"/>
      <c r="F4627" s="45"/>
      <c r="G4627" s="4"/>
      <c r="H4627" s="4"/>
      <c r="I4627" s="4"/>
      <c r="J4627" s="4"/>
      <c r="K4627" s="4"/>
      <c r="L4627" s="4"/>
      <c r="M4627" s="4"/>
      <c r="N4627" s="4"/>
    </row>
    <row r="4628" spans="2:14">
      <c r="B4628" s="24"/>
      <c r="C4628" s="45"/>
      <c r="D4628" s="45"/>
      <c r="E4628" s="45"/>
      <c r="F4628" s="45"/>
      <c r="G4628" s="4"/>
      <c r="H4628" s="4"/>
      <c r="I4628" s="4"/>
      <c r="J4628" s="4"/>
      <c r="K4628" s="4"/>
      <c r="L4628" s="4"/>
      <c r="M4628" s="4"/>
      <c r="N4628" s="4"/>
    </row>
    <row r="4629" spans="2:14">
      <c r="B4629" s="24"/>
      <c r="C4629" s="45"/>
      <c r="D4629" s="45"/>
      <c r="E4629" s="45"/>
      <c r="F4629" s="45"/>
      <c r="G4629" s="4"/>
      <c r="H4629" s="4"/>
      <c r="I4629" s="4"/>
      <c r="J4629" s="4"/>
      <c r="K4629" s="4"/>
      <c r="L4629" s="4"/>
      <c r="M4629" s="4"/>
      <c r="N4629" s="4"/>
    </row>
    <row r="4630" spans="2:14">
      <c r="B4630" s="24"/>
      <c r="C4630" s="45"/>
      <c r="D4630" s="45"/>
      <c r="E4630" s="45"/>
      <c r="F4630" s="45"/>
      <c r="G4630" s="4"/>
      <c r="H4630" s="4"/>
      <c r="I4630" s="4"/>
      <c r="J4630" s="4"/>
      <c r="K4630" s="4"/>
      <c r="L4630" s="4"/>
      <c r="M4630" s="4"/>
      <c r="N4630" s="4"/>
    </row>
    <row r="4631" spans="2:14">
      <c r="B4631" s="24"/>
      <c r="C4631" s="45"/>
      <c r="D4631" s="45"/>
      <c r="E4631" s="45"/>
      <c r="F4631" s="45"/>
      <c r="G4631" s="4"/>
      <c r="H4631" s="4"/>
      <c r="I4631" s="4"/>
      <c r="J4631" s="4"/>
      <c r="K4631" s="4"/>
      <c r="L4631" s="4"/>
      <c r="M4631" s="4"/>
      <c r="N4631" s="4"/>
    </row>
    <row r="4632" spans="2:14">
      <c r="B4632" s="24"/>
      <c r="C4632" s="45"/>
      <c r="D4632" s="45"/>
      <c r="E4632" s="45"/>
      <c r="F4632" s="45"/>
      <c r="G4632" s="4"/>
      <c r="H4632" s="4"/>
      <c r="I4632" s="4"/>
      <c r="J4632" s="4"/>
      <c r="K4632" s="4"/>
      <c r="L4632" s="4"/>
      <c r="M4632" s="4"/>
      <c r="N4632" s="4"/>
    </row>
    <row r="4633" spans="2:14">
      <c r="B4633" s="24"/>
      <c r="C4633" s="45"/>
      <c r="D4633" s="45"/>
      <c r="E4633" s="45"/>
      <c r="F4633" s="45"/>
      <c r="G4633" s="4"/>
      <c r="H4633" s="4"/>
      <c r="I4633" s="4"/>
      <c r="J4633" s="4"/>
      <c r="K4633" s="4"/>
      <c r="L4633" s="4"/>
      <c r="M4633" s="4"/>
      <c r="N4633" s="4"/>
    </row>
    <row r="4634" spans="2:14">
      <c r="B4634" s="24"/>
      <c r="C4634" s="45"/>
      <c r="D4634" s="45"/>
      <c r="E4634" s="45"/>
      <c r="F4634" s="45"/>
      <c r="G4634" s="4"/>
      <c r="H4634" s="4"/>
      <c r="I4634" s="4"/>
      <c r="J4634" s="4"/>
      <c r="K4634" s="4"/>
      <c r="L4634" s="4"/>
      <c r="M4634" s="4"/>
      <c r="N4634" s="4"/>
    </row>
    <row r="4635" spans="2:14">
      <c r="B4635" s="24"/>
      <c r="C4635" s="45"/>
      <c r="D4635" s="45"/>
      <c r="E4635" s="45"/>
      <c r="F4635" s="45"/>
      <c r="G4635" s="4"/>
      <c r="H4635" s="4"/>
      <c r="I4635" s="4"/>
      <c r="J4635" s="4"/>
      <c r="K4635" s="4"/>
      <c r="L4635" s="4"/>
      <c r="M4635" s="4"/>
      <c r="N4635" s="4"/>
    </row>
    <row r="4636" spans="2:14">
      <c r="B4636" s="24"/>
      <c r="C4636" s="45"/>
      <c r="D4636" s="45"/>
      <c r="E4636" s="45"/>
      <c r="F4636" s="45"/>
      <c r="G4636" s="4"/>
      <c r="H4636" s="4"/>
      <c r="I4636" s="4"/>
      <c r="J4636" s="4"/>
      <c r="K4636" s="4"/>
      <c r="L4636" s="4"/>
      <c r="M4636" s="4"/>
      <c r="N4636" s="4"/>
    </row>
    <row r="4637" spans="2:14">
      <c r="B4637" s="24"/>
      <c r="C4637" s="45"/>
      <c r="D4637" s="45"/>
      <c r="E4637" s="45"/>
      <c r="F4637" s="45"/>
      <c r="G4637" s="4"/>
      <c r="H4637" s="4"/>
      <c r="I4637" s="4"/>
      <c r="J4637" s="4"/>
      <c r="K4637" s="4"/>
      <c r="L4637" s="4"/>
      <c r="M4637" s="4"/>
      <c r="N4637" s="4"/>
    </row>
    <row r="4638" spans="2:14">
      <c r="B4638" s="24"/>
      <c r="C4638" s="45"/>
      <c r="D4638" s="45"/>
      <c r="E4638" s="45"/>
      <c r="F4638" s="45"/>
      <c r="G4638" s="4"/>
      <c r="H4638" s="4"/>
      <c r="I4638" s="4"/>
      <c r="J4638" s="4"/>
      <c r="K4638" s="4"/>
      <c r="L4638" s="4"/>
      <c r="M4638" s="4"/>
      <c r="N4638" s="4"/>
    </row>
    <row r="4639" spans="2:14">
      <c r="B4639" s="24"/>
      <c r="C4639" s="45"/>
      <c r="D4639" s="45"/>
      <c r="E4639" s="45"/>
      <c r="F4639" s="45"/>
      <c r="G4639" s="4"/>
      <c r="H4639" s="4"/>
      <c r="I4639" s="4"/>
      <c r="J4639" s="4"/>
      <c r="K4639" s="4"/>
      <c r="L4639" s="4"/>
      <c r="M4639" s="4"/>
      <c r="N4639" s="4"/>
    </row>
    <row r="4640" spans="2:14">
      <c r="B4640" s="24"/>
      <c r="C4640" s="45"/>
      <c r="D4640" s="45"/>
      <c r="E4640" s="45"/>
      <c r="F4640" s="45"/>
      <c r="G4640" s="4"/>
      <c r="H4640" s="4"/>
      <c r="I4640" s="4"/>
      <c r="J4640" s="4"/>
      <c r="K4640" s="4"/>
      <c r="L4640" s="4"/>
      <c r="M4640" s="4"/>
      <c r="N4640" s="4"/>
    </row>
    <row r="4641" spans="2:14">
      <c r="B4641" s="24"/>
      <c r="C4641" s="45"/>
      <c r="D4641" s="45"/>
      <c r="E4641" s="45"/>
      <c r="F4641" s="45"/>
      <c r="G4641" s="4"/>
      <c r="H4641" s="4"/>
      <c r="I4641" s="4"/>
      <c r="J4641" s="4"/>
      <c r="K4641" s="4"/>
      <c r="L4641" s="4"/>
      <c r="M4641" s="4"/>
      <c r="N4641" s="4"/>
    </row>
    <row r="4642" spans="2:14">
      <c r="B4642" s="24"/>
      <c r="C4642" s="45"/>
      <c r="D4642" s="45"/>
      <c r="E4642" s="45"/>
      <c r="F4642" s="45"/>
      <c r="G4642" s="4"/>
      <c r="H4642" s="4"/>
      <c r="I4642" s="4"/>
      <c r="J4642" s="4"/>
      <c r="K4642" s="4"/>
      <c r="L4642" s="4"/>
      <c r="M4642" s="4"/>
      <c r="N4642" s="4"/>
    </row>
    <row r="4643" spans="2:14">
      <c r="B4643" s="24"/>
      <c r="C4643" s="45"/>
      <c r="D4643" s="45"/>
      <c r="E4643" s="45"/>
      <c r="F4643" s="45"/>
      <c r="G4643" s="4"/>
      <c r="H4643" s="4"/>
      <c r="I4643" s="4"/>
      <c r="J4643" s="4"/>
      <c r="K4643" s="4"/>
      <c r="L4643" s="4"/>
      <c r="M4643" s="4"/>
      <c r="N4643" s="4"/>
    </row>
    <row r="4644" spans="2:14">
      <c r="B4644" s="24"/>
      <c r="C4644" s="45"/>
      <c r="D4644" s="45"/>
      <c r="E4644" s="45"/>
      <c r="F4644" s="45"/>
      <c r="G4644" s="4"/>
      <c r="H4644" s="4"/>
      <c r="I4644" s="4"/>
      <c r="J4644" s="4"/>
      <c r="K4644" s="4"/>
      <c r="L4644" s="4"/>
      <c r="M4644" s="4"/>
      <c r="N4644" s="4"/>
    </row>
    <row r="4645" spans="2:14">
      <c r="B4645" s="24"/>
      <c r="C4645" s="45"/>
      <c r="D4645" s="45"/>
      <c r="E4645" s="45"/>
      <c r="F4645" s="45"/>
      <c r="G4645" s="4"/>
      <c r="H4645" s="4"/>
      <c r="I4645" s="4"/>
      <c r="J4645" s="4"/>
      <c r="K4645" s="4"/>
      <c r="L4645" s="4"/>
      <c r="M4645" s="4"/>
      <c r="N4645" s="4"/>
    </row>
    <row r="4646" spans="2:14">
      <c r="B4646" s="24"/>
      <c r="C4646" s="45"/>
      <c r="D4646" s="45"/>
      <c r="E4646" s="45"/>
      <c r="F4646" s="45"/>
      <c r="G4646" s="4"/>
      <c r="H4646" s="4"/>
      <c r="I4646" s="4"/>
      <c r="J4646" s="4"/>
      <c r="K4646" s="4"/>
      <c r="L4646" s="4"/>
      <c r="M4646" s="4"/>
      <c r="N4646" s="4"/>
    </row>
    <row r="4647" spans="2:14">
      <c r="B4647" s="24"/>
      <c r="C4647" s="45"/>
      <c r="D4647" s="45"/>
      <c r="E4647" s="45"/>
      <c r="F4647" s="45"/>
      <c r="G4647" s="4"/>
      <c r="H4647" s="4"/>
      <c r="I4647" s="4"/>
      <c r="J4647" s="4"/>
      <c r="K4647" s="4"/>
      <c r="L4647" s="4"/>
      <c r="M4647" s="4"/>
      <c r="N4647" s="4"/>
    </row>
    <row r="4648" spans="2:14">
      <c r="B4648" s="24"/>
      <c r="C4648" s="45"/>
      <c r="D4648" s="45"/>
      <c r="E4648" s="45"/>
      <c r="F4648" s="45"/>
      <c r="G4648" s="4"/>
      <c r="H4648" s="4"/>
      <c r="I4648" s="4"/>
      <c r="J4648" s="4"/>
      <c r="K4648" s="4"/>
      <c r="L4648" s="4"/>
      <c r="M4648" s="4"/>
      <c r="N4648" s="4"/>
    </row>
    <row r="4649" spans="2:14">
      <c r="B4649" s="24"/>
      <c r="C4649" s="45"/>
      <c r="D4649" s="45"/>
      <c r="E4649" s="45"/>
      <c r="F4649" s="45"/>
      <c r="G4649" s="4"/>
      <c r="H4649" s="4"/>
      <c r="I4649" s="4"/>
      <c r="J4649" s="4"/>
      <c r="K4649" s="4"/>
      <c r="L4649" s="4"/>
      <c r="M4649" s="4"/>
      <c r="N4649" s="4"/>
    </row>
    <row r="4650" spans="2:14">
      <c r="B4650" s="24"/>
      <c r="C4650" s="45"/>
      <c r="D4650" s="45"/>
      <c r="E4650" s="45"/>
      <c r="F4650" s="45"/>
      <c r="G4650" s="4"/>
      <c r="H4650" s="4"/>
      <c r="I4650" s="4"/>
      <c r="J4650" s="4"/>
      <c r="K4650" s="4"/>
      <c r="L4650" s="4"/>
      <c r="M4650" s="4"/>
      <c r="N4650" s="4"/>
    </row>
    <row r="4651" spans="2:14">
      <c r="B4651" s="24"/>
      <c r="C4651" s="45"/>
      <c r="D4651" s="45"/>
      <c r="E4651" s="45"/>
      <c r="F4651" s="45"/>
      <c r="G4651" s="4"/>
      <c r="H4651" s="4"/>
      <c r="I4651" s="4"/>
      <c r="J4651" s="4"/>
      <c r="K4651" s="4"/>
      <c r="L4651" s="4"/>
      <c r="M4651" s="4"/>
      <c r="N4651" s="4"/>
    </row>
    <row r="4652" spans="2:14">
      <c r="B4652" s="24"/>
      <c r="C4652" s="45"/>
      <c r="D4652" s="45"/>
      <c r="E4652" s="45"/>
      <c r="F4652" s="45"/>
      <c r="G4652" s="4"/>
      <c r="H4652" s="4"/>
      <c r="I4652" s="4"/>
      <c r="J4652" s="4"/>
      <c r="K4652" s="4"/>
      <c r="L4652" s="4"/>
      <c r="M4652" s="4"/>
      <c r="N4652" s="4"/>
    </row>
    <row r="4653" spans="2:14">
      <c r="B4653" s="24"/>
      <c r="C4653" s="45"/>
      <c r="D4653" s="45"/>
      <c r="E4653" s="45"/>
      <c r="F4653" s="45"/>
      <c r="G4653" s="4"/>
      <c r="H4653" s="4"/>
      <c r="I4653" s="4"/>
      <c r="J4653" s="4"/>
      <c r="K4653" s="4"/>
      <c r="L4653" s="4"/>
      <c r="M4653" s="4"/>
      <c r="N4653" s="4"/>
    </row>
    <row r="4654" spans="2:14">
      <c r="B4654" s="24"/>
      <c r="C4654" s="45"/>
      <c r="D4654" s="45"/>
      <c r="E4654" s="45"/>
      <c r="F4654" s="45"/>
      <c r="G4654" s="4"/>
      <c r="H4654" s="4"/>
      <c r="I4654" s="4"/>
      <c r="J4654" s="4"/>
      <c r="K4654" s="4"/>
      <c r="L4654" s="4"/>
      <c r="M4654" s="4"/>
      <c r="N4654" s="4"/>
    </row>
    <row r="4655" spans="2:14">
      <c r="B4655" s="24"/>
      <c r="C4655" s="45"/>
      <c r="D4655" s="45"/>
      <c r="E4655" s="45"/>
      <c r="F4655" s="45"/>
      <c r="G4655" s="4"/>
      <c r="H4655" s="4"/>
      <c r="I4655" s="4"/>
      <c r="J4655" s="4"/>
      <c r="K4655" s="4"/>
      <c r="L4655" s="4"/>
      <c r="M4655" s="4"/>
      <c r="N4655" s="4"/>
    </row>
    <row r="4656" spans="2:14">
      <c r="B4656" s="24"/>
      <c r="C4656" s="45"/>
      <c r="D4656" s="45"/>
      <c r="E4656" s="45"/>
      <c r="F4656" s="45"/>
      <c r="G4656" s="4"/>
      <c r="H4656" s="4"/>
      <c r="I4656" s="4"/>
      <c r="J4656" s="4"/>
      <c r="K4656" s="4"/>
      <c r="L4656" s="4"/>
      <c r="M4656" s="4"/>
      <c r="N4656" s="4"/>
    </row>
    <row r="4657" spans="2:14">
      <c r="B4657" s="24"/>
      <c r="C4657" s="45"/>
      <c r="D4657" s="45"/>
      <c r="E4657" s="45"/>
      <c r="F4657" s="45"/>
      <c r="G4657" s="4"/>
      <c r="H4657" s="4"/>
      <c r="I4657" s="4"/>
      <c r="J4657" s="4"/>
      <c r="K4657" s="4"/>
      <c r="L4657" s="4"/>
      <c r="M4657" s="4"/>
      <c r="N4657" s="4"/>
    </row>
    <row r="4658" spans="2:14">
      <c r="B4658" s="24"/>
      <c r="C4658" s="45"/>
      <c r="D4658" s="45"/>
      <c r="E4658" s="45"/>
      <c r="F4658" s="45"/>
      <c r="G4658" s="4"/>
      <c r="H4658" s="4"/>
      <c r="I4658" s="4"/>
      <c r="J4658" s="4"/>
      <c r="K4658" s="4"/>
      <c r="L4658" s="4"/>
      <c r="M4658" s="4"/>
      <c r="N4658" s="4"/>
    </row>
    <row r="4659" spans="2:14">
      <c r="B4659" s="24"/>
      <c r="C4659" s="45"/>
      <c r="D4659" s="45"/>
      <c r="E4659" s="45"/>
      <c r="F4659" s="45"/>
      <c r="G4659" s="4"/>
      <c r="H4659" s="4"/>
      <c r="I4659" s="4"/>
      <c r="J4659" s="4"/>
      <c r="K4659" s="4"/>
      <c r="L4659" s="4"/>
      <c r="M4659" s="4"/>
      <c r="N4659" s="4"/>
    </row>
    <row r="4660" spans="2:14">
      <c r="B4660" s="24"/>
      <c r="C4660" s="45"/>
      <c r="D4660" s="45"/>
      <c r="E4660" s="45"/>
      <c r="F4660" s="45"/>
      <c r="G4660" s="4"/>
      <c r="H4660" s="4"/>
      <c r="I4660" s="4"/>
      <c r="J4660" s="4"/>
      <c r="K4660" s="4"/>
      <c r="L4660" s="4"/>
      <c r="M4660" s="4"/>
      <c r="N4660" s="4"/>
    </row>
    <row r="4661" spans="2:14">
      <c r="B4661" s="24"/>
      <c r="C4661" s="45"/>
      <c r="D4661" s="45"/>
      <c r="E4661" s="45"/>
      <c r="F4661" s="45"/>
      <c r="G4661" s="4"/>
      <c r="H4661" s="4"/>
      <c r="I4661" s="4"/>
      <c r="J4661" s="4"/>
      <c r="K4661" s="4"/>
      <c r="L4661" s="4"/>
      <c r="M4661" s="4"/>
      <c r="N4661" s="4"/>
    </row>
    <row r="4662" spans="2:14">
      <c r="B4662" s="24"/>
      <c r="C4662" s="45"/>
      <c r="D4662" s="45"/>
      <c r="E4662" s="45"/>
      <c r="F4662" s="45"/>
      <c r="G4662" s="4"/>
      <c r="H4662" s="4"/>
      <c r="I4662" s="4"/>
      <c r="J4662" s="4"/>
      <c r="K4662" s="4"/>
      <c r="L4662" s="4"/>
      <c r="M4662" s="4"/>
      <c r="N4662" s="4"/>
    </row>
    <row r="4663" spans="2:14">
      <c r="B4663" s="24"/>
      <c r="C4663" s="45"/>
      <c r="D4663" s="45"/>
      <c r="E4663" s="45"/>
      <c r="F4663" s="45"/>
      <c r="G4663" s="4"/>
      <c r="H4663" s="4"/>
      <c r="I4663" s="4"/>
      <c r="J4663" s="4"/>
      <c r="K4663" s="4"/>
      <c r="L4663" s="4"/>
      <c r="M4663" s="4"/>
      <c r="N4663" s="4"/>
    </row>
    <row r="4664" spans="2:14">
      <c r="B4664" s="24"/>
      <c r="C4664" s="45"/>
      <c r="D4664" s="45"/>
      <c r="E4664" s="45"/>
      <c r="F4664" s="45"/>
      <c r="G4664" s="4"/>
      <c r="H4664" s="4"/>
      <c r="I4664" s="4"/>
      <c r="J4664" s="4"/>
      <c r="K4664" s="4"/>
      <c r="L4664" s="4"/>
      <c r="M4664" s="4"/>
      <c r="N4664" s="4"/>
    </row>
    <row r="4665" spans="2:14">
      <c r="B4665" s="24"/>
      <c r="C4665" s="45"/>
      <c r="D4665" s="45"/>
      <c r="E4665" s="45"/>
      <c r="F4665" s="45"/>
      <c r="G4665" s="4"/>
      <c r="H4665" s="4"/>
      <c r="I4665" s="4"/>
      <c r="J4665" s="4"/>
      <c r="K4665" s="4"/>
      <c r="L4665" s="4"/>
      <c r="M4665" s="4"/>
      <c r="N4665" s="4"/>
    </row>
    <row r="4666" spans="2:14">
      <c r="B4666" s="24"/>
      <c r="C4666" s="45"/>
      <c r="D4666" s="45"/>
      <c r="E4666" s="45"/>
      <c r="F4666" s="45"/>
      <c r="G4666" s="4"/>
      <c r="H4666" s="4"/>
      <c r="I4666" s="4"/>
      <c r="J4666" s="4"/>
      <c r="K4666" s="4"/>
      <c r="L4666" s="4"/>
      <c r="M4666" s="4"/>
      <c r="N4666" s="4"/>
    </row>
    <row r="4667" spans="2:14">
      <c r="B4667" s="24"/>
      <c r="C4667" s="45"/>
      <c r="D4667" s="45"/>
      <c r="E4667" s="45"/>
      <c r="F4667" s="45"/>
      <c r="G4667" s="4"/>
      <c r="H4667" s="4"/>
      <c r="I4667" s="4"/>
      <c r="J4667" s="4"/>
      <c r="K4667" s="4"/>
      <c r="L4667" s="4"/>
      <c r="M4667" s="4"/>
      <c r="N4667" s="4"/>
    </row>
    <row r="4668" spans="2:14">
      <c r="B4668" s="24"/>
      <c r="C4668" s="45"/>
      <c r="D4668" s="45"/>
      <c r="E4668" s="45"/>
      <c r="F4668" s="45"/>
      <c r="G4668" s="4"/>
      <c r="H4668" s="4"/>
      <c r="I4668" s="4"/>
      <c r="J4668" s="4"/>
      <c r="K4668" s="4"/>
      <c r="L4668" s="4"/>
      <c r="M4668" s="4"/>
      <c r="N4668" s="4"/>
    </row>
    <row r="4669" spans="2:14">
      <c r="B4669" s="24"/>
      <c r="C4669" s="45"/>
      <c r="D4669" s="45"/>
      <c r="E4669" s="45"/>
      <c r="F4669" s="45"/>
      <c r="G4669" s="4"/>
      <c r="H4669" s="4"/>
      <c r="I4669" s="4"/>
      <c r="J4669" s="4"/>
      <c r="K4669" s="4"/>
      <c r="L4669" s="4"/>
      <c r="M4669" s="4"/>
      <c r="N4669" s="4"/>
    </row>
    <row r="4670" spans="2:14">
      <c r="B4670" s="24"/>
      <c r="C4670" s="45"/>
      <c r="D4670" s="45"/>
      <c r="E4670" s="45"/>
      <c r="F4670" s="45"/>
      <c r="G4670" s="4"/>
      <c r="H4670" s="4"/>
      <c r="I4670" s="4"/>
      <c r="J4670" s="4"/>
      <c r="K4670" s="4"/>
      <c r="L4670" s="4"/>
      <c r="M4670" s="4"/>
      <c r="N4670" s="4"/>
    </row>
    <row r="4671" spans="2:14">
      <c r="B4671" s="24"/>
      <c r="C4671" s="45"/>
      <c r="D4671" s="45"/>
      <c r="E4671" s="45"/>
      <c r="F4671" s="45"/>
      <c r="G4671" s="4"/>
      <c r="H4671" s="4"/>
      <c r="I4671" s="4"/>
      <c r="J4671" s="4"/>
      <c r="K4671" s="4"/>
      <c r="L4671" s="4"/>
      <c r="M4671" s="4"/>
      <c r="N4671" s="4"/>
    </row>
    <row r="4672" spans="2:14">
      <c r="B4672" s="24"/>
      <c r="C4672" s="45"/>
      <c r="D4672" s="45"/>
      <c r="E4672" s="45"/>
      <c r="F4672" s="45"/>
      <c r="G4672" s="4"/>
      <c r="H4672" s="4"/>
      <c r="I4672" s="4"/>
      <c r="J4672" s="4"/>
      <c r="K4672" s="4"/>
      <c r="L4672" s="4"/>
      <c r="M4672" s="4"/>
      <c r="N4672" s="4"/>
    </row>
    <row r="4673" spans="2:14">
      <c r="B4673" s="24"/>
      <c r="C4673" s="45"/>
      <c r="D4673" s="45"/>
      <c r="E4673" s="45"/>
      <c r="F4673" s="45"/>
      <c r="G4673" s="4"/>
      <c r="H4673" s="4"/>
      <c r="I4673" s="4"/>
      <c r="J4673" s="4"/>
      <c r="K4673" s="4"/>
      <c r="L4673" s="4"/>
      <c r="M4673" s="4"/>
      <c r="N4673" s="4"/>
    </row>
    <row r="4674" spans="2:14">
      <c r="B4674" s="24"/>
      <c r="C4674" s="45"/>
      <c r="D4674" s="45"/>
      <c r="E4674" s="45"/>
      <c r="F4674" s="45"/>
      <c r="G4674" s="4"/>
      <c r="H4674" s="4"/>
      <c r="I4674" s="4"/>
      <c r="J4674" s="4"/>
      <c r="K4674" s="4"/>
      <c r="L4674" s="4"/>
      <c r="M4674" s="4"/>
      <c r="N4674" s="4"/>
    </row>
    <row r="4675" spans="2:14">
      <c r="B4675" s="24"/>
      <c r="C4675" s="45"/>
      <c r="D4675" s="45"/>
      <c r="E4675" s="45"/>
      <c r="F4675" s="45"/>
      <c r="G4675" s="4"/>
      <c r="H4675" s="4"/>
      <c r="I4675" s="4"/>
      <c r="J4675" s="4"/>
      <c r="K4675" s="4"/>
      <c r="L4675" s="4"/>
      <c r="M4675" s="4"/>
      <c r="N4675" s="4"/>
    </row>
    <row r="4676" spans="2:14">
      <c r="B4676" s="24"/>
      <c r="C4676" s="45"/>
      <c r="D4676" s="45"/>
      <c r="E4676" s="45"/>
      <c r="F4676" s="45"/>
      <c r="G4676" s="4"/>
      <c r="H4676" s="4"/>
      <c r="I4676" s="4"/>
      <c r="J4676" s="4"/>
      <c r="K4676" s="4"/>
      <c r="L4676" s="4"/>
      <c r="M4676" s="4"/>
      <c r="N4676" s="4"/>
    </row>
    <row r="4677" spans="2:14">
      <c r="B4677" s="24"/>
      <c r="C4677" s="45"/>
      <c r="D4677" s="45"/>
      <c r="E4677" s="45"/>
      <c r="F4677" s="45"/>
      <c r="G4677" s="4"/>
      <c r="H4677" s="4"/>
      <c r="I4677" s="4"/>
      <c r="J4677" s="4"/>
      <c r="K4677" s="4"/>
      <c r="L4677" s="4"/>
      <c r="M4677" s="4"/>
      <c r="N4677" s="4"/>
    </row>
    <row r="4678" spans="2:14">
      <c r="B4678" s="24"/>
      <c r="C4678" s="45"/>
      <c r="D4678" s="45"/>
      <c r="E4678" s="45"/>
      <c r="F4678" s="45"/>
      <c r="G4678" s="4"/>
      <c r="H4678" s="4"/>
      <c r="I4678" s="4"/>
      <c r="J4678" s="4"/>
      <c r="K4678" s="4"/>
      <c r="L4678" s="4"/>
      <c r="M4678" s="4"/>
      <c r="N4678" s="4"/>
    </row>
    <row r="4679" spans="2:14">
      <c r="B4679" s="24"/>
      <c r="C4679" s="45"/>
      <c r="D4679" s="45"/>
      <c r="E4679" s="45"/>
      <c r="F4679" s="45"/>
      <c r="G4679" s="4"/>
      <c r="H4679" s="4"/>
      <c r="I4679" s="4"/>
      <c r="J4679" s="4"/>
      <c r="K4679" s="4"/>
      <c r="L4679" s="4"/>
      <c r="M4679" s="4"/>
      <c r="N4679" s="4"/>
    </row>
    <row r="4680" spans="2:14">
      <c r="B4680" s="24"/>
      <c r="C4680" s="45"/>
      <c r="D4680" s="45"/>
      <c r="E4680" s="45"/>
      <c r="F4680" s="45"/>
      <c r="G4680" s="4"/>
      <c r="H4680" s="4"/>
      <c r="I4680" s="4"/>
      <c r="J4680" s="4"/>
      <c r="K4680" s="4"/>
      <c r="L4680" s="4"/>
      <c r="M4680" s="4"/>
      <c r="N4680" s="4"/>
    </row>
    <row r="4681" spans="2:14">
      <c r="B4681" s="24"/>
      <c r="C4681" s="45"/>
      <c r="D4681" s="45"/>
      <c r="E4681" s="45"/>
      <c r="F4681" s="45"/>
      <c r="G4681" s="4"/>
      <c r="H4681" s="4"/>
      <c r="I4681" s="4"/>
      <c r="J4681" s="4"/>
      <c r="K4681" s="4"/>
      <c r="L4681" s="4"/>
      <c r="M4681" s="4"/>
      <c r="N4681" s="4"/>
    </row>
    <row r="4682" spans="2:14">
      <c r="B4682" s="24"/>
      <c r="C4682" s="45"/>
      <c r="D4682" s="45"/>
      <c r="E4682" s="45"/>
      <c r="F4682" s="45"/>
      <c r="G4682" s="4"/>
      <c r="H4682" s="4"/>
      <c r="I4682" s="4"/>
      <c r="J4682" s="4"/>
      <c r="K4682" s="4"/>
      <c r="L4682" s="4"/>
      <c r="M4682" s="4"/>
      <c r="N4682" s="4"/>
    </row>
    <row r="4683" spans="2:14">
      <c r="B4683" s="24"/>
      <c r="C4683" s="45"/>
      <c r="D4683" s="45"/>
      <c r="E4683" s="45"/>
      <c r="F4683" s="45"/>
      <c r="G4683" s="4"/>
      <c r="H4683" s="4"/>
      <c r="I4683" s="4"/>
      <c r="J4683" s="4"/>
      <c r="K4683" s="4"/>
      <c r="L4683" s="4"/>
      <c r="M4683" s="4"/>
      <c r="N4683" s="4"/>
    </row>
    <row r="4684" spans="2:14">
      <c r="B4684" s="24"/>
      <c r="C4684" s="45"/>
      <c r="D4684" s="45"/>
      <c r="E4684" s="45"/>
      <c r="F4684" s="45"/>
      <c r="G4684" s="4"/>
      <c r="H4684" s="4"/>
      <c r="I4684" s="4"/>
      <c r="J4684" s="4"/>
      <c r="K4684" s="4"/>
      <c r="L4684" s="4"/>
      <c r="M4684" s="4"/>
      <c r="N4684" s="4"/>
    </row>
    <row r="4685" spans="2:14">
      <c r="B4685" s="24"/>
      <c r="C4685" s="45"/>
      <c r="D4685" s="45"/>
      <c r="E4685" s="45"/>
      <c r="F4685" s="45"/>
      <c r="G4685" s="4"/>
      <c r="H4685" s="4"/>
      <c r="I4685" s="4"/>
      <c r="J4685" s="4"/>
      <c r="K4685" s="4"/>
      <c r="L4685" s="4"/>
      <c r="M4685" s="4"/>
      <c r="N4685" s="4"/>
    </row>
    <row r="4686" spans="2:14">
      <c r="B4686" s="24"/>
      <c r="C4686" s="45"/>
      <c r="D4686" s="45"/>
      <c r="E4686" s="45"/>
      <c r="F4686" s="45"/>
      <c r="G4686" s="4"/>
      <c r="H4686" s="4"/>
      <c r="I4686" s="4"/>
      <c r="J4686" s="4"/>
      <c r="K4686" s="4"/>
      <c r="L4686" s="4"/>
      <c r="M4686" s="4"/>
      <c r="N4686" s="4"/>
    </row>
    <row r="4687" spans="2:14">
      <c r="B4687" s="24"/>
      <c r="C4687" s="45"/>
      <c r="D4687" s="45"/>
      <c r="E4687" s="45"/>
      <c r="F4687" s="45"/>
      <c r="G4687" s="4"/>
      <c r="H4687" s="4"/>
      <c r="I4687" s="4"/>
      <c r="J4687" s="4"/>
      <c r="K4687" s="4"/>
      <c r="L4687" s="4"/>
      <c r="M4687" s="4"/>
      <c r="N4687" s="4"/>
    </row>
    <row r="4688" spans="2:14">
      <c r="B4688" s="24"/>
      <c r="C4688" s="45"/>
      <c r="D4688" s="45"/>
      <c r="E4688" s="45"/>
      <c r="F4688" s="45"/>
      <c r="G4688" s="4"/>
      <c r="H4688" s="4"/>
      <c r="I4688" s="4"/>
      <c r="J4688" s="4"/>
      <c r="K4688" s="4"/>
      <c r="L4688" s="4"/>
      <c r="M4688" s="4"/>
      <c r="N4688" s="4"/>
    </row>
    <row r="4689" spans="2:14">
      <c r="B4689" s="24"/>
      <c r="C4689" s="45"/>
      <c r="D4689" s="45"/>
      <c r="E4689" s="45"/>
      <c r="F4689" s="45"/>
      <c r="G4689" s="4"/>
      <c r="H4689" s="4"/>
      <c r="I4689" s="4"/>
      <c r="J4689" s="4"/>
      <c r="K4689" s="4"/>
      <c r="L4689" s="4"/>
      <c r="M4689" s="4"/>
      <c r="N4689" s="4"/>
    </row>
    <row r="4690" spans="2:14">
      <c r="B4690" s="24"/>
      <c r="C4690" s="45"/>
      <c r="D4690" s="45"/>
      <c r="E4690" s="45"/>
      <c r="F4690" s="45"/>
      <c r="G4690" s="4"/>
      <c r="H4690" s="4"/>
      <c r="I4690" s="4"/>
      <c r="J4690" s="4"/>
      <c r="K4690" s="4"/>
      <c r="L4690" s="4"/>
      <c r="M4690" s="4"/>
      <c r="N4690" s="4"/>
    </row>
    <row r="4691" spans="2:14">
      <c r="B4691" s="24"/>
      <c r="C4691" s="45"/>
      <c r="D4691" s="45"/>
      <c r="E4691" s="45"/>
      <c r="F4691" s="45"/>
      <c r="G4691" s="4"/>
      <c r="H4691" s="4"/>
      <c r="I4691" s="4"/>
      <c r="J4691" s="4"/>
      <c r="K4691" s="4"/>
      <c r="L4691" s="4"/>
      <c r="M4691" s="4"/>
      <c r="N4691" s="4"/>
    </row>
    <row r="4692" spans="2:14">
      <c r="B4692" s="24"/>
      <c r="C4692" s="45"/>
      <c r="D4692" s="45"/>
      <c r="E4692" s="45"/>
      <c r="F4692" s="45"/>
      <c r="G4692" s="4"/>
      <c r="H4692" s="4"/>
      <c r="I4692" s="4"/>
      <c r="J4692" s="4"/>
      <c r="K4692" s="4"/>
      <c r="L4692" s="4"/>
      <c r="M4692" s="4"/>
      <c r="N4692" s="4"/>
    </row>
    <row r="4693" spans="2:14">
      <c r="B4693" s="24"/>
      <c r="C4693" s="45"/>
      <c r="D4693" s="45"/>
      <c r="E4693" s="45"/>
      <c r="F4693" s="45"/>
      <c r="G4693" s="4"/>
      <c r="H4693" s="4"/>
      <c r="I4693" s="4"/>
      <c r="J4693" s="4"/>
      <c r="K4693" s="4"/>
      <c r="L4693" s="4"/>
      <c r="M4693" s="4"/>
      <c r="N4693" s="4"/>
    </row>
    <row r="4694" spans="2:14">
      <c r="B4694" s="24"/>
      <c r="C4694" s="45"/>
      <c r="D4694" s="45"/>
      <c r="E4694" s="45"/>
      <c r="F4694" s="45"/>
      <c r="G4694" s="4"/>
      <c r="H4694" s="4"/>
      <c r="I4694" s="4"/>
      <c r="J4694" s="4"/>
      <c r="K4694" s="4"/>
      <c r="L4694" s="4"/>
      <c r="M4694" s="4"/>
      <c r="N4694" s="4"/>
    </row>
    <row r="4695" spans="2:14">
      <c r="B4695" s="24"/>
      <c r="C4695" s="45"/>
      <c r="D4695" s="45"/>
      <c r="E4695" s="45"/>
      <c r="F4695" s="45"/>
      <c r="G4695" s="4"/>
      <c r="H4695" s="4"/>
      <c r="I4695" s="4"/>
      <c r="J4695" s="4"/>
      <c r="K4695" s="4"/>
      <c r="L4695" s="4"/>
      <c r="M4695" s="4"/>
      <c r="N4695" s="4"/>
    </row>
    <row r="4696" spans="2:14">
      <c r="B4696" s="24"/>
      <c r="C4696" s="45"/>
      <c r="D4696" s="45"/>
      <c r="E4696" s="45"/>
      <c r="F4696" s="45"/>
      <c r="G4696" s="4"/>
      <c r="H4696" s="4"/>
      <c r="I4696" s="4"/>
      <c r="J4696" s="4"/>
      <c r="K4696" s="4"/>
      <c r="L4696" s="4"/>
      <c r="M4696" s="4"/>
      <c r="N4696" s="4"/>
    </row>
    <row r="4697" spans="2:14">
      <c r="B4697" s="24"/>
      <c r="C4697" s="45"/>
      <c r="D4697" s="45"/>
      <c r="E4697" s="45"/>
      <c r="F4697" s="45"/>
      <c r="G4697" s="4"/>
      <c r="H4697" s="4"/>
      <c r="I4697" s="4"/>
      <c r="J4697" s="4"/>
      <c r="K4697" s="4"/>
      <c r="L4697" s="4"/>
      <c r="M4697" s="4"/>
      <c r="N4697" s="4"/>
    </row>
    <row r="4698" spans="2:14">
      <c r="B4698" s="24"/>
      <c r="C4698" s="45"/>
      <c r="D4698" s="45"/>
      <c r="E4698" s="45"/>
      <c r="F4698" s="45"/>
      <c r="G4698" s="4"/>
      <c r="H4698" s="4"/>
      <c r="I4698" s="4"/>
      <c r="J4698" s="4"/>
      <c r="K4698" s="4"/>
      <c r="L4698" s="4"/>
      <c r="M4698" s="4"/>
      <c r="N4698" s="4"/>
    </row>
    <row r="4699" spans="2:14">
      <c r="B4699" s="24"/>
      <c r="C4699" s="45"/>
      <c r="D4699" s="45"/>
      <c r="E4699" s="45"/>
      <c r="F4699" s="45"/>
      <c r="G4699" s="4"/>
      <c r="H4699" s="4"/>
      <c r="I4699" s="4"/>
      <c r="J4699" s="4"/>
      <c r="K4699" s="4"/>
      <c r="L4699" s="4"/>
      <c r="M4699" s="4"/>
      <c r="N4699" s="4"/>
    </row>
    <row r="4700" spans="2:14">
      <c r="B4700" s="24"/>
      <c r="C4700" s="45"/>
      <c r="D4700" s="45"/>
      <c r="E4700" s="45"/>
      <c r="F4700" s="45"/>
      <c r="G4700" s="4"/>
      <c r="H4700" s="4"/>
      <c r="I4700" s="4"/>
      <c r="J4700" s="4"/>
      <c r="K4700" s="4"/>
      <c r="L4700" s="4"/>
      <c r="M4700" s="4"/>
      <c r="N4700" s="4"/>
    </row>
    <row r="4701" spans="2:14">
      <c r="B4701" s="24"/>
      <c r="C4701" s="45"/>
      <c r="D4701" s="45"/>
      <c r="E4701" s="45"/>
      <c r="F4701" s="45"/>
      <c r="G4701" s="4"/>
      <c r="H4701" s="4"/>
      <c r="I4701" s="4"/>
      <c r="J4701" s="4"/>
      <c r="K4701" s="4"/>
      <c r="L4701" s="4"/>
      <c r="M4701" s="4"/>
      <c r="N4701" s="4"/>
    </row>
    <row r="4702" spans="2:14">
      <c r="B4702" s="24"/>
      <c r="C4702" s="45"/>
      <c r="D4702" s="45"/>
      <c r="E4702" s="45"/>
      <c r="F4702" s="45"/>
      <c r="G4702" s="4"/>
      <c r="H4702" s="4"/>
      <c r="I4702" s="4"/>
      <c r="J4702" s="4"/>
      <c r="K4702" s="4"/>
      <c r="L4702" s="4"/>
      <c r="M4702" s="4"/>
      <c r="N4702" s="4"/>
    </row>
    <row r="4703" spans="2:14">
      <c r="B4703" s="24"/>
      <c r="C4703" s="45"/>
      <c r="D4703" s="45"/>
      <c r="E4703" s="45"/>
      <c r="F4703" s="45"/>
      <c r="G4703" s="4"/>
      <c r="H4703" s="4"/>
      <c r="I4703" s="4"/>
      <c r="J4703" s="4"/>
      <c r="K4703" s="4"/>
      <c r="L4703" s="4"/>
      <c r="M4703" s="4"/>
      <c r="N4703" s="4"/>
    </row>
    <row r="4704" spans="2:14">
      <c r="B4704" s="24"/>
      <c r="C4704" s="45"/>
      <c r="D4704" s="45"/>
      <c r="E4704" s="45"/>
      <c r="F4704" s="45"/>
      <c r="G4704" s="4"/>
      <c r="H4704" s="4"/>
      <c r="I4704" s="4"/>
      <c r="J4704" s="4"/>
      <c r="K4704" s="4"/>
      <c r="L4704" s="4"/>
      <c r="M4704" s="4"/>
      <c r="N4704" s="4"/>
    </row>
    <row r="4705" spans="2:14">
      <c r="B4705" s="24"/>
      <c r="C4705" s="45"/>
      <c r="D4705" s="45"/>
      <c r="E4705" s="45"/>
      <c r="F4705" s="45"/>
      <c r="G4705" s="4"/>
      <c r="H4705" s="4"/>
      <c r="I4705" s="4"/>
      <c r="J4705" s="4"/>
      <c r="K4705" s="4"/>
      <c r="L4705" s="4"/>
      <c r="M4705" s="4"/>
      <c r="N4705" s="4"/>
    </row>
    <row r="4706" spans="2:14">
      <c r="B4706" s="24"/>
      <c r="C4706" s="45"/>
      <c r="D4706" s="45"/>
      <c r="E4706" s="45"/>
      <c r="F4706" s="45"/>
      <c r="G4706" s="4"/>
      <c r="H4706" s="4"/>
      <c r="I4706" s="4"/>
      <c r="J4706" s="4"/>
      <c r="K4706" s="4"/>
      <c r="L4706" s="4"/>
      <c r="M4706" s="4"/>
      <c r="N4706" s="4"/>
    </row>
    <row r="4707" spans="2:14">
      <c r="B4707" s="24"/>
      <c r="C4707" s="45"/>
      <c r="D4707" s="45"/>
      <c r="E4707" s="45"/>
      <c r="F4707" s="45"/>
      <c r="G4707" s="4"/>
      <c r="H4707" s="4"/>
      <c r="I4707" s="4"/>
      <c r="J4707" s="4"/>
      <c r="K4707" s="4"/>
      <c r="L4707" s="4"/>
      <c r="M4707" s="4"/>
      <c r="N4707" s="4"/>
    </row>
    <row r="4708" spans="2:14">
      <c r="B4708" s="24"/>
      <c r="C4708" s="45"/>
      <c r="D4708" s="45"/>
      <c r="E4708" s="45"/>
      <c r="F4708" s="45"/>
      <c r="G4708" s="4"/>
      <c r="H4708" s="4"/>
      <c r="I4708" s="4"/>
      <c r="J4708" s="4"/>
      <c r="K4708" s="4"/>
      <c r="L4708" s="4"/>
      <c r="M4708" s="4"/>
      <c r="N4708" s="4"/>
    </row>
    <row r="4709" spans="2:14">
      <c r="B4709" s="24"/>
      <c r="C4709" s="45"/>
      <c r="D4709" s="45"/>
      <c r="E4709" s="45"/>
      <c r="F4709" s="45"/>
      <c r="G4709" s="4"/>
      <c r="H4709" s="4"/>
      <c r="I4709" s="4"/>
      <c r="J4709" s="4"/>
      <c r="K4709" s="4"/>
      <c r="L4709" s="4"/>
      <c r="M4709" s="4"/>
      <c r="N4709" s="4"/>
    </row>
    <row r="4710" spans="2:14">
      <c r="B4710" s="24"/>
      <c r="C4710" s="45"/>
      <c r="D4710" s="45"/>
      <c r="E4710" s="45"/>
      <c r="F4710" s="45"/>
      <c r="G4710" s="4"/>
      <c r="H4710" s="4"/>
      <c r="I4710" s="4"/>
      <c r="J4710" s="4"/>
      <c r="K4710" s="4"/>
      <c r="L4710" s="4"/>
      <c r="M4710" s="4"/>
      <c r="N4710" s="4"/>
    </row>
    <row r="4711" spans="2:14">
      <c r="B4711" s="24"/>
      <c r="C4711" s="45"/>
      <c r="D4711" s="45"/>
      <c r="E4711" s="45"/>
      <c r="F4711" s="45"/>
      <c r="G4711" s="4"/>
      <c r="H4711" s="4"/>
      <c r="I4711" s="4"/>
      <c r="J4711" s="4"/>
      <c r="K4711" s="4"/>
      <c r="L4711" s="4"/>
      <c r="M4711" s="4"/>
      <c r="N4711" s="4"/>
    </row>
    <row r="4712" spans="2:14">
      <c r="B4712" s="24"/>
      <c r="C4712" s="45"/>
      <c r="D4712" s="45"/>
      <c r="E4712" s="45"/>
      <c r="F4712" s="45"/>
      <c r="G4712" s="4"/>
      <c r="H4712" s="4"/>
      <c r="I4712" s="4"/>
      <c r="J4712" s="4"/>
      <c r="K4712" s="4"/>
      <c r="L4712" s="4"/>
      <c r="M4712" s="4"/>
      <c r="N4712" s="4"/>
    </row>
    <row r="4713" spans="2:14">
      <c r="B4713" s="24"/>
      <c r="C4713" s="45"/>
      <c r="D4713" s="45"/>
      <c r="E4713" s="45"/>
      <c r="F4713" s="45"/>
      <c r="G4713" s="4"/>
      <c r="H4713" s="4"/>
      <c r="I4713" s="4"/>
      <c r="J4713" s="4"/>
      <c r="K4713" s="4"/>
      <c r="L4713" s="4"/>
      <c r="M4713" s="4"/>
      <c r="N4713" s="4"/>
    </row>
    <row r="4714" spans="2:14">
      <c r="B4714" s="24"/>
      <c r="C4714" s="45"/>
      <c r="D4714" s="45"/>
      <c r="E4714" s="45"/>
      <c r="F4714" s="45"/>
      <c r="G4714" s="4"/>
      <c r="H4714" s="4"/>
      <c r="I4714" s="4"/>
      <c r="J4714" s="4"/>
      <c r="K4714" s="4"/>
      <c r="L4714" s="4"/>
      <c r="M4714" s="4"/>
      <c r="N4714" s="4"/>
    </row>
    <row r="4715" spans="2:14">
      <c r="B4715" s="24"/>
      <c r="C4715" s="45"/>
      <c r="D4715" s="45"/>
      <c r="E4715" s="45"/>
      <c r="F4715" s="45"/>
      <c r="G4715" s="4"/>
      <c r="H4715" s="4"/>
      <c r="I4715" s="4"/>
      <c r="J4715" s="4"/>
      <c r="K4715" s="4"/>
      <c r="L4715" s="4"/>
      <c r="M4715" s="4"/>
      <c r="N4715" s="4"/>
    </row>
    <row r="4716" spans="2:14">
      <c r="B4716" s="24"/>
      <c r="C4716" s="45"/>
      <c r="D4716" s="45"/>
      <c r="E4716" s="45"/>
      <c r="F4716" s="45"/>
      <c r="G4716" s="4"/>
      <c r="H4716" s="4"/>
      <c r="I4716" s="4"/>
      <c r="J4716" s="4"/>
      <c r="K4716" s="4"/>
      <c r="L4716" s="4"/>
      <c r="M4716" s="4"/>
      <c r="N4716" s="4"/>
    </row>
    <row r="4717" spans="2:14">
      <c r="B4717" s="24"/>
      <c r="C4717" s="45"/>
      <c r="D4717" s="45"/>
      <c r="E4717" s="45"/>
      <c r="F4717" s="45"/>
      <c r="G4717" s="4"/>
      <c r="H4717" s="4"/>
      <c r="I4717" s="4"/>
      <c r="J4717" s="4"/>
      <c r="K4717" s="4"/>
      <c r="L4717" s="4"/>
      <c r="M4717" s="4"/>
      <c r="N4717" s="4"/>
    </row>
    <row r="4718" spans="2:14">
      <c r="B4718" s="24"/>
      <c r="C4718" s="45"/>
      <c r="D4718" s="45"/>
      <c r="E4718" s="45"/>
      <c r="F4718" s="45"/>
      <c r="G4718" s="4"/>
      <c r="H4718" s="4"/>
      <c r="I4718" s="4"/>
      <c r="J4718" s="4"/>
      <c r="K4718" s="4"/>
      <c r="L4718" s="4"/>
      <c r="M4718" s="4"/>
      <c r="N4718" s="4"/>
    </row>
    <row r="4719" spans="2:14">
      <c r="B4719" s="24"/>
      <c r="C4719" s="45"/>
      <c r="D4719" s="45"/>
      <c r="E4719" s="45"/>
      <c r="F4719" s="45"/>
      <c r="G4719" s="4"/>
      <c r="H4719" s="4"/>
      <c r="I4719" s="4"/>
      <c r="J4719" s="4"/>
      <c r="K4719" s="4"/>
      <c r="L4719" s="4"/>
      <c r="M4719" s="4"/>
      <c r="N4719" s="4"/>
    </row>
    <row r="4720" spans="2:14">
      <c r="B4720" s="24"/>
      <c r="C4720" s="45"/>
      <c r="D4720" s="45"/>
      <c r="E4720" s="45"/>
      <c r="F4720" s="45"/>
      <c r="G4720" s="4"/>
      <c r="H4720" s="4"/>
      <c r="I4720" s="4"/>
      <c r="J4720" s="4"/>
      <c r="K4720" s="4"/>
      <c r="L4720" s="4"/>
      <c r="M4720" s="4"/>
      <c r="N4720" s="4"/>
    </row>
    <row r="4721" spans="2:14">
      <c r="B4721" s="24"/>
      <c r="C4721" s="45"/>
      <c r="D4721" s="45"/>
      <c r="E4721" s="45"/>
      <c r="F4721" s="45"/>
      <c r="G4721" s="4"/>
      <c r="H4721" s="4"/>
      <c r="I4721" s="4"/>
      <c r="J4721" s="4"/>
      <c r="K4721" s="4"/>
      <c r="L4721" s="4"/>
      <c r="M4721" s="4"/>
      <c r="N4721" s="4"/>
    </row>
    <row r="4722" spans="2:14">
      <c r="B4722" s="24"/>
      <c r="C4722" s="45"/>
      <c r="D4722" s="45"/>
      <c r="E4722" s="45"/>
      <c r="F4722" s="45"/>
      <c r="G4722" s="4"/>
      <c r="H4722" s="4"/>
      <c r="I4722" s="4"/>
      <c r="J4722" s="4"/>
      <c r="K4722" s="4"/>
      <c r="L4722" s="4"/>
      <c r="M4722" s="4"/>
      <c r="N4722" s="4"/>
    </row>
    <row r="4723" spans="2:14">
      <c r="B4723" s="24"/>
      <c r="C4723" s="45"/>
      <c r="D4723" s="45"/>
      <c r="E4723" s="45"/>
      <c r="F4723" s="45"/>
      <c r="G4723" s="4"/>
      <c r="H4723" s="4"/>
      <c r="I4723" s="4"/>
      <c r="J4723" s="4"/>
      <c r="K4723" s="4"/>
      <c r="L4723" s="4"/>
      <c r="M4723" s="4"/>
      <c r="N4723" s="4"/>
    </row>
    <row r="4724" spans="2:14">
      <c r="B4724" s="24"/>
      <c r="C4724" s="45"/>
      <c r="D4724" s="45"/>
      <c r="E4724" s="45"/>
      <c r="F4724" s="45"/>
      <c r="G4724" s="4"/>
      <c r="H4724" s="4"/>
      <c r="I4724" s="4"/>
      <c r="J4724" s="4"/>
      <c r="K4724" s="4"/>
      <c r="L4724" s="4"/>
      <c r="M4724" s="4"/>
      <c r="N4724" s="4"/>
    </row>
    <row r="4725" spans="2:14">
      <c r="B4725" s="24"/>
      <c r="C4725" s="45"/>
      <c r="D4725" s="45"/>
      <c r="E4725" s="45"/>
      <c r="F4725" s="45"/>
      <c r="G4725" s="4"/>
      <c r="H4725" s="4"/>
      <c r="I4725" s="4"/>
      <c r="J4725" s="4"/>
      <c r="K4725" s="4"/>
      <c r="L4725" s="4"/>
      <c r="M4725" s="4"/>
      <c r="N4725" s="4"/>
    </row>
    <row r="4726" spans="2:14">
      <c r="B4726" s="24"/>
      <c r="C4726" s="45"/>
      <c r="D4726" s="45"/>
      <c r="E4726" s="45"/>
      <c r="F4726" s="45"/>
      <c r="G4726" s="4"/>
      <c r="H4726" s="4"/>
      <c r="I4726" s="4"/>
      <c r="J4726" s="4"/>
      <c r="K4726" s="4"/>
      <c r="L4726" s="4"/>
      <c r="M4726" s="4"/>
      <c r="N4726" s="4"/>
    </row>
    <row r="4727" spans="2:14">
      <c r="B4727" s="24"/>
      <c r="C4727" s="45"/>
      <c r="D4727" s="45"/>
      <c r="E4727" s="45"/>
      <c r="F4727" s="45"/>
      <c r="G4727" s="4"/>
      <c r="H4727" s="4"/>
      <c r="I4727" s="4"/>
      <c r="J4727" s="4"/>
      <c r="K4727" s="4"/>
      <c r="L4727" s="4"/>
      <c r="M4727" s="4"/>
      <c r="N4727" s="4"/>
    </row>
    <row r="4728" spans="2:14">
      <c r="B4728" s="24"/>
      <c r="C4728" s="45"/>
      <c r="D4728" s="45"/>
      <c r="E4728" s="45"/>
      <c r="F4728" s="45"/>
      <c r="G4728" s="4"/>
      <c r="H4728" s="4"/>
      <c r="I4728" s="4"/>
      <c r="J4728" s="4"/>
      <c r="K4728" s="4"/>
      <c r="L4728" s="4"/>
      <c r="M4728" s="4"/>
      <c r="N4728" s="4"/>
    </row>
    <row r="4729" spans="2:14">
      <c r="B4729" s="24"/>
      <c r="C4729" s="45"/>
      <c r="D4729" s="45"/>
      <c r="E4729" s="45"/>
      <c r="F4729" s="45"/>
      <c r="G4729" s="4"/>
      <c r="H4729" s="4"/>
      <c r="I4729" s="4"/>
      <c r="J4729" s="4"/>
      <c r="K4729" s="4"/>
      <c r="L4729" s="4"/>
      <c r="M4729" s="4"/>
      <c r="N4729" s="4"/>
    </row>
    <row r="4730" spans="2:14">
      <c r="B4730" s="24"/>
      <c r="C4730" s="45"/>
      <c r="D4730" s="45"/>
      <c r="E4730" s="45"/>
      <c r="F4730" s="45"/>
      <c r="G4730" s="4"/>
      <c r="H4730" s="4"/>
      <c r="I4730" s="4"/>
      <c r="J4730" s="4"/>
      <c r="K4730" s="4"/>
      <c r="L4730" s="4"/>
      <c r="M4730" s="4"/>
      <c r="N4730" s="4"/>
    </row>
    <row r="4731" spans="2:14">
      <c r="B4731" s="24"/>
      <c r="C4731" s="45"/>
      <c r="D4731" s="45"/>
      <c r="E4731" s="45"/>
      <c r="F4731" s="45"/>
      <c r="G4731" s="4"/>
      <c r="H4731" s="4"/>
      <c r="I4731" s="4"/>
      <c r="J4731" s="4"/>
      <c r="K4731" s="4"/>
      <c r="L4731" s="4"/>
      <c r="M4731" s="4"/>
      <c r="N4731" s="4"/>
    </row>
    <row r="4732" spans="2:14">
      <c r="B4732" s="24"/>
      <c r="C4732" s="45"/>
      <c r="D4732" s="45"/>
      <c r="E4732" s="45"/>
      <c r="F4732" s="45"/>
      <c r="G4732" s="4"/>
      <c r="H4732" s="4"/>
      <c r="I4732" s="4"/>
      <c r="J4732" s="4"/>
      <c r="K4732" s="4"/>
      <c r="L4732" s="4"/>
      <c r="M4732" s="4"/>
      <c r="N4732" s="4"/>
    </row>
    <row r="4733" spans="2:14">
      <c r="B4733" s="24"/>
      <c r="C4733" s="45"/>
      <c r="D4733" s="45"/>
      <c r="E4733" s="45"/>
      <c r="F4733" s="45"/>
      <c r="G4733" s="4"/>
      <c r="H4733" s="4"/>
      <c r="I4733" s="4"/>
      <c r="J4733" s="4"/>
      <c r="K4733" s="4"/>
      <c r="L4733" s="4"/>
      <c r="M4733" s="4"/>
      <c r="N4733" s="4"/>
    </row>
    <row r="4734" spans="2:14">
      <c r="B4734" s="24"/>
      <c r="C4734" s="45"/>
      <c r="D4734" s="45"/>
      <c r="E4734" s="45"/>
      <c r="F4734" s="45"/>
      <c r="G4734" s="4"/>
      <c r="H4734" s="4"/>
      <c r="I4734" s="4"/>
      <c r="J4734" s="4"/>
      <c r="K4734" s="4"/>
      <c r="L4734" s="4"/>
      <c r="M4734" s="4"/>
      <c r="N4734" s="4"/>
    </row>
    <row r="4735" spans="2:14">
      <c r="B4735" s="24"/>
      <c r="C4735" s="45"/>
      <c r="D4735" s="45"/>
      <c r="E4735" s="45"/>
      <c r="F4735" s="45"/>
      <c r="G4735" s="4"/>
      <c r="H4735" s="4"/>
      <c r="I4735" s="4"/>
      <c r="J4735" s="4"/>
      <c r="K4735" s="4"/>
      <c r="L4735" s="4"/>
      <c r="M4735" s="4"/>
      <c r="N4735" s="4"/>
    </row>
    <row r="4736" spans="2:14">
      <c r="B4736" s="24"/>
      <c r="C4736" s="45"/>
      <c r="D4736" s="45"/>
      <c r="E4736" s="45"/>
      <c r="F4736" s="45"/>
      <c r="G4736" s="4"/>
      <c r="H4736" s="4"/>
      <c r="I4736" s="4"/>
      <c r="J4736" s="4"/>
      <c r="K4736" s="4"/>
      <c r="L4736" s="4"/>
      <c r="M4736" s="4"/>
      <c r="N4736" s="4"/>
    </row>
    <row r="4737" spans="2:14">
      <c r="B4737" s="24"/>
      <c r="C4737" s="45"/>
      <c r="D4737" s="45"/>
      <c r="E4737" s="45"/>
      <c r="F4737" s="45"/>
      <c r="G4737" s="4"/>
      <c r="H4737" s="4"/>
      <c r="I4737" s="4"/>
      <c r="J4737" s="4"/>
      <c r="K4737" s="4"/>
      <c r="L4737" s="4"/>
      <c r="M4737" s="4"/>
      <c r="N4737" s="4"/>
    </row>
    <row r="4738" spans="2:14">
      <c r="B4738" s="24"/>
      <c r="C4738" s="45"/>
      <c r="D4738" s="45"/>
      <c r="E4738" s="45"/>
      <c r="F4738" s="45"/>
      <c r="G4738" s="4"/>
      <c r="H4738" s="4"/>
      <c r="I4738" s="4"/>
      <c r="J4738" s="4"/>
      <c r="K4738" s="4"/>
      <c r="L4738" s="4"/>
      <c r="M4738" s="4"/>
      <c r="N4738" s="4"/>
    </row>
    <row r="4739" spans="2:14">
      <c r="B4739" s="24"/>
      <c r="C4739" s="45"/>
      <c r="D4739" s="45"/>
      <c r="E4739" s="45"/>
      <c r="F4739" s="45"/>
      <c r="G4739" s="4"/>
      <c r="H4739" s="4"/>
      <c r="I4739" s="4"/>
      <c r="J4739" s="4"/>
      <c r="K4739" s="4"/>
      <c r="L4739" s="4"/>
      <c r="M4739" s="4"/>
      <c r="N4739" s="4"/>
    </row>
    <row r="4740" spans="2:14">
      <c r="B4740" s="24"/>
      <c r="C4740" s="45"/>
      <c r="D4740" s="45"/>
      <c r="E4740" s="45"/>
      <c r="F4740" s="45"/>
      <c r="G4740" s="4"/>
      <c r="H4740" s="4"/>
      <c r="I4740" s="4"/>
      <c r="J4740" s="4"/>
      <c r="K4740" s="4"/>
      <c r="L4740" s="4"/>
      <c r="M4740" s="4"/>
      <c r="N4740" s="4"/>
    </row>
    <row r="4741" spans="2:14">
      <c r="B4741" s="24"/>
      <c r="C4741" s="45"/>
      <c r="D4741" s="45"/>
      <c r="E4741" s="45"/>
      <c r="F4741" s="45"/>
      <c r="G4741" s="4"/>
      <c r="H4741" s="4"/>
      <c r="I4741" s="4"/>
      <c r="J4741" s="4"/>
      <c r="K4741" s="4"/>
      <c r="L4741" s="4"/>
      <c r="M4741" s="4"/>
      <c r="N4741" s="4"/>
    </row>
    <row r="4742" spans="2:14">
      <c r="B4742" s="24"/>
      <c r="C4742" s="45"/>
      <c r="D4742" s="45"/>
      <c r="E4742" s="45"/>
      <c r="F4742" s="45"/>
      <c r="G4742" s="4"/>
      <c r="H4742" s="4"/>
      <c r="I4742" s="4"/>
      <c r="J4742" s="4"/>
      <c r="K4742" s="4"/>
      <c r="L4742" s="4"/>
      <c r="M4742" s="4"/>
      <c r="N4742" s="4"/>
    </row>
    <row r="4743" spans="2:14">
      <c r="B4743" s="24"/>
      <c r="C4743" s="45"/>
      <c r="D4743" s="45"/>
      <c r="E4743" s="45"/>
      <c r="F4743" s="45"/>
      <c r="G4743" s="4"/>
      <c r="H4743" s="4"/>
      <c r="I4743" s="4"/>
      <c r="J4743" s="4"/>
      <c r="K4743" s="4"/>
      <c r="L4743" s="4"/>
      <c r="M4743" s="4"/>
      <c r="N4743" s="4"/>
    </row>
    <row r="4744" spans="2:14">
      <c r="B4744" s="24"/>
      <c r="C4744" s="45"/>
      <c r="D4744" s="45"/>
      <c r="E4744" s="45"/>
      <c r="F4744" s="45"/>
      <c r="G4744" s="4"/>
      <c r="H4744" s="4"/>
      <c r="I4744" s="4"/>
      <c r="J4744" s="4"/>
      <c r="K4744" s="4"/>
      <c r="L4744" s="4"/>
      <c r="M4744" s="4"/>
      <c r="N4744" s="4"/>
    </row>
    <row r="4745" spans="2:14">
      <c r="B4745" s="24"/>
      <c r="C4745" s="45"/>
      <c r="D4745" s="45"/>
      <c r="E4745" s="45"/>
      <c r="F4745" s="45"/>
      <c r="G4745" s="4"/>
      <c r="H4745" s="4"/>
      <c r="I4745" s="4"/>
      <c r="J4745" s="4"/>
      <c r="K4745" s="4"/>
      <c r="L4745" s="4"/>
      <c r="M4745" s="4"/>
      <c r="N4745" s="4"/>
    </row>
    <row r="4746" spans="2:14">
      <c r="B4746" s="24"/>
      <c r="C4746" s="45"/>
      <c r="D4746" s="45"/>
      <c r="E4746" s="45"/>
      <c r="F4746" s="45"/>
      <c r="G4746" s="4"/>
      <c r="H4746" s="4"/>
      <c r="I4746" s="4"/>
      <c r="J4746" s="4"/>
      <c r="K4746" s="4"/>
      <c r="L4746" s="4"/>
      <c r="M4746" s="4"/>
      <c r="N4746" s="4"/>
    </row>
    <row r="4747" spans="2:14">
      <c r="B4747" s="24"/>
      <c r="C4747" s="45"/>
      <c r="D4747" s="45"/>
      <c r="E4747" s="45"/>
      <c r="F4747" s="45"/>
      <c r="G4747" s="4"/>
      <c r="H4747" s="4"/>
      <c r="I4747" s="4"/>
      <c r="J4747" s="4"/>
      <c r="K4747" s="4"/>
      <c r="L4747" s="4"/>
      <c r="M4747" s="4"/>
      <c r="N4747" s="4"/>
    </row>
    <row r="4748" spans="2:14">
      <c r="B4748" s="24"/>
      <c r="C4748" s="45"/>
      <c r="D4748" s="45"/>
      <c r="E4748" s="45"/>
      <c r="F4748" s="45"/>
      <c r="G4748" s="4"/>
      <c r="H4748" s="4"/>
      <c r="I4748" s="4"/>
      <c r="J4748" s="4"/>
      <c r="K4748" s="4"/>
      <c r="L4748" s="4"/>
      <c r="M4748" s="4"/>
      <c r="N4748" s="4"/>
    </row>
    <row r="4749" spans="2:14">
      <c r="B4749" s="24"/>
      <c r="C4749" s="45"/>
      <c r="D4749" s="45"/>
      <c r="E4749" s="45"/>
      <c r="F4749" s="45"/>
      <c r="G4749" s="4"/>
      <c r="H4749" s="4"/>
      <c r="I4749" s="4"/>
      <c r="J4749" s="4"/>
      <c r="K4749" s="4"/>
      <c r="L4749" s="4"/>
      <c r="M4749" s="4"/>
      <c r="N4749" s="4"/>
    </row>
    <row r="4750" spans="2:14">
      <c r="B4750" s="24"/>
      <c r="C4750" s="45"/>
      <c r="D4750" s="45"/>
      <c r="E4750" s="45"/>
      <c r="F4750" s="45"/>
      <c r="G4750" s="4"/>
      <c r="H4750" s="4"/>
      <c r="I4750" s="4"/>
      <c r="J4750" s="4"/>
      <c r="K4750" s="4"/>
      <c r="L4750" s="4"/>
      <c r="M4750" s="4"/>
      <c r="N4750" s="4"/>
    </row>
    <row r="4751" spans="2:14">
      <c r="B4751" s="24"/>
      <c r="C4751" s="45"/>
      <c r="D4751" s="45"/>
      <c r="E4751" s="45"/>
      <c r="F4751" s="45"/>
      <c r="G4751" s="4"/>
      <c r="H4751" s="4"/>
      <c r="I4751" s="4"/>
      <c r="J4751" s="4"/>
      <c r="K4751" s="4"/>
      <c r="L4751" s="4"/>
      <c r="M4751" s="4"/>
      <c r="N4751" s="4"/>
    </row>
    <row r="4752" spans="2:14">
      <c r="B4752" s="24"/>
      <c r="C4752" s="45"/>
      <c r="D4752" s="45"/>
      <c r="E4752" s="45"/>
      <c r="F4752" s="45"/>
      <c r="G4752" s="4"/>
      <c r="H4752" s="4"/>
      <c r="I4752" s="4"/>
      <c r="J4752" s="4"/>
      <c r="K4752" s="4"/>
      <c r="L4752" s="4"/>
      <c r="M4752" s="4"/>
      <c r="N4752" s="4"/>
    </row>
    <row r="4753" spans="2:14">
      <c r="B4753" s="24"/>
      <c r="C4753" s="45"/>
      <c r="D4753" s="45"/>
      <c r="E4753" s="45"/>
      <c r="F4753" s="45"/>
      <c r="G4753" s="4"/>
      <c r="H4753" s="4"/>
      <c r="I4753" s="4"/>
      <c r="J4753" s="4"/>
      <c r="K4753" s="4"/>
      <c r="L4753" s="4"/>
      <c r="M4753" s="4"/>
      <c r="N4753" s="4"/>
    </row>
    <row r="4754" spans="2:14">
      <c r="B4754" s="24"/>
      <c r="C4754" s="45"/>
      <c r="D4754" s="45"/>
      <c r="E4754" s="45"/>
      <c r="F4754" s="45"/>
      <c r="G4754" s="4"/>
      <c r="H4754" s="4"/>
      <c r="I4754" s="4"/>
      <c r="J4754" s="4"/>
      <c r="K4754" s="4"/>
      <c r="L4754" s="4"/>
      <c r="M4754" s="4"/>
      <c r="N4754" s="4"/>
    </row>
    <row r="4755" spans="2:14">
      <c r="B4755" s="24"/>
      <c r="C4755" s="45"/>
      <c r="D4755" s="45"/>
      <c r="E4755" s="45"/>
      <c r="F4755" s="45"/>
      <c r="G4755" s="4"/>
      <c r="H4755" s="4"/>
      <c r="I4755" s="4"/>
      <c r="J4755" s="4"/>
      <c r="K4755" s="4"/>
      <c r="L4755" s="4"/>
      <c r="M4755" s="4"/>
      <c r="N4755" s="4"/>
    </row>
    <row r="4756" spans="2:14">
      <c r="B4756" s="24"/>
      <c r="C4756" s="45"/>
      <c r="D4756" s="45"/>
      <c r="E4756" s="45"/>
      <c r="F4756" s="45"/>
      <c r="G4756" s="4"/>
      <c r="H4756" s="4"/>
      <c r="I4756" s="4"/>
      <c r="J4756" s="4"/>
      <c r="K4756" s="4"/>
      <c r="L4756" s="4"/>
      <c r="M4756" s="4"/>
      <c r="N4756" s="4"/>
    </row>
    <row r="4757" spans="2:14">
      <c r="B4757" s="24"/>
      <c r="C4757" s="45"/>
      <c r="D4757" s="45"/>
      <c r="E4757" s="45"/>
      <c r="F4757" s="45"/>
      <c r="G4757" s="4"/>
      <c r="H4757" s="4"/>
      <c r="I4757" s="4"/>
      <c r="J4757" s="4"/>
      <c r="K4757" s="4"/>
      <c r="L4757" s="4"/>
      <c r="M4757" s="4"/>
      <c r="N4757" s="4"/>
    </row>
    <row r="4758" spans="2:14">
      <c r="B4758" s="24"/>
      <c r="C4758" s="45"/>
      <c r="D4758" s="45"/>
      <c r="E4758" s="45"/>
      <c r="F4758" s="45"/>
      <c r="G4758" s="4"/>
      <c r="H4758" s="4"/>
      <c r="I4758" s="4"/>
      <c r="J4758" s="4"/>
      <c r="K4758" s="4"/>
      <c r="L4758" s="4"/>
      <c r="M4758" s="4"/>
      <c r="N4758" s="4"/>
    </row>
    <row r="4759" spans="2:14">
      <c r="B4759" s="24"/>
      <c r="C4759" s="45"/>
      <c r="D4759" s="45"/>
      <c r="E4759" s="45"/>
      <c r="F4759" s="45"/>
      <c r="G4759" s="4"/>
      <c r="H4759" s="4"/>
      <c r="I4759" s="4"/>
      <c r="J4759" s="4"/>
      <c r="K4759" s="4"/>
      <c r="L4759" s="4"/>
      <c r="M4759" s="4"/>
      <c r="N4759" s="4"/>
    </row>
    <row r="4760" spans="2:14">
      <c r="B4760" s="24"/>
      <c r="C4760" s="45"/>
      <c r="D4760" s="45"/>
      <c r="E4760" s="45"/>
      <c r="F4760" s="45"/>
      <c r="G4760" s="4"/>
      <c r="H4760" s="4"/>
      <c r="I4760" s="4"/>
      <c r="J4760" s="4"/>
      <c r="K4760" s="4"/>
      <c r="L4760" s="4"/>
      <c r="M4760" s="4"/>
      <c r="N4760" s="4"/>
    </row>
    <row r="4761" spans="2:14">
      <c r="B4761" s="24"/>
      <c r="C4761" s="45"/>
      <c r="D4761" s="45"/>
      <c r="E4761" s="45"/>
      <c r="F4761" s="45"/>
      <c r="G4761" s="4"/>
      <c r="H4761" s="4"/>
      <c r="I4761" s="4"/>
      <c r="J4761" s="4"/>
      <c r="K4761" s="4"/>
      <c r="L4761" s="4"/>
      <c r="M4761" s="4"/>
      <c r="N4761" s="4"/>
    </row>
    <row r="4762" spans="2:14">
      <c r="B4762" s="24"/>
      <c r="C4762" s="45"/>
      <c r="D4762" s="45"/>
      <c r="E4762" s="45"/>
      <c r="F4762" s="45"/>
      <c r="G4762" s="4"/>
      <c r="H4762" s="4"/>
      <c r="I4762" s="4"/>
      <c r="J4762" s="4"/>
      <c r="K4762" s="4"/>
      <c r="L4762" s="4"/>
      <c r="M4762" s="4"/>
      <c r="N4762" s="4"/>
    </row>
    <row r="4763" spans="2:14">
      <c r="B4763" s="24"/>
      <c r="C4763" s="45"/>
      <c r="D4763" s="45"/>
      <c r="E4763" s="45"/>
      <c r="F4763" s="45"/>
      <c r="G4763" s="4"/>
      <c r="H4763" s="4"/>
      <c r="I4763" s="4"/>
      <c r="J4763" s="4"/>
      <c r="K4763" s="4"/>
      <c r="L4763" s="4"/>
      <c r="M4763" s="4"/>
      <c r="N4763" s="4"/>
    </row>
    <row r="4764" spans="2:14">
      <c r="B4764" s="24"/>
      <c r="C4764" s="45"/>
      <c r="D4764" s="45"/>
      <c r="E4764" s="45"/>
      <c r="F4764" s="45"/>
      <c r="G4764" s="4"/>
      <c r="H4764" s="4"/>
      <c r="I4764" s="4"/>
      <c r="J4764" s="4"/>
      <c r="K4764" s="4"/>
      <c r="L4764" s="4"/>
      <c r="M4764" s="4"/>
      <c r="N4764" s="4"/>
    </row>
    <row r="4765" spans="2:14">
      <c r="B4765" s="24"/>
      <c r="C4765" s="45"/>
      <c r="D4765" s="45"/>
      <c r="E4765" s="45"/>
      <c r="F4765" s="45"/>
      <c r="G4765" s="4"/>
      <c r="H4765" s="4"/>
      <c r="I4765" s="4"/>
      <c r="J4765" s="4"/>
      <c r="K4765" s="4"/>
      <c r="L4765" s="4"/>
      <c r="M4765" s="4"/>
      <c r="N4765" s="4"/>
    </row>
    <row r="4766" spans="2:14">
      <c r="B4766" s="24"/>
      <c r="C4766" s="45"/>
      <c r="D4766" s="45"/>
      <c r="E4766" s="45"/>
      <c r="F4766" s="45"/>
      <c r="G4766" s="4"/>
      <c r="H4766" s="4"/>
      <c r="I4766" s="4"/>
      <c r="J4766" s="4"/>
      <c r="K4766" s="4"/>
      <c r="L4766" s="4"/>
      <c r="M4766" s="4"/>
      <c r="N4766" s="4"/>
    </row>
    <row r="4767" spans="2:14">
      <c r="B4767" s="24"/>
      <c r="C4767" s="45"/>
      <c r="D4767" s="45"/>
      <c r="E4767" s="45"/>
      <c r="F4767" s="45"/>
      <c r="G4767" s="4"/>
      <c r="H4767" s="4"/>
      <c r="I4767" s="4"/>
      <c r="J4767" s="4"/>
      <c r="K4767" s="4"/>
      <c r="L4767" s="4"/>
      <c r="M4767" s="4"/>
      <c r="N4767" s="4"/>
    </row>
    <row r="4768" spans="2:14">
      <c r="B4768" s="24"/>
      <c r="C4768" s="45"/>
      <c r="D4768" s="45"/>
      <c r="E4768" s="45"/>
      <c r="F4768" s="45"/>
      <c r="G4768" s="4"/>
      <c r="H4768" s="4"/>
      <c r="I4768" s="4"/>
      <c r="J4768" s="4"/>
      <c r="K4768" s="4"/>
      <c r="L4768" s="4"/>
      <c r="M4768" s="4"/>
      <c r="N4768" s="4"/>
    </row>
    <row r="4769" spans="2:14">
      <c r="B4769" s="24"/>
      <c r="C4769" s="45"/>
      <c r="D4769" s="45"/>
      <c r="E4769" s="45"/>
      <c r="F4769" s="45"/>
      <c r="G4769" s="4"/>
      <c r="H4769" s="4"/>
      <c r="I4769" s="4"/>
      <c r="J4769" s="4"/>
      <c r="K4769" s="4"/>
      <c r="L4769" s="4"/>
      <c r="M4769" s="4"/>
      <c r="N4769" s="4"/>
    </row>
    <row r="4770" spans="2:14">
      <c r="B4770" s="24"/>
      <c r="C4770" s="45"/>
      <c r="D4770" s="45"/>
      <c r="E4770" s="45"/>
      <c r="F4770" s="45"/>
      <c r="G4770" s="4"/>
      <c r="H4770" s="4"/>
      <c r="I4770" s="4"/>
      <c r="J4770" s="4"/>
      <c r="K4770" s="4"/>
      <c r="L4770" s="4"/>
      <c r="M4770" s="4"/>
      <c r="N4770" s="4"/>
    </row>
    <row r="4771" spans="2:14">
      <c r="B4771" s="24"/>
      <c r="C4771" s="45"/>
      <c r="D4771" s="45"/>
      <c r="E4771" s="45"/>
      <c r="F4771" s="45"/>
      <c r="G4771" s="4"/>
      <c r="H4771" s="4"/>
      <c r="I4771" s="4"/>
      <c r="J4771" s="4"/>
      <c r="K4771" s="4"/>
      <c r="L4771" s="4"/>
      <c r="M4771" s="4"/>
      <c r="N4771" s="4"/>
    </row>
    <row r="4772" spans="2:14">
      <c r="B4772" s="24"/>
      <c r="C4772" s="45"/>
      <c r="D4772" s="45"/>
      <c r="E4772" s="45"/>
      <c r="F4772" s="45"/>
      <c r="G4772" s="4"/>
      <c r="H4772" s="4"/>
      <c r="I4772" s="4"/>
      <c r="J4772" s="4"/>
      <c r="K4772" s="4"/>
      <c r="L4772" s="4"/>
      <c r="M4772" s="4"/>
      <c r="N4772" s="4"/>
    </row>
    <row r="4773" spans="2:14">
      <c r="B4773" s="24"/>
      <c r="C4773" s="45"/>
      <c r="D4773" s="45"/>
      <c r="E4773" s="45"/>
      <c r="F4773" s="45"/>
      <c r="G4773" s="4"/>
      <c r="H4773" s="4"/>
      <c r="I4773" s="4"/>
      <c r="J4773" s="4"/>
      <c r="K4773" s="4"/>
      <c r="L4773" s="4"/>
      <c r="M4773" s="4"/>
      <c r="N4773" s="4"/>
    </row>
    <row r="4774" spans="2:14">
      <c r="B4774" s="24"/>
      <c r="C4774" s="45"/>
      <c r="D4774" s="45"/>
      <c r="E4774" s="45"/>
      <c r="F4774" s="45"/>
      <c r="G4774" s="4"/>
      <c r="H4774" s="4"/>
      <c r="I4774" s="4"/>
      <c r="J4774" s="4"/>
      <c r="K4774" s="4"/>
      <c r="L4774" s="4"/>
      <c r="M4774" s="4"/>
      <c r="N4774" s="4"/>
    </row>
    <row r="4775" spans="2:14">
      <c r="B4775" s="24"/>
      <c r="C4775" s="45"/>
      <c r="D4775" s="45"/>
      <c r="E4775" s="45"/>
      <c r="F4775" s="45"/>
      <c r="G4775" s="4"/>
      <c r="H4775" s="4"/>
      <c r="I4775" s="4"/>
      <c r="J4775" s="4"/>
      <c r="K4775" s="4"/>
      <c r="L4775" s="4"/>
      <c r="M4775" s="4"/>
      <c r="N4775" s="4"/>
    </row>
    <row r="4776" spans="2:14">
      <c r="B4776" s="24"/>
      <c r="C4776" s="45"/>
      <c r="D4776" s="45"/>
      <c r="E4776" s="45"/>
      <c r="F4776" s="45"/>
      <c r="G4776" s="4"/>
      <c r="H4776" s="4"/>
      <c r="I4776" s="4"/>
      <c r="J4776" s="4"/>
      <c r="K4776" s="4"/>
      <c r="L4776" s="4"/>
      <c r="M4776" s="4"/>
      <c r="N4776" s="4"/>
    </row>
    <row r="4777" spans="2:14">
      <c r="B4777" s="24"/>
      <c r="C4777" s="45"/>
      <c r="D4777" s="45"/>
      <c r="E4777" s="45"/>
      <c r="F4777" s="45"/>
      <c r="G4777" s="4"/>
      <c r="H4777" s="4"/>
      <c r="I4777" s="4"/>
      <c r="J4777" s="4"/>
      <c r="K4777" s="4"/>
      <c r="L4777" s="4"/>
      <c r="M4777" s="4"/>
      <c r="N4777" s="4"/>
    </row>
    <row r="4778" spans="2:14">
      <c r="B4778" s="24"/>
      <c r="C4778" s="45"/>
      <c r="D4778" s="45"/>
      <c r="E4778" s="45"/>
      <c r="F4778" s="45"/>
      <c r="G4778" s="4"/>
      <c r="H4778" s="4"/>
      <c r="I4778" s="4"/>
      <c r="J4778" s="4"/>
      <c r="K4778" s="4"/>
      <c r="L4778" s="4"/>
      <c r="M4778" s="4"/>
      <c r="N4778" s="4"/>
    </row>
    <row r="4779" spans="2:14">
      <c r="B4779" s="24"/>
      <c r="C4779" s="45"/>
      <c r="D4779" s="45"/>
      <c r="E4779" s="45"/>
      <c r="F4779" s="45"/>
      <c r="G4779" s="4"/>
      <c r="H4779" s="4"/>
      <c r="I4779" s="4"/>
      <c r="J4779" s="4"/>
      <c r="K4779" s="4"/>
      <c r="L4779" s="4"/>
      <c r="M4779" s="4"/>
      <c r="N4779" s="4"/>
    </row>
    <row r="4780" spans="2:14">
      <c r="B4780" s="24"/>
      <c r="C4780" s="45"/>
      <c r="D4780" s="45"/>
      <c r="E4780" s="45"/>
      <c r="F4780" s="45"/>
      <c r="G4780" s="4"/>
      <c r="H4780" s="4"/>
      <c r="I4780" s="4"/>
      <c r="J4780" s="4"/>
      <c r="K4780" s="4"/>
      <c r="L4780" s="4"/>
      <c r="M4780" s="4"/>
      <c r="N4780" s="4"/>
    </row>
    <row r="4781" spans="2:14">
      <c r="B4781" s="24"/>
      <c r="C4781" s="45"/>
      <c r="D4781" s="45"/>
      <c r="E4781" s="45"/>
      <c r="F4781" s="45"/>
      <c r="G4781" s="4"/>
      <c r="H4781" s="4"/>
      <c r="I4781" s="4"/>
      <c r="J4781" s="4"/>
      <c r="K4781" s="4"/>
      <c r="L4781" s="4"/>
      <c r="M4781" s="4"/>
      <c r="N4781" s="4"/>
    </row>
    <row r="4782" spans="2:14">
      <c r="B4782" s="24"/>
      <c r="C4782" s="45"/>
      <c r="D4782" s="45"/>
      <c r="E4782" s="45"/>
      <c r="F4782" s="45"/>
      <c r="G4782" s="4"/>
      <c r="H4782" s="4"/>
      <c r="I4782" s="4"/>
      <c r="J4782" s="4"/>
      <c r="K4782" s="4"/>
      <c r="L4782" s="4"/>
      <c r="M4782" s="4"/>
      <c r="N4782" s="4"/>
    </row>
    <row r="4783" spans="2:14">
      <c r="B4783" s="24"/>
      <c r="C4783" s="45"/>
      <c r="D4783" s="45"/>
      <c r="E4783" s="45"/>
      <c r="F4783" s="45"/>
      <c r="G4783" s="4"/>
      <c r="H4783" s="4"/>
      <c r="I4783" s="4"/>
      <c r="J4783" s="4"/>
      <c r="K4783" s="4"/>
      <c r="L4783" s="4"/>
      <c r="M4783" s="4"/>
      <c r="N4783" s="4"/>
    </row>
    <row r="4784" spans="2:14">
      <c r="B4784" s="24"/>
      <c r="C4784" s="45"/>
      <c r="D4784" s="45"/>
      <c r="E4784" s="45"/>
      <c r="F4784" s="45"/>
      <c r="G4784" s="4"/>
      <c r="H4784" s="4"/>
      <c r="I4784" s="4"/>
      <c r="J4784" s="4"/>
      <c r="K4784" s="4"/>
      <c r="L4784" s="4"/>
      <c r="M4784" s="4"/>
      <c r="N4784" s="4"/>
    </row>
    <row r="4785" spans="2:14">
      <c r="B4785" s="24"/>
      <c r="C4785" s="45"/>
      <c r="D4785" s="45"/>
      <c r="E4785" s="45"/>
      <c r="F4785" s="45"/>
      <c r="G4785" s="4"/>
      <c r="H4785" s="4"/>
      <c r="I4785" s="4"/>
      <c r="J4785" s="4"/>
      <c r="K4785" s="4"/>
      <c r="L4785" s="4"/>
      <c r="M4785" s="4"/>
      <c r="N4785" s="4"/>
    </row>
    <row r="4786" spans="2:14">
      <c r="B4786" s="24"/>
      <c r="C4786" s="45"/>
      <c r="D4786" s="45"/>
      <c r="E4786" s="45"/>
      <c r="F4786" s="45"/>
      <c r="G4786" s="4"/>
      <c r="H4786" s="4"/>
      <c r="I4786" s="4"/>
      <c r="J4786" s="4"/>
      <c r="K4786" s="4"/>
      <c r="L4786" s="4"/>
      <c r="M4786" s="4"/>
      <c r="N4786" s="4"/>
    </row>
    <row r="4787" spans="2:14">
      <c r="B4787" s="24"/>
      <c r="C4787" s="45"/>
      <c r="D4787" s="45"/>
      <c r="E4787" s="45"/>
      <c r="F4787" s="45"/>
      <c r="G4787" s="4"/>
      <c r="H4787" s="4"/>
      <c r="I4787" s="4"/>
      <c r="J4787" s="4"/>
      <c r="K4787" s="4"/>
      <c r="L4787" s="4"/>
      <c r="M4787" s="4"/>
      <c r="N4787" s="4"/>
    </row>
    <row r="4788" spans="2:14">
      <c r="B4788" s="24"/>
      <c r="C4788" s="45"/>
      <c r="D4788" s="45"/>
      <c r="E4788" s="45"/>
      <c r="F4788" s="45"/>
      <c r="G4788" s="4"/>
      <c r="H4788" s="4"/>
      <c r="I4788" s="4"/>
      <c r="J4788" s="4"/>
      <c r="K4788" s="4"/>
      <c r="L4788" s="4"/>
      <c r="M4788" s="4"/>
      <c r="N4788" s="4"/>
    </row>
    <row r="4789" spans="2:14">
      <c r="B4789" s="24"/>
      <c r="C4789" s="45"/>
      <c r="D4789" s="45"/>
      <c r="E4789" s="45"/>
      <c r="F4789" s="45"/>
      <c r="G4789" s="4"/>
      <c r="H4789" s="4"/>
      <c r="I4789" s="4"/>
      <c r="J4789" s="4"/>
      <c r="K4789" s="4"/>
      <c r="L4789" s="4"/>
      <c r="M4789" s="4"/>
      <c r="N4789" s="4"/>
    </row>
    <row r="4790" spans="2:14">
      <c r="B4790" s="24"/>
      <c r="C4790" s="45"/>
      <c r="D4790" s="45"/>
      <c r="E4790" s="45"/>
      <c r="F4790" s="45"/>
      <c r="G4790" s="4"/>
      <c r="H4790" s="4"/>
      <c r="I4790" s="4"/>
      <c r="J4790" s="4"/>
      <c r="K4790" s="4"/>
      <c r="L4790" s="4"/>
      <c r="M4790" s="4"/>
      <c r="N4790" s="4"/>
    </row>
    <row r="4791" spans="2:14">
      <c r="B4791" s="24"/>
      <c r="C4791" s="45"/>
      <c r="D4791" s="45"/>
      <c r="E4791" s="45"/>
      <c r="F4791" s="45"/>
      <c r="G4791" s="4"/>
      <c r="H4791" s="4"/>
      <c r="I4791" s="4"/>
      <c r="J4791" s="4"/>
      <c r="K4791" s="4"/>
      <c r="L4791" s="4"/>
      <c r="M4791" s="4"/>
      <c r="N4791" s="4"/>
    </row>
    <row r="4792" spans="2:14">
      <c r="B4792" s="24"/>
      <c r="C4792" s="45"/>
      <c r="D4792" s="45"/>
      <c r="E4792" s="45"/>
      <c r="F4792" s="45"/>
      <c r="G4792" s="4"/>
      <c r="H4792" s="4"/>
      <c r="I4792" s="4"/>
      <c r="J4792" s="4"/>
      <c r="K4792" s="4"/>
      <c r="L4792" s="4"/>
      <c r="M4792" s="4"/>
      <c r="N4792" s="4"/>
    </row>
    <row r="4793" spans="2:14">
      <c r="B4793" s="24"/>
      <c r="C4793" s="45"/>
      <c r="D4793" s="45"/>
      <c r="E4793" s="45"/>
      <c r="F4793" s="45"/>
      <c r="G4793" s="4"/>
      <c r="H4793" s="4"/>
      <c r="I4793" s="4"/>
      <c r="J4793" s="4"/>
      <c r="K4793" s="4"/>
      <c r="L4793" s="4"/>
      <c r="M4793" s="4"/>
      <c r="N4793" s="4"/>
    </row>
    <row r="4794" spans="2:14">
      <c r="B4794" s="24"/>
      <c r="C4794" s="45"/>
      <c r="D4794" s="45"/>
      <c r="E4794" s="45"/>
      <c r="F4794" s="45"/>
      <c r="G4794" s="4"/>
      <c r="H4794" s="4"/>
      <c r="I4794" s="4"/>
      <c r="J4794" s="4"/>
      <c r="K4794" s="4"/>
      <c r="L4794" s="4"/>
      <c r="M4794" s="4"/>
      <c r="N4794" s="4"/>
    </row>
    <row r="4795" spans="2:14">
      <c r="B4795" s="24"/>
      <c r="C4795" s="45"/>
      <c r="D4795" s="45"/>
      <c r="E4795" s="45"/>
      <c r="F4795" s="45"/>
      <c r="G4795" s="4"/>
      <c r="H4795" s="4"/>
      <c r="I4795" s="4"/>
      <c r="J4795" s="4"/>
      <c r="K4795" s="4"/>
      <c r="L4795" s="4"/>
      <c r="M4795" s="4"/>
      <c r="N4795" s="4"/>
    </row>
    <row r="4796" spans="2:14">
      <c r="B4796" s="24"/>
      <c r="C4796" s="45"/>
      <c r="D4796" s="45"/>
      <c r="E4796" s="45"/>
      <c r="F4796" s="45"/>
      <c r="G4796" s="4"/>
      <c r="H4796" s="4"/>
      <c r="I4796" s="4"/>
      <c r="J4796" s="4"/>
      <c r="K4796" s="4"/>
      <c r="L4796" s="4"/>
      <c r="M4796" s="4"/>
      <c r="N4796" s="4"/>
    </row>
    <row r="4797" spans="2:14">
      <c r="B4797" s="24"/>
      <c r="C4797" s="45"/>
      <c r="D4797" s="45"/>
      <c r="E4797" s="45"/>
      <c r="F4797" s="45"/>
      <c r="G4797" s="4"/>
      <c r="H4797" s="4"/>
      <c r="I4797" s="4"/>
      <c r="J4797" s="4"/>
      <c r="K4797" s="4"/>
      <c r="L4797" s="4"/>
      <c r="M4797" s="4"/>
      <c r="N4797" s="4"/>
    </row>
    <row r="4798" spans="2:14">
      <c r="B4798" s="24"/>
      <c r="C4798" s="45"/>
      <c r="D4798" s="45"/>
      <c r="E4798" s="45"/>
      <c r="F4798" s="45"/>
      <c r="G4798" s="4"/>
      <c r="H4798" s="4"/>
      <c r="I4798" s="4"/>
      <c r="J4798" s="4"/>
      <c r="K4798" s="4"/>
      <c r="L4798" s="4"/>
      <c r="M4798" s="4"/>
      <c r="N4798" s="4"/>
    </row>
    <row r="4799" spans="2:14">
      <c r="B4799" s="24"/>
      <c r="C4799" s="45"/>
      <c r="D4799" s="45"/>
      <c r="E4799" s="45"/>
      <c r="F4799" s="45"/>
      <c r="G4799" s="4"/>
      <c r="H4799" s="4"/>
      <c r="I4799" s="4"/>
      <c r="J4799" s="4"/>
      <c r="K4799" s="4"/>
      <c r="L4799" s="4"/>
      <c r="M4799" s="4"/>
      <c r="N4799" s="4"/>
    </row>
    <row r="4800" spans="2:14">
      <c r="B4800" s="24"/>
      <c r="C4800" s="45"/>
      <c r="D4800" s="45"/>
      <c r="E4800" s="45"/>
      <c r="F4800" s="45"/>
      <c r="G4800" s="4"/>
      <c r="H4800" s="4"/>
      <c r="I4800" s="4"/>
      <c r="J4800" s="4"/>
      <c r="K4800" s="4"/>
      <c r="L4800" s="4"/>
      <c r="M4800" s="4"/>
      <c r="N4800" s="4"/>
    </row>
    <row r="4801" spans="2:14">
      <c r="B4801" s="24"/>
      <c r="C4801" s="45"/>
      <c r="D4801" s="45"/>
      <c r="E4801" s="45"/>
      <c r="F4801" s="45"/>
      <c r="G4801" s="4"/>
      <c r="H4801" s="4"/>
      <c r="I4801" s="4"/>
      <c r="J4801" s="4"/>
      <c r="K4801" s="4"/>
      <c r="L4801" s="4"/>
      <c r="M4801" s="4"/>
      <c r="N4801" s="4"/>
    </row>
    <row r="4802" spans="2:14">
      <c r="B4802" s="24"/>
      <c r="C4802" s="45"/>
      <c r="D4802" s="45"/>
      <c r="E4802" s="45"/>
      <c r="F4802" s="45"/>
      <c r="G4802" s="4"/>
      <c r="H4802" s="4"/>
      <c r="I4802" s="4"/>
      <c r="J4802" s="4"/>
      <c r="K4802" s="4"/>
      <c r="L4802" s="4"/>
      <c r="M4802" s="4"/>
      <c r="N4802" s="4"/>
    </row>
    <row r="4803" spans="2:14">
      <c r="B4803" s="24"/>
      <c r="C4803" s="45"/>
      <c r="D4803" s="45"/>
      <c r="E4803" s="45"/>
      <c r="F4803" s="45"/>
      <c r="G4803" s="4"/>
      <c r="H4803" s="4"/>
      <c r="I4803" s="4"/>
      <c r="J4803" s="4"/>
      <c r="K4803" s="4"/>
      <c r="L4803" s="4"/>
      <c r="M4803" s="4"/>
      <c r="N4803" s="4"/>
    </row>
    <row r="4804" spans="2:14">
      <c r="B4804" s="24"/>
      <c r="C4804" s="45"/>
      <c r="D4804" s="45"/>
      <c r="E4804" s="45"/>
      <c r="F4804" s="45"/>
      <c r="G4804" s="4"/>
      <c r="H4804" s="4"/>
      <c r="I4804" s="4"/>
      <c r="J4804" s="4"/>
      <c r="K4804" s="4"/>
      <c r="L4804" s="4"/>
      <c r="M4804" s="4"/>
      <c r="N4804" s="4"/>
    </row>
    <row r="4805" spans="2:14">
      <c r="B4805" s="24"/>
      <c r="C4805" s="45"/>
      <c r="D4805" s="45"/>
      <c r="E4805" s="45"/>
      <c r="F4805" s="45"/>
      <c r="G4805" s="4"/>
      <c r="H4805" s="4"/>
      <c r="I4805" s="4"/>
      <c r="J4805" s="4"/>
      <c r="K4805" s="4"/>
      <c r="L4805" s="4"/>
      <c r="M4805" s="4"/>
      <c r="N4805" s="4"/>
    </row>
    <row r="4806" spans="2:14">
      <c r="B4806" s="24"/>
      <c r="C4806" s="45"/>
      <c r="D4806" s="45"/>
      <c r="E4806" s="45"/>
      <c r="F4806" s="45"/>
      <c r="G4806" s="4"/>
      <c r="H4806" s="4"/>
      <c r="I4806" s="4"/>
      <c r="J4806" s="4"/>
      <c r="K4806" s="4"/>
      <c r="L4806" s="4"/>
      <c r="M4806" s="4"/>
      <c r="N4806" s="4"/>
    </row>
    <row r="4807" spans="2:14">
      <c r="B4807" s="24"/>
      <c r="C4807" s="45"/>
      <c r="D4807" s="45"/>
      <c r="E4807" s="45"/>
      <c r="F4807" s="45"/>
      <c r="G4807" s="4"/>
      <c r="H4807" s="4"/>
      <c r="I4807" s="4"/>
      <c r="J4807" s="4"/>
      <c r="K4807" s="4"/>
      <c r="L4807" s="4"/>
      <c r="M4807" s="4"/>
      <c r="N4807" s="4"/>
    </row>
    <row r="4808" spans="2:14">
      <c r="B4808" s="24"/>
      <c r="C4808" s="45"/>
      <c r="D4808" s="45"/>
      <c r="E4808" s="45"/>
      <c r="F4808" s="45"/>
      <c r="G4808" s="4"/>
      <c r="H4808" s="4"/>
      <c r="I4808" s="4"/>
      <c r="J4808" s="4"/>
      <c r="K4808" s="4"/>
      <c r="L4808" s="4"/>
      <c r="M4808" s="4"/>
      <c r="N4808" s="4"/>
    </row>
    <row r="4809" spans="2:14">
      <c r="B4809" s="24"/>
      <c r="C4809" s="45"/>
      <c r="D4809" s="45"/>
      <c r="E4809" s="45"/>
      <c r="F4809" s="45"/>
      <c r="G4809" s="4"/>
      <c r="H4809" s="4"/>
      <c r="I4809" s="4"/>
      <c r="J4809" s="4"/>
      <c r="K4809" s="4"/>
      <c r="L4809" s="4"/>
      <c r="M4809" s="4"/>
      <c r="N4809" s="4"/>
    </row>
    <row r="4810" spans="2:14">
      <c r="B4810" s="24"/>
      <c r="C4810" s="45"/>
      <c r="D4810" s="45"/>
      <c r="E4810" s="45"/>
      <c r="F4810" s="45"/>
      <c r="G4810" s="4"/>
      <c r="H4810" s="4"/>
      <c r="I4810" s="4"/>
      <c r="J4810" s="4"/>
      <c r="K4810" s="4"/>
      <c r="L4810" s="4"/>
      <c r="M4810" s="4"/>
      <c r="N4810" s="4"/>
    </row>
    <row r="4811" spans="2:14">
      <c r="B4811" s="24"/>
      <c r="C4811" s="45"/>
      <c r="D4811" s="45"/>
      <c r="E4811" s="45"/>
      <c r="F4811" s="45"/>
      <c r="G4811" s="4"/>
      <c r="H4811" s="4"/>
      <c r="I4811" s="4"/>
      <c r="J4811" s="4"/>
      <c r="K4811" s="4"/>
      <c r="L4811" s="4"/>
      <c r="M4811" s="4"/>
      <c r="N4811" s="4"/>
    </row>
    <row r="4812" spans="2:14">
      <c r="B4812" s="24"/>
      <c r="C4812" s="45"/>
      <c r="D4812" s="45"/>
      <c r="E4812" s="45"/>
      <c r="F4812" s="45"/>
      <c r="G4812" s="4"/>
      <c r="H4812" s="4"/>
      <c r="I4812" s="4"/>
      <c r="J4812" s="4"/>
      <c r="K4812" s="4"/>
      <c r="L4812" s="4"/>
      <c r="M4812" s="4"/>
      <c r="N4812" s="4"/>
    </row>
    <row r="4813" spans="2:14">
      <c r="B4813" s="24"/>
      <c r="C4813" s="45"/>
      <c r="D4813" s="45"/>
      <c r="E4813" s="45"/>
      <c r="F4813" s="45"/>
      <c r="G4813" s="4"/>
      <c r="H4813" s="4"/>
      <c r="I4813" s="4"/>
      <c r="J4813" s="4"/>
      <c r="K4813" s="4"/>
      <c r="L4813" s="4"/>
      <c r="M4813" s="4"/>
      <c r="N4813" s="4"/>
    </row>
    <row r="4814" spans="2:14">
      <c r="B4814" s="24"/>
      <c r="C4814" s="45"/>
      <c r="D4814" s="45"/>
      <c r="E4814" s="45"/>
      <c r="F4814" s="45"/>
      <c r="G4814" s="4"/>
      <c r="H4814" s="4"/>
      <c r="I4814" s="4"/>
      <c r="J4814" s="4"/>
      <c r="K4814" s="4"/>
      <c r="L4814" s="4"/>
      <c r="M4814" s="4"/>
      <c r="N4814" s="4"/>
    </row>
    <row r="4815" spans="2:14">
      <c r="B4815" s="24"/>
      <c r="C4815" s="45"/>
      <c r="D4815" s="45"/>
      <c r="E4815" s="45"/>
      <c r="F4815" s="45"/>
      <c r="G4815" s="4"/>
      <c r="H4815" s="4"/>
      <c r="I4815" s="4"/>
      <c r="J4815" s="4"/>
      <c r="K4815" s="4"/>
      <c r="L4815" s="4"/>
      <c r="M4815" s="4"/>
      <c r="N4815" s="4"/>
    </row>
    <row r="4816" spans="2:14">
      <c r="B4816" s="24"/>
      <c r="C4816" s="45"/>
      <c r="D4816" s="45"/>
      <c r="E4816" s="45"/>
      <c r="F4816" s="45"/>
      <c r="G4816" s="4"/>
      <c r="H4816" s="4"/>
      <c r="I4816" s="4"/>
      <c r="J4816" s="4"/>
      <c r="K4816" s="4"/>
      <c r="L4816" s="4"/>
      <c r="M4816" s="4"/>
      <c r="N4816" s="4"/>
    </row>
    <row r="4817" spans="2:14">
      <c r="B4817" s="24"/>
      <c r="C4817" s="45"/>
      <c r="D4817" s="45"/>
      <c r="E4817" s="45"/>
      <c r="F4817" s="45"/>
      <c r="G4817" s="4"/>
      <c r="H4817" s="4"/>
      <c r="I4817" s="4"/>
      <c r="J4817" s="4"/>
      <c r="K4817" s="4"/>
      <c r="L4817" s="4"/>
      <c r="M4817" s="4"/>
      <c r="N4817" s="4"/>
    </row>
    <row r="4818" spans="2:14">
      <c r="B4818" s="24"/>
      <c r="C4818" s="45"/>
      <c r="D4818" s="45"/>
      <c r="E4818" s="45"/>
      <c r="F4818" s="45"/>
      <c r="G4818" s="4"/>
      <c r="H4818" s="4"/>
      <c r="I4818" s="4"/>
      <c r="J4818" s="4"/>
      <c r="K4818" s="4"/>
      <c r="L4818" s="4"/>
      <c r="M4818" s="4"/>
      <c r="N4818" s="4"/>
    </row>
    <row r="4819" spans="2:14">
      <c r="B4819" s="24"/>
      <c r="C4819" s="45"/>
      <c r="D4819" s="45"/>
      <c r="E4819" s="45"/>
      <c r="F4819" s="45"/>
      <c r="G4819" s="4"/>
      <c r="H4819" s="4"/>
      <c r="I4819" s="4"/>
      <c r="J4819" s="4"/>
      <c r="K4819" s="4"/>
      <c r="L4819" s="4"/>
      <c r="M4819" s="4"/>
      <c r="N4819" s="4"/>
    </row>
    <row r="4820" spans="2:14">
      <c r="B4820" s="24"/>
      <c r="C4820" s="45"/>
      <c r="D4820" s="45"/>
      <c r="E4820" s="45"/>
      <c r="F4820" s="45"/>
      <c r="G4820" s="4"/>
      <c r="H4820" s="4"/>
      <c r="I4820" s="4"/>
      <c r="J4820" s="4"/>
      <c r="K4820" s="4"/>
      <c r="L4820" s="4"/>
      <c r="M4820" s="4"/>
      <c r="N4820" s="4"/>
    </row>
    <row r="4821" spans="2:14">
      <c r="B4821" s="24"/>
      <c r="C4821" s="45"/>
      <c r="D4821" s="45"/>
      <c r="E4821" s="45"/>
      <c r="F4821" s="45"/>
      <c r="G4821" s="4"/>
      <c r="H4821" s="4"/>
      <c r="I4821" s="4"/>
      <c r="J4821" s="4"/>
      <c r="K4821" s="4"/>
      <c r="L4821" s="4"/>
      <c r="M4821" s="4"/>
      <c r="N4821" s="4"/>
    </row>
    <row r="4822" spans="2:14">
      <c r="B4822" s="24"/>
      <c r="C4822" s="45"/>
      <c r="D4822" s="45"/>
      <c r="E4822" s="45"/>
      <c r="F4822" s="45"/>
      <c r="G4822" s="4"/>
      <c r="H4822" s="4"/>
      <c r="I4822" s="4"/>
      <c r="J4822" s="4"/>
      <c r="K4822" s="4"/>
      <c r="L4822" s="4"/>
      <c r="M4822" s="4"/>
      <c r="N4822" s="4"/>
    </row>
    <row r="4823" spans="2:14">
      <c r="B4823" s="24"/>
      <c r="C4823" s="45"/>
      <c r="D4823" s="45"/>
      <c r="E4823" s="45"/>
      <c r="F4823" s="45"/>
      <c r="G4823" s="4"/>
      <c r="H4823" s="4"/>
      <c r="I4823" s="4"/>
      <c r="J4823" s="4"/>
      <c r="K4823" s="4"/>
      <c r="L4823" s="4"/>
      <c r="M4823" s="4"/>
      <c r="N4823" s="4"/>
    </row>
    <row r="4824" spans="2:14">
      <c r="B4824" s="24"/>
      <c r="C4824" s="45"/>
      <c r="D4824" s="45"/>
      <c r="E4824" s="45"/>
      <c r="F4824" s="45"/>
      <c r="G4824" s="4"/>
      <c r="H4824" s="4"/>
      <c r="I4824" s="4"/>
      <c r="J4824" s="4"/>
      <c r="K4824" s="4"/>
      <c r="L4824" s="4"/>
      <c r="M4824" s="4"/>
      <c r="N4824" s="4"/>
    </row>
    <row r="4825" spans="2:14">
      <c r="B4825" s="24"/>
      <c r="C4825" s="45"/>
      <c r="D4825" s="45"/>
      <c r="E4825" s="45"/>
      <c r="F4825" s="45"/>
      <c r="G4825" s="4"/>
      <c r="H4825" s="4"/>
      <c r="I4825" s="4"/>
      <c r="J4825" s="4"/>
      <c r="K4825" s="4"/>
      <c r="L4825" s="4"/>
      <c r="M4825" s="4"/>
      <c r="N4825" s="4"/>
    </row>
    <row r="4826" spans="2:14">
      <c r="B4826" s="24"/>
      <c r="C4826" s="45"/>
      <c r="D4826" s="45"/>
      <c r="E4826" s="45"/>
      <c r="F4826" s="45"/>
      <c r="G4826" s="4"/>
      <c r="H4826" s="4"/>
      <c r="I4826" s="4"/>
      <c r="J4826" s="4"/>
      <c r="K4826" s="4"/>
      <c r="L4826" s="4"/>
      <c r="M4826" s="4"/>
      <c r="N4826" s="4"/>
    </row>
    <row r="4827" spans="2:14">
      <c r="B4827" s="24"/>
      <c r="C4827" s="45"/>
      <c r="D4827" s="45"/>
      <c r="E4827" s="45"/>
      <c r="F4827" s="45"/>
      <c r="G4827" s="4"/>
      <c r="H4827" s="4"/>
      <c r="I4827" s="4"/>
      <c r="J4827" s="4"/>
      <c r="K4827" s="4"/>
      <c r="L4827" s="4"/>
      <c r="M4827" s="4"/>
      <c r="N4827" s="4"/>
    </row>
    <row r="4828" spans="2:14">
      <c r="B4828" s="24"/>
      <c r="C4828" s="45"/>
      <c r="D4828" s="45"/>
      <c r="E4828" s="45"/>
      <c r="F4828" s="45"/>
      <c r="G4828" s="4"/>
      <c r="H4828" s="4"/>
      <c r="I4828" s="4"/>
      <c r="J4828" s="4"/>
      <c r="K4828" s="4"/>
      <c r="L4828" s="4"/>
      <c r="M4828" s="4"/>
      <c r="N4828" s="4"/>
    </row>
    <row r="4829" spans="2:14">
      <c r="B4829" s="24"/>
      <c r="C4829" s="45"/>
      <c r="D4829" s="45"/>
      <c r="E4829" s="45"/>
      <c r="F4829" s="45"/>
      <c r="G4829" s="4"/>
      <c r="H4829" s="4"/>
      <c r="I4829" s="4"/>
      <c r="J4829" s="4"/>
      <c r="K4829" s="4"/>
      <c r="L4829" s="4"/>
      <c r="M4829" s="4"/>
      <c r="N4829" s="4"/>
    </row>
    <row r="4830" spans="2:14">
      <c r="B4830" s="24"/>
      <c r="C4830" s="45"/>
      <c r="D4830" s="45"/>
      <c r="E4830" s="45"/>
      <c r="F4830" s="45"/>
      <c r="G4830" s="4"/>
      <c r="H4830" s="4"/>
      <c r="I4830" s="4"/>
      <c r="J4830" s="4"/>
      <c r="K4830" s="4"/>
      <c r="L4830" s="4"/>
      <c r="M4830" s="4"/>
      <c r="N4830" s="4"/>
    </row>
    <row r="4831" spans="2:14">
      <c r="B4831" s="24"/>
      <c r="C4831" s="45"/>
      <c r="D4831" s="45"/>
      <c r="E4831" s="45"/>
      <c r="F4831" s="45"/>
      <c r="G4831" s="4"/>
      <c r="H4831" s="4"/>
      <c r="I4831" s="4"/>
      <c r="J4831" s="4"/>
      <c r="K4831" s="4"/>
      <c r="L4831" s="4"/>
      <c r="M4831" s="4"/>
      <c r="N4831" s="4"/>
    </row>
    <row r="4832" spans="2:14">
      <c r="B4832" s="24"/>
      <c r="C4832" s="45"/>
      <c r="D4832" s="45"/>
      <c r="E4832" s="45"/>
      <c r="F4832" s="45"/>
      <c r="G4832" s="4"/>
      <c r="H4832" s="4"/>
      <c r="I4832" s="4"/>
      <c r="J4832" s="4"/>
      <c r="K4832" s="4"/>
      <c r="L4832" s="4"/>
      <c r="M4832" s="4"/>
      <c r="N4832" s="4"/>
    </row>
    <row r="4833" spans="2:14">
      <c r="B4833" s="24"/>
      <c r="C4833" s="45"/>
      <c r="D4833" s="45"/>
      <c r="E4833" s="45"/>
      <c r="F4833" s="45"/>
      <c r="G4833" s="4"/>
      <c r="H4833" s="4"/>
      <c r="I4833" s="4"/>
      <c r="J4833" s="4"/>
      <c r="K4833" s="4"/>
      <c r="L4833" s="4"/>
      <c r="M4833" s="4"/>
      <c r="N4833" s="4"/>
    </row>
    <row r="4834" spans="2:14">
      <c r="B4834" s="24"/>
      <c r="C4834" s="45"/>
      <c r="D4834" s="45"/>
      <c r="E4834" s="45"/>
      <c r="F4834" s="45"/>
      <c r="G4834" s="4"/>
      <c r="H4834" s="4"/>
      <c r="I4834" s="4"/>
      <c r="J4834" s="4"/>
      <c r="K4834" s="4"/>
      <c r="L4834" s="4"/>
      <c r="M4834" s="4"/>
      <c r="N4834" s="4"/>
    </row>
    <row r="4835" spans="2:14">
      <c r="B4835" s="24"/>
      <c r="C4835" s="45"/>
      <c r="D4835" s="45"/>
      <c r="E4835" s="45"/>
      <c r="F4835" s="45"/>
      <c r="G4835" s="4"/>
      <c r="H4835" s="4"/>
      <c r="I4835" s="4"/>
      <c r="J4835" s="4"/>
      <c r="K4835" s="4"/>
      <c r="L4835" s="4"/>
      <c r="M4835" s="4"/>
      <c r="N4835" s="4"/>
    </row>
    <row r="4836" spans="2:14">
      <c r="B4836" s="24"/>
      <c r="C4836" s="45"/>
      <c r="D4836" s="45"/>
      <c r="E4836" s="45"/>
      <c r="F4836" s="45"/>
      <c r="G4836" s="4"/>
      <c r="H4836" s="4"/>
      <c r="I4836" s="4"/>
      <c r="J4836" s="4"/>
      <c r="K4836" s="4"/>
      <c r="L4836" s="4"/>
      <c r="M4836" s="4"/>
      <c r="N4836" s="4"/>
    </row>
    <row r="4837" spans="2:14">
      <c r="B4837" s="24"/>
      <c r="C4837" s="45"/>
      <c r="D4837" s="45"/>
      <c r="E4837" s="45"/>
      <c r="F4837" s="45"/>
      <c r="G4837" s="4"/>
      <c r="H4837" s="4"/>
      <c r="I4837" s="4"/>
      <c r="J4837" s="4"/>
      <c r="K4837" s="4"/>
      <c r="L4837" s="4"/>
      <c r="M4837" s="4"/>
      <c r="N4837" s="4"/>
    </row>
    <row r="4838" spans="2:14">
      <c r="B4838" s="24"/>
      <c r="C4838" s="45"/>
      <c r="D4838" s="45"/>
      <c r="E4838" s="45"/>
      <c r="F4838" s="45"/>
      <c r="G4838" s="4"/>
      <c r="H4838" s="4"/>
      <c r="I4838" s="4"/>
      <c r="J4838" s="4"/>
      <c r="K4838" s="4"/>
      <c r="L4838" s="4"/>
      <c r="M4838" s="4"/>
      <c r="N4838" s="4"/>
    </row>
    <row r="4839" spans="2:14">
      <c r="B4839" s="24"/>
      <c r="C4839" s="45"/>
      <c r="D4839" s="45"/>
      <c r="E4839" s="45"/>
      <c r="F4839" s="45"/>
      <c r="G4839" s="4"/>
      <c r="H4839" s="4"/>
      <c r="I4839" s="4"/>
      <c r="J4839" s="4"/>
      <c r="K4839" s="4"/>
      <c r="L4839" s="4"/>
      <c r="M4839" s="4"/>
      <c r="N4839" s="4"/>
    </row>
    <row r="4840" spans="2:14">
      <c r="B4840" s="24"/>
      <c r="C4840" s="45"/>
      <c r="D4840" s="45"/>
      <c r="E4840" s="45"/>
      <c r="F4840" s="45"/>
      <c r="G4840" s="4"/>
      <c r="H4840" s="4"/>
      <c r="I4840" s="4"/>
      <c r="J4840" s="4"/>
      <c r="K4840" s="4"/>
      <c r="L4840" s="4"/>
      <c r="M4840" s="4"/>
      <c r="N4840" s="4"/>
    </row>
    <row r="4841" spans="2:14">
      <c r="B4841" s="24"/>
      <c r="C4841" s="45"/>
      <c r="D4841" s="45"/>
      <c r="E4841" s="45"/>
      <c r="F4841" s="45"/>
      <c r="G4841" s="4"/>
      <c r="H4841" s="4"/>
      <c r="I4841" s="4"/>
      <c r="J4841" s="4"/>
      <c r="K4841" s="4"/>
      <c r="L4841" s="4"/>
      <c r="M4841" s="4"/>
      <c r="N4841" s="4"/>
    </row>
    <row r="4842" spans="2:14">
      <c r="B4842" s="24"/>
      <c r="C4842" s="45"/>
      <c r="D4842" s="45"/>
      <c r="E4842" s="45"/>
      <c r="F4842" s="45"/>
      <c r="G4842" s="4"/>
      <c r="H4842" s="4"/>
      <c r="I4842" s="4"/>
      <c r="J4842" s="4"/>
      <c r="K4842" s="4"/>
      <c r="L4842" s="4"/>
      <c r="M4842" s="4"/>
      <c r="N4842" s="4"/>
    </row>
    <row r="4843" spans="2:14">
      <c r="B4843" s="24"/>
      <c r="C4843" s="45"/>
      <c r="D4843" s="45"/>
      <c r="E4843" s="45"/>
      <c r="F4843" s="45"/>
      <c r="G4843" s="4"/>
      <c r="H4843" s="4"/>
      <c r="I4843" s="4"/>
      <c r="J4843" s="4"/>
      <c r="K4843" s="4"/>
      <c r="L4843" s="4"/>
      <c r="M4843" s="4"/>
      <c r="N4843" s="4"/>
    </row>
    <row r="4844" spans="2:14">
      <c r="B4844" s="24"/>
      <c r="C4844" s="45"/>
      <c r="D4844" s="45"/>
      <c r="E4844" s="45"/>
      <c r="F4844" s="45"/>
      <c r="G4844" s="4"/>
      <c r="H4844" s="4"/>
      <c r="I4844" s="4"/>
      <c r="J4844" s="4"/>
      <c r="K4844" s="4"/>
      <c r="L4844" s="4"/>
      <c r="M4844" s="4"/>
      <c r="N4844" s="4"/>
    </row>
    <row r="4845" spans="2:14">
      <c r="B4845" s="24"/>
      <c r="C4845" s="45"/>
      <c r="D4845" s="45"/>
      <c r="E4845" s="45"/>
      <c r="F4845" s="45"/>
      <c r="G4845" s="4"/>
      <c r="H4845" s="4"/>
      <c r="I4845" s="4"/>
      <c r="J4845" s="4"/>
      <c r="K4845" s="4"/>
      <c r="L4845" s="4"/>
      <c r="M4845" s="4"/>
      <c r="N4845" s="4"/>
    </row>
    <row r="4846" spans="2:14">
      <c r="B4846" s="24"/>
      <c r="C4846" s="45"/>
      <c r="D4846" s="45"/>
      <c r="E4846" s="45"/>
      <c r="F4846" s="45"/>
      <c r="G4846" s="4"/>
      <c r="H4846" s="4"/>
      <c r="I4846" s="4"/>
      <c r="J4846" s="4"/>
      <c r="K4846" s="4"/>
      <c r="L4846" s="4"/>
      <c r="M4846" s="4"/>
      <c r="N4846" s="4"/>
    </row>
    <row r="4847" spans="2:14">
      <c r="B4847" s="24"/>
      <c r="C4847" s="45"/>
      <c r="D4847" s="45"/>
      <c r="E4847" s="45"/>
      <c r="F4847" s="45"/>
      <c r="G4847" s="4"/>
      <c r="H4847" s="4"/>
      <c r="I4847" s="4"/>
      <c r="J4847" s="4"/>
      <c r="K4847" s="4"/>
      <c r="L4847" s="4"/>
      <c r="M4847" s="4"/>
      <c r="N4847" s="4"/>
    </row>
    <row r="4848" spans="2:14">
      <c r="B4848" s="24"/>
      <c r="C4848" s="45"/>
      <c r="D4848" s="45"/>
      <c r="E4848" s="45"/>
      <c r="F4848" s="45"/>
      <c r="G4848" s="4"/>
      <c r="H4848" s="4"/>
      <c r="I4848" s="4"/>
      <c r="J4848" s="4"/>
      <c r="K4848" s="4"/>
      <c r="L4848" s="4"/>
      <c r="M4848" s="4"/>
      <c r="N4848" s="4"/>
    </row>
    <row r="4849" spans="2:14">
      <c r="B4849" s="24"/>
      <c r="C4849" s="45"/>
      <c r="D4849" s="45"/>
      <c r="E4849" s="45"/>
      <c r="F4849" s="45"/>
      <c r="G4849" s="4"/>
      <c r="H4849" s="4"/>
      <c r="I4849" s="4"/>
      <c r="J4849" s="4"/>
      <c r="K4849" s="4"/>
      <c r="L4849" s="4"/>
      <c r="M4849" s="4"/>
      <c r="N4849" s="4"/>
    </row>
    <row r="4850" spans="2:14">
      <c r="B4850" s="24"/>
      <c r="C4850" s="45"/>
      <c r="D4850" s="45"/>
      <c r="E4850" s="45"/>
      <c r="F4850" s="45"/>
      <c r="G4850" s="4"/>
      <c r="H4850" s="4"/>
      <c r="I4850" s="4"/>
      <c r="J4850" s="4"/>
      <c r="K4850" s="4"/>
      <c r="L4850" s="4"/>
      <c r="M4850" s="4"/>
      <c r="N4850" s="4"/>
    </row>
    <row r="4851" spans="2:14">
      <c r="B4851" s="24"/>
      <c r="C4851" s="45"/>
      <c r="D4851" s="45"/>
      <c r="E4851" s="45"/>
      <c r="F4851" s="45"/>
      <c r="G4851" s="4"/>
      <c r="H4851" s="4"/>
      <c r="I4851" s="4"/>
      <c r="J4851" s="4"/>
      <c r="K4851" s="4"/>
      <c r="L4851" s="4"/>
      <c r="M4851" s="4"/>
      <c r="N4851" s="4"/>
    </row>
    <row r="4852" spans="2:14">
      <c r="B4852" s="24"/>
      <c r="C4852" s="45"/>
      <c r="D4852" s="45"/>
      <c r="E4852" s="45"/>
      <c r="F4852" s="45"/>
      <c r="G4852" s="4"/>
      <c r="H4852" s="4"/>
      <c r="I4852" s="4"/>
      <c r="J4852" s="4"/>
      <c r="K4852" s="4"/>
      <c r="L4852" s="4"/>
      <c r="M4852" s="4"/>
      <c r="N4852" s="4"/>
    </row>
    <row r="4853" spans="2:14">
      <c r="B4853" s="24"/>
      <c r="C4853" s="45"/>
      <c r="D4853" s="45"/>
      <c r="E4853" s="45"/>
      <c r="F4853" s="45"/>
      <c r="G4853" s="4"/>
      <c r="H4853" s="4"/>
      <c r="I4853" s="4"/>
      <c r="J4853" s="4"/>
      <c r="K4853" s="4"/>
      <c r="L4853" s="4"/>
      <c r="M4853" s="4"/>
      <c r="N4853" s="4"/>
    </row>
    <row r="4854" spans="2:14">
      <c r="B4854" s="24"/>
      <c r="C4854" s="45"/>
      <c r="D4854" s="45"/>
      <c r="E4854" s="45"/>
      <c r="F4854" s="45"/>
      <c r="G4854" s="4"/>
      <c r="H4854" s="4"/>
      <c r="I4854" s="4"/>
      <c r="J4854" s="4"/>
      <c r="K4854" s="4"/>
      <c r="L4854" s="4"/>
      <c r="M4854" s="4"/>
      <c r="N4854" s="4"/>
    </row>
    <row r="4855" spans="2:14">
      <c r="B4855" s="24"/>
      <c r="C4855" s="45"/>
      <c r="D4855" s="45"/>
      <c r="E4855" s="45"/>
      <c r="F4855" s="45"/>
      <c r="G4855" s="4"/>
      <c r="H4855" s="4"/>
      <c r="I4855" s="4"/>
      <c r="J4855" s="4"/>
      <c r="K4855" s="4"/>
      <c r="L4855" s="4"/>
      <c r="M4855" s="4"/>
      <c r="N4855" s="4"/>
    </row>
    <row r="4856" spans="2:14">
      <c r="B4856" s="24"/>
      <c r="C4856" s="45"/>
      <c r="D4856" s="45"/>
      <c r="E4856" s="45"/>
      <c r="F4856" s="45"/>
      <c r="G4856" s="4"/>
      <c r="H4856" s="4"/>
      <c r="I4856" s="4"/>
      <c r="J4856" s="4"/>
      <c r="K4856" s="4"/>
      <c r="L4856" s="4"/>
      <c r="M4856" s="4"/>
      <c r="N4856" s="4"/>
    </row>
    <row r="4857" spans="2:14">
      <c r="B4857" s="24"/>
      <c r="C4857" s="45"/>
      <c r="D4857" s="45"/>
      <c r="E4857" s="45"/>
      <c r="F4857" s="45"/>
      <c r="G4857" s="4"/>
      <c r="H4857" s="4"/>
      <c r="I4857" s="4"/>
      <c r="J4857" s="4"/>
      <c r="K4857" s="4"/>
      <c r="L4857" s="4"/>
      <c r="M4857" s="4"/>
      <c r="N4857" s="4"/>
    </row>
    <row r="4858" spans="2:14">
      <c r="B4858" s="24"/>
      <c r="C4858" s="45"/>
      <c r="D4858" s="45"/>
      <c r="E4858" s="45"/>
      <c r="F4858" s="45"/>
      <c r="G4858" s="4"/>
      <c r="H4858" s="4"/>
      <c r="I4858" s="4"/>
      <c r="J4858" s="4"/>
      <c r="K4858" s="4"/>
      <c r="L4858" s="4"/>
      <c r="M4858" s="4"/>
      <c r="N4858" s="4"/>
    </row>
    <row r="4859" spans="2:14">
      <c r="B4859" s="24"/>
      <c r="C4859" s="45"/>
      <c r="D4859" s="45"/>
      <c r="E4859" s="45"/>
      <c r="F4859" s="45"/>
      <c r="G4859" s="4"/>
      <c r="H4859" s="4"/>
      <c r="I4859" s="4"/>
      <c r="J4859" s="4"/>
      <c r="K4859" s="4"/>
      <c r="L4859" s="4"/>
      <c r="M4859" s="4"/>
      <c r="N4859" s="4"/>
    </row>
    <row r="4860" spans="2:14">
      <c r="B4860" s="24"/>
      <c r="C4860" s="45"/>
      <c r="D4860" s="45"/>
      <c r="E4860" s="45"/>
      <c r="F4860" s="45"/>
      <c r="G4860" s="4"/>
      <c r="H4860" s="4"/>
      <c r="I4860" s="4"/>
      <c r="J4860" s="4"/>
      <c r="K4860" s="4"/>
      <c r="L4860" s="4"/>
      <c r="M4860" s="4"/>
      <c r="N4860" s="4"/>
    </row>
    <row r="4861" spans="2:14">
      <c r="B4861" s="24"/>
      <c r="C4861" s="45"/>
      <c r="D4861" s="45"/>
      <c r="E4861" s="45"/>
      <c r="F4861" s="45"/>
      <c r="G4861" s="4"/>
      <c r="H4861" s="4"/>
      <c r="I4861" s="4"/>
      <c r="J4861" s="4"/>
      <c r="K4861" s="4"/>
      <c r="L4861" s="4"/>
      <c r="M4861" s="4"/>
      <c r="N4861" s="4"/>
    </row>
    <row r="4862" spans="2:14">
      <c r="B4862" s="24"/>
      <c r="C4862" s="45"/>
      <c r="D4862" s="45"/>
      <c r="E4862" s="45"/>
      <c r="F4862" s="45"/>
      <c r="G4862" s="4"/>
      <c r="H4862" s="4"/>
      <c r="I4862" s="4"/>
      <c r="J4862" s="4"/>
      <c r="K4862" s="4"/>
      <c r="L4862" s="4"/>
      <c r="M4862" s="4"/>
      <c r="N4862" s="4"/>
    </row>
    <row r="4863" spans="2:14">
      <c r="B4863" s="24"/>
      <c r="C4863" s="45"/>
      <c r="D4863" s="45"/>
      <c r="E4863" s="45"/>
      <c r="F4863" s="45"/>
      <c r="G4863" s="4"/>
      <c r="H4863" s="4"/>
      <c r="I4863" s="4"/>
      <c r="J4863" s="4"/>
      <c r="K4863" s="4"/>
      <c r="L4863" s="4"/>
      <c r="M4863" s="4"/>
      <c r="N4863" s="4"/>
    </row>
    <row r="4864" spans="2:14">
      <c r="B4864" s="24"/>
      <c r="C4864" s="45"/>
      <c r="D4864" s="45"/>
      <c r="E4864" s="45"/>
      <c r="F4864" s="45"/>
      <c r="G4864" s="4"/>
      <c r="H4864" s="4"/>
      <c r="I4864" s="4"/>
      <c r="J4864" s="4"/>
      <c r="K4864" s="4"/>
      <c r="L4864" s="4"/>
      <c r="M4864" s="4"/>
      <c r="N4864" s="4"/>
    </row>
    <row r="4865" spans="2:14">
      <c r="B4865" s="24"/>
      <c r="C4865" s="45"/>
      <c r="D4865" s="45"/>
      <c r="E4865" s="45"/>
      <c r="F4865" s="45"/>
      <c r="G4865" s="4"/>
      <c r="H4865" s="4"/>
      <c r="I4865" s="4"/>
      <c r="J4865" s="4"/>
      <c r="K4865" s="4"/>
      <c r="L4865" s="4"/>
      <c r="M4865" s="4"/>
      <c r="N4865" s="4"/>
    </row>
    <row r="4866" spans="2:14">
      <c r="B4866" s="24"/>
      <c r="C4866" s="45"/>
      <c r="D4866" s="45"/>
      <c r="E4866" s="45"/>
      <c r="F4866" s="45"/>
      <c r="G4866" s="4"/>
      <c r="H4866" s="4"/>
      <c r="I4866" s="4"/>
      <c r="J4866" s="4"/>
      <c r="K4866" s="4"/>
      <c r="L4866" s="4"/>
      <c r="M4866" s="4"/>
      <c r="N4866" s="4"/>
    </row>
    <row r="4867" spans="2:14">
      <c r="B4867" s="24"/>
      <c r="C4867" s="45"/>
      <c r="D4867" s="45"/>
      <c r="E4867" s="45"/>
      <c r="F4867" s="45"/>
      <c r="G4867" s="4"/>
      <c r="H4867" s="4"/>
      <c r="I4867" s="4"/>
      <c r="J4867" s="4"/>
      <c r="K4867" s="4"/>
      <c r="L4867" s="4"/>
      <c r="M4867" s="4"/>
      <c r="N4867" s="4"/>
    </row>
    <row r="4868" spans="2:14">
      <c r="B4868" s="24"/>
      <c r="C4868" s="45"/>
      <c r="D4868" s="45"/>
      <c r="E4868" s="45"/>
      <c r="F4868" s="45"/>
      <c r="G4868" s="4"/>
      <c r="H4868" s="4"/>
      <c r="I4868" s="4"/>
      <c r="J4868" s="4"/>
      <c r="K4868" s="4"/>
      <c r="L4868" s="4"/>
      <c r="M4868" s="4"/>
      <c r="N4868" s="4"/>
    </row>
    <row r="4869" spans="2:14">
      <c r="B4869" s="24"/>
      <c r="C4869" s="45"/>
      <c r="D4869" s="45"/>
      <c r="E4869" s="45"/>
      <c r="F4869" s="45"/>
      <c r="G4869" s="4"/>
      <c r="H4869" s="4"/>
      <c r="I4869" s="4"/>
      <c r="J4869" s="4"/>
      <c r="K4869" s="4"/>
      <c r="L4869" s="4"/>
      <c r="M4869" s="4"/>
      <c r="N4869" s="4"/>
    </row>
    <row r="4870" spans="2:14">
      <c r="B4870" s="24"/>
      <c r="C4870" s="45"/>
      <c r="D4870" s="45"/>
      <c r="E4870" s="45"/>
      <c r="F4870" s="45"/>
      <c r="G4870" s="4"/>
      <c r="H4870" s="4"/>
      <c r="I4870" s="4"/>
      <c r="J4870" s="4"/>
      <c r="K4870" s="4"/>
      <c r="L4870" s="4"/>
      <c r="M4870" s="4"/>
      <c r="N4870" s="4"/>
    </row>
    <row r="4871" spans="2:14">
      <c r="B4871" s="24"/>
      <c r="C4871" s="45"/>
      <c r="D4871" s="45"/>
      <c r="E4871" s="45"/>
      <c r="F4871" s="45"/>
      <c r="G4871" s="4"/>
      <c r="H4871" s="4"/>
      <c r="I4871" s="4"/>
      <c r="J4871" s="4"/>
      <c r="K4871" s="4"/>
      <c r="L4871" s="4"/>
      <c r="M4871" s="4"/>
      <c r="N4871" s="4"/>
    </row>
    <row r="4872" spans="2:14">
      <c r="B4872" s="24"/>
      <c r="C4872" s="45"/>
      <c r="D4872" s="45"/>
      <c r="E4872" s="45"/>
      <c r="F4872" s="45"/>
      <c r="G4872" s="4"/>
      <c r="H4872" s="4"/>
      <c r="I4872" s="4"/>
      <c r="J4872" s="4"/>
      <c r="K4872" s="4"/>
      <c r="L4872" s="4"/>
      <c r="M4872" s="4"/>
      <c r="N4872" s="4"/>
    </row>
    <row r="4873" spans="2:14">
      <c r="B4873" s="24"/>
      <c r="C4873" s="45"/>
      <c r="D4873" s="45"/>
      <c r="E4873" s="45"/>
      <c r="F4873" s="45"/>
      <c r="G4873" s="4"/>
      <c r="H4873" s="4"/>
      <c r="I4873" s="4"/>
      <c r="J4873" s="4"/>
      <c r="K4873" s="4"/>
      <c r="L4873" s="4"/>
      <c r="M4873" s="4"/>
      <c r="N4873" s="4"/>
    </row>
    <row r="4874" spans="2:14">
      <c r="B4874" s="24"/>
      <c r="C4874" s="45"/>
      <c r="D4874" s="45"/>
      <c r="E4874" s="45"/>
      <c r="F4874" s="45"/>
      <c r="G4874" s="4"/>
      <c r="H4874" s="4"/>
      <c r="I4874" s="4"/>
      <c r="J4874" s="4"/>
      <c r="K4874" s="4"/>
      <c r="L4874" s="4"/>
      <c r="M4874" s="4"/>
      <c r="N4874" s="4"/>
    </row>
    <row r="4875" spans="2:14">
      <c r="B4875" s="24"/>
      <c r="C4875" s="45"/>
      <c r="D4875" s="45"/>
      <c r="E4875" s="45"/>
      <c r="F4875" s="45"/>
      <c r="G4875" s="4"/>
      <c r="H4875" s="4"/>
      <c r="I4875" s="4"/>
      <c r="J4875" s="4"/>
      <c r="K4875" s="4"/>
      <c r="L4875" s="4"/>
      <c r="M4875" s="4"/>
      <c r="N4875" s="4"/>
    </row>
    <row r="4876" spans="2:14">
      <c r="B4876" s="24"/>
      <c r="C4876" s="45"/>
      <c r="D4876" s="45"/>
      <c r="E4876" s="45"/>
      <c r="F4876" s="45"/>
      <c r="G4876" s="4"/>
      <c r="H4876" s="4"/>
      <c r="I4876" s="4"/>
      <c r="J4876" s="4"/>
      <c r="K4876" s="4"/>
      <c r="L4876" s="4"/>
      <c r="M4876" s="4"/>
      <c r="N4876" s="4"/>
    </row>
    <row r="4877" spans="2:14">
      <c r="B4877" s="24"/>
      <c r="C4877" s="45"/>
      <c r="D4877" s="45"/>
      <c r="E4877" s="45"/>
      <c r="F4877" s="45"/>
      <c r="G4877" s="4"/>
      <c r="H4877" s="4"/>
      <c r="I4877" s="4"/>
      <c r="J4877" s="4"/>
      <c r="K4877" s="4"/>
      <c r="L4877" s="4"/>
      <c r="M4877" s="4"/>
      <c r="N4877" s="4"/>
    </row>
    <row r="4878" spans="2:14">
      <c r="B4878" s="24"/>
      <c r="C4878" s="45"/>
      <c r="D4878" s="45"/>
      <c r="E4878" s="45"/>
      <c r="F4878" s="45"/>
      <c r="G4878" s="4"/>
      <c r="H4878" s="4"/>
      <c r="I4878" s="4"/>
      <c r="J4878" s="4"/>
      <c r="K4878" s="4"/>
      <c r="L4878" s="4"/>
      <c r="M4878" s="4"/>
      <c r="N4878" s="4"/>
    </row>
    <row r="4879" spans="2:14">
      <c r="B4879" s="24"/>
      <c r="C4879" s="45"/>
      <c r="D4879" s="45"/>
      <c r="E4879" s="45"/>
      <c r="F4879" s="45"/>
      <c r="G4879" s="4"/>
      <c r="H4879" s="4"/>
      <c r="I4879" s="4"/>
      <c r="J4879" s="4"/>
      <c r="K4879" s="4"/>
      <c r="L4879" s="4"/>
      <c r="M4879" s="4"/>
      <c r="N4879" s="4"/>
    </row>
    <row r="4880" spans="2:14">
      <c r="B4880" s="24"/>
      <c r="C4880" s="45"/>
      <c r="D4880" s="45"/>
      <c r="E4880" s="45"/>
      <c r="F4880" s="45"/>
      <c r="G4880" s="4"/>
      <c r="H4880" s="4"/>
      <c r="I4880" s="4"/>
      <c r="J4880" s="4"/>
      <c r="K4880" s="4"/>
      <c r="L4880" s="4"/>
      <c r="M4880" s="4"/>
      <c r="N4880" s="4"/>
    </row>
    <row r="4881" spans="2:14">
      <c r="B4881" s="24"/>
      <c r="C4881" s="45"/>
      <c r="D4881" s="45"/>
      <c r="E4881" s="45"/>
      <c r="F4881" s="45"/>
      <c r="G4881" s="4"/>
      <c r="H4881" s="4"/>
      <c r="I4881" s="4"/>
      <c r="J4881" s="4"/>
      <c r="K4881" s="4"/>
      <c r="L4881" s="4"/>
      <c r="M4881" s="4"/>
      <c r="N4881" s="4"/>
    </row>
    <row r="4882" spans="2:14">
      <c r="B4882" s="24"/>
      <c r="C4882" s="45"/>
      <c r="D4882" s="45"/>
      <c r="E4882" s="45"/>
      <c r="F4882" s="45"/>
      <c r="G4882" s="4"/>
      <c r="H4882" s="4"/>
      <c r="I4882" s="4"/>
      <c r="J4882" s="4"/>
      <c r="K4882" s="4"/>
      <c r="L4882" s="4"/>
      <c r="M4882" s="4"/>
      <c r="N4882" s="4"/>
    </row>
    <row r="4883" spans="2:14">
      <c r="B4883" s="24"/>
      <c r="C4883" s="45"/>
      <c r="D4883" s="45"/>
      <c r="E4883" s="45"/>
      <c r="F4883" s="45"/>
      <c r="G4883" s="4"/>
      <c r="H4883" s="4"/>
      <c r="I4883" s="4"/>
      <c r="J4883" s="4"/>
      <c r="K4883" s="4"/>
      <c r="L4883" s="4"/>
      <c r="M4883" s="4"/>
      <c r="N4883" s="4"/>
    </row>
    <row r="4884" spans="2:14">
      <c r="B4884" s="24"/>
      <c r="C4884" s="45"/>
      <c r="D4884" s="45"/>
      <c r="E4884" s="45"/>
      <c r="F4884" s="45"/>
      <c r="G4884" s="4"/>
      <c r="H4884" s="4"/>
      <c r="I4884" s="4"/>
      <c r="J4884" s="4"/>
      <c r="K4884" s="4"/>
      <c r="L4884" s="4"/>
      <c r="M4884" s="4"/>
      <c r="N4884" s="4"/>
    </row>
    <row r="4885" spans="2:14">
      <c r="B4885" s="24"/>
      <c r="C4885" s="45"/>
      <c r="D4885" s="45"/>
      <c r="E4885" s="45"/>
      <c r="F4885" s="45"/>
      <c r="G4885" s="4"/>
      <c r="H4885" s="4"/>
      <c r="I4885" s="4"/>
      <c r="J4885" s="4"/>
      <c r="K4885" s="4"/>
      <c r="L4885" s="4"/>
      <c r="M4885" s="4"/>
      <c r="N4885" s="4"/>
    </row>
    <row r="4886" spans="2:14">
      <c r="B4886" s="24"/>
      <c r="C4886" s="45"/>
      <c r="D4886" s="45"/>
      <c r="E4886" s="45"/>
      <c r="F4886" s="45"/>
      <c r="G4886" s="4"/>
      <c r="H4886" s="4"/>
      <c r="I4886" s="4"/>
      <c r="J4886" s="4"/>
      <c r="K4886" s="4"/>
      <c r="L4886" s="4"/>
      <c r="M4886" s="4"/>
      <c r="N4886" s="4"/>
    </row>
    <row r="4887" spans="2:14">
      <c r="B4887" s="24"/>
      <c r="C4887" s="45"/>
      <c r="D4887" s="45"/>
      <c r="E4887" s="45"/>
      <c r="F4887" s="45"/>
      <c r="G4887" s="4"/>
      <c r="H4887" s="4"/>
      <c r="I4887" s="4"/>
      <c r="J4887" s="4"/>
      <c r="K4887" s="4"/>
      <c r="L4887" s="4"/>
      <c r="M4887" s="4"/>
      <c r="N4887" s="4"/>
    </row>
    <row r="4888" spans="2:14">
      <c r="B4888" s="24"/>
      <c r="C4888" s="45"/>
      <c r="D4888" s="45"/>
      <c r="E4888" s="45"/>
      <c r="F4888" s="45"/>
      <c r="G4888" s="4"/>
      <c r="H4888" s="4"/>
      <c r="I4888" s="4"/>
      <c r="J4888" s="4"/>
      <c r="K4888" s="4"/>
      <c r="L4888" s="4"/>
      <c r="M4888" s="4"/>
      <c r="N4888" s="4"/>
    </row>
    <row r="4889" spans="2:14">
      <c r="B4889" s="24"/>
      <c r="C4889" s="45"/>
      <c r="D4889" s="45"/>
      <c r="E4889" s="45"/>
      <c r="F4889" s="45"/>
      <c r="G4889" s="4"/>
      <c r="H4889" s="4"/>
      <c r="I4889" s="4"/>
      <c r="J4889" s="4"/>
      <c r="K4889" s="4"/>
      <c r="L4889" s="4"/>
      <c r="M4889" s="4"/>
      <c r="N4889" s="4"/>
    </row>
    <row r="4890" spans="2:14">
      <c r="B4890" s="24"/>
      <c r="C4890" s="45"/>
      <c r="D4890" s="45"/>
      <c r="E4890" s="45"/>
      <c r="F4890" s="45"/>
      <c r="G4890" s="4"/>
      <c r="H4890" s="4"/>
      <c r="I4890" s="4"/>
      <c r="J4890" s="4"/>
      <c r="K4890" s="4"/>
      <c r="L4890" s="4"/>
      <c r="M4890" s="4"/>
      <c r="N4890" s="4"/>
    </row>
    <row r="4891" spans="2:14">
      <c r="B4891" s="24"/>
      <c r="C4891" s="45"/>
      <c r="D4891" s="45"/>
      <c r="E4891" s="45"/>
      <c r="F4891" s="45"/>
      <c r="G4891" s="4"/>
      <c r="H4891" s="4"/>
      <c r="I4891" s="4"/>
      <c r="J4891" s="4"/>
      <c r="K4891" s="4"/>
      <c r="L4891" s="4"/>
      <c r="M4891" s="4"/>
      <c r="N4891" s="4"/>
    </row>
    <row r="4892" spans="2:14">
      <c r="B4892" s="24"/>
      <c r="C4892" s="45"/>
      <c r="D4892" s="45"/>
      <c r="E4892" s="45"/>
      <c r="F4892" s="45"/>
      <c r="G4892" s="4"/>
      <c r="H4892" s="4"/>
      <c r="I4892" s="4"/>
      <c r="J4892" s="4"/>
      <c r="K4892" s="4"/>
      <c r="L4892" s="4"/>
      <c r="M4892" s="4"/>
      <c r="N4892" s="4"/>
    </row>
    <row r="4893" spans="2:14">
      <c r="B4893" s="24"/>
      <c r="C4893" s="45"/>
      <c r="D4893" s="45"/>
      <c r="E4893" s="45"/>
      <c r="F4893" s="45"/>
      <c r="G4893" s="4"/>
      <c r="H4893" s="4"/>
      <c r="I4893" s="4"/>
      <c r="J4893" s="4"/>
      <c r="K4893" s="4"/>
      <c r="L4893" s="4"/>
      <c r="M4893" s="4"/>
      <c r="N4893" s="4"/>
    </row>
    <row r="4894" spans="2:14">
      <c r="B4894" s="24"/>
      <c r="C4894" s="45"/>
      <c r="D4894" s="45"/>
      <c r="E4894" s="45"/>
      <c r="F4894" s="45"/>
      <c r="G4894" s="4"/>
      <c r="H4894" s="4"/>
      <c r="I4894" s="4"/>
      <c r="J4894" s="4"/>
      <c r="K4894" s="4"/>
      <c r="L4894" s="4"/>
      <c r="M4894" s="4"/>
      <c r="N4894" s="4"/>
    </row>
    <row r="4895" spans="2:14">
      <c r="B4895" s="24"/>
      <c r="C4895" s="45"/>
      <c r="D4895" s="45"/>
      <c r="E4895" s="45"/>
      <c r="F4895" s="45"/>
      <c r="G4895" s="4"/>
      <c r="H4895" s="4"/>
      <c r="I4895" s="4"/>
      <c r="J4895" s="4"/>
      <c r="K4895" s="4"/>
      <c r="L4895" s="4"/>
      <c r="M4895" s="4"/>
      <c r="N4895" s="4"/>
    </row>
    <row r="4896" spans="2:14">
      <c r="B4896" s="24"/>
      <c r="C4896" s="45"/>
      <c r="D4896" s="45"/>
      <c r="E4896" s="45"/>
      <c r="F4896" s="45"/>
      <c r="G4896" s="4"/>
      <c r="H4896" s="4"/>
      <c r="I4896" s="4"/>
      <c r="J4896" s="4"/>
      <c r="K4896" s="4"/>
      <c r="L4896" s="4"/>
      <c r="M4896" s="4"/>
      <c r="N4896" s="4"/>
    </row>
    <row r="4897" spans="2:14">
      <c r="B4897" s="24"/>
      <c r="C4897" s="45"/>
      <c r="D4897" s="45"/>
      <c r="E4897" s="45"/>
      <c r="F4897" s="45"/>
      <c r="G4897" s="4"/>
      <c r="H4897" s="4"/>
      <c r="I4897" s="4"/>
      <c r="J4897" s="4"/>
      <c r="K4897" s="4"/>
      <c r="L4897" s="4"/>
      <c r="M4897" s="4"/>
      <c r="N4897" s="4"/>
    </row>
    <row r="4898" spans="2:14">
      <c r="B4898" s="24"/>
      <c r="C4898" s="45"/>
      <c r="D4898" s="45"/>
      <c r="E4898" s="45"/>
      <c r="F4898" s="45"/>
      <c r="G4898" s="4"/>
      <c r="H4898" s="4"/>
      <c r="I4898" s="4"/>
      <c r="J4898" s="4"/>
      <c r="K4898" s="4"/>
      <c r="L4898" s="4"/>
      <c r="M4898" s="4"/>
      <c r="N4898" s="4"/>
    </row>
    <row r="4899" spans="2:14">
      <c r="B4899" s="24"/>
      <c r="C4899" s="45"/>
      <c r="D4899" s="45"/>
      <c r="E4899" s="45"/>
      <c r="F4899" s="45"/>
      <c r="G4899" s="4"/>
      <c r="H4899" s="4"/>
      <c r="I4899" s="4"/>
      <c r="J4899" s="4"/>
      <c r="K4899" s="4"/>
      <c r="L4899" s="4"/>
      <c r="M4899" s="4"/>
      <c r="N4899" s="4"/>
    </row>
    <row r="4900" spans="2:14">
      <c r="B4900" s="24"/>
      <c r="C4900" s="45"/>
      <c r="D4900" s="45"/>
      <c r="E4900" s="45"/>
      <c r="F4900" s="45"/>
      <c r="G4900" s="4"/>
      <c r="H4900" s="4"/>
      <c r="I4900" s="4"/>
      <c r="J4900" s="4"/>
      <c r="K4900" s="4"/>
      <c r="L4900" s="4"/>
      <c r="M4900" s="4"/>
      <c r="N4900" s="4"/>
    </row>
    <row r="4901" spans="2:14">
      <c r="B4901" s="24"/>
      <c r="C4901" s="45"/>
      <c r="D4901" s="45"/>
      <c r="E4901" s="45"/>
      <c r="F4901" s="45"/>
      <c r="G4901" s="4"/>
      <c r="H4901" s="4"/>
      <c r="I4901" s="4"/>
      <c r="J4901" s="4"/>
      <c r="K4901" s="4"/>
      <c r="L4901" s="4"/>
      <c r="M4901" s="4"/>
      <c r="N4901" s="4"/>
    </row>
    <row r="4902" spans="2:14">
      <c r="B4902" s="24"/>
      <c r="C4902" s="45"/>
      <c r="D4902" s="45"/>
      <c r="E4902" s="45"/>
      <c r="F4902" s="45"/>
      <c r="G4902" s="4"/>
      <c r="H4902" s="4"/>
      <c r="I4902" s="4"/>
      <c r="J4902" s="4"/>
      <c r="K4902" s="4"/>
      <c r="L4902" s="4"/>
      <c r="M4902" s="4"/>
      <c r="N4902" s="4"/>
    </row>
    <row r="4903" spans="2:14">
      <c r="B4903" s="24"/>
      <c r="C4903" s="45"/>
      <c r="D4903" s="45"/>
      <c r="E4903" s="45"/>
      <c r="F4903" s="45"/>
      <c r="G4903" s="4"/>
      <c r="H4903" s="4"/>
      <c r="I4903" s="4"/>
      <c r="J4903" s="4"/>
      <c r="K4903" s="4"/>
      <c r="L4903" s="4"/>
      <c r="M4903" s="4"/>
      <c r="N4903" s="4"/>
    </row>
    <row r="4904" spans="2:14">
      <c r="B4904" s="24"/>
      <c r="C4904" s="45"/>
      <c r="D4904" s="45"/>
      <c r="E4904" s="45"/>
      <c r="F4904" s="45"/>
      <c r="G4904" s="4"/>
      <c r="H4904" s="4"/>
      <c r="I4904" s="4"/>
      <c r="J4904" s="4"/>
      <c r="K4904" s="4"/>
      <c r="L4904" s="4"/>
      <c r="M4904" s="4"/>
      <c r="N4904" s="4"/>
    </row>
    <row r="4905" spans="2:14">
      <c r="B4905" s="24"/>
      <c r="C4905" s="45"/>
      <c r="D4905" s="45"/>
      <c r="E4905" s="45"/>
      <c r="F4905" s="45"/>
      <c r="G4905" s="4"/>
      <c r="H4905" s="4"/>
      <c r="I4905" s="4"/>
      <c r="J4905" s="4"/>
      <c r="K4905" s="4"/>
      <c r="L4905" s="4"/>
      <c r="M4905" s="4"/>
      <c r="N4905" s="4"/>
    </row>
    <row r="4906" spans="2:14">
      <c r="B4906" s="24"/>
      <c r="C4906" s="45"/>
      <c r="D4906" s="45"/>
      <c r="E4906" s="45"/>
      <c r="F4906" s="45"/>
      <c r="G4906" s="4"/>
      <c r="H4906" s="4"/>
      <c r="I4906" s="4"/>
      <c r="J4906" s="4"/>
      <c r="K4906" s="4"/>
      <c r="L4906" s="4"/>
      <c r="M4906" s="4"/>
      <c r="N4906" s="4"/>
    </row>
    <row r="4907" spans="2:14">
      <c r="B4907" s="24"/>
      <c r="C4907" s="45"/>
      <c r="D4907" s="45"/>
      <c r="E4907" s="45"/>
      <c r="F4907" s="45"/>
      <c r="G4907" s="4"/>
      <c r="H4907" s="4"/>
      <c r="I4907" s="4"/>
      <c r="J4907" s="4"/>
      <c r="K4907" s="4"/>
      <c r="L4907" s="4"/>
      <c r="M4907" s="4"/>
      <c r="N4907" s="4"/>
    </row>
    <row r="4908" spans="2:14">
      <c r="B4908" s="24"/>
      <c r="C4908" s="45"/>
      <c r="D4908" s="45"/>
      <c r="E4908" s="45"/>
      <c r="F4908" s="45"/>
      <c r="G4908" s="4"/>
      <c r="H4908" s="4"/>
      <c r="I4908" s="4"/>
      <c r="J4908" s="4"/>
      <c r="K4908" s="4"/>
      <c r="L4908" s="4"/>
      <c r="M4908" s="4"/>
      <c r="N4908" s="4"/>
    </row>
    <row r="4909" spans="2:14">
      <c r="B4909" s="24"/>
      <c r="C4909" s="45"/>
      <c r="D4909" s="45"/>
      <c r="E4909" s="45"/>
      <c r="F4909" s="45"/>
      <c r="G4909" s="4"/>
      <c r="H4909" s="4"/>
      <c r="I4909" s="4"/>
      <c r="J4909" s="4"/>
      <c r="K4909" s="4"/>
      <c r="L4909" s="4"/>
      <c r="M4909" s="4"/>
      <c r="N4909" s="4"/>
    </row>
    <row r="4910" spans="2:14">
      <c r="B4910" s="24"/>
      <c r="C4910" s="45"/>
      <c r="D4910" s="45"/>
      <c r="E4910" s="45"/>
      <c r="F4910" s="45"/>
      <c r="G4910" s="4"/>
      <c r="H4910" s="4"/>
      <c r="I4910" s="4"/>
      <c r="J4910" s="4"/>
      <c r="K4910" s="4"/>
      <c r="L4910" s="4"/>
      <c r="M4910" s="4"/>
      <c r="N4910" s="4"/>
    </row>
    <row r="4911" spans="2:14">
      <c r="B4911" s="24"/>
      <c r="C4911" s="45"/>
      <c r="D4911" s="45"/>
      <c r="E4911" s="45"/>
      <c r="F4911" s="45"/>
      <c r="G4911" s="4"/>
      <c r="H4911" s="4"/>
      <c r="I4911" s="4"/>
      <c r="J4911" s="4"/>
      <c r="K4911" s="4"/>
      <c r="L4911" s="4"/>
      <c r="M4911" s="4"/>
      <c r="N4911" s="4"/>
    </row>
    <row r="4912" spans="2:14">
      <c r="B4912" s="24"/>
      <c r="C4912" s="45"/>
      <c r="D4912" s="45"/>
      <c r="E4912" s="45"/>
      <c r="F4912" s="45"/>
      <c r="G4912" s="4"/>
      <c r="H4912" s="4"/>
      <c r="I4912" s="4"/>
      <c r="J4912" s="4"/>
      <c r="K4912" s="4"/>
      <c r="L4912" s="4"/>
      <c r="M4912" s="4"/>
      <c r="N4912" s="4"/>
    </row>
    <row r="4913" spans="2:14">
      <c r="B4913" s="24"/>
      <c r="C4913" s="45"/>
      <c r="D4913" s="45"/>
      <c r="E4913" s="45"/>
      <c r="F4913" s="45"/>
      <c r="G4913" s="4"/>
      <c r="H4913" s="4"/>
      <c r="I4913" s="4"/>
      <c r="J4913" s="4"/>
      <c r="K4913" s="4"/>
      <c r="L4913" s="4"/>
      <c r="M4913" s="4"/>
      <c r="N4913" s="4"/>
    </row>
    <row r="4914" spans="2:14">
      <c r="B4914" s="24"/>
      <c r="C4914" s="45"/>
      <c r="D4914" s="45"/>
      <c r="E4914" s="45"/>
      <c r="F4914" s="45"/>
      <c r="G4914" s="4"/>
      <c r="H4914" s="4"/>
      <c r="I4914" s="4"/>
      <c r="J4914" s="4"/>
      <c r="K4914" s="4"/>
      <c r="L4914" s="4"/>
      <c r="M4914" s="4"/>
      <c r="N4914" s="4"/>
    </row>
    <row r="4915" spans="2:14">
      <c r="B4915" s="24"/>
      <c r="C4915" s="45"/>
      <c r="D4915" s="45"/>
      <c r="E4915" s="45"/>
      <c r="F4915" s="45"/>
      <c r="G4915" s="4"/>
      <c r="H4915" s="4"/>
      <c r="I4915" s="4"/>
      <c r="J4915" s="4"/>
      <c r="K4915" s="4"/>
      <c r="L4915" s="4"/>
      <c r="M4915" s="4"/>
      <c r="N4915" s="4"/>
    </row>
    <row r="4916" spans="2:14">
      <c r="B4916" s="24"/>
      <c r="C4916" s="45"/>
      <c r="D4916" s="45"/>
      <c r="E4916" s="45"/>
      <c r="F4916" s="45"/>
      <c r="G4916" s="4"/>
      <c r="H4916" s="4"/>
      <c r="I4916" s="4"/>
      <c r="J4916" s="4"/>
      <c r="K4916" s="4"/>
      <c r="L4916" s="4"/>
      <c r="M4916" s="4"/>
      <c r="N4916" s="4"/>
    </row>
    <row r="4917" spans="2:14">
      <c r="B4917" s="24"/>
      <c r="C4917" s="45"/>
      <c r="D4917" s="45"/>
      <c r="E4917" s="45"/>
      <c r="F4917" s="45"/>
      <c r="G4917" s="4"/>
      <c r="H4917" s="4"/>
      <c r="I4917" s="4"/>
      <c r="J4917" s="4"/>
      <c r="K4917" s="4"/>
      <c r="L4917" s="4"/>
      <c r="M4917" s="4"/>
      <c r="N4917" s="4"/>
    </row>
    <row r="4918" spans="2:14">
      <c r="B4918" s="24"/>
      <c r="C4918" s="45"/>
      <c r="D4918" s="45"/>
      <c r="E4918" s="45"/>
      <c r="F4918" s="45"/>
      <c r="G4918" s="4"/>
      <c r="H4918" s="4"/>
      <c r="I4918" s="4"/>
      <c r="J4918" s="4"/>
      <c r="K4918" s="4"/>
      <c r="L4918" s="4"/>
      <c r="M4918" s="4"/>
      <c r="N4918" s="4"/>
    </row>
    <row r="4919" spans="2:14">
      <c r="B4919" s="24"/>
      <c r="C4919" s="45"/>
      <c r="D4919" s="45"/>
      <c r="E4919" s="45"/>
      <c r="F4919" s="45"/>
      <c r="G4919" s="4"/>
      <c r="H4919" s="4"/>
      <c r="I4919" s="4"/>
      <c r="J4919" s="4"/>
      <c r="K4919" s="4"/>
      <c r="L4919" s="4"/>
      <c r="M4919" s="4"/>
      <c r="N4919" s="4"/>
    </row>
    <row r="4920" spans="2:14">
      <c r="B4920" s="24"/>
      <c r="C4920" s="45"/>
      <c r="D4920" s="45"/>
      <c r="E4920" s="45"/>
      <c r="F4920" s="45"/>
      <c r="G4920" s="4"/>
      <c r="H4920" s="4"/>
      <c r="I4920" s="4"/>
      <c r="J4920" s="4"/>
      <c r="K4920" s="4"/>
      <c r="L4920" s="4"/>
      <c r="M4920" s="4"/>
      <c r="N4920" s="4"/>
    </row>
    <row r="4921" spans="2:14">
      <c r="B4921" s="24"/>
      <c r="C4921" s="45"/>
      <c r="D4921" s="45"/>
      <c r="E4921" s="45"/>
      <c r="F4921" s="45"/>
      <c r="G4921" s="4"/>
      <c r="H4921" s="4"/>
      <c r="I4921" s="4"/>
      <c r="J4921" s="4"/>
      <c r="K4921" s="4"/>
      <c r="L4921" s="4"/>
      <c r="M4921" s="4"/>
      <c r="N4921" s="4"/>
    </row>
    <row r="4922" spans="2:14">
      <c r="B4922" s="24"/>
      <c r="C4922" s="45"/>
      <c r="D4922" s="45"/>
      <c r="E4922" s="45"/>
      <c r="F4922" s="45"/>
      <c r="G4922" s="4"/>
      <c r="H4922" s="4"/>
      <c r="I4922" s="4"/>
      <c r="J4922" s="4"/>
      <c r="K4922" s="4"/>
      <c r="L4922" s="4"/>
      <c r="M4922" s="4"/>
      <c r="N4922" s="4"/>
    </row>
    <row r="4923" spans="2:14">
      <c r="B4923" s="24"/>
      <c r="C4923" s="45"/>
      <c r="D4923" s="45"/>
      <c r="E4923" s="45"/>
      <c r="F4923" s="45"/>
      <c r="G4923" s="4"/>
      <c r="H4923" s="4"/>
      <c r="I4923" s="4"/>
      <c r="J4923" s="4"/>
      <c r="K4923" s="4"/>
      <c r="L4923" s="4"/>
      <c r="M4923" s="4"/>
      <c r="N4923" s="4"/>
    </row>
    <row r="4924" spans="2:14">
      <c r="B4924" s="24"/>
      <c r="C4924" s="45"/>
      <c r="D4924" s="45"/>
      <c r="E4924" s="45"/>
      <c r="F4924" s="45"/>
      <c r="G4924" s="4"/>
      <c r="H4924" s="4"/>
      <c r="I4924" s="4"/>
      <c r="J4924" s="4"/>
      <c r="K4924" s="4"/>
      <c r="L4924" s="4"/>
      <c r="M4924" s="4"/>
      <c r="N4924" s="4"/>
    </row>
    <row r="4925" spans="2:14">
      <c r="B4925" s="24"/>
      <c r="C4925" s="45"/>
      <c r="D4925" s="45"/>
      <c r="E4925" s="45"/>
      <c r="F4925" s="45"/>
      <c r="G4925" s="4"/>
      <c r="H4925" s="4"/>
      <c r="I4925" s="4"/>
      <c r="J4925" s="4"/>
      <c r="K4925" s="4"/>
      <c r="L4925" s="4"/>
      <c r="M4925" s="4"/>
      <c r="N4925" s="4"/>
    </row>
    <row r="4926" spans="2:14">
      <c r="B4926" s="24"/>
      <c r="C4926" s="45"/>
      <c r="D4926" s="45"/>
      <c r="E4926" s="45"/>
      <c r="F4926" s="45"/>
      <c r="G4926" s="4"/>
      <c r="H4926" s="4"/>
      <c r="I4926" s="4"/>
      <c r="J4926" s="4"/>
      <c r="K4926" s="4"/>
      <c r="L4926" s="4"/>
      <c r="M4926" s="4"/>
      <c r="N4926" s="4"/>
    </row>
    <row r="4927" spans="2:14">
      <c r="B4927" s="24"/>
      <c r="C4927" s="45"/>
      <c r="D4927" s="45"/>
      <c r="E4927" s="45"/>
      <c r="F4927" s="45"/>
      <c r="G4927" s="4"/>
      <c r="H4927" s="4"/>
      <c r="I4927" s="4"/>
      <c r="J4927" s="4"/>
      <c r="K4927" s="4"/>
      <c r="L4927" s="4"/>
      <c r="M4927" s="4"/>
      <c r="N4927" s="4"/>
    </row>
    <row r="4928" spans="2:14">
      <c r="B4928" s="24"/>
      <c r="C4928" s="45"/>
      <c r="D4928" s="45"/>
      <c r="E4928" s="45"/>
      <c r="F4928" s="45"/>
      <c r="G4928" s="4"/>
      <c r="H4928" s="4"/>
      <c r="I4928" s="4"/>
      <c r="J4928" s="4"/>
      <c r="K4928" s="4"/>
      <c r="L4928" s="4"/>
      <c r="M4928" s="4"/>
      <c r="N4928" s="4"/>
    </row>
    <row r="4929" spans="2:14">
      <c r="B4929" s="24"/>
      <c r="C4929" s="45"/>
      <c r="D4929" s="45"/>
      <c r="E4929" s="45"/>
      <c r="F4929" s="45"/>
      <c r="G4929" s="4"/>
      <c r="H4929" s="4"/>
      <c r="I4929" s="4"/>
      <c r="J4929" s="4"/>
      <c r="K4929" s="4"/>
      <c r="L4929" s="4"/>
      <c r="M4929" s="4"/>
      <c r="N4929" s="4"/>
    </row>
    <row r="4930" spans="2:14">
      <c r="B4930" s="24"/>
      <c r="C4930" s="45"/>
      <c r="D4930" s="45"/>
      <c r="E4930" s="45"/>
      <c r="F4930" s="45"/>
      <c r="G4930" s="4"/>
      <c r="H4930" s="4"/>
      <c r="I4930" s="4"/>
      <c r="J4930" s="4"/>
      <c r="K4930" s="4"/>
      <c r="L4930" s="4"/>
      <c r="M4930" s="4"/>
      <c r="N4930" s="4"/>
    </row>
    <row r="4931" spans="2:14">
      <c r="B4931" s="24"/>
      <c r="C4931" s="45"/>
      <c r="D4931" s="45"/>
      <c r="E4931" s="45"/>
      <c r="F4931" s="45"/>
      <c r="G4931" s="4"/>
      <c r="H4931" s="4"/>
      <c r="I4931" s="4"/>
      <c r="J4931" s="4"/>
      <c r="K4931" s="4"/>
      <c r="L4931" s="4"/>
      <c r="M4931" s="4"/>
      <c r="N4931" s="4"/>
    </row>
    <row r="4932" spans="2:14">
      <c r="B4932" s="24"/>
      <c r="C4932" s="45"/>
      <c r="D4932" s="45"/>
      <c r="E4932" s="45"/>
      <c r="F4932" s="45"/>
      <c r="G4932" s="4"/>
      <c r="H4932" s="4"/>
      <c r="I4932" s="4"/>
      <c r="J4932" s="4"/>
      <c r="K4932" s="4"/>
      <c r="L4932" s="4"/>
      <c r="M4932" s="4"/>
      <c r="N4932" s="4"/>
    </row>
    <row r="4933" spans="2:14">
      <c r="B4933" s="24"/>
      <c r="C4933" s="45"/>
      <c r="D4933" s="45"/>
      <c r="E4933" s="45"/>
      <c r="F4933" s="45"/>
      <c r="G4933" s="4"/>
      <c r="H4933" s="4"/>
      <c r="I4933" s="4"/>
      <c r="J4933" s="4"/>
      <c r="K4933" s="4"/>
      <c r="L4933" s="4"/>
      <c r="M4933" s="4"/>
      <c r="N4933" s="4"/>
    </row>
    <row r="4934" spans="2:14">
      <c r="B4934" s="24"/>
      <c r="C4934" s="45"/>
      <c r="D4934" s="45"/>
      <c r="E4934" s="45"/>
      <c r="F4934" s="45"/>
      <c r="G4934" s="4"/>
      <c r="H4934" s="4"/>
      <c r="I4934" s="4"/>
      <c r="J4934" s="4"/>
      <c r="K4934" s="4"/>
      <c r="L4934" s="4"/>
      <c r="M4934" s="4"/>
      <c r="N4934" s="4"/>
    </row>
    <row r="4935" spans="2:14">
      <c r="B4935" s="24"/>
      <c r="C4935" s="45"/>
      <c r="D4935" s="45"/>
      <c r="E4935" s="45"/>
      <c r="F4935" s="45"/>
      <c r="G4935" s="4"/>
      <c r="H4935" s="4"/>
      <c r="I4935" s="4"/>
      <c r="J4935" s="4"/>
      <c r="K4935" s="4"/>
      <c r="L4935" s="4"/>
      <c r="M4935" s="4"/>
      <c r="N4935" s="4"/>
    </row>
    <row r="4936" spans="2:14">
      <c r="B4936" s="24"/>
      <c r="C4936" s="45"/>
      <c r="D4936" s="45"/>
      <c r="E4936" s="45"/>
      <c r="F4936" s="45"/>
      <c r="G4936" s="4"/>
      <c r="H4936" s="4"/>
      <c r="I4936" s="4"/>
      <c r="J4936" s="4"/>
      <c r="K4936" s="4"/>
      <c r="L4936" s="4"/>
      <c r="M4936" s="4"/>
      <c r="N4936" s="4"/>
    </row>
    <row r="4937" spans="2:14">
      <c r="B4937" s="24"/>
      <c r="C4937" s="45"/>
      <c r="D4937" s="45"/>
      <c r="E4937" s="45"/>
      <c r="F4937" s="45"/>
      <c r="G4937" s="4"/>
      <c r="H4937" s="4"/>
      <c r="I4937" s="4"/>
      <c r="J4937" s="4"/>
      <c r="K4937" s="4"/>
      <c r="L4937" s="4"/>
      <c r="M4937" s="4"/>
      <c r="N4937" s="4"/>
    </row>
    <row r="4938" spans="2:14">
      <c r="B4938" s="24"/>
      <c r="C4938" s="45"/>
      <c r="D4938" s="45"/>
      <c r="E4938" s="45"/>
      <c r="F4938" s="45"/>
      <c r="G4938" s="4"/>
      <c r="H4938" s="4"/>
      <c r="I4938" s="4"/>
      <c r="J4938" s="4"/>
      <c r="K4938" s="4"/>
      <c r="L4938" s="4"/>
      <c r="M4938" s="4"/>
      <c r="N4938" s="4"/>
    </row>
    <row r="4939" spans="2:14">
      <c r="B4939" s="24"/>
      <c r="C4939" s="45"/>
      <c r="D4939" s="45"/>
      <c r="E4939" s="45"/>
      <c r="F4939" s="45"/>
      <c r="G4939" s="4"/>
      <c r="H4939" s="4"/>
      <c r="I4939" s="4"/>
      <c r="J4939" s="4"/>
      <c r="K4939" s="4"/>
      <c r="L4939" s="4"/>
      <c r="M4939" s="4"/>
      <c r="N4939" s="4"/>
    </row>
    <row r="4940" spans="2:14">
      <c r="B4940" s="24"/>
      <c r="C4940" s="45"/>
      <c r="D4940" s="45"/>
      <c r="E4940" s="45"/>
      <c r="F4940" s="45"/>
      <c r="G4940" s="4"/>
      <c r="H4940" s="4"/>
      <c r="I4940" s="4"/>
      <c r="J4940" s="4"/>
      <c r="K4940" s="4"/>
      <c r="L4940" s="4"/>
      <c r="M4940" s="4"/>
      <c r="N4940" s="4"/>
    </row>
    <row r="4941" spans="2:14">
      <c r="B4941" s="24"/>
      <c r="C4941" s="45"/>
      <c r="D4941" s="45"/>
      <c r="E4941" s="45"/>
      <c r="F4941" s="45"/>
      <c r="G4941" s="4"/>
      <c r="H4941" s="4"/>
      <c r="I4941" s="4"/>
      <c r="J4941" s="4"/>
      <c r="K4941" s="4"/>
      <c r="L4941" s="4"/>
      <c r="M4941" s="4"/>
      <c r="N4941" s="4"/>
    </row>
    <row r="4942" spans="2:14">
      <c r="B4942" s="24"/>
      <c r="C4942" s="45"/>
      <c r="D4942" s="45"/>
      <c r="E4942" s="45"/>
      <c r="F4942" s="45"/>
      <c r="G4942" s="4"/>
      <c r="H4942" s="4"/>
      <c r="I4942" s="4"/>
      <c r="J4942" s="4"/>
      <c r="K4942" s="4"/>
      <c r="L4942" s="4"/>
      <c r="M4942" s="4"/>
      <c r="N4942" s="4"/>
    </row>
    <row r="4943" spans="2:14">
      <c r="B4943" s="24"/>
      <c r="C4943" s="45"/>
      <c r="D4943" s="45"/>
      <c r="E4943" s="45"/>
      <c r="F4943" s="45"/>
      <c r="G4943" s="4"/>
      <c r="H4943" s="4"/>
      <c r="I4943" s="4"/>
      <c r="J4943" s="4"/>
      <c r="K4943" s="4"/>
      <c r="L4943" s="4"/>
      <c r="M4943" s="4"/>
      <c r="N4943" s="4"/>
    </row>
    <row r="4944" spans="2:14">
      <c r="B4944" s="24"/>
      <c r="C4944" s="45"/>
      <c r="D4944" s="45"/>
      <c r="E4944" s="45"/>
      <c r="F4944" s="45"/>
      <c r="G4944" s="4"/>
      <c r="H4944" s="4"/>
      <c r="I4944" s="4"/>
      <c r="J4944" s="4"/>
      <c r="K4944" s="4"/>
      <c r="L4944" s="4"/>
      <c r="M4944" s="4"/>
      <c r="N4944" s="4"/>
    </row>
    <row r="4945" spans="2:14">
      <c r="B4945" s="24"/>
      <c r="C4945" s="45"/>
      <c r="D4945" s="45"/>
      <c r="E4945" s="45"/>
      <c r="F4945" s="45"/>
      <c r="G4945" s="4"/>
      <c r="H4945" s="4"/>
      <c r="I4945" s="4"/>
      <c r="J4945" s="4"/>
      <c r="K4945" s="4"/>
      <c r="L4945" s="4"/>
      <c r="M4945" s="4"/>
      <c r="N4945" s="4"/>
    </row>
    <row r="4946" spans="2:14">
      <c r="B4946" s="24"/>
      <c r="C4946" s="45"/>
      <c r="D4946" s="45"/>
      <c r="E4946" s="45"/>
      <c r="F4946" s="45"/>
      <c r="G4946" s="4"/>
      <c r="H4946" s="4"/>
      <c r="I4946" s="4"/>
      <c r="J4946" s="4"/>
      <c r="K4946" s="4"/>
      <c r="L4946" s="4"/>
      <c r="M4946" s="4"/>
      <c r="N4946" s="4"/>
    </row>
    <row r="4947" spans="2:14">
      <c r="B4947" s="24"/>
      <c r="C4947" s="45"/>
      <c r="D4947" s="45"/>
      <c r="E4947" s="45"/>
      <c r="F4947" s="45"/>
      <c r="G4947" s="4"/>
      <c r="H4947" s="4"/>
      <c r="I4947" s="4"/>
      <c r="J4947" s="4"/>
      <c r="K4947" s="4"/>
      <c r="L4947" s="4"/>
      <c r="M4947" s="4"/>
      <c r="N4947" s="4"/>
    </row>
    <row r="4948" spans="2:14">
      <c r="B4948" s="24"/>
      <c r="C4948" s="45"/>
      <c r="D4948" s="45"/>
      <c r="E4948" s="45"/>
      <c r="F4948" s="45"/>
      <c r="G4948" s="4"/>
      <c r="H4948" s="4"/>
      <c r="I4948" s="4"/>
      <c r="J4948" s="4"/>
      <c r="K4948" s="4"/>
      <c r="L4948" s="4"/>
      <c r="M4948" s="4"/>
      <c r="N4948" s="4"/>
    </row>
    <row r="4949" spans="2:14">
      <c r="B4949" s="24"/>
      <c r="C4949" s="45"/>
      <c r="D4949" s="45"/>
      <c r="E4949" s="45"/>
      <c r="F4949" s="45"/>
      <c r="G4949" s="4"/>
      <c r="H4949" s="4"/>
      <c r="I4949" s="4"/>
      <c r="J4949" s="4"/>
      <c r="K4949" s="4"/>
      <c r="L4949" s="4"/>
      <c r="M4949" s="4"/>
      <c r="N4949" s="4"/>
    </row>
    <row r="4950" spans="2:14">
      <c r="B4950" s="24"/>
      <c r="C4950" s="45"/>
      <c r="D4950" s="45"/>
      <c r="E4950" s="45"/>
      <c r="F4950" s="45"/>
      <c r="G4950" s="4"/>
      <c r="H4950" s="4"/>
      <c r="I4950" s="4"/>
      <c r="J4950" s="4"/>
      <c r="K4950" s="4"/>
      <c r="L4950" s="4"/>
      <c r="M4950" s="4"/>
      <c r="N4950" s="4"/>
    </row>
    <row r="4951" spans="2:14">
      <c r="B4951" s="24"/>
      <c r="C4951" s="45"/>
      <c r="D4951" s="45"/>
      <c r="E4951" s="45"/>
      <c r="F4951" s="45"/>
      <c r="G4951" s="4"/>
      <c r="H4951" s="4"/>
      <c r="I4951" s="4"/>
      <c r="J4951" s="4"/>
      <c r="K4951" s="4"/>
      <c r="L4951" s="4"/>
      <c r="M4951" s="4"/>
      <c r="N4951" s="4"/>
    </row>
    <row r="4952" spans="2:14">
      <c r="B4952" s="24"/>
      <c r="C4952" s="45"/>
      <c r="D4952" s="45"/>
      <c r="E4952" s="45"/>
      <c r="F4952" s="45"/>
      <c r="G4952" s="4"/>
      <c r="H4952" s="4"/>
      <c r="I4952" s="4"/>
      <c r="J4952" s="4"/>
      <c r="K4952" s="4"/>
      <c r="L4952" s="4"/>
      <c r="M4952" s="4"/>
      <c r="N4952" s="4"/>
    </row>
    <row r="4953" spans="2:14">
      <c r="B4953" s="24"/>
      <c r="C4953" s="45"/>
      <c r="D4953" s="45"/>
      <c r="E4953" s="45"/>
      <c r="F4953" s="45"/>
      <c r="G4953" s="4"/>
      <c r="H4953" s="4"/>
      <c r="I4953" s="4"/>
      <c r="J4953" s="4"/>
      <c r="K4953" s="4"/>
      <c r="L4953" s="4"/>
      <c r="M4953" s="4"/>
      <c r="N4953" s="4"/>
    </row>
    <row r="4954" spans="2:14">
      <c r="B4954" s="24"/>
      <c r="C4954" s="45"/>
      <c r="D4954" s="45"/>
      <c r="E4954" s="45"/>
      <c r="F4954" s="45"/>
      <c r="G4954" s="4"/>
      <c r="H4954" s="4"/>
      <c r="I4954" s="4"/>
      <c r="J4954" s="4"/>
      <c r="K4954" s="4"/>
      <c r="L4954" s="4"/>
      <c r="M4954" s="4"/>
      <c r="N4954" s="4"/>
    </row>
    <row r="4955" spans="2:14">
      <c r="B4955" s="24"/>
      <c r="C4955" s="45"/>
      <c r="D4955" s="45"/>
      <c r="E4955" s="45"/>
      <c r="F4955" s="45"/>
      <c r="G4955" s="4"/>
      <c r="H4955" s="4"/>
      <c r="I4955" s="4"/>
      <c r="J4955" s="4"/>
      <c r="K4955" s="4"/>
      <c r="L4955" s="4"/>
      <c r="M4955" s="4"/>
      <c r="N4955" s="4"/>
    </row>
    <row r="4956" spans="2:14">
      <c r="B4956" s="24"/>
      <c r="C4956" s="45"/>
      <c r="D4956" s="45"/>
      <c r="E4956" s="45"/>
      <c r="F4956" s="45"/>
      <c r="G4956" s="4"/>
      <c r="H4956" s="4"/>
      <c r="I4956" s="4"/>
      <c r="J4956" s="4"/>
      <c r="K4956" s="4"/>
      <c r="L4956" s="4"/>
      <c r="M4956" s="4"/>
      <c r="N4956" s="4"/>
    </row>
    <row r="4957" spans="2:14">
      <c r="B4957" s="24"/>
      <c r="C4957" s="45"/>
      <c r="D4957" s="45"/>
      <c r="E4957" s="45"/>
      <c r="F4957" s="45"/>
      <c r="G4957" s="4"/>
      <c r="H4957" s="4"/>
      <c r="I4957" s="4"/>
      <c r="J4957" s="4"/>
      <c r="K4957" s="4"/>
      <c r="L4957" s="4"/>
      <c r="M4957" s="4"/>
      <c r="N4957" s="4"/>
    </row>
    <row r="4958" spans="2:14">
      <c r="B4958" s="24"/>
      <c r="C4958" s="45"/>
      <c r="D4958" s="45"/>
      <c r="E4958" s="45"/>
      <c r="F4958" s="45"/>
      <c r="G4958" s="4"/>
      <c r="H4958" s="4"/>
      <c r="I4958" s="4"/>
      <c r="J4958" s="4"/>
      <c r="K4958" s="4"/>
      <c r="L4958" s="4"/>
      <c r="M4958" s="4"/>
      <c r="N4958" s="4"/>
    </row>
    <row r="4959" spans="2:14">
      <c r="B4959" s="24"/>
      <c r="C4959" s="45"/>
      <c r="D4959" s="45"/>
      <c r="E4959" s="45"/>
      <c r="F4959" s="45"/>
      <c r="G4959" s="4"/>
      <c r="H4959" s="4"/>
      <c r="I4959" s="4"/>
      <c r="J4959" s="4"/>
      <c r="K4959" s="4"/>
      <c r="L4959" s="4"/>
      <c r="M4959" s="4"/>
      <c r="N4959" s="4"/>
    </row>
    <row r="4960" spans="2:14">
      <c r="B4960" s="24"/>
      <c r="C4960" s="45"/>
      <c r="D4960" s="45"/>
      <c r="E4960" s="45"/>
      <c r="F4960" s="45"/>
      <c r="G4960" s="4"/>
      <c r="H4960" s="4"/>
      <c r="I4960" s="4"/>
      <c r="J4960" s="4"/>
      <c r="K4960" s="4"/>
      <c r="L4960" s="4"/>
      <c r="M4960" s="4"/>
      <c r="N4960" s="4"/>
    </row>
    <row r="4961" spans="2:14">
      <c r="B4961" s="24"/>
      <c r="C4961" s="45"/>
      <c r="D4961" s="45"/>
      <c r="E4961" s="45"/>
      <c r="F4961" s="45"/>
      <c r="G4961" s="4"/>
      <c r="H4961" s="4"/>
      <c r="I4961" s="4"/>
      <c r="J4961" s="4"/>
      <c r="K4961" s="4"/>
      <c r="L4961" s="4"/>
      <c r="M4961" s="4"/>
      <c r="N4961" s="4"/>
    </row>
    <row r="4962" spans="2:14">
      <c r="B4962" s="24"/>
      <c r="C4962" s="45"/>
      <c r="D4962" s="45"/>
      <c r="E4962" s="45"/>
      <c r="F4962" s="45"/>
      <c r="G4962" s="4"/>
      <c r="H4962" s="4"/>
      <c r="I4962" s="4"/>
      <c r="J4962" s="4"/>
      <c r="K4962" s="4"/>
      <c r="L4962" s="4"/>
      <c r="M4962" s="4"/>
      <c r="N4962" s="4"/>
    </row>
    <row r="4963" spans="2:14">
      <c r="B4963" s="24"/>
      <c r="C4963" s="45"/>
      <c r="D4963" s="45"/>
      <c r="E4963" s="45"/>
      <c r="F4963" s="45"/>
      <c r="G4963" s="4"/>
      <c r="H4963" s="4"/>
      <c r="I4963" s="4"/>
      <c r="J4963" s="4"/>
      <c r="K4963" s="4"/>
      <c r="L4963" s="4"/>
      <c r="M4963" s="4"/>
      <c r="N4963" s="4"/>
    </row>
    <row r="4964" spans="2:14">
      <c r="B4964" s="24"/>
      <c r="C4964" s="45"/>
      <c r="D4964" s="45"/>
      <c r="E4964" s="45"/>
      <c r="F4964" s="45"/>
      <c r="G4964" s="4"/>
      <c r="H4964" s="4"/>
      <c r="I4964" s="4"/>
      <c r="J4964" s="4"/>
      <c r="K4964" s="4"/>
      <c r="L4964" s="4"/>
      <c r="M4964" s="4"/>
      <c r="N4964" s="4"/>
    </row>
    <row r="4965" spans="2:14">
      <c r="B4965" s="24"/>
      <c r="C4965" s="45"/>
      <c r="D4965" s="45"/>
      <c r="E4965" s="45"/>
      <c r="F4965" s="45"/>
      <c r="G4965" s="4"/>
      <c r="H4965" s="4"/>
      <c r="I4965" s="4"/>
      <c r="J4965" s="4"/>
      <c r="K4965" s="4"/>
      <c r="L4965" s="4"/>
      <c r="M4965" s="4"/>
      <c r="N4965" s="4"/>
    </row>
    <row r="4966" spans="2:14">
      <c r="B4966" s="24"/>
      <c r="C4966" s="45"/>
      <c r="D4966" s="45"/>
      <c r="E4966" s="45"/>
      <c r="F4966" s="45"/>
      <c r="G4966" s="4"/>
      <c r="H4966" s="4"/>
      <c r="I4966" s="4"/>
      <c r="J4966" s="4"/>
      <c r="K4966" s="4"/>
      <c r="L4966" s="4"/>
      <c r="M4966" s="4"/>
      <c r="N4966" s="4"/>
    </row>
    <row r="4967" spans="2:14">
      <c r="B4967" s="24"/>
      <c r="C4967" s="45"/>
      <c r="D4967" s="45"/>
      <c r="E4967" s="45"/>
      <c r="F4967" s="45"/>
      <c r="G4967" s="4"/>
      <c r="H4967" s="4"/>
      <c r="I4967" s="4"/>
      <c r="J4967" s="4"/>
      <c r="K4967" s="4"/>
      <c r="L4967" s="4"/>
      <c r="M4967" s="4"/>
      <c r="N4967" s="4"/>
    </row>
    <row r="4968" spans="2:14">
      <c r="B4968" s="24"/>
      <c r="C4968" s="45"/>
      <c r="D4968" s="45"/>
      <c r="E4968" s="45"/>
      <c r="F4968" s="45"/>
      <c r="G4968" s="4"/>
      <c r="H4968" s="4"/>
      <c r="I4968" s="4"/>
      <c r="J4968" s="4"/>
      <c r="K4968" s="4"/>
      <c r="L4968" s="4"/>
      <c r="M4968" s="4"/>
      <c r="N4968" s="4"/>
    </row>
    <row r="4969" spans="2:14">
      <c r="B4969" s="24"/>
      <c r="C4969" s="45"/>
      <c r="D4969" s="45"/>
      <c r="E4969" s="45"/>
      <c r="F4969" s="45"/>
      <c r="G4969" s="4"/>
      <c r="H4969" s="4"/>
      <c r="I4969" s="4"/>
      <c r="J4969" s="4"/>
      <c r="K4969" s="4"/>
      <c r="L4969" s="4"/>
      <c r="M4969" s="4"/>
      <c r="N4969" s="4"/>
    </row>
    <row r="4970" spans="2:14">
      <c r="B4970" s="24"/>
      <c r="C4970" s="45"/>
      <c r="D4970" s="45"/>
      <c r="E4970" s="45"/>
      <c r="F4970" s="45"/>
      <c r="G4970" s="4"/>
      <c r="H4970" s="4"/>
      <c r="I4970" s="4"/>
      <c r="J4970" s="4"/>
      <c r="K4970" s="4"/>
      <c r="L4970" s="4"/>
      <c r="M4970" s="4"/>
      <c r="N4970" s="4"/>
    </row>
    <row r="4971" spans="2:14">
      <c r="B4971" s="24"/>
      <c r="C4971" s="45"/>
      <c r="D4971" s="45"/>
      <c r="E4971" s="45"/>
      <c r="F4971" s="45"/>
      <c r="G4971" s="4"/>
      <c r="H4971" s="4"/>
      <c r="I4971" s="4"/>
      <c r="J4971" s="4"/>
      <c r="K4971" s="4"/>
      <c r="L4971" s="4"/>
      <c r="M4971" s="4"/>
      <c r="N4971" s="4"/>
    </row>
    <row r="4972" spans="2:14">
      <c r="B4972" s="24"/>
      <c r="C4972" s="45"/>
      <c r="D4972" s="45"/>
      <c r="E4972" s="45"/>
      <c r="F4972" s="45"/>
      <c r="G4972" s="4"/>
      <c r="H4972" s="4"/>
      <c r="I4972" s="4"/>
      <c r="J4972" s="4"/>
      <c r="K4972" s="4"/>
      <c r="L4972" s="4"/>
      <c r="M4972" s="4"/>
      <c r="N4972" s="4"/>
    </row>
    <row r="4973" spans="2:14">
      <c r="B4973" s="24"/>
      <c r="C4973" s="45"/>
      <c r="D4973" s="45"/>
      <c r="E4973" s="45"/>
      <c r="F4973" s="45"/>
      <c r="G4973" s="4"/>
      <c r="H4973" s="4"/>
      <c r="I4973" s="4"/>
      <c r="J4973" s="4"/>
      <c r="K4973" s="4"/>
      <c r="L4973" s="4"/>
      <c r="M4973" s="4"/>
      <c r="N4973" s="4"/>
    </row>
    <row r="4974" spans="2:14">
      <c r="B4974" s="24"/>
      <c r="C4974" s="45"/>
      <c r="D4974" s="45"/>
      <c r="E4974" s="45"/>
      <c r="F4974" s="45"/>
      <c r="G4974" s="4"/>
      <c r="H4974" s="4"/>
      <c r="I4974" s="4"/>
      <c r="J4974" s="4"/>
      <c r="K4974" s="4"/>
      <c r="L4974" s="4"/>
      <c r="M4974" s="4"/>
      <c r="N4974" s="4"/>
    </row>
    <row r="4975" spans="2:14">
      <c r="B4975" s="24"/>
      <c r="C4975" s="45"/>
      <c r="D4975" s="45"/>
      <c r="E4975" s="45"/>
      <c r="F4975" s="45"/>
      <c r="G4975" s="4"/>
      <c r="H4975" s="4"/>
      <c r="I4975" s="4"/>
      <c r="J4975" s="4"/>
      <c r="K4975" s="4"/>
      <c r="L4975" s="4"/>
      <c r="M4975" s="4"/>
      <c r="N4975" s="4"/>
    </row>
    <row r="4976" spans="2:14">
      <c r="B4976" s="24"/>
      <c r="C4976" s="45"/>
      <c r="D4976" s="45"/>
      <c r="E4976" s="45"/>
      <c r="F4976" s="45"/>
      <c r="G4976" s="4"/>
      <c r="H4976" s="4"/>
      <c r="I4976" s="4"/>
      <c r="J4976" s="4"/>
      <c r="K4976" s="4"/>
      <c r="L4976" s="4"/>
      <c r="M4976" s="4"/>
      <c r="N4976" s="4"/>
    </row>
    <row r="4977" spans="2:14">
      <c r="B4977" s="24"/>
      <c r="C4977" s="45"/>
      <c r="D4977" s="45"/>
      <c r="E4977" s="45"/>
      <c r="F4977" s="45"/>
      <c r="G4977" s="4"/>
      <c r="H4977" s="4"/>
      <c r="I4977" s="4"/>
      <c r="J4977" s="4"/>
      <c r="K4977" s="4"/>
      <c r="L4977" s="4"/>
      <c r="M4977" s="4"/>
      <c r="N4977" s="4"/>
    </row>
    <row r="4978" spans="2:14">
      <c r="B4978" s="24"/>
      <c r="C4978" s="45"/>
      <c r="D4978" s="45"/>
      <c r="E4978" s="45"/>
      <c r="F4978" s="45"/>
      <c r="G4978" s="4"/>
      <c r="H4978" s="4"/>
      <c r="I4978" s="4"/>
      <c r="J4978" s="4"/>
      <c r="K4978" s="4"/>
      <c r="L4978" s="4"/>
      <c r="M4978" s="4"/>
      <c r="N4978" s="4"/>
    </row>
    <row r="4979" spans="2:14">
      <c r="B4979" s="24"/>
      <c r="C4979" s="45"/>
      <c r="D4979" s="45"/>
      <c r="E4979" s="45"/>
      <c r="F4979" s="45"/>
      <c r="G4979" s="4"/>
      <c r="H4979" s="4"/>
      <c r="I4979" s="4"/>
      <c r="J4979" s="4"/>
      <c r="K4979" s="4"/>
      <c r="L4979" s="4"/>
      <c r="M4979" s="4"/>
      <c r="N4979" s="4"/>
    </row>
    <row r="4980" spans="2:14">
      <c r="B4980" s="24"/>
      <c r="C4980" s="45"/>
      <c r="D4980" s="45"/>
      <c r="E4980" s="45"/>
      <c r="F4980" s="45"/>
      <c r="G4980" s="4"/>
      <c r="H4980" s="4"/>
      <c r="I4980" s="4"/>
      <c r="J4980" s="4"/>
      <c r="K4980" s="4"/>
      <c r="L4980" s="4"/>
      <c r="M4980" s="4"/>
      <c r="N4980" s="4"/>
    </row>
    <row r="4981" spans="2:14">
      <c r="B4981" s="24"/>
      <c r="C4981" s="45"/>
      <c r="D4981" s="45"/>
      <c r="E4981" s="45"/>
      <c r="F4981" s="45"/>
      <c r="G4981" s="4"/>
      <c r="H4981" s="4"/>
      <c r="I4981" s="4"/>
      <c r="J4981" s="4"/>
      <c r="K4981" s="4"/>
      <c r="L4981" s="4"/>
      <c r="M4981" s="4"/>
      <c r="N4981" s="4"/>
    </row>
    <row r="4982" spans="2:14">
      <c r="B4982" s="24"/>
      <c r="C4982" s="45"/>
      <c r="D4982" s="45"/>
      <c r="E4982" s="45"/>
      <c r="F4982" s="45"/>
      <c r="G4982" s="4"/>
      <c r="H4982" s="4"/>
      <c r="I4982" s="4"/>
      <c r="J4982" s="4"/>
      <c r="K4982" s="4"/>
      <c r="L4982" s="4"/>
      <c r="M4982" s="4"/>
      <c r="N4982" s="4"/>
    </row>
    <row r="4983" spans="2:14">
      <c r="B4983" s="24"/>
      <c r="C4983" s="45"/>
      <c r="D4983" s="45"/>
      <c r="E4983" s="45"/>
      <c r="F4983" s="45"/>
      <c r="G4983" s="4"/>
      <c r="H4983" s="4"/>
      <c r="I4983" s="4"/>
      <c r="J4983" s="4"/>
      <c r="K4983" s="4"/>
      <c r="L4983" s="4"/>
      <c r="M4983" s="4"/>
      <c r="N4983" s="4"/>
    </row>
    <row r="4984" spans="2:14">
      <c r="B4984" s="24"/>
      <c r="C4984" s="45"/>
      <c r="D4984" s="45"/>
      <c r="E4984" s="45"/>
      <c r="F4984" s="45"/>
      <c r="G4984" s="4"/>
      <c r="H4984" s="4"/>
      <c r="I4984" s="4"/>
      <c r="J4984" s="4"/>
      <c r="K4984" s="4"/>
      <c r="L4984" s="4"/>
      <c r="M4984" s="4"/>
      <c r="N4984" s="4"/>
    </row>
    <row r="4985" spans="2:14">
      <c r="B4985" s="24"/>
      <c r="C4985" s="45"/>
      <c r="D4985" s="45"/>
      <c r="E4985" s="45"/>
      <c r="F4985" s="45"/>
      <c r="G4985" s="4"/>
      <c r="H4985" s="4"/>
      <c r="I4985" s="4"/>
      <c r="J4985" s="4"/>
      <c r="K4985" s="4"/>
      <c r="L4985" s="4"/>
      <c r="M4985" s="4"/>
      <c r="N4985" s="4"/>
    </row>
    <row r="4986" spans="2:14">
      <c r="B4986" s="24"/>
      <c r="C4986" s="45"/>
      <c r="D4986" s="45"/>
      <c r="E4986" s="45"/>
      <c r="F4986" s="45"/>
      <c r="G4986" s="4"/>
      <c r="H4986" s="4"/>
      <c r="I4986" s="4"/>
      <c r="J4986" s="4"/>
      <c r="K4986" s="4"/>
      <c r="L4986" s="4"/>
      <c r="M4986" s="4"/>
      <c r="N4986" s="4"/>
    </row>
    <row r="4987" spans="2:14">
      <c r="B4987" s="24"/>
      <c r="C4987" s="45"/>
      <c r="D4987" s="45"/>
      <c r="E4987" s="45"/>
      <c r="F4987" s="45"/>
      <c r="G4987" s="4"/>
      <c r="H4987" s="4"/>
      <c r="I4987" s="4"/>
      <c r="J4987" s="4"/>
      <c r="K4987" s="4"/>
      <c r="L4987" s="4"/>
      <c r="M4987" s="4"/>
      <c r="N4987" s="4"/>
    </row>
    <row r="4988" spans="2:14">
      <c r="B4988" s="24"/>
      <c r="C4988" s="45"/>
      <c r="D4988" s="45"/>
      <c r="E4988" s="45"/>
      <c r="F4988" s="45"/>
      <c r="G4988" s="4"/>
      <c r="H4988" s="4"/>
      <c r="I4988" s="4"/>
      <c r="J4988" s="4"/>
      <c r="K4988" s="4"/>
      <c r="L4988" s="4"/>
      <c r="M4988" s="4"/>
      <c r="N4988" s="4"/>
    </row>
    <row r="4989" spans="2:14">
      <c r="B4989" s="24"/>
      <c r="C4989" s="45"/>
      <c r="D4989" s="45"/>
      <c r="E4989" s="45"/>
      <c r="F4989" s="45"/>
      <c r="G4989" s="4"/>
      <c r="H4989" s="4"/>
      <c r="I4989" s="4"/>
      <c r="J4989" s="4"/>
      <c r="K4989" s="4"/>
      <c r="L4989" s="4"/>
      <c r="M4989" s="4"/>
      <c r="N4989" s="4"/>
    </row>
    <row r="4990" spans="2:14">
      <c r="B4990" s="24"/>
      <c r="C4990" s="45"/>
      <c r="D4990" s="45"/>
      <c r="E4990" s="45"/>
      <c r="F4990" s="45"/>
      <c r="G4990" s="4"/>
      <c r="H4990" s="4"/>
      <c r="I4990" s="4"/>
      <c r="J4990" s="4"/>
      <c r="K4990" s="4"/>
      <c r="L4990" s="4"/>
      <c r="M4990" s="4"/>
      <c r="N4990" s="4"/>
    </row>
    <row r="4991" spans="2:14">
      <c r="B4991" s="24"/>
      <c r="C4991" s="45"/>
      <c r="D4991" s="45"/>
      <c r="E4991" s="45"/>
      <c r="F4991" s="45"/>
      <c r="G4991" s="4"/>
      <c r="H4991" s="4"/>
      <c r="I4991" s="4"/>
      <c r="J4991" s="4"/>
      <c r="K4991" s="4"/>
      <c r="L4991" s="4"/>
      <c r="M4991" s="4"/>
      <c r="N4991" s="4"/>
    </row>
    <row r="4992" spans="2:14">
      <c r="B4992" s="24"/>
      <c r="C4992" s="45"/>
      <c r="D4992" s="45"/>
      <c r="E4992" s="45"/>
      <c r="F4992" s="45"/>
      <c r="G4992" s="4"/>
      <c r="H4992" s="4"/>
      <c r="I4992" s="4"/>
      <c r="J4992" s="4"/>
      <c r="K4992" s="4"/>
      <c r="L4992" s="4"/>
      <c r="M4992" s="4"/>
      <c r="N4992" s="4"/>
    </row>
    <row r="4993" spans="2:14">
      <c r="B4993" s="24"/>
      <c r="C4993" s="45"/>
      <c r="D4993" s="45"/>
      <c r="E4993" s="45"/>
      <c r="F4993" s="45"/>
      <c r="G4993" s="4"/>
      <c r="H4993" s="4"/>
      <c r="I4993" s="4"/>
      <c r="J4993" s="4"/>
      <c r="K4993" s="4"/>
      <c r="L4993" s="4"/>
      <c r="M4993" s="4"/>
      <c r="N4993" s="4"/>
    </row>
    <row r="4994" spans="2:14">
      <c r="B4994" s="24"/>
      <c r="C4994" s="45"/>
      <c r="D4994" s="45"/>
      <c r="E4994" s="45"/>
      <c r="F4994" s="45"/>
      <c r="G4994" s="4"/>
      <c r="H4994" s="4"/>
      <c r="I4994" s="4"/>
      <c r="J4994" s="4"/>
      <c r="K4994" s="4"/>
      <c r="L4994" s="4"/>
      <c r="M4994" s="4"/>
      <c r="N4994" s="4"/>
    </row>
    <row r="4995" spans="2:14">
      <c r="B4995" s="24"/>
      <c r="C4995" s="45"/>
      <c r="D4995" s="45"/>
      <c r="E4995" s="45"/>
      <c r="F4995" s="45"/>
      <c r="G4995" s="4"/>
      <c r="H4995" s="4"/>
      <c r="I4995" s="4"/>
      <c r="J4995" s="4"/>
      <c r="K4995" s="4"/>
      <c r="L4995" s="4"/>
      <c r="M4995" s="4"/>
      <c r="N4995" s="4"/>
    </row>
    <row r="4996" spans="2:14">
      <c r="B4996" s="24"/>
      <c r="C4996" s="45"/>
      <c r="D4996" s="45"/>
      <c r="E4996" s="45"/>
      <c r="F4996" s="45"/>
      <c r="G4996" s="4"/>
      <c r="H4996" s="4"/>
      <c r="I4996" s="4"/>
      <c r="J4996" s="4"/>
      <c r="K4996" s="4"/>
      <c r="L4996" s="4"/>
      <c r="M4996" s="4"/>
      <c r="N4996" s="4"/>
    </row>
    <row r="4997" spans="2:14">
      <c r="B4997" s="24"/>
      <c r="C4997" s="45"/>
      <c r="D4997" s="45"/>
      <c r="E4997" s="45"/>
      <c r="F4997" s="45"/>
      <c r="G4997" s="4"/>
      <c r="H4997" s="4"/>
      <c r="I4997" s="4"/>
      <c r="J4997" s="4"/>
      <c r="K4997" s="4"/>
      <c r="L4997" s="4"/>
      <c r="M4997" s="4"/>
      <c r="N4997" s="4"/>
    </row>
    <row r="4998" spans="2:14">
      <c r="B4998" s="24"/>
      <c r="C4998" s="45"/>
      <c r="D4998" s="45"/>
      <c r="E4998" s="45"/>
      <c r="F4998" s="45"/>
      <c r="G4998" s="4"/>
      <c r="H4998" s="4"/>
      <c r="I4998" s="4"/>
      <c r="J4998" s="4"/>
      <c r="K4998" s="4"/>
      <c r="L4998" s="4"/>
      <c r="M4998" s="4"/>
      <c r="N4998" s="4"/>
    </row>
    <row r="4999" spans="2:14">
      <c r="B4999" s="24"/>
      <c r="C4999" s="45"/>
      <c r="D4999" s="45"/>
      <c r="E4999" s="45"/>
      <c r="F4999" s="45"/>
      <c r="G4999" s="4"/>
      <c r="H4999" s="4"/>
      <c r="I4999" s="4"/>
      <c r="J4999" s="4"/>
      <c r="K4999" s="4"/>
      <c r="L4999" s="4"/>
      <c r="M4999" s="4"/>
      <c r="N4999" s="4"/>
    </row>
    <row r="5000" spans="2:14">
      <c r="B5000" s="24"/>
      <c r="C5000" s="45"/>
      <c r="D5000" s="45"/>
      <c r="E5000" s="45"/>
      <c r="F5000" s="45"/>
      <c r="G5000" s="4"/>
      <c r="H5000" s="4"/>
      <c r="I5000" s="4"/>
      <c r="J5000" s="4"/>
      <c r="K5000" s="4"/>
      <c r="L5000" s="4"/>
      <c r="M5000" s="4"/>
      <c r="N5000" s="4"/>
    </row>
    <row r="5001" spans="2:14">
      <c r="B5001" s="24"/>
      <c r="C5001" s="45"/>
      <c r="D5001" s="45"/>
      <c r="E5001" s="45"/>
      <c r="F5001" s="45"/>
      <c r="G5001" s="4"/>
      <c r="H5001" s="4"/>
      <c r="I5001" s="4"/>
      <c r="J5001" s="4"/>
      <c r="K5001" s="4"/>
      <c r="L5001" s="4"/>
      <c r="M5001" s="4"/>
      <c r="N5001" s="4"/>
    </row>
    <row r="5002" spans="2:14">
      <c r="B5002" s="24"/>
      <c r="C5002" s="45"/>
      <c r="D5002" s="45"/>
      <c r="E5002" s="45"/>
      <c r="F5002" s="45"/>
      <c r="G5002" s="4"/>
      <c r="H5002" s="4"/>
      <c r="I5002" s="4"/>
      <c r="J5002" s="4"/>
      <c r="K5002" s="4"/>
      <c r="L5002" s="4"/>
      <c r="M5002" s="4"/>
      <c r="N5002" s="4"/>
    </row>
    <row r="5003" spans="2:14">
      <c r="B5003" s="24"/>
      <c r="C5003" s="45"/>
      <c r="D5003" s="45"/>
      <c r="E5003" s="45"/>
      <c r="F5003" s="45"/>
      <c r="G5003" s="4"/>
      <c r="H5003" s="4"/>
      <c r="I5003" s="4"/>
      <c r="J5003" s="4"/>
      <c r="K5003" s="4"/>
      <c r="L5003" s="4"/>
      <c r="M5003" s="4"/>
      <c r="N5003" s="4"/>
    </row>
    <row r="5004" spans="2:14">
      <c r="B5004" s="24"/>
      <c r="C5004" s="45"/>
      <c r="D5004" s="45"/>
      <c r="E5004" s="45"/>
      <c r="F5004" s="45"/>
      <c r="G5004" s="4"/>
      <c r="H5004" s="4"/>
      <c r="I5004" s="4"/>
      <c r="J5004" s="4"/>
      <c r="K5004" s="4"/>
      <c r="L5004" s="4"/>
      <c r="M5004" s="4"/>
      <c r="N5004" s="4"/>
    </row>
    <row r="5005" spans="2:14">
      <c r="B5005" s="24"/>
      <c r="C5005" s="45"/>
      <c r="D5005" s="45"/>
      <c r="E5005" s="45"/>
      <c r="F5005" s="45"/>
      <c r="G5005" s="4"/>
      <c r="H5005" s="4"/>
      <c r="I5005" s="4"/>
      <c r="J5005" s="4"/>
      <c r="K5005" s="4"/>
      <c r="L5005" s="4"/>
      <c r="M5005" s="4"/>
      <c r="N5005" s="4"/>
    </row>
    <row r="5006" spans="2:14">
      <c r="B5006" s="24"/>
      <c r="C5006" s="45"/>
      <c r="D5006" s="45"/>
      <c r="E5006" s="45"/>
      <c r="F5006" s="45"/>
      <c r="G5006" s="4"/>
      <c r="H5006" s="4"/>
      <c r="I5006" s="4"/>
      <c r="J5006" s="4"/>
      <c r="K5006" s="4"/>
      <c r="L5006" s="4"/>
      <c r="M5006" s="4"/>
      <c r="N5006" s="4"/>
    </row>
    <row r="5007" spans="2:14">
      <c r="B5007" s="24"/>
      <c r="C5007" s="45"/>
      <c r="D5007" s="45"/>
      <c r="E5007" s="45"/>
      <c r="F5007" s="45"/>
      <c r="G5007" s="4"/>
      <c r="H5007" s="4"/>
      <c r="I5007" s="4"/>
      <c r="J5007" s="4"/>
      <c r="K5007" s="4"/>
      <c r="L5007" s="4"/>
      <c r="M5007" s="4"/>
      <c r="N5007" s="4"/>
    </row>
    <row r="5008" spans="2:14">
      <c r="B5008" s="24"/>
      <c r="C5008" s="45"/>
      <c r="D5008" s="45"/>
      <c r="E5008" s="45"/>
      <c r="F5008" s="45"/>
      <c r="G5008" s="4"/>
      <c r="H5008" s="4"/>
      <c r="I5008" s="4"/>
      <c r="J5008" s="4"/>
      <c r="K5008" s="4"/>
      <c r="L5008" s="4"/>
      <c r="M5008" s="4"/>
      <c r="N5008" s="4"/>
    </row>
    <row r="5009" spans="2:14">
      <c r="B5009" s="24"/>
      <c r="C5009" s="45"/>
      <c r="D5009" s="45"/>
      <c r="E5009" s="45"/>
      <c r="F5009" s="45"/>
      <c r="G5009" s="4"/>
      <c r="H5009" s="4"/>
      <c r="I5009" s="4"/>
      <c r="J5009" s="4"/>
      <c r="K5009" s="4"/>
      <c r="L5009" s="4"/>
      <c r="M5009" s="4"/>
      <c r="N5009" s="4"/>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64"/>
  <sheetViews>
    <sheetView workbookViewId="0">
      <selection activeCell="B1" sqref="B1"/>
    </sheetView>
  </sheetViews>
  <sheetFormatPr defaultRowHeight="12.5"/>
  <cols>
    <col min="1" max="1" width="10.6328125" bestFit="1" customWidth="1"/>
  </cols>
  <sheetData>
    <row r="1" spans="1:2" ht="52">
      <c r="A1" s="47"/>
      <c r="B1" s="47" t="s">
        <v>8</v>
      </c>
    </row>
    <row r="2" spans="1:2" ht="14">
      <c r="A2" s="27">
        <v>38741</v>
      </c>
      <c r="B2" s="2">
        <v>971.36976019336248</v>
      </c>
    </row>
    <row r="3" spans="1:2" ht="14">
      <c r="A3" s="27">
        <v>38742</v>
      </c>
      <c r="B3" s="2">
        <v>971.35950495048291</v>
      </c>
    </row>
    <row r="4" spans="1:2" ht="14">
      <c r="A4" s="27">
        <v>38743</v>
      </c>
      <c r="B4" s="2">
        <v>971.30401918963003</v>
      </c>
    </row>
    <row r="5" spans="1:2" ht="14">
      <c r="A5" s="27">
        <v>38744</v>
      </c>
      <c r="B5" s="2">
        <v>971.2059631555353</v>
      </c>
    </row>
    <row r="6" spans="1:2" ht="14">
      <c r="A6" s="27">
        <v>38747</v>
      </c>
      <c r="B6" s="2">
        <v>971.19942938127053</v>
      </c>
    </row>
    <row r="7" spans="1:2" ht="14">
      <c r="A7" s="27">
        <v>38748</v>
      </c>
      <c r="B7" s="2">
        <v>971.25700721341866</v>
      </c>
    </row>
    <row r="8" spans="1:2" ht="14">
      <c r="A8" s="27">
        <v>38749</v>
      </c>
      <c r="B8" s="2">
        <v>971.17436136938966</v>
      </c>
    </row>
    <row r="9" spans="1:2" ht="14">
      <c r="A9" s="27">
        <v>38750</v>
      </c>
      <c r="B9" s="2">
        <v>971.53313939216116</v>
      </c>
    </row>
    <row r="10" spans="1:2" ht="14">
      <c r="A10" s="27">
        <v>38751</v>
      </c>
      <c r="B10" s="2">
        <v>971.68964235162707</v>
      </c>
    </row>
    <row r="11" spans="1:2" ht="14">
      <c r="A11" s="27">
        <v>38754</v>
      </c>
      <c r="B11" s="2">
        <v>971.5445936258069</v>
      </c>
    </row>
    <row r="12" spans="1:2" ht="14">
      <c r="A12" s="27">
        <v>38755</v>
      </c>
      <c r="B12" s="2">
        <v>972.06109760479683</v>
      </c>
    </row>
    <row r="13" spans="1:2" ht="14">
      <c r="A13" s="27">
        <v>38756</v>
      </c>
      <c r="B13" s="2">
        <v>971.50444035563851</v>
      </c>
    </row>
    <row r="14" spans="1:2" ht="14">
      <c r="A14" s="27">
        <v>38757</v>
      </c>
      <c r="B14" s="2">
        <v>971.59430498848553</v>
      </c>
    </row>
    <row r="15" spans="1:2" ht="14">
      <c r="A15" s="27">
        <v>38758</v>
      </c>
      <c r="B15" s="2">
        <v>971.41415063843601</v>
      </c>
    </row>
    <row r="16" spans="1:2" ht="14">
      <c r="A16" s="27">
        <v>38761</v>
      </c>
      <c r="B16" s="2">
        <v>971.53088589915671</v>
      </c>
    </row>
    <row r="17" spans="1:2" ht="14">
      <c r="A17" s="27">
        <v>38762</v>
      </c>
      <c r="B17" s="2">
        <v>970.74818611407761</v>
      </c>
    </row>
    <row r="18" spans="1:2" ht="14">
      <c r="A18" s="27">
        <v>38763</v>
      </c>
      <c r="B18" s="2">
        <v>970.48633787373888</v>
      </c>
    </row>
    <row r="19" spans="1:2" ht="14">
      <c r="A19" s="27">
        <v>38764</v>
      </c>
      <c r="B19" s="2">
        <v>969.86161695394082</v>
      </c>
    </row>
    <row r="20" spans="1:2" ht="14">
      <c r="A20" s="27">
        <v>38765</v>
      </c>
      <c r="B20" s="2">
        <v>969.98923321625841</v>
      </c>
    </row>
    <row r="21" spans="1:2" ht="14">
      <c r="A21" s="27">
        <v>38769</v>
      </c>
      <c r="B21" s="2">
        <v>970.12181506402817</v>
      </c>
    </row>
    <row r="22" spans="1:2" ht="14">
      <c r="A22" s="27">
        <v>38770</v>
      </c>
      <c r="B22" s="2">
        <v>969.63234831967122</v>
      </c>
    </row>
    <row r="23" spans="1:2" ht="14">
      <c r="A23" s="27">
        <v>38771</v>
      </c>
      <c r="B23" s="2">
        <v>969.70843006787663</v>
      </c>
    </row>
    <row r="24" spans="1:2" ht="14">
      <c r="A24" s="27">
        <v>38772</v>
      </c>
      <c r="B24" s="2">
        <v>969.48279903406865</v>
      </c>
    </row>
    <row r="25" spans="1:2" ht="14">
      <c r="A25" s="27">
        <v>38775</v>
      </c>
      <c r="B25" s="2">
        <v>969.32683654408845</v>
      </c>
    </row>
    <row r="26" spans="1:2" ht="14">
      <c r="A26" s="27">
        <v>38776</v>
      </c>
      <c r="B26" s="2">
        <v>970.32698054814625</v>
      </c>
    </row>
    <row r="27" spans="1:2" ht="14">
      <c r="A27" s="27">
        <v>38777</v>
      </c>
      <c r="B27" s="2">
        <v>969.41764605514481</v>
      </c>
    </row>
    <row r="28" spans="1:2" ht="14">
      <c r="A28" s="27">
        <v>38778</v>
      </c>
      <c r="B28" s="2">
        <v>969.43912415383932</v>
      </c>
    </row>
    <row r="29" spans="1:2" ht="14">
      <c r="A29" s="27">
        <v>38779</v>
      </c>
      <c r="B29" s="2">
        <v>969.79834697765568</v>
      </c>
    </row>
    <row r="30" spans="1:2" ht="14">
      <c r="A30" s="27">
        <v>38782</v>
      </c>
      <c r="B30" s="2">
        <v>970.47220897814611</v>
      </c>
    </row>
    <row r="31" spans="1:2" ht="14">
      <c r="A31" s="27">
        <v>38783</v>
      </c>
      <c r="B31" s="2">
        <v>970.70954032482882</v>
      </c>
    </row>
    <row r="32" spans="1:2" ht="14">
      <c r="A32" s="27">
        <v>38784</v>
      </c>
      <c r="B32" s="2">
        <v>970.31928801120512</v>
      </c>
    </row>
    <row r="33" spans="1:2" ht="14">
      <c r="A33" s="27">
        <v>38785</v>
      </c>
      <c r="B33" s="2">
        <v>971.2635295860664</v>
      </c>
    </row>
    <row r="34" spans="1:2" ht="14">
      <c r="A34" s="27">
        <v>38786</v>
      </c>
      <c r="B34" s="2">
        <v>969.76098796907092</v>
      </c>
    </row>
    <row r="35" spans="1:2" ht="14">
      <c r="A35" s="27">
        <v>38789</v>
      </c>
      <c r="B35" s="2">
        <v>969.21180252076533</v>
      </c>
    </row>
    <row r="36" spans="1:2" ht="14">
      <c r="A36" s="27">
        <v>38790</v>
      </c>
      <c r="B36" s="2">
        <v>967.78228537113046</v>
      </c>
    </row>
    <row r="37" spans="1:2" ht="14">
      <c r="A37" s="27">
        <v>38791</v>
      </c>
      <c r="B37" s="2">
        <v>967.37268046240183</v>
      </c>
    </row>
    <row r="38" spans="1:2" ht="14">
      <c r="A38" s="27">
        <v>38792</v>
      </c>
      <c r="B38" s="2">
        <v>967.17410833323004</v>
      </c>
    </row>
    <row r="39" spans="1:2" ht="14">
      <c r="A39" s="27">
        <v>38793</v>
      </c>
      <c r="B39" s="2">
        <v>967.02264817025707</v>
      </c>
    </row>
    <row r="40" spans="1:2" ht="14">
      <c r="A40" s="27">
        <v>38796</v>
      </c>
      <c r="B40" s="2">
        <v>967.05450257585721</v>
      </c>
    </row>
    <row r="41" spans="1:2" ht="14">
      <c r="A41" s="27">
        <v>38797</v>
      </c>
      <c r="B41" s="2">
        <v>967.67485092853065</v>
      </c>
    </row>
    <row r="42" spans="1:2" ht="14">
      <c r="A42" s="27">
        <v>38798</v>
      </c>
      <c r="B42" s="2">
        <v>966.74960459386477</v>
      </c>
    </row>
    <row r="43" spans="1:2" ht="14">
      <c r="A43" s="27">
        <v>38799</v>
      </c>
      <c r="B43" s="2">
        <v>966.94175857646655</v>
      </c>
    </row>
    <row r="44" spans="1:2" ht="14">
      <c r="A44" s="27">
        <v>38800</v>
      </c>
      <c r="B44" s="2">
        <v>966.74846823338385</v>
      </c>
    </row>
    <row r="45" spans="1:2" ht="14">
      <c r="A45" s="27">
        <v>38803</v>
      </c>
      <c r="B45" s="2">
        <v>966.86988292165927</v>
      </c>
    </row>
    <row r="46" spans="1:2" ht="14">
      <c r="A46" s="27">
        <v>38804</v>
      </c>
      <c r="B46" s="2">
        <v>967.74037056841587</v>
      </c>
    </row>
    <row r="47" spans="1:2" ht="14">
      <c r="A47" s="27">
        <v>38805</v>
      </c>
      <c r="B47" s="2">
        <v>966.54676452299793</v>
      </c>
    </row>
    <row r="48" spans="1:2" ht="14">
      <c r="A48" s="27">
        <v>38806</v>
      </c>
      <c r="B48" s="2">
        <v>966.96548070766676</v>
      </c>
    </row>
    <row r="49" spans="1:2" ht="14">
      <c r="A49" s="27">
        <v>38807</v>
      </c>
      <c r="B49" s="2">
        <v>967.51349681856345</v>
      </c>
    </row>
    <row r="50" spans="1:2" ht="14">
      <c r="A50" s="27">
        <v>38810</v>
      </c>
      <c r="B50" s="2">
        <v>966.865105528561</v>
      </c>
    </row>
    <row r="51" spans="1:2" ht="14">
      <c r="A51" s="27">
        <v>38811</v>
      </c>
      <c r="B51" s="2">
        <v>965.57496202618768</v>
      </c>
    </row>
    <row r="52" spans="1:2" ht="14">
      <c r="A52" s="27">
        <v>38812</v>
      </c>
      <c r="B52" s="2">
        <v>965.2320877527809</v>
      </c>
    </row>
    <row r="53" spans="1:2" ht="14">
      <c r="A53" s="27">
        <v>38813</v>
      </c>
      <c r="B53" s="2">
        <v>965.20681763135508</v>
      </c>
    </row>
    <row r="54" spans="1:2" ht="14">
      <c r="A54" s="27">
        <v>38814</v>
      </c>
      <c r="B54" s="2">
        <v>967.17619761825222</v>
      </c>
    </row>
    <row r="55" spans="1:2" ht="14">
      <c r="A55" s="27">
        <v>38817</v>
      </c>
      <c r="B55" s="2">
        <v>966.6410532648963</v>
      </c>
    </row>
    <row r="56" spans="1:2" ht="14">
      <c r="A56" s="27">
        <v>38818</v>
      </c>
      <c r="B56" s="2">
        <v>968.92852381587522</v>
      </c>
    </row>
    <row r="57" spans="1:2" ht="14">
      <c r="A57" s="27">
        <v>38819</v>
      </c>
      <c r="B57" s="2">
        <v>968.29715113257873</v>
      </c>
    </row>
    <row r="58" spans="1:2" ht="14">
      <c r="A58" s="27">
        <v>38820</v>
      </c>
      <c r="B58" s="2">
        <v>968.27267047065425</v>
      </c>
    </row>
    <row r="59" spans="1:2" ht="14">
      <c r="A59" s="27">
        <v>38824</v>
      </c>
      <c r="B59" s="2">
        <v>968.20433423812517</v>
      </c>
    </row>
    <row r="60" spans="1:2" ht="14">
      <c r="A60" s="27">
        <v>38825</v>
      </c>
      <c r="B60" s="2">
        <v>964.41303322908561</v>
      </c>
    </row>
    <row r="61" spans="1:2" ht="14">
      <c r="A61" s="27">
        <v>38826</v>
      </c>
      <c r="B61" s="2">
        <v>963.85914127162471</v>
      </c>
    </row>
    <row r="62" spans="1:2" ht="14">
      <c r="A62" s="27">
        <v>38827</v>
      </c>
      <c r="B62" s="2">
        <v>963.60082352801555</v>
      </c>
    </row>
    <row r="63" spans="1:2" ht="14">
      <c r="A63" s="27">
        <v>38828</v>
      </c>
      <c r="B63" s="2">
        <v>963.60370021317692</v>
      </c>
    </row>
    <row r="64" spans="1:2" ht="14">
      <c r="A64" s="27">
        <v>38831</v>
      </c>
      <c r="B64" s="2">
        <v>963.53846790065984</v>
      </c>
    </row>
    <row r="65" spans="1:2" ht="14">
      <c r="A65" s="27">
        <v>38832</v>
      </c>
      <c r="B65" s="2">
        <v>964.08754576589843</v>
      </c>
    </row>
    <row r="66" spans="1:2" ht="14">
      <c r="A66" s="27">
        <v>38833</v>
      </c>
      <c r="B66" s="2">
        <v>963.94925794097333</v>
      </c>
    </row>
    <row r="67" spans="1:2" ht="14">
      <c r="A67" s="27">
        <v>38834</v>
      </c>
      <c r="B67" s="2">
        <v>963.12783783952852</v>
      </c>
    </row>
    <row r="68" spans="1:2" ht="14">
      <c r="A68" s="27">
        <v>38835</v>
      </c>
      <c r="B68" s="2">
        <v>962.8902037710593</v>
      </c>
    </row>
    <row r="69" spans="1:2" ht="14">
      <c r="A69" s="27">
        <v>38838</v>
      </c>
      <c r="B69" s="2">
        <v>963.96561273680118</v>
      </c>
    </row>
    <row r="70" spans="1:2" ht="14">
      <c r="A70" s="27">
        <v>38839</v>
      </c>
      <c r="B70" s="2">
        <v>962.46556388700378</v>
      </c>
    </row>
    <row r="71" spans="1:2" ht="14">
      <c r="A71" s="27">
        <v>38840</v>
      </c>
      <c r="B71" s="2">
        <v>963.12015722357319</v>
      </c>
    </row>
    <row r="72" spans="1:2" ht="14">
      <c r="A72" s="27">
        <v>38841</v>
      </c>
      <c r="B72" s="2">
        <v>962.28717953531805</v>
      </c>
    </row>
    <row r="73" spans="1:2" ht="14">
      <c r="A73" s="27">
        <v>38842</v>
      </c>
      <c r="B73" s="2">
        <v>960.78422949860703</v>
      </c>
    </row>
    <row r="74" spans="1:2" ht="14">
      <c r="A74" s="27">
        <v>38845</v>
      </c>
      <c r="B74" s="2">
        <v>960.95203068021397</v>
      </c>
    </row>
    <row r="75" spans="1:2" ht="14">
      <c r="A75" s="27">
        <v>38846</v>
      </c>
      <c r="B75" s="2">
        <v>960.52354852590497</v>
      </c>
    </row>
    <row r="76" spans="1:2" ht="14">
      <c r="A76" s="27">
        <v>38847</v>
      </c>
      <c r="B76" s="2">
        <v>960.54375463276335</v>
      </c>
    </row>
    <row r="77" spans="1:2" ht="14">
      <c r="A77" s="27">
        <v>38848</v>
      </c>
      <c r="B77" s="2">
        <v>962.72240938141556</v>
      </c>
    </row>
    <row r="78" spans="1:2" ht="14">
      <c r="A78" s="27">
        <v>38849</v>
      </c>
      <c r="B78" s="2">
        <v>966.5129340050662</v>
      </c>
    </row>
    <row r="79" spans="1:2" ht="14">
      <c r="A79" s="27">
        <v>38852</v>
      </c>
      <c r="B79" s="2">
        <v>965.20662219814744</v>
      </c>
    </row>
    <row r="80" spans="1:2" ht="14">
      <c r="A80" s="27">
        <v>38853</v>
      </c>
      <c r="B80" s="2">
        <v>965.39587033769419</v>
      </c>
    </row>
    <row r="81" spans="1:2" ht="14">
      <c r="A81" s="27">
        <v>38854</v>
      </c>
      <c r="B81" s="2">
        <v>973.89274353966016</v>
      </c>
    </row>
    <row r="82" spans="1:2" ht="14">
      <c r="A82" s="27">
        <v>38855</v>
      </c>
      <c r="B82" s="2">
        <v>975.80836625445727</v>
      </c>
    </row>
    <row r="83" spans="1:2" ht="14">
      <c r="A83" s="27">
        <v>38856</v>
      </c>
      <c r="B83" s="2">
        <v>973.18902665084727</v>
      </c>
    </row>
    <row r="84" spans="1:2" ht="14">
      <c r="A84" s="27">
        <v>38859</v>
      </c>
      <c r="B84" s="2">
        <v>975.4201505800429</v>
      </c>
    </row>
    <row r="85" spans="1:2" ht="14">
      <c r="A85" s="27">
        <v>38860</v>
      </c>
      <c r="B85" s="2">
        <v>978.31989118879085</v>
      </c>
    </row>
    <row r="86" spans="1:2" ht="14">
      <c r="A86" s="27">
        <v>38861</v>
      </c>
      <c r="B86" s="2">
        <v>974.27344624973216</v>
      </c>
    </row>
    <row r="87" spans="1:2" ht="14">
      <c r="A87" s="27">
        <v>38862</v>
      </c>
      <c r="B87" s="2">
        <v>971.73369667948975</v>
      </c>
    </row>
    <row r="88" spans="1:2" ht="14">
      <c r="A88" s="27">
        <v>38863</v>
      </c>
      <c r="B88" s="2">
        <v>970.36352918335569</v>
      </c>
    </row>
    <row r="89" spans="1:2" ht="14">
      <c r="A89" s="27">
        <v>38867</v>
      </c>
      <c r="B89" s="2">
        <v>975.12403217777387</v>
      </c>
    </row>
    <row r="90" spans="1:2" ht="14">
      <c r="A90" s="27">
        <v>38868</v>
      </c>
      <c r="B90" s="2">
        <v>971.97469957629141</v>
      </c>
    </row>
    <row r="91" spans="1:2" ht="14">
      <c r="A91" s="27">
        <v>38869</v>
      </c>
      <c r="B91" s="2">
        <v>970.26923526597204</v>
      </c>
    </row>
    <row r="92" spans="1:2" ht="14">
      <c r="A92" s="27">
        <v>38870</v>
      </c>
      <c r="B92" s="2">
        <v>969.75223066838976</v>
      </c>
    </row>
    <row r="93" spans="1:2" ht="14">
      <c r="A93" s="27">
        <v>38873</v>
      </c>
      <c r="B93" s="2">
        <v>971.82770809006672</v>
      </c>
    </row>
    <row r="94" spans="1:2" ht="14">
      <c r="A94" s="27">
        <v>38874</v>
      </c>
      <c r="B94" s="2">
        <v>973.06528371447018</v>
      </c>
    </row>
    <row r="95" spans="1:2" ht="14">
      <c r="A95" s="27">
        <v>38875</v>
      </c>
      <c r="B95" s="2">
        <v>974.8946988700236</v>
      </c>
    </row>
    <row r="96" spans="1:2" ht="14">
      <c r="A96" s="27">
        <v>38876</v>
      </c>
      <c r="B96" s="2">
        <v>975.91339404274527</v>
      </c>
    </row>
    <row r="97" spans="1:2" ht="14">
      <c r="A97" s="27">
        <v>38877</v>
      </c>
      <c r="B97" s="2">
        <v>976.34400543980178</v>
      </c>
    </row>
    <row r="98" spans="1:2" ht="14">
      <c r="A98" s="27">
        <v>38880</v>
      </c>
      <c r="B98" s="2">
        <v>979.10977538061366</v>
      </c>
    </row>
    <row r="99" spans="1:2" ht="14">
      <c r="A99" s="27">
        <v>38881</v>
      </c>
      <c r="B99" s="2">
        <v>982.05986445548592</v>
      </c>
    </row>
    <row r="100" spans="1:2" ht="14">
      <c r="A100" s="27">
        <v>38882</v>
      </c>
      <c r="B100" s="2">
        <v>979.99564261664557</v>
      </c>
    </row>
    <row r="101" spans="1:2" ht="14">
      <c r="A101" s="27">
        <v>38883</v>
      </c>
      <c r="B101" s="2">
        <v>978.6684815329487</v>
      </c>
    </row>
    <row r="102" spans="1:2" ht="14">
      <c r="A102" s="27">
        <v>38884</v>
      </c>
      <c r="B102" s="2">
        <v>980.63072036701749</v>
      </c>
    </row>
    <row r="103" spans="1:2" ht="14">
      <c r="A103" s="27">
        <v>38887</v>
      </c>
      <c r="B103" s="2">
        <v>980.66568840961054</v>
      </c>
    </row>
    <row r="104" spans="1:2" ht="14">
      <c r="A104" s="27">
        <v>38888</v>
      </c>
      <c r="B104" s="2">
        <v>978.6571688979127</v>
      </c>
    </row>
    <row r="105" spans="1:2" ht="14">
      <c r="A105" s="27">
        <v>38889</v>
      </c>
      <c r="B105" s="2">
        <v>979.23023326197836</v>
      </c>
    </row>
    <row r="106" spans="1:2" ht="14">
      <c r="A106" s="27">
        <v>38890</v>
      </c>
      <c r="B106" s="2">
        <v>979.43112573586779</v>
      </c>
    </row>
    <row r="107" spans="1:2" ht="14">
      <c r="A107" s="27">
        <v>38891</v>
      </c>
      <c r="B107" s="2">
        <v>979.38931019026541</v>
      </c>
    </row>
    <row r="108" spans="1:2" ht="14">
      <c r="A108" s="27">
        <v>38894</v>
      </c>
      <c r="B108" s="2">
        <v>979.5285438083547</v>
      </c>
    </row>
    <row r="109" spans="1:2" ht="14">
      <c r="A109" s="27">
        <v>38895</v>
      </c>
      <c r="B109" s="2">
        <v>979.7501348408922</v>
      </c>
    </row>
    <row r="110" spans="1:2" ht="14">
      <c r="A110" s="27">
        <v>38896</v>
      </c>
      <c r="B110" s="2">
        <v>979.01266087834142</v>
      </c>
    </row>
    <row r="111" spans="1:2" ht="14">
      <c r="A111" s="27">
        <v>38897</v>
      </c>
      <c r="B111" s="2">
        <v>978.50755671440572</v>
      </c>
    </row>
    <row r="112" spans="1:2" ht="14">
      <c r="A112" s="27">
        <v>38898</v>
      </c>
      <c r="B112" s="2">
        <v>978.6974042058622</v>
      </c>
    </row>
    <row r="113" spans="1:2" ht="14">
      <c r="A113" s="27">
        <v>38901</v>
      </c>
      <c r="B113" s="2">
        <v>978.55604169776882</v>
      </c>
    </row>
    <row r="114" spans="1:2" ht="14">
      <c r="A114" s="27">
        <v>38903</v>
      </c>
      <c r="B114" s="2">
        <v>978.82115469475593</v>
      </c>
    </row>
    <row r="115" spans="1:2" ht="14">
      <c r="A115" s="27">
        <v>38904</v>
      </c>
      <c r="B115" s="2">
        <v>978.67235542960975</v>
      </c>
    </row>
    <row r="116" spans="1:2" ht="14">
      <c r="A116" s="27">
        <v>38905</v>
      </c>
      <c r="B116" s="2">
        <v>978.90922945063789</v>
      </c>
    </row>
    <row r="117" spans="1:2" ht="14">
      <c r="A117" s="27">
        <v>38908</v>
      </c>
      <c r="B117" s="2">
        <v>978.50453374652341</v>
      </c>
    </row>
    <row r="118" spans="1:2" ht="14">
      <c r="A118" s="27">
        <v>38909</v>
      </c>
      <c r="B118" s="2">
        <v>978.03757760376538</v>
      </c>
    </row>
    <row r="119" spans="1:2" ht="14">
      <c r="A119" s="27">
        <v>38910</v>
      </c>
      <c r="B119" s="2">
        <v>979.23255312145159</v>
      </c>
    </row>
    <row r="120" spans="1:2" ht="14">
      <c r="A120" s="27">
        <v>38911</v>
      </c>
      <c r="B120" s="2">
        <v>982.30963038850905</v>
      </c>
    </row>
    <row r="121" spans="1:2" ht="14">
      <c r="A121" s="27">
        <v>38912</v>
      </c>
      <c r="B121" s="2">
        <v>981.98831735228066</v>
      </c>
    </row>
    <row r="122" spans="1:2" ht="14">
      <c r="A122" s="27">
        <v>38915</v>
      </c>
      <c r="B122" s="2">
        <v>982.37961473530777</v>
      </c>
    </row>
    <row r="123" spans="1:2" ht="14">
      <c r="A123" s="27">
        <v>38916</v>
      </c>
      <c r="B123" s="2">
        <v>980.83837512392836</v>
      </c>
    </row>
    <row r="124" spans="1:2" ht="14">
      <c r="A124" s="27">
        <v>38917</v>
      </c>
      <c r="B124" s="2">
        <v>980.43810728126641</v>
      </c>
    </row>
    <row r="125" spans="1:2" ht="14">
      <c r="A125" s="27">
        <v>38918</v>
      </c>
      <c r="B125" s="2">
        <v>980.69259865920014</v>
      </c>
    </row>
    <row r="126" spans="1:2" ht="14">
      <c r="A126" s="27">
        <v>38919</v>
      </c>
      <c r="B126" s="2">
        <v>981.90479941537535</v>
      </c>
    </row>
    <row r="127" spans="1:2" ht="14">
      <c r="A127" s="27">
        <v>38922</v>
      </c>
      <c r="B127" s="2">
        <v>978.84831899965627</v>
      </c>
    </row>
    <row r="128" spans="1:2" ht="14">
      <c r="A128" s="27">
        <v>38923</v>
      </c>
      <c r="B128" s="2">
        <v>978.81429197131456</v>
      </c>
    </row>
    <row r="129" spans="1:2" ht="14">
      <c r="A129" s="27">
        <v>38924</v>
      </c>
      <c r="B129" s="2">
        <v>978.05428782479544</v>
      </c>
    </row>
    <row r="130" spans="1:2" ht="14">
      <c r="A130" s="27">
        <v>38925</v>
      </c>
      <c r="B130" s="2">
        <v>977.56697909793456</v>
      </c>
    </row>
    <row r="131" spans="1:2" ht="14">
      <c r="A131" s="27">
        <v>38926</v>
      </c>
      <c r="B131" s="2">
        <v>977.02354110356021</v>
      </c>
    </row>
    <row r="132" spans="1:2" ht="14">
      <c r="A132" s="27">
        <v>38929</v>
      </c>
      <c r="B132" s="2">
        <v>977.28929384599246</v>
      </c>
    </row>
    <row r="133" spans="1:2" ht="14">
      <c r="A133" s="27">
        <v>38930</v>
      </c>
      <c r="B133" s="2">
        <v>977.52899680360883</v>
      </c>
    </row>
    <row r="134" spans="1:2" ht="14">
      <c r="A134" s="27">
        <v>38931</v>
      </c>
      <c r="B134" s="2">
        <v>976.82273228097472</v>
      </c>
    </row>
    <row r="135" spans="1:2" ht="14">
      <c r="A135" s="27">
        <v>38932</v>
      </c>
      <c r="B135" s="2">
        <v>976.3762814879226</v>
      </c>
    </row>
    <row r="136" spans="1:2" ht="14">
      <c r="A136" s="27">
        <v>38933</v>
      </c>
      <c r="B136" s="2">
        <v>976.62848829036045</v>
      </c>
    </row>
    <row r="137" spans="1:2" ht="14">
      <c r="A137" s="27">
        <v>38936</v>
      </c>
      <c r="B137" s="2">
        <v>976.71888662567289</v>
      </c>
    </row>
    <row r="138" spans="1:2" ht="14">
      <c r="A138" s="27">
        <v>38937</v>
      </c>
      <c r="B138" s="2">
        <v>977.15753200049505</v>
      </c>
    </row>
    <row r="139" spans="1:2" ht="14">
      <c r="A139" s="27">
        <v>38938</v>
      </c>
      <c r="B139" s="2">
        <v>977.59920708022184</v>
      </c>
    </row>
    <row r="140" spans="1:2" ht="14">
      <c r="A140" s="27">
        <v>38939</v>
      </c>
      <c r="B140" s="2">
        <v>976.87773946214236</v>
      </c>
    </row>
    <row r="141" spans="1:2" ht="14">
      <c r="A141" s="27">
        <v>38940</v>
      </c>
      <c r="B141" s="2">
        <v>977.06031554715742</v>
      </c>
    </row>
    <row r="142" spans="1:2" ht="14">
      <c r="A142" s="27">
        <v>38943</v>
      </c>
      <c r="B142" s="2">
        <v>976.47184094166573</v>
      </c>
    </row>
    <row r="143" spans="1:2" ht="14">
      <c r="A143" s="27">
        <v>38944</v>
      </c>
      <c r="B143" s="2">
        <v>974.77784591061504</v>
      </c>
    </row>
    <row r="144" spans="1:2" ht="14">
      <c r="A144" s="27">
        <v>38945</v>
      </c>
      <c r="B144" s="2">
        <v>973.43237811911274</v>
      </c>
    </row>
    <row r="145" spans="1:2" ht="14">
      <c r="A145" s="27">
        <v>38946</v>
      </c>
      <c r="B145" s="2">
        <v>972.96486318259235</v>
      </c>
    </row>
    <row r="146" spans="1:2" ht="14">
      <c r="A146" s="27">
        <v>38947</v>
      </c>
      <c r="B146" s="2">
        <v>972.28741865494021</v>
      </c>
    </row>
    <row r="147" spans="1:2" ht="14">
      <c r="A147" s="27">
        <v>38950</v>
      </c>
      <c r="B147" s="2">
        <v>972.53422188119907</v>
      </c>
    </row>
    <row r="148" spans="1:2" ht="14">
      <c r="A148" s="27">
        <v>38951</v>
      </c>
      <c r="B148" s="2">
        <v>972.49432490638833</v>
      </c>
    </row>
    <row r="149" spans="1:2" ht="14">
      <c r="A149" s="27">
        <v>38952</v>
      </c>
      <c r="B149" s="2">
        <v>972.804294775671</v>
      </c>
    </row>
    <row r="150" spans="1:2" ht="14">
      <c r="A150" s="27">
        <v>38953</v>
      </c>
      <c r="B150" s="2">
        <v>972.9111107871862</v>
      </c>
    </row>
    <row r="151" spans="1:2" ht="14">
      <c r="A151" s="27">
        <v>38954</v>
      </c>
      <c r="B151" s="2">
        <v>972.76931188163087</v>
      </c>
    </row>
    <row r="152" spans="1:2" ht="14">
      <c r="A152" s="27">
        <v>38957</v>
      </c>
      <c r="B152" s="2">
        <v>971.91973866402066</v>
      </c>
    </row>
    <row r="153" spans="1:2" ht="14">
      <c r="A153" s="27">
        <v>38958</v>
      </c>
      <c r="B153" s="2">
        <v>971.7127853587707</v>
      </c>
    </row>
    <row r="154" spans="1:2" ht="14">
      <c r="A154" s="27">
        <v>38959</v>
      </c>
      <c r="B154" s="2">
        <v>971.61423151699046</v>
      </c>
    </row>
    <row r="155" spans="1:2" ht="14">
      <c r="A155" s="27">
        <v>38960</v>
      </c>
      <c r="B155" s="2">
        <v>971.55276755628461</v>
      </c>
    </row>
    <row r="156" spans="1:2" ht="14">
      <c r="A156" s="27">
        <v>38961</v>
      </c>
      <c r="B156" s="2">
        <v>970.95477321536737</v>
      </c>
    </row>
    <row r="157" spans="1:2" ht="14">
      <c r="A157" s="27">
        <v>38965</v>
      </c>
      <c r="B157" s="2">
        <v>970.67941872787299</v>
      </c>
    </row>
    <row r="158" spans="1:2" ht="14">
      <c r="A158" s="27">
        <v>38966</v>
      </c>
      <c r="B158" s="2">
        <v>971.98674525382751</v>
      </c>
    </row>
    <row r="159" spans="1:2" ht="14">
      <c r="A159" s="27">
        <v>38967</v>
      </c>
      <c r="B159" s="2">
        <v>972.46029631184899</v>
      </c>
    </row>
    <row r="160" spans="1:2" ht="14">
      <c r="A160" s="27">
        <v>38968</v>
      </c>
      <c r="B160" s="2">
        <v>971.78611865364257</v>
      </c>
    </row>
    <row r="161" spans="1:2" ht="14">
      <c r="A161" s="27">
        <v>38971</v>
      </c>
      <c r="B161" s="2">
        <v>971.54403169922284</v>
      </c>
    </row>
    <row r="162" spans="1:2" ht="14">
      <c r="A162" s="27">
        <v>38972</v>
      </c>
      <c r="B162" s="2">
        <v>970.1625468166626</v>
      </c>
    </row>
    <row r="163" spans="1:2" ht="14">
      <c r="A163" s="27">
        <v>38973</v>
      </c>
      <c r="B163" s="2">
        <v>969.51164067938896</v>
      </c>
    </row>
    <row r="164" spans="1:2" ht="14">
      <c r="A164" s="27">
        <v>38974</v>
      </c>
      <c r="B164" s="2">
        <v>969.59220627768786</v>
      </c>
    </row>
    <row r="165" spans="1:2" ht="14">
      <c r="A165" s="27">
        <v>38975</v>
      </c>
      <c r="B165" s="2">
        <v>969.1979347451105</v>
      </c>
    </row>
    <row r="166" spans="1:2" ht="14">
      <c r="A166" s="27">
        <v>38978</v>
      </c>
      <c r="B166" s="2">
        <v>968.92072310303445</v>
      </c>
    </row>
    <row r="167" spans="1:2" ht="14">
      <c r="A167" s="27">
        <v>38979</v>
      </c>
      <c r="B167" s="2">
        <v>969.25226842808843</v>
      </c>
    </row>
    <row r="168" spans="1:2" ht="14">
      <c r="A168" s="27">
        <v>38980</v>
      </c>
      <c r="B168" s="2">
        <v>968.57587048879759</v>
      </c>
    </row>
    <row r="169" spans="1:2" ht="14">
      <c r="A169" s="27">
        <v>38981</v>
      </c>
      <c r="B169" s="2">
        <v>969.22762163634536</v>
      </c>
    </row>
    <row r="170" spans="1:2" ht="14">
      <c r="A170" s="27">
        <v>38982</v>
      </c>
      <c r="B170" s="2">
        <v>969.66048375616822</v>
      </c>
    </row>
    <row r="171" spans="1:2" ht="14">
      <c r="A171" s="27">
        <v>38985</v>
      </c>
      <c r="B171" s="2">
        <v>968.57939110624011</v>
      </c>
    </row>
    <row r="172" spans="1:2" ht="14">
      <c r="A172" s="27">
        <v>38986</v>
      </c>
      <c r="B172" s="2">
        <v>967.52114183326705</v>
      </c>
    </row>
    <row r="173" spans="1:2" ht="14">
      <c r="A173" s="27">
        <v>38987</v>
      </c>
      <c r="B173" s="2">
        <v>967.54275790973804</v>
      </c>
    </row>
    <row r="174" spans="1:2" ht="14">
      <c r="A174" s="27">
        <v>38988</v>
      </c>
      <c r="B174" s="2">
        <v>967.49582465226229</v>
      </c>
    </row>
    <row r="175" spans="1:2" ht="14">
      <c r="A175" s="27">
        <v>38989</v>
      </c>
      <c r="B175" s="2">
        <v>967.59946673393858</v>
      </c>
    </row>
    <row r="176" spans="1:2" ht="14">
      <c r="A176" s="27">
        <v>38992</v>
      </c>
      <c r="B176" s="2">
        <v>967.96519800939598</v>
      </c>
    </row>
    <row r="177" spans="1:2" ht="14">
      <c r="A177" s="27">
        <v>38993</v>
      </c>
      <c r="B177" s="2">
        <v>967.62073428316796</v>
      </c>
    </row>
    <row r="178" spans="1:2" ht="14">
      <c r="A178" s="27">
        <v>38994</v>
      </c>
      <c r="B178" s="2">
        <v>966.45834792534936</v>
      </c>
    </row>
    <row r="179" spans="1:2" ht="14">
      <c r="A179" s="27">
        <v>38995</v>
      </c>
      <c r="B179" s="2">
        <v>966.2988340783071</v>
      </c>
    </row>
    <row r="180" spans="1:2" ht="14">
      <c r="A180" s="27">
        <v>38996</v>
      </c>
      <c r="B180" s="2">
        <v>966.13550107619153</v>
      </c>
    </row>
    <row r="181" spans="1:2" ht="14">
      <c r="A181" s="27">
        <v>38999</v>
      </c>
      <c r="B181" s="2">
        <v>965.91555393597082</v>
      </c>
    </row>
    <row r="182" spans="1:2" ht="14">
      <c r="A182" s="27">
        <v>39000</v>
      </c>
      <c r="B182" s="2">
        <v>965.64661192392714</v>
      </c>
    </row>
    <row r="183" spans="1:2" ht="14">
      <c r="A183" s="27">
        <v>39001</v>
      </c>
      <c r="B183" s="2">
        <v>965.67538991377035</v>
      </c>
    </row>
    <row r="184" spans="1:2" ht="14">
      <c r="A184" s="27">
        <v>39002</v>
      </c>
      <c r="B184" s="2">
        <v>964.76329833756176</v>
      </c>
    </row>
    <row r="185" spans="1:2" ht="14">
      <c r="A185" s="27">
        <v>39003</v>
      </c>
      <c r="B185" s="2">
        <v>964.42259717877414</v>
      </c>
    </row>
    <row r="186" spans="1:2" ht="14">
      <c r="A186" s="27">
        <v>39006</v>
      </c>
      <c r="B186" s="2">
        <v>964.2405804608793</v>
      </c>
    </row>
    <row r="187" spans="1:2" ht="14">
      <c r="A187" s="27">
        <v>39007</v>
      </c>
      <c r="B187" s="2">
        <v>964.61003498048149</v>
      </c>
    </row>
    <row r="188" spans="1:2" ht="14">
      <c r="A188" s="27">
        <v>39008</v>
      </c>
      <c r="B188" s="2">
        <v>964.42042060540768</v>
      </c>
    </row>
    <row r="189" spans="1:2" ht="14">
      <c r="A189" s="27">
        <v>39009</v>
      </c>
      <c r="B189" s="2">
        <v>964.11090003284596</v>
      </c>
    </row>
    <row r="190" spans="1:2" ht="14">
      <c r="A190" s="27">
        <v>39010</v>
      </c>
      <c r="B190" s="2">
        <v>963.92322687484614</v>
      </c>
    </row>
    <row r="191" spans="1:2" ht="14">
      <c r="A191" s="27">
        <v>39013</v>
      </c>
      <c r="B191" s="2">
        <v>963.40291617483842</v>
      </c>
    </row>
    <row r="192" spans="1:2" ht="14">
      <c r="A192" s="27">
        <v>39014</v>
      </c>
      <c r="B192" s="2">
        <v>963.13890093514885</v>
      </c>
    </row>
    <row r="193" spans="1:2" ht="14">
      <c r="A193" s="27">
        <v>39015</v>
      </c>
      <c r="B193" s="2">
        <v>962.78979119610108</v>
      </c>
    </row>
    <row r="194" spans="1:2" ht="14">
      <c r="A194" s="27">
        <v>39016</v>
      </c>
      <c r="B194" s="2">
        <v>962.44793167476735</v>
      </c>
    </row>
    <row r="195" spans="1:2" ht="14">
      <c r="A195" s="27">
        <v>39017</v>
      </c>
      <c r="B195" s="2">
        <v>962.90251065785333</v>
      </c>
    </row>
    <row r="196" spans="1:2" ht="14">
      <c r="A196" s="27">
        <v>39020</v>
      </c>
      <c r="B196" s="2">
        <v>962.96013301813605</v>
      </c>
    </row>
    <row r="197" spans="1:2" ht="14">
      <c r="A197" s="27">
        <v>39021</v>
      </c>
      <c r="B197" s="2">
        <v>962.7925595666394</v>
      </c>
    </row>
    <row r="198" spans="1:2" ht="14">
      <c r="A198" s="27">
        <v>39022</v>
      </c>
      <c r="B198" s="2">
        <v>963.75583590686483</v>
      </c>
    </row>
    <row r="199" spans="1:2" ht="14">
      <c r="A199" s="27">
        <v>39023</v>
      </c>
      <c r="B199" s="2">
        <v>963.8177494053964</v>
      </c>
    </row>
    <row r="200" spans="1:2" ht="14">
      <c r="A200" s="27">
        <v>39024</v>
      </c>
      <c r="B200" s="2">
        <v>963.89534714036836</v>
      </c>
    </row>
    <row r="201" spans="1:2" ht="14">
      <c r="A201" s="27">
        <v>39027</v>
      </c>
      <c r="B201" s="2">
        <v>962.37729354235557</v>
      </c>
    </row>
    <row r="202" spans="1:2" ht="14">
      <c r="A202" s="27">
        <v>39028</v>
      </c>
      <c r="B202" s="2">
        <v>961.95177405526988</v>
      </c>
    </row>
    <row r="203" spans="1:2" ht="14">
      <c r="A203" s="27">
        <v>39029</v>
      </c>
      <c r="B203" s="2">
        <v>961.49902034066326</v>
      </c>
    </row>
    <row r="204" spans="1:2" ht="14">
      <c r="A204" s="27">
        <v>39030</v>
      </c>
      <c r="B204" s="2">
        <v>962.19590887559548</v>
      </c>
    </row>
    <row r="205" spans="1:2" ht="14">
      <c r="A205" s="27">
        <v>39031</v>
      </c>
      <c r="B205" s="2">
        <v>961.87214747836572</v>
      </c>
    </row>
    <row r="206" spans="1:2" ht="14">
      <c r="A206" s="27">
        <v>39034</v>
      </c>
      <c r="B206" s="2">
        <v>961.46170789974383</v>
      </c>
    </row>
    <row r="207" spans="1:2" ht="14">
      <c r="A207" s="27">
        <v>39035</v>
      </c>
      <c r="B207" s="2">
        <v>960.70472958994844</v>
      </c>
    </row>
    <row r="208" spans="1:2" ht="14">
      <c r="A208" s="27">
        <v>39036</v>
      </c>
      <c r="B208" s="2">
        <v>960.27738198389204</v>
      </c>
    </row>
    <row r="209" spans="1:2" ht="14">
      <c r="A209" s="27">
        <v>39037</v>
      </c>
      <c r="B209" s="2">
        <v>959.92295754149359</v>
      </c>
    </row>
    <row r="210" spans="1:2" ht="14">
      <c r="A210" s="27">
        <v>39038</v>
      </c>
      <c r="B210" s="2">
        <v>959.85597111097138</v>
      </c>
    </row>
    <row r="211" spans="1:2" ht="14">
      <c r="A211" s="27">
        <v>39041</v>
      </c>
      <c r="B211" s="2">
        <v>959.7121530005054</v>
      </c>
    </row>
    <row r="212" spans="1:2" ht="14">
      <c r="A212" s="27">
        <v>39042</v>
      </c>
      <c r="B212" s="2">
        <v>959.72802455851888</v>
      </c>
    </row>
    <row r="213" spans="1:2" ht="14">
      <c r="A213" s="27">
        <v>39043</v>
      </c>
      <c r="B213" s="2">
        <v>959.69440415202507</v>
      </c>
    </row>
    <row r="214" spans="1:2" ht="14">
      <c r="A214" s="27">
        <v>39045</v>
      </c>
      <c r="B214" s="2">
        <v>960.15904193909159</v>
      </c>
    </row>
    <row r="215" spans="1:2" ht="14">
      <c r="A215" s="27">
        <v>39048</v>
      </c>
      <c r="B215" s="2">
        <v>962.27012959245621</v>
      </c>
    </row>
    <row r="216" spans="1:2" ht="14">
      <c r="A216" s="27">
        <v>39049</v>
      </c>
      <c r="B216" s="2">
        <v>961.30479736747702</v>
      </c>
    </row>
    <row r="217" spans="1:2" ht="14">
      <c r="A217" s="27">
        <v>39050</v>
      </c>
      <c r="B217" s="2">
        <v>959.63480929697471</v>
      </c>
    </row>
    <row r="218" spans="1:2" ht="14">
      <c r="A218" s="27">
        <v>39051</v>
      </c>
      <c r="B218" s="2">
        <v>959.58507761646956</v>
      </c>
    </row>
    <row r="219" spans="1:2" ht="14">
      <c r="A219" s="27">
        <v>39052</v>
      </c>
      <c r="B219" s="2">
        <v>959.95210272738518</v>
      </c>
    </row>
    <row r="220" spans="1:2" ht="14">
      <c r="A220" s="27">
        <v>39055</v>
      </c>
      <c r="B220" s="2">
        <v>958.81781107363156</v>
      </c>
    </row>
    <row r="221" spans="1:2" ht="14">
      <c r="A221" s="27">
        <v>39056</v>
      </c>
      <c r="B221" s="2">
        <v>958.38848108733885</v>
      </c>
    </row>
    <row r="222" spans="1:2" ht="14">
      <c r="A222" s="27">
        <v>39057</v>
      </c>
      <c r="B222" s="2">
        <v>958.54342853231117</v>
      </c>
    </row>
    <row r="223" spans="1:2" ht="14">
      <c r="A223" s="27">
        <v>39058</v>
      </c>
      <c r="B223" s="2">
        <v>959.38741214917127</v>
      </c>
    </row>
    <row r="224" spans="1:2" ht="14">
      <c r="A224" s="27">
        <v>39059</v>
      </c>
      <c r="B224" s="2">
        <v>959.04816362679708</v>
      </c>
    </row>
    <row r="225" spans="1:2" ht="14">
      <c r="A225" s="27">
        <v>39062</v>
      </c>
      <c r="B225" s="2">
        <v>958.35980498572303</v>
      </c>
    </row>
    <row r="226" spans="1:2" ht="14">
      <c r="A226" s="27">
        <v>39063</v>
      </c>
      <c r="B226" s="2">
        <v>958.24241594133889</v>
      </c>
    </row>
    <row r="227" spans="1:2" ht="14">
      <c r="A227" s="27">
        <v>39064</v>
      </c>
      <c r="B227" s="2">
        <v>957.96060414995497</v>
      </c>
    </row>
    <row r="228" spans="1:2" ht="14">
      <c r="A228" s="27">
        <v>39065</v>
      </c>
      <c r="B228" s="2">
        <v>956.89333783730638</v>
      </c>
    </row>
    <row r="229" spans="1:2" ht="14">
      <c r="A229" s="27">
        <v>39066</v>
      </c>
      <c r="B229" s="2">
        <v>956.97499855822844</v>
      </c>
    </row>
    <row r="230" spans="1:2" ht="14">
      <c r="A230" s="27">
        <v>39069</v>
      </c>
      <c r="B230" s="2">
        <v>957.05154010920364</v>
      </c>
    </row>
    <row r="231" spans="1:2" ht="14">
      <c r="A231" s="27">
        <v>39070</v>
      </c>
      <c r="B231" s="2">
        <v>956.76572794719561</v>
      </c>
    </row>
    <row r="232" spans="1:2" ht="14">
      <c r="A232" s="27">
        <v>39071</v>
      </c>
      <c r="B232" s="2">
        <v>956.69949261017587</v>
      </c>
    </row>
    <row r="233" spans="1:2" ht="14">
      <c r="A233" s="27">
        <v>39072</v>
      </c>
      <c r="B233" s="2">
        <v>957.172171621953</v>
      </c>
    </row>
    <row r="234" spans="1:2" ht="14">
      <c r="A234" s="27">
        <v>39073</v>
      </c>
      <c r="B234" s="2">
        <v>958.16094944632187</v>
      </c>
    </row>
    <row r="235" spans="1:2" ht="14">
      <c r="A235" s="27">
        <v>39077</v>
      </c>
      <c r="B235" s="2">
        <v>957.14864331899184</v>
      </c>
    </row>
    <row r="236" spans="1:2" ht="14">
      <c r="A236" s="27">
        <v>39078</v>
      </c>
      <c r="B236" s="2">
        <v>956.1772987615542</v>
      </c>
    </row>
    <row r="237" spans="1:2" ht="14">
      <c r="A237" s="27">
        <v>39079</v>
      </c>
      <c r="B237" s="2">
        <v>956.44665792987007</v>
      </c>
    </row>
    <row r="238" spans="1:2" ht="14">
      <c r="A238" s="27">
        <v>39080</v>
      </c>
      <c r="B238" s="2">
        <v>956.9875559530941</v>
      </c>
    </row>
    <row r="239" spans="1:2" ht="14">
      <c r="A239" s="27">
        <v>39085</v>
      </c>
      <c r="B239" s="2">
        <v>957.08077413650574</v>
      </c>
    </row>
    <row r="240" spans="1:2" ht="14">
      <c r="A240" s="27">
        <v>39086</v>
      </c>
      <c r="B240" s="2">
        <v>956.50696410278954</v>
      </c>
    </row>
    <row r="241" spans="1:2" ht="14">
      <c r="A241" s="27">
        <v>39087</v>
      </c>
      <c r="B241" s="2">
        <v>957.93185493349824</v>
      </c>
    </row>
    <row r="242" spans="1:2" ht="14">
      <c r="A242" s="27">
        <v>39090</v>
      </c>
      <c r="B242" s="2">
        <v>956.8371199648052</v>
      </c>
    </row>
    <row r="243" spans="1:2" ht="14">
      <c r="A243" s="27">
        <v>39091</v>
      </c>
      <c r="B243" s="2">
        <v>956.97268430953193</v>
      </c>
    </row>
    <row r="244" spans="1:2" ht="14">
      <c r="A244" s="27">
        <v>39092</v>
      </c>
      <c r="B244" s="2">
        <v>956.19587470935937</v>
      </c>
    </row>
    <row r="245" spans="1:2" ht="14">
      <c r="A245" s="27">
        <v>39093</v>
      </c>
      <c r="B245" s="2">
        <v>955.04099850046225</v>
      </c>
    </row>
    <row r="246" spans="1:2" ht="14">
      <c r="A246" s="27">
        <v>39094</v>
      </c>
      <c r="B246" s="2">
        <v>953.75802821895707</v>
      </c>
    </row>
    <row r="247" spans="1:2" ht="14">
      <c r="A247" s="27">
        <v>39098</v>
      </c>
      <c r="B247" s="2">
        <v>953.85779831632556</v>
      </c>
    </row>
    <row r="248" spans="1:2" ht="14">
      <c r="A248" s="27">
        <v>39099</v>
      </c>
      <c r="B248" s="2">
        <v>953.85461114186762</v>
      </c>
    </row>
    <row r="249" spans="1:2" ht="14">
      <c r="A249" s="27">
        <v>39100</v>
      </c>
      <c r="B249" s="2">
        <v>954.14381135153758</v>
      </c>
    </row>
    <row r="250" spans="1:2" ht="14">
      <c r="A250" s="27">
        <v>39101</v>
      </c>
      <c r="B250" s="2">
        <v>953.41998912753888</v>
      </c>
    </row>
    <row r="251" spans="1:2" ht="14">
      <c r="A251" s="27">
        <v>39104</v>
      </c>
      <c r="B251" s="2">
        <v>954.06672721330597</v>
      </c>
    </row>
    <row r="252" spans="1:2" ht="14">
      <c r="A252" s="27">
        <v>39105</v>
      </c>
      <c r="B252" s="2">
        <v>953.15411351900514</v>
      </c>
    </row>
    <row r="253" spans="1:2" ht="14">
      <c r="A253" s="27">
        <v>39106</v>
      </c>
      <c r="B253" s="2">
        <v>952.01377423296333</v>
      </c>
    </row>
    <row r="254" spans="1:2" ht="14">
      <c r="A254" s="27">
        <v>39107</v>
      </c>
      <c r="B254" s="2">
        <v>953.85076618533583</v>
      </c>
    </row>
    <row r="255" spans="1:2" ht="14">
      <c r="A255" s="27">
        <v>39108</v>
      </c>
      <c r="B255" s="2">
        <v>954.05635029404505</v>
      </c>
    </row>
    <row r="256" spans="1:2" ht="14">
      <c r="A256" s="27">
        <v>39111</v>
      </c>
      <c r="B256" s="2">
        <v>954.09779757683577</v>
      </c>
    </row>
    <row r="257" spans="1:2" ht="14">
      <c r="A257" s="27">
        <v>39112</v>
      </c>
      <c r="B257" s="2">
        <v>952.95519883659949</v>
      </c>
    </row>
    <row r="258" spans="1:2" ht="14">
      <c r="A258" s="27">
        <v>39113</v>
      </c>
      <c r="B258" s="2">
        <v>951.81220351129127</v>
      </c>
    </row>
    <row r="259" spans="1:2" ht="14">
      <c r="A259" s="27">
        <v>39114</v>
      </c>
      <c r="B259" s="2">
        <v>951.07179198506083</v>
      </c>
    </row>
    <row r="260" spans="1:2" ht="14">
      <c r="A260" s="27">
        <v>39115</v>
      </c>
      <c r="B260" s="2">
        <v>950.80729488783368</v>
      </c>
    </row>
    <row r="261" spans="1:2" ht="14">
      <c r="A261" s="27">
        <v>39118</v>
      </c>
      <c r="B261" s="2">
        <v>950.68382538460344</v>
      </c>
    </row>
    <row r="262" spans="1:2" ht="14">
      <c r="A262" s="27">
        <v>39119</v>
      </c>
      <c r="B262" s="2">
        <v>950.62283392229506</v>
      </c>
    </row>
    <row r="263" spans="1:2" ht="14">
      <c r="A263" s="27">
        <v>39120</v>
      </c>
      <c r="B263" s="2">
        <v>950.28991230871918</v>
      </c>
    </row>
    <row r="264" spans="1:2" ht="14">
      <c r="A264" s="27">
        <v>39121</v>
      </c>
      <c r="B264" s="2">
        <v>950.41744034576925</v>
      </c>
    </row>
    <row r="265" spans="1:2" ht="14">
      <c r="A265" s="27">
        <v>39122</v>
      </c>
      <c r="B265" s="2">
        <v>951.48843527977306</v>
      </c>
    </row>
    <row r="266" spans="1:2" ht="14">
      <c r="A266" s="27">
        <v>39125</v>
      </c>
      <c r="B266" s="2">
        <v>952.02690160249938</v>
      </c>
    </row>
    <row r="267" spans="1:2" ht="14">
      <c r="A267" s="27">
        <v>39126</v>
      </c>
      <c r="B267" s="2">
        <v>950.17457510806685</v>
      </c>
    </row>
    <row r="268" spans="1:2" ht="14">
      <c r="A268" s="27">
        <v>39127</v>
      </c>
      <c r="B268" s="2">
        <v>949.42641011063017</v>
      </c>
    </row>
    <row r="269" spans="1:2" ht="14">
      <c r="A269" s="27">
        <v>39128</v>
      </c>
      <c r="B269" s="2">
        <v>949.34226181382382</v>
      </c>
    </row>
    <row r="270" spans="1:2" ht="14">
      <c r="A270" s="27">
        <v>39129</v>
      </c>
      <c r="B270" s="2">
        <v>949.19557447352656</v>
      </c>
    </row>
    <row r="271" spans="1:2" ht="14">
      <c r="A271" s="27">
        <v>39133</v>
      </c>
      <c r="B271" s="2">
        <v>948.75064600070561</v>
      </c>
    </row>
    <row r="272" spans="1:2" ht="14">
      <c r="A272" s="27">
        <v>39134</v>
      </c>
      <c r="B272" s="2">
        <v>948.72821302921307</v>
      </c>
    </row>
    <row r="273" spans="1:2" ht="14">
      <c r="A273" s="27">
        <v>39135</v>
      </c>
      <c r="B273" s="2">
        <v>948.72760197637751</v>
      </c>
    </row>
    <row r="274" spans="1:2" ht="14">
      <c r="A274" s="27">
        <v>39136</v>
      </c>
      <c r="B274" s="2">
        <v>949.32167825202157</v>
      </c>
    </row>
    <row r="275" spans="1:2" ht="14">
      <c r="A275" s="27">
        <v>39139</v>
      </c>
      <c r="B275" s="2">
        <v>949.45088759993189</v>
      </c>
    </row>
    <row r="276" spans="1:2" ht="14">
      <c r="A276" s="27">
        <v>39140</v>
      </c>
      <c r="B276" s="2">
        <v>962.62519788125371</v>
      </c>
    </row>
    <row r="277" spans="1:2" ht="14">
      <c r="A277" s="27">
        <v>39141</v>
      </c>
      <c r="B277" s="2">
        <v>957.59659120016545</v>
      </c>
    </row>
    <row r="278" spans="1:2" ht="14">
      <c r="A278" s="27">
        <v>39142</v>
      </c>
      <c r="B278" s="2">
        <v>958.25224125828277</v>
      </c>
    </row>
    <row r="279" spans="1:2" ht="14">
      <c r="A279" s="27">
        <v>39143</v>
      </c>
      <c r="B279" s="2">
        <v>963.38017505215612</v>
      </c>
    </row>
    <row r="280" spans="1:2" ht="14">
      <c r="A280" s="27">
        <v>39146</v>
      </c>
      <c r="B280" s="2">
        <v>966.87563144636806</v>
      </c>
    </row>
    <row r="281" spans="1:2" ht="14">
      <c r="A281" s="27">
        <v>39147</v>
      </c>
      <c r="B281" s="2">
        <v>961.6429204727832</v>
      </c>
    </row>
    <row r="282" spans="1:2" ht="14">
      <c r="A282" s="27">
        <v>39148</v>
      </c>
      <c r="B282" s="2">
        <v>961.59332878443934</v>
      </c>
    </row>
    <row r="283" spans="1:2" ht="14">
      <c r="A283" s="27">
        <v>39149</v>
      </c>
      <c r="B283" s="2">
        <v>959.31053899743358</v>
      </c>
    </row>
    <row r="284" spans="1:2" ht="14">
      <c r="A284" s="27">
        <v>39150</v>
      </c>
      <c r="B284" s="2">
        <v>958.97581786460796</v>
      </c>
    </row>
    <row r="285" spans="1:2" ht="14">
      <c r="A285" s="27">
        <v>39153</v>
      </c>
      <c r="B285" s="2">
        <v>958.31380694428606</v>
      </c>
    </row>
    <row r="286" spans="1:2" ht="14">
      <c r="A286" s="27">
        <v>39154</v>
      </c>
      <c r="B286" s="2">
        <v>963.2692756553264</v>
      </c>
    </row>
    <row r="287" spans="1:2" ht="14">
      <c r="A287" s="27">
        <v>39155</v>
      </c>
      <c r="B287" s="2">
        <v>960.82311195497903</v>
      </c>
    </row>
    <row r="288" spans="1:2" ht="14">
      <c r="A288" s="27">
        <v>39156</v>
      </c>
      <c r="B288" s="2">
        <v>960.44126727487458</v>
      </c>
    </row>
    <row r="289" spans="1:2" ht="14">
      <c r="A289" s="27">
        <v>39157</v>
      </c>
      <c r="B289" s="2">
        <v>960.97245521761238</v>
      </c>
    </row>
    <row r="290" spans="1:2" ht="14">
      <c r="A290" s="27">
        <v>39160</v>
      </c>
      <c r="B290" s="2">
        <v>957.80163826903242</v>
      </c>
    </row>
    <row r="291" spans="1:2" ht="14">
      <c r="A291" s="27">
        <v>39161</v>
      </c>
      <c r="B291" s="2">
        <v>956.58314117829343</v>
      </c>
    </row>
    <row r="292" spans="1:2" ht="14">
      <c r="A292" s="27">
        <v>39162</v>
      </c>
      <c r="B292" s="2">
        <v>955.3437962192329</v>
      </c>
    </row>
    <row r="293" spans="1:2" ht="14">
      <c r="A293" s="27">
        <v>39163</v>
      </c>
      <c r="B293" s="2">
        <v>955.50548194925568</v>
      </c>
    </row>
    <row r="294" spans="1:2" ht="14">
      <c r="A294" s="27">
        <v>39164</v>
      </c>
      <c r="B294" s="2">
        <v>955.36580651664178</v>
      </c>
    </row>
    <row r="295" spans="1:2" ht="14">
      <c r="A295" s="27">
        <v>39167</v>
      </c>
      <c r="B295" s="2">
        <v>955.53560660174492</v>
      </c>
    </row>
    <row r="296" spans="1:2" ht="14">
      <c r="A296" s="27">
        <v>39168</v>
      </c>
      <c r="B296" s="2">
        <v>955.3857990662857</v>
      </c>
    </row>
    <row r="297" spans="1:2" ht="14">
      <c r="A297" s="27">
        <v>39169</v>
      </c>
      <c r="B297" s="2">
        <v>956.53008558668455</v>
      </c>
    </row>
    <row r="298" spans="1:2" ht="14">
      <c r="A298" s="27">
        <v>39170</v>
      </c>
      <c r="B298" s="2">
        <v>956.44145342880245</v>
      </c>
    </row>
    <row r="299" spans="1:2" ht="14">
      <c r="A299" s="27">
        <v>39171</v>
      </c>
      <c r="B299" s="2">
        <v>956.21850427865672</v>
      </c>
    </row>
    <row r="300" spans="1:2" ht="14">
      <c r="A300" s="27">
        <v>39174</v>
      </c>
      <c r="B300" s="2">
        <v>955.63003251959015</v>
      </c>
    </row>
    <row r="301" spans="1:2" ht="14">
      <c r="A301" s="27">
        <v>39175</v>
      </c>
      <c r="B301" s="2">
        <v>954.38926390713493</v>
      </c>
    </row>
    <row r="302" spans="1:2" ht="14">
      <c r="A302" s="27">
        <v>39176</v>
      </c>
      <c r="B302" s="2">
        <v>954.09932581480996</v>
      </c>
    </row>
    <row r="303" spans="1:2" ht="14">
      <c r="A303" s="27">
        <v>39177</v>
      </c>
      <c r="B303" s="2">
        <v>953.60010987685916</v>
      </c>
    </row>
    <row r="304" spans="1:2" ht="14">
      <c r="A304" s="27">
        <v>39181</v>
      </c>
      <c r="B304" s="2">
        <v>953.21376565194475</v>
      </c>
    </row>
    <row r="305" spans="1:2" ht="14">
      <c r="A305" s="27">
        <v>39182</v>
      </c>
      <c r="B305" s="2">
        <v>952.96051724396739</v>
      </c>
    </row>
    <row r="306" spans="1:2" ht="14">
      <c r="A306" s="27">
        <v>39183</v>
      </c>
      <c r="B306" s="2">
        <v>953.26235695842763</v>
      </c>
    </row>
    <row r="307" spans="1:2" ht="14">
      <c r="A307" s="27">
        <v>39184</v>
      </c>
      <c r="B307" s="2">
        <v>952.86367660253961</v>
      </c>
    </row>
    <row r="308" spans="1:2" ht="14">
      <c r="A308" s="27">
        <v>39185</v>
      </c>
      <c r="B308" s="2">
        <v>952.26067783402311</v>
      </c>
    </row>
    <row r="309" spans="1:2" ht="14">
      <c r="A309" s="27">
        <v>39188</v>
      </c>
      <c r="B309" s="2">
        <v>951.75816299527378</v>
      </c>
    </row>
    <row r="310" spans="1:2" ht="14">
      <c r="A310" s="27">
        <v>39189</v>
      </c>
      <c r="B310" s="2">
        <v>951.4760112888805</v>
      </c>
    </row>
    <row r="311" spans="1:2" ht="14">
      <c r="A311" s="27">
        <v>39190</v>
      </c>
      <c r="B311" s="2">
        <v>951.43218499495038</v>
      </c>
    </row>
    <row r="312" spans="1:2" ht="14">
      <c r="A312" s="27">
        <v>39191</v>
      </c>
      <c r="B312" s="2">
        <v>951.2011167746457</v>
      </c>
    </row>
    <row r="313" spans="1:2" ht="14">
      <c r="A313" s="27">
        <v>39192</v>
      </c>
      <c r="B313" s="2">
        <v>950.76858083641616</v>
      </c>
    </row>
    <row r="314" spans="1:2" ht="14">
      <c r="A314" s="27">
        <v>39195</v>
      </c>
      <c r="B314" s="2">
        <v>951.07516603399449</v>
      </c>
    </row>
    <row r="315" spans="1:2" ht="14">
      <c r="A315" s="27">
        <v>39196</v>
      </c>
      <c r="B315" s="2">
        <v>950.93173331065282</v>
      </c>
    </row>
    <row r="316" spans="1:2" ht="14">
      <c r="A316" s="27">
        <v>39197</v>
      </c>
      <c r="B316" s="2">
        <v>950.57139125192418</v>
      </c>
    </row>
    <row r="317" spans="1:2" ht="14">
      <c r="A317" s="27">
        <v>39198</v>
      </c>
      <c r="B317" s="2">
        <v>950.32695698108103</v>
      </c>
    </row>
    <row r="318" spans="1:2" ht="14">
      <c r="A318" s="27">
        <v>39199</v>
      </c>
      <c r="B318" s="2">
        <v>950.25068163587605</v>
      </c>
    </row>
    <row r="319" spans="1:2" ht="14">
      <c r="A319" s="27">
        <v>39202</v>
      </c>
      <c r="B319" s="2">
        <v>951.23140943626572</v>
      </c>
    </row>
    <row r="320" spans="1:2" ht="14">
      <c r="A320" s="27">
        <v>39203</v>
      </c>
      <c r="B320" s="2">
        <v>950.68265166268088</v>
      </c>
    </row>
    <row r="321" spans="1:2" ht="14">
      <c r="A321" s="27">
        <v>39204</v>
      </c>
      <c r="B321" s="2">
        <v>950.21388071596346</v>
      </c>
    </row>
    <row r="322" spans="1:2" ht="14">
      <c r="A322" s="27">
        <v>39205</v>
      </c>
      <c r="B322" s="2">
        <v>949.78726453444438</v>
      </c>
    </row>
    <row r="323" spans="1:2" ht="14">
      <c r="A323" s="27">
        <v>39206</v>
      </c>
      <c r="B323" s="2">
        <v>949.48335217148963</v>
      </c>
    </row>
    <row r="324" spans="1:2" ht="14">
      <c r="A324" s="27">
        <v>39209</v>
      </c>
      <c r="B324" s="2">
        <v>949.36594576991581</v>
      </c>
    </row>
    <row r="325" spans="1:2" ht="14">
      <c r="A325" s="27">
        <v>39210</v>
      </c>
      <c r="B325" s="2">
        <v>949.44780291348411</v>
      </c>
    </row>
    <row r="326" spans="1:2" ht="14">
      <c r="A326" s="27">
        <v>39211</v>
      </c>
      <c r="B326" s="2">
        <v>949.08960994606662</v>
      </c>
    </row>
    <row r="327" spans="1:2" ht="14">
      <c r="A327" s="27">
        <v>39212</v>
      </c>
      <c r="B327" s="2">
        <v>950.15928970581501</v>
      </c>
    </row>
    <row r="328" spans="1:2" ht="14">
      <c r="A328" s="27">
        <v>39213</v>
      </c>
      <c r="B328" s="2">
        <v>949.15107915694932</v>
      </c>
    </row>
    <row r="329" spans="1:2" ht="14">
      <c r="A329" s="27">
        <v>39216</v>
      </c>
      <c r="B329" s="2">
        <v>949.61331227496498</v>
      </c>
    </row>
    <row r="330" spans="1:2" ht="14">
      <c r="A330" s="27">
        <v>39217</v>
      </c>
      <c r="B330" s="2">
        <v>949.38235612669621</v>
      </c>
    </row>
    <row r="331" spans="1:2" ht="14">
      <c r="A331" s="27">
        <v>39218</v>
      </c>
      <c r="B331" s="2">
        <v>948.6309591971476</v>
      </c>
    </row>
    <row r="332" spans="1:2" ht="14">
      <c r="A332" s="27">
        <v>39219</v>
      </c>
      <c r="B332" s="2">
        <v>948.73165002935264</v>
      </c>
    </row>
    <row r="333" spans="1:2" ht="14">
      <c r="A333" s="27">
        <v>39220</v>
      </c>
      <c r="B333" s="2">
        <v>947.75832207551889</v>
      </c>
    </row>
    <row r="334" spans="1:2" ht="14">
      <c r="A334" s="27">
        <v>39223</v>
      </c>
      <c r="B334" s="2">
        <v>947.81107162930823</v>
      </c>
    </row>
    <row r="335" spans="1:2" ht="14">
      <c r="A335" s="27">
        <v>39224</v>
      </c>
      <c r="B335" s="2">
        <v>947.83444696562901</v>
      </c>
    </row>
    <row r="336" spans="1:2" ht="14">
      <c r="A336" s="27">
        <v>39225</v>
      </c>
      <c r="B336" s="2">
        <v>947.77232956026387</v>
      </c>
    </row>
    <row r="337" spans="1:2" ht="14">
      <c r="A337" s="27">
        <v>39226</v>
      </c>
      <c r="B337" s="2">
        <v>948.93483870813031</v>
      </c>
    </row>
    <row r="338" spans="1:2" ht="14">
      <c r="A338" s="27">
        <v>39227</v>
      </c>
      <c r="B338" s="2">
        <v>948.26824263022513</v>
      </c>
    </row>
    <row r="339" spans="1:2" ht="14">
      <c r="A339" s="27">
        <v>39231</v>
      </c>
      <c r="B339" s="2">
        <v>947.67448861074377</v>
      </c>
    </row>
    <row r="340" spans="1:2" ht="14">
      <c r="A340" s="27">
        <v>39232</v>
      </c>
      <c r="B340" s="2">
        <v>946.73691921643012</v>
      </c>
    </row>
    <row r="341" spans="1:2" ht="14">
      <c r="A341" s="27">
        <v>39233</v>
      </c>
      <c r="B341" s="2">
        <v>946.73796211650631</v>
      </c>
    </row>
    <row r="342" spans="1:2" ht="14">
      <c r="A342" s="27">
        <v>39234</v>
      </c>
      <c r="B342" s="2">
        <v>946.29455335188243</v>
      </c>
    </row>
    <row r="343" spans="1:2" ht="14">
      <c r="A343" s="27">
        <v>39237</v>
      </c>
      <c r="B343" s="2">
        <v>946.21607619287659</v>
      </c>
    </row>
    <row r="344" spans="1:2" ht="14">
      <c r="A344" s="27">
        <v>39238</v>
      </c>
      <c r="B344" s="2">
        <v>946.66541361049144</v>
      </c>
    </row>
    <row r="345" spans="1:2" ht="14">
      <c r="A345" s="27">
        <v>39239</v>
      </c>
      <c r="B345" s="2">
        <v>948.37625356958176</v>
      </c>
    </row>
    <row r="346" spans="1:2" ht="14">
      <c r="A346" s="27">
        <v>39240</v>
      </c>
      <c r="B346" s="2">
        <v>952.02811074058104</v>
      </c>
    </row>
    <row r="347" spans="1:2" ht="14">
      <c r="A347" s="27">
        <v>39241</v>
      </c>
      <c r="B347" s="2">
        <v>948.79050816394397</v>
      </c>
    </row>
    <row r="348" spans="1:2" ht="14">
      <c r="A348" s="27">
        <v>39244</v>
      </c>
      <c r="B348" s="2">
        <v>948.435609114881</v>
      </c>
    </row>
    <row r="349" spans="1:2" ht="14">
      <c r="A349" s="27">
        <v>39245</v>
      </c>
      <c r="B349" s="2">
        <v>950.5640880577746</v>
      </c>
    </row>
    <row r="350" spans="1:2" ht="14">
      <c r="A350" s="27">
        <v>39246</v>
      </c>
      <c r="B350" s="2">
        <v>947.78027959276574</v>
      </c>
    </row>
    <row r="351" spans="1:2" ht="14">
      <c r="A351" s="27">
        <v>39247</v>
      </c>
      <c r="B351" s="2">
        <v>946.69450451570947</v>
      </c>
    </row>
    <row r="352" spans="1:2" ht="14">
      <c r="A352" s="27">
        <v>39248</v>
      </c>
      <c r="B352" s="2">
        <v>946.19936877725422</v>
      </c>
    </row>
    <row r="353" spans="1:2" ht="14">
      <c r="A353" s="27">
        <v>39251</v>
      </c>
      <c r="B353" s="2">
        <v>945.90192602028378</v>
      </c>
    </row>
    <row r="354" spans="1:2" ht="14">
      <c r="A354" s="27">
        <v>39252</v>
      </c>
      <c r="B354" s="2">
        <v>945.33700502869056</v>
      </c>
    </row>
    <row r="355" spans="1:2" ht="14">
      <c r="A355" s="27">
        <v>39253</v>
      </c>
      <c r="B355" s="2">
        <v>947.69600026011062</v>
      </c>
    </row>
    <row r="356" spans="1:2" ht="14">
      <c r="A356" s="27">
        <v>39254</v>
      </c>
      <c r="B356" s="2">
        <v>946.91097942636782</v>
      </c>
    </row>
    <row r="357" spans="1:2" ht="14">
      <c r="A357" s="27">
        <v>39255</v>
      </c>
      <c r="B357" s="2">
        <v>948.62206020344706</v>
      </c>
    </row>
    <row r="358" spans="1:2" ht="14">
      <c r="A358" s="27">
        <v>39258</v>
      </c>
      <c r="B358" s="2">
        <v>949.41908860380488</v>
      </c>
    </row>
    <row r="359" spans="1:2" ht="14">
      <c r="A359" s="27">
        <v>39259</v>
      </c>
      <c r="B359" s="2">
        <v>952.35085213803768</v>
      </c>
    </row>
    <row r="360" spans="1:2" ht="14">
      <c r="A360" s="27">
        <v>39260</v>
      </c>
      <c r="B360" s="2">
        <v>948.21038846369436</v>
      </c>
    </row>
    <row r="361" spans="1:2" ht="14">
      <c r="A361" s="27">
        <v>39261</v>
      </c>
      <c r="B361" s="2">
        <v>948.22300361865689</v>
      </c>
    </row>
    <row r="362" spans="1:2" ht="14">
      <c r="A362" s="27">
        <v>39262</v>
      </c>
      <c r="B362" s="2">
        <v>948.63487149875345</v>
      </c>
    </row>
    <row r="363" spans="1:2" ht="14">
      <c r="A363" s="27">
        <v>39265</v>
      </c>
      <c r="B363" s="2">
        <v>946.4171611365266</v>
      </c>
    </row>
    <row r="364" spans="1:2" ht="14">
      <c r="A364" s="27">
        <v>39266</v>
      </c>
      <c r="B364" s="2">
        <v>945.68277108843517</v>
      </c>
    </row>
    <row r="365" spans="1:2" ht="14">
      <c r="A365" s="27">
        <v>39268</v>
      </c>
      <c r="B365" s="2">
        <v>945.7548732642905</v>
      </c>
    </row>
    <row r="366" spans="1:2" ht="14">
      <c r="A366" s="27">
        <v>39269</v>
      </c>
      <c r="B366" s="2">
        <v>944.73204523260313</v>
      </c>
    </row>
    <row r="367" spans="1:2" ht="14">
      <c r="A367" s="27">
        <v>39272</v>
      </c>
      <c r="B367" s="2">
        <v>944.64196036102817</v>
      </c>
    </row>
    <row r="368" spans="1:2" ht="14">
      <c r="A368" s="27">
        <v>39273</v>
      </c>
      <c r="B368" s="2">
        <v>947.39522577048751</v>
      </c>
    </row>
    <row r="369" spans="1:2" ht="14">
      <c r="A369" s="27">
        <v>39274</v>
      </c>
      <c r="B369" s="2">
        <v>945.7905587034727</v>
      </c>
    </row>
    <row r="370" spans="1:2" ht="14">
      <c r="A370" s="27">
        <v>39275</v>
      </c>
      <c r="B370" s="2">
        <v>943.46873588810843</v>
      </c>
    </row>
    <row r="371" spans="1:2" ht="14">
      <c r="A371" s="27">
        <v>39276</v>
      </c>
      <c r="B371" s="2">
        <v>943.00197424370924</v>
      </c>
    </row>
    <row r="372" spans="1:2" ht="14">
      <c r="A372" s="27">
        <v>39279</v>
      </c>
      <c r="B372" s="2">
        <v>942.94029095897361</v>
      </c>
    </row>
    <row r="373" spans="1:2" ht="14">
      <c r="A373" s="27">
        <v>39280</v>
      </c>
      <c r="B373" s="2">
        <v>942.92329278786201</v>
      </c>
    </row>
    <row r="374" spans="1:2" ht="14">
      <c r="A374" s="27">
        <v>39281</v>
      </c>
      <c r="B374" s="2">
        <v>943.18778480463186</v>
      </c>
    </row>
    <row r="375" spans="1:2" ht="14">
      <c r="A375" s="27">
        <v>39282</v>
      </c>
      <c r="B375" s="2">
        <v>942.41859656169174</v>
      </c>
    </row>
    <row r="376" spans="1:2" ht="14">
      <c r="A376" s="27">
        <v>39283</v>
      </c>
      <c r="B376" s="2">
        <v>944.15569901362642</v>
      </c>
    </row>
    <row r="377" spans="1:2" ht="14">
      <c r="A377" s="27">
        <v>39286</v>
      </c>
      <c r="B377" s="2">
        <v>943.30832875091323</v>
      </c>
    </row>
    <row r="378" spans="1:2" ht="14">
      <c r="A378" s="27">
        <v>39287</v>
      </c>
      <c r="B378" s="2">
        <v>946.70778455191362</v>
      </c>
    </row>
    <row r="379" spans="1:2" ht="14">
      <c r="A379" s="27">
        <v>39288</v>
      </c>
      <c r="B379" s="2">
        <v>945.98458445025017</v>
      </c>
    </row>
    <row r="380" spans="1:2" ht="14">
      <c r="A380" s="27">
        <v>39289</v>
      </c>
      <c r="B380" s="2">
        <v>953.60927872138757</v>
      </c>
    </row>
    <row r="381" spans="1:2" ht="14">
      <c r="A381" s="27">
        <v>39290</v>
      </c>
      <c r="B381" s="2">
        <v>959.12121256553291</v>
      </c>
    </row>
    <row r="382" spans="1:2" ht="14">
      <c r="A382" s="27">
        <v>39293</v>
      </c>
      <c r="B382" s="2">
        <v>953.29096402488005</v>
      </c>
    </row>
    <row r="383" spans="1:2" ht="14">
      <c r="A383" s="27">
        <v>39294</v>
      </c>
      <c r="B383" s="2">
        <v>954.87845699818286</v>
      </c>
    </row>
    <row r="384" spans="1:2" ht="14">
      <c r="A384" s="27">
        <v>39295</v>
      </c>
      <c r="B384" s="2">
        <v>953.79086849456735</v>
      </c>
    </row>
    <row r="385" spans="1:2" ht="14">
      <c r="A385" s="27">
        <v>39296</v>
      </c>
      <c r="B385" s="2">
        <v>952.32829385157333</v>
      </c>
    </row>
    <row r="386" spans="1:2" ht="14">
      <c r="A386" s="27">
        <v>39297</v>
      </c>
      <c r="B386" s="2">
        <v>955.18805759037105</v>
      </c>
    </row>
    <row r="387" spans="1:2" ht="14">
      <c r="A387" s="27">
        <v>39300</v>
      </c>
      <c r="B387" s="2">
        <v>955.03537693689304</v>
      </c>
    </row>
    <row r="388" spans="1:2" ht="14">
      <c r="A388" s="27">
        <v>39301</v>
      </c>
      <c r="B388" s="2">
        <v>953.49250258851612</v>
      </c>
    </row>
    <row r="389" spans="1:2" ht="14">
      <c r="A389" s="27">
        <v>39302</v>
      </c>
      <c r="B389" s="2">
        <v>952.13994636352993</v>
      </c>
    </row>
    <row r="390" spans="1:2" ht="14">
      <c r="A390" s="27">
        <v>39303</v>
      </c>
      <c r="B390" s="2">
        <v>954.54926541637451</v>
      </c>
    </row>
    <row r="391" spans="1:2" ht="14">
      <c r="A391" s="27">
        <v>39304</v>
      </c>
      <c r="B391" s="2">
        <v>955.06740182893725</v>
      </c>
    </row>
    <row r="392" spans="1:2" ht="14">
      <c r="A392" s="27">
        <v>39307</v>
      </c>
      <c r="B392" s="2">
        <v>955.50788292066113</v>
      </c>
    </row>
    <row r="393" spans="1:2" ht="14">
      <c r="A393" s="27">
        <v>39308</v>
      </c>
      <c r="B393" s="2">
        <v>957.21382764508212</v>
      </c>
    </row>
    <row r="394" spans="1:2" ht="14">
      <c r="A394" s="27">
        <v>39309</v>
      </c>
      <c r="B394" s="2">
        <v>958.81657529038716</v>
      </c>
    </row>
    <row r="395" spans="1:2" ht="14">
      <c r="A395" s="27">
        <v>39310</v>
      </c>
      <c r="B395" s="2">
        <v>956.97330797018151</v>
      </c>
    </row>
    <row r="396" spans="1:2" ht="14">
      <c r="A396" s="27">
        <v>39311</v>
      </c>
      <c r="B396" s="2">
        <v>952.58282205380647</v>
      </c>
    </row>
    <row r="397" spans="1:2" ht="14">
      <c r="A397" s="27">
        <v>39314</v>
      </c>
      <c r="B397" s="2">
        <v>953.53857870729416</v>
      </c>
    </row>
    <row r="398" spans="1:2" ht="14">
      <c r="A398" s="27">
        <v>39315</v>
      </c>
      <c r="B398" s="2">
        <v>954.23579544483323</v>
      </c>
    </row>
    <row r="399" spans="1:2" ht="14">
      <c r="A399" s="27">
        <v>39316</v>
      </c>
      <c r="B399" s="2">
        <v>952.96568526348938</v>
      </c>
    </row>
    <row r="400" spans="1:2" ht="14">
      <c r="A400" s="27">
        <v>39317</v>
      </c>
      <c r="B400" s="2">
        <v>953.09601666067636</v>
      </c>
    </row>
    <row r="401" spans="1:2" ht="14">
      <c r="A401" s="27">
        <v>39318</v>
      </c>
      <c r="B401" s="2">
        <v>951.60243111786178</v>
      </c>
    </row>
    <row r="402" spans="1:2" ht="14">
      <c r="A402" s="27">
        <v>39321</v>
      </c>
      <c r="B402" s="2">
        <v>952.77886766146878</v>
      </c>
    </row>
    <row r="403" spans="1:2" ht="14">
      <c r="A403" s="27">
        <v>39322</v>
      </c>
      <c r="B403" s="2">
        <v>955.57677810237772</v>
      </c>
    </row>
    <row r="404" spans="1:2" ht="14">
      <c r="A404" s="27">
        <v>39323</v>
      </c>
      <c r="B404" s="2">
        <v>952.53792557328052</v>
      </c>
    </row>
    <row r="405" spans="1:2" ht="14">
      <c r="A405" s="27">
        <v>39324</v>
      </c>
      <c r="B405" s="2">
        <v>953.03660687815363</v>
      </c>
    </row>
    <row r="406" spans="1:2" ht="14">
      <c r="A406" s="27">
        <v>39325</v>
      </c>
      <c r="B406" s="2">
        <v>951.65840404480821</v>
      </c>
    </row>
    <row r="407" spans="1:2" ht="14">
      <c r="A407" s="27">
        <v>39329</v>
      </c>
      <c r="B407" s="2">
        <v>950.24753123586333</v>
      </c>
    </row>
    <row r="408" spans="1:2" ht="14">
      <c r="A408" s="27">
        <v>39330</v>
      </c>
      <c r="B408" s="2">
        <v>951.33068041309264</v>
      </c>
    </row>
    <row r="409" spans="1:2" ht="14">
      <c r="A409" s="27">
        <v>39331</v>
      </c>
      <c r="B409" s="2">
        <v>950.79653752276727</v>
      </c>
    </row>
    <row r="410" spans="1:2" ht="14">
      <c r="A410" s="27">
        <v>39332</v>
      </c>
      <c r="B410" s="2">
        <v>953.23603200565572</v>
      </c>
    </row>
    <row r="411" spans="1:2" ht="14">
      <c r="A411" s="27">
        <v>39335</v>
      </c>
      <c r="B411" s="2">
        <v>953.70738850750945</v>
      </c>
    </row>
    <row r="412" spans="1:2" ht="14">
      <c r="A412" s="27">
        <v>39336</v>
      </c>
      <c r="B412" s="2">
        <v>951.98400764398014</v>
      </c>
    </row>
    <row r="413" spans="1:2" ht="14">
      <c r="A413" s="27">
        <v>39337</v>
      </c>
      <c r="B413" s="2">
        <v>952.00397280039954</v>
      </c>
    </row>
    <row r="414" spans="1:2" ht="14">
      <c r="A414" s="27">
        <v>39338</v>
      </c>
      <c r="B414" s="2">
        <v>950.43997228525404</v>
      </c>
    </row>
    <row r="415" spans="1:2" ht="14">
      <c r="A415" s="27">
        <v>39339</v>
      </c>
      <c r="B415" s="2">
        <v>950.47026909028568</v>
      </c>
    </row>
    <row r="416" spans="1:2" ht="14">
      <c r="A416" s="27">
        <v>39342</v>
      </c>
      <c r="B416" s="2">
        <v>951.41163663657903</v>
      </c>
    </row>
    <row r="417" spans="1:2" ht="14">
      <c r="A417" s="27">
        <v>39343</v>
      </c>
      <c r="B417" s="2">
        <v>946.90597836451627</v>
      </c>
    </row>
    <row r="418" spans="1:2" ht="14">
      <c r="A418" s="27">
        <v>39344</v>
      </c>
      <c r="B418" s="2">
        <v>945.77499418372565</v>
      </c>
    </row>
    <row r="419" spans="1:2" ht="14">
      <c r="A419" s="27">
        <v>39345</v>
      </c>
      <c r="B419" s="2">
        <v>946.73926607920384</v>
      </c>
    </row>
    <row r="420" spans="1:2" ht="14">
      <c r="A420" s="27">
        <v>39346</v>
      </c>
      <c r="B420" s="2">
        <v>946.28112791452077</v>
      </c>
    </row>
    <row r="421" spans="1:2" ht="14">
      <c r="A421" s="27">
        <v>39349</v>
      </c>
      <c r="B421" s="2">
        <v>947.3305160386501</v>
      </c>
    </row>
    <row r="422" spans="1:2" ht="14">
      <c r="A422" s="27">
        <v>39350</v>
      </c>
      <c r="B422" s="2">
        <v>947.48325195052496</v>
      </c>
    </row>
    <row r="423" spans="1:2" ht="14">
      <c r="A423" s="27">
        <v>39351</v>
      </c>
      <c r="B423" s="2">
        <v>946.72582860630723</v>
      </c>
    </row>
    <row r="424" spans="1:2" ht="14">
      <c r="A424" s="27">
        <v>39352</v>
      </c>
      <c r="B424" s="2">
        <v>946.2495802532585</v>
      </c>
    </row>
    <row r="425" spans="1:2" ht="14">
      <c r="A425" s="27">
        <v>39353</v>
      </c>
      <c r="B425" s="2">
        <v>946.7181862892146</v>
      </c>
    </row>
    <row r="426" spans="1:2" ht="14">
      <c r="A426" s="27">
        <v>39356</v>
      </c>
      <c r="B426" s="2">
        <v>944.31317801548118</v>
      </c>
    </row>
    <row r="427" spans="1:2" ht="14">
      <c r="A427" s="27">
        <v>39357</v>
      </c>
      <c r="B427" s="2">
        <v>944.35471122822378</v>
      </c>
    </row>
    <row r="428" spans="1:2" ht="14">
      <c r="A428" s="27">
        <v>39358</v>
      </c>
      <c r="B428" s="2">
        <v>945.04983567720808</v>
      </c>
    </row>
    <row r="429" spans="1:2" ht="14">
      <c r="A429" s="27">
        <v>39359</v>
      </c>
      <c r="B429" s="2">
        <v>944.81636239027205</v>
      </c>
    </row>
    <row r="430" spans="1:2" ht="14">
      <c r="A430" s="27">
        <v>39360</v>
      </c>
      <c r="B430" s="2">
        <v>943.51504018710307</v>
      </c>
    </row>
    <row r="431" spans="1:2" ht="14">
      <c r="A431" s="27">
        <v>39363</v>
      </c>
      <c r="B431" s="2">
        <v>943.98752116848277</v>
      </c>
    </row>
    <row r="432" spans="1:2" ht="14">
      <c r="A432" s="27">
        <v>39364</v>
      </c>
      <c r="B432" s="2">
        <v>943.21438453987355</v>
      </c>
    </row>
    <row r="433" spans="1:2" ht="14">
      <c r="A433" s="27">
        <v>39365</v>
      </c>
      <c r="B433" s="2">
        <v>943.36776531796659</v>
      </c>
    </row>
    <row r="434" spans="1:2" ht="14">
      <c r="A434" s="27">
        <v>39366</v>
      </c>
      <c r="B434" s="2">
        <v>943.60707091756785</v>
      </c>
    </row>
    <row r="435" spans="1:2" ht="14">
      <c r="A435" s="27">
        <v>39367</v>
      </c>
      <c r="B435" s="2">
        <v>943.13351883239943</v>
      </c>
    </row>
    <row r="436" spans="1:2" ht="14">
      <c r="A436" s="27">
        <v>39370</v>
      </c>
      <c r="B436" s="2">
        <v>944.0638507325026</v>
      </c>
    </row>
    <row r="437" spans="1:2" ht="14">
      <c r="A437" s="27">
        <v>39371</v>
      </c>
      <c r="B437" s="2">
        <v>944.9501057115782</v>
      </c>
    </row>
    <row r="438" spans="1:2" ht="14">
      <c r="A438" s="27">
        <v>39372</v>
      </c>
      <c r="B438" s="2">
        <v>945.22841536499413</v>
      </c>
    </row>
    <row r="439" spans="1:2" ht="14">
      <c r="A439" s="27">
        <v>39373</v>
      </c>
      <c r="B439" s="2">
        <v>945.37202672857154</v>
      </c>
    </row>
    <row r="440" spans="1:2" ht="14">
      <c r="A440" s="27">
        <v>39374</v>
      </c>
      <c r="B440" s="2">
        <v>949.01096205486851</v>
      </c>
    </row>
    <row r="441" spans="1:2" ht="14">
      <c r="A441" s="27">
        <v>39377</v>
      </c>
      <c r="B441" s="2">
        <v>949.15127253928745</v>
      </c>
    </row>
    <row r="442" spans="1:2" ht="14">
      <c r="A442" s="27">
        <v>39378</v>
      </c>
      <c r="B442" s="2">
        <v>947.38477044675392</v>
      </c>
    </row>
    <row r="443" spans="1:2" ht="14">
      <c r="A443" s="27">
        <v>39379</v>
      </c>
      <c r="B443" s="2">
        <v>947.67162473907308</v>
      </c>
    </row>
    <row r="444" spans="1:2" ht="14">
      <c r="A444" s="27">
        <v>39380</v>
      </c>
      <c r="B444" s="2">
        <v>948.01302272652595</v>
      </c>
    </row>
    <row r="445" spans="1:2" ht="14">
      <c r="A445" s="27">
        <v>39381</v>
      </c>
      <c r="B445" s="2">
        <v>945.67110482292253</v>
      </c>
    </row>
    <row r="446" spans="1:2" ht="14">
      <c r="A446" s="27">
        <v>39384</v>
      </c>
      <c r="B446" s="2">
        <v>945.19328970005938</v>
      </c>
    </row>
    <row r="447" spans="1:2" ht="14">
      <c r="A447" s="27">
        <v>39385</v>
      </c>
      <c r="B447" s="2">
        <v>946.07210425331868</v>
      </c>
    </row>
    <row r="448" spans="1:2" ht="14">
      <c r="A448" s="27">
        <v>39386</v>
      </c>
      <c r="B448" s="2">
        <v>944.74739117109959</v>
      </c>
    </row>
    <row r="449" spans="1:2" ht="14">
      <c r="A449" s="27">
        <v>39387</v>
      </c>
      <c r="B449" s="2">
        <v>948.24324566717826</v>
      </c>
    </row>
    <row r="450" spans="1:2" ht="14">
      <c r="A450" s="27">
        <v>39388</v>
      </c>
      <c r="B450" s="2">
        <v>947.98882254823081</v>
      </c>
    </row>
    <row r="451" spans="1:2" ht="14">
      <c r="A451" s="27">
        <v>39391</v>
      </c>
      <c r="B451" s="2">
        <v>948.8878787330824</v>
      </c>
    </row>
    <row r="452" spans="1:2" ht="14">
      <c r="A452" s="27">
        <v>39392</v>
      </c>
      <c r="B452" s="2">
        <v>947.37227923621344</v>
      </c>
    </row>
    <row r="453" spans="1:2" ht="14">
      <c r="A453" s="27">
        <v>39393</v>
      </c>
      <c r="B453" s="2">
        <v>952.58881084827703</v>
      </c>
    </row>
    <row r="454" spans="1:2" ht="14">
      <c r="A454" s="27">
        <v>39394</v>
      </c>
      <c r="B454" s="2">
        <v>951.67909363867807</v>
      </c>
    </row>
    <row r="455" spans="1:2" ht="14">
      <c r="A455" s="27">
        <v>39395</v>
      </c>
      <c r="B455" s="2">
        <v>954.88782792790539</v>
      </c>
    </row>
    <row r="456" spans="1:2" ht="14">
      <c r="A456" s="27">
        <v>39398</v>
      </c>
      <c r="B456" s="2">
        <v>957.82284743525622</v>
      </c>
    </row>
    <row r="457" spans="1:2" ht="14">
      <c r="A457" s="27">
        <v>39399</v>
      </c>
      <c r="B457" s="2">
        <v>950.39450404784384</v>
      </c>
    </row>
    <row r="458" spans="1:2" ht="14">
      <c r="A458" s="27">
        <v>39400</v>
      </c>
      <c r="B458" s="2">
        <v>952.40890093816768</v>
      </c>
    </row>
    <row r="459" spans="1:2" ht="14">
      <c r="A459" s="27">
        <v>39401</v>
      </c>
      <c r="B459" s="2">
        <v>955.4929032114286</v>
      </c>
    </row>
    <row r="460" spans="1:2" ht="14">
      <c r="A460" s="27">
        <v>39402</v>
      </c>
      <c r="B460" s="2">
        <v>954.65829309808362</v>
      </c>
    </row>
    <row r="461" spans="1:2" ht="14">
      <c r="A461" s="27">
        <v>39405</v>
      </c>
      <c r="B461" s="2">
        <v>961.59221878299843</v>
      </c>
    </row>
    <row r="462" spans="1:2" ht="14">
      <c r="A462" s="27">
        <v>39406</v>
      </c>
      <c r="B462" s="2">
        <v>960.95868619186012</v>
      </c>
    </row>
    <row r="463" spans="1:2" ht="14">
      <c r="A463" s="27">
        <v>39407</v>
      </c>
      <c r="B463" s="2">
        <v>966.19624085401972</v>
      </c>
    </row>
    <row r="464" spans="1:2" ht="14">
      <c r="A464" s="27">
        <v>39409</v>
      </c>
      <c r="B464" s="2">
        <v>960.51020655171112</v>
      </c>
    </row>
    <row r="465" spans="1:2" ht="14">
      <c r="A465" s="27">
        <v>39412</v>
      </c>
      <c r="B465" s="2">
        <v>968.56218322198265</v>
      </c>
    </row>
    <row r="466" spans="1:2" ht="14">
      <c r="A466" s="27">
        <v>39413</v>
      </c>
      <c r="B466" s="2">
        <v>963.43964771216679</v>
      </c>
    </row>
    <row r="467" spans="1:2" ht="14">
      <c r="A467" s="27">
        <v>39414</v>
      </c>
      <c r="B467" s="2">
        <v>952.44402655614283</v>
      </c>
    </row>
    <row r="468" spans="1:2" ht="14">
      <c r="A468" s="27">
        <v>39415</v>
      </c>
      <c r="B468" s="2">
        <v>952.72841469530431</v>
      </c>
    </row>
    <row r="469" spans="1:2" ht="14">
      <c r="A469" s="27">
        <v>39416</v>
      </c>
      <c r="B469" s="2">
        <v>950.28307129383097</v>
      </c>
    </row>
    <row r="470" spans="1:2" ht="14">
      <c r="A470" s="27">
        <v>39419</v>
      </c>
      <c r="B470" s="2">
        <v>952.92690781429803</v>
      </c>
    </row>
    <row r="471" spans="1:2" ht="14">
      <c r="A471" s="27">
        <v>39420</v>
      </c>
      <c r="B471" s="2">
        <v>955.27381338938687</v>
      </c>
    </row>
    <row r="472" spans="1:2" ht="14">
      <c r="A472" s="27">
        <v>39421</v>
      </c>
      <c r="B472" s="2">
        <v>950.32343956628358</v>
      </c>
    </row>
    <row r="473" spans="1:2" ht="14">
      <c r="A473" s="27">
        <v>39422</v>
      </c>
      <c r="B473" s="2">
        <v>945.86195484578229</v>
      </c>
    </row>
    <row r="474" spans="1:2" ht="14">
      <c r="A474" s="27">
        <v>39423</v>
      </c>
      <c r="B474" s="2">
        <v>946.71462033655087</v>
      </c>
    </row>
    <row r="475" spans="1:2" ht="14">
      <c r="A475" s="27">
        <v>39426</v>
      </c>
      <c r="B475" s="2">
        <v>944.85928738621647</v>
      </c>
    </row>
    <row r="476" spans="1:2" ht="14">
      <c r="A476" s="27">
        <v>39427</v>
      </c>
      <c r="B476" s="2">
        <v>950.54436015536407</v>
      </c>
    </row>
    <row r="477" spans="1:2" ht="14">
      <c r="A477" s="27">
        <v>39428</v>
      </c>
      <c r="B477" s="2">
        <v>949.34430688605948</v>
      </c>
    </row>
    <row r="478" spans="1:2" ht="14">
      <c r="A478" s="27">
        <v>39429</v>
      </c>
      <c r="B478" s="2">
        <v>948.46796983093975</v>
      </c>
    </row>
    <row r="479" spans="1:2" ht="14">
      <c r="A479" s="27">
        <v>39430</v>
      </c>
      <c r="B479" s="2">
        <v>953.4896301150618</v>
      </c>
    </row>
    <row r="480" spans="1:2" ht="14">
      <c r="A480" s="27">
        <v>39433</v>
      </c>
      <c r="B480" s="2">
        <v>959.21716459077345</v>
      </c>
    </row>
    <row r="481" spans="1:2" ht="14">
      <c r="A481" s="27">
        <v>39434</v>
      </c>
      <c r="B481" s="2">
        <v>957.90274083016243</v>
      </c>
    </row>
    <row r="482" spans="1:2" ht="14">
      <c r="A482" s="27">
        <v>39435</v>
      </c>
      <c r="B482" s="2">
        <v>959.76102921394818</v>
      </c>
    </row>
    <row r="483" spans="1:2" ht="14">
      <c r="A483" s="27">
        <v>39436</v>
      </c>
      <c r="B483" s="2">
        <v>958.66317472334003</v>
      </c>
    </row>
    <row r="484" spans="1:2" ht="14">
      <c r="A484" s="27">
        <v>39437</v>
      </c>
      <c r="B484" s="2">
        <v>951.76475736073519</v>
      </c>
    </row>
    <row r="485" spans="1:2" ht="14">
      <c r="A485" s="27">
        <v>39440</v>
      </c>
      <c r="B485" s="2">
        <v>948.73680737272605</v>
      </c>
    </row>
    <row r="486" spans="1:2" ht="14">
      <c r="A486" s="27">
        <v>39442</v>
      </c>
      <c r="B486" s="2">
        <v>949.15780279424177</v>
      </c>
    </row>
    <row r="487" spans="1:2" ht="14">
      <c r="A487" s="27">
        <v>39443</v>
      </c>
      <c r="B487" s="2">
        <v>954.08952840139557</v>
      </c>
    </row>
    <row r="488" spans="1:2" ht="14">
      <c r="A488" s="27">
        <v>39444</v>
      </c>
      <c r="B488" s="2">
        <v>953.44902399830573</v>
      </c>
    </row>
    <row r="489" spans="1:2" ht="14">
      <c r="A489" s="27">
        <v>39447</v>
      </c>
      <c r="B489" s="2">
        <v>956.29903007083396</v>
      </c>
    </row>
    <row r="490" spans="1:2" ht="14">
      <c r="A490" s="27">
        <v>39449</v>
      </c>
      <c r="B490" s="2">
        <v>963.02706490686592</v>
      </c>
    </row>
    <row r="491" spans="1:2" ht="14">
      <c r="A491" s="27">
        <v>39450</v>
      </c>
      <c r="B491" s="2">
        <v>963.89571672445186</v>
      </c>
    </row>
    <row r="492" spans="1:2" ht="14">
      <c r="A492" s="27">
        <v>39451</v>
      </c>
      <c r="B492" s="2">
        <v>973.74724778263965</v>
      </c>
    </row>
    <row r="493" spans="1:2" ht="14">
      <c r="A493" s="27">
        <v>39454</v>
      </c>
      <c r="B493" s="2">
        <v>973.35335709798824</v>
      </c>
    </row>
    <row r="494" spans="1:2" ht="14">
      <c r="A494" s="27">
        <v>39455</v>
      </c>
      <c r="B494" s="2">
        <v>979.39412266683883</v>
      </c>
    </row>
    <row r="495" spans="1:2" ht="14">
      <c r="A495" s="27">
        <v>39456</v>
      </c>
      <c r="B495" s="2">
        <v>974.68902120087182</v>
      </c>
    </row>
    <row r="496" spans="1:2" ht="14">
      <c r="A496" s="27">
        <v>39457</v>
      </c>
      <c r="B496" s="2">
        <v>971.50727142835819</v>
      </c>
    </row>
    <row r="497" spans="1:2" ht="14">
      <c r="A497" s="27">
        <v>39458</v>
      </c>
      <c r="B497" s="2">
        <v>979.0929352603855</v>
      </c>
    </row>
    <row r="498" spans="1:2" ht="14">
      <c r="A498" s="27">
        <v>39461</v>
      </c>
      <c r="B498" s="2">
        <v>975.14241877468203</v>
      </c>
    </row>
    <row r="499" spans="1:2" ht="14">
      <c r="A499" s="27">
        <v>39462</v>
      </c>
      <c r="B499" s="2">
        <v>986.0443812818088</v>
      </c>
    </row>
    <row r="500" spans="1:2" ht="14">
      <c r="A500" s="27">
        <v>39463</v>
      </c>
      <c r="B500" s="2">
        <v>987.87015016867394</v>
      </c>
    </row>
    <row r="501" spans="1:2" ht="14">
      <c r="A501" s="27">
        <v>39464</v>
      </c>
      <c r="B501" s="2">
        <v>997.53104505539193</v>
      </c>
    </row>
    <row r="502" spans="1:2" ht="14">
      <c r="A502" s="27">
        <v>39465</v>
      </c>
      <c r="B502" s="2">
        <v>999.53925399651496</v>
      </c>
    </row>
    <row r="503" spans="1:2" ht="14">
      <c r="A503" s="27">
        <v>39469</v>
      </c>
      <c r="B503" s="2">
        <v>1001.6019829064562</v>
      </c>
    </row>
    <row r="504" spans="1:2" ht="14">
      <c r="A504" s="27">
        <v>39470</v>
      </c>
      <c r="B504" s="2">
        <v>996.84962811851722</v>
      </c>
    </row>
    <row r="505" spans="1:2" ht="14">
      <c r="A505" s="27">
        <v>39471</v>
      </c>
      <c r="B505" s="2">
        <v>991.92107451720437</v>
      </c>
    </row>
    <row r="506" spans="1:2" ht="14">
      <c r="A506" s="27">
        <v>39472</v>
      </c>
      <c r="B506" s="2">
        <v>998.66173930677132</v>
      </c>
    </row>
    <row r="507" spans="1:2" ht="14">
      <c r="A507" s="27">
        <v>39475</v>
      </c>
      <c r="B507" s="2">
        <v>993.21737058141582</v>
      </c>
    </row>
    <row r="508" spans="1:2" ht="14">
      <c r="A508" s="27">
        <v>39476</v>
      </c>
      <c r="B508" s="2">
        <v>990.95453878200294</v>
      </c>
    </row>
    <row r="509" spans="1:2" ht="14">
      <c r="A509" s="27">
        <v>39477</v>
      </c>
      <c r="B509" s="2">
        <v>991.91476654392693</v>
      </c>
    </row>
    <row r="510" spans="1:2" ht="14">
      <c r="A510" s="27">
        <v>39478</v>
      </c>
      <c r="B510" s="2">
        <v>985.83638196295794</v>
      </c>
    </row>
    <row r="511" spans="1:2" ht="14">
      <c r="A511" s="27">
        <v>39479</v>
      </c>
      <c r="B511" s="2">
        <v>982.44453977309695</v>
      </c>
    </row>
    <row r="512" spans="1:2" ht="14">
      <c r="A512" s="27">
        <v>39482</v>
      </c>
      <c r="B512" s="2">
        <v>986.82338853785609</v>
      </c>
    </row>
    <row r="513" spans="1:2" ht="14">
      <c r="A513" s="27">
        <v>39483</v>
      </c>
      <c r="B513" s="2">
        <v>1000.8911920382684</v>
      </c>
    </row>
    <row r="514" spans="1:2" ht="14">
      <c r="A514" s="27">
        <v>39484</v>
      </c>
      <c r="B514" s="2">
        <v>1002.7174395615214</v>
      </c>
    </row>
    <row r="515" spans="1:2" ht="14">
      <c r="A515" s="27">
        <v>39485</v>
      </c>
      <c r="B515" s="2">
        <v>1000.7618106349825</v>
      </c>
    </row>
    <row r="516" spans="1:2" ht="14">
      <c r="A516" s="27">
        <v>39486</v>
      </c>
      <c r="B516" s="2">
        <v>1002.1564802707743</v>
      </c>
    </row>
    <row r="517" spans="1:2" ht="14">
      <c r="A517" s="27">
        <v>39489</v>
      </c>
      <c r="B517" s="2">
        <v>1001.1942725281692</v>
      </c>
    </row>
    <row r="518" spans="1:2" ht="14">
      <c r="A518" s="27">
        <v>39490</v>
      </c>
      <c r="B518" s="2">
        <v>999.4150436042446</v>
      </c>
    </row>
    <row r="519" spans="1:2" ht="14">
      <c r="A519" s="27">
        <v>39491</v>
      </c>
      <c r="B519" s="2">
        <v>993.82906992110952</v>
      </c>
    </row>
    <row r="520" spans="1:2" ht="14">
      <c r="A520" s="27">
        <v>39492</v>
      </c>
      <c r="B520" s="2">
        <v>1000.3991389440871</v>
      </c>
    </row>
    <row r="521" spans="1:2" ht="14">
      <c r="A521" s="27">
        <v>39493</v>
      </c>
      <c r="B521" s="2">
        <v>999.91447777760322</v>
      </c>
    </row>
    <row r="522" spans="1:2" ht="14">
      <c r="A522" s="27">
        <v>39497</v>
      </c>
      <c r="B522" s="2">
        <v>1001.7462596895358</v>
      </c>
    </row>
    <row r="523" spans="1:2" ht="14">
      <c r="A523" s="27">
        <v>39498</v>
      </c>
      <c r="B523" s="2">
        <v>998.08998668464551</v>
      </c>
    </row>
    <row r="524" spans="1:2" ht="14">
      <c r="A524" s="27">
        <v>39499</v>
      </c>
      <c r="B524" s="2">
        <v>1003.425785701683</v>
      </c>
    </row>
    <row r="525" spans="1:2" ht="14">
      <c r="A525" s="27">
        <v>39500</v>
      </c>
      <c r="B525" s="2">
        <v>1000.9099766139136</v>
      </c>
    </row>
    <row r="526" spans="1:2" ht="14">
      <c r="A526" s="27">
        <v>39503</v>
      </c>
      <c r="B526" s="2">
        <v>995.08192578350247</v>
      </c>
    </row>
    <row r="527" spans="1:2" ht="14">
      <c r="A527" s="27">
        <v>39504</v>
      </c>
      <c r="B527" s="2">
        <v>993.05119152239945</v>
      </c>
    </row>
    <row r="528" spans="1:2" ht="14">
      <c r="A528" s="27">
        <v>39505</v>
      </c>
      <c r="B528" s="2">
        <v>992.97724482099716</v>
      </c>
    </row>
    <row r="529" spans="1:2" ht="14">
      <c r="A529" s="27">
        <v>39506</v>
      </c>
      <c r="B529" s="2">
        <v>996.57125783958202</v>
      </c>
    </row>
    <row r="530" spans="1:2" ht="14">
      <c r="A530" s="27">
        <v>39507</v>
      </c>
      <c r="B530" s="2">
        <v>1005.8373111984466</v>
      </c>
    </row>
    <row r="531" spans="1:2" ht="14">
      <c r="A531" s="27">
        <v>39510</v>
      </c>
      <c r="B531" s="2">
        <v>1007.2417804228609</v>
      </c>
    </row>
    <row r="532" spans="1:2" ht="14">
      <c r="A532" s="27">
        <v>39511</v>
      </c>
      <c r="B532" s="2">
        <v>1009.2586255920789</v>
      </c>
    </row>
    <row r="533" spans="1:2" ht="14">
      <c r="A533" s="27">
        <v>39512</v>
      </c>
      <c r="B533" s="2">
        <v>1008.0131341225282</v>
      </c>
    </row>
    <row r="534" spans="1:2" ht="14">
      <c r="A534" s="27">
        <v>39513</v>
      </c>
      <c r="B534" s="2">
        <v>1014.2578228962602</v>
      </c>
    </row>
    <row r="535" spans="1:2" ht="14">
      <c r="A535" s="27">
        <v>39514</v>
      </c>
      <c r="B535" s="2">
        <v>1016.9395192542839</v>
      </c>
    </row>
    <row r="536" spans="1:2" ht="14">
      <c r="A536" s="27">
        <v>39517</v>
      </c>
      <c r="B536" s="2">
        <v>1022.1943290105387</v>
      </c>
    </row>
    <row r="537" spans="1:2" ht="14">
      <c r="A537" s="27">
        <v>39518</v>
      </c>
      <c r="B537" s="2">
        <v>1010.960910242249</v>
      </c>
    </row>
    <row r="538" spans="1:2" ht="14">
      <c r="A538" s="27">
        <v>39519</v>
      </c>
      <c r="B538" s="2">
        <v>1013.975675721124</v>
      </c>
    </row>
    <row r="539" spans="1:2" ht="14">
      <c r="A539" s="27">
        <v>39520</v>
      </c>
      <c r="B539" s="2">
        <v>1011.3144020685115</v>
      </c>
    </row>
    <row r="540" spans="1:2" ht="14">
      <c r="A540" s="27">
        <v>39521</v>
      </c>
      <c r="B540" s="2">
        <v>1015.0809827595253</v>
      </c>
    </row>
    <row r="541" spans="1:2" ht="14">
      <c r="A541" s="27">
        <v>39524</v>
      </c>
      <c r="B541" s="2">
        <v>1017.9782886361473</v>
      </c>
    </row>
    <row r="542" spans="1:2" ht="14">
      <c r="A542" s="27">
        <v>39525</v>
      </c>
      <c r="B542" s="2">
        <v>1007.130297287562</v>
      </c>
    </row>
    <row r="543" spans="1:2" ht="14">
      <c r="A543" s="27">
        <v>39526</v>
      </c>
      <c r="B543" s="2">
        <v>1014.7292128258069</v>
      </c>
    </row>
    <row r="544" spans="1:2" ht="14">
      <c r="A544" s="27">
        <v>39527</v>
      </c>
      <c r="B544" s="2">
        <v>1007.9149967406998</v>
      </c>
    </row>
    <row r="545" spans="1:2" ht="14">
      <c r="A545" s="27">
        <v>39531</v>
      </c>
      <c r="B545" s="2">
        <v>1002.6341620243722</v>
      </c>
    </row>
    <row r="546" spans="1:2" ht="14">
      <c r="A546" s="27">
        <v>39532</v>
      </c>
      <c r="B546" s="2">
        <v>1002.0576195764633</v>
      </c>
    </row>
    <row r="547" spans="1:2" ht="14">
      <c r="A547" s="27">
        <v>39533</v>
      </c>
      <c r="B547" s="2">
        <v>1005.7568533732634</v>
      </c>
    </row>
    <row r="548" spans="1:2" ht="14">
      <c r="A548" s="27">
        <v>39534</v>
      </c>
      <c r="B548" s="2">
        <v>1010.4398983701276</v>
      </c>
    </row>
    <row r="549" spans="1:2" ht="14">
      <c r="A549" s="27">
        <v>39535</v>
      </c>
      <c r="B549" s="2">
        <v>1013.520685575567</v>
      </c>
    </row>
    <row r="550" spans="1:2" ht="14">
      <c r="A550" s="27">
        <v>39538</v>
      </c>
      <c r="B550" s="2">
        <v>1012.4638575884417</v>
      </c>
    </row>
    <row r="551" spans="1:2" ht="14">
      <c r="A551" s="27">
        <v>39539</v>
      </c>
      <c r="B551" s="2">
        <v>999.5990441599231</v>
      </c>
    </row>
    <row r="552" spans="1:2" ht="14">
      <c r="A552" s="27">
        <v>39540</v>
      </c>
      <c r="B552" s="2">
        <v>1000.0367660503376</v>
      </c>
    </row>
    <row r="553" spans="1:2" ht="14">
      <c r="A553" s="27">
        <v>39541</v>
      </c>
      <c r="B553" s="2">
        <v>999.83569091174422</v>
      </c>
    </row>
    <row r="554" spans="1:2" ht="14">
      <c r="A554" s="27">
        <v>39542</v>
      </c>
      <c r="B554" s="2">
        <v>1000.1040423483406</v>
      </c>
    </row>
    <row r="555" spans="1:2" ht="14">
      <c r="A555" s="27">
        <v>39545</v>
      </c>
      <c r="B555" s="2">
        <v>1000.1833660546363</v>
      </c>
    </row>
    <row r="556" spans="1:2" ht="14">
      <c r="A556" s="27">
        <v>39546</v>
      </c>
      <c r="B556" s="2">
        <v>1001.6845585770044</v>
      </c>
    </row>
    <row r="557" spans="1:2" ht="14">
      <c r="A557" s="27">
        <v>39547</v>
      </c>
      <c r="B557" s="2">
        <v>1004.3718454495398</v>
      </c>
    </row>
    <row r="558" spans="1:2" ht="14">
      <c r="A558" s="27">
        <v>39548</v>
      </c>
      <c r="B558" s="2">
        <v>1003.5580135079996</v>
      </c>
    </row>
    <row r="559" spans="1:2" ht="14">
      <c r="A559" s="27">
        <v>39549</v>
      </c>
      <c r="B559" s="2">
        <v>1010.1553890927069</v>
      </c>
    </row>
    <row r="560" spans="1:2" ht="14">
      <c r="A560" s="27">
        <v>39552</v>
      </c>
      <c r="B560" s="2">
        <v>1011.9538687694879</v>
      </c>
    </row>
    <row r="561" spans="1:2" ht="14">
      <c r="A561" s="27">
        <v>39553</v>
      </c>
      <c r="B561" s="2">
        <v>1010.849583085621</v>
      </c>
    </row>
    <row r="562" spans="1:2" ht="14">
      <c r="A562" s="27">
        <v>39554</v>
      </c>
      <c r="B562" s="2">
        <v>1003.1551391983211</v>
      </c>
    </row>
    <row r="563" spans="1:2" ht="14">
      <c r="A563" s="27">
        <v>39555</v>
      </c>
      <c r="B563" s="2">
        <v>1003.2510348212337</v>
      </c>
    </row>
    <row r="564" spans="1:2" ht="14">
      <c r="A564" s="27">
        <v>39556</v>
      </c>
      <c r="B564" s="2">
        <v>998.44336925496737</v>
      </c>
    </row>
    <row r="565" spans="1:2" ht="14">
      <c r="A565" s="27">
        <v>39559</v>
      </c>
      <c r="B565" s="2">
        <v>998.90476029987076</v>
      </c>
    </row>
    <row r="566" spans="1:2" ht="14">
      <c r="A566" s="27">
        <v>39560</v>
      </c>
      <c r="B566" s="2">
        <v>1000.7019972832587</v>
      </c>
    </row>
    <row r="567" spans="1:2" ht="14">
      <c r="A567" s="27">
        <v>39561</v>
      </c>
      <c r="B567" s="2">
        <v>1000.2110568411404</v>
      </c>
    </row>
    <row r="568" spans="1:2" ht="14">
      <c r="A568" s="27">
        <v>39562</v>
      </c>
      <c r="B568" s="2">
        <v>998.71035482837817</v>
      </c>
    </row>
    <row r="569" spans="1:2" ht="14">
      <c r="A569" s="27">
        <v>39563</v>
      </c>
      <c r="B569" s="2">
        <v>997.70784979973155</v>
      </c>
    </row>
    <row r="570" spans="1:2" ht="14">
      <c r="A570" s="27">
        <v>39566</v>
      </c>
      <c r="B570" s="2">
        <v>998.20441019123552</v>
      </c>
    </row>
    <row r="571" spans="1:2" ht="14">
      <c r="A571" s="27">
        <v>39567</v>
      </c>
      <c r="B571" s="2">
        <v>998.7338853896556</v>
      </c>
    </row>
    <row r="572" spans="1:2" ht="14">
      <c r="A572" s="27">
        <v>39568</v>
      </c>
      <c r="B572" s="2">
        <v>999.49826557733331</v>
      </c>
    </row>
    <row r="573" spans="1:2" ht="14">
      <c r="A573" s="27">
        <v>39569</v>
      </c>
      <c r="B573" s="2">
        <v>996.36619261257363</v>
      </c>
    </row>
    <row r="574" spans="1:2" ht="14">
      <c r="A574" s="27">
        <v>39570</v>
      </c>
      <c r="B574" s="2">
        <v>995.83404091953685</v>
      </c>
    </row>
    <row r="575" spans="1:2" ht="14">
      <c r="A575" s="27">
        <v>39573</v>
      </c>
      <c r="B575" s="2">
        <v>996.62541768841879</v>
      </c>
    </row>
    <row r="576" spans="1:2" ht="14">
      <c r="A576" s="27">
        <v>39574</v>
      </c>
      <c r="B576" s="2">
        <v>995.57946085741867</v>
      </c>
    </row>
    <row r="577" spans="1:2" ht="14">
      <c r="A577" s="27">
        <v>39575</v>
      </c>
      <c r="B577" s="2">
        <v>997.92343197430978</v>
      </c>
    </row>
    <row r="578" spans="1:2" ht="14">
      <c r="A578" s="27">
        <v>39576</v>
      </c>
      <c r="B578" s="2">
        <v>997.38763670004437</v>
      </c>
    </row>
    <row r="579" spans="1:2" ht="14">
      <c r="A579" s="27">
        <v>39577</v>
      </c>
      <c r="B579" s="2">
        <v>998.64209807047848</v>
      </c>
    </row>
    <row r="580" spans="1:2" ht="14">
      <c r="A580" s="27">
        <v>39580</v>
      </c>
      <c r="B580" s="2">
        <v>996.76525895549707</v>
      </c>
    </row>
    <row r="581" spans="1:2" ht="14">
      <c r="A581" s="27">
        <v>39581</v>
      </c>
      <c r="B581" s="2">
        <v>996.90066416008074</v>
      </c>
    </row>
    <row r="582" spans="1:2" ht="14">
      <c r="A582" s="27">
        <v>39582</v>
      </c>
      <c r="B582" s="2">
        <v>995.88065965517387</v>
      </c>
    </row>
    <row r="583" spans="1:2" ht="14">
      <c r="A583" s="27">
        <v>39583</v>
      </c>
      <c r="B583" s="2">
        <v>994.46726699518365</v>
      </c>
    </row>
    <row r="584" spans="1:2" ht="14">
      <c r="A584" s="27">
        <v>39584</v>
      </c>
      <c r="B584" s="2">
        <v>994.2129680773437</v>
      </c>
    </row>
    <row r="585" spans="1:2" ht="14">
      <c r="A585" s="27">
        <v>39587</v>
      </c>
      <c r="B585" s="2">
        <v>994.19330429402441</v>
      </c>
    </row>
    <row r="586" spans="1:2" ht="14">
      <c r="A586" s="27">
        <v>39588</v>
      </c>
      <c r="B586" s="2">
        <v>995.44981239258914</v>
      </c>
    </row>
    <row r="587" spans="1:2" ht="14">
      <c r="A587" s="27">
        <v>39589</v>
      </c>
      <c r="B587" s="2">
        <v>998.07107337487128</v>
      </c>
    </row>
    <row r="588" spans="1:2" ht="14">
      <c r="A588" s="27">
        <v>39590</v>
      </c>
      <c r="B588" s="2">
        <v>997.65665316969705</v>
      </c>
    </row>
    <row r="589" spans="1:2" ht="14">
      <c r="A589" s="27">
        <v>39591</v>
      </c>
      <c r="B589" s="2">
        <v>1000.5170672572431</v>
      </c>
    </row>
    <row r="590" spans="1:2" ht="14">
      <c r="A590" s="27">
        <v>39595</v>
      </c>
      <c r="B590" s="2">
        <v>999.12697552205623</v>
      </c>
    </row>
    <row r="591" spans="1:2" ht="14">
      <c r="A591" s="27">
        <v>39596</v>
      </c>
      <c r="B591" s="2">
        <v>998.55119427320756</v>
      </c>
    </row>
    <row r="592" spans="1:2" ht="14">
      <c r="A592" s="27">
        <v>39597</v>
      </c>
      <c r="B592" s="2">
        <v>997.63627978376871</v>
      </c>
    </row>
    <row r="593" spans="1:2" ht="14">
      <c r="A593" s="27">
        <v>39598</v>
      </c>
      <c r="B593" s="2">
        <v>997.52904793532844</v>
      </c>
    </row>
    <row r="594" spans="1:2" ht="14">
      <c r="A594" s="27">
        <v>39601</v>
      </c>
      <c r="B594" s="2">
        <v>999.42095464278214</v>
      </c>
    </row>
    <row r="595" spans="1:2" ht="14">
      <c r="A595" s="27">
        <v>39602</v>
      </c>
      <c r="B595" s="2">
        <v>1000.584203712377</v>
      </c>
    </row>
    <row r="596" spans="1:2" ht="14">
      <c r="A596" s="27">
        <v>39603</v>
      </c>
      <c r="B596" s="2">
        <v>1000.4505775464573</v>
      </c>
    </row>
    <row r="597" spans="1:2" ht="14">
      <c r="A597" s="27">
        <v>39604</v>
      </c>
      <c r="B597" s="2">
        <v>996.2251569167654</v>
      </c>
    </row>
    <row r="598" spans="1:2" ht="14">
      <c r="A598" s="27">
        <v>39605</v>
      </c>
      <c r="B598" s="2">
        <v>1001.5758126098937</v>
      </c>
    </row>
    <row r="599" spans="1:2" ht="14">
      <c r="A599" s="27">
        <v>39608</v>
      </c>
      <c r="B599" s="2">
        <v>1002.0610833692716</v>
      </c>
    </row>
    <row r="600" spans="1:2" ht="14">
      <c r="A600" s="27">
        <v>39609</v>
      </c>
      <c r="B600" s="2">
        <v>1003.415989046966</v>
      </c>
    </row>
    <row r="601" spans="1:2" ht="14">
      <c r="A601" s="27">
        <v>39610</v>
      </c>
      <c r="B601" s="2">
        <v>1008.7160089982407</v>
      </c>
    </row>
    <row r="602" spans="1:2" ht="14">
      <c r="A602" s="27">
        <v>39611</v>
      </c>
      <c r="B602" s="2">
        <v>1008.2372831708674</v>
      </c>
    </row>
    <row r="603" spans="1:2" ht="14">
      <c r="A603" s="27">
        <v>39612</v>
      </c>
      <c r="B603" s="2">
        <v>1003.1504383646653</v>
      </c>
    </row>
    <row r="604" spans="1:2" ht="14">
      <c r="A604" s="27">
        <v>39615</v>
      </c>
      <c r="B604" s="2">
        <v>1003.6931917354179</v>
      </c>
    </row>
    <row r="605" spans="1:2" ht="14">
      <c r="A605" s="27">
        <v>39616</v>
      </c>
      <c r="B605" s="2">
        <v>1006.0171171871494</v>
      </c>
    </row>
    <row r="606" spans="1:2" ht="14">
      <c r="A606" s="27">
        <v>39617</v>
      </c>
      <c r="B606" s="2">
        <v>1009.3487322496471</v>
      </c>
    </row>
    <row r="607" spans="1:2" ht="14">
      <c r="A607" s="27">
        <v>39618</v>
      </c>
      <c r="B607" s="2">
        <v>1008.3264878394505</v>
      </c>
    </row>
    <row r="608" spans="1:2" ht="14">
      <c r="A608" s="27">
        <v>39619</v>
      </c>
      <c r="B608" s="2">
        <v>1015.7132721340286</v>
      </c>
    </row>
    <row r="609" spans="1:2" ht="14">
      <c r="A609" s="27">
        <v>39622</v>
      </c>
      <c r="B609" s="2">
        <v>1016.4437474361376</v>
      </c>
    </row>
    <row r="610" spans="1:2" ht="14">
      <c r="A610" s="27">
        <v>39623</v>
      </c>
      <c r="B610" s="2">
        <v>1018.263524147008</v>
      </c>
    </row>
    <row r="611" spans="1:2" ht="14">
      <c r="A611" s="27">
        <v>39624</v>
      </c>
      <c r="B611" s="2">
        <v>1016.4065877419609</v>
      </c>
    </row>
    <row r="612" spans="1:2" ht="14">
      <c r="A612" s="27">
        <v>39625</v>
      </c>
      <c r="B612" s="2">
        <v>1028.6485575064839</v>
      </c>
    </row>
    <row r="613" spans="1:2" ht="14">
      <c r="A613" s="27">
        <v>39626</v>
      </c>
      <c r="B613" s="2">
        <v>1031.4058052138812</v>
      </c>
    </row>
    <row r="614" spans="1:2" ht="14">
      <c r="A614" s="27">
        <v>39629</v>
      </c>
      <c r="B614" s="2">
        <v>1031.2507273922056</v>
      </c>
    </row>
    <row r="615" spans="1:2" ht="14">
      <c r="A615" s="27">
        <v>39630</v>
      </c>
      <c r="B615" s="2">
        <v>1029.5559887325221</v>
      </c>
    </row>
    <row r="616" spans="1:2" ht="14">
      <c r="A616" s="27">
        <v>39631</v>
      </c>
      <c r="B616" s="2">
        <v>1037.7672042058678</v>
      </c>
    </row>
    <row r="617" spans="1:2" ht="14">
      <c r="A617" s="27">
        <v>39632</v>
      </c>
      <c r="B617" s="2">
        <v>1039.2886846238337</v>
      </c>
    </row>
    <row r="618" spans="1:2" ht="14">
      <c r="A618" s="27">
        <v>39636</v>
      </c>
      <c r="B618" s="2">
        <v>1042.2583310945492</v>
      </c>
    </row>
    <row r="619" spans="1:2" ht="14">
      <c r="A619" s="27">
        <v>39637</v>
      </c>
      <c r="B619" s="2">
        <v>1036.5583457726934</v>
      </c>
    </row>
    <row r="620" spans="1:2" ht="14">
      <c r="A620" s="27">
        <v>39638</v>
      </c>
      <c r="B620" s="2">
        <v>1045.7388364307681</v>
      </c>
    </row>
    <row r="621" spans="1:2" ht="14">
      <c r="A621" s="27">
        <v>39639</v>
      </c>
      <c r="B621" s="2">
        <v>1043.2891837370903</v>
      </c>
    </row>
    <row r="622" spans="1:2" ht="14">
      <c r="A622" s="27">
        <v>39640</v>
      </c>
      <c r="B622" s="2">
        <v>1047.030346288102</v>
      </c>
    </row>
    <row r="623" spans="1:2" ht="14">
      <c r="A623" s="27">
        <v>39643</v>
      </c>
      <c r="B623" s="2">
        <v>1050.9645122139009</v>
      </c>
    </row>
    <row r="624" spans="1:2" ht="14">
      <c r="A624" s="27">
        <v>39644</v>
      </c>
      <c r="B624" s="2">
        <v>1054.4629807848708</v>
      </c>
    </row>
    <row r="625" spans="1:2" ht="14">
      <c r="A625" s="27">
        <v>39645</v>
      </c>
      <c r="B625" s="2">
        <v>1048.4922623770465</v>
      </c>
    </row>
    <row r="626" spans="1:2" ht="14">
      <c r="A626" s="27">
        <v>39646</v>
      </c>
      <c r="B626" s="2">
        <v>1044.5501487058611</v>
      </c>
    </row>
    <row r="627" spans="1:2" ht="14">
      <c r="A627" s="27">
        <v>39647</v>
      </c>
      <c r="B627" s="2">
        <v>1044.2087288688015</v>
      </c>
    </row>
    <row r="628" spans="1:2" ht="14">
      <c r="A628" s="27">
        <v>39650</v>
      </c>
      <c r="B628" s="2">
        <v>1046.5247588809018</v>
      </c>
    </row>
    <row r="629" spans="1:2" ht="14">
      <c r="A629" s="27">
        <v>39651</v>
      </c>
      <c r="B629" s="2">
        <v>1042.5389506330839</v>
      </c>
    </row>
    <row r="630" spans="1:2" ht="14">
      <c r="A630" s="27">
        <v>39652</v>
      </c>
      <c r="B630" s="2">
        <v>1040.2642391501822</v>
      </c>
    </row>
    <row r="631" spans="1:2" ht="14">
      <c r="A631" s="27">
        <v>39653</v>
      </c>
      <c r="B631" s="2">
        <v>1050.0187782308042</v>
      </c>
    </row>
    <row r="632" spans="1:2" ht="14">
      <c r="A632" s="27">
        <v>39654</v>
      </c>
      <c r="B632" s="2">
        <v>1048.4653780476237</v>
      </c>
    </row>
    <row r="633" spans="1:2" ht="14">
      <c r="A633" s="27">
        <v>39657</v>
      </c>
      <c r="B633" s="2">
        <v>1055.4875400576009</v>
      </c>
    </row>
    <row r="634" spans="1:2" ht="14">
      <c r="A634" s="27">
        <v>39658</v>
      </c>
      <c r="B634" s="2">
        <v>1048.481234999768</v>
      </c>
    </row>
    <row r="635" spans="1:2" ht="14">
      <c r="A635" s="27">
        <v>39659</v>
      </c>
      <c r="B635" s="2">
        <v>1041.3768072940086</v>
      </c>
    </row>
    <row r="636" spans="1:2" ht="14">
      <c r="A636" s="27">
        <v>39660</v>
      </c>
      <c r="B636" s="2">
        <v>1046.8177515697794</v>
      </c>
    </row>
    <row r="637" spans="1:2" ht="14">
      <c r="A637" s="27">
        <v>39661</v>
      </c>
      <c r="B637" s="2">
        <v>1049.0352957722441</v>
      </c>
    </row>
    <row r="638" spans="1:2" ht="14">
      <c r="A638" s="27">
        <v>39664</v>
      </c>
      <c r="B638" s="2">
        <v>1052.8675777094206</v>
      </c>
    </row>
    <row r="639" spans="1:2" ht="14">
      <c r="A639" s="27">
        <v>39665</v>
      </c>
      <c r="B639" s="2">
        <v>1042.0194339517741</v>
      </c>
    </row>
    <row r="640" spans="1:2" ht="14">
      <c r="A640" s="27">
        <v>39666</v>
      </c>
      <c r="B640" s="2">
        <v>1041.3508172519105</v>
      </c>
    </row>
    <row r="641" spans="1:2" ht="14">
      <c r="A641" s="27">
        <v>39667</v>
      </c>
      <c r="B641" s="2">
        <v>1048.9804471385926</v>
      </c>
    </row>
    <row r="642" spans="1:2" ht="14">
      <c r="A642" s="27">
        <v>39668</v>
      </c>
      <c r="B642" s="2">
        <v>1037.7438677537887</v>
      </c>
    </row>
    <row r="643" spans="1:2" ht="14">
      <c r="A643" s="27">
        <v>39671</v>
      </c>
      <c r="B643" s="2">
        <v>1034.7411383751801</v>
      </c>
    </row>
    <row r="644" spans="1:2" ht="14">
      <c r="A644" s="27">
        <v>39672</v>
      </c>
      <c r="B644" s="2">
        <v>1040.1810341130224</v>
      </c>
    </row>
    <row r="645" spans="1:2" ht="14">
      <c r="A645" s="27">
        <v>39673</v>
      </c>
      <c r="B645" s="2">
        <v>1041.4874656488798</v>
      </c>
    </row>
    <row r="646" spans="1:2" ht="14">
      <c r="A646" s="27">
        <v>39674</v>
      </c>
      <c r="B646" s="2">
        <v>1039.9155179266652</v>
      </c>
    </row>
    <row r="647" spans="1:2" ht="14">
      <c r="A647" s="27">
        <v>39675</v>
      </c>
      <c r="B647" s="2">
        <v>1038.0357918141881</v>
      </c>
    </row>
    <row r="648" spans="1:2" ht="14">
      <c r="A648" s="27">
        <v>39678</v>
      </c>
      <c r="B648" s="2">
        <v>1045.1235471756747</v>
      </c>
    </row>
    <row r="649" spans="1:2" ht="14">
      <c r="A649" s="27">
        <v>39679</v>
      </c>
      <c r="B649" s="2">
        <v>1049.1841529748078</v>
      </c>
    </row>
    <row r="650" spans="1:2" ht="14">
      <c r="A650" s="27">
        <v>39680</v>
      </c>
      <c r="B650" s="2">
        <v>1047.2391055082933</v>
      </c>
    </row>
    <row r="651" spans="1:2" ht="14">
      <c r="A651" s="27">
        <v>39681</v>
      </c>
      <c r="B651" s="2">
        <v>1046.7378665469969</v>
      </c>
    </row>
    <row r="652" spans="1:2" ht="14">
      <c r="A652" s="27">
        <v>39682</v>
      </c>
      <c r="B652" s="2">
        <v>1041.567946172556</v>
      </c>
    </row>
    <row r="653" spans="1:2" ht="14">
      <c r="A653" s="27">
        <v>39685</v>
      </c>
      <c r="B653" s="2">
        <v>1050.3686250011635</v>
      </c>
    </row>
    <row r="654" spans="1:2" ht="14">
      <c r="A654" s="27">
        <v>39686</v>
      </c>
      <c r="B654" s="2">
        <v>1048.8611044634306</v>
      </c>
    </row>
    <row r="655" spans="1:2" ht="14">
      <c r="A655" s="27">
        <v>39687</v>
      </c>
      <c r="B655" s="2">
        <v>1045.674245314799</v>
      </c>
    </row>
    <row r="656" spans="1:2" ht="14">
      <c r="A656" s="27">
        <v>39688</v>
      </c>
      <c r="B656" s="2">
        <v>1039.4258196122146</v>
      </c>
    </row>
    <row r="657" spans="1:2" ht="14">
      <c r="A657" s="27">
        <v>39689</v>
      </c>
      <c r="B657" s="2">
        <v>1044.7855179740898</v>
      </c>
    </row>
    <row r="658" spans="1:2" ht="14">
      <c r="A658" s="27">
        <v>39693</v>
      </c>
      <c r="B658" s="2">
        <v>1046.0157120190117</v>
      </c>
    </row>
    <row r="659" spans="1:2" ht="14">
      <c r="A659" s="27">
        <v>39694</v>
      </c>
      <c r="B659" s="2">
        <v>1047.4051334094013</v>
      </c>
    </row>
    <row r="660" spans="1:2" ht="14">
      <c r="A660" s="27">
        <v>39695</v>
      </c>
      <c r="B660" s="2">
        <v>1059.1867005669037</v>
      </c>
    </row>
    <row r="661" spans="1:2" ht="14">
      <c r="A661" s="27">
        <v>39696</v>
      </c>
      <c r="B661" s="2">
        <v>1057.5208627936311</v>
      </c>
    </row>
    <row r="662" spans="1:2" ht="14">
      <c r="A662" s="27">
        <v>39699</v>
      </c>
      <c r="B662" s="2">
        <v>1046.8516224861401</v>
      </c>
    </row>
    <row r="663" spans="1:2" ht="14">
      <c r="A663" s="27">
        <v>39700</v>
      </c>
      <c r="B663" s="2">
        <v>1060.0227384617949</v>
      </c>
    </row>
    <row r="664" spans="1:2" ht="14">
      <c r="A664" s="27">
        <v>39701</v>
      </c>
      <c r="B664" s="2">
        <v>1058.3636081773329</v>
      </c>
    </row>
    <row r="665" spans="1:2" ht="14">
      <c r="A665" s="27">
        <v>39702</v>
      </c>
      <c r="B665" s="2">
        <v>1051.3980885518433</v>
      </c>
    </row>
    <row r="666" spans="1:2" ht="14">
      <c r="A666" s="27">
        <v>39703</v>
      </c>
      <c r="B666" s="2">
        <v>1049.7613221333415</v>
      </c>
    </row>
    <row r="667" spans="1:2" ht="14">
      <c r="A667" s="27">
        <v>39706</v>
      </c>
      <c r="B667" s="2">
        <v>1067.748537437981</v>
      </c>
    </row>
    <row r="668" spans="1:2" ht="14">
      <c r="A668" s="27">
        <v>39707</v>
      </c>
      <c r="B668" s="2">
        <v>1059.475381585363</v>
      </c>
    </row>
    <row r="669" spans="1:2" ht="14">
      <c r="A669" s="27">
        <v>39708</v>
      </c>
      <c r="B669" s="2">
        <v>1073.4993149107361</v>
      </c>
    </row>
    <row r="670" spans="1:2" ht="14">
      <c r="A670" s="27">
        <v>39709</v>
      </c>
      <c r="B670" s="2">
        <v>1054.7678024469667</v>
      </c>
    </row>
    <row r="671" spans="1:2" ht="14">
      <c r="A671" s="27">
        <v>39710</v>
      </c>
      <c r="B671" s="2">
        <v>1038.5226806099854</v>
      </c>
    </row>
    <row r="672" spans="1:2" ht="14">
      <c r="A672" s="27">
        <v>39713</v>
      </c>
      <c r="B672" s="2">
        <v>1055.0234679150324</v>
      </c>
    </row>
    <row r="673" spans="1:2" ht="14">
      <c r="A673" s="27">
        <v>39714</v>
      </c>
      <c r="B673" s="2">
        <v>1060.0813181150777</v>
      </c>
    </row>
    <row r="674" spans="1:2" ht="14">
      <c r="A674" s="27">
        <v>39715</v>
      </c>
      <c r="B674" s="2">
        <v>1063.4430187053595</v>
      </c>
    </row>
    <row r="675" spans="1:2" ht="14">
      <c r="A675" s="27">
        <v>39716</v>
      </c>
      <c r="B675" s="2">
        <v>1054.5582232036711</v>
      </c>
    </row>
    <row r="676" spans="1:2" ht="14">
      <c r="A676" s="27">
        <v>39717</v>
      </c>
      <c r="B676" s="2">
        <v>1050.8676903805394</v>
      </c>
    </row>
    <row r="677" spans="1:2" ht="14">
      <c r="A677" s="27">
        <v>39720</v>
      </c>
      <c r="B677" s="2">
        <v>1083.5681667840163</v>
      </c>
    </row>
    <row r="678" spans="1:2" ht="14">
      <c r="A678" s="27">
        <v>39721</v>
      </c>
      <c r="B678" s="2">
        <v>1062.1123571233841</v>
      </c>
    </row>
    <row r="679" spans="1:2" ht="14">
      <c r="A679" s="27">
        <v>39722</v>
      </c>
      <c r="B679" s="2">
        <v>1062.2543105700606</v>
      </c>
    </row>
    <row r="680" spans="1:2" ht="14">
      <c r="A680" s="27">
        <v>39723</v>
      </c>
      <c r="B680" s="2">
        <v>1071.9524883960678</v>
      </c>
    </row>
    <row r="681" spans="1:2" ht="14">
      <c r="A681" s="27">
        <v>39724</v>
      </c>
      <c r="B681" s="2">
        <v>1076.2387289488968</v>
      </c>
    </row>
    <row r="682" spans="1:2" ht="14">
      <c r="A682" s="27">
        <v>39727</v>
      </c>
      <c r="B682" s="2">
        <v>1084.2204606055948</v>
      </c>
    </row>
    <row r="683" spans="1:2" ht="14">
      <c r="A683" s="27">
        <v>39728</v>
      </c>
      <c r="B683" s="2">
        <v>1088.6096024257033</v>
      </c>
    </row>
    <row r="684" spans="1:2" ht="14">
      <c r="A684" s="27">
        <v>39729</v>
      </c>
      <c r="B684" s="2">
        <v>1085.1835797218992</v>
      </c>
    </row>
    <row r="685" spans="1:2" ht="14">
      <c r="A685" s="27">
        <v>39730</v>
      </c>
      <c r="B685" s="2">
        <v>1096.3894356037367</v>
      </c>
    </row>
    <row r="686" spans="1:2" ht="14">
      <c r="A686" s="27">
        <v>39731</v>
      </c>
      <c r="B686" s="2">
        <v>1095.3054342837324</v>
      </c>
    </row>
    <row r="687" spans="1:2" ht="14">
      <c r="A687" s="27">
        <v>39734</v>
      </c>
      <c r="B687" s="2">
        <v>1088.4086965410925</v>
      </c>
    </row>
    <row r="688" spans="1:2" ht="14">
      <c r="A688" s="27">
        <v>39735</v>
      </c>
      <c r="B688" s="2">
        <v>1085.082501497548</v>
      </c>
    </row>
    <row r="689" spans="1:2" ht="14">
      <c r="A689" s="27">
        <v>39736</v>
      </c>
      <c r="B689" s="2">
        <v>1090.7094667017486</v>
      </c>
    </row>
    <row r="690" spans="1:2" ht="14">
      <c r="A690" s="27">
        <v>39737</v>
      </c>
      <c r="B690" s="2">
        <v>1086.5034286969935</v>
      </c>
    </row>
    <row r="691" spans="1:2" ht="14">
      <c r="A691" s="27">
        <v>39738</v>
      </c>
      <c r="B691" s="2">
        <v>1087.6798453012459</v>
      </c>
    </row>
    <row r="692" spans="1:2" ht="14">
      <c r="A692" s="27">
        <v>39741</v>
      </c>
      <c r="B692" s="2">
        <v>1090.5885043876306</v>
      </c>
    </row>
    <row r="693" spans="1:2" ht="14">
      <c r="A693" s="27">
        <v>39742</v>
      </c>
      <c r="B693" s="2">
        <v>1090.4789610907205</v>
      </c>
    </row>
    <row r="694" spans="1:2" ht="14">
      <c r="A694" s="27">
        <v>39743</v>
      </c>
      <c r="B694" s="2">
        <v>1097.2540806491077</v>
      </c>
    </row>
    <row r="695" spans="1:2" ht="14">
      <c r="A695" s="27">
        <v>39744</v>
      </c>
      <c r="B695" s="2">
        <v>1094.127588542055</v>
      </c>
    </row>
    <row r="696" spans="1:2" ht="14">
      <c r="A696" s="27">
        <v>39745</v>
      </c>
      <c r="B696" s="2">
        <v>1089.1438881373624</v>
      </c>
    </row>
    <row r="697" spans="1:2" ht="14">
      <c r="A697" s="27">
        <v>39748</v>
      </c>
      <c r="B697" s="2">
        <v>1091.3117492922659</v>
      </c>
    </row>
    <row r="698" spans="1:2" ht="14">
      <c r="A698" s="27">
        <v>39749</v>
      </c>
      <c r="B698" s="2">
        <v>1087.7216245910643</v>
      </c>
    </row>
    <row r="699" spans="1:2" ht="14">
      <c r="A699" s="27">
        <v>39750</v>
      </c>
      <c r="B699" s="2">
        <v>1081.5602328959931</v>
      </c>
    </row>
    <row r="700" spans="1:2" ht="14">
      <c r="A700" s="27">
        <v>39751</v>
      </c>
      <c r="B700" s="2">
        <v>1086.27021388868</v>
      </c>
    </row>
    <row r="701" spans="1:2" ht="14">
      <c r="A701" s="27">
        <v>39752</v>
      </c>
      <c r="B701" s="2">
        <v>1087.4866228954872</v>
      </c>
    </row>
    <row r="702" spans="1:2" ht="14">
      <c r="A702" s="27">
        <v>39755</v>
      </c>
      <c r="B702" s="2">
        <v>1089.5436545924176</v>
      </c>
    </row>
    <row r="703" spans="1:2" ht="14">
      <c r="A703" s="27">
        <v>39756</v>
      </c>
      <c r="B703" s="2">
        <v>1087.1936661927707</v>
      </c>
    </row>
    <row r="704" spans="1:2" ht="14">
      <c r="A704" s="27">
        <v>39757</v>
      </c>
      <c r="B704" s="2">
        <v>1092.5515368090055</v>
      </c>
    </row>
    <row r="705" spans="1:2" ht="14">
      <c r="A705" s="27">
        <v>39758</v>
      </c>
      <c r="B705" s="2">
        <v>1094.9081529799055</v>
      </c>
    </row>
    <row r="706" spans="1:2" ht="14">
      <c r="A706" s="27">
        <v>39759</v>
      </c>
      <c r="B706" s="2">
        <v>1092.9052049537413</v>
      </c>
    </row>
    <row r="707" spans="1:2" ht="14">
      <c r="A707" s="27">
        <v>39762</v>
      </c>
      <c r="B707" s="2">
        <v>1095.41471227855</v>
      </c>
    </row>
    <row r="708" spans="1:2" ht="14">
      <c r="A708" s="27">
        <v>39763</v>
      </c>
      <c r="B708" s="2">
        <v>1096.0735138035225</v>
      </c>
    </row>
    <row r="709" spans="1:2" ht="14">
      <c r="A709" s="27">
        <v>39764</v>
      </c>
      <c r="B709" s="2">
        <v>1101.8535317352462</v>
      </c>
    </row>
    <row r="710" spans="1:2" ht="14">
      <c r="A710" s="27">
        <v>39765</v>
      </c>
      <c r="B710" s="2">
        <v>1094.1491202915508</v>
      </c>
    </row>
    <row r="711" spans="1:2" ht="14">
      <c r="A711" s="27">
        <v>39766</v>
      </c>
      <c r="B711" s="2">
        <v>1094.4731938634036</v>
      </c>
    </row>
    <row r="712" spans="1:2" ht="14">
      <c r="A712" s="27">
        <v>39769</v>
      </c>
      <c r="B712" s="2">
        <v>1095.5040908793492</v>
      </c>
    </row>
    <row r="713" spans="1:2" ht="14">
      <c r="A713" s="27">
        <v>39770</v>
      </c>
      <c r="B713" s="2">
        <v>1093.9054801256077</v>
      </c>
    </row>
    <row r="714" spans="1:2" ht="14">
      <c r="A714" s="27">
        <v>39771</v>
      </c>
      <c r="B714" s="2">
        <v>1099.0185043272891</v>
      </c>
    </row>
    <row r="715" spans="1:2" ht="14">
      <c r="A715" s="27">
        <v>39772</v>
      </c>
      <c r="B715" s="2">
        <v>1103.7160848105964</v>
      </c>
    </row>
    <row r="716" spans="1:2" ht="14">
      <c r="A716" s="27">
        <v>39773</v>
      </c>
      <c r="B716" s="2">
        <v>1097.9008201064671</v>
      </c>
    </row>
    <row r="717" spans="1:2" ht="14">
      <c r="A717" s="27">
        <v>39776</v>
      </c>
      <c r="B717" s="2">
        <v>1090.0468562488993</v>
      </c>
    </row>
    <row r="718" spans="1:2" ht="14">
      <c r="A718" s="27">
        <v>39777</v>
      </c>
      <c r="B718" s="2">
        <v>1095.2111562315345</v>
      </c>
    </row>
    <row r="719" spans="1:2" ht="14">
      <c r="A719" s="27">
        <v>39778</v>
      </c>
      <c r="B719" s="2">
        <v>1093.3092164227335</v>
      </c>
    </row>
    <row r="720" spans="1:2" ht="14">
      <c r="A720" s="27">
        <v>39780</v>
      </c>
      <c r="B720" s="2">
        <v>1091.5125325660879</v>
      </c>
    </row>
    <row r="721" spans="1:2" ht="14">
      <c r="A721" s="27">
        <v>39783</v>
      </c>
      <c r="B721" s="2">
        <v>1099.3885611525102</v>
      </c>
    </row>
    <row r="722" spans="1:2" ht="14">
      <c r="A722" s="27">
        <v>39784</v>
      </c>
      <c r="B722" s="2">
        <v>1094.5458530980277</v>
      </c>
    </row>
    <row r="723" spans="1:2" ht="14">
      <c r="A723" s="27">
        <v>39785</v>
      </c>
      <c r="B723" s="2">
        <v>1092.2885514778636</v>
      </c>
    </row>
    <row r="724" spans="1:2" ht="14">
      <c r="A724" s="27">
        <v>39786</v>
      </c>
      <c r="B724" s="2">
        <v>1095.4281202721488</v>
      </c>
    </row>
    <row r="725" spans="1:2" ht="14">
      <c r="A725" s="27">
        <v>39787</v>
      </c>
      <c r="B725" s="2">
        <v>1091.5620800506258</v>
      </c>
    </row>
    <row r="726" spans="1:2" ht="14">
      <c r="A726" s="27">
        <v>39790</v>
      </c>
      <c r="B726" s="2">
        <v>1086.1862217038513</v>
      </c>
    </row>
    <row r="727" spans="1:2" ht="14">
      <c r="A727" s="27">
        <v>39791</v>
      </c>
      <c r="B727" s="2">
        <v>1091.1558221483413</v>
      </c>
    </row>
    <row r="728" spans="1:2" ht="14">
      <c r="A728" s="27">
        <v>39792</v>
      </c>
      <c r="B728" s="2">
        <v>1091.3532124944213</v>
      </c>
    </row>
    <row r="729" spans="1:2" ht="14">
      <c r="A729" s="27">
        <v>39793</v>
      </c>
      <c r="B729" s="2">
        <v>1098.1881888818866</v>
      </c>
    </row>
    <row r="730" spans="1:2" ht="14">
      <c r="A730" s="27">
        <v>39794</v>
      </c>
      <c r="B730" s="2">
        <v>1096.4653075076276</v>
      </c>
    </row>
    <row r="731" spans="1:2" ht="14">
      <c r="A731" s="27">
        <v>39797</v>
      </c>
      <c r="B731" s="2">
        <v>1099.3758747909926</v>
      </c>
    </row>
    <row r="732" spans="1:2" ht="14">
      <c r="A732" s="27">
        <v>39798</v>
      </c>
      <c r="B732" s="2">
        <v>1092.1658433283553</v>
      </c>
    </row>
    <row r="733" spans="1:2" ht="14">
      <c r="A733" s="27">
        <v>39799</v>
      </c>
      <c r="B733" s="2">
        <v>1095.8375676982032</v>
      </c>
    </row>
    <row r="734" spans="1:2" ht="14">
      <c r="A734" s="27">
        <v>39800</v>
      </c>
      <c r="B734" s="2">
        <v>1103.5290380142114</v>
      </c>
    </row>
    <row r="735" spans="1:2" ht="14">
      <c r="A735" s="27">
        <v>39801</v>
      </c>
      <c r="B735" s="2">
        <v>1104.9658143048459</v>
      </c>
    </row>
    <row r="736" spans="1:2" ht="14">
      <c r="A736" s="27">
        <v>39804</v>
      </c>
      <c r="B736" s="2">
        <v>1112.2676100914916</v>
      </c>
    </row>
    <row r="737" spans="1:2" ht="14">
      <c r="A737" s="27">
        <v>39805</v>
      </c>
      <c r="B737" s="2">
        <v>1114.4763081523508</v>
      </c>
    </row>
    <row r="738" spans="1:2" ht="14">
      <c r="A738" s="27">
        <v>39806</v>
      </c>
      <c r="B738" s="2">
        <v>1113.3698375188562</v>
      </c>
    </row>
    <row r="739" spans="1:2" ht="14">
      <c r="A739" s="27">
        <v>39808</v>
      </c>
      <c r="B739" s="2">
        <v>1113.2295295498138</v>
      </c>
    </row>
    <row r="740" spans="1:2" ht="14">
      <c r="A740" s="27">
        <v>39811</v>
      </c>
      <c r="B740" s="2">
        <v>1116.3871610965948</v>
      </c>
    </row>
    <row r="741" spans="1:2" ht="14">
      <c r="A741" s="27">
        <v>39812</v>
      </c>
      <c r="B741" s="2">
        <v>1111.329246950025</v>
      </c>
    </row>
    <row r="742" spans="1:2" ht="14">
      <c r="A742" s="27">
        <v>39813</v>
      </c>
      <c r="B742" s="2">
        <v>1108.3475261366621</v>
      </c>
    </row>
    <row r="743" spans="1:2" ht="14">
      <c r="A743" s="27">
        <v>39815</v>
      </c>
      <c r="B743" s="2">
        <v>1100.9931949265397</v>
      </c>
    </row>
    <row r="744" spans="1:2" ht="14">
      <c r="A744" s="27">
        <v>39818</v>
      </c>
      <c r="B744" s="2">
        <v>1102.7971369522079</v>
      </c>
    </row>
    <row r="745" spans="1:2" ht="14">
      <c r="A745" s="27">
        <v>39819</v>
      </c>
      <c r="B745" s="2">
        <v>1101.4739228355975</v>
      </c>
    </row>
    <row r="746" spans="1:2" ht="14">
      <c r="A746" s="27">
        <v>39820</v>
      </c>
      <c r="B746" s="2">
        <v>1107.4787375979085</v>
      </c>
    </row>
    <row r="747" spans="1:2" ht="14">
      <c r="A747" s="27">
        <v>39821</v>
      </c>
      <c r="B747" s="2">
        <v>1107.3227801660817</v>
      </c>
    </row>
    <row r="748" spans="1:2" ht="14">
      <c r="A748" s="27">
        <v>39822</v>
      </c>
      <c r="B748" s="2">
        <v>1114.6300056394325</v>
      </c>
    </row>
    <row r="749" spans="1:2" ht="14">
      <c r="A749" s="27">
        <v>39825</v>
      </c>
      <c r="B749" s="2">
        <v>1120.3873092368904</v>
      </c>
    </row>
    <row r="750" spans="1:2" ht="14">
      <c r="A750" s="27">
        <v>39826</v>
      </c>
      <c r="B750" s="2">
        <v>1121.5442202728882</v>
      </c>
    </row>
    <row r="751" spans="1:2" ht="14">
      <c r="A751" s="27">
        <v>39827</v>
      </c>
      <c r="B751" s="2">
        <v>1130.3823607122463</v>
      </c>
    </row>
    <row r="752" spans="1:2" ht="14">
      <c r="A752" s="27">
        <v>39828</v>
      </c>
      <c r="B752" s="2">
        <v>1130.7701530603583</v>
      </c>
    </row>
    <row r="753" spans="1:2" ht="14">
      <c r="A753" s="27">
        <v>39829</v>
      </c>
      <c r="B753" s="2">
        <v>1128.6255637408813</v>
      </c>
    </row>
    <row r="754" spans="1:2" ht="14">
      <c r="A754" s="27">
        <v>39833</v>
      </c>
      <c r="B754" s="2">
        <v>1139.7976119389068</v>
      </c>
    </row>
    <row r="755" spans="1:2" ht="14">
      <c r="A755" s="27">
        <v>39834</v>
      </c>
      <c r="B755" s="2">
        <v>1133.9685871827701</v>
      </c>
    </row>
    <row r="756" spans="1:2" ht="14">
      <c r="A756" s="27">
        <v>39835</v>
      </c>
      <c r="B756" s="2">
        <v>1139.7420785487891</v>
      </c>
    </row>
    <row r="757" spans="1:2" ht="14">
      <c r="A757" s="27">
        <v>39836</v>
      </c>
      <c r="B757" s="2">
        <v>1137.0473099512797</v>
      </c>
    </row>
    <row r="758" spans="1:2" ht="14">
      <c r="A758" s="27">
        <v>39839</v>
      </c>
      <c r="B758" s="2">
        <v>1138.4534023910578</v>
      </c>
    </row>
    <row r="759" spans="1:2" ht="14">
      <c r="A759" s="27">
        <v>39840</v>
      </c>
      <c r="B759" s="2">
        <v>1138.3106273010994</v>
      </c>
    </row>
    <row r="760" spans="1:2" ht="14">
      <c r="A760" s="27">
        <v>39841</v>
      </c>
      <c r="B760" s="2">
        <v>1128.7116156137588</v>
      </c>
    </row>
    <row r="761" spans="1:2" ht="14">
      <c r="A761" s="27">
        <v>39842</v>
      </c>
      <c r="B761" s="2">
        <v>1139.5422411277664</v>
      </c>
    </row>
    <row r="762" spans="1:2" ht="14">
      <c r="A762" s="27">
        <v>39843</v>
      </c>
      <c r="B762" s="2">
        <v>1145.3111128466319</v>
      </c>
    </row>
    <row r="763" spans="1:2" ht="14">
      <c r="A763" s="27">
        <v>39846</v>
      </c>
      <c r="B763" s="2">
        <v>1147.5442631012106</v>
      </c>
    </row>
    <row r="764" spans="1:2" ht="14">
      <c r="A764" s="27">
        <v>39847</v>
      </c>
      <c r="B764" s="2">
        <v>1144.4058773101033</v>
      </c>
    </row>
    <row r="765" spans="1:2" ht="14">
      <c r="A765" s="27">
        <v>39848</v>
      </c>
      <c r="B765" s="2">
        <v>1147.2049559217701</v>
      </c>
    </row>
    <row r="766" spans="1:2" ht="14">
      <c r="A766" s="27">
        <v>39849</v>
      </c>
      <c r="B766" s="2">
        <v>1141.1792565935366</v>
      </c>
    </row>
    <row r="767" spans="1:2" ht="14">
      <c r="A767" s="27">
        <v>39850</v>
      </c>
      <c r="B767" s="2">
        <v>1131.0716312006557</v>
      </c>
    </row>
    <row r="768" spans="1:2" ht="14">
      <c r="A768" s="27">
        <v>39853</v>
      </c>
      <c r="B768" s="2">
        <v>1132.4061189751289</v>
      </c>
    </row>
    <row r="769" spans="1:2" ht="14">
      <c r="A769" s="27">
        <v>39854</v>
      </c>
      <c r="B769" s="2">
        <v>1146.0440544841008</v>
      </c>
    </row>
    <row r="770" spans="1:2" ht="14">
      <c r="A770" s="27">
        <v>39855</v>
      </c>
      <c r="B770" s="2">
        <v>1145.2527360991457</v>
      </c>
    </row>
    <row r="771" spans="1:2" ht="14">
      <c r="A771" s="27">
        <v>39856</v>
      </c>
      <c r="B771" s="2">
        <v>1144.6459237481274</v>
      </c>
    </row>
    <row r="772" spans="1:2" ht="14">
      <c r="A772" s="27">
        <v>39857</v>
      </c>
      <c r="B772" s="2">
        <v>1149.5146721837214</v>
      </c>
    </row>
    <row r="773" spans="1:2" ht="14">
      <c r="A773" s="27">
        <v>39861</v>
      </c>
      <c r="B773" s="2">
        <v>1162.3625170153725</v>
      </c>
    </row>
    <row r="774" spans="1:2" ht="14">
      <c r="A774" s="27">
        <v>39862</v>
      </c>
      <c r="B774" s="2">
        <v>1163.6668300513752</v>
      </c>
    </row>
    <row r="775" spans="1:2" ht="14">
      <c r="A775" s="27">
        <v>39863</v>
      </c>
      <c r="B775" s="2">
        <v>1170.0608695388964</v>
      </c>
    </row>
    <row r="776" spans="1:2" ht="14">
      <c r="A776" s="27">
        <v>39864</v>
      </c>
      <c r="B776" s="2">
        <v>1170.9325570073649</v>
      </c>
    </row>
    <row r="777" spans="1:2" ht="14">
      <c r="A777" s="27">
        <v>39867</v>
      </c>
      <c r="B777" s="2">
        <v>1179.6737410165392</v>
      </c>
    </row>
    <row r="778" spans="1:2" ht="14">
      <c r="A778" s="27">
        <v>39868</v>
      </c>
      <c r="B778" s="2">
        <v>1172.8758118333674</v>
      </c>
    </row>
    <row r="779" spans="1:2" ht="14">
      <c r="A779" s="27">
        <v>39869</v>
      </c>
      <c r="B779" s="2">
        <v>1178.5387096355973</v>
      </c>
    </row>
    <row r="780" spans="1:2" ht="14">
      <c r="A780" s="27">
        <v>39870</v>
      </c>
      <c r="B780" s="2">
        <v>1182.5618328481148</v>
      </c>
    </row>
    <row r="781" spans="1:2" ht="14">
      <c r="A781" s="27">
        <v>39871</v>
      </c>
      <c r="B781" s="2">
        <v>1189.0846553407143</v>
      </c>
    </row>
    <row r="782" spans="1:2" ht="14">
      <c r="A782" s="27">
        <v>39874</v>
      </c>
      <c r="B782" s="2">
        <v>1196.5246167585417</v>
      </c>
    </row>
    <row r="783" spans="1:2" ht="14">
      <c r="A783" s="27">
        <v>39875</v>
      </c>
      <c r="B783" s="2">
        <v>1198.3357952409033</v>
      </c>
    </row>
    <row r="784" spans="1:2" ht="14">
      <c r="A784" s="27">
        <v>39876</v>
      </c>
      <c r="B784" s="2">
        <v>1196.4748691154937</v>
      </c>
    </row>
    <row r="785" spans="1:2" ht="14">
      <c r="A785" s="27">
        <v>39877</v>
      </c>
      <c r="B785" s="2">
        <v>1202.2712177531887</v>
      </c>
    </row>
    <row r="786" spans="1:2" ht="14">
      <c r="A786" s="27">
        <v>39878</v>
      </c>
      <c r="B786" s="2">
        <v>1202.6843458597539</v>
      </c>
    </row>
    <row r="787" spans="1:2" ht="14">
      <c r="A787" s="27">
        <v>39881</v>
      </c>
      <c r="B787" s="2">
        <v>1203.0609932508626</v>
      </c>
    </row>
    <row r="788" spans="1:2" ht="14">
      <c r="A788" s="27">
        <v>39882</v>
      </c>
      <c r="B788" s="2">
        <v>1194.1916443485138</v>
      </c>
    </row>
    <row r="789" spans="1:2" ht="14">
      <c r="A789" s="27">
        <v>39883</v>
      </c>
      <c r="B789" s="2">
        <v>1195.5590361858833</v>
      </c>
    </row>
    <row r="790" spans="1:2" ht="14">
      <c r="A790" s="27">
        <v>39884</v>
      </c>
      <c r="B790" s="2">
        <v>1187.8246527372808</v>
      </c>
    </row>
    <row r="791" spans="1:2" ht="14">
      <c r="A791" s="27">
        <v>39885</v>
      </c>
      <c r="B791" s="2">
        <v>1185.3759600629078</v>
      </c>
    </row>
    <row r="792" spans="1:2" ht="14">
      <c r="A792" s="27">
        <v>39888</v>
      </c>
      <c r="B792" s="2">
        <v>1186.8526441992919</v>
      </c>
    </row>
    <row r="793" spans="1:2" ht="14">
      <c r="A793" s="27">
        <v>39889</v>
      </c>
      <c r="B793" s="2">
        <v>1180.0691064805999</v>
      </c>
    </row>
    <row r="794" spans="1:2" ht="14">
      <c r="A794" s="27">
        <v>39890</v>
      </c>
      <c r="B794" s="2">
        <v>1173.3968201519178</v>
      </c>
    </row>
    <row r="795" spans="1:2" ht="14">
      <c r="A795" s="27">
        <v>39891</v>
      </c>
      <c r="B795" s="2">
        <v>1175.8917985414434</v>
      </c>
    </row>
    <row r="796" spans="1:2" ht="14">
      <c r="A796" s="27">
        <v>39892</v>
      </c>
      <c r="B796" s="2">
        <v>1178.8278561167576</v>
      </c>
    </row>
    <row r="797" spans="1:2" ht="14">
      <c r="A797" s="27">
        <v>39895</v>
      </c>
      <c r="B797" s="2">
        <v>1158.9360886907823</v>
      </c>
    </row>
    <row r="798" spans="1:2" ht="14">
      <c r="A798" s="27">
        <v>39896</v>
      </c>
      <c r="B798" s="2">
        <v>1166.6336022019907</v>
      </c>
    </row>
    <row r="799" spans="1:2" ht="14">
      <c r="A799" s="27">
        <v>39897</v>
      </c>
      <c r="B799" s="2">
        <v>1164.2805648055985</v>
      </c>
    </row>
    <row r="800" spans="1:2" ht="14">
      <c r="A800" s="27">
        <v>39898</v>
      </c>
      <c r="B800" s="2">
        <v>1156.3778357811518</v>
      </c>
    </row>
    <row r="801" spans="1:2" ht="14">
      <c r="A801" s="27">
        <v>39899</v>
      </c>
      <c r="B801" s="2">
        <v>1163.6853764712459</v>
      </c>
    </row>
    <row r="802" spans="1:2" ht="14">
      <c r="A802" s="27">
        <v>39902</v>
      </c>
      <c r="B802" s="2">
        <v>1172.377110531829</v>
      </c>
    </row>
    <row r="803" spans="1:2" ht="14">
      <c r="A803" s="27">
        <v>39903</v>
      </c>
      <c r="B803" s="2">
        <v>1168.233168802363</v>
      </c>
    </row>
    <row r="804" spans="1:2" ht="14">
      <c r="A804" s="27">
        <v>39904</v>
      </c>
      <c r="B804" s="2">
        <v>1165.571123085793</v>
      </c>
    </row>
    <row r="805" spans="1:2" ht="14">
      <c r="A805" s="27">
        <v>39905</v>
      </c>
      <c r="B805" s="2">
        <v>1155.5833667420993</v>
      </c>
    </row>
    <row r="806" spans="1:2" ht="14">
      <c r="A806" s="27">
        <v>39906</v>
      </c>
      <c r="B806" s="2">
        <v>1154.3073536374118</v>
      </c>
    </row>
    <row r="807" spans="1:2" ht="14">
      <c r="A807" s="27">
        <v>39909</v>
      </c>
      <c r="B807" s="2">
        <v>1158.3722424612297</v>
      </c>
    </row>
    <row r="808" spans="1:2" ht="14">
      <c r="A808" s="27">
        <v>39910</v>
      </c>
      <c r="B808" s="2">
        <v>1166.6751698134658</v>
      </c>
    </row>
    <row r="809" spans="1:2" ht="14">
      <c r="A809" s="27">
        <v>39911</v>
      </c>
      <c r="B809" s="2">
        <v>1164.3300427970225</v>
      </c>
    </row>
    <row r="810" spans="1:2" ht="14">
      <c r="A810" s="27">
        <v>39912</v>
      </c>
      <c r="B810" s="2">
        <v>1152.9768002860765</v>
      </c>
    </row>
    <row r="811" spans="1:2" ht="14">
      <c r="A811" s="27">
        <v>39916</v>
      </c>
      <c r="B811" s="2">
        <v>1153.2812192938611</v>
      </c>
    </row>
    <row r="812" spans="1:2" ht="14">
      <c r="A812" s="27">
        <v>39917</v>
      </c>
      <c r="B812" s="2">
        <v>1158.4290605963863</v>
      </c>
    </row>
    <row r="813" spans="1:2" ht="14">
      <c r="A813" s="27">
        <v>39918</v>
      </c>
      <c r="B813" s="2">
        <v>1155.5572739082445</v>
      </c>
    </row>
    <row r="814" spans="1:2" ht="14">
      <c r="A814" s="27">
        <v>39919</v>
      </c>
      <c r="B814" s="2">
        <v>1152.7195164471789</v>
      </c>
    </row>
    <row r="815" spans="1:2" ht="14">
      <c r="A815" s="27">
        <v>39920</v>
      </c>
      <c r="B815" s="2">
        <v>1152.5852766666806</v>
      </c>
    </row>
    <row r="816" spans="1:2" ht="14">
      <c r="A816" s="27">
        <v>39923</v>
      </c>
      <c r="B816" s="2">
        <v>1159.0125542598519</v>
      </c>
    </row>
    <row r="817" spans="1:2" ht="14">
      <c r="A817" s="27">
        <v>39924</v>
      </c>
      <c r="B817" s="2">
        <v>1154.8324398880247</v>
      </c>
    </row>
    <row r="818" spans="1:2" ht="14">
      <c r="A818" s="27">
        <v>39925</v>
      </c>
      <c r="B818" s="2">
        <v>1156.0748503048799</v>
      </c>
    </row>
    <row r="819" spans="1:2" ht="14">
      <c r="A819" s="27">
        <v>39926</v>
      </c>
      <c r="B819" s="2">
        <v>1153.8399659005377</v>
      </c>
    </row>
    <row r="820" spans="1:2" ht="14">
      <c r="A820" s="27">
        <v>39927</v>
      </c>
      <c r="B820" s="2">
        <v>1149.6666349484658</v>
      </c>
    </row>
    <row r="821" spans="1:2" ht="14">
      <c r="A821" s="27">
        <v>39930</v>
      </c>
      <c r="B821" s="2">
        <v>1151.4610312809737</v>
      </c>
    </row>
    <row r="822" spans="1:2" ht="14">
      <c r="A822" s="27">
        <v>39931</v>
      </c>
      <c r="B822" s="2">
        <v>1152.5880377154117</v>
      </c>
    </row>
    <row r="823" spans="1:2" ht="14">
      <c r="A823" s="27">
        <v>39932</v>
      </c>
      <c r="B823" s="2">
        <v>1148.6434174605879</v>
      </c>
    </row>
    <row r="824" spans="1:2" ht="14">
      <c r="A824" s="27">
        <v>39933</v>
      </c>
      <c r="B824" s="2">
        <v>1148.3598566200242</v>
      </c>
    </row>
    <row r="825" spans="1:2" ht="14">
      <c r="A825" s="27">
        <v>39934</v>
      </c>
      <c r="B825" s="2">
        <v>1147.8541820076277</v>
      </c>
    </row>
    <row r="826" spans="1:2" ht="14">
      <c r="A826" s="27">
        <v>39937</v>
      </c>
      <c r="B826" s="2">
        <v>1143.3628682301146</v>
      </c>
    </row>
    <row r="827" spans="1:2" ht="14">
      <c r="A827" s="27">
        <v>39938</v>
      </c>
      <c r="B827" s="2">
        <v>1144.2380156423876</v>
      </c>
    </row>
    <row r="828" spans="1:2" ht="14">
      <c r="A828" s="27">
        <v>39939</v>
      </c>
      <c r="B828" s="2">
        <v>1142.8142478074287</v>
      </c>
    </row>
    <row r="829" spans="1:2" ht="14">
      <c r="A829" s="27">
        <v>39940</v>
      </c>
      <c r="B829" s="2">
        <v>1143.9214818588739</v>
      </c>
    </row>
    <row r="830" spans="1:2" ht="14">
      <c r="A830" s="27">
        <v>39941</v>
      </c>
      <c r="B830" s="2">
        <v>1141.5616191254694</v>
      </c>
    </row>
    <row r="831" spans="1:2" ht="14">
      <c r="A831" s="27">
        <v>39944</v>
      </c>
      <c r="B831" s="2">
        <v>1144.2601103407383</v>
      </c>
    </row>
    <row r="832" spans="1:2" ht="14">
      <c r="A832" s="27">
        <v>39945</v>
      </c>
      <c r="B832" s="2">
        <v>1144.7335613102766</v>
      </c>
    </row>
    <row r="833" spans="1:2" ht="14">
      <c r="A833" s="27">
        <v>39946</v>
      </c>
      <c r="B833" s="2">
        <v>1148.176215590742</v>
      </c>
    </row>
    <row r="834" spans="1:2" ht="14">
      <c r="A834" s="27">
        <v>39947</v>
      </c>
      <c r="B834" s="2">
        <v>1147.2182530023299</v>
      </c>
    </row>
    <row r="835" spans="1:2" ht="14">
      <c r="A835" s="27">
        <v>39948</v>
      </c>
      <c r="B835" s="2">
        <v>1148.5272305655765</v>
      </c>
    </row>
    <row r="836" spans="1:2" ht="14">
      <c r="A836" s="27">
        <v>39951</v>
      </c>
      <c r="B836" s="2">
        <v>1145.3243489637439</v>
      </c>
    </row>
    <row r="837" spans="1:2" ht="14">
      <c r="A837" s="27">
        <v>39952</v>
      </c>
      <c r="B837" s="2">
        <v>1145.9839340531767</v>
      </c>
    </row>
    <row r="838" spans="1:2" ht="14">
      <c r="A838" s="27">
        <v>39953</v>
      </c>
      <c r="B838" s="2">
        <v>1146.6337053485886</v>
      </c>
    </row>
    <row r="839" spans="1:2" ht="14">
      <c r="A839" s="27">
        <v>39954</v>
      </c>
      <c r="B839" s="2">
        <v>1147.9357189712962</v>
      </c>
    </row>
    <row r="840" spans="1:2" ht="14">
      <c r="A840" s="27">
        <v>39955</v>
      </c>
      <c r="B840" s="2">
        <v>1147.4426809142976</v>
      </c>
    </row>
    <row r="841" spans="1:2" ht="14">
      <c r="A841" s="27">
        <v>39959</v>
      </c>
      <c r="B841" s="2">
        <v>1144.1552462211835</v>
      </c>
    </row>
    <row r="842" spans="1:2" ht="14">
      <c r="A842" s="27">
        <v>39960</v>
      </c>
      <c r="B842" s="2">
        <v>1147.0085951769499</v>
      </c>
    </row>
    <row r="843" spans="1:2" ht="14">
      <c r="A843" s="27">
        <v>39961</v>
      </c>
      <c r="B843" s="2">
        <v>1143.8948980610262</v>
      </c>
    </row>
    <row r="844" spans="1:2" ht="14">
      <c r="A844" s="27">
        <v>39962</v>
      </c>
      <c r="B844" s="2">
        <v>1143.0420096755329</v>
      </c>
    </row>
    <row r="845" spans="1:2" ht="14">
      <c r="A845" s="27">
        <v>39965</v>
      </c>
      <c r="B845" s="2">
        <v>1137.8159237896843</v>
      </c>
    </row>
    <row r="846" spans="1:2" ht="14">
      <c r="A846" s="27">
        <v>39966</v>
      </c>
      <c r="B846" s="2">
        <v>1137.8270967628468</v>
      </c>
    </row>
    <row r="847" spans="1:2" ht="14">
      <c r="A847" s="27">
        <v>39967</v>
      </c>
      <c r="B847" s="2">
        <v>1138.8625170935459</v>
      </c>
    </row>
    <row r="848" spans="1:2" ht="14">
      <c r="A848" s="27">
        <v>39968</v>
      </c>
      <c r="B848" s="2">
        <v>1137.4557741590672</v>
      </c>
    </row>
    <row r="849" spans="1:2" ht="14">
      <c r="A849" s="27">
        <v>39969</v>
      </c>
      <c r="B849" s="2">
        <v>1138.2099749334982</v>
      </c>
    </row>
    <row r="850" spans="1:2" ht="14">
      <c r="A850" s="27">
        <v>39972</v>
      </c>
      <c r="B850" s="2">
        <v>1138.5018393165917</v>
      </c>
    </row>
    <row r="851" spans="1:2" ht="14">
      <c r="A851" s="27">
        <v>39973</v>
      </c>
      <c r="B851" s="2">
        <v>1139.0212807914245</v>
      </c>
    </row>
    <row r="852" spans="1:2" ht="14">
      <c r="A852" s="27">
        <v>39974</v>
      </c>
      <c r="B852" s="2">
        <v>1139.2504866205707</v>
      </c>
    </row>
    <row r="853" spans="1:2" ht="14">
      <c r="A853" s="27">
        <v>39975</v>
      </c>
      <c r="B853" s="2">
        <v>1138.3770383360531</v>
      </c>
    </row>
    <row r="854" spans="1:2" ht="14">
      <c r="A854" s="27">
        <v>39976</v>
      </c>
      <c r="B854" s="2">
        <v>1138.3296581331804</v>
      </c>
    </row>
    <row r="855" spans="1:2" ht="14">
      <c r="A855" s="27">
        <v>39979</v>
      </c>
      <c r="B855" s="2">
        <v>1141.377778069648</v>
      </c>
    </row>
    <row r="856" spans="1:2" ht="14">
      <c r="A856" s="27">
        <v>39980</v>
      </c>
      <c r="B856" s="2">
        <v>1143.1620704082427</v>
      </c>
    </row>
    <row r="857" spans="1:2" ht="14">
      <c r="A857" s="27">
        <v>39981</v>
      </c>
      <c r="B857" s="2">
        <v>1143.9904275491679</v>
      </c>
    </row>
    <row r="858" spans="1:2" ht="14">
      <c r="A858" s="27">
        <v>39982</v>
      </c>
      <c r="B858" s="2">
        <v>1142.7025512078555</v>
      </c>
    </row>
    <row r="859" spans="1:2" ht="14">
      <c r="A859" s="27">
        <v>39983</v>
      </c>
      <c r="B859" s="2">
        <v>1143.5647329474918</v>
      </c>
    </row>
    <row r="860" spans="1:2" ht="14">
      <c r="A860" s="27">
        <v>39986</v>
      </c>
      <c r="B860" s="2">
        <v>1149.6286664096094</v>
      </c>
    </row>
    <row r="861" spans="1:2" ht="14">
      <c r="A861" s="27">
        <v>39987</v>
      </c>
      <c r="B861" s="2">
        <v>1149.5237953076742</v>
      </c>
    </row>
    <row r="862" spans="1:2" ht="14">
      <c r="A862" s="27">
        <v>39988</v>
      </c>
      <c r="B862" s="2">
        <v>1148.5433152577023</v>
      </c>
    </row>
    <row r="863" spans="1:2" ht="14">
      <c r="A863" s="27">
        <v>39989</v>
      </c>
      <c r="B863" s="2">
        <v>1144.1874318155265</v>
      </c>
    </row>
    <row r="864" spans="1:2" ht="14">
      <c r="A864" s="27">
        <v>39990</v>
      </c>
      <c r="B864" s="2">
        <v>1144.8763237152045</v>
      </c>
    </row>
    <row r="865" spans="1:2" ht="14">
      <c r="A865" s="27">
        <v>39993</v>
      </c>
      <c r="B865" s="2">
        <v>1143.9487985857165</v>
      </c>
    </row>
    <row r="866" spans="1:2" ht="14">
      <c r="A866" s="27">
        <v>39994</v>
      </c>
      <c r="B866" s="2">
        <v>1145.3691934252852</v>
      </c>
    </row>
    <row r="867" spans="1:2" ht="14">
      <c r="A867" s="27">
        <v>39995</v>
      </c>
      <c r="B867" s="2">
        <v>1143.7796011261596</v>
      </c>
    </row>
    <row r="868" spans="1:2" ht="14">
      <c r="A868" s="27">
        <v>39996</v>
      </c>
      <c r="B868" s="2">
        <v>1150.5874094807821</v>
      </c>
    </row>
    <row r="869" spans="1:2" ht="14">
      <c r="A869" s="27">
        <v>40000</v>
      </c>
      <c r="B869" s="2">
        <v>1150.1224801192227</v>
      </c>
    </row>
    <row r="870" spans="1:2" ht="14">
      <c r="A870" s="27">
        <v>40001</v>
      </c>
      <c r="B870" s="2">
        <v>1155.0252553280766</v>
      </c>
    </row>
    <row r="871" spans="1:2" ht="14">
      <c r="A871" s="27">
        <v>40002</v>
      </c>
      <c r="B871" s="2">
        <v>1155.0819838195393</v>
      </c>
    </row>
    <row r="872" spans="1:2" ht="14">
      <c r="A872" s="27">
        <v>40003</v>
      </c>
      <c r="B872" s="2">
        <v>1154.4523017310046</v>
      </c>
    </row>
    <row r="873" spans="1:2" ht="14">
      <c r="A873" s="27">
        <v>40004</v>
      </c>
      <c r="B873" s="2">
        <v>1157.092125622984</v>
      </c>
    </row>
    <row r="874" spans="1:2" ht="14">
      <c r="A874" s="27">
        <v>40007</v>
      </c>
      <c r="B874" s="2">
        <v>1149.3774609316729</v>
      </c>
    </row>
    <row r="875" spans="1:2" ht="14">
      <c r="A875" s="27">
        <v>40008</v>
      </c>
      <c r="B875" s="2">
        <v>1148.14251568904</v>
      </c>
    </row>
    <row r="876" spans="1:2" ht="14">
      <c r="A876" s="27">
        <v>40009</v>
      </c>
      <c r="B876" s="2">
        <v>1139.5117289444843</v>
      </c>
    </row>
    <row r="877" spans="1:2" ht="14">
      <c r="A877" s="27">
        <v>40010</v>
      </c>
      <c r="B877" s="2">
        <v>1137.7095526220696</v>
      </c>
    </row>
    <row r="878" spans="1:2" ht="14">
      <c r="A878" s="27">
        <v>40011</v>
      </c>
      <c r="B878" s="2">
        <v>1138.2423324041044</v>
      </c>
    </row>
    <row r="879" spans="1:2" ht="14">
      <c r="A879" s="27">
        <v>40014</v>
      </c>
      <c r="B879" s="2">
        <v>1136.2629061578602</v>
      </c>
    </row>
    <row r="880" spans="1:2" ht="14">
      <c r="A880" s="27">
        <v>40015</v>
      </c>
      <c r="B880" s="2">
        <v>1135.8436331918556</v>
      </c>
    </row>
    <row r="881" spans="1:2" ht="14">
      <c r="A881" s="27">
        <v>40016</v>
      </c>
      <c r="B881" s="2">
        <v>1136.4623069984343</v>
      </c>
    </row>
    <row r="882" spans="1:2" ht="14">
      <c r="A882" s="27">
        <v>40017</v>
      </c>
      <c r="B882" s="2">
        <v>1131.4792993562473</v>
      </c>
    </row>
    <row r="883" spans="1:2" ht="14">
      <c r="A883" s="27">
        <v>40018</v>
      </c>
      <c r="B883" s="2">
        <v>1131.3614808025127</v>
      </c>
    </row>
    <row r="884" spans="1:2" ht="14">
      <c r="A884" s="27">
        <v>40021</v>
      </c>
      <c r="B884" s="2">
        <v>1130.744905653152</v>
      </c>
    </row>
    <row r="885" spans="1:2" ht="14">
      <c r="A885" s="27">
        <v>40022</v>
      </c>
      <c r="B885" s="2">
        <v>1130.8096865517321</v>
      </c>
    </row>
    <row r="886" spans="1:2" ht="14">
      <c r="A886" s="27">
        <v>40023</v>
      </c>
      <c r="B886" s="2">
        <v>1131.3906423017766</v>
      </c>
    </row>
    <row r="887" spans="1:2" ht="14">
      <c r="A887" s="27">
        <v>40024</v>
      </c>
      <c r="B887" s="2">
        <v>1128.6860743813334</v>
      </c>
    </row>
    <row r="888" spans="1:2" ht="14">
      <c r="A888" s="27">
        <v>40025</v>
      </c>
      <c r="B888" s="2">
        <v>1128.6756425974124</v>
      </c>
    </row>
    <row r="889" spans="1:2" ht="14">
      <c r="A889" s="27">
        <v>40028</v>
      </c>
      <c r="B889" s="2">
        <v>1126.6438590147091</v>
      </c>
    </row>
    <row r="890" spans="1:2" ht="14">
      <c r="A890" s="27">
        <v>40029</v>
      </c>
      <c r="B890" s="2">
        <v>1126.5335722158427</v>
      </c>
    </row>
    <row r="891" spans="1:2" ht="14">
      <c r="A891" s="27">
        <v>40030</v>
      </c>
      <c r="B891" s="2">
        <v>1127.2015109899023</v>
      </c>
    </row>
    <row r="892" spans="1:2" ht="14">
      <c r="A892" s="27">
        <v>40031</v>
      </c>
      <c r="B892" s="2">
        <v>1127.7351028417388</v>
      </c>
    </row>
    <row r="893" spans="1:2" ht="14">
      <c r="A893" s="27">
        <v>40032</v>
      </c>
      <c r="B893" s="2">
        <v>1125.8919597678764</v>
      </c>
    </row>
    <row r="894" spans="1:2" ht="14">
      <c r="A894" s="27">
        <v>40035</v>
      </c>
      <c r="B894" s="2">
        <v>1126.5203817895356</v>
      </c>
    </row>
    <row r="895" spans="1:2" ht="14">
      <c r="A895" s="27">
        <v>40036</v>
      </c>
      <c r="B895" s="2">
        <v>1128.1245457902653</v>
      </c>
    </row>
    <row r="896" spans="1:2" ht="14">
      <c r="A896" s="27">
        <v>40037</v>
      </c>
      <c r="B896" s="2">
        <v>1126.1614977147906</v>
      </c>
    </row>
    <row r="897" spans="1:2" ht="14">
      <c r="A897" s="27">
        <v>40038</v>
      </c>
      <c r="B897" s="2">
        <v>1125.5983189521967</v>
      </c>
    </row>
    <row r="898" spans="1:2" ht="14">
      <c r="A898" s="27">
        <v>40039</v>
      </c>
      <c r="B898" s="2">
        <v>1126.915420501108</v>
      </c>
    </row>
    <row r="899" spans="1:2" ht="14">
      <c r="A899" s="27">
        <v>40042</v>
      </c>
      <c r="B899" s="2">
        <v>1130.4431747227422</v>
      </c>
    </row>
    <row r="900" spans="1:2" ht="14">
      <c r="A900" s="27">
        <v>40043</v>
      </c>
      <c r="B900" s="2">
        <v>1128.5775708642589</v>
      </c>
    </row>
    <row r="901" spans="1:2" ht="14">
      <c r="A901" s="27">
        <v>40044</v>
      </c>
      <c r="B901" s="2">
        <v>1127.4871678428676</v>
      </c>
    </row>
    <row r="902" spans="1:2" ht="14">
      <c r="A902" s="27">
        <v>40045</v>
      </c>
      <c r="B902" s="2">
        <v>1125.674666351211</v>
      </c>
    </row>
    <row r="903" spans="1:2" ht="14">
      <c r="A903" s="27">
        <v>40046</v>
      </c>
      <c r="B903" s="2">
        <v>1122.716967042448</v>
      </c>
    </row>
    <row r="904" spans="1:2" ht="14">
      <c r="A904" s="27">
        <v>40049</v>
      </c>
      <c r="B904" s="2">
        <v>1123.0291731800567</v>
      </c>
    </row>
    <row r="905" spans="1:2" ht="14">
      <c r="A905" s="27">
        <v>40050</v>
      </c>
      <c r="B905" s="2">
        <v>1122.9033789722191</v>
      </c>
    </row>
    <row r="906" spans="1:2" ht="14">
      <c r="A906" s="27">
        <v>40051</v>
      </c>
      <c r="B906" s="2">
        <v>1122.9505983920749</v>
      </c>
    </row>
    <row r="907" spans="1:2" ht="14">
      <c r="A907" s="27">
        <v>40052</v>
      </c>
      <c r="B907" s="2">
        <v>1122.6201544885612</v>
      </c>
    </row>
    <row r="908" spans="1:2" ht="14">
      <c r="A908" s="27">
        <v>40053</v>
      </c>
      <c r="B908" s="2">
        <v>1123.0996596202103</v>
      </c>
    </row>
    <row r="909" spans="1:2" ht="14">
      <c r="A909" s="27">
        <v>40056</v>
      </c>
      <c r="B909" s="2">
        <v>1124.2368843299514</v>
      </c>
    </row>
    <row r="910" spans="1:2" ht="14">
      <c r="A910" s="27">
        <v>40057</v>
      </c>
      <c r="B910" s="2">
        <v>1127.3175088010184</v>
      </c>
    </row>
    <row r="911" spans="1:2" ht="14">
      <c r="A911" s="27">
        <v>40058</v>
      </c>
      <c r="B911" s="2">
        <v>1128.0740445623744</v>
      </c>
    </row>
    <row r="912" spans="1:2" ht="14">
      <c r="A912" s="27">
        <v>40059</v>
      </c>
      <c r="B912" s="2">
        <v>1127.4865653643724</v>
      </c>
    </row>
    <row r="913" spans="1:2" ht="14">
      <c r="A913" s="27">
        <v>40060</v>
      </c>
      <c r="B913" s="2">
        <v>1125.1838937819525</v>
      </c>
    </row>
    <row r="914" spans="1:2" ht="14">
      <c r="A914" s="27">
        <v>40064</v>
      </c>
      <c r="B914" s="2">
        <v>1123.8080162153315</v>
      </c>
    </row>
    <row r="915" spans="1:2" ht="14">
      <c r="A915" s="27">
        <v>40065</v>
      </c>
      <c r="B915" s="2">
        <v>1123.0016815403608</v>
      </c>
    </row>
    <row r="916" spans="1:2" ht="14">
      <c r="A916" s="27">
        <v>40066</v>
      </c>
      <c r="B916" s="2">
        <v>1121.5936073465398</v>
      </c>
    </row>
    <row r="917" spans="1:2" ht="14">
      <c r="A917" s="27">
        <v>40067</v>
      </c>
      <c r="B917" s="2">
        <v>1121.7906034478069</v>
      </c>
    </row>
    <row r="918" spans="1:2" ht="14">
      <c r="A918" s="27">
        <v>40070</v>
      </c>
      <c r="B918" s="2">
        <v>1121.1939002376016</v>
      </c>
    </row>
    <row r="919" spans="1:2" ht="14">
      <c r="A919" s="27">
        <v>40071</v>
      </c>
      <c r="B919" s="2">
        <v>1120.864025356296</v>
      </c>
    </row>
    <row r="920" spans="1:2" ht="14">
      <c r="A920" s="27">
        <v>40072</v>
      </c>
      <c r="B920" s="2">
        <v>1118.4255272714431</v>
      </c>
    </row>
    <row r="921" spans="1:2" ht="14">
      <c r="A921" s="27">
        <v>40073</v>
      </c>
      <c r="B921" s="2">
        <v>1118.9780097480727</v>
      </c>
    </row>
    <row r="922" spans="1:2" ht="14">
      <c r="A922" s="27">
        <v>40074</v>
      </c>
      <c r="B922" s="2">
        <v>1118.6597317771366</v>
      </c>
    </row>
    <row r="923" spans="1:2" ht="14">
      <c r="A923" s="27">
        <v>40077</v>
      </c>
      <c r="B923" s="2">
        <v>1119.29697793333</v>
      </c>
    </row>
    <row r="924" spans="1:2" ht="14">
      <c r="A924" s="27">
        <v>40078</v>
      </c>
      <c r="B924" s="2">
        <v>1118.5782740443794</v>
      </c>
    </row>
    <row r="925" spans="1:2" ht="14">
      <c r="A925" s="27">
        <v>40079</v>
      </c>
      <c r="B925" s="2">
        <v>1120.1119440710502</v>
      </c>
    </row>
    <row r="926" spans="1:2" ht="14">
      <c r="A926" s="27">
        <v>40080</v>
      </c>
      <c r="B926" s="2">
        <v>1121.2473130887945</v>
      </c>
    </row>
    <row r="927" spans="1:2" ht="14">
      <c r="A927" s="27">
        <v>40081</v>
      </c>
      <c r="B927" s="2">
        <v>1122.3671680961195</v>
      </c>
    </row>
    <row r="928" spans="1:2" ht="14">
      <c r="A928" s="27">
        <v>40084</v>
      </c>
      <c r="B928" s="2">
        <v>1119.1100708587032</v>
      </c>
    </row>
    <row r="929" spans="1:2" ht="14">
      <c r="A929" s="27">
        <v>40085</v>
      </c>
      <c r="B929" s="2">
        <v>1119.671055431631</v>
      </c>
    </row>
    <row r="930" spans="1:2" ht="14">
      <c r="A930" s="27">
        <v>40086</v>
      </c>
      <c r="B930" s="2">
        <v>1119.7411112416949</v>
      </c>
    </row>
    <row r="931" spans="1:2" ht="14">
      <c r="A931" s="27">
        <v>40087</v>
      </c>
      <c r="B931" s="2">
        <v>1124.4599698693492</v>
      </c>
    </row>
    <row r="932" spans="1:2" ht="14">
      <c r="A932" s="27">
        <v>40088</v>
      </c>
      <c r="B932" s="2">
        <v>1125.5343325736412</v>
      </c>
    </row>
    <row r="933" spans="1:2" ht="14">
      <c r="A933" s="27">
        <v>40091</v>
      </c>
      <c r="B933" s="2">
        <v>1122.8223372177883</v>
      </c>
    </row>
    <row r="934" spans="1:2" ht="14">
      <c r="A934" s="27">
        <v>40092</v>
      </c>
      <c r="B934" s="2">
        <v>1119.8047350202644</v>
      </c>
    </row>
    <row r="935" spans="1:2" ht="14">
      <c r="A935" s="27">
        <v>40093</v>
      </c>
      <c r="B935" s="2">
        <v>1119.6505012320506</v>
      </c>
    </row>
    <row r="936" spans="1:2" ht="14">
      <c r="A936" s="27">
        <v>40094</v>
      </c>
      <c r="B936" s="2">
        <v>1117.9960800006349</v>
      </c>
    </row>
    <row r="937" spans="1:2" ht="14">
      <c r="A937" s="27">
        <v>40095</v>
      </c>
      <c r="B937" s="2">
        <v>1117.5006888547116</v>
      </c>
    </row>
    <row r="938" spans="1:2" ht="14">
      <c r="A938" s="27">
        <v>40098</v>
      </c>
      <c r="B938" s="2">
        <v>1116.6954207484196</v>
      </c>
    </row>
    <row r="939" spans="1:2" ht="14">
      <c r="A939" s="27">
        <v>40099</v>
      </c>
      <c r="B939" s="2">
        <v>1117.4215670670089</v>
      </c>
    </row>
    <row r="940" spans="1:2" ht="14">
      <c r="A940" s="27">
        <v>40100</v>
      </c>
      <c r="B940" s="2">
        <v>1114.1268824527729</v>
      </c>
    </row>
    <row r="941" spans="1:2" ht="14">
      <c r="A941" s="27">
        <v>40101</v>
      </c>
      <c r="B941" s="2">
        <v>1113.8555170585453</v>
      </c>
    </row>
    <row r="942" spans="1:2" ht="14">
      <c r="A942" s="27">
        <v>40102</v>
      </c>
      <c r="B942" s="2">
        <v>1115.3714122797339</v>
      </c>
    </row>
    <row r="943" spans="1:2" ht="14">
      <c r="A943" s="27">
        <v>40105</v>
      </c>
      <c r="B943" s="2">
        <v>1114.0183345979533</v>
      </c>
    </row>
    <row r="944" spans="1:2" ht="14">
      <c r="A944" s="27">
        <v>40106</v>
      </c>
      <c r="B944" s="2">
        <v>1115.2739974686797</v>
      </c>
    </row>
    <row r="945" spans="1:2" ht="14">
      <c r="A945" s="27">
        <v>40107</v>
      </c>
      <c r="B945" s="2">
        <v>1116.7803774506851</v>
      </c>
    </row>
    <row r="946" spans="1:2" ht="14">
      <c r="A946" s="27">
        <v>40108</v>
      </c>
      <c r="B946" s="2">
        <v>1115.0821848297664</v>
      </c>
    </row>
    <row r="947" spans="1:2" ht="14">
      <c r="A947" s="27">
        <v>40109</v>
      </c>
      <c r="B947" s="2">
        <v>1117.080119064161</v>
      </c>
    </row>
    <row r="948" spans="1:2" ht="14">
      <c r="A948" s="27">
        <v>40112</v>
      </c>
      <c r="B948" s="2">
        <v>1118.7832614666129</v>
      </c>
    </row>
    <row r="949" spans="1:2" ht="14">
      <c r="A949" s="27">
        <v>40113</v>
      </c>
      <c r="B949" s="2">
        <v>1119.526998840232</v>
      </c>
    </row>
    <row r="950" spans="1:2" ht="14">
      <c r="A950" s="27">
        <v>40114</v>
      </c>
      <c r="B950" s="2">
        <v>1123.3558255677976</v>
      </c>
    </row>
    <row r="951" spans="1:2" ht="14">
      <c r="A951" s="27">
        <v>40115</v>
      </c>
      <c r="B951" s="2">
        <v>1117.7077690315768</v>
      </c>
    </row>
    <row r="952" spans="1:2" ht="14">
      <c r="A952" s="27">
        <v>40116</v>
      </c>
      <c r="B952" s="2">
        <v>1121.9868615529685</v>
      </c>
    </row>
    <row r="953" spans="1:2" ht="14">
      <c r="A953" s="27">
        <v>40119</v>
      </c>
      <c r="B953" s="2">
        <v>1120.0195321006215</v>
      </c>
    </row>
    <row r="954" spans="1:2" ht="14">
      <c r="A954" s="27">
        <v>40120</v>
      </c>
      <c r="B954" s="2">
        <v>1119.6539850270053</v>
      </c>
    </row>
    <row r="955" spans="1:2" ht="14">
      <c r="A955" s="27">
        <v>40121</v>
      </c>
      <c r="B955" s="2">
        <v>1119.1948002025906</v>
      </c>
    </row>
    <row r="956" spans="1:2" ht="14">
      <c r="A956" s="27">
        <v>40122</v>
      </c>
      <c r="B956" s="2">
        <v>1115.2028167664885</v>
      </c>
    </row>
    <row r="957" spans="1:2" ht="14">
      <c r="A957" s="27">
        <v>40123</v>
      </c>
      <c r="B957" s="2">
        <v>1115.3677752493365</v>
      </c>
    </row>
    <row r="958" spans="1:2" ht="14">
      <c r="A958" s="27">
        <v>40126</v>
      </c>
      <c r="B958" s="2">
        <v>1110.6356238814358</v>
      </c>
    </row>
    <row r="959" spans="1:2" ht="14">
      <c r="A959" s="27">
        <v>40127</v>
      </c>
      <c r="B959" s="2">
        <v>1110.6626988426501</v>
      </c>
    </row>
    <row r="960" spans="1:2" ht="14">
      <c r="A960" s="27">
        <v>40128</v>
      </c>
      <c r="B960" s="2">
        <v>1109.7264022753793</v>
      </c>
    </row>
    <row r="961" spans="1:2" ht="14">
      <c r="A961" s="27">
        <v>40129</v>
      </c>
      <c r="B961" s="2">
        <v>1111.3263047955315</v>
      </c>
    </row>
    <row r="962" spans="1:2" ht="14">
      <c r="A962" s="27">
        <v>40130</v>
      </c>
      <c r="B962" s="2">
        <v>1110.4714956913051</v>
      </c>
    </row>
    <row r="963" spans="1:2" ht="14">
      <c r="A963" s="27">
        <v>40133</v>
      </c>
      <c r="B963" s="2">
        <v>1107.3223304451369</v>
      </c>
    </row>
    <row r="964" spans="1:2" ht="14">
      <c r="A964" s="27">
        <v>40134</v>
      </c>
      <c r="B964" s="2">
        <v>1107.3830935846984</v>
      </c>
    </row>
    <row r="965" spans="1:2" ht="14">
      <c r="A965" s="27">
        <v>40135</v>
      </c>
      <c r="B965" s="2">
        <v>1107.7850302692345</v>
      </c>
    </row>
    <row r="966" spans="1:2" ht="14">
      <c r="A966" s="27">
        <v>40136</v>
      </c>
      <c r="B966" s="2">
        <v>1110.3030790536627</v>
      </c>
    </row>
    <row r="967" spans="1:2" ht="14">
      <c r="A967" s="27">
        <v>40137</v>
      </c>
      <c r="B967" s="2">
        <v>1111.2031598262674</v>
      </c>
    </row>
    <row r="968" spans="1:2" ht="14">
      <c r="A968" s="27">
        <v>40140</v>
      </c>
      <c r="B968" s="2">
        <v>1108.2340824035889</v>
      </c>
    </row>
    <row r="969" spans="1:2" ht="14">
      <c r="A969" s="27">
        <v>40141</v>
      </c>
      <c r="B969" s="2">
        <v>1108.7878573438784</v>
      </c>
    </row>
    <row r="970" spans="1:2" ht="14">
      <c r="A970" s="27">
        <v>40142</v>
      </c>
      <c r="B970" s="2">
        <v>1107.9589661271025</v>
      </c>
    </row>
    <row r="971" spans="1:2" ht="14">
      <c r="A971" s="27">
        <v>40144</v>
      </c>
      <c r="B971" s="2">
        <v>1109.627613608563</v>
      </c>
    </row>
    <row r="972" spans="1:2" ht="14">
      <c r="A972" s="27">
        <v>40147</v>
      </c>
      <c r="B972" s="2">
        <v>1109.3649925947784</v>
      </c>
    </row>
    <row r="973" spans="1:2" ht="14">
      <c r="A973" s="27">
        <v>40148</v>
      </c>
      <c r="B973" s="2">
        <v>1107.1710180383536</v>
      </c>
    </row>
    <row r="974" spans="1:2" ht="14">
      <c r="A974" s="27">
        <v>40149</v>
      </c>
      <c r="B974" s="2">
        <v>1107.4397767744188</v>
      </c>
    </row>
    <row r="975" spans="1:2" ht="14">
      <c r="A975" s="27">
        <v>40150</v>
      </c>
      <c r="B975" s="2">
        <v>1108.8257335767391</v>
      </c>
    </row>
    <row r="976" spans="1:2" ht="14">
      <c r="A976" s="27">
        <v>40151</v>
      </c>
      <c r="B976" s="2">
        <v>1108.2467867636849</v>
      </c>
    </row>
    <row r="977" spans="1:2" ht="14">
      <c r="A977" s="27">
        <v>40154</v>
      </c>
      <c r="B977" s="2">
        <v>1109.1151081038618</v>
      </c>
    </row>
    <row r="978" spans="1:2" ht="14">
      <c r="A978" s="27">
        <v>40155</v>
      </c>
      <c r="B978" s="2">
        <v>1110.9608230328838</v>
      </c>
    </row>
    <row r="979" spans="1:2" ht="14">
      <c r="A979" s="27">
        <v>40156</v>
      </c>
      <c r="B979" s="2">
        <v>1110.2820619218976</v>
      </c>
    </row>
    <row r="980" spans="1:2" ht="14">
      <c r="A980" s="27">
        <v>40157</v>
      </c>
      <c r="B980" s="2">
        <v>1108.9775169197944</v>
      </c>
    </row>
    <row r="981" spans="1:2" ht="14">
      <c r="A981" s="27">
        <v>40158</v>
      </c>
      <c r="B981" s="2">
        <v>1108.3467146132753</v>
      </c>
    </row>
    <row r="982" spans="1:2" ht="14">
      <c r="A982" s="27">
        <v>40161</v>
      </c>
      <c r="B982" s="2">
        <v>1107.3602456071178</v>
      </c>
    </row>
    <row r="983" spans="1:2" ht="14">
      <c r="A983" s="27">
        <v>40162</v>
      </c>
      <c r="B983" s="2">
        <v>1108.4605846718814</v>
      </c>
    </row>
    <row r="984" spans="1:2" ht="14">
      <c r="A984" s="27">
        <v>40163</v>
      </c>
      <c r="B984" s="2">
        <v>1108.7904067890227</v>
      </c>
    </row>
    <row r="985" spans="1:2" ht="14">
      <c r="A985" s="27">
        <v>40164</v>
      </c>
      <c r="B985" s="2">
        <v>1111.2332352356718</v>
      </c>
    </row>
    <row r="986" spans="1:2" ht="14">
      <c r="A986" s="27">
        <v>40165</v>
      </c>
      <c r="B986" s="2">
        <v>1110.1491182358159</v>
      </c>
    </row>
    <row r="987" spans="1:2" ht="14">
      <c r="A987" s="27">
        <v>40168</v>
      </c>
      <c r="B987" s="2">
        <v>1107.9408776678597</v>
      </c>
    </row>
    <row r="988" spans="1:2" ht="14">
      <c r="A988" s="27">
        <v>40169</v>
      </c>
      <c r="B988" s="2">
        <v>1107.6607050786017</v>
      </c>
    </row>
    <row r="989" spans="1:2" ht="14">
      <c r="A989" s="27">
        <v>40170</v>
      </c>
      <c r="B989" s="2">
        <v>1107.1600237143887</v>
      </c>
    </row>
    <row r="990" spans="1:2" ht="14">
      <c r="A990" s="27">
        <v>40171</v>
      </c>
      <c r="B990" s="2">
        <v>1106.0234003634246</v>
      </c>
    </row>
    <row r="991" spans="1:2" ht="14">
      <c r="A991" s="27">
        <v>40175</v>
      </c>
      <c r="B991" s="2">
        <v>1106.2081435924517</v>
      </c>
    </row>
    <row r="992" spans="1:2" ht="14">
      <c r="A992" s="27">
        <v>40176</v>
      </c>
      <c r="B992" s="2">
        <v>1106.5751610722148</v>
      </c>
    </row>
    <row r="993" spans="1:2" ht="14">
      <c r="A993" s="27">
        <v>40177</v>
      </c>
      <c r="B993" s="2">
        <v>1106.5864112568884</v>
      </c>
    </row>
    <row r="994" spans="1:2" ht="14">
      <c r="A994" s="27">
        <v>40178</v>
      </c>
      <c r="B994" s="2">
        <v>1108.1344749555835</v>
      </c>
    </row>
    <row r="995" spans="1:2" ht="14">
      <c r="A995" s="27">
        <v>40182</v>
      </c>
      <c r="B995" s="2">
        <v>1105.4167082971333</v>
      </c>
    </row>
    <row r="996" spans="1:2" ht="14">
      <c r="A996" s="27">
        <v>40183</v>
      </c>
      <c r="B996" s="2">
        <v>1105.2716896039876</v>
      </c>
    </row>
    <row r="997" spans="1:2" ht="14">
      <c r="A997" s="27">
        <v>40184</v>
      </c>
      <c r="B997" s="2">
        <v>1105.3140970138008</v>
      </c>
    </row>
    <row r="998" spans="1:2" ht="14">
      <c r="A998" s="27">
        <v>40185</v>
      </c>
      <c r="B998" s="2">
        <v>1104.6834874593208</v>
      </c>
    </row>
    <row r="999" spans="1:2" ht="14">
      <c r="A999" s="27">
        <v>40186</v>
      </c>
      <c r="B999" s="2">
        <v>1104.4689734602612</v>
      </c>
    </row>
    <row r="1000" spans="1:2" ht="14">
      <c r="A1000" s="27">
        <v>40189</v>
      </c>
      <c r="B1000" s="2">
        <v>1104.3433983124876</v>
      </c>
    </row>
    <row r="1001" spans="1:2" ht="14">
      <c r="A1001" s="27">
        <v>40190</v>
      </c>
      <c r="B1001" s="2">
        <v>1105.557246364031</v>
      </c>
    </row>
    <row r="1002" spans="1:2" ht="14">
      <c r="A1002" s="27">
        <v>40191</v>
      </c>
      <c r="B1002" s="2">
        <v>1103.9622777209127</v>
      </c>
    </row>
    <row r="1003" spans="1:2" ht="14">
      <c r="A1003" s="27">
        <v>40192</v>
      </c>
      <c r="B1003" s="2">
        <v>1103.6189793885721</v>
      </c>
    </row>
    <row r="1004" spans="1:2" ht="14">
      <c r="A1004" s="27">
        <v>40193</v>
      </c>
      <c r="B1004" s="2">
        <v>1105.4588500677698</v>
      </c>
    </row>
    <row r="1005" spans="1:2" ht="14">
      <c r="A1005" s="27">
        <v>40197</v>
      </c>
      <c r="B1005" s="2">
        <v>1103.2388128660014</v>
      </c>
    </row>
    <row r="1006" spans="1:2" ht="14">
      <c r="A1006" s="27">
        <v>40198</v>
      </c>
      <c r="B1006" s="2">
        <v>1104.7294424869376</v>
      </c>
    </row>
    <row r="1007" spans="1:2" ht="14">
      <c r="A1007" s="27">
        <v>40199</v>
      </c>
      <c r="B1007" s="2">
        <v>1108.0355642352829</v>
      </c>
    </row>
    <row r="1008" spans="1:2" ht="14">
      <c r="A1008" s="27">
        <v>40200</v>
      </c>
      <c r="B1008" s="2">
        <v>1111.1043544306772</v>
      </c>
    </row>
    <row r="1009" spans="1:2" ht="14">
      <c r="A1009" s="27">
        <v>40203</v>
      </c>
      <c r="B1009" s="2">
        <v>1111.6516642942306</v>
      </c>
    </row>
    <row r="1010" spans="1:2" ht="14">
      <c r="A1010" s="27">
        <v>40204</v>
      </c>
      <c r="B1010" s="2">
        <v>1113.9361940113915</v>
      </c>
    </row>
    <row r="1011" spans="1:2" ht="14">
      <c r="A1011" s="27">
        <v>40205</v>
      </c>
      <c r="B1011" s="2">
        <v>1112.8737603067591</v>
      </c>
    </row>
    <row r="1012" spans="1:2" ht="14">
      <c r="A1012" s="27">
        <v>40206</v>
      </c>
      <c r="B1012" s="2">
        <v>1117.2002453756468</v>
      </c>
    </row>
    <row r="1013" spans="1:2" ht="14">
      <c r="A1013" s="27">
        <v>40207</v>
      </c>
      <c r="B1013" s="2">
        <v>1120.4870293622923</v>
      </c>
    </row>
    <row r="1014" spans="1:2" ht="14">
      <c r="A1014" s="27">
        <v>40210</v>
      </c>
      <c r="B1014" s="2">
        <v>1115.9050239704002</v>
      </c>
    </row>
    <row r="1015" spans="1:2" ht="14">
      <c r="A1015" s="27">
        <v>40211</v>
      </c>
      <c r="B1015" s="2">
        <v>1111.352662076712</v>
      </c>
    </row>
    <row r="1016" spans="1:2" ht="14">
      <c r="A1016" s="27">
        <v>40212</v>
      </c>
      <c r="B1016" s="2">
        <v>1113.3743646041173</v>
      </c>
    </row>
    <row r="1017" spans="1:2" ht="14">
      <c r="A1017" s="27">
        <v>40213</v>
      </c>
      <c r="B1017" s="2">
        <v>1123.9953688079424</v>
      </c>
    </row>
    <row r="1018" spans="1:2" ht="14">
      <c r="A1018" s="27">
        <v>40214</v>
      </c>
      <c r="B1018" s="2">
        <v>1121.1691536108199</v>
      </c>
    </row>
    <row r="1019" spans="1:2" ht="14">
      <c r="A1019" s="27">
        <v>40217</v>
      </c>
      <c r="B1019" s="2">
        <v>1126.4032322655194</v>
      </c>
    </row>
    <row r="1020" spans="1:2" ht="14">
      <c r="A1020" s="27">
        <v>40218</v>
      </c>
      <c r="B1020" s="2">
        <v>1119.3094183264834</v>
      </c>
    </row>
    <row r="1021" spans="1:2" ht="14">
      <c r="A1021" s="27">
        <v>40219</v>
      </c>
      <c r="B1021" s="2">
        <v>1120.8829440844693</v>
      </c>
    </row>
    <row r="1022" spans="1:2" ht="14">
      <c r="A1022" s="27">
        <v>40220</v>
      </c>
      <c r="B1022" s="2">
        <v>1116.9361046181843</v>
      </c>
    </row>
    <row r="1023" spans="1:2" ht="14">
      <c r="A1023" s="27">
        <v>40221</v>
      </c>
      <c r="B1023" s="2">
        <v>1118.1250860873563</v>
      </c>
    </row>
    <row r="1024" spans="1:2" ht="14">
      <c r="A1024" s="27">
        <v>40225</v>
      </c>
      <c r="B1024" s="2">
        <v>1110.5164368956309</v>
      </c>
    </row>
    <row r="1025" spans="1:2" ht="14">
      <c r="A1025" s="27">
        <v>40226</v>
      </c>
      <c r="B1025" s="2">
        <v>1108.9278444800382</v>
      </c>
    </row>
    <row r="1026" spans="1:2" ht="14">
      <c r="A1026" s="27">
        <v>40227</v>
      </c>
      <c r="B1026" s="2">
        <v>1106.8752869425687</v>
      </c>
    </row>
    <row r="1027" spans="1:2" ht="14">
      <c r="A1027" s="27">
        <v>40228</v>
      </c>
      <c r="B1027" s="2">
        <v>1106.3073810791211</v>
      </c>
    </row>
    <row r="1028" spans="1:2" ht="14">
      <c r="A1028" s="27">
        <v>40231</v>
      </c>
      <c r="B1028" s="2">
        <v>1107.418587160683</v>
      </c>
    </row>
    <row r="1029" spans="1:2" ht="14">
      <c r="A1029" s="27">
        <v>40232</v>
      </c>
      <c r="B1029" s="2">
        <v>1111.4397195151985</v>
      </c>
    </row>
    <row r="1030" spans="1:2" ht="14">
      <c r="A1030" s="27">
        <v>40233</v>
      </c>
      <c r="B1030" s="2">
        <v>1107.8856866414244</v>
      </c>
    </row>
    <row r="1031" spans="1:2" ht="14">
      <c r="A1031" s="27">
        <v>40234</v>
      </c>
      <c r="B1031" s="2">
        <v>1107.6476412159664</v>
      </c>
    </row>
    <row r="1032" spans="1:2" ht="14">
      <c r="A1032" s="27">
        <v>40235</v>
      </c>
      <c r="B1032" s="2">
        <v>1107.3813869802134</v>
      </c>
    </row>
    <row r="1033" spans="1:2" ht="14">
      <c r="A1033" s="27">
        <v>40238</v>
      </c>
      <c r="B1033" s="2">
        <v>1103.7986763308888</v>
      </c>
    </row>
    <row r="1034" spans="1:2" ht="14">
      <c r="A1034" s="27">
        <v>40239</v>
      </c>
      <c r="B1034" s="2">
        <v>1103.2085241157451</v>
      </c>
    </row>
    <row r="1035" spans="1:2" ht="14">
      <c r="A1035" s="27">
        <v>40240</v>
      </c>
      <c r="B1035" s="2">
        <v>1103.4367877872314</v>
      </c>
    </row>
    <row r="1036" spans="1:2" ht="14">
      <c r="A1036" s="27">
        <v>40241</v>
      </c>
      <c r="B1036" s="2">
        <v>1102.2378121865615</v>
      </c>
    </row>
    <row r="1037" spans="1:2" ht="14">
      <c r="A1037" s="27">
        <v>40242</v>
      </c>
      <c r="B1037" s="2">
        <v>1098.2772490957229</v>
      </c>
    </row>
    <row r="1038" spans="1:2" ht="14">
      <c r="A1038" s="27">
        <v>40245</v>
      </c>
      <c r="B1038" s="2">
        <v>1098.5089981887118</v>
      </c>
    </row>
    <row r="1039" spans="1:2" ht="14">
      <c r="A1039" s="27">
        <v>40246</v>
      </c>
      <c r="B1039" s="2">
        <v>1098.1522601017009</v>
      </c>
    </row>
    <row r="1040" spans="1:2" ht="14">
      <c r="A1040" s="27">
        <v>40247</v>
      </c>
      <c r="B1040" s="2">
        <v>1096.8797963397558</v>
      </c>
    </row>
    <row r="1041" spans="1:2" ht="14">
      <c r="A1041" s="27">
        <v>40248</v>
      </c>
      <c r="B1041" s="2">
        <v>1095.9654822176851</v>
      </c>
    </row>
    <row r="1042" spans="1:2" ht="14">
      <c r="A1042" s="27">
        <v>40249</v>
      </c>
      <c r="B1042" s="2">
        <v>1096.1046443229302</v>
      </c>
    </row>
    <row r="1043" spans="1:2" ht="14">
      <c r="A1043" s="27">
        <v>40252</v>
      </c>
      <c r="B1043" s="2">
        <v>1096.1588832272296</v>
      </c>
    </row>
    <row r="1044" spans="1:2" ht="14">
      <c r="A1044" s="27">
        <v>40253</v>
      </c>
      <c r="B1044" s="2">
        <v>1094.5469598005782</v>
      </c>
    </row>
    <row r="1045" spans="1:2" ht="14">
      <c r="A1045" s="27">
        <v>40254</v>
      </c>
      <c r="B1045" s="2">
        <v>1093.5245447554025</v>
      </c>
    </row>
    <row r="1046" spans="1:2" ht="14">
      <c r="A1046" s="27">
        <v>40255</v>
      </c>
      <c r="B1046" s="2">
        <v>1093.7373817248829</v>
      </c>
    </row>
    <row r="1047" spans="1:2" ht="14">
      <c r="A1047" s="27">
        <v>40256</v>
      </c>
      <c r="B1047" s="2">
        <v>1094.5994494269914</v>
      </c>
    </row>
    <row r="1048" spans="1:2" ht="14">
      <c r="A1048" s="27">
        <v>40259</v>
      </c>
      <c r="B1048" s="2">
        <v>1093.6038173927682</v>
      </c>
    </row>
    <row r="1049" spans="1:2" ht="14">
      <c r="A1049" s="27">
        <v>40260</v>
      </c>
      <c r="B1049" s="2">
        <v>1092.5197544336506</v>
      </c>
    </row>
    <row r="1050" spans="1:2" ht="14">
      <c r="A1050" s="27">
        <v>40261</v>
      </c>
      <c r="B1050" s="2">
        <v>1093.2886115458907</v>
      </c>
    </row>
    <row r="1051" spans="1:2" ht="14">
      <c r="A1051" s="27">
        <v>40262</v>
      </c>
      <c r="B1051" s="2">
        <v>1093.33819541963</v>
      </c>
    </row>
    <row r="1052" spans="1:2" ht="14">
      <c r="A1052" s="27">
        <v>40263</v>
      </c>
      <c r="B1052" s="2">
        <v>1093.3992025236121</v>
      </c>
    </row>
    <row r="1053" spans="1:2" ht="14">
      <c r="A1053" s="27">
        <v>40266</v>
      </c>
      <c r="B1053" s="2">
        <v>1092.4652083461274</v>
      </c>
    </row>
    <row r="1054" spans="1:2" ht="14">
      <c r="A1054" s="27">
        <v>40267</v>
      </c>
      <c r="B1054" s="2">
        <v>1092.7320052751113</v>
      </c>
    </row>
    <row r="1055" spans="1:2" ht="14">
      <c r="A1055" s="27">
        <v>40268</v>
      </c>
      <c r="B1055" s="2">
        <v>1093.1010806041979</v>
      </c>
    </row>
    <row r="1056" spans="1:2" ht="14">
      <c r="A1056" s="27">
        <v>40269</v>
      </c>
      <c r="B1056" s="2">
        <v>1091.7562703714398</v>
      </c>
    </row>
    <row r="1057" spans="1:2" ht="14">
      <c r="A1057" s="27">
        <v>40273</v>
      </c>
      <c r="B1057" s="2">
        <v>1090.8156592699784</v>
      </c>
    </row>
    <row r="1058" spans="1:2" ht="14">
      <c r="A1058" s="27">
        <v>40274</v>
      </c>
      <c r="B1058" s="2">
        <v>1090.6970545613924</v>
      </c>
    </row>
    <row r="1059" spans="1:2" ht="14">
      <c r="A1059" s="27">
        <v>40275</v>
      </c>
      <c r="B1059" s="2">
        <v>1091.5391362422515</v>
      </c>
    </row>
    <row r="1060" spans="1:2" ht="14">
      <c r="A1060" s="27">
        <v>40276</v>
      </c>
      <c r="B1060" s="2">
        <v>1091.0709788347681</v>
      </c>
    </row>
    <row r="1061" spans="1:2" ht="14">
      <c r="A1061" s="27">
        <v>40277</v>
      </c>
      <c r="B1061" s="2">
        <v>1090.1217670812987</v>
      </c>
    </row>
    <row r="1062" spans="1:2" ht="14">
      <c r="A1062" s="27">
        <v>40280</v>
      </c>
      <c r="B1062" s="2">
        <v>1089.8253226128436</v>
      </c>
    </row>
    <row r="1063" spans="1:2" ht="14">
      <c r="A1063" s="27">
        <v>40281</v>
      </c>
      <c r="B1063" s="2">
        <v>1089.7903500411132</v>
      </c>
    </row>
    <row r="1064" spans="1:2" ht="14">
      <c r="A1064" s="27">
        <v>40282</v>
      </c>
      <c r="B1064" s="2">
        <v>1088.2173814432495</v>
      </c>
    </row>
    <row r="1065" spans="1:2" ht="14">
      <c r="A1065" s="27">
        <v>40283</v>
      </c>
      <c r="B1065" s="2">
        <v>1088.142260517249</v>
      </c>
    </row>
    <row r="1066" spans="1:2" ht="14">
      <c r="A1066" s="27">
        <v>40284</v>
      </c>
      <c r="B1066" s="2">
        <v>1089.6544773265898</v>
      </c>
    </row>
    <row r="1067" spans="1:2" ht="14">
      <c r="A1067" s="27">
        <v>40287</v>
      </c>
      <c r="B1067" s="2">
        <v>1089.2038482223481</v>
      </c>
    </row>
    <row r="1068" spans="1:2" ht="14">
      <c r="A1068" s="27">
        <v>40288</v>
      </c>
      <c r="B1068" s="2">
        <v>1088.076982917494</v>
      </c>
    </row>
    <row r="1069" spans="1:2" ht="14">
      <c r="A1069" s="27">
        <v>40289</v>
      </c>
      <c r="B1069" s="2">
        <v>1088.3103845759397</v>
      </c>
    </row>
    <row r="1070" spans="1:2" ht="14">
      <c r="A1070" s="27">
        <v>40290</v>
      </c>
      <c r="B1070" s="2">
        <v>1087.9117385879763</v>
      </c>
    </row>
    <row r="1071" spans="1:2" ht="14">
      <c r="A1071" s="27">
        <v>40291</v>
      </c>
      <c r="B1071" s="2">
        <v>1086.8728795175418</v>
      </c>
    </row>
    <row r="1072" spans="1:2" ht="14">
      <c r="A1072" s="27">
        <v>40294</v>
      </c>
      <c r="B1072" s="2">
        <v>1087.4928609133478</v>
      </c>
    </row>
    <row r="1073" spans="1:2" ht="14">
      <c r="A1073" s="27">
        <v>40295</v>
      </c>
      <c r="B1073" s="2">
        <v>1089.9631644797139</v>
      </c>
    </row>
    <row r="1074" spans="1:2" ht="14">
      <c r="A1074" s="27">
        <v>40296</v>
      </c>
      <c r="B1074" s="2">
        <v>1088.8346079955315</v>
      </c>
    </row>
    <row r="1075" spans="1:2" ht="14">
      <c r="A1075" s="27">
        <v>40297</v>
      </c>
      <c r="B1075" s="2">
        <v>1086.7400745279763</v>
      </c>
    </row>
    <row r="1076" spans="1:2" ht="14">
      <c r="A1076" s="27">
        <v>40298</v>
      </c>
      <c r="B1076" s="2">
        <v>1088.8939480347699</v>
      </c>
    </row>
    <row r="1077" spans="1:2" ht="14">
      <c r="A1077" s="27">
        <v>40301</v>
      </c>
      <c r="B1077" s="2">
        <v>1086.9485534416754</v>
      </c>
    </row>
    <row r="1078" spans="1:2" ht="14">
      <c r="A1078" s="27">
        <v>40302</v>
      </c>
      <c r="B1078" s="2">
        <v>1090.4867297212454</v>
      </c>
    </row>
    <row r="1079" spans="1:2" ht="14">
      <c r="A1079" s="27">
        <v>40303</v>
      </c>
      <c r="B1079" s="2">
        <v>1091.4908622335129</v>
      </c>
    </row>
    <row r="1080" spans="1:2" ht="14">
      <c r="A1080" s="27">
        <v>40304</v>
      </c>
      <c r="B1080" s="2">
        <v>1096.3310820058573</v>
      </c>
    </row>
    <row r="1081" spans="1:2" ht="14">
      <c r="A1081" s="27">
        <v>40305</v>
      </c>
      <c r="B1081" s="2">
        <v>1095.5711518305732</v>
      </c>
    </row>
    <row r="1082" spans="1:2" ht="14">
      <c r="A1082" s="27">
        <v>40308</v>
      </c>
      <c r="B1082" s="2">
        <v>1087.2503430631778</v>
      </c>
    </row>
    <row r="1083" spans="1:2" ht="14">
      <c r="A1083" s="27">
        <v>40309</v>
      </c>
      <c r="B1083" s="2">
        <v>1088.4413420605322</v>
      </c>
    </row>
    <row r="1084" spans="1:2" ht="14">
      <c r="A1084" s="27">
        <v>40310</v>
      </c>
      <c r="B1084" s="2">
        <v>1085.5507122218953</v>
      </c>
    </row>
    <row r="1085" spans="1:2" ht="14">
      <c r="A1085" s="27">
        <v>40311</v>
      </c>
      <c r="B1085" s="2">
        <v>1088.5281266579314</v>
      </c>
    </row>
    <row r="1086" spans="1:2" ht="14">
      <c r="A1086" s="27">
        <v>40312</v>
      </c>
      <c r="B1086" s="2">
        <v>1090.7946961305281</v>
      </c>
    </row>
    <row r="1087" spans="1:2" ht="14">
      <c r="A1087" s="27">
        <v>40315</v>
      </c>
      <c r="B1087" s="2">
        <v>1091.7107294122814</v>
      </c>
    </row>
    <row r="1088" spans="1:2" ht="14">
      <c r="A1088" s="27">
        <v>40316</v>
      </c>
      <c r="B1088" s="2">
        <v>1094.1974864953054</v>
      </c>
    </row>
    <row r="1089" spans="1:2" ht="14">
      <c r="A1089" s="27">
        <v>40317</v>
      </c>
      <c r="B1089" s="2">
        <v>1095.2409936557558</v>
      </c>
    </row>
    <row r="1090" spans="1:2" ht="14">
      <c r="A1090" s="27">
        <v>40318</v>
      </c>
      <c r="B1090" s="2">
        <v>1103.7810737859531</v>
      </c>
    </row>
    <row r="1091" spans="1:2" ht="14">
      <c r="A1091" s="27">
        <v>40319</v>
      </c>
      <c r="B1091" s="2">
        <v>1100.5862060367949</v>
      </c>
    </row>
    <row r="1092" spans="1:2" ht="14">
      <c r="A1092" s="27">
        <v>40322</v>
      </c>
      <c r="B1092" s="2">
        <v>1108.4087489609346</v>
      </c>
    </row>
    <row r="1093" spans="1:2" ht="14">
      <c r="A1093" s="27">
        <v>40323</v>
      </c>
      <c r="B1093" s="2">
        <v>1108.842049610209</v>
      </c>
    </row>
    <row r="1094" spans="1:2" ht="14">
      <c r="A1094" s="27">
        <v>40324</v>
      </c>
      <c r="B1094" s="2">
        <v>1112.4666804493722</v>
      </c>
    </row>
    <row r="1095" spans="1:2" ht="14">
      <c r="A1095" s="27">
        <v>40325</v>
      </c>
      <c r="B1095" s="2">
        <v>1100.2039396808518</v>
      </c>
    </row>
    <row r="1096" spans="1:2" ht="14">
      <c r="A1096" s="27">
        <v>40326</v>
      </c>
      <c r="B1096" s="2">
        <v>1104.7972185655221</v>
      </c>
    </row>
    <row r="1097" spans="1:2" ht="14">
      <c r="A1097" s="27">
        <v>40330</v>
      </c>
      <c r="B1097" s="2">
        <v>1111.2506044005902</v>
      </c>
    </row>
    <row r="1098" spans="1:2" ht="14">
      <c r="A1098" s="27">
        <v>40331</v>
      </c>
      <c r="B1098" s="2">
        <v>1102.7751189187486</v>
      </c>
    </row>
    <row r="1099" spans="1:2" ht="14">
      <c r="A1099" s="27">
        <v>40332</v>
      </c>
      <c r="B1099" s="2">
        <v>1101.5419734648117</v>
      </c>
    </row>
    <row r="1100" spans="1:2" ht="14">
      <c r="A1100" s="27">
        <v>40333</v>
      </c>
      <c r="B1100" s="2">
        <v>1113.0798231595541</v>
      </c>
    </row>
    <row r="1101" spans="1:2" ht="14">
      <c r="A1101" s="27">
        <v>40336</v>
      </c>
      <c r="B1101" s="2">
        <v>1120.7688995918656</v>
      </c>
    </row>
    <row r="1102" spans="1:2" ht="14">
      <c r="A1102" s="27">
        <v>40337</v>
      </c>
      <c r="B1102" s="2">
        <v>1118.742754716232</v>
      </c>
    </row>
    <row r="1103" spans="1:2" ht="14">
      <c r="A1103" s="27">
        <v>40338</v>
      </c>
      <c r="B1103" s="2">
        <v>1121.1876803764981</v>
      </c>
    </row>
    <row r="1104" spans="1:2" ht="14">
      <c r="A1104" s="27">
        <v>40339</v>
      </c>
      <c r="B1104" s="2">
        <v>1110.8723723239355</v>
      </c>
    </row>
    <row r="1105" spans="1:2" ht="14">
      <c r="A1105" s="27">
        <v>40340</v>
      </c>
      <c r="B1105" s="2">
        <v>1110.2390933565227</v>
      </c>
    </row>
    <row r="1106" spans="1:2" ht="14">
      <c r="A1106" s="27">
        <v>40343</v>
      </c>
      <c r="B1106" s="2">
        <v>1112.0320967817554</v>
      </c>
    </row>
    <row r="1107" spans="1:2" ht="14">
      <c r="A1107" s="27">
        <v>40344</v>
      </c>
      <c r="B1107" s="2">
        <v>1102.7435047069155</v>
      </c>
    </row>
    <row r="1108" spans="1:2" ht="14">
      <c r="A1108" s="27">
        <v>40345</v>
      </c>
      <c r="B1108" s="2">
        <v>1103.3261891817108</v>
      </c>
    </row>
    <row r="1109" spans="1:2" ht="14">
      <c r="A1109" s="27">
        <v>40346</v>
      </c>
      <c r="B1109" s="2">
        <v>1103.9122972629032</v>
      </c>
    </row>
    <row r="1110" spans="1:2" ht="14">
      <c r="A1110" s="27">
        <v>40347</v>
      </c>
      <c r="B1110" s="2">
        <v>1104.2603742264082</v>
      </c>
    </row>
    <row r="1111" spans="1:2" ht="14">
      <c r="A1111" s="27">
        <v>40350</v>
      </c>
      <c r="B1111" s="2">
        <v>1106.0733342747437</v>
      </c>
    </row>
    <row r="1112" spans="1:2" ht="14">
      <c r="A1112" s="27">
        <v>40351</v>
      </c>
      <c r="B1112" s="2">
        <v>1112.4127758361958</v>
      </c>
    </row>
    <row r="1113" spans="1:2" ht="14">
      <c r="A1113" s="27">
        <v>40352</v>
      </c>
      <c r="B1113" s="2">
        <v>1114.3182331594198</v>
      </c>
    </row>
    <row r="1114" spans="1:2" ht="14">
      <c r="A1114" s="27">
        <v>40353</v>
      </c>
      <c r="B1114" s="2">
        <v>1118.9646286183072</v>
      </c>
    </row>
    <row r="1115" spans="1:2" ht="14">
      <c r="A1115" s="27">
        <v>40354</v>
      </c>
      <c r="B1115" s="2">
        <v>1120.1148158092694</v>
      </c>
    </row>
    <row r="1116" spans="1:2" ht="14">
      <c r="A1116" s="27">
        <v>40357</v>
      </c>
      <c r="B1116" s="2">
        <v>1122.1355833129969</v>
      </c>
    </row>
    <row r="1117" spans="1:2" ht="14">
      <c r="A1117" s="27">
        <v>40358</v>
      </c>
      <c r="B1117" s="2">
        <v>1129.2014383836386</v>
      </c>
    </row>
    <row r="1118" spans="1:2" ht="14">
      <c r="A1118" s="27">
        <v>40359</v>
      </c>
      <c r="B1118" s="2">
        <v>1132.5505762200785</v>
      </c>
    </row>
    <row r="1119" spans="1:2" ht="14">
      <c r="A1119" s="27">
        <v>40360</v>
      </c>
      <c r="B1119" s="2">
        <v>1134.5728450570839</v>
      </c>
    </row>
    <row r="1120" spans="1:2" ht="14">
      <c r="A1120" s="27">
        <v>40361</v>
      </c>
      <c r="B1120" s="2">
        <v>1138.9459786873422</v>
      </c>
    </row>
    <row r="1121" spans="1:2" ht="14">
      <c r="A1121" s="27">
        <v>40365</v>
      </c>
      <c r="B1121" s="2">
        <v>1137.7197328462644</v>
      </c>
    </row>
    <row r="1122" spans="1:2" ht="14">
      <c r="A1122" s="27">
        <v>40366</v>
      </c>
      <c r="B1122" s="2">
        <v>1128.9543215090687</v>
      </c>
    </row>
    <row r="1123" spans="1:2" ht="14">
      <c r="A1123" s="27">
        <v>40367</v>
      </c>
      <c r="B1123" s="2">
        <v>1126.3489061622886</v>
      </c>
    </row>
    <row r="1124" spans="1:2" ht="14">
      <c r="A1124" s="27">
        <v>40368</v>
      </c>
      <c r="B1124" s="2">
        <v>1124.468324245184</v>
      </c>
    </row>
    <row r="1125" spans="1:2" ht="14">
      <c r="A1125" s="27">
        <v>40371</v>
      </c>
      <c r="B1125" s="2">
        <v>1124.7807753289185</v>
      </c>
    </row>
    <row r="1126" spans="1:2" ht="14">
      <c r="A1126" s="27">
        <v>40372</v>
      </c>
      <c r="B1126" s="2">
        <v>1118.7848193024784</v>
      </c>
    </row>
    <row r="1127" spans="1:2" ht="14">
      <c r="A1127" s="27">
        <v>40373</v>
      </c>
      <c r="B1127" s="2">
        <v>1118.7845257233655</v>
      </c>
    </row>
    <row r="1128" spans="1:2" ht="14">
      <c r="A1128" s="27">
        <v>40374</v>
      </c>
      <c r="B1128" s="2">
        <v>1118.4255089044154</v>
      </c>
    </row>
    <row r="1129" spans="1:2" ht="14">
      <c r="A1129" s="27">
        <v>40375</v>
      </c>
      <c r="B1129" s="2">
        <v>1129.3506345273406</v>
      </c>
    </row>
    <row r="1130" spans="1:2" ht="14">
      <c r="A1130" s="27">
        <v>40378</v>
      </c>
      <c r="B1130" s="2">
        <v>1128.9727993074059</v>
      </c>
    </row>
    <row r="1131" spans="1:2" ht="14">
      <c r="A1131" s="27">
        <v>40379</v>
      </c>
      <c r="B1131" s="2">
        <v>1125.2257440551123</v>
      </c>
    </row>
    <row r="1132" spans="1:2" ht="14">
      <c r="A1132" s="27">
        <v>40380</v>
      </c>
      <c r="B1132" s="2">
        <v>1130.0331466779278</v>
      </c>
    </row>
    <row r="1133" spans="1:2" ht="14">
      <c r="A1133" s="27">
        <v>40381</v>
      </c>
      <c r="B1133" s="2">
        <v>1120.6375782093914</v>
      </c>
    </row>
    <row r="1134" spans="1:2" ht="14">
      <c r="A1134" s="27">
        <v>40382</v>
      </c>
      <c r="B1134" s="2">
        <v>1117.8006786784267</v>
      </c>
    </row>
    <row r="1135" spans="1:2" ht="14">
      <c r="A1135" s="27">
        <v>40385</v>
      </c>
      <c r="B1135" s="2">
        <v>1113.8030588139229</v>
      </c>
    </row>
    <row r="1136" spans="1:2" ht="14">
      <c r="A1136" s="27">
        <v>40386</v>
      </c>
      <c r="B1136" s="2">
        <v>1114.4163160480364</v>
      </c>
    </row>
    <row r="1137" spans="1:2" ht="14">
      <c r="A1137" s="27">
        <v>40387</v>
      </c>
      <c r="B1137" s="2">
        <v>1117.2054612961551</v>
      </c>
    </row>
    <row r="1138" spans="1:2" ht="14">
      <c r="A1138" s="27">
        <v>40388</v>
      </c>
      <c r="B1138" s="2">
        <v>1118.9745118926689</v>
      </c>
    </row>
    <row r="1139" spans="1:2" ht="14">
      <c r="A1139" s="27">
        <v>40389</v>
      </c>
      <c r="B1139" s="2">
        <v>1119.4154338912863</v>
      </c>
    </row>
    <row r="1140" spans="1:2" ht="14">
      <c r="A1140" s="27">
        <v>40392</v>
      </c>
      <c r="B1140" s="2">
        <v>1111.5708447014088</v>
      </c>
    </row>
    <row r="1141" spans="1:2" ht="14">
      <c r="A1141" s="27">
        <v>40393</v>
      </c>
      <c r="B1141" s="2">
        <v>1112.8188535744034</v>
      </c>
    </row>
    <row r="1142" spans="1:2" ht="14">
      <c r="A1142" s="27">
        <v>40394</v>
      </c>
      <c r="B1142" s="2">
        <v>1110.9803570050972</v>
      </c>
    </row>
    <row r="1143" spans="1:2" ht="14">
      <c r="A1143" s="27">
        <v>40395</v>
      </c>
      <c r="B1143" s="2">
        <v>1111.3986716938709</v>
      </c>
    </row>
    <row r="1144" spans="1:2" ht="14">
      <c r="A1144" s="27">
        <v>40396</v>
      </c>
      <c r="B1144" s="2">
        <v>1111.9679266593537</v>
      </c>
    </row>
    <row r="1145" spans="1:2" ht="14">
      <c r="A1145" s="27">
        <v>40399</v>
      </c>
      <c r="B1145" s="2">
        <v>1110.4244256848353</v>
      </c>
    </row>
    <row r="1146" spans="1:2" ht="14">
      <c r="A1146" s="27">
        <v>40400</v>
      </c>
      <c r="B1146" s="2">
        <v>1111.8916396782174</v>
      </c>
    </row>
    <row r="1147" spans="1:2" ht="14">
      <c r="A1147" s="27">
        <v>40401</v>
      </c>
      <c r="B1147" s="2">
        <v>1119.7127337857776</v>
      </c>
    </row>
    <row r="1148" spans="1:2" ht="14">
      <c r="A1148" s="27">
        <v>40402</v>
      </c>
      <c r="B1148" s="2">
        <v>1121.4436623912977</v>
      </c>
    </row>
    <row r="1149" spans="1:2" ht="14">
      <c r="A1149" s="27">
        <v>40403</v>
      </c>
      <c r="B1149" s="2">
        <v>1122.8376220588279</v>
      </c>
    </row>
    <row r="1150" spans="1:2" ht="14">
      <c r="A1150" s="27">
        <v>40406</v>
      </c>
      <c r="B1150" s="2">
        <v>1123.4957980960232</v>
      </c>
    </row>
    <row r="1151" spans="1:2" ht="14">
      <c r="A1151" s="27">
        <v>40407</v>
      </c>
      <c r="B1151" s="2">
        <v>1118.8572760235261</v>
      </c>
    </row>
    <row r="1152" spans="1:2" ht="14">
      <c r="A1152" s="27">
        <v>40408</v>
      </c>
      <c r="B1152" s="2">
        <v>1119.132969378295</v>
      </c>
    </row>
    <row r="1153" spans="1:2" ht="14">
      <c r="A1153" s="27">
        <v>40409</v>
      </c>
      <c r="B1153" s="2">
        <v>1123.2245727480497</v>
      </c>
    </row>
    <row r="1154" spans="1:2" ht="14">
      <c r="A1154" s="27">
        <v>40410</v>
      </c>
      <c r="B1154" s="2">
        <v>1124.9934920167902</v>
      </c>
    </row>
    <row r="1155" spans="1:2" ht="14">
      <c r="A1155" s="27">
        <v>40413</v>
      </c>
      <c r="B1155" s="2">
        <v>1127.4578216950813</v>
      </c>
    </row>
    <row r="1156" spans="1:2" ht="14">
      <c r="A1156" s="27">
        <v>40414</v>
      </c>
      <c r="B1156" s="2">
        <v>1132.4349924707481</v>
      </c>
    </row>
    <row r="1157" spans="1:2" ht="14">
      <c r="A1157" s="27">
        <v>40415</v>
      </c>
      <c r="B1157" s="2">
        <v>1131.2806213125239</v>
      </c>
    </row>
    <row r="1158" spans="1:2" ht="14">
      <c r="A1158" s="27">
        <v>40416</v>
      </c>
      <c r="B1158" s="2">
        <v>1134.7540191558389</v>
      </c>
    </row>
    <row r="1159" spans="1:2" ht="14">
      <c r="A1159" s="27">
        <v>40417</v>
      </c>
      <c r="B1159" s="2">
        <v>1128.2518242357978</v>
      </c>
    </row>
    <row r="1160" spans="1:2" ht="14">
      <c r="A1160" s="27">
        <v>40420</v>
      </c>
      <c r="B1160" s="2">
        <v>1134.1846099336037</v>
      </c>
    </row>
    <row r="1161" spans="1:2" ht="14">
      <c r="A1161" s="27">
        <v>40421</v>
      </c>
      <c r="B1161" s="2">
        <v>1134.5541043467297</v>
      </c>
    </row>
    <row r="1162" spans="1:2" ht="14">
      <c r="A1162" s="27">
        <v>40422</v>
      </c>
      <c r="B1162" s="2">
        <v>1120.8936398652916</v>
      </c>
    </row>
    <row r="1163" spans="1:2" ht="14">
      <c r="A1163" s="27">
        <v>40423</v>
      </c>
      <c r="B1163" s="2">
        <v>1117.792280443869</v>
      </c>
    </row>
    <row r="1164" spans="1:2" ht="14">
      <c r="A1164" s="27">
        <v>40424</v>
      </c>
      <c r="B1164" s="2">
        <v>1114.1193093793133</v>
      </c>
    </row>
    <row r="1165" spans="1:2" ht="14">
      <c r="A1165" s="27">
        <v>40428</v>
      </c>
      <c r="B1165" s="2">
        <v>1117.3942425384073</v>
      </c>
    </row>
    <row r="1166" spans="1:2" ht="14">
      <c r="A1166" s="27">
        <v>40429</v>
      </c>
      <c r="B1166" s="2">
        <v>1115.1410521657829</v>
      </c>
    </row>
    <row r="1167" spans="1:2" ht="14">
      <c r="A1167" s="27">
        <v>40430</v>
      </c>
      <c r="B1167" s="2">
        <v>1114.0657704914174</v>
      </c>
    </row>
    <row r="1168" spans="1:2" ht="14">
      <c r="A1168" s="27">
        <v>40431</v>
      </c>
      <c r="B1168" s="2">
        <v>1112.9235085140654</v>
      </c>
    </row>
    <row r="1169" spans="1:2" ht="14">
      <c r="A1169" s="27">
        <v>40434</v>
      </c>
      <c r="B1169" s="2">
        <v>1110.4759555101816</v>
      </c>
    </row>
    <row r="1170" spans="1:2" ht="14">
      <c r="A1170" s="27">
        <v>40435</v>
      </c>
      <c r="B1170" s="2">
        <v>1110.7570598224324</v>
      </c>
    </row>
    <row r="1171" spans="1:2" ht="14">
      <c r="A1171" s="27">
        <v>40436</v>
      </c>
      <c r="B1171" s="2">
        <v>1109.6899257488089</v>
      </c>
    </row>
    <row r="1172" spans="1:2" ht="14">
      <c r="A1172" s="27">
        <v>40437</v>
      </c>
      <c r="B1172" s="2">
        <v>1109.9609792294361</v>
      </c>
    </row>
    <row r="1173" spans="1:2" ht="14">
      <c r="A1173" s="27">
        <v>40438</v>
      </c>
      <c r="B1173" s="2">
        <v>1109.9582641221141</v>
      </c>
    </row>
    <row r="1174" spans="1:2" ht="14">
      <c r="A1174" s="27">
        <v>40441</v>
      </c>
      <c r="B1174" s="2">
        <v>1106.9362973549778</v>
      </c>
    </row>
    <row r="1175" spans="1:2" ht="14">
      <c r="A1175" s="27">
        <v>40442</v>
      </c>
      <c r="B1175" s="2">
        <v>1107.5177338177423</v>
      </c>
    </row>
    <row r="1176" spans="1:2" ht="14">
      <c r="A1176" s="27">
        <v>40443</v>
      </c>
      <c r="B1176" s="2">
        <v>1108.4348601875013</v>
      </c>
    </row>
    <row r="1177" spans="1:2" ht="14">
      <c r="A1177" s="27">
        <v>40444</v>
      </c>
      <c r="B1177" s="2">
        <v>1109.7679939714433</v>
      </c>
    </row>
    <row r="1178" spans="1:2" ht="14">
      <c r="A1178" s="27">
        <v>40445</v>
      </c>
      <c r="B1178" s="2">
        <v>1105.4077063935115</v>
      </c>
    </row>
    <row r="1179" spans="1:2" ht="14">
      <c r="A1179" s="27">
        <v>40448</v>
      </c>
      <c r="B1179" s="2">
        <v>1106.8897434151534</v>
      </c>
    </row>
    <row r="1180" spans="1:2" ht="14">
      <c r="A1180" s="27">
        <v>40449</v>
      </c>
      <c r="B1180" s="2">
        <v>1106.0032429050873</v>
      </c>
    </row>
    <row r="1181" spans="1:2" ht="14">
      <c r="A1181" s="27">
        <v>40450</v>
      </c>
      <c r="B1181" s="2">
        <v>1106.365948293703</v>
      </c>
    </row>
    <row r="1182" spans="1:2" ht="14">
      <c r="A1182" s="27">
        <v>40451</v>
      </c>
      <c r="B1182" s="2">
        <v>1107.0130885124845</v>
      </c>
    </row>
    <row r="1183" spans="1:2" ht="14">
      <c r="A1183" s="27">
        <v>40452</v>
      </c>
      <c r="B1183" s="2">
        <v>1106.5590602944392</v>
      </c>
    </row>
    <row r="1184" spans="1:2" ht="14">
      <c r="A1184" s="27">
        <v>40455</v>
      </c>
      <c r="B1184" s="2">
        <v>1108.170897164332</v>
      </c>
    </row>
    <row r="1185" spans="1:2" ht="14">
      <c r="A1185" s="27">
        <v>40456</v>
      </c>
      <c r="B1185" s="2">
        <v>1104.0252909477101</v>
      </c>
    </row>
    <row r="1186" spans="1:2" ht="14">
      <c r="A1186" s="27">
        <v>40457</v>
      </c>
      <c r="B1186" s="2">
        <v>1104.2871599443554</v>
      </c>
    </row>
    <row r="1187" spans="1:2" ht="14">
      <c r="A1187" s="27">
        <v>40458</v>
      </c>
      <c r="B1187" s="2">
        <v>1104.8177292094167</v>
      </c>
    </row>
    <row r="1188" spans="1:2" ht="14">
      <c r="A1188" s="27">
        <v>40459</v>
      </c>
      <c r="B1188" s="2">
        <v>1104.0749975544945</v>
      </c>
    </row>
    <row r="1189" spans="1:2" ht="14">
      <c r="A1189" s="27">
        <v>40462</v>
      </c>
      <c r="B1189" s="2">
        <v>1104.4309461481728</v>
      </c>
    </row>
    <row r="1190" spans="1:2" ht="14">
      <c r="A1190" s="27">
        <v>40463</v>
      </c>
      <c r="B1190" s="2">
        <v>1104.1275189884202</v>
      </c>
    </row>
    <row r="1191" spans="1:2" ht="14">
      <c r="A1191" s="27">
        <v>40464</v>
      </c>
      <c r="B1191" s="2">
        <v>1102.984042852954</v>
      </c>
    </row>
    <row r="1192" spans="1:2" ht="14">
      <c r="A1192" s="27">
        <v>40465</v>
      </c>
      <c r="B1192" s="2">
        <v>1103.0490720223477</v>
      </c>
    </row>
    <row r="1193" spans="1:2" ht="14">
      <c r="A1193" s="27">
        <v>40466</v>
      </c>
      <c r="B1193" s="2">
        <v>1103.0346398152496</v>
      </c>
    </row>
    <row r="1194" spans="1:2" ht="14">
      <c r="A1194" s="27">
        <v>40469</v>
      </c>
      <c r="B1194" s="2">
        <v>1102.1460383585829</v>
      </c>
    </row>
    <row r="1195" spans="1:2" ht="14">
      <c r="A1195" s="27">
        <v>40470</v>
      </c>
      <c r="B1195" s="2">
        <v>1104.2758188330324</v>
      </c>
    </row>
    <row r="1196" spans="1:2" ht="14">
      <c r="A1196" s="27">
        <v>40471</v>
      </c>
      <c r="B1196" s="2">
        <v>1102.5956467318031</v>
      </c>
    </row>
    <row r="1197" spans="1:2" ht="14">
      <c r="A1197" s="27">
        <v>40472</v>
      </c>
      <c r="B1197" s="2">
        <v>1102.4848777423165</v>
      </c>
    </row>
    <row r="1198" spans="1:2" ht="14">
      <c r="A1198" s="27">
        <v>40473</v>
      </c>
      <c r="B1198" s="2">
        <v>1102.4826546807631</v>
      </c>
    </row>
    <row r="1199" spans="1:2" ht="14">
      <c r="A1199" s="27">
        <v>40476</v>
      </c>
      <c r="B1199" s="2">
        <v>1102.2578547614435</v>
      </c>
    </row>
    <row r="1200" spans="1:2" ht="14">
      <c r="A1200" s="27">
        <v>40477</v>
      </c>
      <c r="B1200" s="2">
        <v>1102.1537347106785</v>
      </c>
    </row>
    <row r="1201" spans="1:2" ht="14">
      <c r="A1201" s="27">
        <v>40478</v>
      </c>
      <c r="B1201" s="2">
        <v>1102.313447732779</v>
      </c>
    </row>
    <row r="1202" spans="1:2" ht="14">
      <c r="A1202" s="27">
        <v>40479</v>
      </c>
      <c r="B1202" s="2">
        <v>1102.1824089434199</v>
      </c>
    </row>
    <row r="1203" spans="1:2" ht="14">
      <c r="A1203" s="27">
        <v>40480</v>
      </c>
      <c r="B1203" s="2">
        <v>1102.177929156979</v>
      </c>
    </row>
    <row r="1204" spans="1:2" ht="14">
      <c r="A1204" s="27">
        <v>40483</v>
      </c>
      <c r="B1204" s="2">
        <v>1102.0004919627929</v>
      </c>
    </row>
    <row r="1205" spans="1:2" ht="14">
      <c r="A1205" s="27">
        <v>40484</v>
      </c>
      <c r="B1205" s="2">
        <v>1100.7579609927336</v>
      </c>
    </row>
    <row r="1206" spans="1:2" ht="14">
      <c r="A1206" s="27">
        <v>40485</v>
      </c>
      <c r="B1206" s="2">
        <v>1100.8311526284986</v>
      </c>
    </row>
    <row r="1207" spans="1:2" ht="14">
      <c r="A1207" s="27">
        <v>40486</v>
      </c>
      <c r="B1207" s="2">
        <v>1097.9826927197691</v>
      </c>
    </row>
    <row r="1208" spans="1:2" ht="14">
      <c r="A1208" s="27">
        <v>40487</v>
      </c>
      <c r="B1208" s="2">
        <v>1097.5360021137071</v>
      </c>
    </row>
    <row r="1209" spans="1:2" ht="14">
      <c r="A1209" s="27">
        <v>40490</v>
      </c>
      <c r="B1209" s="2">
        <v>1097.9168538686474</v>
      </c>
    </row>
    <row r="1210" spans="1:2" ht="14">
      <c r="A1210" s="27">
        <v>40491</v>
      </c>
      <c r="B1210" s="2">
        <v>1098.7938731414349</v>
      </c>
    </row>
    <row r="1211" spans="1:2" ht="14">
      <c r="A1211" s="27">
        <v>40492</v>
      </c>
      <c r="B1211" s="2">
        <v>1098.0977546159374</v>
      </c>
    </row>
    <row r="1212" spans="1:2" ht="14">
      <c r="A1212" s="27">
        <v>40493</v>
      </c>
      <c r="B1212" s="2">
        <v>1098.8331453901781</v>
      </c>
    </row>
    <row r="1213" spans="1:2" ht="14">
      <c r="A1213" s="27">
        <v>40494</v>
      </c>
      <c r="B1213" s="2">
        <v>1100.0992809091565</v>
      </c>
    </row>
    <row r="1214" spans="1:2" ht="14">
      <c r="A1214" s="27">
        <v>40497</v>
      </c>
      <c r="B1214" s="2">
        <v>1100.8149214333657</v>
      </c>
    </row>
    <row r="1215" spans="1:2" ht="14">
      <c r="A1215" s="27">
        <v>40498</v>
      </c>
      <c r="B1215" s="2">
        <v>1103.0787401802399</v>
      </c>
    </row>
    <row r="1216" spans="1:2" ht="14">
      <c r="A1216" s="27">
        <v>40499</v>
      </c>
      <c r="B1216" s="2">
        <v>1103.3315314608942</v>
      </c>
    </row>
    <row r="1217" spans="1:2" ht="14">
      <c r="A1217" s="27">
        <v>40500</v>
      </c>
      <c r="B1217" s="2">
        <v>1100.16815841823</v>
      </c>
    </row>
    <row r="1218" spans="1:2" ht="14">
      <c r="A1218" s="27">
        <v>40501</v>
      </c>
      <c r="B1218" s="2">
        <v>1100.0238951245522</v>
      </c>
    </row>
    <row r="1219" spans="1:2" ht="14">
      <c r="A1219" s="27">
        <v>40504</v>
      </c>
      <c r="B1219" s="2">
        <v>1100.8799916810931</v>
      </c>
    </row>
    <row r="1220" spans="1:2" ht="14">
      <c r="A1220" s="27">
        <v>40505</v>
      </c>
      <c r="B1220" s="2">
        <v>1103.4973682184643</v>
      </c>
    </row>
    <row r="1221" spans="1:2" ht="14">
      <c r="A1221" s="27">
        <v>40506</v>
      </c>
      <c r="B1221" s="2">
        <v>1100.0130717728841</v>
      </c>
    </row>
    <row r="1222" spans="1:2" ht="14">
      <c r="A1222" s="27">
        <v>40508</v>
      </c>
      <c r="B1222" s="2">
        <v>1101.1094436128974</v>
      </c>
    </row>
    <row r="1223" spans="1:2" ht="14">
      <c r="A1223" s="27">
        <v>40511</v>
      </c>
      <c r="B1223" s="2">
        <v>1101.3128146825618</v>
      </c>
    </row>
    <row r="1224" spans="1:2" ht="14">
      <c r="A1224" s="27">
        <v>40512</v>
      </c>
      <c r="B1224" s="2">
        <v>1101.9741165572029</v>
      </c>
    </row>
    <row r="1225" spans="1:2" ht="14">
      <c r="A1225" s="27">
        <v>40513</v>
      </c>
      <c r="B1225" s="2">
        <v>1096.9421262287719</v>
      </c>
    </row>
    <row r="1226" spans="1:2" ht="14">
      <c r="A1226" s="27">
        <v>40514</v>
      </c>
      <c r="B1226" s="2">
        <v>1095.184828046104</v>
      </c>
    </row>
    <row r="1227" spans="1:2" ht="14">
      <c r="A1227" s="27">
        <v>40515</v>
      </c>
      <c r="B1227" s="2">
        <v>1095.3316867844715</v>
      </c>
    </row>
    <row r="1228" spans="1:2" ht="14">
      <c r="A1228" s="27">
        <v>40518</v>
      </c>
      <c r="B1228" s="2">
        <v>1095.9123533061488</v>
      </c>
    </row>
    <row r="1229" spans="1:2" ht="14">
      <c r="A1229" s="27">
        <v>40519</v>
      </c>
      <c r="B1229" s="2">
        <v>1095.8825756312997</v>
      </c>
    </row>
    <row r="1230" spans="1:2" ht="14">
      <c r="A1230" s="27">
        <v>40520</v>
      </c>
      <c r="B1230" s="2">
        <v>1095.3938009362862</v>
      </c>
    </row>
    <row r="1231" spans="1:2" ht="14">
      <c r="A1231" s="27">
        <v>40521</v>
      </c>
      <c r="B1231" s="2">
        <v>1094.7031875713988</v>
      </c>
    </row>
    <row r="1232" spans="1:2" ht="14">
      <c r="A1232" s="27">
        <v>40522</v>
      </c>
      <c r="B1232" s="2">
        <v>1093.5796875958556</v>
      </c>
    </row>
    <row r="1233" spans="1:2" ht="14">
      <c r="A1233" s="27">
        <v>40525</v>
      </c>
      <c r="B1233" s="2">
        <v>1093.5486985802527</v>
      </c>
    </row>
    <row r="1234" spans="1:2" ht="14">
      <c r="A1234" s="27">
        <v>40526</v>
      </c>
      <c r="B1234" s="2">
        <v>1093.4347949377807</v>
      </c>
    </row>
    <row r="1235" spans="1:2" ht="14">
      <c r="A1235" s="27">
        <v>40527</v>
      </c>
      <c r="B1235" s="2">
        <v>1094.2581236989538</v>
      </c>
    </row>
    <row r="1236" spans="1:2" ht="14">
      <c r="A1236" s="27">
        <v>40528</v>
      </c>
      <c r="B1236" s="2">
        <v>1093.0593354115265</v>
      </c>
    </row>
    <row r="1237" spans="1:2" ht="14">
      <c r="A1237" s="27">
        <v>40529</v>
      </c>
      <c r="B1237" s="2">
        <v>1093.3471794061031</v>
      </c>
    </row>
    <row r="1238" spans="1:2" ht="14">
      <c r="A1238" s="27">
        <v>40532</v>
      </c>
      <c r="B1238" s="2">
        <v>1093.1233682414206</v>
      </c>
    </row>
    <row r="1239" spans="1:2" ht="14">
      <c r="A1239" s="27">
        <v>40533</v>
      </c>
      <c r="B1239" s="2">
        <v>1092.0180880732923</v>
      </c>
    </row>
    <row r="1240" spans="1:2" ht="14">
      <c r="A1240" s="27">
        <v>40534</v>
      </c>
      <c r="B1240" s="2">
        <v>1091.7527010625417</v>
      </c>
    </row>
    <row r="1241" spans="1:2" ht="14">
      <c r="A1241" s="27">
        <v>40535</v>
      </c>
      <c r="B1241" s="2">
        <v>1091.7585876805715</v>
      </c>
    </row>
    <row r="1242" spans="1:2" ht="14">
      <c r="A1242" s="27">
        <v>40539</v>
      </c>
      <c r="B1242" s="2">
        <v>1091.698222519098</v>
      </c>
    </row>
    <row r="1243" spans="1:2" ht="14">
      <c r="A1243" s="27">
        <v>40540</v>
      </c>
      <c r="B1243" s="2">
        <v>1091.6255209876251</v>
      </c>
    </row>
    <row r="1244" spans="1:2" ht="14">
      <c r="A1244" s="27">
        <v>40541</v>
      </c>
      <c r="B1244" s="2">
        <v>1091.6823235460422</v>
      </c>
    </row>
    <row r="1245" spans="1:2" ht="14">
      <c r="A1245" s="27">
        <v>40542</v>
      </c>
      <c r="B1245" s="2">
        <v>1091.9635119170962</v>
      </c>
    </row>
    <row r="1246" spans="1:2" ht="14">
      <c r="A1246" s="27">
        <v>40543</v>
      </c>
      <c r="B1246" s="2">
        <v>1092.0070036688765</v>
      </c>
    </row>
    <row r="1247" spans="1:2" ht="14">
      <c r="A1247" s="27">
        <v>40546</v>
      </c>
      <c r="B1247" s="2">
        <v>1090.3264502226928</v>
      </c>
    </row>
    <row r="1248" spans="1:2" ht="14">
      <c r="A1248" s="27">
        <v>40547</v>
      </c>
      <c r="B1248" s="2">
        <v>1090.5538998506511</v>
      </c>
    </row>
    <row r="1249" spans="1:2" ht="14">
      <c r="A1249" s="27">
        <v>40548</v>
      </c>
      <c r="B1249" s="2">
        <v>1089.8765389556524</v>
      </c>
    </row>
    <row r="1250" spans="1:2" ht="14">
      <c r="A1250" s="27">
        <v>40549</v>
      </c>
      <c r="B1250" s="2">
        <v>1090.1032206631189</v>
      </c>
    </row>
    <row r="1251" spans="1:2" ht="14">
      <c r="A1251" s="27">
        <v>40550</v>
      </c>
      <c r="B1251" s="2">
        <v>1090.4983746747278</v>
      </c>
    </row>
    <row r="1252" spans="1:2" ht="14">
      <c r="A1252" s="27">
        <v>40553</v>
      </c>
      <c r="B1252" s="2">
        <v>1090.9135775441164</v>
      </c>
    </row>
    <row r="1253" spans="1:2" ht="14">
      <c r="A1253" s="27">
        <v>40554</v>
      </c>
      <c r="B1253" s="2">
        <v>1090.4649046519633</v>
      </c>
    </row>
    <row r="1254" spans="1:2" ht="14">
      <c r="A1254" s="27">
        <v>40555</v>
      </c>
      <c r="B1254" s="2">
        <v>1089.1092775803677</v>
      </c>
    </row>
    <row r="1255" spans="1:2" ht="14">
      <c r="A1255" s="27">
        <v>40556</v>
      </c>
      <c r="B1255" s="2">
        <v>1089.5028129579418</v>
      </c>
    </row>
    <row r="1256" spans="1:2" ht="14">
      <c r="A1256" s="27">
        <v>40557</v>
      </c>
      <c r="B1256" s="2">
        <v>1088.4489342223901</v>
      </c>
    </row>
    <row r="1257" spans="1:2" ht="14">
      <c r="A1257" s="27">
        <v>40561</v>
      </c>
      <c r="B1257" s="2">
        <v>1088.3238369404266</v>
      </c>
    </row>
    <row r="1258" spans="1:2" ht="14">
      <c r="A1258" s="27">
        <v>40562</v>
      </c>
      <c r="B1258" s="2">
        <v>1089.300655397604</v>
      </c>
    </row>
    <row r="1259" spans="1:2" ht="14">
      <c r="A1259" s="27">
        <v>40563</v>
      </c>
      <c r="B1259" s="2">
        <v>1089.3667288915522</v>
      </c>
    </row>
    <row r="1260" spans="1:2" ht="14">
      <c r="A1260" s="27">
        <v>40564</v>
      </c>
      <c r="B1260" s="2">
        <v>1088.793369781788</v>
      </c>
    </row>
    <row r="1261" spans="1:2" ht="14">
      <c r="A1261" s="27">
        <v>40567</v>
      </c>
      <c r="B1261" s="2">
        <v>1088.0007717966248</v>
      </c>
    </row>
    <row r="1262" spans="1:2" ht="14">
      <c r="A1262" s="27">
        <v>40568</v>
      </c>
      <c r="B1262" s="2">
        <v>1087.998338408991</v>
      </c>
    </row>
    <row r="1263" spans="1:2" ht="14">
      <c r="A1263" s="27">
        <v>40569</v>
      </c>
      <c r="B1263" s="2">
        <v>1087.5155789625978</v>
      </c>
    </row>
    <row r="1264" spans="1:2" ht="14">
      <c r="A1264" s="27">
        <v>40570</v>
      </c>
      <c r="B1264" s="2">
        <v>1087.2928679466909</v>
      </c>
    </row>
    <row r="1265" spans="1:2" ht="14">
      <c r="A1265" s="27">
        <v>40571</v>
      </c>
      <c r="B1265" s="2">
        <v>1089.5724273133305</v>
      </c>
    </row>
    <row r="1266" spans="1:2" ht="14">
      <c r="A1266" s="27">
        <v>40574</v>
      </c>
      <c r="B1266" s="2">
        <v>1087.9476721325077</v>
      </c>
    </row>
    <row r="1267" spans="1:2" ht="14">
      <c r="A1267" s="27">
        <v>40575</v>
      </c>
      <c r="B1267" s="2">
        <v>1085.1182154516871</v>
      </c>
    </row>
    <row r="1268" spans="1:2" ht="14">
      <c r="A1268" s="27">
        <v>40576</v>
      </c>
      <c r="B1268" s="2">
        <v>1085.6701413247797</v>
      </c>
    </row>
    <row r="1269" spans="1:2" ht="14">
      <c r="A1269" s="27">
        <v>40577</v>
      </c>
      <c r="B1269" s="2">
        <v>1085.2752984197377</v>
      </c>
    </row>
    <row r="1270" spans="1:2" ht="14">
      <c r="A1270" s="27">
        <v>40578</v>
      </c>
      <c r="B1270" s="2">
        <v>1084.9434729754028</v>
      </c>
    </row>
    <row r="1271" spans="1:2" ht="14">
      <c r="A1271" s="27">
        <v>40581</v>
      </c>
      <c r="B1271" s="2">
        <v>1083.996736305915</v>
      </c>
    </row>
    <row r="1272" spans="1:2" ht="14">
      <c r="A1272" s="27">
        <v>40582</v>
      </c>
      <c r="B1272" s="2">
        <v>1083.2339860569464</v>
      </c>
    </row>
    <row r="1273" spans="1:2" ht="14">
      <c r="A1273" s="27">
        <v>40583</v>
      </c>
      <c r="B1273" s="2">
        <v>1083.737467258987</v>
      </c>
    </row>
    <row r="1274" spans="1:2" ht="14">
      <c r="A1274" s="27">
        <v>40584</v>
      </c>
      <c r="B1274" s="2">
        <v>1083.6069732591229</v>
      </c>
    </row>
    <row r="1275" spans="1:2" ht="14">
      <c r="A1275" s="27">
        <v>40585</v>
      </c>
      <c r="B1275" s="2">
        <v>1082.6388509024944</v>
      </c>
    </row>
    <row r="1276" spans="1:2" ht="14">
      <c r="A1276" s="27">
        <v>40588</v>
      </c>
      <c r="B1276" s="2">
        <v>1082.3674769937152</v>
      </c>
    </row>
    <row r="1277" spans="1:2" ht="14">
      <c r="A1277" s="27">
        <v>40589</v>
      </c>
      <c r="B1277" s="2">
        <v>1082.7411902240819</v>
      </c>
    </row>
    <row r="1278" spans="1:2" ht="14">
      <c r="A1278" s="27">
        <v>40590</v>
      </c>
      <c r="B1278" s="2">
        <v>1081.6973059900329</v>
      </c>
    </row>
    <row r="1279" spans="1:2" ht="14">
      <c r="A1279" s="27">
        <v>40591</v>
      </c>
      <c r="B1279" s="2">
        <v>1081.3057200165176</v>
      </c>
    </row>
    <row r="1280" spans="1:2" ht="14">
      <c r="A1280" s="27">
        <v>40592</v>
      </c>
      <c r="B1280" s="2">
        <v>1080.9859333302625</v>
      </c>
    </row>
    <row r="1281" spans="1:2" ht="14">
      <c r="A1281" s="27">
        <v>40596</v>
      </c>
      <c r="B1281" s="2">
        <v>1083.8230239562745</v>
      </c>
    </row>
    <row r="1282" spans="1:2" ht="14">
      <c r="A1282" s="27">
        <v>40597</v>
      </c>
      <c r="B1282" s="2">
        <v>1084.8023290535189</v>
      </c>
    </row>
    <row r="1283" spans="1:2" ht="14">
      <c r="A1283" s="27">
        <v>40598</v>
      </c>
      <c r="B1283" s="2">
        <v>1085.293597802802</v>
      </c>
    </row>
    <row r="1284" spans="1:2" ht="14">
      <c r="A1284" s="27">
        <v>40599</v>
      </c>
      <c r="B1284" s="2">
        <v>1083.093675170375</v>
      </c>
    </row>
    <row r="1285" spans="1:2" ht="14">
      <c r="A1285" s="27">
        <v>40602</v>
      </c>
      <c r="B1285" s="2">
        <v>1082.0799637544467</v>
      </c>
    </row>
    <row r="1286" spans="1:2" ht="14">
      <c r="A1286" s="27">
        <v>40603</v>
      </c>
      <c r="B1286" s="2">
        <v>1085.2198205403704</v>
      </c>
    </row>
    <row r="1287" spans="1:2" ht="14">
      <c r="A1287" s="27">
        <v>40604</v>
      </c>
      <c r="B1287" s="2">
        <v>1084.8173490854547</v>
      </c>
    </row>
    <row r="1288" spans="1:2" ht="14">
      <c r="A1288" s="27">
        <v>40605</v>
      </c>
      <c r="B1288" s="2">
        <v>1081.1178432393797</v>
      </c>
    </row>
    <row r="1289" spans="1:2" ht="14">
      <c r="A1289" s="27">
        <v>40606</v>
      </c>
      <c r="B1289" s="2">
        <v>1082.4413250951616</v>
      </c>
    </row>
    <row r="1290" spans="1:2" ht="14">
      <c r="A1290" s="27">
        <v>40609</v>
      </c>
      <c r="B1290" s="2">
        <v>1084.4201587983725</v>
      </c>
    </row>
    <row r="1291" spans="1:2" ht="14">
      <c r="A1291" s="27">
        <v>40610</v>
      </c>
      <c r="B1291" s="2">
        <v>1082.2974142224757</v>
      </c>
    </row>
    <row r="1292" spans="1:2" ht="14">
      <c r="A1292" s="27">
        <v>40611</v>
      </c>
      <c r="B1292" s="2">
        <v>1082.6796560713035</v>
      </c>
    </row>
    <row r="1293" spans="1:2" ht="14">
      <c r="A1293" s="27">
        <v>40612</v>
      </c>
      <c r="B1293" s="2">
        <v>1087.0209255616903</v>
      </c>
    </row>
    <row r="1294" spans="1:2" ht="14">
      <c r="A1294" s="27">
        <v>40613</v>
      </c>
      <c r="B1294" s="2">
        <v>1085.1031691289966</v>
      </c>
    </row>
    <row r="1295" spans="1:2" ht="14">
      <c r="A1295" s="27">
        <v>40616</v>
      </c>
      <c r="B1295" s="2">
        <v>1086.3464019529511</v>
      </c>
    </row>
    <row r="1296" spans="1:2" ht="14">
      <c r="A1296" s="27">
        <v>40617</v>
      </c>
      <c r="B1296" s="2">
        <v>1087.8313269019616</v>
      </c>
    </row>
    <row r="1297" spans="1:2" ht="14">
      <c r="A1297" s="27">
        <v>40618</v>
      </c>
      <c r="B1297" s="2">
        <v>1091.5694310000308</v>
      </c>
    </row>
    <row r="1298" spans="1:2" ht="14">
      <c r="A1298" s="27">
        <v>40619</v>
      </c>
      <c r="B1298" s="2">
        <v>1087.8759338035563</v>
      </c>
    </row>
    <row r="1299" spans="1:2" ht="14">
      <c r="A1299" s="27">
        <v>40620</v>
      </c>
      <c r="B1299" s="2">
        <v>1087.2462375813973</v>
      </c>
    </row>
    <row r="1300" spans="1:2" ht="14">
      <c r="A1300" s="27">
        <v>40623</v>
      </c>
      <c r="B1300" s="2">
        <v>1083.9188389262106</v>
      </c>
    </row>
    <row r="1301" spans="1:2" ht="14">
      <c r="A1301" s="27">
        <v>40624</v>
      </c>
      <c r="B1301" s="2">
        <v>1085.3191166762092</v>
      </c>
    </row>
    <row r="1302" spans="1:2" ht="14">
      <c r="A1302" s="27">
        <v>40625</v>
      </c>
      <c r="B1302" s="2">
        <v>1085.0513606945212</v>
      </c>
    </row>
    <row r="1303" spans="1:2" ht="14">
      <c r="A1303" s="27">
        <v>40626</v>
      </c>
      <c r="B1303" s="2">
        <v>1082.9201291444458</v>
      </c>
    </row>
    <row r="1304" spans="1:2" ht="14">
      <c r="A1304" s="27">
        <v>40627</v>
      </c>
      <c r="B1304" s="2">
        <v>1082.2134826660208</v>
      </c>
    </row>
    <row r="1305" spans="1:2" ht="14">
      <c r="A1305" s="27">
        <v>40630</v>
      </c>
      <c r="B1305" s="2">
        <v>1082.8333924550709</v>
      </c>
    </row>
    <row r="1306" spans="1:2" ht="14">
      <c r="A1306" s="27">
        <v>40631</v>
      </c>
      <c r="B1306" s="2">
        <v>1081.3749913792237</v>
      </c>
    </row>
    <row r="1307" spans="1:2" ht="14">
      <c r="A1307" s="27">
        <v>40632</v>
      </c>
      <c r="B1307" s="2">
        <v>1079.9587553501988</v>
      </c>
    </row>
    <row r="1308" spans="1:2" ht="14">
      <c r="A1308" s="27">
        <v>40633</v>
      </c>
      <c r="B1308" s="2">
        <v>1080.1838143164555</v>
      </c>
    </row>
    <row r="1309" spans="1:2" ht="14">
      <c r="A1309" s="27">
        <v>40634</v>
      </c>
      <c r="B1309" s="2">
        <v>1079.3423902785196</v>
      </c>
    </row>
    <row r="1310" spans="1:2" ht="14">
      <c r="A1310" s="27">
        <v>40637</v>
      </c>
      <c r="B1310" s="2">
        <v>1079.3924733698739</v>
      </c>
    </row>
    <row r="1311" spans="1:2" ht="14">
      <c r="A1311" s="27">
        <v>40638</v>
      </c>
      <c r="B1311" s="2">
        <v>1079.5644656900668</v>
      </c>
    </row>
    <row r="1312" spans="1:2" ht="14">
      <c r="A1312" s="27">
        <v>40639</v>
      </c>
      <c r="B1312" s="2">
        <v>1079.0626800474352</v>
      </c>
    </row>
    <row r="1313" spans="1:2" ht="14">
      <c r="A1313" s="27">
        <v>40640</v>
      </c>
      <c r="B1313" s="2">
        <v>1079.2895997356843</v>
      </c>
    </row>
    <row r="1314" spans="1:2" ht="14">
      <c r="A1314" s="27">
        <v>40641</v>
      </c>
      <c r="B1314" s="2">
        <v>1079.8698490975867</v>
      </c>
    </row>
    <row r="1315" spans="1:2" ht="14">
      <c r="A1315" s="27">
        <v>40644</v>
      </c>
      <c r="B1315" s="2">
        <v>1080.6739703517806</v>
      </c>
    </row>
    <row r="1316" spans="1:2" ht="14">
      <c r="A1316" s="27">
        <v>40645</v>
      </c>
      <c r="B1316" s="2">
        <v>1082.3003567886556</v>
      </c>
    </row>
    <row r="1317" spans="1:2" ht="14">
      <c r="A1317" s="27">
        <v>40646</v>
      </c>
      <c r="B1317" s="2">
        <v>1082.3253709279898</v>
      </c>
    </row>
    <row r="1318" spans="1:2" ht="14">
      <c r="A1318" s="27">
        <v>40647</v>
      </c>
      <c r="B1318" s="2">
        <v>1082.2702244171669</v>
      </c>
    </row>
    <row r="1319" spans="1:2" ht="14">
      <c r="A1319" s="27">
        <v>40648</v>
      </c>
      <c r="B1319" s="2">
        <v>1081.6352770748078</v>
      </c>
    </row>
    <row r="1320" spans="1:2" ht="14">
      <c r="A1320" s="27">
        <v>40651</v>
      </c>
      <c r="B1320" s="2">
        <v>1084.2223702815925</v>
      </c>
    </row>
    <row r="1321" spans="1:2" ht="14">
      <c r="A1321" s="27">
        <v>40652</v>
      </c>
      <c r="B1321" s="2">
        <v>1082.8842546010301</v>
      </c>
    </row>
    <row r="1322" spans="1:2" ht="14">
      <c r="A1322" s="27">
        <v>40653</v>
      </c>
      <c r="B1322" s="2">
        <v>1079.0240731873862</v>
      </c>
    </row>
    <row r="1323" spans="1:2" ht="14">
      <c r="A1323" s="27">
        <v>40654</v>
      </c>
      <c r="B1323" s="2">
        <v>1077.9647256976671</v>
      </c>
    </row>
    <row r="1324" spans="1:2" ht="14">
      <c r="A1324" s="27">
        <v>40658</v>
      </c>
      <c r="B1324" s="2">
        <v>1078.3461686888375</v>
      </c>
    </row>
    <row r="1325" spans="1:2" ht="14">
      <c r="A1325" s="27">
        <v>40659</v>
      </c>
      <c r="B1325" s="2">
        <v>1076.5114737273984</v>
      </c>
    </row>
    <row r="1326" spans="1:2" ht="14">
      <c r="A1326" s="27">
        <v>40660</v>
      </c>
      <c r="B1326" s="2">
        <v>1075.3332256611614</v>
      </c>
    </row>
    <row r="1327" spans="1:2" ht="14">
      <c r="A1327" s="27">
        <v>40661</v>
      </c>
      <c r="B1327" s="2">
        <v>1074.8145837884827</v>
      </c>
    </row>
    <row r="1328" spans="1:2" ht="14">
      <c r="A1328" s="27">
        <v>40662</v>
      </c>
      <c r="B1328" s="2">
        <v>1074.3705763760988</v>
      </c>
    </row>
    <row r="1329" spans="1:2" ht="14">
      <c r="A1329" s="27">
        <v>40665</v>
      </c>
      <c r="B1329" s="2">
        <v>1074.6308461322815</v>
      </c>
    </row>
    <row r="1330" spans="1:2" ht="14">
      <c r="A1330" s="27">
        <v>40666</v>
      </c>
      <c r="B1330" s="2">
        <v>1074.9663903613211</v>
      </c>
    </row>
    <row r="1331" spans="1:2" ht="14">
      <c r="A1331" s="27">
        <v>40667</v>
      </c>
      <c r="B1331" s="2">
        <v>1076.2966612930961</v>
      </c>
    </row>
    <row r="1332" spans="1:2" ht="14">
      <c r="A1332" s="27">
        <v>40668</v>
      </c>
      <c r="B1332" s="2">
        <v>1078.3554150755431</v>
      </c>
    </row>
    <row r="1333" spans="1:2" ht="14">
      <c r="A1333" s="27">
        <v>40669</v>
      </c>
      <c r="B1333" s="2">
        <v>1076.810243030721</v>
      </c>
    </row>
    <row r="1334" spans="1:2" ht="14">
      <c r="A1334" s="27">
        <v>40672</v>
      </c>
      <c r="B1334" s="2">
        <v>1075.8508325408375</v>
      </c>
    </row>
    <row r="1335" spans="1:2" ht="14">
      <c r="A1335" s="27">
        <v>40673</v>
      </c>
      <c r="B1335" s="2">
        <v>1074.1899551531239</v>
      </c>
    </row>
    <row r="1336" spans="1:2" ht="14">
      <c r="A1336" s="27">
        <v>40674</v>
      </c>
      <c r="B1336" s="2">
        <v>1076.2665225290909</v>
      </c>
    </row>
    <row r="1337" spans="1:2" ht="14">
      <c r="A1337" s="27">
        <v>40675</v>
      </c>
      <c r="B1337" s="2">
        <v>1075.0324774088306</v>
      </c>
    </row>
    <row r="1338" spans="1:2" ht="14">
      <c r="A1338" s="27">
        <v>40676</v>
      </c>
      <c r="B1338" s="2">
        <v>1076.873074749619</v>
      </c>
    </row>
    <row r="1339" spans="1:2" ht="14">
      <c r="A1339" s="27">
        <v>40679</v>
      </c>
      <c r="B1339" s="2">
        <v>1078.3439500921659</v>
      </c>
    </row>
    <row r="1340" spans="1:2" ht="14">
      <c r="A1340" s="27">
        <v>40680</v>
      </c>
      <c r="B1340" s="2">
        <v>1078.5377657884751</v>
      </c>
    </row>
    <row r="1341" spans="1:2" ht="14">
      <c r="A1341" s="27">
        <v>40681</v>
      </c>
      <c r="B1341" s="2">
        <v>1075.7770815969118</v>
      </c>
    </row>
    <row r="1342" spans="1:2" ht="14">
      <c r="A1342" s="27">
        <v>40682</v>
      </c>
      <c r="B1342" s="2">
        <v>1075.1581279484383</v>
      </c>
    </row>
    <row r="1343" spans="1:2" ht="14">
      <c r="A1343" s="27">
        <v>40683</v>
      </c>
      <c r="B1343" s="2">
        <v>1076.8613201805756</v>
      </c>
    </row>
    <row r="1344" spans="1:2" ht="14">
      <c r="A1344" s="27">
        <v>40686</v>
      </c>
      <c r="B1344" s="2">
        <v>1080.535760849403</v>
      </c>
    </row>
    <row r="1345" spans="1:2" ht="14">
      <c r="A1345" s="27">
        <v>40687</v>
      </c>
      <c r="B1345" s="2">
        <v>1081.0910386580356</v>
      </c>
    </row>
    <row r="1346" spans="1:2" ht="14">
      <c r="A1346" s="27">
        <v>40688</v>
      </c>
      <c r="B1346" s="2">
        <v>1080.1665667593675</v>
      </c>
    </row>
    <row r="1347" spans="1:2" ht="14">
      <c r="A1347" s="27">
        <v>40689</v>
      </c>
      <c r="B1347" s="2">
        <v>1078.9854474678143</v>
      </c>
    </row>
    <row r="1348" spans="1:2" ht="14">
      <c r="A1348" s="27">
        <v>40690</v>
      </c>
      <c r="B1348" s="2">
        <v>1077.754753382595</v>
      </c>
    </row>
    <row r="1349" spans="1:2" ht="14">
      <c r="A1349" s="27">
        <v>40694</v>
      </c>
      <c r="B1349" s="2">
        <v>1074.8484002968009</v>
      </c>
    </row>
    <row r="1350" spans="1:2" ht="14">
      <c r="A1350" s="27">
        <v>40695</v>
      </c>
      <c r="B1350" s="2">
        <v>1080.6634124741959</v>
      </c>
    </row>
    <row r="1351" spans="1:2" ht="14">
      <c r="A1351" s="27">
        <v>40696</v>
      </c>
      <c r="B1351" s="2">
        <v>1081.2877825774242</v>
      </c>
    </row>
    <row r="1352" spans="1:2" ht="14">
      <c r="A1352" s="27">
        <v>40697</v>
      </c>
      <c r="B1352" s="2">
        <v>1085.1031432998293</v>
      </c>
    </row>
    <row r="1353" spans="1:2" ht="14">
      <c r="A1353" s="27">
        <v>40700</v>
      </c>
      <c r="B1353" s="2">
        <v>1089.9760169434696</v>
      </c>
    </row>
    <row r="1354" spans="1:2" ht="14">
      <c r="A1354" s="27">
        <v>40701</v>
      </c>
      <c r="B1354" s="2">
        <v>1090.8942303128342</v>
      </c>
    </row>
    <row r="1355" spans="1:2" ht="14">
      <c r="A1355" s="27">
        <v>40702</v>
      </c>
      <c r="B1355" s="2">
        <v>1092.2985486825339</v>
      </c>
    </row>
    <row r="1356" spans="1:2" ht="14">
      <c r="A1356" s="27">
        <v>40703</v>
      </c>
      <c r="B1356" s="2">
        <v>1089.1308514988027</v>
      </c>
    </row>
    <row r="1357" spans="1:2" ht="14">
      <c r="A1357" s="27">
        <v>40704</v>
      </c>
      <c r="B1357" s="2">
        <v>1094.3300329324488</v>
      </c>
    </row>
    <row r="1358" spans="1:2" ht="14">
      <c r="A1358" s="27">
        <v>40707</v>
      </c>
      <c r="B1358" s="2">
        <v>1093.9680358704506</v>
      </c>
    </row>
    <row r="1359" spans="1:2" ht="14">
      <c r="A1359" s="27">
        <v>40708</v>
      </c>
      <c r="B1359" s="2">
        <v>1088.9849949357692</v>
      </c>
    </row>
    <row r="1360" spans="1:2" ht="14">
      <c r="A1360" s="27">
        <v>40709</v>
      </c>
      <c r="B1360" s="2">
        <v>1094.2672820162936</v>
      </c>
    </row>
    <row r="1361" spans="1:2" ht="14">
      <c r="A1361" s="27">
        <v>40710</v>
      </c>
      <c r="B1361" s="2">
        <v>1092.5733823540929</v>
      </c>
    </row>
    <row r="1362" spans="1:2" ht="14">
      <c r="A1362" s="27">
        <v>40711</v>
      </c>
      <c r="B1362" s="2">
        <v>1091.2930230432767</v>
      </c>
    </row>
    <row r="1363" spans="1:2" ht="14">
      <c r="A1363" s="27">
        <v>40714</v>
      </c>
      <c r="B1363" s="2">
        <v>1090.0198041296599</v>
      </c>
    </row>
    <row r="1364" spans="1:2" ht="14">
      <c r="A1364" s="27">
        <v>40715</v>
      </c>
      <c r="B1364" s="2">
        <v>1085.035113918871</v>
      </c>
    </row>
    <row r="1365" spans="1:2" ht="14">
      <c r="A1365" s="27">
        <v>40716</v>
      </c>
      <c r="B1365" s="2">
        <v>1087.8628305916161</v>
      </c>
    </row>
    <row r="1366" spans="1:2" ht="14">
      <c r="A1366" s="27">
        <v>40717</v>
      </c>
      <c r="B1366" s="2">
        <v>1087.6701648384101</v>
      </c>
    </row>
    <row r="1367" spans="1:2" ht="14">
      <c r="A1367" s="27">
        <v>40718</v>
      </c>
      <c r="B1367" s="2">
        <v>1092.0338745046527</v>
      </c>
    </row>
    <row r="1368" spans="1:2" ht="14">
      <c r="A1368" s="27">
        <v>40721</v>
      </c>
      <c r="B1368" s="2">
        <v>1088.3498937752695</v>
      </c>
    </row>
    <row r="1369" spans="1:2" ht="14">
      <c r="A1369" s="27">
        <v>40722</v>
      </c>
      <c r="B1369" s="2">
        <v>1083.7258931399936</v>
      </c>
    </row>
    <row r="1370" spans="1:2" ht="14">
      <c r="A1370" s="27">
        <v>40723</v>
      </c>
      <c r="B1370" s="2">
        <v>1080.8986485229852</v>
      </c>
    </row>
    <row r="1371" spans="1:2" ht="14">
      <c r="A1371" s="27">
        <v>40724</v>
      </c>
      <c r="B1371" s="2">
        <v>1077.8649286354871</v>
      </c>
    </row>
    <row r="1372" spans="1:2" ht="14">
      <c r="A1372" s="27">
        <v>40725</v>
      </c>
      <c r="B1372" s="2">
        <v>1074.1042221864852</v>
      </c>
    </row>
    <row r="1373" spans="1:2" ht="14">
      <c r="A1373" s="27">
        <v>40729</v>
      </c>
      <c r="B1373" s="2">
        <v>1074.4157451133781</v>
      </c>
    </row>
    <row r="1374" spans="1:2" ht="14">
      <c r="A1374" s="27">
        <v>40730</v>
      </c>
      <c r="B1374" s="2">
        <v>1074.135477467614</v>
      </c>
    </row>
    <row r="1375" spans="1:2" ht="14">
      <c r="A1375" s="27">
        <v>40731</v>
      </c>
      <c r="B1375" s="2">
        <v>1072.134542782883</v>
      </c>
    </row>
    <row r="1376" spans="1:2" ht="14">
      <c r="A1376" s="27">
        <v>40732</v>
      </c>
      <c r="B1376" s="2">
        <v>1073.125090485737</v>
      </c>
    </row>
    <row r="1377" spans="1:2" ht="14">
      <c r="A1377" s="27">
        <v>40735</v>
      </c>
      <c r="B1377" s="2">
        <v>1076.6648918749004</v>
      </c>
    </row>
    <row r="1378" spans="1:2" ht="14">
      <c r="A1378" s="27">
        <v>40736</v>
      </c>
      <c r="B1378" s="2">
        <v>1077.6708918681068</v>
      </c>
    </row>
    <row r="1379" spans="1:2" ht="14">
      <c r="A1379" s="27">
        <v>40737</v>
      </c>
      <c r="B1379" s="2">
        <v>1077.0795151171228</v>
      </c>
    </row>
    <row r="1380" spans="1:2" ht="14">
      <c r="A1380" s="27">
        <v>40738</v>
      </c>
      <c r="B1380" s="2">
        <v>1078.5614771323601</v>
      </c>
    </row>
    <row r="1381" spans="1:2" ht="14">
      <c r="A1381" s="27">
        <v>40739</v>
      </c>
      <c r="B1381" s="2">
        <v>1076.8582126788131</v>
      </c>
    </row>
    <row r="1382" spans="1:2" ht="14">
      <c r="A1382" s="27">
        <v>40742</v>
      </c>
      <c r="B1382" s="2">
        <v>1079.1304715212409</v>
      </c>
    </row>
    <row r="1383" spans="1:2" ht="14">
      <c r="A1383" s="27">
        <v>40743</v>
      </c>
      <c r="B1383" s="2">
        <v>1074.569002997031</v>
      </c>
    </row>
    <row r="1384" spans="1:2" ht="14">
      <c r="A1384" s="27">
        <v>40744</v>
      </c>
      <c r="B1384" s="2">
        <v>1074.8867407190719</v>
      </c>
    </row>
    <row r="1385" spans="1:2" ht="14">
      <c r="A1385" s="27">
        <v>40745</v>
      </c>
      <c r="B1385" s="2">
        <v>1071.6683146623138</v>
      </c>
    </row>
    <row r="1386" spans="1:2" ht="14">
      <c r="A1386" s="27">
        <v>40746</v>
      </c>
      <c r="B1386" s="2">
        <v>1071.4902407258178</v>
      </c>
    </row>
    <row r="1387" spans="1:2" ht="14">
      <c r="A1387" s="27">
        <v>40749</v>
      </c>
      <c r="B1387" s="2">
        <v>1072.4592700622616</v>
      </c>
    </row>
    <row r="1388" spans="1:2" ht="14">
      <c r="A1388" s="27">
        <v>40750</v>
      </c>
      <c r="B1388" s="2">
        <v>1073.2497721026887</v>
      </c>
    </row>
    <row r="1389" spans="1:2" ht="14">
      <c r="A1389" s="27">
        <v>40751</v>
      </c>
      <c r="B1389" s="2">
        <v>1078.3315475896816</v>
      </c>
    </row>
    <row r="1390" spans="1:2" ht="14">
      <c r="A1390" s="27">
        <v>40752</v>
      </c>
      <c r="B1390" s="2">
        <v>1079.07878207212</v>
      </c>
    </row>
    <row r="1391" spans="1:2" ht="14">
      <c r="A1391" s="27">
        <v>40753</v>
      </c>
      <c r="B1391" s="2">
        <v>1080.5421135464096</v>
      </c>
    </row>
    <row r="1392" spans="1:2" ht="14">
      <c r="A1392" s="27">
        <v>40756</v>
      </c>
      <c r="B1392" s="2">
        <v>1083.7847375250387</v>
      </c>
    </row>
    <row r="1393" spans="1:2" ht="14">
      <c r="A1393" s="27">
        <v>40757</v>
      </c>
      <c r="B1393" s="2">
        <v>1093.7609294275824</v>
      </c>
    </row>
    <row r="1394" spans="1:2" ht="14">
      <c r="A1394" s="27">
        <v>40758</v>
      </c>
      <c r="B1394" s="2">
        <v>1091.9751967944487</v>
      </c>
    </row>
    <row r="1395" spans="1:2" ht="14">
      <c r="A1395" s="27">
        <v>40759</v>
      </c>
      <c r="B1395" s="2">
        <v>1105.8594018527706</v>
      </c>
    </row>
    <row r="1396" spans="1:2" ht="14">
      <c r="A1396" s="27">
        <v>40760</v>
      </c>
      <c r="B1396" s="2">
        <v>1105.2272620751162</v>
      </c>
    </row>
    <row r="1397" spans="1:2" ht="14">
      <c r="A1397" s="27">
        <v>40763</v>
      </c>
      <c r="B1397" s="2">
        <v>1119.7887548967562</v>
      </c>
    </row>
    <row r="1398" spans="1:2" ht="14">
      <c r="A1398" s="27">
        <v>40764</v>
      </c>
      <c r="B1398" s="2">
        <v>1112.3436516626937</v>
      </c>
    </row>
    <row r="1399" spans="1:2" ht="14">
      <c r="A1399" s="27">
        <v>40765</v>
      </c>
      <c r="B1399" s="2">
        <v>1119.1878930312714</v>
      </c>
    </row>
    <row r="1400" spans="1:2" ht="14">
      <c r="A1400" s="27">
        <v>40766</v>
      </c>
      <c r="B1400" s="2">
        <v>1108.2757381021777</v>
      </c>
    </row>
    <row r="1401" spans="1:2" ht="14">
      <c r="A1401" s="27">
        <v>40767</v>
      </c>
      <c r="B1401" s="2">
        <v>1108.5794523732652</v>
      </c>
    </row>
    <row r="1402" spans="1:2" ht="14">
      <c r="A1402" s="27">
        <v>40770</v>
      </c>
      <c r="B1402" s="2">
        <v>1105.9353704383273</v>
      </c>
    </row>
    <row r="1403" spans="1:2" ht="14">
      <c r="A1403" s="27">
        <v>40771</v>
      </c>
      <c r="B1403" s="2">
        <v>1109.4682634697101</v>
      </c>
    </row>
    <row r="1404" spans="1:2" ht="14">
      <c r="A1404" s="27">
        <v>40772</v>
      </c>
      <c r="B1404" s="2">
        <v>1111.0119381042475</v>
      </c>
    </row>
    <row r="1405" spans="1:2" ht="14">
      <c r="A1405" s="27">
        <v>40773</v>
      </c>
      <c r="B1405" s="2">
        <v>1118.9916932605947</v>
      </c>
    </row>
    <row r="1406" spans="1:2" ht="14">
      <c r="A1406" s="27">
        <v>40774</v>
      </c>
      <c r="B1406" s="2">
        <v>1121.0015863463179</v>
      </c>
    </row>
    <row r="1407" spans="1:2" ht="14">
      <c r="A1407" s="27">
        <v>40777</v>
      </c>
      <c r="B1407" s="2">
        <v>1122.4091476579063</v>
      </c>
    </row>
    <row r="1408" spans="1:2" ht="14">
      <c r="A1408" s="27">
        <v>40778</v>
      </c>
      <c r="B1408" s="2">
        <v>1115.3507085036085</v>
      </c>
    </row>
    <row r="1409" spans="1:2" ht="14">
      <c r="A1409" s="27">
        <v>40779</v>
      </c>
      <c r="B1409" s="2">
        <v>1111.5913947353583</v>
      </c>
    </row>
    <row r="1410" spans="1:2" ht="14">
      <c r="A1410" s="27">
        <v>40780</v>
      </c>
      <c r="B1410" s="2">
        <v>1114.544609356984</v>
      </c>
    </row>
    <row r="1411" spans="1:2" ht="14">
      <c r="A1411" s="27">
        <v>40781</v>
      </c>
      <c r="B1411" s="2">
        <v>1111.2055269412581</v>
      </c>
    </row>
    <row r="1412" spans="1:2" ht="14">
      <c r="A1412" s="27">
        <v>40784</v>
      </c>
      <c r="B1412" s="2">
        <v>1102.799044504656</v>
      </c>
    </row>
    <row r="1413" spans="1:2" ht="14">
      <c r="A1413" s="27">
        <v>40785</v>
      </c>
      <c r="B1413" s="2">
        <v>1102.5686853594123</v>
      </c>
    </row>
    <row r="1414" spans="1:2" ht="14">
      <c r="A1414" s="27">
        <v>40786</v>
      </c>
      <c r="B1414" s="2">
        <v>1100.3580753370682</v>
      </c>
    </row>
    <row r="1415" spans="1:2" ht="14">
      <c r="A1415" s="27">
        <v>40787</v>
      </c>
      <c r="B1415" s="2">
        <v>1105.9645313661829</v>
      </c>
    </row>
    <row r="1416" spans="1:2" ht="14">
      <c r="A1416" s="27">
        <v>40788</v>
      </c>
      <c r="B1416" s="2">
        <v>1115.9314149228414</v>
      </c>
    </row>
    <row r="1417" spans="1:2" ht="14">
      <c r="A1417" s="27">
        <v>40792</v>
      </c>
      <c r="B1417" s="2">
        <v>1117.4018557302948</v>
      </c>
    </row>
    <row r="1418" spans="1:2" ht="14">
      <c r="A1418" s="27">
        <v>40793</v>
      </c>
      <c r="B1418" s="2">
        <v>1106.3483478846947</v>
      </c>
    </row>
    <row r="1419" spans="1:2" ht="14">
      <c r="A1419" s="27">
        <v>40794</v>
      </c>
      <c r="B1419" s="2">
        <v>1111.3985030563986</v>
      </c>
    </row>
    <row r="1420" spans="1:2" ht="14">
      <c r="A1420" s="27">
        <v>40795</v>
      </c>
      <c r="B1420" s="2">
        <v>1118.5782662753952</v>
      </c>
    </row>
    <row r="1421" spans="1:2" ht="14">
      <c r="A1421" s="27">
        <v>40798</v>
      </c>
      <c r="B1421" s="2">
        <v>1117.1347725796443</v>
      </c>
    </row>
    <row r="1422" spans="1:2" ht="14">
      <c r="A1422" s="27">
        <v>40799</v>
      </c>
      <c r="B1422" s="2">
        <v>1115.8869722025815</v>
      </c>
    </row>
    <row r="1423" spans="1:2" ht="14">
      <c r="A1423" s="27">
        <v>40800</v>
      </c>
      <c r="B1423" s="2">
        <v>1112.2546321915931</v>
      </c>
    </row>
    <row r="1424" spans="1:2" ht="14">
      <c r="A1424" s="27">
        <v>40801</v>
      </c>
      <c r="B1424" s="2">
        <v>1106.5760466814493</v>
      </c>
    </row>
    <row r="1425" spans="1:2" ht="14">
      <c r="A1425" s="27">
        <v>40802</v>
      </c>
      <c r="B1425" s="2">
        <v>1104.8734597918512</v>
      </c>
    </row>
    <row r="1426" spans="1:2" ht="14">
      <c r="A1426" s="27">
        <v>40805</v>
      </c>
      <c r="B1426" s="2">
        <v>1108.9623109942931</v>
      </c>
    </row>
    <row r="1427" spans="1:2" ht="14">
      <c r="A1427" s="27">
        <v>40806</v>
      </c>
      <c r="B1427" s="2">
        <v>1109.7001130356596</v>
      </c>
    </row>
    <row r="1428" spans="1:2" ht="14">
      <c r="A1428" s="27">
        <v>40807</v>
      </c>
      <c r="B1428" s="2">
        <v>1119.8686004686967</v>
      </c>
    </row>
    <row r="1429" spans="1:2" ht="14">
      <c r="A1429" s="27">
        <v>40808</v>
      </c>
      <c r="B1429" s="2">
        <v>1125.2948017802139</v>
      </c>
    </row>
    <row r="1430" spans="1:2" ht="14">
      <c r="A1430" s="27">
        <v>40809</v>
      </c>
      <c r="B1430" s="2">
        <v>1122.5027795578239</v>
      </c>
    </row>
    <row r="1431" spans="1:2" ht="14">
      <c r="A1431" s="27">
        <v>40812</v>
      </c>
      <c r="B1431" s="2">
        <v>1118.8216532753554</v>
      </c>
    </row>
    <row r="1432" spans="1:2" ht="14">
      <c r="A1432" s="27">
        <v>40813</v>
      </c>
      <c r="B1432" s="2">
        <v>1114.6154865765891</v>
      </c>
    </row>
    <row r="1433" spans="1:2" ht="14">
      <c r="A1433" s="27">
        <v>40814</v>
      </c>
      <c r="B1433" s="2">
        <v>1119.488259481094</v>
      </c>
    </row>
    <row r="1434" spans="1:2" ht="14">
      <c r="A1434" s="27">
        <v>40815</v>
      </c>
      <c r="B1434" s="2">
        <v>1118.0807441496429</v>
      </c>
    </row>
    <row r="1435" spans="1:2" ht="14">
      <c r="A1435" s="27">
        <v>40816</v>
      </c>
      <c r="B1435" s="2">
        <v>1123.2783945505848</v>
      </c>
    </row>
    <row r="1436" spans="1:2" ht="14">
      <c r="A1436" s="27">
        <v>40819</v>
      </c>
      <c r="B1436" s="2">
        <v>1131.2022411785535</v>
      </c>
    </row>
    <row r="1437" spans="1:2" ht="14">
      <c r="A1437" s="27">
        <v>40820</v>
      </c>
      <c r="B1437" s="2">
        <v>1127.6575051572036</v>
      </c>
    </row>
    <row r="1438" spans="1:2" ht="14">
      <c r="A1438" s="27">
        <v>40821</v>
      </c>
      <c r="B1438" s="2">
        <v>1123.6917146664507</v>
      </c>
    </row>
    <row r="1439" spans="1:2" ht="14">
      <c r="A1439" s="27">
        <v>40822</v>
      </c>
      <c r="B1439" s="2">
        <v>1118.6528003314045</v>
      </c>
    </row>
    <row r="1440" spans="1:2" ht="14">
      <c r="A1440" s="27">
        <v>40823</v>
      </c>
      <c r="B1440" s="2">
        <v>1121.665546661726</v>
      </c>
    </row>
    <row r="1441" spans="1:2" ht="14">
      <c r="A1441" s="27">
        <v>40826</v>
      </c>
      <c r="B1441" s="2">
        <v>1113.2045057768914</v>
      </c>
    </row>
    <row r="1442" spans="1:2" ht="14">
      <c r="A1442" s="27">
        <v>40827</v>
      </c>
      <c r="B1442" s="2">
        <v>1114.0002841953667</v>
      </c>
    </row>
    <row r="1443" spans="1:2" ht="14">
      <c r="A1443" s="27">
        <v>40828</v>
      </c>
      <c r="B1443" s="2">
        <v>1112.2437738764127</v>
      </c>
    </row>
    <row r="1444" spans="1:2" ht="14">
      <c r="A1444" s="27">
        <v>40829</v>
      </c>
      <c r="B1444" s="2">
        <v>1113.555298148008</v>
      </c>
    </row>
    <row r="1445" spans="1:2" ht="14">
      <c r="A1445" s="27">
        <v>40830</v>
      </c>
      <c r="B1445" s="2">
        <v>1108.1497557145674</v>
      </c>
    </row>
    <row r="1446" spans="1:2" ht="14">
      <c r="A1446" s="27">
        <v>40833</v>
      </c>
      <c r="B1446" s="2">
        <v>1113.416168259999</v>
      </c>
    </row>
    <row r="1447" spans="1:2" ht="14">
      <c r="A1447" s="27">
        <v>40834</v>
      </c>
      <c r="B1447" s="2">
        <v>1106.8424089953858</v>
      </c>
    </row>
    <row r="1448" spans="1:2" ht="14">
      <c r="A1448" s="27">
        <v>40835</v>
      </c>
      <c r="B1448" s="2">
        <v>1109.9560661783278</v>
      </c>
    </row>
    <row r="1449" spans="1:2" ht="14">
      <c r="A1449" s="27">
        <v>40836</v>
      </c>
      <c r="B1449" s="2">
        <v>1109.0339756066726</v>
      </c>
    </row>
    <row r="1450" spans="1:2" ht="14">
      <c r="A1450" s="27">
        <v>40837</v>
      </c>
      <c r="B1450" s="2">
        <v>1102.5670466919637</v>
      </c>
    </row>
    <row r="1451" spans="1:2" ht="14">
      <c r="A1451" s="27">
        <v>40840</v>
      </c>
      <c r="B1451" s="2">
        <v>1100.5550932816918</v>
      </c>
    </row>
    <row r="1452" spans="1:2" ht="14">
      <c r="A1452" s="27">
        <v>40841</v>
      </c>
      <c r="B1452" s="2">
        <v>1104.7334951758403</v>
      </c>
    </row>
    <row r="1453" spans="1:2" ht="14">
      <c r="A1453" s="27">
        <v>40842</v>
      </c>
      <c r="B1453" s="2">
        <v>1102.9455322718702</v>
      </c>
    </row>
    <row r="1454" spans="1:2" ht="14">
      <c r="A1454" s="27">
        <v>40843</v>
      </c>
      <c r="B1454" s="2">
        <v>1096.4668610502627</v>
      </c>
    </row>
    <row r="1455" spans="1:2" ht="14">
      <c r="A1455" s="27">
        <v>40844</v>
      </c>
      <c r="B1455" s="2">
        <v>1097.5046442606915</v>
      </c>
    </row>
    <row r="1456" spans="1:2" ht="14">
      <c r="A1456" s="27">
        <v>40847</v>
      </c>
      <c r="B1456" s="2">
        <v>1100.3062310744056</v>
      </c>
    </row>
    <row r="1457" spans="1:2" ht="14">
      <c r="A1457" s="27">
        <v>40848</v>
      </c>
      <c r="B1457" s="2">
        <v>1102.7737716989961</v>
      </c>
    </row>
    <row r="1458" spans="1:2" ht="14">
      <c r="A1458" s="27">
        <v>40849</v>
      </c>
      <c r="B1458" s="2">
        <v>1098.9961765804903</v>
      </c>
    </row>
    <row r="1459" spans="1:2" ht="14">
      <c r="A1459" s="27">
        <v>40850</v>
      </c>
      <c r="B1459" s="2">
        <v>1096.2105343760177</v>
      </c>
    </row>
    <row r="1460" spans="1:2" ht="14">
      <c r="A1460" s="27">
        <v>40851</v>
      </c>
      <c r="B1460" s="2">
        <v>1097.2246944659287</v>
      </c>
    </row>
    <row r="1461" spans="1:2" ht="14">
      <c r="A1461" s="27">
        <v>40854</v>
      </c>
      <c r="B1461" s="2">
        <v>1096.8323045853624</v>
      </c>
    </row>
    <row r="1462" spans="1:2" ht="14">
      <c r="A1462" s="27">
        <v>40855</v>
      </c>
      <c r="B1462" s="2">
        <v>1095.2932304253641</v>
      </c>
    </row>
    <row r="1463" spans="1:2" ht="14">
      <c r="A1463" s="27">
        <v>40856</v>
      </c>
      <c r="B1463" s="2">
        <v>1097.8224884878512</v>
      </c>
    </row>
    <row r="1464" spans="1:2" ht="14">
      <c r="A1464" s="27">
        <v>40857</v>
      </c>
      <c r="B1464" s="2">
        <v>1097.7416302545525</v>
      </c>
    </row>
    <row r="1465" spans="1:2" ht="14">
      <c r="A1465" s="27">
        <v>40858</v>
      </c>
      <c r="B1465" s="2">
        <v>1094.3240129998642</v>
      </c>
    </row>
    <row r="1466" spans="1:2" ht="14">
      <c r="A1466" s="27">
        <v>40861</v>
      </c>
      <c r="B1466" s="2">
        <v>1096.3624936713011</v>
      </c>
    </row>
    <row r="1467" spans="1:2" ht="14">
      <c r="A1467" s="27">
        <v>40862</v>
      </c>
      <c r="B1467" s="2">
        <v>1095.8397082997417</v>
      </c>
    </row>
    <row r="1468" spans="1:2" ht="14">
      <c r="A1468" s="27">
        <v>40863</v>
      </c>
      <c r="B1468" s="2">
        <v>1097.99636963833</v>
      </c>
    </row>
    <row r="1469" spans="1:2" ht="14">
      <c r="A1469" s="27">
        <v>40864</v>
      </c>
      <c r="B1469" s="2">
        <v>1100.5015822030637</v>
      </c>
    </row>
    <row r="1470" spans="1:2" ht="14">
      <c r="A1470" s="27">
        <v>40865</v>
      </c>
      <c r="B1470" s="2">
        <v>1102.7998254723343</v>
      </c>
    </row>
    <row r="1471" spans="1:2" ht="14">
      <c r="A1471" s="27">
        <v>40868</v>
      </c>
      <c r="B1471" s="2">
        <v>1108.6959599184052</v>
      </c>
    </row>
    <row r="1472" spans="1:2" ht="14">
      <c r="A1472" s="27">
        <v>40869</v>
      </c>
      <c r="B1472" s="2">
        <v>1111.1242929989216</v>
      </c>
    </row>
    <row r="1473" spans="1:2" ht="14">
      <c r="A1473" s="27">
        <v>40870</v>
      </c>
      <c r="B1473" s="2">
        <v>1117.6940837640268</v>
      </c>
    </row>
    <row r="1474" spans="1:2" ht="14">
      <c r="A1474" s="27">
        <v>40872</v>
      </c>
      <c r="B1474" s="2">
        <v>1119.6571395072324</v>
      </c>
    </row>
    <row r="1475" spans="1:2" ht="14">
      <c r="A1475" s="27">
        <v>40875</v>
      </c>
      <c r="B1475" s="2">
        <v>1108.485088662263</v>
      </c>
    </row>
    <row r="1476" spans="1:2" ht="14">
      <c r="A1476" s="27">
        <v>40876</v>
      </c>
      <c r="B1476" s="2">
        <v>1108.812298930329</v>
      </c>
    </row>
    <row r="1477" spans="1:2" ht="14">
      <c r="A1477" s="27">
        <v>40877</v>
      </c>
      <c r="B1477" s="2">
        <v>1095.8472101404627</v>
      </c>
    </row>
    <row r="1478" spans="1:2" ht="14">
      <c r="A1478" s="27">
        <v>40878</v>
      </c>
      <c r="B1478" s="2">
        <v>1096.5751065915688</v>
      </c>
    </row>
    <row r="1479" spans="1:2" ht="14">
      <c r="A1479" s="27">
        <v>40879</v>
      </c>
      <c r="B1479" s="2">
        <v>1097.1828972179801</v>
      </c>
    </row>
    <row r="1480" spans="1:2" ht="14">
      <c r="A1480" s="27">
        <v>40882</v>
      </c>
      <c r="B1480" s="2">
        <v>1094.3222050093304</v>
      </c>
    </row>
    <row r="1481" spans="1:2" ht="14">
      <c r="A1481" s="27">
        <v>40883</v>
      </c>
      <c r="B1481" s="2">
        <v>1094.2391584270763</v>
      </c>
    </row>
    <row r="1482" spans="1:2" ht="14">
      <c r="A1482" s="27">
        <v>40884</v>
      </c>
      <c r="B1482" s="2">
        <v>1093.2936022062484</v>
      </c>
    </row>
    <row r="1483" spans="1:2" ht="14">
      <c r="A1483" s="27">
        <v>40885</v>
      </c>
      <c r="B1483" s="2">
        <v>1096.9273819314601</v>
      </c>
    </row>
    <row r="1484" spans="1:2" ht="14">
      <c r="A1484" s="27">
        <v>40886</v>
      </c>
      <c r="B1484" s="2">
        <v>1095.1664624647346</v>
      </c>
    </row>
    <row r="1485" spans="1:2" ht="14">
      <c r="A1485" s="27">
        <v>40889</v>
      </c>
      <c r="B1485" s="2">
        <v>1098.931422042341</v>
      </c>
    </row>
    <row r="1486" spans="1:2" ht="14">
      <c r="A1486" s="27">
        <v>40890</v>
      </c>
      <c r="B1486" s="2">
        <v>1101.3502694623301</v>
      </c>
    </row>
    <row r="1487" spans="1:2" ht="14">
      <c r="A1487" s="27">
        <v>40891</v>
      </c>
      <c r="B1487" s="2">
        <v>1104.8259642670575</v>
      </c>
    </row>
    <row r="1488" spans="1:2" ht="14">
      <c r="A1488" s="27">
        <v>40892</v>
      </c>
      <c r="B1488" s="2">
        <v>1104.6150518556296</v>
      </c>
    </row>
    <row r="1489" spans="1:2" ht="14">
      <c r="A1489" s="27">
        <v>40893</v>
      </c>
      <c r="B1489" s="2">
        <v>1104.5972686314219</v>
      </c>
    </row>
    <row r="1490" spans="1:2" ht="14">
      <c r="A1490" s="27">
        <v>40896</v>
      </c>
      <c r="B1490" s="2">
        <v>1108.951070409182</v>
      </c>
    </row>
    <row r="1491" spans="1:2" ht="14">
      <c r="A1491" s="27">
        <v>40897</v>
      </c>
      <c r="B1491" s="2">
        <v>1099.6977055918999</v>
      </c>
    </row>
    <row r="1492" spans="1:2" ht="14">
      <c r="A1492" s="27">
        <v>40898</v>
      </c>
      <c r="B1492" s="2">
        <v>1100.4400732217302</v>
      </c>
    </row>
    <row r="1493" spans="1:2" ht="14">
      <c r="A1493" s="27">
        <v>40899</v>
      </c>
      <c r="B1493" s="2">
        <v>1098.1384105575241</v>
      </c>
    </row>
    <row r="1494" spans="1:2" ht="14">
      <c r="A1494" s="27">
        <v>40900</v>
      </c>
      <c r="B1494" s="2">
        <v>1095.7878796205316</v>
      </c>
    </row>
    <row r="1495" spans="1:2" ht="14">
      <c r="A1495" s="27">
        <v>40904</v>
      </c>
      <c r="B1495" s="2">
        <v>1096.2554169825603</v>
      </c>
    </row>
    <row r="1496" spans="1:2" ht="14">
      <c r="A1496" s="27">
        <v>40905</v>
      </c>
      <c r="B1496" s="2">
        <v>1098.5695427819089</v>
      </c>
    </row>
    <row r="1497" spans="1:2" ht="14">
      <c r="A1497" s="27">
        <v>40906</v>
      </c>
      <c r="B1497" s="2">
        <v>1095.8768598577742</v>
      </c>
    </row>
    <row r="1498" spans="1:2" ht="14">
      <c r="A1498" s="27">
        <v>40907</v>
      </c>
      <c r="B1498" s="2">
        <v>1096.9713899073547</v>
      </c>
    </row>
    <row r="1499" spans="1:2" ht="14">
      <c r="A1499" s="27">
        <v>40911</v>
      </c>
      <c r="B1499" s="2">
        <v>1093.1630629736385</v>
      </c>
    </row>
    <row r="1500" spans="1:2" ht="14">
      <c r="A1500" s="27">
        <v>40912</v>
      </c>
      <c r="B1500" s="2">
        <v>1093.6421697634896</v>
      </c>
    </row>
    <row r="1501" spans="1:2" ht="14">
      <c r="A1501" s="27">
        <v>40913</v>
      </c>
      <c r="B1501" s="2">
        <v>1093.5440641629759</v>
      </c>
    </row>
    <row r="1502" spans="1:2" ht="14">
      <c r="A1502" s="27">
        <v>40914</v>
      </c>
      <c r="B1502" s="2">
        <v>1094.7530063600263</v>
      </c>
    </row>
    <row r="1503" spans="1:2" ht="14">
      <c r="A1503" s="27">
        <v>40917</v>
      </c>
      <c r="B1503" s="2">
        <v>1094.5478430506857</v>
      </c>
    </row>
    <row r="1504" spans="1:2" ht="14">
      <c r="A1504" s="27">
        <v>40918</v>
      </c>
      <c r="B1504" s="2">
        <v>1092.2838047711177</v>
      </c>
    </row>
    <row r="1505" spans="1:2" ht="14">
      <c r="A1505" s="27">
        <v>40919</v>
      </c>
      <c r="B1505" s="2">
        <v>1092.1064123997496</v>
      </c>
    </row>
    <row r="1506" spans="1:2" ht="14">
      <c r="A1506" s="27">
        <v>40920</v>
      </c>
      <c r="B1506" s="2">
        <v>1091.7873682231582</v>
      </c>
    </row>
    <row r="1507" spans="1:2" ht="14">
      <c r="A1507" s="27">
        <v>40921</v>
      </c>
      <c r="B1507" s="2">
        <v>1092.5145973379836</v>
      </c>
    </row>
    <row r="1508" spans="1:2" ht="14">
      <c r="A1508" s="27">
        <v>40925</v>
      </c>
      <c r="B1508" s="2">
        <v>1091.7251717599374</v>
      </c>
    </row>
    <row r="1509" spans="1:2" ht="14">
      <c r="A1509" s="27">
        <v>40926</v>
      </c>
      <c r="B1509" s="2">
        <v>1089.5872990186886</v>
      </c>
    </row>
    <row r="1510" spans="1:2" ht="14">
      <c r="A1510" s="27">
        <v>40927</v>
      </c>
      <c r="B1510" s="2">
        <v>1089.1218075419913</v>
      </c>
    </row>
    <row r="1511" spans="1:2" ht="14">
      <c r="A1511" s="27">
        <v>40928</v>
      </c>
      <c r="B1511" s="2">
        <v>1089.5633925074735</v>
      </c>
    </row>
    <row r="1512" spans="1:2" ht="14">
      <c r="A1512" s="27">
        <v>40931</v>
      </c>
      <c r="B1512" s="2">
        <v>1089.8201018020429</v>
      </c>
    </row>
    <row r="1513" spans="1:2" ht="14">
      <c r="A1513" s="27">
        <v>40932</v>
      </c>
      <c r="B1513" s="2">
        <v>1090.0794501799035</v>
      </c>
    </row>
    <row r="1514" spans="1:2" ht="14">
      <c r="A1514" s="27">
        <v>40933</v>
      </c>
      <c r="B1514" s="2">
        <v>1088.8995908014092</v>
      </c>
    </row>
    <row r="1515" spans="1:2" ht="14">
      <c r="A1515" s="27">
        <v>40934</v>
      </c>
      <c r="B1515" s="2">
        <v>1089.8083235517336</v>
      </c>
    </row>
    <row r="1516" spans="1:2" ht="14">
      <c r="A1516" s="27">
        <v>40935</v>
      </c>
      <c r="B1516" s="2">
        <v>1090.5154596092307</v>
      </c>
    </row>
    <row r="1517" spans="1:2" ht="14">
      <c r="A1517" s="27">
        <v>40938</v>
      </c>
      <c r="B1517" s="2">
        <v>1090.7372979995332</v>
      </c>
    </row>
    <row r="1518" spans="1:2" ht="14">
      <c r="A1518" s="27">
        <v>40939</v>
      </c>
      <c r="B1518" s="2">
        <v>1090.9354857741623</v>
      </c>
    </row>
    <row r="1519" spans="1:2" ht="14">
      <c r="A1519" s="27">
        <v>40940</v>
      </c>
      <c r="B1519" s="2">
        <v>1089.414363240551</v>
      </c>
    </row>
    <row r="1520" spans="1:2" ht="14">
      <c r="A1520" s="27">
        <v>40941</v>
      </c>
      <c r="B1520" s="2">
        <v>1089.2455614912737</v>
      </c>
    </row>
    <row r="1521" spans="1:2" ht="14">
      <c r="A1521" s="27">
        <v>40942</v>
      </c>
      <c r="B1521" s="2">
        <v>1087.1267166175733</v>
      </c>
    </row>
    <row r="1522" spans="1:2" ht="14">
      <c r="A1522" s="27">
        <v>40945</v>
      </c>
      <c r="B1522" s="2">
        <v>1087.2343000217188</v>
      </c>
    </row>
    <row r="1523" spans="1:2" ht="14">
      <c r="A1523" s="27">
        <v>40946</v>
      </c>
      <c r="B1523" s="2">
        <v>1087.1318292081091</v>
      </c>
    </row>
    <row r="1524" spans="1:2" ht="14">
      <c r="A1524" s="27">
        <v>40947</v>
      </c>
      <c r="B1524" s="2">
        <v>1086.5525731261835</v>
      </c>
    </row>
    <row r="1525" spans="1:2" ht="14">
      <c r="A1525" s="27">
        <v>40948</v>
      </c>
      <c r="B1525" s="2">
        <v>1086.1865089819046</v>
      </c>
    </row>
    <row r="1526" spans="1:2" ht="14">
      <c r="A1526" s="27">
        <v>40949</v>
      </c>
      <c r="B1526" s="2">
        <v>1086.1327390460765</v>
      </c>
    </row>
    <row r="1527" spans="1:2" ht="14">
      <c r="A1527" s="27">
        <v>40952</v>
      </c>
      <c r="B1527" s="2">
        <v>1085.691685001455</v>
      </c>
    </row>
    <row r="1528" spans="1:2" ht="14">
      <c r="A1528" s="27">
        <v>40953</v>
      </c>
      <c r="B1528" s="2">
        <v>1085.4833840682429</v>
      </c>
    </row>
    <row r="1529" spans="1:2" ht="14">
      <c r="A1529" s="27">
        <v>40954</v>
      </c>
      <c r="B1529" s="2">
        <v>1086.0628297939895</v>
      </c>
    </row>
    <row r="1530" spans="1:2" ht="14">
      <c r="A1530" s="27">
        <v>40955</v>
      </c>
      <c r="B1530" s="2">
        <v>1084.5047511068656</v>
      </c>
    </row>
    <row r="1531" spans="1:2" ht="14">
      <c r="A1531" s="27">
        <v>40956</v>
      </c>
      <c r="B1531" s="2">
        <v>1084.7505675413151</v>
      </c>
    </row>
    <row r="1532" spans="1:2" ht="14">
      <c r="A1532" s="27">
        <v>40960</v>
      </c>
      <c r="B1532" s="2">
        <v>1084.9113720216865</v>
      </c>
    </row>
    <row r="1533" spans="1:2" ht="14">
      <c r="A1533" s="27">
        <v>40961</v>
      </c>
      <c r="B1533" s="2">
        <v>1085.7391344330738</v>
      </c>
    </row>
    <row r="1534" spans="1:2" ht="14">
      <c r="A1534" s="27">
        <v>40962</v>
      </c>
      <c r="B1534" s="2">
        <v>1085.5483264503823</v>
      </c>
    </row>
    <row r="1535" spans="1:2" ht="14">
      <c r="A1535" s="27">
        <v>40963</v>
      </c>
      <c r="B1535" s="2">
        <v>1085.2268543932601</v>
      </c>
    </row>
    <row r="1536" spans="1:2" ht="14">
      <c r="A1536" s="27">
        <v>40966</v>
      </c>
      <c r="B1536" s="2">
        <v>1085.0456849576731</v>
      </c>
    </row>
    <row r="1537" spans="1:2" ht="14">
      <c r="A1537" s="27">
        <v>40967</v>
      </c>
      <c r="B1537" s="2">
        <v>1084.5457387649783</v>
      </c>
    </row>
    <row r="1538" spans="1:2" ht="14">
      <c r="A1538" s="27">
        <v>40968</v>
      </c>
      <c r="B1538" s="2">
        <v>1085.419062700315</v>
      </c>
    </row>
    <row r="1539" spans="1:2" ht="14">
      <c r="A1539" s="27">
        <v>40969</v>
      </c>
      <c r="B1539" s="2">
        <v>1084.5665211896226</v>
      </c>
    </row>
    <row r="1540" spans="1:2" ht="14">
      <c r="A1540" s="27">
        <v>40970</v>
      </c>
      <c r="B1540" s="2">
        <v>1085.2243197626701</v>
      </c>
    </row>
    <row r="1541" spans="1:2" ht="14">
      <c r="A1541" s="27">
        <v>40973</v>
      </c>
      <c r="B1541" s="2">
        <v>1085.8979064509379</v>
      </c>
    </row>
    <row r="1542" spans="1:2" ht="14">
      <c r="A1542" s="27">
        <v>40974</v>
      </c>
      <c r="B1542" s="2">
        <v>1087.8335130601511</v>
      </c>
    </row>
    <row r="1543" spans="1:2" ht="14">
      <c r="A1543" s="27">
        <v>40975</v>
      </c>
      <c r="B1543" s="2">
        <v>1086.7100439954295</v>
      </c>
    </row>
    <row r="1544" spans="1:2" ht="14">
      <c r="A1544" s="27">
        <v>40976</v>
      </c>
      <c r="B1544" s="2">
        <v>1084.9647155645202</v>
      </c>
    </row>
    <row r="1545" spans="1:2" ht="14">
      <c r="A1545" s="27">
        <v>40977</v>
      </c>
      <c r="B1545" s="2">
        <v>1084.5098283447294</v>
      </c>
    </row>
    <row r="1546" spans="1:2" ht="14">
      <c r="A1546" s="27">
        <v>40980</v>
      </c>
      <c r="B1546" s="2">
        <v>1084.9530544721954</v>
      </c>
    </row>
    <row r="1547" spans="1:2" ht="14">
      <c r="A1547" s="27">
        <v>40981</v>
      </c>
      <c r="B1547" s="2">
        <v>1081.5004720004831</v>
      </c>
    </row>
    <row r="1548" spans="1:2" ht="14">
      <c r="A1548" s="27">
        <v>40982</v>
      </c>
      <c r="B1548" s="2">
        <v>1081.5372627379336</v>
      </c>
    </row>
    <row r="1549" spans="1:2" ht="14">
      <c r="A1549" s="27">
        <v>40983</v>
      </c>
      <c r="B1549" s="2">
        <v>1080.7420117849526</v>
      </c>
    </row>
    <row r="1550" spans="1:2" ht="14">
      <c r="A1550" s="27">
        <v>40984</v>
      </c>
      <c r="B1550" s="2">
        <v>1080.8378911279608</v>
      </c>
    </row>
    <row r="1551" spans="1:2" ht="14">
      <c r="A1551" s="27">
        <v>40987</v>
      </c>
      <c r="B1551" s="2">
        <v>1080.3691751206297</v>
      </c>
    </row>
    <row r="1552" spans="1:2" ht="14">
      <c r="A1552" s="27">
        <v>40988</v>
      </c>
      <c r="B1552" s="2">
        <v>1080.8307348813771</v>
      </c>
    </row>
    <row r="1553" spans="1:2" ht="14">
      <c r="A1553" s="27">
        <v>40989</v>
      </c>
      <c r="B1553" s="2">
        <v>1081.4770167627721</v>
      </c>
    </row>
    <row r="1554" spans="1:2" ht="14">
      <c r="A1554" s="27">
        <v>40990</v>
      </c>
      <c r="B1554" s="2">
        <v>1082.6572076235184</v>
      </c>
    </row>
    <row r="1555" spans="1:2" ht="14">
      <c r="A1555" s="27">
        <v>40991</v>
      </c>
      <c r="B1555" s="2">
        <v>1082.3291152790707</v>
      </c>
    </row>
    <row r="1556" spans="1:2" ht="14">
      <c r="A1556" s="27">
        <v>40994</v>
      </c>
      <c r="B1556" s="2">
        <v>1080.0909455812443</v>
      </c>
    </row>
    <row r="1557" spans="1:2" ht="14">
      <c r="A1557" s="27">
        <v>40995</v>
      </c>
      <c r="B1557" s="2">
        <v>1080.28788843545</v>
      </c>
    </row>
    <row r="1558" spans="1:2" ht="14">
      <c r="A1558" s="27">
        <v>40996</v>
      </c>
      <c r="B1558" s="2">
        <v>1080.8155783579241</v>
      </c>
    </row>
    <row r="1559" spans="1:2" ht="14">
      <c r="A1559" s="27">
        <v>40997</v>
      </c>
      <c r="B1559" s="2">
        <v>1081.2056410050484</v>
      </c>
    </row>
    <row r="1560" spans="1:2" ht="14">
      <c r="A1560" s="27">
        <v>40998</v>
      </c>
      <c r="B1560" s="2">
        <v>1080.4284329385755</v>
      </c>
    </row>
    <row r="1561" spans="1:2" ht="14">
      <c r="A1561" s="27">
        <v>41001</v>
      </c>
      <c r="B1561" s="2">
        <v>1079.3902024258934</v>
      </c>
    </row>
    <row r="1562" spans="1:2" ht="14">
      <c r="A1562" s="27">
        <v>41002</v>
      </c>
      <c r="B1562" s="2">
        <v>1079.847913090575</v>
      </c>
    </row>
    <row r="1563" spans="1:2" ht="14">
      <c r="A1563" s="27">
        <v>41003</v>
      </c>
      <c r="B1563" s="2">
        <v>1081.7965888774195</v>
      </c>
    </row>
    <row r="1564" spans="1:2" ht="14">
      <c r="A1564" s="27">
        <v>41004</v>
      </c>
      <c r="B1564" s="2">
        <v>1081.9082547406776</v>
      </c>
    </row>
    <row r="1565" spans="1:2" ht="14">
      <c r="A1565" s="27">
        <v>41008</v>
      </c>
      <c r="B1565" s="2">
        <v>1084.1653130514353</v>
      </c>
    </row>
    <row r="1566" spans="1:2" ht="14">
      <c r="A1566" s="27">
        <v>41009</v>
      </c>
      <c r="B1566" s="2">
        <v>1087.6248790222853</v>
      </c>
    </row>
    <row r="1567" spans="1:2" ht="14">
      <c r="A1567" s="27">
        <v>41010</v>
      </c>
      <c r="B1567" s="2">
        <v>1085.5512259666968</v>
      </c>
    </row>
    <row r="1568" spans="1:2" ht="14">
      <c r="A1568" s="27">
        <v>41011</v>
      </c>
      <c r="B1568" s="2">
        <v>1082.6662087293053</v>
      </c>
    </row>
    <row r="1569" spans="1:2" ht="14">
      <c r="A1569" s="27">
        <v>41012</v>
      </c>
      <c r="B1569" s="2">
        <v>1085.1068682231937</v>
      </c>
    </row>
    <row r="1570" spans="1:2" ht="14">
      <c r="A1570" s="27">
        <v>41015</v>
      </c>
      <c r="B1570" s="2">
        <v>1085.4076528353232</v>
      </c>
    </row>
    <row r="1571" spans="1:2" ht="14">
      <c r="A1571" s="27">
        <v>41016</v>
      </c>
      <c r="B1571" s="2">
        <v>1081.7492446565891</v>
      </c>
    </row>
    <row r="1572" spans="1:2" ht="14">
      <c r="A1572" s="27">
        <v>41017</v>
      </c>
      <c r="B1572" s="2">
        <v>1082.6220203478701</v>
      </c>
    </row>
    <row r="1573" spans="1:2" ht="14">
      <c r="A1573" s="27">
        <v>41018</v>
      </c>
      <c r="B1573" s="2">
        <v>1084.0645413945183</v>
      </c>
    </row>
    <row r="1574" spans="1:2" ht="14">
      <c r="A1574" s="27">
        <v>41019</v>
      </c>
      <c r="B1574" s="2">
        <v>1083.9832673862682</v>
      </c>
    </row>
    <row r="1575" spans="1:2" ht="14">
      <c r="A1575" s="27">
        <v>41022</v>
      </c>
      <c r="B1575" s="2">
        <v>1085.9444187341528</v>
      </c>
    </row>
    <row r="1576" spans="1:2" ht="14">
      <c r="A1576" s="27">
        <v>41023</v>
      </c>
      <c r="B1576" s="2">
        <v>1084.9993388535502</v>
      </c>
    </row>
    <row r="1577" spans="1:2" ht="14">
      <c r="A1577" s="27">
        <v>41024</v>
      </c>
      <c r="B1577" s="2">
        <v>1081.4694837110856</v>
      </c>
    </row>
    <row r="1578" spans="1:2" ht="14">
      <c r="A1578" s="27">
        <v>41025</v>
      </c>
      <c r="B1578" s="2">
        <v>1080.1144932799029</v>
      </c>
    </row>
    <row r="1579" spans="1:2" ht="14">
      <c r="A1579" s="27">
        <v>41026</v>
      </c>
      <c r="B1579" s="2">
        <v>1079.6707620744507</v>
      </c>
    </row>
    <row r="1580" spans="1:2" ht="14">
      <c r="A1580" s="27">
        <v>41029</v>
      </c>
      <c r="B1580" s="2">
        <v>1080.3950818684407</v>
      </c>
    </row>
    <row r="1581" spans="1:2" ht="14">
      <c r="A1581" s="27">
        <v>41030</v>
      </c>
      <c r="B1581" s="2">
        <v>1079.1331509367576</v>
      </c>
    </row>
    <row r="1582" spans="1:2" ht="14">
      <c r="A1582" s="27">
        <v>41031</v>
      </c>
      <c r="B1582" s="2">
        <v>1079.5955015744466</v>
      </c>
    </row>
    <row r="1583" spans="1:2" ht="14">
      <c r="A1583" s="27">
        <v>41032</v>
      </c>
      <c r="B1583" s="2">
        <v>1081.1544973641176</v>
      </c>
    </row>
    <row r="1584" spans="1:2" ht="14">
      <c r="A1584" s="27">
        <v>41033</v>
      </c>
      <c r="B1584" s="2">
        <v>1085.2348992205937</v>
      </c>
    </row>
    <row r="1585" spans="1:2" ht="14">
      <c r="A1585" s="27">
        <v>41036</v>
      </c>
      <c r="B1585" s="2">
        <v>1085.4936345170993</v>
      </c>
    </row>
    <row r="1586" spans="1:2" ht="14">
      <c r="A1586" s="27">
        <v>41037</v>
      </c>
      <c r="B1586" s="2">
        <v>1085.9805149370466</v>
      </c>
    </row>
    <row r="1587" spans="1:2" ht="14">
      <c r="A1587" s="27">
        <v>41038</v>
      </c>
      <c r="B1587" s="2">
        <v>1088.0454978345938</v>
      </c>
    </row>
    <row r="1588" spans="1:2" ht="14">
      <c r="A1588" s="27">
        <v>41039</v>
      </c>
      <c r="B1588" s="2">
        <v>1087.5555097131503</v>
      </c>
    </row>
    <row r="1589" spans="1:2" ht="14">
      <c r="A1589" s="27">
        <v>41040</v>
      </c>
      <c r="B1589" s="2">
        <v>1088.3392801708821</v>
      </c>
    </row>
    <row r="1590" spans="1:2" ht="14">
      <c r="A1590" s="27">
        <v>41043</v>
      </c>
      <c r="B1590" s="2">
        <v>1092.3838689148909</v>
      </c>
    </row>
    <row r="1591" spans="1:2" ht="14">
      <c r="A1591" s="27">
        <v>41044</v>
      </c>
      <c r="B1591" s="2">
        <v>1094.3883863448368</v>
      </c>
    </row>
    <row r="1592" spans="1:2" ht="14">
      <c r="A1592" s="27">
        <v>41045</v>
      </c>
      <c r="B1592" s="2">
        <v>1096.0513716355376</v>
      </c>
    </row>
    <row r="1593" spans="1:2" ht="14">
      <c r="A1593" s="27">
        <v>41046</v>
      </c>
      <c r="B1593" s="2">
        <v>1102.3154479517659</v>
      </c>
    </row>
    <row r="1594" spans="1:2" ht="14">
      <c r="A1594" s="27">
        <v>41047</v>
      </c>
      <c r="B1594" s="2">
        <v>1105.0394360296491</v>
      </c>
    </row>
    <row r="1595" spans="1:2" ht="14">
      <c r="A1595" s="27">
        <v>41050</v>
      </c>
      <c r="B1595" s="2">
        <v>1099.8416888731979</v>
      </c>
    </row>
    <row r="1596" spans="1:2" ht="14">
      <c r="A1596" s="27">
        <v>41051</v>
      </c>
      <c r="B1596" s="2">
        <v>1099.6927876333532</v>
      </c>
    </row>
    <row r="1597" spans="1:2" ht="14">
      <c r="A1597" s="27">
        <v>41052</v>
      </c>
      <c r="B1597" s="2">
        <v>1098.5157307265754</v>
      </c>
    </row>
    <row r="1598" spans="1:2" ht="14">
      <c r="A1598" s="27">
        <v>41053</v>
      </c>
      <c r="B1598" s="2">
        <v>1098.2164818944577</v>
      </c>
    </row>
    <row r="1599" spans="1:2" ht="14">
      <c r="A1599" s="27">
        <v>41054</v>
      </c>
      <c r="B1599" s="2">
        <v>1099.6233816155147</v>
      </c>
    </row>
    <row r="1600" spans="1:2" ht="14">
      <c r="A1600" s="27">
        <v>41058</v>
      </c>
      <c r="B1600" s="2">
        <v>1095.2645928936349</v>
      </c>
    </row>
    <row r="1601" spans="1:2" ht="14">
      <c r="A1601" s="27">
        <v>41059</v>
      </c>
      <c r="B1601" s="2">
        <v>1100.8253649184182</v>
      </c>
    </row>
    <row r="1602" spans="1:2" ht="14">
      <c r="A1602" s="27">
        <v>41060</v>
      </c>
      <c r="B1602" s="2">
        <v>1101.7612605351708</v>
      </c>
    </row>
    <row r="1603" spans="1:2" ht="14">
      <c r="A1603" s="27">
        <v>41061</v>
      </c>
      <c r="B1603" s="2">
        <v>1111.1085623980985</v>
      </c>
    </row>
    <row r="1604" spans="1:2" ht="14">
      <c r="A1604" s="27">
        <v>41064</v>
      </c>
      <c r="B1604" s="2">
        <v>1113.0233918767296</v>
      </c>
    </row>
    <row r="1605" spans="1:2" ht="14">
      <c r="A1605" s="27">
        <v>41065</v>
      </c>
      <c r="B1605" s="2">
        <v>1111.1427840640631</v>
      </c>
    </row>
    <row r="1606" spans="1:2" ht="14">
      <c r="A1606" s="27">
        <v>41066</v>
      </c>
      <c r="B1606" s="2">
        <v>1101.6569866477605</v>
      </c>
    </row>
    <row r="1607" spans="1:2" ht="14">
      <c r="A1607" s="27">
        <v>41067</v>
      </c>
      <c r="B1607" s="2">
        <v>1101.9123842222066</v>
      </c>
    </row>
    <row r="1608" spans="1:2" ht="14">
      <c r="A1608" s="27">
        <v>41068</v>
      </c>
      <c r="B1608" s="2">
        <v>1099.0401416585994</v>
      </c>
    </row>
    <row r="1609" spans="1:2" ht="14">
      <c r="A1609" s="27">
        <v>41071</v>
      </c>
      <c r="B1609" s="2">
        <v>1103.3179083265836</v>
      </c>
    </row>
    <row r="1610" spans="1:2" ht="14">
      <c r="A1610" s="27">
        <v>41072</v>
      </c>
      <c r="B1610" s="2">
        <v>1098.9579986375895</v>
      </c>
    </row>
    <row r="1611" spans="1:2" ht="14">
      <c r="A1611" s="27">
        <v>41073</v>
      </c>
      <c r="B1611" s="2">
        <v>1100.7875524228</v>
      </c>
    </row>
    <row r="1612" spans="1:2" ht="14">
      <c r="A1612" s="27">
        <v>41074</v>
      </c>
      <c r="B1612" s="2">
        <v>1097.2295142490577</v>
      </c>
    </row>
    <row r="1613" spans="1:2" ht="14">
      <c r="A1613" s="27">
        <v>41075</v>
      </c>
      <c r="B1613" s="2">
        <v>1093.6340904650403</v>
      </c>
    </row>
    <row r="1614" spans="1:2" ht="14">
      <c r="A1614" s="27">
        <v>41078</v>
      </c>
      <c r="B1614" s="2">
        <v>1095.0697183944956</v>
      </c>
    </row>
    <row r="1615" spans="1:2" ht="14">
      <c r="A1615" s="27">
        <v>41079</v>
      </c>
      <c r="B1615" s="2">
        <v>1091.1985436064879</v>
      </c>
    </row>
    <row r="1616" spans="1:2" ht="14">
      <c r="A1616" s="27">
        <v>41080</v>
      </c>
      <c r="B1616" s="2">
        <v>1092.3996378466661</v>
      </c>
    </row>
    <row r="1617" spans="1:2" ht="14">
      <c r="A1617" s="27">
        <v>41081</v>
      </c>
      <c r="B1617" s="2">
        <v>1100.2942856243287</v>
      </c>
    </row>
    <row r="1618" spans="1:2" ht="14">
      <c r="A1618" s="27">
        <v>41082</v>
      </c>
      <c r="B1618" s="2">
        <v>1098.691109402145</v>
      </c>
    </row>
    <row r="1619" spans="1:2" ht="14">
      <c r="A1619" s="27">
        <v>41085</v>
      </c>
      <c r="B1619" s="2">
        <v>1105.4509234189629</v>
      </c>
    </row>
    <row r="1620" spans="1:2" ht="14">
      <c r="A1620" s="27">
        <v>41086</v>
      </c>
      <c r="B1620" s="2">
        <v>1103.6598835785157</v>
      </c>
    </row>
    <row r="1621" spans="1:2" ht="14">
      <c r="A1621" s="27">
        <v>41087</v>
      </c>
      <c r="B1621" s="2">
        <v>1099.353458246341</v>
      </c>
    </row>
    <row r="1622" spans="1:2" ht="14">
      <c r="A1622" s="27">
        <v>41088</v>
      </c>
      <c r="B1622" s="2">
        <v>1099.6359501197298</v>
      </c>
    </row>
    <row r="1623" spans="1:2" ht="14">
      <c r="A1623" s="27">
        <v>41089</v>
      </c>
      <c r="B1623" s="2">
        <v>1088.6319473530248</v>
      </c>
    </row>
    <row r="1624" spans="1:2" ht="14">
      <c r="A1624" s="27">
        <v>41092</v>
      </c>
      <c r="B1624" s="2">
        <v>1088.0817750423944</v>
      </c>
    </row>
    <row r="1625" spans="1:2" ht="14">
      <c r="A1625" s="27">
        <v>41093</v>
      </c>
      <c r="B1625" s="2">
        <v>1085.9455229651294</v>
      </c>
    </row>
    <row r="1626" spans="1:2" ht="14">
      <c r="A1626" s="27">
        <v>41095</v>
      </c>
      <c r="B1626" s="2">
        <v>1087.3370602652258</v>
      </c>
    </row>
    <row r="1627" spans="1:2" ht="14">
      <c r="A1627" s="27">
        <v>41096</v>
      </c>
      <c r="B1627" s="2">
        <v>1090.4017852105758</v>
      </c>
    </row>
    <row r="1628" spans="1:2" ht="14">
      <c r="A1628" s="27">
        <v>41099</v>
      </c>
      <c r="B1628" s="2">
        <v>1091.0217745781904</v>
      </c>
    </row>
    <row r="1629" spans="1:2" ht="14">
      <c r="A1629" s="27">
        <v>41100</v>
      </c>
      <c r="B1629" s="2">
        <v>1094.2684660510872</v>
      </c>
    </row>
    <row r="1630" spans="1:2" ht="14">
      <c r="A1630" s="27">
        <v>41101</v>
      </c>
      <c r="B1630" s="2">
        <v>1094.6573739676928</v>
      </c>
    </row>
    <row r="1631" spans="1:2" ht="14">
      <c r="A1631" s="27">
        <v>41102</v>
      </c>
      <c r="B1631" s="2">
        <v>1096.9047615303898</v>
      </c>
    </row>
    <row r="1632" spans="1:2" ht="14">
      <c r="A1632" s="27">
        <v>41103</v>
      </c>
      <c r="B1632" s="2">
        <v>1089.9078152631694</v>
      </c>
    </row>
    <row r="1633" spans="1:2" ht="14">
      <c r="A1633" s="27">
        <v>41106</v>
      </c>
      <c r="B1633" s="2">
        <v>1091.1380230370432</v>
      </c>
    </row>
    <row r="1634" spans="1:2" ht="14">
      <c r="A1634" s="27">
        <v>41107</v>
      </c>
      <c r="B1634" s="2">
        <v>1088.492086784946</v>
      </c>
    </row>
    <row r="1635" spans="1:2" ht="14">
      <c r="A1635" s="27">
        <v>41108</v>
      </c>
      <c r="B1635" s="2">
        <v>1086.1558989103019</v>
      </c>
    </row>
    <row r="1636" spans="1:2" ht="14">
      <c r="A1636" s="27">
        <v>41109</v>
      </c>
      <c r="B1636" s="2">
        <v>1085.3905250067257</v>
      </c>
    </row>
    <row r="1637" spans="1:2" ht="14">
      <c r="A1637" s="27">
        <v>41110</v>
      </c>
      <c r="B1637" s="2">
        <v>1088.0596938297156</v>
      </c>
    </row>
    <row r="1638" spans="1:2" ht="14">
      <c r="A1638" s="27">
        <v>41113</v>
      </c>
      <c r="B1638" s="2">
        <v>1089.5077887506607</v>
      </c>
    </row>
    <row r="1639" spans="1:2" ht="14">
      <c r="A1639" s="27">
        <v>41114</v>
      </c>
      <c r="B1639" s="2">
        <v>1091.5799690947406</v>
      </c>
    </row>
    <row r="1640" spans="1:2" ht="14">
      <c r="A1640" s="27">
        <v>41115</v>
      </c>
      <c r="B1640" s="2">
        <v>1092.0910943363313</v>
      </c>
    </row>
    <row r="1641" spans="1:2" ht="14">
      <c r="A1641" s="27">
        <v>41116</v>
      </c>
      <c r="B1641" s="2">
        <v>1086.5025485787212</v>
      </c>
    </row>
    <row r="1642" spans="1:2" ht="14">
      <c r="A1642" s="27">
        <v>41117</v>
      </c>
      <c r="B1642" s="2">
        <v>1081.1527202710008</v>
      </c>
    </row>
    <row r="1643" spans="1:2" ht="14">
      <c r="A1643" s="27">
        <v>41120</v>
      </c>
      <c r="B1643" s="2">
        <v>1081.0924220483371</v>
      </c>
    </row>
    <row r="1644" spans="1:2" ht="14">
      <c r="A1644" s="27">
        <v>41121</v>
      </c>
      <c r="B1644" s="2">
        <v>1082.1186628086407</v>
      </c>
    </row>
    <row r="1645" spans="1:2" ht="14">
      <c r="A1645" s="27">
        <v>41122</v>
      </c>
      <c r="B1645" s="2">
        <v>1082.7374049265843</v>
      </c>
    </row>
    <row r="1646" spans="1:2" ht="14">
      <c r="A1646" s="27">
        <v>41123</v>
      </c>
      <c r="B1646" s="2">
        <v>1084.7921105729974</v>
      </c>
    </row>
    <row r="1647" spans="1:2" ht="14">
      <c r="A1647" s="27">
        <v>41124</v>
      </c>
      <c r="B1647" s="2">
        <v>1079.2284794543832</v>
      </c>
    </row>
    <row r="1648" spans="1:2" ht="14">
      <c r="A1648" s="27">
        <v>41127</v>
      </c>
      <c r="B1648" s="2">
        <v>1078.993200759722</v>
      </c>
    </row>
    <row r="1649" spans="1:2" ht="14">
      <c r="A1649" s="27">
        <v>41128</v>
      </c>
      <c r="B1649" s="2">
        <v>1078.2100475135317</v>
      </c>
    </row>
    <row r="1650" spans="1:2" ht="14">
      <c r="A1650" s="27">
        <v>41129</v>
      </c>
      <c r="B1650" s="2">
        <v>1078.189977024746</v>
      </c>
    </row>
    <row r="1651" spans="1:2" ht="14">
      <c r="A1651" s="27">
        <v>41130</v>
      </c>
      <c r="B1651" s="2">
        <v>1078.1099732051121</v>
      </c>
    </row>
    <row r="1652" spans="1:2" ht="14">
      <c r="A1652" s="27">
        <v>41131</v>
      </c>
      <c r="B1652" s="2">
        <v>1077.8325647886948</v>
      </c>
    </row>
    <row r="1653" spans="1:2" ht="14">
      <c r="A1653" s="27">
        <v>41134</v>
      </c>
      <c r="B1653" s="2">
        <v>1078.1429713566026</v>
      </c>
    </row>
    <row r="1654" spans="1:2" ht="14">
      <c r="A1654" s="27">
        <v>41135</v>
      </c>
      <c r="B1654" s="2">
        <v>1078.0133533077496</v>
      </c>
    </row>
    <row r="1655" spans="1:2" ht="14">
      <c r="A1655" s="27">
        <v>41136</v>
      </c>
      <c r="B1655" s="2">
        <v>1077.8347537539357</v>
      </c>
    </row>
    <row r="1656" spans="1:2" ht="14">
      <c r="A1656" s="27">
        <v>41137</v>
      </c>
      <c r="B1656" s="2">
        <v>1076.5093344328018</v>
      </c>
    </row>
    <row r="1657" spans="1:2" ht="14">
      <c r="A1657" s="27">
        <v>41138</v>
      </c>
      <c r="B1657" s="2">
        <v>1076.3729246063438</v>
      </c>
    </row>
    <row r="1658" spans="1:2" ht="14">
      <c r="A1658" s="27">
        <v>41141</v>
      </c>
      <c r="B1658" s="2">
        <v>1076.4352107687234</v>
      </c>
    </row>
    <row r="1659" spans="1:2" ht="14">
      <c r="A1659" s="27">
        <v>41142</v>
      </c>
      <c r="B1659" s="2">
        <v>1076.9121633514396</v>
      </c>
    </row>
    <row r="1660" spans="1:2" ht="14">
      <c r="A1660" s="27">
        <v>41143</v>
      </c>
      <c r="B1660" s="2">
        <v>1076.7575074652107</v>
      </c>
    </row>
    <row r="1661" spans="1:2" ht="14">
      <c r="A1661" s="27">
        <v>41144</v>
      </c>
      <c r="B1661" s="2">
        <v>1078.1044535474682</v>
      </c>
    </row>
    <row r="1662" spans="1:2" ht="14">
      <c r="A1662" s="27">
        <v>41145</v>
      </c>
      <c r="B1662" s="2">
        <v>1077.0153045097104</v>
      </c>
    </row>
    <row r="1663" spans="1:2" ht="14">
      <c r="A1663" s="27">
        <v>41148</v>
      </c>
      <c r="B1663" s="2">
        <v>1077.0543104684687</v>
      </c>
    </row>
    <row r="1664" spans="1:2" ht="14">
      <c r="A1664" s="27">
        <v>41149</v>
      </c>
      <c r="B1664" s="2">
        <v>1077.1610496340868</v>
      </c>
    </row>
    <row r="1665" spans="1:2" ht="14">
      <c r="A1665" s="27">
        <v>41150</v>
      </c>
      <c r="B1665" s="2">
        <v>1076.8788955137252</v>
      </c>
    </row>
    <row r="1666" spans="1:2" ht="14">
      <c r="A1666" s="27">
        <v>41151</v>
      </c>
      <c r="B1666" s="2">
        <v>1078.3333447464913</v>
      </c>
    </row>
    <row r="1667" spans="1:2" ht="14">
      <c r="A1667" s="27">
        <v>41152</v>
      </c>
      <c r="B1667" s="2">
        <v>1077.3478681643489</v>
      </c>
    </row>
    <row r="1668" spans="1:2" ht="14">
      <c r="A1668" s="27">
        <v>41156</v>
      </c>
      <c r="B1668" s="2">
        <v>1077.7550141841966</v>
      </c>
    </row>
    <row r="1669" spans="1:2" ht="14">
      <c r="A1669" s="27">
        <v>41157</v>
      </c>
      <c r="B1669" s="2">
        <v>1078.2692491514529</v>
      </c>
    </row>
    <row r="1670" spans="1:2" ht="14">
      <c r="A1670" s="27">
        <v>41158</v>
      </c>
      <c r="B1670" s="2">
        <v>1073.8416367024065</v>
      </c>
    </row>
    <row r="1671" spans="1:2" ht="14">
      <c r="A1671" s="27">
        <v>41159</v>
      </c>
      <c r="B1671" s="2">
        <v>1073.2459547910762</v>
      </c>
    </row>
    <row r="1672" spans="1:2" ht="14">
      <c r="A1672" s="27">
        <v>41162</v>
      </c>
      <c r="B1672" s="2">
        <v>1074.3536334184312</v>
      </c>
    </row>
    <row r="1673" spans="1:2" ht="14">
      <c r="A1673" s="27">
        <v>41163</v>
      </c>
      <c r="B1673" s="2">
        <v>1073.0179068541308</v>
      </c>
    </row>
    <row r="1674" spans="1:2" ht="14">
      <c r="A1674" s="27">
        <v>41164</v>
      </c>
      <c r="B1674" s="2">
        <v>1073.0546356269328</v>
      </c>
    </row>
    <row r="1675" spans="1:2" ht="14">
      <c r="A1675" s="27">
        <v>41165</v>
      </c>
      <c r="B1675" s="2">
        <v>1070.5601943154506</v>
      </c>
    </row>
    <row r="1676" spans="1:2" ht="14">
      <c r="A1676" s="27">
        <v>41166</v>
      </c>
      <c r="B1676" s="2">
        <v>1070.0321319349673</v>
      </c>
    </row>
    <row r="1677" spans="1:2" ht="14">
      <c r="A1677" s="27">
        <v>41169</v>
      </c>
      <c r="B1677" s="2">
        <v>1070.3840678009046</v>
      </c>
    </row>
    <row r="1678" spans="1:2" ht="14">
      <c r="A1678" s="27">
        <v>41170</v>
      </c>
      <c r="B1678" s="2">
        <v>1070.5236929341313</v>
      </c>
    </row>
    <row r="1679" spans="1:2" ht="14">
      <c r="A1679" s="27">
        <v>41171</v>
      </c>
      <c r="B1679" s="2">
        <v>1070.2463910251736</v>
      </c>
    </row>
    <row r="1680" spans="1:2" ht="14">
      <c r="A1680" s="27">
        <v>41172</v>
      </c>
      <c r="B1680" s="2">
        <v>1070.2568346607964</v>
      </c>
    </row>
    <row r="1681" spans="1:2" ht="14">
      <c r="A1681" s="27">
        <v>41173</v>
      </c>
      <c r="B1681" s="2">
        <v>1070.2224525761753</v>
      </c>
    </row>
    <row r="1682" spans="1:2" ht="14">
      <c r="A1682" s="27">
        <v>41176</v>
      </c>
      <c r="B1682" s="2">
        <v>1070.5194534586726</v>
      </c>
    </row>
    <row r="1683" spans="1:2" ht="14">
      <c r="A1683" s="27">
        <v>41177</v>
      </c>
      <c r="B1683" s="2">
        <v>1072.1922270100276</v>
      </c>
    </row>
    <row r="1684" spans="1:2" ht="14">
      <c r="A1684" s="27">
        <v>41178</v>
      </c>
      <c r="B1684" s="2">
        <v>1073.1282666789728</v>
      </c>
    </row>
    <row r="1685" spans="1:2" ht="14">
      <c r="A1685" s="27">
        <v>41179</v>
      </c>
      <c r="B1685" s="2">
        <v>1071.0564352277142</v>
      </c>
    </row>
    <row r="1686" spans="1:2" ht="14">
      <c r="A1686" s="27">
        <v>41180</v>
      </c>
      <c r="B1686" s="2">
        <v>1072.0295379540864</v>
      </c>
    </row>
    <row r="1687" spans="1:2" ht="14">
      <c r="A1687" s="27">
        <v>41183</v>
      </c>
      <c r="B1687" s="2">
        <v>1071.5851012319758</v>
      </c>
    </row>
    <row r="1688" spans="1:2" ht="14">
      <c r="A1688" s="27">
        <v>41184</v>
      </c>
      <c r="B1688" s="2">
        <v>1071.3545062279259</v>
      </c>
    </row>
    <row r="1689" spans="1:2" ht="14">
      <c r="A1689" s="27">
        <v>41185</v>
      </c>
      <c r="B1689" s="2">
        <v>1070.4862935544177</v>
      </c>
    </row>
    <row r="1690" spans="1:2" ht="14">
      <c r="A1690" s="27">
        <v>41186</v>
      </c>
      <c r="B1690" s="2">
        <v>1069.1107276235171</v>
      </c>
    </row>
    <row r="1691" spans="1:2" ht="14">
      <c r="A1691" s="27">
        <v>41187</v>
      </c>
      <c r="B1691" s="2">
        <v>1069.2723291467748</v>
      </c>
    </row>
    <row r="1692" spans="1:2" ht="14">
      <c r="A1692" s="27">
        <v>41190</v>
      </c>
      <c r="B1692" s="2">
        <v>1069.6799753317214</v>
      </c>
    </row>
    <row r="1693" spans="1:2" ht="14">
      <c r="A1693" s="27">
        <v>41191</v>
      </c>
      <c r="B1693" s="2">
        <v>1071.8369511922906</v>
      </c>
    </row>
    <row r="1694" spans="1:2" ht="14">
      <c r="A1694" s="27">
        <v>41192</v>
      </c>
      <c r="B1694" s="2">
        <v>1073.4045515763514</v>
      </c>
    </row>
    <row r="1695" spans="1:2" ht="14">
      <c r="A1695" s="27">
        <v>41193</v>
      </c>
      <c r="B1695" s="2">
        <v>1073.0869664513614</v>
      </c>
    </row>
    <row r="1696" spans="1:2" ht="14">
      <c r="A1696" s="27">
        <v>41194</v>
      </c>
      <c r="B1696" s="2">
        <v>1073.9390962857387</v>
      </c>
    </row>
    <row r="1697" spans="1:2" ht="14">
      <c r="A1697" s="27">
        <v>41197</v>
      </c>
      <c r="B1697" s="2">
        <v>1071.5244287373184</v>
      </c>
    </row>
    <row r="1698" spans="1:2" ht="14">
      <c r="A1698" s="27">
        <v>41198</v>
      </c>
      <c r="B1698" s="2">
        <v>1068.9987813645084</v>
      </c>
    </row>
    <row r="1699" spans="1:2" ht="14">
      <c r="A1699" s="27">
        <v>41199</v>
      </c>
      <c r="B1699" s="2">
        <v>1068.0290011295644</v>
      </c>
    </row>
    <row r="1700" spans="1:2" ht="14">
      <c r="A1700" s="27">
        <v>41200</v>
      </c>
      <c r="B1700" s="2">
        <v>1068.3126622414525</v>
      </c>
    </row>
    <row r="1701" spans="1:2" ht="14">
      <c r="A1701" s="27">
        <v>41201</v>
      </c>
      <c r="B1701" s="2">
        <v>1072.3369676220998</v>
      </c>
    </row>
    <row r="1702" spans="1:2" ht="14">
      <c r="A1702" s="27">
        <v>41204</v>
      </c>
      <c r="B1702" s="2">
        <v>1072.248432734249</v>
      </c>
    </row>
    <row r="1703" spans="1:2" ht="14">
      <c r="A1703" s="27">
        <v>41205</v>
      </c>
      <c r="B1703" s="2">
        <v>1076.8769676531315</v>
      </c>
    </row>
    <row r="1704" spans="1:2" ht="14">
      <c r="A1704" s="27">
        <v>41206</v>
      </c>
      <c r="B1704" s="2">
        <v>1078.3068694579306</v>
      </c>
    </row>
    <row r="1705" spans="1:2" ht="14">
      <c r="A1705" s="27">
        <v>41207</v>
      </c>
      <c r="B1705" s="2">
        <v>1077.3854812237087</v>
      </c>
    </row>
    <row r="1706" spans="1:2" ht="14">
      <c r="A1706" s="27">
        <v>41208</v>
      </c>
      <c r="B1706" s="2">
        <v>1077.664787754434</v>
      </c>
    </row>
    <row r="1707" spans="1:2" ht="14">
      <c r="A1707" s="27">
        <v>41213</v>
      </c>
      <c r="B1707" s="2">
        <v>1077.5900330713953</v>
      </c>
    </row>
    <row r="1708" spans="1:2" ht="14">
      <c r="A1708" s="27">
        <v>41214</v>
      </c>
      <c r="B1708" s="2">
        <v>1074.4079954463725</v>
      </c>
    </row>
    <row r="1709" spans="1:2" ht="14">
      <c r="A1709" s="27">
        <v>41215</v>
      </c>
      <c r="B1709" s="2">
        <v>1076.8559109864423</v>
      </c>
    </row>
    <row r="1710" spans="1:2" ht="14">
      <c r="A1710" s="27">
        <v>41218</v>
      </c>
      <c r="B1710" s="2">
        <v>1076.2887557433914</v>
      </c>
    </row>
    <row r="1711" spans="1:2" ht="14">
      <c r="A1711" s="27">
        <v>41219</v>
      </c>
      <c r="B1711" s="2">
        <v>1074.1612675061563</v>
      </c>
    </row>
    <row r="1712" spans="1:2" ht="14">
      <c r="A1712" s="27">
        <v>41220</v>
      </c>
      <c r="B1712" s="2">
        <v>1080.6564748637229</v>
      </c>
    </row>
    <row r="1713" spans="1:2" ht="14">
      <c r="A1713" s="27">
        <v>41221</v>
      </c>
      <c r="B1713" s="2">
        <v>1085.7398972339706</v>
      </c>
    </row>
    <row r="1714" spans="1:2" ht="14">
      <c r="A1714" s="27">
        <v>41222</v>
      </c>
      <c r="B1714" s="2">
        <v>1085.7688928535279</v>
      </c>
    </row>
    <row r="1715" spans="1:2" ht="14">
      <c r="A1715" s="27">
        <v>41225</v>
      </c>
      <c r="B1715" s="2">
        <v>1086.1910041040587</v>
      </c>
    </row>
    <row r="1716" spans="1:2" ht="14">
      <c r="A1716" s="27">
        <v>41226</v>
      </c>
      <c r="B1716" s="2">
        <v>1087.6840146347658</v>
      </c>
    </row>
    <row r="1717" spans="1:2" ht="14">
      <c r="A1717" s="27">
        <v>41227</v>
      </c>
      <c r="B1717" s="2">
        <v>1092.9718488621829</v>
      </c>
    </row>
    <row r="1718" spans="1:2" ht="14">
      <c r="A1718" s="27">
        <v>41228</v>
      </c>
      <c r="B1718" s="2">
        <v>1093.2562701319684</v>
      </c>
    </row>
    <row r="1719" spans="1:2" ht="14">
      <c r="A1719" s="27">
        <v>41229</v>
      </c>
      <c r="B1719" s="2">
        <v>1092.0014770557991</v>
      </c>
    </row>
    <row r="1720" spans="1:2" ht="14">
      <c r="A1720" s="27">
        <v>41232</v>
      </c>
      <c r="B1720" s="2">
        <v>1086.4731461037172</v>
      </c>
    </row>
    <row r="1721" spans="1:2" ht="14">
      <c r="A1721" s="27">
        <v>41233</v>
      </c>
      <c r="B1721" s="2">
        <v>1086.157255462587</v>
      </c>
    </row>
    <row r="1722" spans="1:2" ht="14">
      <c r="A1722" s="27">
        <v>41234</v>
      </c>
      <c r="B1722" s="2">
        <v>1085.3631073216934</v>
      </c>
    </row>
    <row r="1723" spans="1:2" ht="14">
      <c r="A1723" s="27">
        <v>41236</v>
      </c>
      <c r="B1723" s="2">
        <v>1082.2345018220933</v>
      </c>
    </row>
    <row r="1724" spans="1:2" ht="14">
      <c r="A1724" s="27">
        <v>41239</v>
      </c>
      <c r="B1724" s="2">
        <v>1082.5525431178939</v>
      </c>
    </row>
    <row r="1725" spans="1:2" ht="14">
      <c r="A1725" s="27">
        <v>41240</v>
      </c>
      <c r="B1725" s="2">
        <v>1083.7395906078336</v>
      </c>
    </row>
    <row r="1726" spans="1:2" ht="14">
      <c r="A1726" s="27">
        <v>41241</v>
      </c>
      <c r="B1726" s="2">
        <v>1081.668227818278</v>
      </c>
    </row>
    <row r="1727" spans="1:2" ht="14">
      <c r="A1727" s="27">
        <v>41242</v>
      </c>
      <c r="B1727" s="2">
        <v>1080.7997276674232</v>
      </c>
    </row>
    <row r="1728" spans="1:2" ht="14">
      <c r="A1728" s="27">
        <v>41243</v>
      </c>
      <c r="B1728" s="2">
        <v>1080.1952090674986</v>
      </c>
    </row>
    <row r="1729" spans="1:2" ht="14">
      <c r="A1729" s="27">
        <v>41246</v>
      </c>
      <c r="B1729" s="2">
        <v>1081.5608273323833</v>
      </c>
    </row>
    <row r="1730" spans="1:2" ht="14">
      <c r="A1730" s="27">
        <v>41247</v>
      </c>
      <c r="B1730" s="2">
        <v>1081.7633328317449</v>
      </c>
    </row>
    <row r="1731" spans="1:2" ht="14">
      <c r="A1731" s="27">
        <v>41248</v>
      </c>
      <c r="B1731" s="2">
        <v>1081.8686646647998</v>
      </c>
    </row>
    <row r="1732" spans="1:2" ht="14">
      <c r="A1732" s="27">
        <v>41249</v>
      </c>
      <c r="B1732" s="2">
        <v>1080.865995934151</v>
      </c>
    </row>
    <row r="1733" spans="1:2" ht="14">
      <c r="A1733" s="27">
        <v>41250</v>
      </c>
      <c r="B1733" s="2">
        <v>1080.2971020497519</v>
      </c>
    </row>
    <row r="1734" spans="1:2" ht="14">
      <c r="A1734" s="27">
        <v>41253</v>
      </c>
      <c r="B1734" s="2">
        <v>1079.8288794789385</v>
      </c>
    </row>
    <row r="1735" spans="1:2" ht="14">
      <c r="A1735" s="27">
        <v>41254</v>
      </c>
      <c r="B1735" s="2">
        <v>1078.4493698270264</v>
      </c>
    </row>
    <row r="1736" spans="1:2" ht="14">
      <c r="A1736" s="27">
        <v>41255</v>
      </c>
      <c r="B1736" s="2">
        <v>1078.2529921930586</v>
      </c>
    </row>
    <row r="1737" spans="1:2" ht="14">
      <c r="A1737" s="27">
        <v>41256</v>
      </c>
      <c r="B1737" s="2">
        <v>1079.2829752848859</v>
      </c>
    </row>
    <row r="1738" spans="1:2" ht="14">
      <c r="A1738" s="27">
        <v>41257</v>
      </c>
      <c r="B1738" s="2">
        <v>1080.2422273005336</v>
      </c>
    </row>
    <row r="1739" spans="1:2" ht="14">
      <c r="A1739" s="27">
        <v>41260</v>
      </c>
      <c r="B1739" s="2">
        <v>1077.3045666167043</v>
      </c>
    </row>
    <row r="1740" spans="1:2" ht="14">
      <c r="A1740" s="27">
        <v>41261</v>
      </c>
      <c r="B1740" s="2">
        <v>1075.2464500832143</v>
      </c>
    </row>
    <row r="1741" spans="1:2" ht="14">
      <c r="A1741" s="27">
        <v>41262</v>
      </c>
      <c r="B1741" s="2">
        <v>1076.5944208383507</v>
      </c>
    </row>
    <row r="1742" spans="1:2" ht="14">
      <c r="A1742" s="27">
        <v>41263</v>
      </c>
      <c r="B1742" s="2">
        <v>1075.4652475193632</v>
      </c>
    </row>
    <row r="1743" spans="1:2" ht="14">
      <c r="A1743" s="27">
        <v>41264</v>
      </c>
      <c r="B1743" s="2">
        <v>1076.9434373794318</v>
      </c>
    </row>
    <row r="1744" spans="1:2" ht="14">
      <c r="A1744" s="27">
        <v>41267</v>
      </c>
      <c r="B1744" s="2">
        <v>1077.2385404025961</v>
      </c>
    </row>
    <row r="1745" spans="1:2" ht="14">
      <c r="A1745" s="27">
        <v>41269</v>
      </c>
      <c r="B1745" s="2">
        <v>1078.2593774681359</v>
      </c>
    </row>
    <row r="1746" spans="1:2" ht="14">
      <c r="A1746" s="27">
        <v>41270</v>
      </c>
      <c r="B1746" s="2">
        <v>1078.4740252929821</v>
      </c>
    </row>
    <row r="1747" spans="1:2" ht="14">
      <c r="A1747" s="27">
        <v>41271</v>
      </c>
      <c r="B1747" s="2">
        <v>1081.4885104820153</v>
      </c>
    </row>
    <row r="1748" spans="1:2" ht="14">
      <c r="A1748" s="27">
        <v>41274</v>
      </c>
      <c r="B1748" s="2">
        <v>1077.5366491241841</v>
      </c>
    </row>
    <row r="1749" spans="1:2" ht="14">
      <c r="A1749" s="27">
        <v>41276</v>
      </c>
      <c r="B1749" s="2">
        <v>1071.9038702125401</v>
      </c>
    </row>
    <row r="1750" spans="1:2" ht="14">
      <c r="A1750" s="27">
        <v>41277</v>
      </c>
      <c r="B1750" s="2">
        <v>1072.2802695823409</v>
      </c>
    </row>
    <row r="1751" spans="1:2" ht="14">
      <c r="A1751" s="27">
        <v>41278</v>
      </c>
      <c r="B1751" s="2">
        <v>1071.267208789227</v>
      </c>
    </row>
    <row r="1752" spans="1:2" ht="14">
      <c r="A1752" s="27">
        <v>41281</v>
      </c>
      <c r="B1752" s="2">
        <v>1071.5814627728867</v>
      </c>
    </row>
    <row r="1753" spans="1:2" ht="14">
      <c r="A1753" s="27">
        <v>41282</v>
      </c>
      <c r="B1753" s="2">
        <v>1071.9677023598797</v>
      </c>
    </row>
    <row r="1754" spans="1:2" ht="14">
      <c r="A1754" s="27">
        <v>41283</v>
      </c>
      <c r="B1754" s="2">
        <v>1071.5329393414943</v>
      </c>
    </row>
    <row r="1755" spans="1:2" ht="14">
      <c r="A1755" s="27">
        <v>41284</v>
      </c>
      <c r="B1755" s="2">
        <v>1070.2790160445925</v>
      </c>
    </row>
    <row r="1756" spans="1:2" ht="14">
      <c r="A1756" s="27">
        <v>41285</v>
      </c>
      <c r="B1756" s="2">
        <v>1070.240868765007</v>
      </c>
    </row>
    <row r="1757" spans="1:2" ht="14">
      <c r="A1757" s="27">
        <v>41288</v>
      </c>
      <c r="B1757" s="2">
        <v>1070.2906824723209</v>
      </c>
    </row>
    <row r="1758" spans="1:2" ht="14">
      <c r="A1758" s="27">
        <v>41289</v>
      </c>
      <c r="B1758" s="2">
        <v>1069.9468281259578</v>
      </c>
    </row>
    <row r="1759" spans="1:2" ht="14">
      <c r="A1759" s="27">
        <v>41290</v>
      </c>
      <c r="B1759" s="2">
        <v>1069.9086255089135</v>
      </c>
    </row>
    <row r="1760" spans="1:2" ht="14">
      <c r="A1760" s="27">
        <v>41291</v>
      </c>
      <c r="B1760" s="2">
        <v>1068.8493604037451</v>
      </c>
    </row>
    <row r="1761" spans="1:2" ht="14">
      <c r="A1761" s="27">
        <v>41292</v>
      </c>
      <c r="B1761" s="2">
        <v>1068.316165701428</v>
      </c>
    </row>
    <row r="1762" spans="1:2" ht="14">
      <c r="A1762" s="27">
        <v>41296</v>
      </c>
      <c r="B1762" s="2">
        <v>1067.6233395046374</v>
      </c>
    </row>
    <row r="1763" spans="1:2" ht="14">
      <c r="A1763" s="27">
        <v>41297</v>
      </c>
      <c r="B1763" s="2">
        <v>1067.3071018517144</v>
      </c>
    </row>
    <row r="1764" spans="1:2" ht="14">
      <c r="A1764" s="27">
        <v>41298</v>
      </c>
      <c r="B1764" s="2">
        <v>1067.1663461351238</v>
      </c>
    </row>
    <row r="1765" spans="1:2" ht="14">
      <c r="A1765" s="27">
        <v>41299</v>
      </c>
      <c r="B1765" s="2">
        <v>1066.5968952493827</v>
      </c>
    </row>
    <row r="1766" spans="1:2" ht="14">
      <c r="A1766" s="27">
        <v>41302</v>
      </c>
      <c r="B1766" s="2">
        <v>1066.5528634194054</v>
      </c>
    </row>
    <row r="1767" spans="1:2" ht="14">
      <c r="A1767" s="27">
        <v>41303</v>
      </c>
      <c r="B1767" s="2">
        <v>1065.878654474933</v>
      </c>
    </row>
    <row r="1768" spans="1:2" ht="14">
      <c r="A1768" s="27">
        <v>41304</v>
      </c>
      <c r="B1768" s="2">
        <v>1066.5565697590469</v>
      </c>
    </row>
    <row r="1769" spans="1:2" ht="14">
      <c r="A1769" s="27">
        <v>41305</v>
      </c>
      <c r="B1769" s="2">
        <v>1066.7083185451954</v>
      </c>
    </row>
    <row r="1770" spans="1:2" ht="14">
      <c r="A1770" s="27">
        <v>41306</v>
      </c>
      <c r="B1770" s="2">
        <v>1065.1983666759756</v>
      </c>
    </row>
    <row r="1771" spans="1:2" ht="14">
      <c r="A1771" s="27">
        <v>41309</v>
      </c>
      <c r="B1771" s="2">
        <v>1066.8513512610937</v>
      </c>
    </row>
    <row r="1772" spans="1:2" ht="14">
      <c r="A1772" s="27">
        <v>41310</v>
      </c>
      <c r="B1772" s="2">
        <v>1065.200137909985</v>
      </c>
    </row>
    <row r="1773" spans="1:2" ht="14">
      <c r="A1773" s="27">
        <v>41311</v>
      </c>
      <c r="B1773" s="2">
        <v>1065.0843582606092</v>
      </c>
    </row>
    <row r="1774" spans="1:2" ht="14">
      <c r="A1774" s="27">
        <v>41312</v>
      </c>
      <c r="B1774" s="2">
        <v>1065.2353417779398</v>
      </c>
    </row>
    <row r="1775" spans="1:2" ht="14">
      <c r="A1775" s="27">
        <v>41313</v>
      </c>
      <c r="B1775" s="2">
        <v>1064.3915547670711</v>
      </c>
    </row>
    <row r="1776" spans="1:2" ht="14">
      <c r="A1776" s="27">
        <v>41316</v>
      </c>
      <c r="B1776" s="2">
        <v>1064.0988754630407</v>
      </c>
    </row>
    <row r="1777" spans="1:2" ht="14">
      <c r="A1777" s="27">
        <v>41317</v>
      </c>
      <c r="B1777" s="2">
        <v>1063.8223160086598</v>
      </c>
    </row>
    <row r="1778" spans="1:2" ht="14">
      <c r="A1778" s="27">
        <v>41318</v>
      </c>
      <c r="B1778" s="2">
        <v>1063.7456707484141</v>
      </c>
    </row>
    <row r="1779" spans="1:2" ht="14">
      <c r="A1779" s="27">
        <v>41319</v>
      </c>
      <c r="B1779" s="2">
        <v>1063.4970587621408</v>
      </c>
    </row>
    <row r="1780" spans="1:2" ht="14">
      <c r="A1780" s="27">
        <v>41320</v>
      </c>
      <c r="B1780" s="2">
        <v>1063.49746130217</v>
      </c>
    </row>
    <row r="1781" spans="1:2" ht="14">
      <c r="A1781" s="27">
        <v>41324</v>
      </c>
      <c r="B1781" s="2">
        <v>1062.3018218606546</v>
      </c>
    </row>
    <row r="1782" spans="1:2" ht="14">
      <c r="A1782" s="27">
        <v>41325</v>
      </c>
      <c r="B1782" s="2">
        <v>1064.3142124026856</v>
      </c>
    </row>
    <row r="1783" spans="1:2" ht="14">
      <c r="A1783" s="27">
        <v>41326</v>
      </c>
      <c r="B1783" s="2">
        <v>1065.64196361564</v>
      </c>
    </row>
    <row r="1784" spans="1:2" ht="14">
      <c r="A1784" s="27">
        <v>41327</v>
      </c>
      <c r="B1784" s="2">
        <v>1063.815137417891</v>
      </c>
    </row>
    <row r="1785" spans="1:2" ht="14">
      <c r="A1785" s="27">
        <v>41330</v>
      </c>
      <c r="B1785" s="2">
        <v>1068.0614900994899</v>
      </c>
    </row>
    <row r="1786" spans="1:2" ht="14">
      <c r="A1786" s="27">
        <v>41331</v>
      </c>
      <c r="B1786" s="2">
        <v>1066.1483073745517</v>
      </c>
    </row>
    <row r="1787" spans="1:2" ht="14">
      <c r="A1787" s="27">
        <v>41332</v>
      </c>
      <c r="B1787" s="2">
        <v>1063.1126745965992</v>
      </c>
    </row>
    <row r="1788" spans="1:2" ht="14">
      <c r="A1788" s="27">
        <v>41333</v>
      </c>
      <c r="B1788" s="2">
        <v>1063.0726145355761</v>
      </c>
    </row>
    <row r="1789" spans="1:2" ht="14">
      <c r="A1789" s="27">
        <v>41334</v>
      </c>
      <c r="B1789" s="2">
        <v>1063.000788245072</v>
      </c>
    </row>
    <row r="1790" spans="1:2" ht="14">
      <c r="A1790" s="27">
        <v>41337</v>
      </c>
      <c r="B1790" s="2">
        <v>1061.660866593327</v>
      </c>
    </row>
    <row r="1791" spans="1:2" ht="14">
      <c r="A1791" s="27">
        <v>41338</v>
      </c>
      <c r="B1791" s="2">
        <v>1060.1542897537108</v>
      </c>
    </row>
    <row r="1792" spans="1:2" ht="14">
      <c r="A1792" s="27">
        <v>41339</v>
      </c>
      <c r="B1792" s="2">
        <v>1059.8963916322525</v>
      </c>
    </row>
    <row r="1793" spans="1:2" ht="14">
      <c r="A1793" s="27">
        <v>41340</v>
      </c>
      <c r="B1793" s="2">
        <v>1059.347606009625</v>
      </c>
    </row>
    <row r="1794" spans="1:2" ht="14">
      <c r="A1794" s="27">
        <v>41341</v>
      </c>
      <c r="B1794" s="2">
        <v>1058.8413549747854</v>
      </c>
    </row>
    <row r="1795" spans="1:2" ht="14">
      <c r="A1795" s="27">
        <v>41344</v>
      </c>
      <c r="B1795" s="2">
        <v>1058.2146687126533</v>
      </c>
    </row>
    <row r="1796" spans="1:2" ht="14">
      <c r="A1796" s="27">
        <v>41345</v>
      </c>
      <c r="B1796" s="2">
        <v>1058.3821030947443</v>
      </c>
    </row>
    <row r="1797" spans="1:2" ht="14">
      <c r="A1797" s="27">
        <v>41346</v>
      </c>
      <c r="B1797" s="2">
        <v>1058.0334056136408</v>
      </c>
    </row>
    <row r="1798" spans="1:2" ht="14">
      <c r="A1798" s="27">
        <v>41347</v>
      </c>
      <c r="B1798" s="2">
        <v>1057.2728842543959</v>
      </c>
    </row>
    <row r="1799" spans="1:2" ht="14">
      <c r="A1799" s="27">
        <v>41348</v>
      </c>
      <c r="B1799" s="2">
        <v>1057.3187644798679</v>
      </c>
    </row>
    <row r="1800" spans="1:2" ht="14">
      <c r="A1800" s="27">
        <v>41351</v>
      </c>
      <c r="B1800" s="2">
        <v>1058.5286509751959</v>
      </c>
    </row>
    <row r="1801" spans="1:2" ht="14">
      <c r="A1801" s="27">
        <v>41352</v>
      </c>
      <c r="B1801" s="2">
        <v>1059.0331538990265</v>
      </c>
    </row>
    <row r="1802" spans="1:2" ht="14">
      <c r="A1802" s="27">
        <v>41353</v>
      </c>
      <c r="B1802" s="2">
        <v>1057.6123032995952</v>
      </c>
    </row>
    <row r="1803" spans="1:2" ht="14">
      <c r="A1803" s="27">
        <v>41354</v>
      </c>
      <c r="B1803" s="2">
        <v>1059.0404987613526</v>
      </c>
    </row>
    <row r="1804" spans="1:2" ht="14">
      <c r="A1804" s="27">
        <v>41355</v>
      </c>
      <c r="B1804" s="2">
        <v>1058.2550753877035</v>
      </c>
    </row>
    <row r="1805" spans="1:2" ht="14">
      <c r="A1805" s="27">
        <v>41358</v>
      </c>
      <c r="B1805" s="2">
        <v>1058.0593084780519</v>
      </c>
    </row>
    <row r="1806" spans="1:2" ht="14">
      <c r="A1806" s="27">
        <v>41359</v>
      </c>
      <c r="B1806" s="2">
        <v>1056.7839762632445</v>
      </c>
    </row>
    <row r="1807" spans="1:2" ht="14">
      <c r="A1807" s="27">
        <v>41360</v>
      </c>
      <c r="B1807" s="2">
        <v>1056.7780632256861</v>
      </c>
    </row>
    <row r="1808" spans="1:2" ht="14">
      <c r="A1808" s="27">
        <v>41361</v>
      </c>
      <c r="B1808" s="2">
        <v>1055.8890026356478</v>
      </c>
    </row>
    <row r="1809" spans="1:2" ht="14">
      <c r="A1809" s="27">
        <v>41365</v>
      </c>
      <c r="B1809" s="2">
        <v>1056.6362347303818</v>
      </c>
    </row>
    <row r="1810" spans="1:2" ht="14">
      <c r="A1810" s="27">
        <v>41366</v>
      </c>
      <c r="B1810" s="2">
        <v>1055.5046608616922</v>
      </c>
    </row>
    <row r="1811" spans="1:2" ht="14">
      <c r="A1811" s="27">
        <v>41367</v>
      </c>
      <c r="B1811" s="2">
        <v>1057.1848752797321</v>
      </c>
    </row>
    <row r="1812" spans="1:2" ht="14">
      <c r="A1812" s="27">
        <v>41368</v>
      </c>
      <c r="B1812" s="2">
        <v>1056.4983283554579</v>
      </c>
    </row>
    <row r="1813" spans="1:2" ht="14">
      <c r="A1813" s="27">
        <v>41369</v>
      </c>
      <c r="B1813" s="2">
        <v>1056.9907099270367</v>
      </c>
    </row>
    <row r="1814" spans="1:2" ht="14">
      <c r="A1814" s="27">
        <v>41372</v>
      </c>
      <c r="B1814" s="2">
        <v>1055.5291938525986</v>
      </c>
    </row>
    <row r="1815" spans="1:2" ht="14">
      <c r="A1815" s="27">
        <v>41373</v>
      </c>
      <c r="B1815" s="2">
        <v>1054.5057117709518</v>
      </c>
    </row>
    <row r="1816" spans="1:2" ht="14">
      <c r="A1816" s="27">
        <v>41374</v>
      </c>
      <c r="B1816" s="2">
        <v>1052.703090009371</v>
      </c>
    </row>
    <row r="1817" spans="1:2" ht="14">
      <c r="A1817" s="27">
        <v>41375</v>
      </c>
      <c r="B1817" s="2">
        <v>1052.3592796799387</v>
      </c>
    </row>
    <row r="1818" spans="1:2" ht="14">
      <c r="A1818" s="27">
        <v>41376</v>
      </c>
      <c r="B1818" s="2">
        <v>1052.6026621285173</v>
      </c>
    </row>
    <row r="1819" spans="1:2" ht="14">
      <c r="A1819" s="27">
        <v>41379</v>
      </c>
      <c r="B1819" s="2">
        <v>1057.2635617018589</v>
      </c>
    </row>
    <row r="1820" spans="1:2" ht="14">
      <c r="A1820" s="27">
        <v>41380</v>
      </c>
      <c r="B1820" s="2">
        <v>1053.8738751757987</v>
      </c>
    </row>
    <row r="1821" spans="1:2" ht="14">
      <c r="A1821" s="27">
        <v>41381</v>
      </c>
      <c r="B1821" s="2">
        <v>1057.197628144711</v>
      </c>
    </row>
    <row r="1822" spans="1:2" ht="14">
      <c r="A1822" s="27">
        <v>41382</v>
      </c>
      <c r="B1822" s="2">
        <v>1058.9957986728182</v>
      </c>
    </row>
    <row r="1823" spans="1:2" ht="14">
      <c r="A1823" s="27">
        <v>41383</v>
      </c>
      <c r="B1823" s="2">
        <v>1056.2668638888456</v>
      </c>
    </row>
    <row r="1824" spans="1:2" ht="14">
      <c r="A1824" s="27">
        <v>41386</v>
      </c>
      <c r="B1824" s="2">
        <v>1054.9048525105213</v>
      </c>
    </row>
    <row r="1825" spans="1:2" ht="14">
      <c r="A1825" s="27">
        <v>41387</v>
      </c>
      <c r="B1825" s="2">
        <v>1052.7441647371641</v>
      </c>
    </row>
    <row r="1826" spans="1:2" ht="14">
      <c r="A1826" s="27">
        <v>41388</v>
      </c>
      <c r="B1826" s="2">
        <v>1052.7205145873402</v>
      </c>
    </row>
    <row r="1827" spans="1:2" ht="14">
      <c r="A1827" s="27">
        <v>41389</v>
      </c>
      <c r="B1827" s="2">
        <v>1052.1943240223775</v>
      </c>
    </row>
    <row r="1828" spans="1:2" ht="14">
      <c r="A1828" s="27">
        <v>41390</v>
      </c>
      <c r="B1828" s="2">
        <v>1052.0480662258174</v>
      </c>
    </row>
    <row r="1829" spans="1:2" ht="14">
      <c r="A1829" s="27">
        <v>41393</v>
      </c>
      <c r="B1829" s="2">
        <v>1051.0105424269777</v>
      </c>
    </row>
    <row r="1830" spans="1:2" ht="14">
      <c r="A1830" s="27">
        <v>41394</v>
      </c>
      <c r="B1830" s="2">
        <v>1050.6918989012077</v>
      </c>
    </row>
    <row r="1831" spans="1:2" ht="14">
      <c r="A1831" s="27">
        <v>41395</v>
      </c>
      <c r="B1831" s="2">
        <v>1052.2110991458087</v>
      </c>
    </row>
    <row r="1832" spans="1:2" ht="14">
      <c r="A1832" s="27">
        <v>41396</v>
      </c>
      <c r="B1832" s="2">
        <v>1050.298172477786</v>
      </c>
    </row>
    <row r="1833" spans="1:2" ht="14">
      <c r="A1833" s="27">
        <v>41397</v>
      </c>
      <c r="B1833" s="2">
        <v>1048.6093858031295</v>
      </c>
    </row>
    <row r="1834" spans="1:2" ht="14">
      <c r="A1834" s="27">
        <v>41400</v>
      </c>
      <c r="B1834" s="2">
        <v>1048.1580463125097</v>
      </c>
    </row>
    <row r="1835" spans="1:2" ht="14">
      <c r="A1835" s="27">
        <v>41401</v>
      </c>
      <c r="B1835" s="2">
        <v>1047.5789570068553</v>
      </c>
    </row>
    <row r="1836" spans="1:2" ht="14">
      <c r="A1836" s="27">
        <v>41402</v>
      </c>
      <c r="B1836" s="2">
        <v>1047.170893250486</v>
      </c>
    </row>
    <row r="1837" spans="1:2" ht="14">
      <c r="A1837" s="27">
        <v>41403</v>
      </c>
      <c r="B1837" s="2">
        <v>1047.7055122657064</v>
      </c>
    </row>
    <row r="1838" spans="1:2" ht="14">
      <c r="A1838" s="27">
        <v>41404</v>
      </c>
      <c r="B1838" s="2">
        <v>1046.9764072644562</v>
      </c>
    </row>
    <row r="1839" spans="1:2" ht="14">
      <c r="A1839" s="27">
        <v>41407</v>
      </c>
      <c r="B1839" s="2">
        <v>1046.8903845680484</v>
      </c>
    </row>
    <row r="1840" spans="1:2" ht="14">
      <c r="A1840" s="27">
        <v>41408</v>
      </c>
      <c r="B1840" s="2">
        <v>1045.9215697743136</v>
      </c>
    </row>
    <row r="1841" spans="1:2" ht="14">
      <c r="A1841" s="27">
        <v>41409</v>
      </c>
      <c r="B1841" s="2">
        <v>1045.3835227540526</v>
      </c>
    </row>
    <row r="1842" spans="1:2" ht="14">
      <c r="A1842" s="27">
        <v>41410</v>
      </c>
      <c r="B1842" s="2">
        <v>1045.7822307748058</v>
      </c>
    </row>
    <row r="1843" spans="1:2" ht="14">
      <c r="A1843" s="27">
        <v>41411</v>
      </c>
      <c r="B1843" s="2">
        <v>1044.7689288399456</v>
      </c>
    </row>
    <row r="1844" spans="1:2" ht="14">
      <c r="A1844" s="27">
        <v>41414</v>
      </c>
      <c r="B1844" s="2">
        <v>1044.7359457253267</v>
      </c>
    </row>
    <row r="1845" spans="1:2" ht="14">
      <c r="A1845" s="27">
        <v>41415</v>
      </c>
      <c r="B1845" s="2">
        <v>1044.699348282493</v>
      </c>
    </row>
    <row r="1846" spans="1:2" ht="14">
      <c r="A1846" s="27">
        <v>41416</v>
      </c>
      <c r="B1846" s="2">
        <v>1045.6783526375111</v>
      </c>
    </row>
    <row r="1847" spans="1:2" ht="14">
      <c r="A1847" s="27">
        <v>41417</v>
      </c>
      <c r="B1847" s="2">
        <v>1045.7206629503298</v>
      </c>
    </row>
    <row r="1848" spans="1:2" ht="14">
      <c r="A1848" s="27">
        <v>41418</v>
      </c>
      <c r="B1848" s="2">
        <v>1045.8963111550722</v>
      </c>
    </row>
    <row r="1849" spans="1:2" ht="14">
      <c r="A1849" s="27">
        <v>41422</v>
      </c>
      <c r="B1849" s="2">
        <v>1044.6604527286411</v>
      </c>
    </row>
    <row r="1850" spans="1:2" ht="14">
      <c r="A1850" s="27">
        <v>41423</v>
      </c>
      <c r="B1850" s="2">
        <v>1045.6080590384224</v>
      </c>
    </row>
    <row r="1851" spans="1:2" ht="14">
      <c r="A1851" s="27">
        <v>41424</v>
      </c>
      <c r="B1851" s="2">
        <v>1044.9998048109114</v>
      </c>
    </row>
    <row r="1852" spans="1:2" ht="14">
      <c r="A1852" s="27">
        <v>41425</v>
      </c>
      <c r="B1852" s="2">
        <v>1047.1852165793118</v>
      </c>
    </row>
    <row r="1853" spans="1:2" ht="14">
      <c r="A1853" s="27">
        <v>41428</v>
      </c>
      <c r="B1853" s="2">
        <v>1046.4444829542667</v>
      </c>
    </row>
    <row r="1854" spans="1:2" ht="14">
      <c r="A1854" s="27">
        <v>41429</v>
      </c>
      <c r="B1854" s="2">
        <v>1047.2777050028553</v>
      </c>
    </row>
    <row r="1855" spans="1:2" ht="14">
      <c r="A1855" s="27">
        <v>41430</v>
      </c>
      <c r="B1855" s="2">
        <v>1050.3437312316503</v>
      </c>
    </row>
    <row r="1856" spans="1:2" ht="14">
      <c r="A1856" s="27">
        <v>41431</v>
      </c>
      <c r="B1856" s="2">
        <v>1048.3489433231334</v>
      </c>
    </row>
    <row r="1857" spans="1:2" ht="14">
      <c r="A1857" s="27">
        <v>41432</v>
      </c>
      <c r="B1857" s="2">
        <v>1045.5622175585393</v>
      </c>
    </row>
    <row r="1858" spans="1:2" ht="14">
      <c r="A1858" s="27">
        <v>41435</v>
      </c>
      <c r="B1858" s="2">
        <v>1045.7443546075122</v>
      </c>
    </row>
    <row r="1859" spans="1:2" ht="14">
      <c r="A1859" s="27">
        <v>41436</v>
      </c>
      <c r="B1859" s="2">
        <v>1047.4210408008353</v>
      </c>
    </row>
    <row r="1860" spans="1:2" ht="14">
      <c r="A1860" s="27">
        <v>41437</v>
      </c>
      <c r="B1860" s="2">
        <v>1049.2086856732853</v>
      </c>
    </row>
    <row r="1861" spans="1:2" ht="14">
      <c r="A1861" s="27">
        <v>41438</v>
      </c>
      <c r="B1861" s="2">
        <v>1045.7246469548134</v>
      </c>
    </row>
    <row r="1862" spans="1:2" ht="14">
      <c r="A1862" s="27">
        <v>41439</v>
      </c>
      <c r="B1862" s="2">
        <v>1047.0758963275784</v>
      </c>
    </row>
    <row r="1863" spans="1:2" ht="14">
      <c r="A1863" s="27">
        <v>41442</v>
      </c>
      <c r="B1863" s="2">
        <v>1045.6454086022247</v>
      </c>
    </row>
    <row r="1864" spans="1:2" ht="14">
      <c r="A1864" s="27">
        <v>41443</v>
      </c>
      <c r="B1864" s="2">
        <v>1044.3871637655941</v>
      </c>
    </row>
    <row r="1865" spans="1:2" ht="14">
      <c r="A1865" s="27">
        <v>41444</v>
      </c>
      <c r="B1865" s="2">
        <v>1045.8898522063682</v>
      </c>
    </row>
    <row r="1866" spans="1:2" ht="14">
      <c r="A1866" s="27">
        <v>41445</v>
      </c>
      <c r="B1866" s="2">
        <v>1052.2899843101782</v>
      </c>
    </row>
    <row r="1867" spans="1:2" ht="14">
      <c r="A1867" s="27">
        <v>41446</v>
      </c>
      <c r="B1867" s="2">
        <v>1051.0607894307132</v>
      </c>
    </row>
    <row r="1868" spans="1:2" ht="14">
      <c r="A1868" s="27">
        <v>41449</v>
      </c>
      <c r="B1868" s="2">
        <v>1053.1409398686587</v>
      </c>
    </row>
    <row r="1869" spans="1:2" ht="14">
      <c r="A1869" s="27">
        <v>41450</v>
      </c>
      <c r="B1869" s="2">
        <v>1051.0713159882482</v>
      </c>
    </row>
    <row r="1870" spans="1:2" ht="14">
      <c r="A1870" s="27">
        <v>41451</v>
      </c>
      <c r="B1870" s="2">
        <v>1048.971061952476</v>
      </c>
    </row>
    <row r="1871" spans="1:2" ht="14">
      <c r="A1871" s="27">
        <v>41452</v>
      </c>
      <c r="B1871" s="2">
        <v>1048.2551260172672</v>
      </c>
    </row>
    <row r="1872" spans="1:2" ht="14">
      <c r="A1872" s="27">
        <v>41453</v>
      </c>
      <c r="B1872" s="2">
        <v>1048.7056762610689</v>
      </c>
    </row>
    <row r="1873" spans="1:2" ht="14">
      <c r="A1873" s="27">
        <v>41456</v>
      </c>
      <c r="B1873" s="2">
        <v>1047.9482143613873</v>
      </c>
    </row>
    <row r="1874" spans="1:2" ht="14">
      <c r="A1874" s="27">
        <v>41457</v>
      </c>
      <c r="B1874" s="2">
        <v>1047.9779536090527</v>
      </c>
    </row>
    <row r="1875" spans="1:2" ht="14">
      <c r="A1875" s="27">
        <v>41458</v>
      </c>
      <c r="B1875" s="2">
        <v>1047.8179233119151</v>
      </c>
    </row>
    <row r="1876" spans="1:2" ht="14">
      <c r="A1876" s="27">
        <v>41460</v>
      </c>
      <c r="B1876" s="2">
        <v>1045.988097656385</v>
      </c>
    </row>
    <row r="1877" spans="1:2" ht="14">
      <c r="A1877" s="27">
        <v>41463</v>
      </c>
      <c r="B1877" s="2">
        <v>1045.1152955424573</v>
      </c>
    </row>
    <row r="1878" spans="1:2" ht="14">
      <c r="A1878" s="27">
        <v>41464</v>
      </c>
      <c r="B1878" s="2">
        <v>1044.0547606563662</v>
      </c>
    </row>
    <row r="1879" spans="1:2" ht="14">
      <c r="A1879" s="27">
        <v>41465</v>
      </c>
      <c r="B1879" s="2">
        <v>1043.935286089278</v>
      </c>
    </row>
    <row r="1880" spans="1:2" ht="14">
      <c r="A1880" s="27">
        <v>41466</v>
      </c>
      <c r="B1880" s="2">
        <v>1042.6535061436302</v>
      </c>
    </row>
    <row r="1881" spans="1:2" ht="14">
      <c r="A1881" s="27">
        <v>41467</v>
      </c>
      <c r="B1881" s="2">
        <v>1042.506730624016</v>
      </c>
    </row>
    <row r="1882" spans="1:2" ht="14">
      <c r="A1882" s="27">
        <v>41470</v>
      </c>
      <c r="B1882" s="2">
        <v>1042.0933331284757</v>
      </c>
    </row>
    <row r="1883" spans="1:2" ht="14">
      <c r="A1883" s="27">
        <v>41471</v>
      </c>
      <c r="B1883" s="2">
        <v>1042.5618047314333</v>
      </c>
    </row>
    <row r="1884" spans="1:2" ht="14">
      <c r="A1884" s="27">
        <v>41472</v>
      </c>
      <c r="B1884" s="2">
        <v>1042.0290596784025</v>
      </c>
    </row>
    <row r="1885" spans="1:2" ht="14">
      <c r="A1885" s="27">
        <v>41473</v>
      </c>
      <c r="B1885" s="2">
        <v>1041.3913080384434</v>
      </c>
    </row>
    <row r="1886" spans="1:2" ht="14">
      <c r="A1886" s="27">
        <v>41474</v>
      </c>
      <c r="B1886" s="2">
        <v>1041.0807808427105</v>
      </c>
    </row>
    <row r="1887" spans="1:2" ht="14">
      <c r="A1887" s="27">
        <v>41477</v>
      </c>
      <c r="B1887" s="2">
        <v>1040.5204803577233</v>
      </c>
    </row>
    <row r="1888" spans="1:2" ht="14">
      <c r="A1888" s="27">
        <v>41478</v>
      </c>
      <c r="B1888" s="2">
        <v>1040.6755783801405</v>
      </c>
    </row>
    <row r="1889" spans="1:2" ht="14">
      <c r="A1889" s="27">
        <v>41479</v>
      </c>
      <c r="B1889" s="2">
        <v>1041.0944219574753</v>
      </c>
    </row>
    <row r="1890" spans="1:2" ht="14">
      <c r="A1890" s="27">
        <v>41480</v>
      </c>
      <c r="B1890" s="2">
        <v>1040.7347861523494</v>
      </c>
    </row>
    <row r="1891" spans="1:2" ht="14">
      <c r="A1891" s="27">
        <v>41481</v>
      </c>
      <c r="B1891" s="2">
        <v>1040.5194223844724</v>
      </c>
    </row>
    <row r="1892" spans="1:2" ht="14">
      <c r="A1892" s="27">
        <v>41484</v>
      </c>
      <c r="B1892" s="2">
        <v>1040.8035290115065</v>
      </c>
    </row>
    <row r="1893" spans="1:2" ht="14">
      <c r="A1893" s="27">
        <v>41485</v>
      </c>
      <c r="B1893" s="2">
        <v>1040.4938650840081</v>
      </c>
    </row>
    <row r="1894" spans="1:2" ht="14">
      <c r="A1894" s="27">
        <v>41486</v>
      </c>
      <c r="B1894" s="2">
        <v>1040.6296911881307</v>
      </c>
    </row>
    <row r="1895" spans="1:2" ht="14">
      <c r="A1895" s="27">
        <v>41487</v>
      </c>
      <c r="B1895" s="2">
        <v>1039.0693979621155</v>
      </c>
    </row>
    <row r="1896" spans="1:2" ht="14">
      <c r="A1896" s="27">
        <v>41488</v>
      </c>
      <c r="B1896" s="2">
        <v>1038.5603571490121</v>
      </c>
    </row>
    <row r="1897" spans="1:2" ht="14">
      <c r="A1897" s="27">
        <v>41491</v>
      </c>
      <c r="B1897" s="2">
        <v>1038.362800103195</v>
      </c>
    </row>
    <row r="1898" spans="1:2" ht="14">
      <c r="A1898" s="27">
        <v>41492</v>
      </c>
      <c r="B1898" s="2">
        <v>1039.3215464784626</v>
      </c>
    </row>
    <row r="1899" spans="1:2" ht="14">
      <c r="A1899" s="27">
        <v>41493</v>
      </c>
      <c r="B1899" s="2">
        <v>1039.6663034105236</v>
      </c>
    </row>
    <row r="1900" spans="1:2" ht="14">
      <c r="A1900" s="27">
        <v>41494</v>
      </c>
      <c r="B1900" s="2">
        <v>1038.8706379603116</v>
      </c>
    </row>
    <row r="1901" spans="1:2" ht="14">
      <c r="A1901" s="27">
        <v>41495</v>
      </c>
      <c r="B1901" s="2">
        <v>1039.5575502772981</v>
      </c>
    </row>
    <row r="1902" spans="1:2" ht="14">
      <c r="A1902" s="27">
        <v>41498</v>
      </c>
      <c r="B1902" s="2">
        <v>1039.5151657531214</v>
      </c>
    </row>
    <row r="1903" spans="1:2" ht="14">
      <c r="A1903" s="27">
        <v>41499</v>
      </c>
      <c r="B1903" s="2">
        <v>1038.7374296180208</v>
      </c>
    </row>
    <row r="1904" spans="1:2" ht="14">
      <c r="A1904" s="27">
        <v>41500</v>
      </c>
      <c r="B1904" s="2">
        <v>1039.4769173947318</v>
      </c>
    </row>
    <row r="1905" spans="1:2" ht="14">
      <c r="A1905" s="27">
        <v>41501</v>
      </c>
      <c r="B1905" s="2">
        <v>1042.303784135042</v>
      </c>
    </row>
    <row r="1906" spans="1:2" ht="14">
      <c r="A1906" s="27">
        <v>41502</v>
      </c>
      <c r="B1906" s="2">
        <v>1043.330411528136</v>
      </c>
    </row>
    <row r="1907" spans="1:2" ht="14">
      <c r="A1907" s="27">
        <v>41505</v>
      </c>
      <c r="B1907" s="2">
        <v>1044.8077734023736</v>
      </c>
    </row>
    <row r="1908" spans="1:2" ht="14">
      <c r="A1908" s="27">
        <v>41506</v>
      </c>
      <c r="B1908" s="2">
        <v>1043.4944832176509</v>
      </c>
    </row>
    <row r="1909" spans="1:2" ht="14">
      <c r="A1909" s="27">
        <v>41507</v>
      </c>
      <c r="B1909" s="2">
        <v>1045.1865849256458</v>
      </c>
    </row>
    <row r="1910" spans="1:2" ht="14">
      <c r="A1910" s="27">
        <v>41508</v>
      </c>
      <c r="B1910" s="2">
        <v>1042.5807753420279</v>
      </c>
    </row>
    <row r="1911" spans="1:2" ht="14">
      <c r="A1911" s="27">
        <v>41509</v>
      </c>
      <c r="B1911" s="2">
        <v>1041.1203101967587</v>
      </c>
    </row>
    <row r="1912" spans="1:2" ht="14">
      <c r="A1912" s="27">
        <v>41512</v>
      </c>
      <c r="B1912" s="2">
        <v>1042.0233200995078</v>
      </c>
    </row>
    <row r="1913" spans="1:2" ht="14">
      <c r="A1913" s="27">
        <v>41513</v>
      </c>
      <c r="B1913" s="2">
        <v>1046.9981923666226</v>
      </c>
    </row>
    <row r="1914" spans="1:2" ht="14">
      <c r="A1914" s="27">
        <v>41514</v>
      </c>
      <c r="B1914" s="2">
        <v>1045.8012620253919</v>
      </c>
    </row>
    <row r="1915" spans="1:2" ht="14">
      <c r="A1915" s="27">
        <v>41515</v>
      </c>
      <c r="B1915" s="2">
        <v>1045.5624268470801</v>
      </c>
    </row>
    <row r="1916" spans="1:2" ht="14">
      <c r="A1916" s="27">
        <v>41516</v>
      </c>
      <c r="B1916" s="2">
        <v>1046.178054201135</v>
      </c>
    </row>
    <row r="1917" spans="1:2" ht="14">
      <c r="A1917" s="27">
        <v>41520</v>
      </c>
      <c r="B1917" s="2">
        <v>1045.3853225582614</v>
      </c>
    </row>
    <row r="1918" spans="1:2" ht="14">
      <c r="A1918" s="27">
        <v>41521</v>
      </c>
      <c r="B1918" s="2">
        <v>1043.8380817518546</v>
      </c>
    </row>
    <row r="1919" spans="1:2" ht="14">
      <c r="A1919" s="27">
        <v>41522</v>
      </c>
      <c r="B1919" s="2">
        <v>1043.2740071259664</v>
      </c>
    </row>
    <row r="1920" spans="1:2" ht="14">
      <c r="A1920" s="27">
        <v>41523</v>
      </c>
      <c r="B1920" s="2">
        <v>1043.1635969493275</v>
      </c>
    </row>
    <row r="1921" spans="1:2" ht="14">
      <c r="A1921" s="27">
        <v>41526</v>
      </c>
      <c r="B1921" s="2">
        <v>1041.7174629949277</v>
      </c>
    </row>
    <row r="1922" spans="1:2" ht="14">
      <c r="A1922" s="27">
        <v>41527</v>
      </c>
      <c r="B1922" s="2">
        <v>1040.6533878221744</v>
      </c>
    </row>
    <row r="1923" spans="1:2" ht="14">
      <c r="A1923" s="27">
        <v>41528</v>
      </c>
      <c r="B1923" s="2">
        <v>1040.0253748718012</v>
      </c>
    </row>
    <row r="1924" spans="1:2" ht="14">
      <c r="A1924" s="27">
        <v>41529</v>
      </c>
      <c r="B1924" s="2">
        <v>1040.3370250189819</v>
      </c>
    </row>
    <row r="1925" spans="1:2" ht="14">
      <c r="A1925" s="27">
        <v>41530</v>
      </c>
      <c r="B1925" s="2">
        <v>1039.933253889142</v>
      </c>
    </row>
    <row r="1926" spans="1:2" ht="14">
      <c r="A1926" s="27">
        <v>41533</v>
      </c>
      <c r="B1926" s="2">
        <v>1039.385572974453</v>
      </c>
    </row>
    <row r="1927" spans="1:2" ht="14">
      <c r="A1927" s="27">
        <v>41534</v>
      </c>
      <c r="B1927" s="2">
        <v>1039.1098188082944</v>
      </c>
    </row>
    <row r="1928" spans="1:2" ht="14">
      <c r="A1928" s="27">
        <v>41535</v>
      </c>
      <c r="B1928" s="2">
        <v>1038.2119242199674</v>
      </c>
    </row>
    <row r="1929" spans="1:2" ht="14">
      <c r="A1929" s="27">
        <v>41536</v>
      </c>
      <c r="B1929" s="2">
        <v>1037.8909096652869</v>
      </c>
    </row>
    <row r="1930" spans="1:2" ht="14">
      <c r="A1930" s="27">
        <v>41537</v>
      </c>
      <c r="B1930" s="2">
        <v>1038.2823087930894</v>
      </c>
    </row>
    <row r="1931" spans="1:2" ht="14">
      <c r="A1931" s="27">
        <v>41540</v>
      </c>
      <c r="B1931" s="2">
        <v>1038.6936777224325</v>
      </c>
    </row>
    <row r="1932" spans="1:2" ht="14">
      <c r="A1932" s="27">
        <v>41541</v>
      </c>
      <c r="B1932" s="2">
        <v>1038.9966400577428</v>
      </c>
    </row>
    <row r="1933" spans="1:2" ht="14">
      <c r="A1933" s="27">
        <v>41542</v>
      </c>
      <c r="B1933" s="2">
        <v>1038.6871570115425</v>
      </c>
    </row>
    <row r="1934" spans="1:2" ht="14">
      <c r="A1934" s="27">
        <v>41543</v>
      </c>
      <c r="B1934" s="2">
        <v>1038.4735859946807</v>
      </c>
    </row>
    <row r="1935" spans="1:2" ht="14">
      <c r="A1935" s="27">
        <v>41544</v>
      </c>
      <c r="B1935" s="2">
        <v>1038.732210521609</v>
      </c>
    </row>
    <row r="1936" spans="1:2" ht="14">
      <c r="A1936" s="27">
        <v>41547</v>
      </c>
      <c r="B1936" s="2">
        <v>1040.2184462521757</v>
      </c>
    </row>
    <row r="1937" spans="1:2" ht="14">
      <c r="A1937" s="27">
        <v>41548</v>
      </c>
      <c r="B1937" s="2">
        <v>1038.9370370785114</v>
      </c>
    </row>
    <row r="1938" spans="1:2" ht="14">
      <c r="A1938" s="27">
        <v>41549</v>
      </c>
      <c r="B1938" s="2">
        <v>1038.7923209350877</v>
      </c>
    </row>
    <row r="1939" spans="1:2" ht="14">
      <c r="A1939" s="27">
        <v>41550</v>
      </c>
      <c r="B1939" s="2">
        <v>1040.3197444746424</v>
      </c>
    </row>
    <row r="1940" spans="1:2" ht="14">
      <c r="A1940" s="27">
        <v>41551</v>
      </c>
      <c r="B1940" s="2">
        <v>1038.8619279270374</v>
      </c>
    </row>
    <row r="1941" spans="1:2" ht="14">
      <c r="A1941" s="27">
        <v>41554</v>
      </c>
      <c r="B1941" s="2">
        <v>1040.3478204993514</v>
      </c>
    </row>
    <row r="1942" spans="1:2" ht="14">
      <c r="A1942" s="27">
        <v>41555</v>
      </c>
      <c r="B1942" s="2">
        <v>1042.7087217878691</v>
      </c>
    </row>
    <row r="1943" spans="1:2" ht="14">
      <c r="A1943" s="27">
        <v>41556</v>
      </c>
      <c r="B1943" s="2">
        <v>1042.2913251607724</v>
      </c>
    </row>
    <row r="1944" spans="1:2" ht="14">
      <c r="A1944" s="27">
        <v>41557</v>
      </c>
      <c r="B1944" s="2">
        <v>1038.6849512607603</v>
      </c>
    </row>
    <row r="1945" spans="1:2" ht="14">
      <c r="A1945" s="27">
        <v>41558</v>
      </c>
      <c r="B1945" s="2">
        <v>1037.2596562636077</v>
      </c>
    </row>
    <row r="1946" spans="1:2" ht="14">
      <c r="A1946" s="27">
        <v>41561</v>
      </c>
      <c r="B1946" s="2">
        <v>1036.496100071296</v>
      </c>
    </row>
    <row r="1947" spans="1:2" ht="14">
      <c r="A1947" s="27">
        <v>41562</v>
      </c>
      <c r="B1947" s="2">
        <v>1037.9064678602381</v>
      </c>
    </row>
    <row r="1948" spans="1:2" ht="14">
      <c r="A1948" s="27">
        <v>41563</v>
      </c>
      <c r="B1948" s="2">
        <v>1034.9545114129389</v>
      </c>
    </row>
    <row r="1949" spans="1:2" ht="14">
      <c r="A1949" s="27">
        <v>41564</v>
      </c>
      <c r="B1949" s="2">
        <v>1033.8904358423613</v>
      </c>
    </row>
    <row r="1950" spans="1:2" ht="14">
      <c r="A1950" s="27">
        <v>41565</v>
      </c>
      <c r="B1950" s="2">
        <v>1033.1466960205701</v>
      </c>
    </row>
    <row r="1951" spans="1:2" ht="14">
      <c r="A1951" s="27">
        <v>41568</v>
      </c>
      <c r="B1951" s="2">
        <v>1033.0448370199397</v>
      </c>
    </row>
    <row r="1952" spans="1:2" ht="14">
      <c r="A1952" s="27">
        <v>41569</v>
      </c>
      <c r="B1952" s="2">
        <v>1032.5561573464142</v>
      </c>
    </row>
    <row r="1953" spans="1:2" ht="14">
      <c r="A1953" s="27">
        <v>41570</v>
      </c>
      <c r="B1953" s="2">
        <v>1032.9289425086447</v>
      </c>
    </row>
    <row r="1954" spans="1:2" ht="14">
      <c r="A1954" s="27">
        <v>41571</v>
      </c>
      <c r="B1954" s="2">
        <v>1032.4240613327688</v>
      </c>
    </row>
    <row r="1955" spans="1:2" ht="14">
      <c r="A1955" s="27">
        <v>41572</v>
      </c>
      <c r="B1955" s="2">
        <v>1032.0454715036824</v>
      </c>
    </row>
    <row r="1956" spans="1:2" ht="14">
      <c r="A1956" s="27">
        <v>41575</v>
      </c>
      <c r="B1956" s="2">
        <v>1031.793580325924</v>
      </c>
    </row>
    <row r="1957" spans="1:2" ht="14">
      <c r="A1957" s="27">
        <v>41576</v>
      </c>
      <c r="B1957" s="2">
        <v>1031.2913326962987</v>
      </c>
    </row>
    <row r="1958" spans="1:2" ht="14">
      <c r="A1958" s="27">
        <v>41577</v>
      </c>
      <c r="B1958" s="2">
        <v>1031.7476124682125</v>
      </c>
    </row>
    <row r="1959" spans="1:2" ht="14">
      <c r="A1959" s="27">
        <v>41578</v>
      </c>
      <c r="B1959" s="2">
        <v>1031.9160338605932</v>
      </c>
    </row>
    <row r="1960" spans="1:2" ht="14">
      <c r="A1960" s="27">
        <v>41579</v>
      </c>
      <c r="B1960" s="2">
        <v>1031.5026476164094</v>
      </c>
    </row>
    <row r="1961" spans="1:2" ht="14">
      <c r="A1961" s="27">
        <v>41582</v>
      </c>
      <c r="B1961" s="2">
        <v>1030.9904797754275</v>
      </c>
    </row>
    <row r="1962" spans="1:2" ht="14">
      <c r="A1962" s="27">
        <v>41583</v>
      </c>
      <c r="B1962" s="2">
        <v>1031.2747732410542</v>
      </c>
    </row>
    <row r="1963" spans="1:2" ht="14">
      <c r="A1963" s="27">
        <v>41584</v>
      </c>
      <c r="B1963" s="2">
        <v>1030.6921746160833</v>
      </c>
    </row>
    <row r="1964" spans="1:2" ht="14">
      <c r="A1964" s="27">
        <v>41585</v>
      </c>
      <c r="B1964" s="2">
        <v>1032.5256962665944</v>
      </c>
    </row>
    <row r="1965" spans="1:2" ht="14">
      <c r="A1965" s="27">
        <v>41586</v>
      </c>
      <c r="B1965" s="2">
        <v>1030.4914859599412</v>
      </c>
    </row>
    <row r="1966" spans="1:2" ht="14">
      <c r="A1966" s="27">
        <v>41589</v>
      </c>
      <c r="B1966" s="2">
        <v>1030.1704271057097</v>
      </c>
    </row>
    <row r="1967" spans="1:2" ht="14">
      <c r="A1967" s="27">
        <v>41590</v>
      </c>
      <c r="B1967" s="2">
        <v>1030.4160534428929</v>
      </c>
    </row>
    <row r="1968" spans="1:2" ht="14">
      <c r="A1968" s="27">
        <v>41591</v>
      </c>
      <c r="B1968" s="2">
        <v>1029.3408971565595</v>
      </c>
    </row>
    <row r="1969" spans="1:2" ht="14">
      <c r="A1969" s="27">
        <v>41592</v>
      </c>
      <c r="B1969" s="2">
        <v>1028.6039736196631</v>
      </c>
    </row>
    <row r="1970" spans="1:2" ht="14">
      <c r="A1970" s="27">
        <v>41593</v>
      </c>
      <c r="B1970" s="2">
        <v>1028.048812223188</v>
      </c>
    </row>
    <row r="1971" spans="1:2" ht="14">
      <c r="A1971" s="27">
        <v>41596</v>
      </c>
      <c r="B1971" s="2">
        <v>1028.4534029904412</v>
      </c>
    </row>
    <row r="1972" spans="1:2" ht="14">
      <c r="A1972" s="27">
        <v>41597</v>
      </c>
      <c r="B1972" s="2">
        <v>1028.6466993255494</v>
      </c>
    </row>
    <row r="1973" spans="1:2" ht="14">
      <c r="A1973" s="27">
        <v>41598</v>
      </c>
      <c r="B1973" s="2">
        <v>1028.776227957718</v>
      </c>
    </row>
    <row r="1974" spans="1:2" ht="14">
      <c r="A1974" s="27">
        <v>41599</v>
      </c>
      <c r="B1974" s="2">
        <v>1027.6433204051568</v>
      </c>
    </row>
    <row r="1975" spans="1:2" ht="14">
      <c r="A1975" s="27">
        <v>41600</v>
      </c>
      <c r="B1975" s="2">
        <v>1026.7975469939411</v>
      </c>
    </row>
    <row r="1976" spans="1:2" ht="14">
      <c r="A1976" s="27">
        <v>41603</v>
      </c>
      <c r="B1976" s="2">
        <v>1026.8344976722406</v>
      </c>
    </row>
    <row r="1977" spans="1:2" ht="14">
      <c r="A1977" s="27">
        <v>41604</v>
      </c>
      <c r="B1977" s="2">
        <v>1026.7381489872796</v>
      </c>
    </row>
    <row r="1978" spans="1:2" ht="14">
      <c r="A1978" s="27">
        <v>41605</v>
      </c>
      <c r="B1978" s="2">
        <v>1026.4737971625334</v>
      </c>
    </row>
    <row r="1979" spans="1:2" ht="14">
      <c r="A1979" s="27">
        <v>41607</v>
      </c>
      <c r="B1979" s="2">
        <v>1026.6526112095744</v>
      </c>
    </row>
    <row r="1980" spans="1:2" ht="14">
      <c r="A1980" s="27">
        <v>41610</v>
      </c>
      <c r="B1980" s="2">
        <v>1027.0611076864404</v>
      </c>
    </row>
    <row r="1981" spans="1:2" ht="14">
      <c r="A1981" s="27">
        <v>41611</v>
      </c>
      <c r="B1981" s="2">
        <v>1027.4089179855657</v>
      </c>
    </row>
    <row r="1982" spans="1:2" ht="14">
      <c r="A1982" s="27">
        <v>41612</v>
      </c>
      <c r="B1982" s="2">
        <v>1027.2957622624606</v>
      </c>
    </row>
    <row r="1983" spans="1:2" ht="14">
      <c r="A1983" s="27">
        <v>41613</v>
      </c>
      <c r="B1983" s="2">
        <v>1028.2539530243278</v>
      </c>
    </row>
    <row r="1984" spans="1:2" ht="14">
      <c r="A1984" s="27">
        <v>41614</v>
      </c>
      <c r="B1984" s="2">
        <v>1025.9987267591052</v>
      </c>
    </row>
    <row r="1985" spans="1:2" ht="14">
      <c r="A1985" s="27">
        <v>41617</v>
      </c>
      <c r="B1985" s="2">
        <v>1025.5250968498713</v>
      </c>
    </row>
    <row r="1986" spans="1:2" ht="14">
      <c r="A1986" s="27">
        <v>41618</v>
      </c>
      <c r="B1986" s="2">
        <v>1025.8864026761728</v>
      </c>
    </row>
    <row r="1987" spans="1:2" ht="14">
      <c r="A1987" s="27">
        <v>41619</v>
      </c>
      <c r="B1987" s="2">
        <v>1028.2893760519312</v>
      </c>
    </row>
    <row r="1988" spans="1:2" ht="14">
      <c r="A1988" s="27">
        <v>41620</v>
      </c>
      <c r="B1988" s="2">
        <v>1028.8611325476074</v>
      </c>
    </row>
    <row r="1989" spans="1:2" ht="14">
      <c r="A1989" s="27">
        <v>41621</v>
      </c>
      <c r="B1989" s="2">
        <v>1028.729569196722</v>
      </c>
    </row>
    <row r="1990" spans="1:2" ht="14">
      <c r="A1990" s="27">
        <v>41624</v>
      </c>
      <c r="B1990" s="2">
        <v>1027.3880480042544</v>
      </c>
    </row>
    <row r="1991" spans="1:2" ht="14">
      <c r="A1991" s="27">
        <v>41625</v>
      </c>
      <c r="B1991" s="2">
        <v>1027.7653470214082</v>
      </c>
    </row>
    <row r="1992" spans="1:2" ht="14">
      <c r="A1992" s="27">
        <v>41626</v>
      </c>
      <c r="B1992" s="2">
        <v>1023.8959055407628</v>
      </c>
    </row>
    <row r="1993" spans="1:2" ht="14">
      <c r="A1993" s="27">
        <v>41627</v>
      </c>
      <c r="B1993" s="2">
        <v>1023.8101473930919</v>
      </c>
    </row>
    <row r="1994" spans="1:2" ht="14">
      <c r="A1994" s="27">
        <v>41628</v>
      </c>
      <c r="B1994" s="2">
        <v>1022.7202445480481</v>
      </c>
    </row>
    <row r="1995" spans="1:2" ht="14">
      <c r="A1995" s="27">
        <v>41631</v>
      </c>
      <c r="B1995" s="2">
        <v>1021.7031176889492</v>
      </c>
    </row>
    <row r="1996" spans="1:2" ht="14">
      <c r="A1996" s="27">
        <v>41632</v>
      </c>
      <c r="B1996" s="2">
        <v>1021.1145333232789</v>
      </c>
    </row>
    <row r="1997" spans="1:2" ht="14">
      <c r="A1997" s="27">
        <v>41634</v>
      </c>
      <c r="B1997" s="2">
        <v>1020.3575134856021</v>
      </c>
    </row>
    <row r="1998" spans="1:2" ht="14">
      <c r="A1998" s="27">
        <v>41635</v>
      </c>
      <c r="B1998" s="2">
        <v>1020.3402033015851</v>
      </c>
    </row>
    <row r="1999" spans="1:2" ht="14">
      <c r="A1999" s="27">
        <v>41638</v>
      </c>
      <c r="B1999" s="2">
        <v>1020.6805778546785</v>
      </c>
    </row>
    <row r="2000" spans="1:2" ht="14">
      <c r="A2000" s="27">
        <v>41639</v>
      </c>
      <c r="B2000" s="2">
        <v>1020.4052847778999</v>
      </c>
    </row>
    <row r="2001" spans="1:2" ht="14">
      <c r="A2001" s="27">
        <v>41641</v>
      </c>
      <c r="B2001" s="2">
        <v>1021.3229269263996</v>
      </c>
    </row>
    <row r="2002" spans="1:2" ht="14">
      <c r="A2002" s="27">
        <v>41642</v>
      </c>
      <c r="B2002" s="2">
        <v>1021.1385678388327</v>
      </c>
    </row>
    <row r="2003" spans="1:2" ht="14">
      <c r="A2003" s="27">
        <v>41645</v>
      </c>
      <c r="B2003" s="2">
        <v>1021.1971733812468</v>
      </c>
    </row>
    <row r="2004" spans="1:2" ht="14">
      <c r="A2004" s="27">
        <v>41646</v>
      </c>
      <c r="B2004" s="2">
        <v>1019.9484947198458</v>
      </c>
    </row>
    <row r="2005" spans="1:2" ht="14">
      <c r="A2005" s="27">
        <v>41647</v>
      </c>
      <c r="B2005" s="2">
        <v>1019.7829249112868</v>
      </c>
    </row>
    <row r="2006" spans="1:2" ht="14">
      <c r="A2006" s="27">
        <v>41648</v>
      </c>
      <c r="B2006" s="2">
        <v>1019.5704530474981</v>
      </c>
    </row>
    <row r="2007" spans="1:2" ht="14">
      <c r="A2007" s="27">
        <v>41649</v>
      </c>
      <c r="B2007" s="2">
        <v>1018.9839981108645</v>
      </c>
    </row>
    <row r="2008" spans="1:2" ht="14">
      <c r="A2008" s="27">
        <v>41652</v>
      </c>
      <c r="B2008" s="2">
        <v>1021.5339891855233</v>
      </c>
    </row>
    <row r="2009" spans="1:2" ht="14">
      <c r="A2009" s="27">
        <v>41653</v>
      </c>
      <c r="B2009" s="2">
        <v>1019.0912795139566</v>
      </c>
    </row>
    <row r="2010" spans="1:2" ht="14">
      <c r="A2010" s="27">
        <v>41654</v>
      </c>
      <c r="B2010" s="2">
        <v>1018.2281329886015</v>
      </c>
    </row>
    <row r="2011" spans="1:2" ht="14">
      <c r="A2011" s="27">
        <v>41655</v>
      </c>
      <c r="B2011" s="2">
        <v>1018.3746558330175</v>
      </c>
    </row>
    <row r="2012" spans="1:2" ht="14">
      <c r="A2012" s="27">
        <v>41656</v>
      </c>
      <c r="B2012" s="2">
        <v>1018.8818391910684</v>
      </c>
    </row>
    <row r="2013" spans="1:2" ht="14">
      <c r="A2013" s="27">
        <v>41660</v>
      </c>
      <c r="B2013" s="2">
        <v>1017.933657143922</v>
      </c>
    </row>
    <row r="2014" spans="1:2" ht="14">
      <c r="A2014" s="27">
        <v>41661</v>
      </c>
      <c r="B2014" s="2">
        <v>1017.539310845696</v>
      </c>
    </row>
    <row r="2015" spans="1:2" ht="14">
      <c r="A2015" s="27">
        <v>41662</v>
      </c>
      <c r="B2015" s="2">
        <v>1019.6713874603034</v>
      </c>
    </row>
    <row r="2016" spans="1:2" ht="14">
      <c r="A2016" s="27">
        <v>41663</v>
      </c>
      <c r="B2016" s="2">
        <v>1025.9390107599525</v>
      </c>
    </row>
    <row r="2017" spans="1:2" ht="14">
      <c r="A2017" s="27">
        <v>41666</v>
      </c>
      <c r="B2017" s="2">
        <v>1027.2926441453255</v>
      </c>
    </row>
    <row r="2018" spans="1:2" ht="14">
      <c r="A2018" s="27">
        <v>41667</v>
      </c>
      <c r="B2018" s="2">
        <v>1025.2138301945467</v>
      </c>
    </row>
    <row r="2019" spans="1:2" ht="14">
      <c r="A2019" s="27">
        <v>41668</v>
      </c>
      <c r="B2019" s="2">
        <v>1027.999319078036</v>
      </c>
    </row>
    <row r="2020" spans="1:2" ht="14">
      <c r="A2020" s="27">
        <v>41669</v>
      </c>
      <c r="B2020" s="2">
        <v>1025.0611449316968</v>
      </c>
    </row>
    <row r="2021" spans="1:2" ht="14">
      <c r="A2021" s="27">
        <v>41670</v>
      </c>
      <c r="B2021" s="2">
        <v>1027.2403769018574</v>
      </c>
    </row>
    <row r="2022" spans="1:2" ht="14">
      <c r="A2022" s="27">
        <v>41673</v>
      </c>
      <c r="B2022" s="2">
        <v>1034.2938989305774</v>
      </c>
    </row>
    <row r="2023" spans="1:2" ht="14">
      <c r="A2023" s="27">
        <v>41674</v>
      </c>
      <c r="B2023" s="2">
        <v>1030.8952945276051</v>
      </c>
    </row>
    <row r="2024" spans="1:2" ht="14">
      <c r="A2024" s="27">
        <v>41675</v>
      </c>
      <c r="B2024" s="2">
        <v>1031.1282765586855</v>
      </c>
    </row>
    <row r="2025" spans="1:2" ht="14">
      <c r="A2025" s="27">
        <v>41676</v>
      </c>
      <c r="B2025" s="2">
        <v>1027.7773569774033</v>
      </c>
    </row>
    <row r="2026" spans="1:2" ht="14">
      <c r="A2026" s="27">
        <v>41677</v>
      </c>
      <c r="B2026" s="2">
        <v>1024.6278730932402</v>
      </c>
    </row>
    <row r="2027" spans="1:2" ht="14">
      <c r="A2027" s="27">
        <v>41680</v>
      </c>
      <c r="B2027" s="2">
        <v>1024.0111146226266</v>
      </c>
    </row>
    <row r="2028" spans="1:2" ht="14">
      <c r="A2028" s="27">
        <v>41681</v>
      </c>
      <c r="B2028" s="2">
        <v>1022.614672036862</v>
      </c>
    </row>
    <row r="2029" spans="1:2" ht="14">
      <c r="A2029" s="27">
        <v>41682</v>
      </c>
      <c r="B2029" s="2">
        <v>1022.4612511919734</v>
      </c>
    </row>
    <row r="2030" spans="1:2" ht="14">
      <c r="A2030" s="27">
        <v>41683</v>
      </c>
      <c r="B2030" s="2">
        <v>1021.8212589156229</v>
      </c>
    </row>
    <row r="2031" spans="1:2" ht="14">
      <c r="A2031" s="27">
        <v>41684</v>
      </c>
      <c r="B2031" s="2">
        <v>1021.263155697232</v>
      </c>
    </row>
    <row r="2032" spans="1:2" ht="14">
      <c r="A2032" s="27">
        <v>41688</v>
      </c>
      <c r="B2032" s="2">
        <v>1020.8322207264467</v>
      </c>
    </row>
    <row r="2033" spans="1:2" ht="14">
      <c r="A2033" s="27">
        <v>41689</v>
      </c>
      <c r="B2033" s="2">
        <v>1021.7571384726351</v>
      </c>
    </row>
    <row r="2034" spans="1:2" ht="14">
      <c r="A2034" s="27">
        <v>41690</v>
      </c>
      <c r="B2034" s="2">
        <v>1020.397909349598</v>
      </c>
    </row>
    <row r="2035" spans="1:2" ht="14">
      <c r="A2035" s="27">
        <v>41691</v>
      </c>
      <c r="B2035" s="2">
        <v>1020.8462369558781</v>
      </c>
    </row>
    <row r="2036" spans="1:2" ht="14">
      <c r="A2036" s="27">
        <v>41694</v>
      </c>
      <c r="B2036" s="2">
        <v>1019.7265921002434</v>
      </c>
    </row>
    <row r="2037" spans="1:2" ht="14">
      <c r="A2037" s="27">
        <v>41695</v>
      </c>
      <c r="B2037" s="2">
        <v>1020.1782551431148</v>
      </c>
    </row>
    <row r="2038" spans="1:2" ht="14">
      <c r="A2038" s="27">
        <v>41696</v>
      </c>
      <c r="B2038" s="2">
        <v>1020.021608427753</v>
      </c>
    </row>
    <row r="2039" spans="1:2" ht="14">
      <c r="A2039" s="27">
        <v>41697</v>
      </c>
      <c r="B2039" s="2">
        <v>1019.5870987108665</v>
      </c>
    </row>
    <row r="2040" spans="1:2" ht="14">
      <c r="A2040" s="27">
        <v>41698</v>
      </c>
      <c r="B2040" s="2">
        <v>1019.2816515558076</v>
      </c>
    </row>
    <row r="2041" spans="1:2" ht="14">
      <c r="A2041" s="27">
        <v>41701</v>
      </c>
      <c r="B2041" s="2">
        <v>1020.6069707540911</v>
      </c>
    </row>
    <row r="2042" spans="1:2" ht="14">
      <c r="A2042" s="27">
        <v>41702</v>
      </c>
      <c r="B2042" s="2">
        <v>1018.8284065564733</v>
      </c>
    </row>
    <row r="2043" spans="1:2" ht="14">
      <c r="A2043" s="27">
        <v>41703</v>
      </c>
      <c r="B2043" s="2">
        <v>1018.6303004130682</v>
      </c>
    </row>
    <row r="2044" spans="1:2" ht="14">
      <c r="A2044" s="27">
        <v>41704</v>
      </c>
      <c r="B2044" s="2">
        <v>1018.5497531997974</v>
      </c>
    </row>
    <row r="2045" spans="1:2" ht="14">
      <c r="A2045" s="27">
        <v>41705</v>
      </c>
      <c r="B2045" s="2">
        <v>1018.5900485607297</v>
      </c>
    </row>
    <row r="2046" spans="1:2" ht="14">
      <c r="A2046" s="27">
        <v>41708</v>
      </c>
      <c r="B2046" s="2">
        <v>1018.2222608299352</v>
      </c>
    </row>
    <row r="2047" spans="1:2" ht="14">
      <c r="A2047" s="27">
        <v>41709</v>
      </c>
      <c r="B2047" s="2">
        <v>1018.610596878229</v>
      </c>
    </row>
    <row r="2048" spans="1:2" ht="14">
      <c r="A2048" s="27">
        <v>41710</v>
      </c>
      <c r="B2048" s="2">
        <v>1018.4471363187329</v>
      </c>
    </row>
    <row r="2049" spans="1:2" ht="14">
      <c r="A2049" s="27">
        <v>41711</v>
      </c>
      <c r="B2049" s="2">
        <v>1020.2702910933189</v>
      </c>
    </row>
    <row r="2050" spans="1:2" ht="14">
      <c r="A2050" s="27">
        <v>41712</v>
      </c>
      <c r="B2050" s="2">
        <v>1020.903164776933</v>
      </c>
    </row>
    <row r="2051" spans="1:2" ht="14">
      <c r="A2051" s="27">
        <v>41715</v>
      </c>
      <c r="B2051" s="2">
        <v>1018.9745910824768</v>
      </c>
    </row>
    <row r="2052" spans="1:2" ht="14">
      <c r="A2052" s="27">
        <v>41716</v>
      </c>
      <c r="B2052" s="2">
        <v>1017.7690033387372</v>
      </c>
    </row>
    <row r="2053" spans="1:2" ht="14">
      <c r="A2053" s="27">
        <v>41717</v>
      </c>
      <c r="B2053" s="2">
        <v>1018.1791616060133</v>
      </c>
    </row>
    <row r="2054" spans="1:2" ht="14">
      <c r="A2054" s="27">
        <v>41718</v>
      </c>
      <c r="B2054" s="2">
        <v>1017.3239842712374</v>
      </c>
    </row>
    <row r="2055" spans="1:2" ht="14">
      <c r="A2055" s="27">
        <v>41719</v>
      </c>
      <c r="B2055" s="2">
        <v>1017.6249136051538</v>
      </c>
    </row>
    <row r="2056" spans="1:2" ht="14">
      <c r="A2056" s="27">
        <v>41722</v>
      </c>
      <c r="B2056" s="2">
        <v>1017.8908431382227</v>
      </c>
    </row>
    <row r="2057" spans="1:2" ht="14">
      <c r="A2057" s="27">
        <v>41723</v>
      </c>
      <c r="B2057" s="2">
        <v>1016.9931344083955</v>
      </c>
    </row>
    <row r="2058" spans="1:2" ht="14">
      <c r="A2058" s="27">
        <v>41724</v>
      </c>
      <c r="B2058" s="2">
        <v>1018.185745102835</v>
      </c>
    </row>
    <row r="2059" spans="1:2" ht="14">
      <c r="A2059" s="27">
        <v>41725</v>
      </c>
      <c r="B2059" s="2">
        <v>1018.3232828970303</v>
      </c>
    </row>
    <row r="2060" spans="1:2" ht="14">
      <c r="A2060" s="27">
        <v>41726</v>
      </c>
      <c r="B2060" s="2">
        <v>1017.5968382095039</v>
      </c>
    </row>
    <row r="2061" spans="1:2" ht="14">
      <c r="A2061" s="27">
        <v>41729</v>
      </c>
      <c r="B2061" s="2">
        <v>1015.8695500158757</v>
      </c>
    </row>
    <row r="2062" spans="1:2" ht="14">
      <c r="A2062" s="27">
        <v>41730</v>
      </c>
      <c r="B2062" s="2">
        <v>1014.610606331516</v>
      </c>
    </row>
    <row r="2063" spans="1:2" ht="14">
      <c r="A2063" s="27">
        <v>41731</v>
      </c>
      <c r="B2063" s="2">
        <v>1014.125147372501</v>
      </c>
    </row>
    <row r="2064" spans="1:2" ht="14">
      <c r="A2064" s="27">
        <v>41732</v>
      </c>
      <c r="B2064" s="2">
        <v>1014.3185407597653</v>
      </c>
    </row>
    <row r="2065" spans="1:2" ht="14">
      <c r="A2065" s="27">
        <v>41733</v>
      </c>
      <c r="B2065" s="2">
        <v>1016.3125634084688</v>
      </c>
    </row>
    <row r="2066" spans="1:2" ht="14">
      <c r="A2066" s="27">
        <v>41736</v>
      </c>
      <c r="B2066" s="2">
        <v>1018.7018789432525</v>
      </c>
    </row>
    <row r="2067" spans="1:2" ht="14">
      <c r="A2067" s="27">
        <v>41737</v>
      </c>
      <c r="B2067" s="2">
        <v>1017.4399061678256</v>
      </c>
    </row>
    <row r="2068" spans="1:2" ht="14">
      <c r="A2068" s="27">
        <v>41738</v>
      </c>
      <c r="B2068" s="2">
        <v>1014.9459173484307</v>
      </c>
    </row>
    <row r="2069" spans="1:2" ht="14">
      <c r="A2069" s="27">
        <v>41739</v>
      </c>
      <c r="B2069" s="2">
        <v>1019.9148008600932</v>
      </c>
    </row>
    <row r="2070" spans="1:2" ht="14">
      <c r="A2070" s="27">
        <v>41740</v>
      </c>
      <c r="B2070" s="2">
        <v>1022.9729723147581</v>
      </c>
    </row>
    <row r="2071" spans="1:2" ht="14">
      <c r="A2071" s="27">
        <v>41743</v>
      </c>
      <c r="B2071" s="2">
        <v>1020.3914237289263</v>
      </c>
    </row>
    <row r="2072" spans="1:2" ht="14">
      <c r="A2072" s="27">
        <v>41744</v>
      </c>
      <c r="B2072" s="2">
        <v>1018.5378296999946</v>
      </c>
    </row>
    <row r="2073" spans="1:2" ht="14">
      <c r="A2073" s="27">
        <v>41745</v>
      </c>
      <c r="B2073" s="2">
        <v>1015.8440715369777</v>
      </c>
    </row>
    <row r="2074" spans="1:2" ht="14">
      <c r="A2074" s="27">
        <v>41746</v>
      </c>
      <c r="B2074" s="2">
        <v>1015.1367733603349</v>
      </c>
    </row>
    <row r="2075" spans="1:2" ht="14">
      <c r="A2075" s="27">
        <v>41750</v>
      </c>
      <c r="B2075" s="2">
        <v>1014.2969937408709</v>
      </c>
    </row>
    <row r="2076" spans="1:2" ht="14">
      <c r="A2076" s="27">
        <v>41751</v>
      </c>
      <c r="B2076" s="2">
        <v>1013.1169892446886</v>
      </c>
    </row>
    <row r="2077" spans="1:2" ht="14">
      <c r="A2077" s="27">
        <v>41752</v>
      </c>
      <c r="B2077" s="2">
        <v>1013.4769121885417</v>
      </c>
    </row>
    <row r="2078" spans="1:2" ht="14">
      <c r="A2078" s="27">
        <v>41753</v>
      </c>
      <c r="B2078" s="2">
        <v>1013.164953637174</v>
      </c>
    </row>
    <row r="2079" spans="1:2" ht="14">
      <c r="A2079" s="27">
        <v>41754</v>
      </c>
      <c r="B2079" s="2">
        <v>1014.8567115152916</v>
      </c>
    </row>
    <row r="2080" spans="1:2" ht="14">
      <c r="A2080" s="27">
        <v>41757</v>
      </c>
      <c r="B2080" s="2">
        <v>1013.6397675285806</v>
      </c>
    </row>
    <row r="2081" spans="1:2" ht="14">
      <c r="A2081" s="27">
        <v>41758</v>
      </c>
      <c r="B2081" s="2">
        <v>1012.5681955723877</v>
      </c>
    </row>
    <row r="2082" spans="1:2" ht="14">
      <c r="A2082" s="27">
        <v>41759</v>
      </c>
      <c r="B2082" s="2">
        <v>1011.8263753098344</v>
      </c>
    </row>
    <row r="2083" spans="1:2" ht="14">
      <c r="A2083" s="27">
        <v>41760</v>
      </c>
      <c r="B2083" s="2">
        <v>1011.5995022462167</v>
      </c>
    </row>
    <row r="2084" spans="1:2" ht="14">
      <c r="A2084" s="27">
        <v>41761</v>
      </c>
      <c r="B2084" s="2">
        <v>1011.4637031350413</v>
      </c>
    </row>
    <row r="2085" spans="1:2" ht="14">
      <c r="A2085" s="27">
        <v>41764</v>
      </c>
      <c r="B2085" s="2">
        <v>1010.9741305512533</v>
      </c>
    </row>
    <row r="2086" spans="1:2" ht="14">
      <c r="A2086" s="27">
        <v>41765</v>
      </c>
      <c r="B2086" s="2">
        <v>1012.949267699479</v>
      </c>
    </row>
    <row r="2087" spans="1:2" ht="14">
      <c r="A2087" s="27">
        <v>41766</v>
      </c>
      <c r="B2087" s="2">
        <v>1011.3541034524966</v>
      </c>
    </row>
    <row r="2088" spans="1:2" ht="14">
      <c r="A2088" s="27">
        <v>41767</v>
      </c>
      <c r="B2088" s="2">
        <v>1011.4876833585245</v>
      </c>
    </row>
    <row r="2089" spans="1:2" ht="14">
      <c r="A2089" s="27">
        <v>41768</v>
      </c>
      <c r="B2089" s="2">
        <v>1010.6802012777653</v>
      </c>
    </row>
    <row r="2090" spans="1:2" ht="14">
      <c r="A2090" s="27">
        <v>41771</v>
      </c>
      <c r="B2090" s="2">
        <v>1008.452139625115</v>
      </c>
    </row>
    <row r="2091" spans="1:2" ht="14">
      <c r="A2091" s="27">
        <v>41772</v>
      </c>
      <c r="B2091" s="2">
        <v>1008.3675259461405</v>
      </c>
    </row>
    <row r="2092" spans="1:2" ht="14">
      <c r="A2092" s="27">
        <v>41773</v>
      </c>
      <c r="B2092" s="2">
        <v>1008.9810945057775</v>
      </c>
    </row>
    <row r="2093" spans="1:2" ht="14">
      <c r="A2093" s="27">
        <v>41774</v>
      </c>
      <c r="B2093" s="2">
        <v>1010.9025682307827</v>
      </c>
    </row>
    <row r="2094" spans="1:2" ht="14">
      <c r="A2094" s="27">
        <v>41775</v>
      </c>
      <c r="B2094" s="2">
        <v>1009.8509903190328</v>
      </c>
    </row>
    <row r="2095" spans="1:2" ht="14">
      <c r="A2095" s="27">
        <v>41778</v>
      </c>
      <c r="B2095" s="2">
        <v>1008.5882214415401</v>
      </c>
    </row>
    <row r="2096" spans="1:2" ht="14">
      <c r="A2096" s="27">
        <v>41779</v>
      </c>
      <c r="B2096" s="2">
        <v>1009.9375670804387</v>
      </c>
    </row>
    <row r="2097" spans="1:2" ht="14">
      <c r="A2097" s="27">
        <v>41780</v>
      </c>
      <c r="B2097" s="2">
        <v>1007.6891053609655</v>
      </c>
    </row>
    <row r="2098" spans="1:2" ht="14">
      <c r="A2098" s="27">
        <v>41781</v>
      </c>
      <c r="B2098" s="2">
        <v>1007.1214299095531</v>
      </c>
    </row>
    <row r="2099" spans="1:2" ht="14">
      <c r="A2099" s="27">
        <v>41782</v>
      </c>
      <c r="B2099" s="2">
        <v>1006.0975983553324</v>
      </c>
    </row>
    <row r="2100" spans="1:2" ht="14">
      <c r="A2100" s="27">
        <v>41786</v>
      </c>
      <c r="B2100" s="2">
        <v>1004.9496422989873</v>
      </c>
    </row>
    <row r="2101" spans="1:2" ht="14">
      <c r="A2101" s="27">
        <v>41787</v>
      </c>
      <c r="B2101" s="2">
        <v>1004.9221359292271</v>
      </c>
    </row>
    <row r="2102" spans="1:2" ht="14">
      <c r="A2102" s="27">
        <v>41788</v>
      </c>
      <c r="B2102" s="2">
        <v>1004.2197918296896</v>
      </c>
    </row>
    <row r="2103" spans="1:2" ht="14">
      <c r="A2103" s="27">
        <v>41789</v>
      </c>
      <c r="B2103" s="2">
        <v>1003.6959755454437</v>
      </c>
    </row>
    <row r="2104" spans="1:2" ht="14">
      <c r="A2104" s="27">
        <v>41792</v>
      </c>
      <c r="B2104" s="2">
        <v>1003.4870631977278</v>
      </c>
    </row>
    <row r="2105" spans="1:2" ht="14">
      <c r="A2105" s="27">
        <v>41793</v>
      </c>
      <c r="B2105" s="2">
        <v>1003.5505468908776</v>
      </c>
    </row>
    <row r="2106" spans="1:2" ht="14">
      <c r="A2106" s="27">
        <v>41794</v>
      </c>
      <c r="B2106" s="2">
        <v>1003.2095930221261</v>
      </c>
    </row>
    <row r="2107" spans="1:2" ht="14">
      <c r="A2107" s="27">
        <v>41795</v>
      </c>
      <c r="B2107" s="2">
        <v>1002.243862208523</v>
      </c>
    </row>
    <row r="2108" spans="1:2" ht="14">
      <c r="A2108" s="27">
        <v>41796</v>
      </c>
      <c r="B2108" s="2">
        <v>1001.400085701192</v>
      </c>
    </row>
    <row r="2109" spans="1:2" ht="14">
      <c r="A2109" s="27">
        <v>41799</v>
      </c>
      <c r="B2109" s="2">
        <v>1001.1571508655982</v>
      </c>
    </row>
    <row r="2110" spans="1:2" ht="14">
      <c r="A2110" s="27">
        <v>41800</v>
      </c>
      <c r="B2110" s="2">
        <v>1000.8516956735617</v>
      </c>
    </row>
    <row r="2111" spans="1:2" ht="14">
      <c r="A2111" s="27">
        <v>41801</v>
      </c>
      <c r="B2111" s="2">
        <v>1001.4279444957807</v>
      </c>
    </row>
    <row r="2112" spans="1:2" ht="14">
      <c r="A2112" s="27">
        <v>41802</v>
      </c>
      <c r="B2112" s="2">
        <v>1002.5061145105218</v>
      </c>
    </row>
    <row r="2113" spans="1:2" ht="14">
      <c r="A2113" s="27">
        <v>41803</v>
      </c>
      <c r="B2113" s="2">
        <v>1002.0296954973293</v>
      </c>
    </row>
    <row r="2114" spans="1:2" ht="14">
      <c r="A2114" s="27">
        <v>41806</v>
      </c>
      <c r="B2114" s="2">
        <v>1001.6734513675682</v>
      </c>
    </row>
    <row r="2115" spans="1:2" ht="14">
      <c r="A2115" s="27">
        <v>41807</v>
      </c>
      <c r="B2115" s="2">
        <v>1001.0686076365856</v>
      </c>
    </row>
    <row r="2116" spans="1:2" ht="14">
      <c r="A2116" s="27">
        <v>41808</v>
      </c>
      <c r="B2116" s="2">
        <v>999.57754469515646</v>
      </c>
    </row>
    <row r="2117" spans="1:2" ht="14">
      <c r="A2117" s="27">
        <v>41809</v>
      </c>
      <c r="B2117" s="2">
        <v>999.32690064012104</v>
      </c>
    </row>
    <row r="2118" spans="1:2" ht="14">
      <c r="A2118" s="27">
        <v>41810</v>
      </c>
      <c r="B2118" s="2">
        <v>999.02098213354896</v>
      </c>
    </row>
    <row r="2119" spans="1:2" ht="14">
      <c r="A2119" s="27">
        <v>41813</v>
      </c>
      <c r="B2119" s="2">
        <v>998.94512416925147</v>
      </c>
    </row>
    <row r="2120" spans="1:2" ht="14">
      <c r="A2120" s="27">
        <v>41814</v>
      </c>
      <c r="B2120" s="2">
        <v>999.8170839615625</v>
      </c>
    </row>
    <row r="2121" spans="1:2" ht="14">
      <c r="A2121" s="27">
        <v>41815</v>
      </c>
      <c r="B2121" s="2">
        <v>999.05380919951006</v>
      </c>
    </row>
    <row r="2122" spans="1:2" ht="14">
      <c r="A2122" s="27">
        <v>41816</v>
      </c>
      <c r="B2122" s="2">
        <v>999.2040589503697</v>
      </c>
    </row>
    <row r="2123" spans="1:2" ht="14">
      <c r="A2123" s="27">
        <v>41817</v>
      </c>
      <c r="B2123" s="2">
        <v>998.73779675457638</v>
      </c>
    </row>
    <row r="2124" spans="1:2" ht="14">
      <c r="A2124" s="27">
        <v>41820</v>
      </c>
      <c r="B2124" s="2">
        <v>998.68852966420559</v>
      </c>
    </row>
    <row r="2125" spans="1:2" ht="14">
      <c r="A2125" s="27">
        <v>41821</v>
      </c>
      <c r="B2125" s="2">
        <v>997.55819859672147</v>
      </c>
    </row>
    <row r="2126" spans="1:2" ht="14">
      <c r="A2126" s="27">
        <v>41822</v>
      </c>
      <c r="B2126" s="2">
        <v>997.45444545854173</v>
      </c>
    </row>
    <row r="2127" spans="1:2" ht="14">
      <c r="A2127" s="27">
        <v>41823</v>
      </c>
      <c r="B2127" s="2">
        <v>996.74088269260778</v>
      </c>
    </row>
    <row r="2128" spans="1:2" ht="14">
      <c r="A2128" s="27">
        <v>41827</v>
      </c>
      <c r="B2128" s="2">
        <v>997.15654215094287</v>
      </c>
    </row>
    <row r="2129" spans="1:2" ht="14">
      <c r="A2129" s="27">
        <v>41828</v>
      </c>
      <c r="B2129" s="2">
        <v>998.16015506870599</v>
      </c>
    </row>
    <row r="2130" spans="1:2" ht="14">
      <c r="A2130" s="27">
        <v>41829</v>
      </c>
      <c r="B2130" s="2">
        <v>997.27412797170075</v>
      </c>
    </row>
    <row r="2131" spans="1:2" ht="14">
      <c r="A2131" s="27">
        <v>41830</v>
      </c>
      <c r="B2131" s="2">
        <v>998.07122148127269</v>
      </c>
    </row>
    <row r="2132" spans="1:2" ht="14">
      <c r="A2132" s="27">
        <v>41831</v>
      </c>
      <c r="B2132" s="2">
        <v>997.57700932627438</v>
      </c>
    </row>
    <row r="2133" spans="1:2" ht="14">
      <c r="A2133" s="27">
        <v>41834</v>
      </c>
      <c r="B2133" s="2">
        <v>996.56668085791489</v>
      </c>
    </row>
    <row r="2134" spans="1:2" ht="14">
      <c r="A2134" s="27">
        <v>41835</v>
      </c>
      <c r="B2134" s="2">
        <v>996.83784224144233</v>
      </c>
    </row>
    <row r="2135" spans="1:2" ht="14">
      <c r="A2135" s="27">
        <v>41836</v>
      </c>
      <c r="B2135" s="2">
        <v>996.03226486991184</v>
      </c>
    </row>
    <row r="2136" spans="1:2" ht="14">
      <c r="A2136" s="27">
        <v>41837</v>
      </c>
      <c r="B2136" s="2">
        <v>998.83769757953337</v>
      </c>
    </row>
    <row r="2137" spans="1:2" ht="14">
      <c r="A2137" s="27">
        <v>41838</v>
      </c>
      <c r="B2137" s="2">
        <v>996.29985759382441</v>
      </c>
    </row>
    <row r="2138" spans="1:2" ht="14">
      <c r="A2138" s="27">
        <v>41841</v>
      </c>
      <c r="B2138" s="2">
        <v>996.5935651321347</v>
      </c>
    </row>
    <row r="2139" spans="1:2" ht="14">
      <c r="A2139" s="27">
        <v>41842</v>
      </c>
      <c r="B2139" s="2">
        <v>995.61546441034966</v>
      </c>
    </row>
    <row r="2140" spans="1:2" ht="14">
      <c r="A2140" s="27">
        <v>41843</v>
      </c>
      <c r="B2140" s="2">
        <v>995.34851802511275</v>
      </c>
    </row>
    <row r="2141" spans="1:2" ht="14">
      <c r="A2141" s="27">
        <v>41844</v>
      </c>
      <c r="B2141" s="2">
        <v>995.35619850306398</v>
      </c>
    </row>
    <row r="2142" spans="1:2" ht="14">
      <c r="A2142" s="27">
        <v>41845</v>
      </c>
      <c r="B2142" s="2">
        <v>996.24574057461291</v>
      </c>
    </row>
    <row r="2143" spans="1:2" ht="14">
      <c r="A2143" s="27">
        <v>41848</v>
      </c>
      <c r="B2143" s="2">
        <v>995.67819234039928</v>
      </c>
    </row>
    <row r="2144" spans="1:2" ht="14">
      <c r="A2144" s="27">
        <v>41849</v>
      </c>
      <c r="B2144" s="2">
        <v>996.4476060827144</v>
      </c>
    </row>
    <row r="2145" spans="1:2" ht="14">
      <c r="A2145" s="27">
        <v>41850</v>
      </c>
      <c r="B2145" s="2">
        <v>996.37852300368797</v>
      </c>
    </row>
    <row r="2146" spans="1:2" ht="14">
      <c r="A2146" s="27">
        <v>41851</v>
      </c>
      <c r="B2146" s="2">
        <v>1002.3649697029147</v>
      </c>
    </row>
    <row r="2147" spans="1:2" ht="14">
      <c r="A2147" s="27">
        <v>41852</v>
      </c>
      <c r="B2147" s="2">
        <v>1003.1306383329952</v>
      </c>
    </row>
    <row r="2148" spans="1:2" ht="14">
      <c r="A2148" s="27">
        <v>41855</v>
      </c>
      <c r="B2148" s="2">
        <v>1000.0474453391889</v>
      </c>
    </row>
    <row r="2149" spans="1:2" ht="14">
      <c r="A2149" s="27">
        <v>41856</v>
      </c>
      <c r="B2149" s="2">
        <v>1003.2659765036822</v>
      </c>
    </row>
    <row r="2150" spans="1:2" ht="14">
      <c r="A2150" s="27">
        <v>41857</v>
      </c>
      <c r="B2150" s="2">
        <v>1002.929798483937</v>
      </c>
    </row>
    <row r="2151" spans="1:2" ht="14">
      <c r="A2151" s="27">
        <v>41858</v>
      </c>
      <c r="B2151" s="2">
        <v>1004.9511876526642</v>
      </c>
    </row>
    <row r="2152" spans="1:2" ht="14">
      <c r="A2152" s="27">
        <v>41859</v>
      </c>
      <c r="B2152" s="2">
        <v>1001.0264253311362</v>
      </c>
    </row>
    <row r="2153" spans="1:2" ht="14">
      <c r="A2153" s="27">
        <v>41862</v>
      </c>
      <c r="B2153" s="2">
        <v>999.92966529869148</v>
      </c>
    </row>
    <row r="2154" spans="1:2" ht="14">
      <c r="A2154" s="27">
        <v>41863</v>
      </c>
      <c r="B2154" s="2">
        <v>999.66761998582626</v>
      </c>
    </row>
    <row r="2155" spans="1:2" ht="14">
      <c r="A2155" s="27">
        <v>41864</v>
      </c>
      <c r="B2155" s="2">
        <v>998.52928262525563</v>
      </c>
    </row>
    <row r="2156" spans="1:2" ht="14">
      <c r="A2156" s="27">
        <v>41865</v>
      </c>
      <c r="B2156" s="2">
        <v>997.58697381300499</v>
      </c>
    </row>
    <row r="2157" spans="1:2" ht="14">
      <c r="A2157" s="27">
        <v>41866</v>
      </c>
      <c r="B2157" s="2">
        <v>997.69178309002359</v>
      </c>
    </row>
    <row r="2158" spans="1:2" ht="14">
      <c r="A2158" s="27">
        <v>41869</v>
      </c>
      <c r="B2158" s="2">
        <v>996.6795075798691</v>
      </c>
    </row>
    <row r="2159" spans="1:2" ht="14">
      <c r="A2159" s="27">
        <v>41870</v>
      </c>
      <c r="B2159" s="2">
        <v>996.18535563314686</v>
      </c>
    </row>
    <row r="2160" spans="1:2" ht="14">
      <c r="A2160" s="27">
        <v>41871</v>
      </c>
      <c r="B2160" s="2">
        <v>996.00836165256328</v>
      </c>
    </row>
    <row r="2161" spans="1:2" ht="14">
      <c r="A2161" s="27">
        <v>41872</v>
      </c>
      <c r="B2161" s="2">
        <v>995.77101148634131</v>
      </c>
    </row>
    <row r="2162" spans="1:2" ht="14">
      <c r="A2162" s="27">
        <v>41873</v>
      </c>
      <c r="B2162" s="2">
        <v>995.7027348356828</v>
      </c>
    </row>
    <row r="2163" spans="1:2" ht="14">
      <c r="A2163" s="27">
        <v>41876</v>
      </c>
      <c r="B2163" s="2">
        <v>995.23987024690416</v>
      </c>
    </row>
    <row r="2164" spans="1:2" ht="14">
      <c r="A2164" s="27">
        <v>41877</v>
      </c>
      <c r="B2164" s="2">
        <v>995.06842414857897</v>
      </c>
    </row>
    <row r="2165" spans="1:2" ht="14">
      <c r="A2165" s="27">
        <v>41878</v>
      </c>
      <c r="B2165" s="2">
        <v>995.21953548887404</v>
      </c>
    </row>
    <row r="2166" spans="1:2" ht="14">
      <c r="A2166" s="27">
        <v>41879</v>
      </c>
      <c r="B2166" s="2">
        <v>995.19916430770286</v>
      </c>
    </row>
    <row r="2167" spans="1:2" ht="14">
      <c r="A2167" s="27">
        <v>41880</v>
      </c>
      <c r="B2167" s="2">
        <v>995.10116120596103</v>
      </c>
    </row>
    <row r="2168" spans="1:2" ht="14">
      <c r="A2168" s="27">
        <v>41884</v>
      </c>
      <c r="B2168" s="2">
        <v>994.75371003316423</v>
      </c>
    </row>
    <row r="2169" spans="1:2" ht="14">
      <c r="A2169" s="27">
        <v>41885</v>
      </c>
      <c r="B2169" s="2">
        <v>994.62750376904069</v>
      </c>
    </row>
    <row r="2170" spans="1:2" ht="14">
      <c r="A2170" s="27">
        <v>41886</v>
      </c>
      <c r="B2170" s="2">
        <v>994.79856520157011</v>
      </c>
    </row>
    <row r="2171" spans="1:2" ht="14">
      <c r="A2171" s="27">
        <v>41887</v>
      </c>
      <c r="B2171" s="2">
        <v>993.92784368279354</v>
      </c>
    </row>
    <row r="2172" spans="1:2" ht="14">
      <c r="A2172" s="27">
        <v>41890</v>
      </c>
      <c r="B2172" s="2">
        <v>993.97113215028355</v>
      </c>
    </row>
    <row r="2173" spans="1:2" ht="14">
      <c r="A2173" s="27">
        <v>41891</v>
      </c>
      <c r="B2173" s="2">
        <v>994.72695655447455</v>
      </c>
    </row>
    <row r="2174" spans="1:2" ht="14">
      <c r="A2174" s="27">
        <v>41892</v>
      </c>
      <c r="B2174" s="2">
        <v>994.15609933315511</v>
      </c>
    </row>
    <row r="2175" spans="1:2" ht="14">
      <c r="A2175" s="27">
        <v>41893</v>
      </c>
      <c r="B2175" s="2">
        <v>993.84881513457219</v>
      </c>
    </row>
    <row r="2176" spans="1:2" ht="14">
      <c r="A2176" s="27">
        <v>41894</v>
      </c>
      <c r="B2176" s="2">
        <v>994.67133161933339</v>
      </c>
    </row>
    <row r="2177" spans="1:2" ht="14">
      <c r="A2177" s="27">
        <v>41897</v>
      </c>
      <c r="B2177" s="2">
        <v>994.57845154827385</v>
      </c>
    </row>
    <row r="2178" spans="1:2" ht="14">
      <c r="A2178" s="27">
        <v>41898</v>
      </c>
      <c r="B2178" s="2">
        <v>993.16014155407493</v>
      </c>
    </row>
    <row r="2179" spans="1:2" ht="14">
      <c r="A2179" s="27">
        <v>41899</v>
      </c>
      <c r="B2179" s="2">
        <v>992.77860177470859</v>
      </c>
    </row>
    <row r="2180" spans="1:2" ht="14">
      <c r="A2180" s="27">
        <v>41900</v>
      </c>
      <c r="B2180" s="2">
        <v>991.93614611470457</v>
      </c>
    </row>
    <row r="2181" spans="1:2" ht="14">
      <c r="A2181" s="27">
        <v>41901</v>
      </c>
      <c r="B2181" s="2">
        <v>991.76018799617907</v>
      </c>
    </row>
    <row r="2182" spans="1:2" ht="14">
      <c r="A2182" s="27">
        <v>41904</v>
      </c>
      <c r="B2182" s="2">
        <v>993.32508674976987</v>
      </c>
    </row>
    <row r="2183" spans="1:2" ht="14">
      <c r="A2183" s="27">
        <v>41905</v>
      </c>
      <c r="B2183" s="2">
        <v>994.44262643444313</v>
      </c>
    </row>
    <row r="2184" spans="1:2" ht="14">
      <c r="A2184" s="27">
        <v>41906</v>
      </c>
      <c r="B2184" s="2">
        <v>992.87366173697853</v>
      </c>
    </row>
    <row r="2185" spans="1:2" ht="14">
      <c r="A2185" s="27">
        <v>41907</v>
      </c>
      <c r="B2185" s="2">
        <v>996.21497785548752</v>
      </c>
    </row>
    <row r="2186" spans="1:2" ht="14">
      <c r="A2186" s="27">
        <v>41908</v>
      </c>
      <c r="B2186" s="2">
        <v>994.80056004865753</v>
      </c>
    </row>
    <row r="2187" spans="1:2" ht="14">
      <c r="A2187" s="27">
        <v>41911</v>
      </c>
      <c r="B2187" s="2">
        <v>995.16801527190933</v>
      </c>
    </row>
    <row r="2188" spans="1:2" ht="14">
      <c r="A2188" s="27">
        <v>41912</v>
      </c>
      <c r="B2188" s="2">
        <v>995.55395722536991</v>
      </c>
    </row>
    <row r="2189" spans="1:2" ht="14">
      <c r="A2189" s="27">
        <v>41913</v>
      </c>
      <c r="B2189" s="2">
        <v>998.97969769782617</v>
      </c>
    </row>
    <row r="2190" spans="1:2" ht="14">
      <c r="A2190" s="27">
        <v>41914</v>
      </c>
      <c r="B2190" s="2">
        <v>998.48653859668366</v>
      </c>
    </row>
    <row r="2191" spans="1:2" ht="14">
      <c r="A2191" s="27">
        <v>41915</v>
      </c>
      <c r="B2191" s="2">
        <v>995.75384512846915</v>
      </c>
    </row>
    <row r="2192" spans="1:2" ht="14">
      <c r="A2192" s="27">
        <v>41918</v>
      </c>
      <c r="B2192" s="2">
        <v>995.87636909400294</v>
      </c>
    </row>
    <row r="2193" spans="1:2" ht="14">
      <c r="A2193" s="27">
        <v>41919</v>
      </c>
      <c r="B2193" s="2">
        <v>1000.2124408801915</v>
      </c>
    </row>
    <row r="2194" spans="1:2" ht="14">
      <c r="A2194" s="27">
        <v>41920</v>
      </c>
      <c r="B2194" s="2">
        <v>995.71543012145617</v>
      </c>
    </row>
    <row r="2195" spans="1:2" ht="14">
      <c r="A2195" s="27">
        <v>41921</v>
      </c>
      <c r="B2195" s="2">
        <v>998.53198508677133</v>
      </c>
    </row>
    <row r="2196" spans="1:2" ht="14">
      <c r="A2196" s="27">
        <v>41922</v>
      </c>
      <c r="B2196" s="2">
        <v>999.9467179344781</v>
      </c>
    </row>
    <row r="2197" spans="1:2" ht="14">
      <c r="A2197" s="27">
        <v>41925</v>
      </c>
      <c r="B2197" s="2">
        <v>1002.7767370766907</v>
      </c>
    </row>
    <row r="2198" spans="1:2" ht="14">
      <c r="A2198" s="27">
        <v>41926</v>
      </c>
      <c r="B2198" s="2">
        <v>1002.6735267425652</v>
      </c>
    </row>
    <row r="2199" spans="1:2" ht="14">
      <c r="A2199" s="27">
        <v>41927</v>
      </c>
      <c r="B2199" s="2">
        <v>1002.4108862894085</v>
      </c>
    </row>
    <row r="2200" spans="1:2" ht="14">
      <c r="A2200" s="27">
        <v>41928</v>
      </c>
      <c r="B2200" s="2">
        <v>1003.7426997506993</v>
      </c>
    </row>
    <row r="2201" spans="1:2" ht="14">
      <c r="A2201" s="27">
        <v>41929</v>
      </c>
      <c r="B2201" s="2">
        <v>1001.2189274335208</v>
      </c>
    </row>
    <row r="2202" spans="1:2" ht="14">
      <c r="A2202" s="27">
        <v>41932</v>
      </c>
      <c r="B2202" s="2">
        <v>1001.5322053992411</v>
      </c>
    </row>
    <row r="2203" spans="1:2" ht="14">
      <c r="A2203" s="27">
        <v>41933</v>
      </c>
      <c r="B2203" s="2">
        <v>1000.9943945902479</v>
      </c>
    </row>
    <row r="2204" spans="1:2" ht="14">
      <c r="A2204" s="27">
        <v>41934</v>
      </c>
      <c r="B2204" s="2">
        <v>1001.3687194721228</v>
      </c>
    </row>
    <row r="2205" spans="1:2" ht="14">
      <c r="A2205" s="27">
        <v>41935</v>
      </c>
      <c r="B2205" s="2">
        <v>1001.5397388758238</v>
      </c>
    </row>
    <row r="2206" spans="1:2" ht="14">
      <c r="A2206" s="27">
        <v>41936</v>
      </c>
      <c r="B2206" s="2">
        <v>1001.0047237838065</v>
      </c>
    </row>
    <row r="2207" spans="1:2" ht="14">
      <c r="A2207" s="27">
        <v>41939</v>
      </c>
      <c r="B2207" s="2">
        <v>1000.4930642821163</v>
      </c>
    </row>
    <row r="2208" spans="1:2" ht="14">
      <c r="A2208" s="27">
        <v>41940</v>
      </c>
      <c r="B2208" s="2">
        <v>1000.0928149368018</v>
      </c>
    </row>
    <row r="2209" spans="1:2" ht="14">
      <c r="A2209" s="27">
        <v>41941</v>
      </c>
      <c r="B2209" s="2">
        <v>999.74964079979691</v>
      </c>
    </row>
    <row r="2210" spans="1:2" ht="14">
      <c r="A2210" s="27">
        <v>41942</v>
      </c>
      <c r="B2210" s="2">
        <v>999.60743023639202</v>
      </c>
    </row>
    <row r="2211" spans="1:2" ht="14">
      <c r="A2211" s="27">
        <v>41943</v>
      </c>
      <c r="B2211" s="2">
        <v>999.41534517749949</v>
      </c>
    </row>
    <row r="2212" spans="1:2" ht="14">
      <c r="A2212" s="27">
        <v>41946</v>
      </c>
      <c r="B2212" s="2">
        <v>999.41523528216464</v>
      </c>
    </row>
    <row r="2213" spans="1:2" ht="14">
      <c r="A2213" s="27">
        <v>41947</v>
      </c>
      <c r="B2213" s="2">
        <v>999.3443837191254</v>
      </c>
    </row>
    <row r="2214" spans="1:2" ht="14">
      <c r="A2214" s="27">
        <v>41948</v>
      </c>
      <c r="B2214" s="2">
        <v>998.76923634640445</v>
      </c>
    </row>
    <row r="2215" spans="1:2" ht="14">
      <c r="A2215" s="27">
        <v>41949</v>
      </c>
      <c r="B2215" s="2">
        <v>998.36885864880674</v>
      </c>
    </row>
    <row r="2216" spans="1:2" ht="14">
      <c r="A2216" s="27">
        <v>41950</v>
      </c>
      <c r="B2216" s="2">
        <v>998.04694242288576</v>
      </c>
    </row>
    <row r="2217" spans="1:2" ht="14">
      <c r="A2217" s="27">
        <v>41953</v>
      </c>
      <c r="B2217" s="2">
        <v>997.4100883569489</v>
      </c>
    </row>
    <row r="2218" spans="1:2" ht="14">
      <c r="A2218" s="27">
        <v>41954</v>
      </c>
      <c r="B2218" s="2">
        <v>997.35762713844827</v>
      </c>
    </row>
    <row r="2219" spans="1:2" ht="14">
      <c r="A2219" s="27">
        <v>41955</v>
      </c>
      <c r="B2219" s="2">
        <v>997.33754720241166</v>
      </c>
    </row>
    <row r="2220" spans="1:2" ht="14">
      <c r="A2220" s="27">
        <v>41956</v>
      </c>
      <c r="B2220" s="2">
        <v>997.23990426587795</v>
      </c>
    </row>
    <row r="2221" spans="1:2" ht="14">
      <c r="A2221" s="27">
        <v>41957</v>
      </c>
      <c r="B2221" s="2">
        <v>997.14698326305495</v>
      </c>
    </row>
    <row r="2222" spans="1:2" ht="14">
      <c r="A2222" s="27">
        <v>41960</v>
      </c>
      <c r="B2222" s="2">
        <v>996.87349136299179</v>
      </c>
    </row>
    <row r="2223" spans="1:2" ht="14">
      <c r="A2223" s="27">
        <v>41961</v>
      </c>
      <c r="B2223" s="2">
        <v>996.30810374811904</v>
      </c>
    </row>
    <row r="2224" spans="1:2" ht="14">
      <c r="A2224" s="27">
        <v>41962</v>
      </c>
      <c r="B2224" s="2">
        <v>996.24446008749487</v>
      </c>
    </row>
    <row r="2225" spans="1:2" ht="14">
      <c r="A2225" s="27">
        <v>41963</v>
      </c>
      <c r="B2225" s="2">
        <v>996.10478160761249</v>
      </c>
    </row>
    <row r="2226" spans="1:2" ht="14">
      <c r="A2226" s="27">
        <v>41964</v>
      </c>
      <c r="B2226" s="2">
        <v>995.66837392342495</v>
      </c>
    </row>
    <row r="2227" spans="1:2" ht="14">
      <c r="A2227" s="27">
        <v>41967</v>
      </c>
      <c r="B2227" s="2">
        <v>995.22090976347033</v>
      </c>
    </row>
    <row r="2228" spans="1:2" ht="14">
      <c r="A2228" s="27">
        <v>41968</v>
      </c>
      <c r="B2228" s="2">
        <v>995.16863392091261</v>
      </c>
    </row>
    <row r="2229" spans="1:2" ht="14">
      <c r="A2229" s="27">
        <v>41969</v>
      </c>
      <c r="B2229" s="2">
        <v>994.96306653500096</v>
      </c>
    </row>
    <row r="2230" spans="1:2" ht="14">
      <c r="A2230" s="27">
        <v>41971</v>
      </c>
      <c r="B2230" s="2">
        <v>995.48844013465271</v>
      </c>
    </row>
    <row r="2231" spans="1:2" ht="14">
      <c r="A2231" s="27">
        <v>41974</v>
      </c>
      <c r="B2231" s="2">
        <v>996.07273097947336</v>
      </c>
    </row>
    <row r="2232" spans="1:2" ht="14">
      <c r="A2232" s="27">
        <v>41975</v>
      </c>
      <c r="B2232" s="2">
        <v>995.26167317670684</v>
      </c>
    </row>
    <row r="2233" spans="1:2" ht="14">
      <c r="A2233" s="27">
        <v>41976</v>
      </c>
      <c r="B2233" s="2">
        <v>994.62644905224806</v>
      </c>
    </row>
    <row r="2234" spans="1:2" ht="14">
      <c r="A2234" s="27">
        <v>41977</v>
      </c>
      <c r="B2234" s="2">
        <v>994.80149191558735</v>
      </c>
    </row>
    <row r="2235" spans="1:2" ht="14">
      <c r="A2235" s="27">
        <v>41978</v>
      </c>
      <c r="B2235" s="2">
        <v>994.3687250192994</v>
      </c>
    </row>
    <row r="2236" spans="1:2" ht="14">
      <c r="A2236" s="27">
        <v>41981</v>
      </c>
      <c r="B2236" s="2">
        <v>995.37178634763859</v>
      </c>
    </row>
    <row r="2237" spans="1:2" ht="14">
      <c r="A2237" s="27">
        <v>41982</v>
      </c>
      <c r="B2237" s="2">
        <v>995.46368772201242</v>
      </c>
    </row>
    <row r="2238" spans="1:2" ht="14">
      <c r="A2238" s="27">
        <v>41983</v>
      </c>
      <c r="B2238" s="2">
        <v>998.99487780523293</v>
      </c>
    </row>
    <row r="2239" spans="1:2" ht="14">
      <c r="A2239" s="27">
        <v>41984</v>
      </c>
      <c r="B2239" s="2">
        <v>998.13764435988537</v>
      </c>
    </row>
    <row r="2240" spans="1:2" ht="14">
      <c r="A2240" s="27">
        <v>41985</v>
      </c>
      <c r="B2240" s="2">
        <v>1000.8360351331407</v>
      </c>
    </row>
    <row r="2241" spans="1:2" ht="14">
      <c r="A2241" s="27">
        <v>41988</v>
      </c>
      <c r="B2241" s="2">
        <v>1001.7645743989632</v>
      </c>
    </row>
    <row r="2242" spans="1:2" ht="14">
      <c r="A2242" s="27">
        <v>41989</v>
      </c>
      <c r="B2242" s="2">
        <v>1003.4006928957091</v>
      </c>
    </row>
    <row r="2243" spans="1:2" ht="14">
      <c r="A2243" s="27">
        <v>41990</v>
      </c>
      <c r="B2243" s="2">
        <v>999.97141415495162</v>
      </c>
    </row>
    <row r="2244" spans="1:2" ht="14">
      <c r="A2244" s="27">
        <v>41991</v>
      </c>
      <c r="B2244" s="2">
        <v>998.22021528082405</v>
      </c>
    </row>
    <row r="2245" spans="1:2" ht="14">
      <c r="A2245" s="27">
        <v>41992</v>
      </c>
      <c r="B2245" s="2">
        <v>997.66606334855032</v>
      </c>
    </row>
    <row r="2246" spans="1:2" ht="14">
      <c r="A2246" s="27">
        <v>41995</v>
      </c>
      <c r="B2246" s="2">
        <v>997.38873867389088</v>
      </c>
    </row>
    <row r="2247" spans="1:2" ht="14">
      <c r="A2247" s="27">
        <v>41996</v>
      </c>
      <c r="B2247" s="2">
        <v>997.08162851218935</v>
      </c>
    </row>
    <row r="2248" spans="1:2" ht="14">
      <c r="A2248" s="27">
        <v>41997</v>
      </c>
      <c r="B2248" s="2">
        <v>996.87196034571343</v>
      </c>
    </row>
    <row r="2249" spans="1:2" ht="14">
      <c r="A2249" s="27">
        <v>41999</v>
      </c>
      <c r="B2249" s="2">
        <v>996.81326366664939</v>
      </c>
    </row>
    <row r="2250" spans="1:2" ht="14">
      <c r="A2250" s="27">
        <v>42002</v>
      </c>
      <c r="B2250" s="2">
        <v>996.55053466054028</v>
      </c>
    </row>
    <row r="2251" spans="1:2" ht="14">
      <c r="A2251" s="27">
        <v>42003</v>
      </c>
      <c r="B2251" s="2">
        <v>996.86082466192079</v>
      </c>
    </row>
    <row r="2252" spans="1:2" ht="14">
      <c r="A2252" s="27">
        <v>42004</v>
      </c>
      <c r="B2252" s="2">
        <v>997.8985192085446</v>
      </c>
    </row>
    <row r="2253" spans="1:2" ht="14">
      <c r="A2253" s="27">
        <v>42006</v>
      </c>
      <c r="B2253" s="2">
        <v>997.71394147948649</v>
      </c>
    </row>
    <row r="2254" spans="1:2" ht="14">
      <c r="A2254" s="27">
        <v>42009</v>
      </c>
      <c r="B2254" s="2">
        <v>999.88142952908913</v>
      </c>
    </row>
    <row r="2255" spans="1:2" ht="14">
      <c r="A2255" s="27">
        <v>42010</v>
      </c>
      <c r="B2255" s="2">
        <v>1001.5591764599001</v>
      </c>
    </row>
    <row r="2256" spans="1:2" ht="14">
      <c r="A2256" s="27">
        <v>42011</v>
      </c>
      <c r="B2256" s="2">
        <v>1000.0802844405765</v>
      </c>
    </row>
    <row r="2257" spans="1:2" ht="14">
      <c r="A2257" s="27">
        <v>42012</v>
      </c>
      <c r="B2257" s="2">
        <v>998.50691273201369</v>
      </c>
    </row>
    <row r="2258" spans="1:2" ht="14">
      <c r="A2258" s="27">
        <v>42013</v>
      </c>
      <c r="B2258" s="2">
        <v>998.93449241906399</v>
      </c>
    </row>
    <row r="2259" spans="1:2" ht="14">
      <c r="A2259" s="27">
        <v>42016</v>
      </c>
      <c r="B2259" s="2">
        <v>999.71034578983995</v>
      </c>
    </row>
    <row r="2260" spans="1:2" ht="14">
      <c r="A2260" s="27">
        <v>42017</v>
      </c>
      <c r="B2260" s="2">
        <v>1000.1795745387205</v>
      </c>
    </row>
    <row r="2261" spans="1:2" ht="14">
      <c r="A2261" s="27">
        <v>42018</v>
      </c>
      <c r="B2261" s="2">
        <v>1000.9099732853332</v>
      </c>
    </row>
    <row r="2262" spans="1:2" ht="14">
      <c r="A2262" s="27">
        <v>42019</v>
      </c>
      <c r="B2262" s="2">
        <v>1001.9169569151456</v>
      </c>
    </row>
    <row r="2263" spans="1:2" ht="14">
      <c r="A2263" s="27">
        <v>42020</v>
      </c>
      <c r="B2263" s="2">
        <v>1000.5773908457542</v>
      </c>
    </row>
    <row r="2264" spans="1:2" ht="14">
      <c r="A2264" s="27">
        <v>42024</v>
      </c>
      <c r="B2264" s="2">
        <v>1000.3711967975245</v>
      </c>
    </row>
    <row r="2265" spans="1:2" ht="14">
      <c r="A2265" s="27">
        <v>42025</v>
      </c>
      <c r="B2265" s="2">
        <v>999.4404381396339</v>
      </c>
    </row>
    <row r="2266" spans="1:2" ht="14">
      <c r="A2266" s="27">
        <v>42026</v>
      </c>
      <c r="B2266" s="2">
        <v>997.72100537672327</v>
      </c>
    </row>
    <row r="2267" spans="1:2" ht="14">
      <c r="A2267" s="27">
        <v>42027</v>
      </c>
      <c r="B2267" s="2">
        <v>998.13912867717386</v>
      </c>
    </row>
    <row r="2268" spans="1:2" ht="14">
      <c r="A2268" s="27">
        <v>42030</v>
      </c>
      <c r="B2268" s="2">
        <v>997.52701037703775</v>
      </c>
    </row>
    <row r="2269" spans="1:2" ht="14">
      <c r="A2269" s="27">
        <v>42031</v>
      </c>
      <c r="B2269" s="2">
        <v>999.54968574502232</v>
      </c>
    </row>
    <row r="2270" spans="1:2" ht="14">
      <c r="A2270" s="27">
        <v>42032</v>
      </c>
      <c r="B2270" s="2">
        <v>1001.6690862534451</v>
      </c>
    </row>
    <row r="2271" spans="1:2" ht="14">
      <c r="A2271" s="27">
        <v>42033</v>
      </c>
      <c r="B2271" s="2">
        <v>1000.1032724538721</v>
      </c>
    </row>
    <row r="2272" spans="1:2" ht="14">
      <c r="A2272" s="27">
        <v>42034</v>
      </c>
      <c r="B2272" s="2">
        <v>1002.0952806556751</v>
      </c>
    </row>
    <row r="2273" spans="1:2" ht="14">
      <c r="A2273" s="27">
        <v>42037</v>
      </c>
      <c r="B2273" s="2">
        <v>999.62555472192355</v>
      </c>
    </row>
    <row r="2274" spans="1:2" ht="14">
      <c r="A2274" s="27">
        <v>42038</v>
      </c>
      <c r="B2274" s="2">
        <v>997.46184303269479</v>
      </c>
    </row>
    <row r="2275" spans="1:2" ht="14">
      <c r="A2275" s="27">
        <v>42039</v>
      </c>
      <c r="B2275" s="2">
        <v>998.0748559437385</v>
      </c>
    </row>
    <row r="2276" spans="1:2" ht="14">
      <c r="A2276" s="27">
        <v>42040</v>
      </c>
      <c r="B2276" s="2">
        <v>996.54887986978224</v>
      </c>
    </row>
    <row r="2277" spans="1:2" ht="14">
      <c r="A2277" s="27">
        <v>42041</v>
      </c>
      <c r="B2277" s="2">
        <v>996.88181066627806</v>
      </c>
    </row>
    <row r="2278" spans="1:2" ht="14">
      <c r="A2278" s="27">
        <v>42044</v>
      </c>
      <c r="B2278" s="2">
        <v>996.89674908693212</v>
      </c>
    </row>
    <row r="2279" spans="1:2" ht="14">
      <c r="A2279" s="27">
        <v>42045</v>
      </c>
      <c r="B2279" s="2">
        <v>995.71993050222784</v>
      </c>
    </row>
    <row r="2280" spans="1:2" ht="14">
      <c r="A2280" s="27">
        <v>42046</v>
      </c>
      <c r="B2280" s="2">
        <v>995.61966750428041</v>
      </c>
    </row>
    <row r="2281" spans="1:2" ht="14">
      <c r="A2281" s="27">
        <v>42047</v>
      </c>
      <c r="B2281" s="2">
        <v>994.36258892591843</v>
      </c>
    </row>
    <row r="2282" spans="1:2" ht="14">
      <c r="A2282" s="27">
        <v>42048</v>
      </c>
      <c r="B2282" s="2">
        <v>993.7863841404851</v>
      </c>
    </row>
    <row r="2283" spans="1:2" ht="14">
      <c r="A2283" s="27">
        <v>42052</v>
      </c>
      <c r="B2283" s="2">
        <v>993.68183243497083</v>
      </c>
    </row>
    <row r="2284" spans="1:2" ht="14">
      <c r="A2284" s="27">
        <v>42053</v>
      </c>
      <c r="B2284" s="2">
        <v>993.56897158683455</v>
      </c>
    </row>
    <row r="2285" spans="1:2" ht="14">
      <c r="A2285" s="27">
        <v>42054</v>
      </c>
      <c r="B2285" s="2">
        <v>993.59879235009214</v>
      </c>
    </row>
    <row r="2286" spans="1:2" ht="14">
      <c r="A2286" s="27">
        <v>42055</v>
      </c>
      <c r="B2286" s="2">
        <v>993.00946118798731</v>
      </c>
    </row>
    <row r="2287" spans="1:2" ht="14">
      <c r="A2287" s="27">
        <v>42058</v>
      </c>
      <c r="B2287" s="2">
        <v>993.00435464878376</v>
      </c>
    </row>
    <row r="2288" spans="1:2" ht="14">
      <c r="A2288" s="27">
        <v>42059</v>
      </c>
      <c r="B2288" s="2">
        <v>992.40927052544612</v>
      </c>
    </row>
    <row r="2289" spans="1:2" ht="14">
      <c r="A2289" s="27">
        <v>42060</v>
      </c>
      <c r="B2289" s="2">
        <v>992.42266857334562</v>
      </c>
    </row>
    <row r="2290" spans="1:2" ht="14">
      <c r="A2290" s="27">
        <v>42061</v>
      </c>
      <c r="B2290" s="2">
        <v>992.55047645226034</v>
      </c>
    </row>
    <row r="2291" spans="1:2" ht="14">
      <c r="A2291" s="27">
        <v>42062</v>
      </c>
      <c r="B2291" s="2">
        <v>992.87533984000822</v>
      </c>
    </row>
    <row r="2292" spans="1:2" ht="14">
      <c r="A2292" s="27">
        <v>42065</v>
      </c>
      <c r="B2292" s="2">
        <v>992.00242030211518</v>
      </c>
    </row>
    <row r="2293" spans="1:2" ht="14">
      <c r="A2293" s="27">
        <v>42066</v>
      </c>
      <c r="B2293" s="2">
        <v>992.65733792756191</v>
      </c>
    </row>
    <row r="2294" spans="1:2" ht="14">
      <c r="A2294" s="27">
        <v>42067</v>
      </c>
      <c r="B2294" s="2">
        <v>993.2221984649052</v>
      </c>
    </row>
    <row r="2295" spans="1:2" ht="14">
      <c r="A2295" s="27">
        <v>42068</v>
      </c>
      <c r="B2295" s="2">
        <v>992.9485303216984</v>
      </c>
    </row>
    <row r="2296" spans="1:2" ht="14">
      <c r="A2296" s="27">
        <v>42069</v>
      </c>
      <c r="B2296" s="2">
        <v>995.80026727590428</v>
      </c>
    </row>
    <row r="2297" spans="1:2" ht="14">
      <c r="A2297" s="27">
        <v>42072</v>
      </c>
      <c r="B2297" s="2">
        <v>994.5204595467502</v>
      </c>
    </row>
    <row r="2298" spans="1:2" ht="14">
      <c r="A2298" s="27">
        <v>42073</v>
      </c>
      <c r="B2298" s="2">
        <v>998.40768446363381</v>
      </c>
    </row>
    <row r="2299" spans="1:2" ht="14">
      <c r="A2299" s="27">
        <v>42074</v>
      </c>
      <c r="B2299" s="2">
        <v>998.769371893624</v>
      </c>
    </row>
    <row r="2300" spans="1:2" ht="14">
      <c r="A2300" s="27">
        <v>42075</v>
      </c>
      <c r="B2300" s="2">
        <v>996.25459071322018</v>
      </c>
    </row>
    <row r="2301" spans="1:2" ht="14">
      <c r="A2301" s="27">
        <v>42076</v>
      </c>
      <c r="B2301" s="2">
        <v>997.3590407750462</v>
      </c>
    </row>
    <row r="2302" spans="1:2" ht="14">
      <c r="A2302" s="27">
        <v>42079</v>
      </c>
      <c r="B2302" s="2">
        <v>994.58112896925627</v>
      </c>
    </row>
    <row r="2303" spans="1:2" ht="14">
      <c r="A2303" s="27">
        <v>42080</v>
      </c>
      <c r="B2303" s="2">
        <v>995.2691286704237</v>
      </c>
    </row>
    <row r="2304" spans="1:2" ht="14">
      <c r="A2304" s="27">
        <v>42081</v>
      </c>
      <c r="B2304" s="2">
        <v>992.93590097551544</v>
      </c>
    </row>
    <row r="2305" spans="1:2" ht="14">
      <c r="A2305" s="27">
        <v>42082</v>
      </c>
      <c r="B2305" s="2">
        <v>993.36255809711292</v>
      </c>
    </row>
    <row r="2306" spans="1:2" ht="14">
      <c r="A2306" s="27">
        <v>42083</v>
      </c>
      <c r="B2306" s="2">
        <v>991.87305584541423</v>
      </c>
    </row>
    <row r="2307" spans="1:2" ht="14">
      <c r="A2307" s="27">
        <v>42086</v>
      </c>
      <c r="B2307" s="2">
        <v>991.99852839722053</v>
      </c>
    </row>
    <row r="2308" spans="1:2" ht="14">
      <c r="A2308" s="27">
        <v>42087</v>
      </c>
      <c r="B2308" s="2">
        <v>993.07252693601913</v>
      </c>
    </row>
    <row r="2309" spans="1:2" ht="14">
      <c r="A2309" s="27">
        <v>42088</v>
      </c>
      <c r="B2309" s="2">
        <v>996.12485954675606</v>
      </c>
    </row>
    <row r="2310" spans="1:2" ht="14">
      <c r="A2310" s="27">
        <v>42089</v>
      </c>
      <c r="B2310" s="2">
        <v>996.69078000140132</v>
      </c>
    </row>
    <row r="2311" spans="1:2" ht="14">
      <c r="A2311" s="27">
        <v>42090</v>
      </c>
      <c r="B2311" s="2">
        <v>995.92033051990597</v>
      </c>
    </row>
    <row r="2312" spans="1:2" ht="14">
      <c r="A2312" s="27">
        <v>42093</v>
      </c>
      <c r="B2312" s="2">
        <v>992.86180568870293</v>
      </c>
    </row>
    <row r="2313" spans="1:2" ht="14">
      <c r="A2313" s="27">
        <v>42094</v>
      </c>
      <c r="B2313" s="2">
        <v>994.50276367644528</v>
      </c>
    </row>
    <row r="2314" spans="1:2" ht="14">
      <c r="A2314" s="27">
        <v>42095</v>
      </c>
      <c r="B2314" s="2">
        <v>995.74263369096775</v>
      </c>
    </row>
    <row r="2315" spans="1:2" ht="14">
      <c r="A2315" s="27">
        <v>42096</v>
      </c>
      <c r="B2315" s="2">
        <v>994.29702417329293</v>
      </c>
    </row>
    <row r="2316" spans="1:2" ht="14">
      <c r="A2316" s="27">
        <v>42100</v>
      </c>
      <c r="B2316" s="2">
        <v>992.73786629904725</v>
      </c>
    </row>
    <row r="2317" spans="1:2" ht="14">
      <c r="A2317" s="27">
        <v>42101</v>
      </c>
      <c r="B2317" s="2">
        <v>993.17013942349104</v>
      </c>
    </row>
    <row r="2318" spans="1:2" ht="14">
      <c r="A2318" s="27">
        <v>42102</v>
      </c>
      <c r="B2318" s="2">
        <v>992.44242537722846</v>
      </c>
    </row>
    <row r="2319" spans="1:2" ht="14">
      <c r="A2319" s="27">
        <v>42103</v>
      </c>
      <c r="B2319" s="2">
        <v>991.06275642618311</v>
      </c>
    </row>
    <row r="2320" spans="1:2" ht="14">
      <c r="A2320" s="27">
        <v>42104</v>
      </c>
      <c r="B2320" s="2">
        <v>990.02573433053828</v>
      </c>
    </row>
    <row r="2321" spans="1:2" ht="14">
      <c r="A2321" s="27">
        <v>42107</v>
      </c>
      <c r="B2321" s="2">
        <v>990.940592037324</v>
      </c>
    </row>
    <row r="2322" spans="1:2" ht="14">
      <c r="A2322" s="27">
        <v>42108</v>
      </c>
      <c r="B2322" s="2">
        <v>990.62358970433036</v>
      </c>
    </row>
    <row r="2323" spans="1:2" ht="14">
      <c r="A2323" s="27">
        <v>42109</v>
      </c>
      <c r="B2323" s="2">
        <v>989.30389876855077</v>
      </c>
    </row>
    <row r="2324" spans="1:2" ht="14">
      <c r="A2324" s="27">
        <v>42110</v>
      </c>
      <c r="B2324" s="2">
        <v>989.3061525238636</v>
      </c>
    </row>
    <row r="2325" spans="1:2" ht="14">
      <c r="A2325" s="27">
        <v>42111</v>
      </c>
      <c r="B2325" s="2">
        <v>991.84296911227682</v>
      </c>
    </row>
    <row r="2326" spans="1:2" ht="14">
      <c r="A2326" s="27">
        <v>42114</v>
      </c>
      <c r="B2326" s="2">
        <v>989.29259672619526</v>
      </c>
    </row>
    <row r="2327" spans="1:2" ht="14">
      <c r="A2327" s="27">
        <v>42115</v>
      </c>
      <c r="B2327" s="2">
        <v>989.5572543098267</v>
      </c>
    </row>
    <row r="2328" spans="1:2" ht="14">
      <c r="A2328" s="27">
        <v>42116</v>
      </c>
      <c r="B2328" s="2">
        <v>988.35888789713533</v>
      </c>
    </row>
    <row r="2329" spans="1:2" ht="14">
      <c r="A2329" s="27">
        <v>42117</v>
      </c>
      <c r="B2329" s="2">
        <v>987.72707342776539</v>
      </c>
    </row>
    <row r="2330" spans="1:2" ht="14">
      <c r="A2330" s="27">
        <v>42118</v>
      </c>
      <c r="B2330" s="2">
        <v>987.42575686866883</v>
      </c>
    </row>
    <row r="2331" spans="1:2" ht="14">
      <c r="A2331" s="27">
        <v>42121</v>
      </c>
      <c r="B2331" s="2">
        <v>988.27624064341592</v>
      </c>
    </row>
    <row r="2332" spans="1:2" ht="14">
      <c r="A2332" s="27">
        <v>42122</v>
      </c>
      <c r="B2332" s="2">
        <v>987.4509625394868</v>
      </c>
    </row>
    <row r="2333" spans="1:2" ht="14">
      <c r="A2333" s="27">
        <v>42123</v>
      </c>
      <c r="B2333" s="2">
        <v>988.09616543233733</v>
      </c>
    </row>
    <row r="2334" spans="1:2" ht="14">
      <c r="A2334" s="27">
        <v>42124</v>
      </c>
      <c r="B2334" s="2">
        <v>990.92806424701439</v>
      </c>
    </row>
    <row r="2335" spans="1:2" ht="14">
      <c r="A2335" s="27">
        <v>42125</v>
      </c>
      <c r="B2335" s="2">
        <v>987.64067207830192</v>
      </c>
    </row>
    <row r="2336" spans="1:2" ht="14">
      <c r="A2336" s="27">
        <v>42128</v>
      </c>
      <c r="B2336" s="2">
        <v>986.68936228172424</v>
      </c>
    </row>
    <row r="2337" spans="1:2" ht="14">
      <c r="A2337" s="27">
        <v>42129</v>
      </c>
      <c r="B2337" s="2">
        <v>989.93234511949674</v>
      </c>
    </row>
    <row r="2338" spans="1:2" ht="14">
      <c r="A2338" s="27">
        <v>42130</v>
      </c>
      <c r="B2338" s="2">
        <v>991.05463464372122</v>
      </c>
    </row>
    <row r="2339" spans="1:2" ht="14">
      <c r="A2339" s="27">
        <v>42131</v>
      </c>
      <c r="B2339" s="2">
        <v>989.47837851494967</v>
      </c>
    </row>
    <row r="2340" spans="1:2" ht="14">
      <c r="A2340" s="27">
        <v>42132</v>
      </c>
      <c r="B2340" s="2">
        <v>985.51504667020299</v>
      </c>
    </row>
    <row r="2341" spans="1:2" ht="14">
      <c r="A2341" s="27">
        <v>42135</v>
      </c>
      <c r="B2341" s="2">
        <v>986.61849855297839</v>
      </c>
    </row>
    <row r="2342" spans="1:2" ht="14">
      <c r="A2342" s="27">
        <v>42136</v>
      </c>
      <c r="B2342" s="2">
        <v>987.0691635537039</v>
      </c>
    </row>
    <row r="2343" spans="1:2" ht="14">
      <c r="A2343" s="27">
        <v>42137</v>
      </c>
      <c r="B2343" s="2">
        <v>986.92348385100331</v>
      </c>
    </row>
    <row r="2344" spans="1:2" ht="14">
      <c r="A2344" s="27">
        <v>42138</v>
      </c>
      <c r="B2344" s="2">
        <v>984.27167043385839</v>
      </c>
    </row>
    <row r="2345" spans="1:2" ht="14">
      <c r="A2345" s="27">
        <v>42139</v>
      </c>
      <c r="B2345" s="2">
        <v>984.37362005268994</v>
      </c>
    </row>
    <row r="2346" spans="1:2" ht="14">
      <c r="A2346" s="27">
        <v>42142</v>
      </c>
      <c r="B2346" s="2">
        <v>983.48045843630166</v>
      </c>
    </row>
    <row r="2347" spans="1:2" ht="14">
      <c r="A2347" s="27">
        <v>42143</v>
      </c>
      <c r="B2347" s="2">
        <v>983.42129754863367</v>
      </c>
    </row>
    <row r="2348" spans="1:2" ht="14">
      <c r="A2348" s="27">
        <v>42144</v>
      </c>
      <c r="B2348" s="2">
        <v>983.34195761947217</v>
      </c>
    </row>
    <row r="2349" spans="1:2" ht="14">
      <c r="A2349" s="27">
        <v>42145</v>
      </c>
      <c r="B2349" s="2">
        <v>982.65978131882355</v>
      </c>
    </row>
    <row r="2350" spans="1:2" ht="14">
      <c r="A2350" s="27">
        <v>42146</v>
      </c>
      <c r="B2350" s="2">
        <v>982.78735241239087</v>
      </c>
    </row>
    <row r="2351" spans="1:2" ht="14">
      <c r="A2351" s="27">
        <v>42150</v>
      </c>
      <c r="B2351" s="2">
        <v>985.29155473965477</v>
      </c>
    </row>
    <row r="2352" spans="1:2" ht="14">
      <c r="A2352" s="27">
        <v>42151</v>
      </c>
      <c r="B2352" s="2">
        <v>982.52539068143471</v>
      </c>
    </row>
    <row r="2353" spans="1:2" ht="14">
      <c r="A2353" s="27">
        <v>42152</v>
      </c>
      <c r="B2353" s="2">
        <v>982.80568769340664</v>
      </c>
    </row>
    <row r="2354" spans="1:2" ht="14">
      <c r="A2354" s="27">
        <v>42153</v>
      </c>
      <c r="B2354" s="2">
        <v>984.05087592223163</v>
      </c>
    </row>
    <row r="2355" spans="1:2" ht="14">
      <c r="A2355" s="27">
        <v>42156</v>
      </c>
      <c r="B2355" s="2">
        <v>983.42176736029228</v>
      </c>
    </row>
    <row r="2356" spans="1:2" ht="14">
      <c r="A2356" s="27">
        <v>42157</v>
      </c>
      <c r="B2356" s="2">
        <v>983.63624189920404</v>
      </c>
    </row>
    <row r="2357" spans="1:2" ht="14">
      <c r="A2357" s="27">
        <v>42158</v>
      </c>
      <c r="B2357" s="2">
        <v>982.74745602448172</v>
      </c>
    </row>
    <row r="2358" spans="1:2" ht="14">
      <c r="A2358" s="27">
        <v>42159</v>
      </c>
      <c r="B2358" s="2">
        <v>985.44073955988563</v>
      </c>
    </row>
    <row r="2359" spans="1:2" ht="14">
      <c r="A2359" s="27">
        <v>42160</v>
      </c>
      <c r="B2359" s="2">
        <v>985.2572198890831</v>
      </c>
    </row>
    <row r="2360" spans="1:2" ht="14">
      <c r="A2360" s="27">
        <v>42163</v>
      </c>
      <c r="B2360" s="2">
        <v>987.23465322271329</v>
      </c>
    </row>
    <row r="2361" spans="1:2" ht="14">
      <c r="A2361" s="27">
        <v>42164</v>
      </c>
      <c r="B2361" s="2">
        <v>986.74891555658678</v>
      </c>
    </row>
    <row r="2362" spans="1:2" ht="14">
      <c r="A2362" s="27">
        <v>42165</v>
      </c>
      <c r="B2362" s="2">
        <v>982.5030965218233</v>
      </c>
    </row>
    <row r="2363" spans="1:2" ht="14">
      <c r="A2363" s="27">
        <v>42166</v>
      </c>
      <c r="B2363" s="2">
        <v>981.80647113387522</v>
      </c>
    </row>
    <row r="2364" spans="1:2" ht="14">
      <c r="A2364" s="27">
        <v>42167</v>
      </c>
      <c r="B2364" s="2">
        <v>983.61603879238419</v>
      </c>
    </row>
    <row r="2365" spans="1:2" ht="14">
      <c r="A2365" s="27">
        <v>42170</v>
      </c>
      <c r="B2365" s="2">
        <v>985.432385555309</v>
      </c>
    </row>
    <row r="2366" spans="1:2" ht="14">
      <c r="A2366" s="27">
        <v>42171</v>
      </c>
      <c r="B2366" s="2">
        <v>983.2278486421576</v>
      </c>
    </row>
    <row r="2367" spans="1:2" ht="14">
      <c r="A2367" s="27">
        <v>42172</v>
      </c>
      <c r="B2367" s="2">
        <v>982.14245852714237</v>
      </c>
    </row>
    <row r="2368" spans="1:2" ht="14">
      <c r="A2368" s="27">
        <v>42173</v>
      </c>
      <c r="B2368" s="2">
        <v>979.25409742689578</v>
      </c>
    </row>
    <row r="2369" spans="1:2" ht="14">
      <c r="A2369" s="27">
        <v>42174</v>
      </c>
      <c r="B2369" s="2">
        <v>980.65399965807001</v>
      </c>
    </row>
    <row r="2370" spans="1:2" ht="14">
      <c r="A2370" s="27">
        <v>42177</v>
      </c>
      <c r="B2370" s="2">
        <v>978.55202040378356</v>
      </c>
    </row>
    <row r="2371" spans="1:2" ht="14">
      <c r="A2371" s="27">
        <v>42178</v>
      </c>
      <c r="B2371" s="2">
        <v>977.94925265009908</v>
      </c>
    </row>
    <row r="2372" spans="1:2" ht="14">
      <c r="A2372" s="27">
        <v>42179</v>
      </c>
      <c r="B2372" s="2">
        <v>979.88561802410049</v>
      </c>
    </row>
    <row r="2373" spans="1:2" ht="14">
      <c r="A2373" s="27">
        <v>42180</v>
      </c>
      <c r="B2373" s="2">
        <v>980.88873598543375</v>
      </c>
    </row>
    <row r="2374" spans="1:2" ht="14">
      <c r="A2374" s="27">
        <v>42181</v>
      </c>
      <c r="B2374" s="2">
        <v>980.97285759715271</v>
      </c>
    </row>
    <row r="2375" spans="1:2" ht="14">
      <c r="A2375" s="27">
        <v>42184</v>
      </c>
      <c r="B2375" s="2">
        <v>989.31514042618107</v>
      </c>
    </row>
    <row r="2376" spans="1:2" ht="14">
      <c r="A2376" s="27">
        <v>42185</v>
      </c>
      <c r="B2376" s="2">
        <v>987.25916494952889</v>
      </c>
    </row>
    <row r="2377" spans="1:2" ht="14">
      <c r="A2377" s="27">
        <v>42186</v>
      </c>
      <c r="B2377" s="2">
        <v>984.7058794083141</v>
      </c>
    </row>
    <row r="2378" spans="1:2" ht="14">
      <c r="A2378" s="27">
        <v>42187</v>
      </c>
      <c r="B2378" s="2">
        <v>984.54159467441855</v>
      </c>
    </row>
    <row r="2379" spans="1:2" ht="14">
      <c r="A2379" s="27">
        <v>42191</v>
      </c>
      <c r="B2379" s="2">
        <v>986.0308025748044</v>
      </c>
    </row>
    <row r="2380" spans="1:2" ht="14">
      <c r="A2380" s="27">
        <v>42192</v>
      </c>
      <c r="B2380" s="2">
        <v>983.16770103938882</v>
      </c>
    </row>
    <row r="2381" spans="1:2" ht="14">
      <c r="A2381" s="27">
        <v>42193</v>
      </c>
      <c r="B2381" s="2">
        <v>990.08477760718426</v>
      </c>
    </row>
    <row r="2382" spans="1:2" ht="14">
      <c r="A2382" s="27">
        <v>42194</v>
      </c>
      <c r="B2382" s="2">
        <v>988.47293360304673</v>
      </c>
    </row>
    <row r="2383" spans="1:2" ht="14">
      <c r="A2383" s="27">
        <v>42195</v>
      </c>
      <c r="B2383" s="2">
        <v>984.84795785721371</v>
      </c>
    </row>
    <row r="2384" spans="1:2" ht="14">
      <c r="A2384" s="27">
        <v>42198</v>
      </c>
      <c r="B2384" s="2">
        <v>981.72192891998202</v>
      </c>
    </row>
    <row r="2385" spans="1:2" ht="14">
      <c r="A2385" s="27">
        <v>42199</v>
      </c>
      <c r="B2385" s="2">
        <v>980.73044558579033</v>
      </c>
    </row>
    <row r="2386" spans="1:2" ht="14">
      <c r="A2386" s="27">
        <v>42200</v>
      </c>
      <c r="B2386" s="2">
        <v>980.8053654580666</v>
      </c>
    </row>
    <row r="2387" spans="1:2" ht="14">
      <c r="A2387" s="27">
        <v>42201</v>
      </c>
      <c r="B2387" s="2">
        <v>979.24113932678529</v>
      </c>
    </row>
    <row r="2388" spans="1:2" ht="14">
      <c r="A2388" s="27">
        <v>42202</v>
      </c>
      <c r="B2388" s="2">
        <v>979.2784287879773</v>
      </c>
    </row>
    <row r="2389" spans="1:2" ht="14">
      <c r="A2389" s="27">
        <v>42205</v>
      </c>
      <c r="B2389" s="2">
        <v>979.05494355755866</v>
      </c>
    </row>
    <row r="2390" spans="1:2" ht="14">
      <c r="A2390" s="27">
        <v>42206</v>
      </c>
      <c r="B2390" s="2">
        <v>979.40164412201341</v>
      </c>
    </row>
    <row r="2391" spans="1:2" ht="14">
      <c r="A2391" s="27">
        <v>42207</v>
      </c>
      <c r="B2391" s="2">
        <v>979.44499449047862</v>
      </c>
    </row>
    <row r="2392" spans="1:2" ht="14">
      <c r="A2392" s="27">
        <v>42208</v>
      </c>
      <c r="B2392" s="2">
        <v>980.60574586436178</v>
      </c>
    </row>
    <row r="2393" spans="1:2" ht="14">
      <c r="A2393" s="27">
        <v>42209</v>
      </c>
      <c r="B2393" s="2">
        <v>982.70600613417162</v>
      </c>
    </row>
    <row r="2394" spans="1:2" ht="14">
      <c r="A2394" s="27">
        <v>42212</v>
      </c>
      <c r="B2394" s="2">
        <v>984.69735886760816</v>
      </c>
    </row>
    <row r="2395" spans="1:2" ht="14">
      <c r="A2395" s="27">
        <v>42213</v>
      </c>
      <c r="B2395" s="2">
        <v>981.02780545572966</v>
      </c>
    </row>
    <row r="2396" spans="1:2" ht="14">
      <c r="A2396" s="27">
        <v>42214</v>
      </c>
      <c r="B2396" s="2">
        <v>979.03848901216213</v>
      </c>
    </row>
    <row r="2397" spans="1:2" ht="14">
      <c r="A2397" s="27">
        <v>42215</v>
      </c>
      <c r="B2397" s="2">
        <v>978.7680685868844</v>
      </c>
    </row>
    <row r="2398" spans="1:2" ht="14">
      <c r="A2398" s="27">
        <v>42216</v>
      </c>
      <c r="B2398" s="2">
        <v>979.14970080596424</v>
      </c>
    </row>
    <row r="2399" spans="1:2" ht="14">
      <c r="A2399" s="27">
        <v>42219</v>
      </c>
      <c r="B2399" s="2">
        <v>979.77618195173443</v>
      </c>
    </row>
    <row r="2400" spans="1:2" ht="14">
      <c r="A2400" s="27">
        <v>42220</v>
      </c>
      <c r="B2400" s="2">
        <v>979.69431673129543</v>
      </c>
    </row>
    <row r="2401" spans="1:2" ht="14">
      <c r="A2401" s="27">
        <v>42221</v>
      </c>
      <c r="B2401" s="2">
        <v>978.7631835266011</v>
      </c>
    </row>
    <row r="2402" spans="1:2" ht="14">
      <c r="A2402" s="27">
        <v>42222</v>
      </c>
      <c r="B2402" s="2">
        <v>980.74691396970934</v>
      </c>
    </row>
    <row r="2403" spans="1:2" ht="14">
      <c r="A2403" s="27">
        <v>42223</v>
      </c>
      <c r="B2403" s="2">
        <v>981.49965608808043</v>
      </c>
    </row>
    <row r="2404" spans="1:2" ht="14">
      <c r="A2404" s="27">
        <v>42226</v>
      </c>
      <c r="B2404" s="2">
        <v>978.05203103626729</v>
      </c>
    </row>
    <row r="2405" spans="1:2" ht="14">
      <c r="A2405" s="27">
        <v>42227</v>
      </c>
      <c r="B2405" s="2">
        <v>980.39244132799979</v>
      </c>
    </row>
    <row r="2406" spans="1:2" ht="14">
      <c r="A2406" s="27">
        <v>42228</v>
      </c>
      <c r="B2406" s="2">
        <v>980.50430084005586</v>
      </c>
    </row>
    <row r="2407" spans="1:2" ht="14">
      <c r="A2407" s="27">
        <v>42229</v>
      </c>
      <c r="B2407" s="2">
        <v>980.22311333910636</v>
      </c>
    </row>
    <row r="2408" spans="1:2" ht="14">
      <c r="A2408" s="27">
        <v>42230</v>
      </c>
      <c r="B2408" s="2">
        <v>979.00895990735683</v>
      </c>
    </row>
    <row r="2409" spans="1:2" ht="14">
      <c r="A2409" s="27">
        <v>42233</v>
      </c>
      <c r="B2409" s="2">
        <v>977.25381135783778</v>
      </c>
    </row>
    <row r="2410" spans="1:2" ht="14">
      <c r="A2410" s="27">
        <v>42234</v>
      </c>
      <c r="B2410" s="2">
        <v>977.6706014538172</v>
      </c>
    </row>
    <row r="2411" spans="1:2" ht="14">
      <c r="A2411" s="27">
        <v>42235</v>
      </c>
      <c r="B2411" s="2">
        <v>979.32858963106025</v>
      </c>
    </row>
    <row r="2412" spans="1:2" ht="14">
      <c r="A2412" s="27">
        <v>42236</v>
      </c>
      <c r="B2412" s="2">
        <v>986.99390661718894</v>
      </c>
    </row>
    <row r="2413" spans="1:2" ht="14">
      <c r="A2413" s="27">
        <v>42237</v>
      </c>
      <c r="B2413" s="2">
        <v>996.30135985554659</v>
      </c>
    </row>
    <row r="2414" spans="1:2" ht="14">
      <c r="A2414" s="27">
        <v>42240</v>
      </c>
      <c r="B2414" s="2">
        <v>1004.1684542925532</v>
      </c>
    </row>
    <row r="2415" spans="1:2" ht="14">
      <c r="A2415" s="27">
        <v>42241</v>
      </c>
      <c r="B2415" s="2">
        <v>1007.2084271904496</v>
      </c>
    </row>
    <row r="2416" spans="1:2" ht="14">
      <c r="A2416" s="27">
        <v>42242</v>
      </c>
      <c r="B2416" s="2">
        <v>1007.6189586002879</v>
      </c>
    </row>
    <row r="2417" spans="1:2" ht="14">
      <c r="A2417" s="27">
        <v>42243</v>
      </c>
      <c r="B2417" s="2">
        <v>1005.7324329887971</v>
      </c>
    </row>
    <row r="2418" spans="1:2" ht="14">
      <c r="A2418" s="27">
        <v>42244</v>
      </c>
      <c r="B2418" s="2">
        <v>1005.6143492010727</v>
      </c>
    </row>
    <row r="2419" spans="1:2" ht="14">
      <c r="A2419" s="27">
        <v>42247</v>
      </c>
      <c r="B2419" s="2">
        <v>1006.1575059997155</v>
      </c>
    </row>
    <row r="2420" spans="1:2" ht="14">
      <c r="A2420" s="27">
        <v>42248</v>
      </c>
      <c r="B2420" s="2">
        <v>1007.194545670091</v>
      </c>
    </row>
    <row r="2421" spans="1:2" ht="14">
      <c r="A2421" s="27">
        <v>42249</v>
      </c>
      <c r="B2421" s="2">
        <v>1009.1110239814675</v>
      </c>
    </row>
    <row r="2422" spans="1:2" ht="14">
      <c r="A2422" s="27">
        <v>42250</v>
      </c>
      <c r="B2422" s="2">
        <v>1007.7853917741113</v>
      </c>
    </row>
    <row r="2423" spans="1:2" ht="14">
      <c r="A2423" s="27">
        <v>42251</v>
      </c>
      <c r="B2423" s="2">
        <v>1009.1534020367197</v>
      </c>
    </row>
    <row r="2424" spans="1:2" ht="14">
      <c r="A2424" s="27">
        <v>42255</v>
      </c>
      <c r="B2424" s="2">
        <v>1007.8358732329855</v>
      </c>
    </row>
    <row r="2425" spans="1:2" ht="14">
      <c r="A2425" s="27">
        <v>42256</v>
      </c>
      <c r="B2425" s="2">
        <v>1009.2261881765775</v>
      </c>
    </row>
    <row r="2426" spans="1:2" ht="14">
      <c r="A2426" s="27">
        <v>42257</v>
      </c>
      <c r="B2426" s="2">
        <v>1009.6383844302585</v>
      </c>
    </row>
    <row r="2427" spans="1:2" ht="14">
      <c r="A2427" s="27">
        <v>42258</v>
      </c>
      <c r="B2427" s="2">
        <v>1009.8736822201745</v>
      </c>
    </row>
    <row r="2428" spans="1:2" ht="14">
      <c r="A2428" s="27">
        <v>42261</v>
      </c>
      <c r="B2428" s="2">
        <v>1010.7407081967352</v>
      </c>
    </row>
    <row r="2429" spans="1:2" ht="14">
      <c r="A2429" s="27">
        <v>42262</v>
      </c>
      <c r="B2429" s="2">
        <v>1009.4169080562649</v>
      </c>
    </row>
    <row r="2430" spans="1:2" ht="14">
      <c r="A2430" s="27">
        <v>42263</v>
      </c>
      <c r="B2430" s="2">
        <v>1008.1589175169619</v>
      </c>
    </row>
    <row r="2431" spans="1:2" ht="14">
      <c r="A2431" s="27">
        <v>42264</v>
      </c>
      <c r="B2431" s="2">
        <v>1009.3796125688016</v>
      </c>
    </row>
    <row r="2432" spans="1:2" ht="14">
      <c r="A2432" s="27">
        <v>42265</v>
      </c>
      <c r="B2432" s="2">
        <v>1010.4633887895517</v>
      </c>
    </row>
    <row r="2433" spans="1:2" ht="14">
      <c r="A2433" s="27">
        <v>42268</v>
      </c>
      <c r="B2433" s="2">
        <v>1011.298205144132</v>
      </c>
    </row>
    <row r="2434" spans="1:2" ht="14">
      <c r="A2434" s="27">
        <v>42269</v>
      </c>
      <c r="B2434" s="2">
        <v>1012.4596602859555</v>
      </c>
    </row>
    <row r="2435" spans="1:2" ht="14">
      <c r="A2435" s="27">
        <v>42270</v>
      </c>
      <c r="B2435" s="2">
        <v>1013.7101421113194</v>
      </c>
    </row>
    <row r="2436" spans="1:2" ht="14">
      <c r="A2436" s="27">
        <v>42271</v>
      </c>
      <c r="B2436" s="2">
        <v>1013.8347607437523</v>
      </c>
    </row>
    <row r="2437" spans="1:2" ht="14">
      <c r="A2437" s="27">
        <v>42272</v>
      </c>
      <c r="B2437" s="2">
        <v>1014.3304771957162</v>
      </c>
    </row>
    <row r="2438" spans="1:2" ht="14">
      <c r="A2438" s="27">
        <v>42275</v>
      </c>
      <c r="B2438" s="2">
        <v>1018.0387417527846</v>
      </c>
    </row>
    <row r="2439" spans="1:2" ht="14">
      <c r="A2439" s="27">
        <v>42276</v>
      </c>
      <c r="B2439" s="2">
        <v>1018.7386320377925</v>
      </c>
    </row>
    <row r="2440" spans="1:2" ht="14">
      <c r="A2440" s="27">
        <v>42277</v>
      </c>
      <c r="B2440" s="2">
        <v>1015.1879406653278</v>
      </c>
    </row>
    <row r="2441" spans="1:2" ht="14">
      <c r="A2441" s="27">
        <v>42278</v>
      </c>
      <c r="B2441" s="2">
        <v>1015.5739409287455</v>
      </c>
    </row>
    <row r="2442" spans="1:2" ht="14">
      <c r="A2442" s="27">
        <v>42279</v>
      </c>
      <c r="B2442" s="2">
        <v>1013.1190440364015</v>
      </c>
    </row>
    <row r="2443" spans="1:2" ht="14">
      <c r="A2443" s="27">
        <v>42282</v>
      </c>
      <c r="B2443" s="2">
        <v>1009.6269540482473</v>
      </c>
    </row>
    <row r="2444" spans="1:2" ht="14">
      <c r="A2444" s="27">
        <v>42283</v>
      </c>
      <c r="B2444" s="2">
        <v>1010.4021866067499</v>
      </c>
    </row>
    <row r="2445" spans="1:2" ht="14">
      <c r="A2445" s="27">
        <v>42284</v>
      </c>
      <c r="B2445" s="2">
        <v>1009.2335613318352</v>
      </c>
    </row>
    <row r="2446" spans="1:2" ht="14">
      <c r="A2446" s="27">
        <v>42285</v>
      </c>
      <c r="B2446" s="2">
        <v>1007.8270805292473</v>
      </c>
    </row>
    <row r="2447" spans="1:2" ht="14">
      <c r="A2447" s="27">
        <v>42286</v>
      </c>
      <c r="B2447" s="2">
        <v>1007.535712036876</v>
      </c>
    </row>
    <row r="2448" spans="1:2" ht="14">
      <c r="A2448" s="27">
        <v>42289</v>
      </c>
      <c r="B2448" s="2">
        <v>1008.156807327331</v>
      </c>
    </row>
    <row r="2449" spans="1:2" ht="14">
      <c r="A2449" s="27">
        <v>42290</v>
      </c>
      <c r="B2449" s="2">
        <v>1008.521104391401</v>
      </c>
    </row>
    <row r="2450" spans="1:2" ht="14">
      <c r="A2450" s="27">
        <v>42291</v>
      </c>
      <c r="B2450" s="2">
        <v>1009.6227115376275</v>
      </c>
    </row>
    <row r="2451" spans="1:2" ht="14">
      <c r="A2451" s="27">
        <v>42292</v>
      </c>
      <c r="B2451" s="2">
        <v>1006.9750373176039</v>
      </c>
    </row>
    <row r="2452" spans="1:2" ht="14">
      <c r="A2452" s="27">
        <v>42293</v>
      </c>
      <c r="B2452" s="2">
        <v>1006.6472156419405</v>
      </c>
    </row>
    <row r="2453" spans="1:2" ht="14">
      <c r="A2453" s="27">
        <v>42296</v>
      </c>
      <c r="B2453" s="2">
        <v>1006.7355525722787</v>
      </c>
    </row>
    <row r="2454" spans="1:2" ht="14">
      <c r="A2454" s="27">
        <v>42297</v>
      </c>
      <c r="B2454" s="2">
        <v>1006.9256322358243</v>
      </c>
    </row>
    <row r="2455" spans="1:2" ht="14">
      <c r="A2455" s="27">
        <v>42298</v>
      </c>
      <c r="B2455" s="2">
        <v>1007.7196261619381</v>
      </c>
    </row>
    <row r="2456" spans="1:2" ht="14">
      <c r="A2456" s="27">
        <v>42299</v>
      </c>
      <c r="B2456" s="2">
        <v>1005.5642167598505</v>
      </c>
    </row>
    <row r="2457" spans="1:2" ht="14">
      <c r="A2457" s="27">
        <v>42300</v>
      </c>
      <c r="B2457" s="2">
        <v>1004.170419195584</v>
      </c>
    </row>
    <row r="2458" spans="1:2" ht="14">
      <c r="A2458" s="27">
        <v>42303</v>
      </c>
      <c r="B2458" s="2">
        <v>1004.2834605963847</v>
      </c>
    </row>
    <row r="2459" spans="1:2" ht="14">
      <c r="A2459" s="27">
        <v>42304</v>
      </c>
      <c r="B2459" s="2">
        <v>1004.6326502949855</v>
      </c>
    </row>
    <row r="2460" spans="1:2" ht="14">
      <c r="A2460" s="27">
        <v>42305</v>
      </c>
      <c r="B2460" s="2">
        <v>1003.2511882145574</v>
      </c>
    </row>
    <row r="2461" spans="1:2" ht="14">
      <c r="A2461" s="27">
        <v>42306</v>
      </c>
      <c r="B2461" s="2">
        <v>1003.2927299796706</v>
      </c>
    </row>
    <row r="2462" spans="1:2" ht="14">
      <c r="A2462" s="27">
        <v>42307</v>
      </c>
      <c r="B2462" s="2">
        <v>1003.3905651871626</v>
      </c>
    </row>
    <row r="2463" spans="1:2" ht="14">
      <c r="A2463" s="27">
        <v>42310</v>
      </c>
      <c r="B2463" s="2">
        <v>1002.1177127506276</v>
      </c>
    </row>
    <row r="2464" spans="1:2" ht="14">
      <c r="A2464" s="27">
        <v>42311</v>
      </c>
      <c r="B2464" s="2">
        <v>1001.8153752080403</v>
      </c>
    </row>
    <row r="2465" spans="1:2" ht="14">
      <c r="A2465" s="27">
        <v>42312</v>
      </c>
      <c r="B2465" s="2">
        <v>1002.0698765245437</v>
      </c>
    </row>
    <row r="2466" spans="1:2" ht="14">
      <c r="A2466" s="27">
        <v>42313</v>
      </c>
      <c r="B2466" s="2">
        <v>1002.1027503755872</v>
      </c>
    </row>
    <row r="2467" spans="1:2" ht="14">
      <c r="A2467" s="27">
        <v>42314</v>
      </c>
      <c r="B2467" s="2">
        <v>1002.1350302679812</v>
      </c>
    </row>
    <row r="2468" spans="1:2" ht="14">
      <c r="A2468" s="27">
        <v>42317</v>
      </c>
      <c r="B2468" s="2">
        <v>1003.2607402762993</v>
      </c>
    </row>
    <row r="2469" spans="1:2" ht="14">
      <c r="A2469" s="27">
        <v>42318</v>
      </c>
      <c r="B2469" s="2">
        <v>1003.0925654346889</v>
      </c>
    </row>
    <row r="2470" spans="1:2" ht="14">
      <c r="A2470" s="27">
        <v>42319</v>
      </c>
      <c r="B2470" s="2">
        <v>1003.2585537537713</v>
      </c>
    </row>
    <row r="2471" spans="1:2" ht="14">
      <c r="A2471" s="27">
        <v>42320</v>
      </c>
      <c r="B2471" s="2">
        <v>1005.5758479046901</v>
      </c>
    </row>
    <row r="2472" spans="1:2" ht="14">
      <c r="A2472" s="27">
        <v>42321</v>
      </c>
      <c r="B2472" s="2">
        <v>1007.8338642313798</v>
      </c>
    </row>
    <row r="2473" spans="1:2" ht="14">
      <c r="A2473" s="27">
        <v>42324</v>
      </c>
      <c r="B2473" s="2">
        <v>1004.6496505450053</v>
      </c>
    </row>
    <row r="2474" spans="1:2" ht="14">
      <c r="A2474" s="27">
        <v>42325</v>
      </c>
      <c r="B2474" s="2">
        <v>1004.7036393631075</v>
      </c>
    </row>
    <row r="2475" spans="1:2" ht="14">
      <c r="A2475" s="27">
        <v>42326</v>
      </c>
      <c r="B2475" s="2">
        <v>1002.1251802380989</v>
      </c>
    </row>
    <row r="2476" spans="1:2" ht="14">
      <c r="A2476" s="27">
        <v>42327</v>
      </c>
      <c r="B2476" s="2">
        <v>1002.2510679299794</v>
      </c>
    </row>
    <row r="2477" spans="1:2" ht="14">
      <c r="A2477" s="27">
        <v>42328</v>
      </c>
      <c r="B2477" s="2">
        <v>1001.7853288086035</v>
      </c>
    </row>
    <row r="2478" spans="1:2" ht="14">
      <c r="A2478" s="27">
        <v>42331</v>
      </c>
      <c r="B2478" s="2">
        <v>1001.9561221401261</v>
      </c>
    </row>
    <row r="2479" spans="1:2" ht="14">
      <c r="A2479" s="27">
        <v>42332</v>
      </c>
      <c r="B2479" s="2">
        <v>1001.7259931048504</v>
      </c>
    </row>
    <row r="2480" spans="1:2" ht="14">
      <c r="A2480" s="27">
        <v>42333</v>
      </c>
      <c r="B2480" s="2">
        <v>1001.6748524279285</v>
      </c>
    </row>
    <row r="2481" spans="1:2" ht="14">
      <c r="A2481" s="27">
        <v>42335</v>
      </c>
      <c r="B2481" s="2">
        <v>1001.6309027562211</v>
      </c>
    </row>
    <row r="2482" spans="1:2" ht="14">
      <c r="A2482" s="27">
        <v>42338</v>
      </c>
      <c r="B2482" s="2">
        <v>1002.1517571371816</v>
      </c>
    </row>
    <row r="2483" spans="1:2" ht="14">
      <c r="A2483" s="27">
        <v>42339</v>
      </c>
      <c r="B2483" s="2">
        <v>1000.6418782264466</v>
      </c>
    </row>
    <row r="2484" spans="1:2" ht="14">
      <c r="A2484" s="27">
        <v>42340</v>
      </c>
      <c r="B2484" s="2">
        <v>1002.167172453665</v>
      </c>
    </row>
    <row r="2485" spans="1:2" ht="14">
      <c r="A2485" s="27">
        <v>42341</v>
      </c>
      <c r="B2485" s="2">
        <v>1004.3066417953</v>
      </c>
    </row>
    <row r="2486" spans="1:2" ht="14">
      <c r="A2486" s="27">
        <v>42342</v>
      </c>
      <c r="B2486" s="2">
        <v>1000.7182774410342</v>
      </c>
    </row>
    <row r="2487" spans="1:2" ht="14">
      <c r="A2487" s="27">
        <v>42345</v>
      </c>
      <c r="B2487" s="2">
        <v>1001.8206536392238</v>
      </c>
    </row>
    <row r="2488" spans="1:2" ht="14">
      <c r="A2488" s="27">
        <v>42346</v>
      </c>
      <c r="B2488" s="2">
        <v>1002.8093199782156</v>
      </c>
    </row>
    <row r="2489" spans="1:2" ht="14">
      <c r="A2489" s="27">
        <v>42347</v>
      </c>
      <c r="B2489" s="2">
        <v>1004.3644833420218</v>
      </c>
    </row>
    <row r="2490" spans="1:2" ht="14">
      <c r="A2490" s="27">
        <v>42348</v>
      </c>
      <c r="B2490" s="2">
        <v>1003.8494251263728</v>
      </c>
    </row>
    <row r="2491" spans="1:2" ht="14">
      <c r="A2491" s="27">
        <v>42349</v>
      </c>
      <c r="B2491" s="2">
        <v>1007.5573976908378</v>
      </c>
    </row>
    <row r="2492" spans="1:2" ht="14">
      <c r="A2492" s="27">
        <v>42352</v>
      </c>
      <c r="B2492" s="2">
        <v>1007.0372007568657</v>
      </c>
    </row>
    <row r="2493" spans="1:2" ht="14">
      <c r="A2493" s="27">
        <v>42353</v>
      </c>
      <c r="B2493" s="2">
        <v>1004.4110071448177</v>
      </c>
    </row>
    <row r="2494" spans="1:2" ht="14">
      <c r="A2494" s="27">
        <v>42354</v>
      </c>
      <c r="B2494" s="2">
        <v>1001.6829360856719</v>
      </c>
    </row>
    <row r="2495" spans="1:2" ht="14">
      <c r="A2495" s="27">
        <v>42355</v>
      </c>
      <c r="B2495" s="2">
        <v>1004.3939310498683</v>
      </c>
    </row>
    <row r="2496" spans="1:2" ht="14">
      <c r="A2496" s="27">
        <v>42356</v>
      </c>
      <c r="B2496" s="2">
        <v>1007.9959150643228</v>
      </c>
    </row>
    <row r="2497" spans="1:2" ht="14">
      <c r="A2497" s="27">
        <v>42359</v>
      </c>
      <c r="B2497" s="2">
        <v>1006.6738350880966</v>
      </c>
    </row>
    <row r="2498" spans="1:2" ht="14">
      <c r="A2498" s="27">
        <v>42360</v>
      </c>
      <c r="B2498" s="2">
        <v>1004.9243472536029</v>
      </c>
    </row>
    <row r="2499" spans="1:2" ht="14">
      <c r="A2499" s="27">
        <v>42361</v>
      </c>
      <c r="B2499" s="2">
        <v>1002.4827307651681</v>
      </c>
    </row>
    <row r="2500" spans="1:2" ht="14">
      <c r="A2500" s="27">
        <v>42362</v>
      </c>
      <c r="B2500" s="2">
        <v>1002.7258985778054</v>
      </c>
    </row>
    <row r="2501" spans="1:2" ht="14">
      <c r="A2501" s="27">
        <v>42366</v>
      </c>
      <c r="B2501" s="2">
        <v>1003.1596559633344</v>
      </c>
    </row>
    <row r="2502" spans="1:2" ht="14">
      <c r="A2502" s="27">
        <v>42367</v>
      </c>
      <c r="B2502" s="2">
        <v>1001.2480379704235</v>
      </c>
    </row>
    <row r="2503" spans="1:2" ht="14">
      <c r="A2503" s="27">
        <v>42368</v>
      </c>
      <c r="B2503" s="2">
        <v>1002.2178805177564</v>
      </c>
    </row>
    <row r="2504" spans="1:2" ht="14">
      <c r="A2504" s="27">
        <v>42369</v>
      </c>
      <c r="B2504" s="2">
        <v>1003.7744666219053</v>
      </c>
    </row>
    <row r="2505" spans="1:2" ht="14">
      <c r="A2505" s="27">
        <v>42373</v>
      </c>
      <c r="B2505" s="2">
        <v>1007.1497660522213</v>
      </c>
    </row>
    <row r="2506" spans="1:2" ht="14">
      <c r="A2506" s="27">
        <v>42374</v>
      </c>
      <c r="B2506" s="2">
        <v>1006.6953598731142</v>
      </c>
    </row>
    <row r="2507" spans="1:2" ht="14">
      <c r="A2507" s="27">
        <v>42375</v>
      </c>
      <c r="B2507" s="2">
        <v>1010.3506010927268</v>
      </c>
    </row>
    <row r="2508" spans="1:2" ht="14">
      <c r="A2508" s="27">
        <v>42376</v>
      </c>
      <c r="B2508" s="2">
        <v>1017.0461117130842</v>
      </c>
    </row>
    <row r="2509" spans="1:2" ht="14">
      <c r="A2509" s="27">
        <v>42377</v>
      </c>
      <c r="B2509" s="2">
        <v>1020.8299795201815</v>
      </c>
    </row>
    <row r="2510" spans="1:2" ht="14">
      <c r="A2510" s="27">
        <v>42380</v>
      </c>
      <c r="B2510" s="2">
        <v>1022.1561932282629</v>
      </c>
    </row>
    <row r="2511" spans="1:2" ht="14">
      <c r="A2511" s="27">
        <v>42381</v>
      </c>
      <c r="B2511" s="2">
        <v>1020.6363208948967</v>
      </c>
    </row>
    <row r="2512" spans="1:2" ht="14">
      <c r="A2512" s="27">
        <v>42382</v>
      </c>
      <c r="B2512" s="2">
        <v>1026.4407713935423</v>
      </c>
    </row>
    <row r="2513" spans="1:2" ht="14">
      <c r="A2513" s="27">
        <v>42383</v>
      </c>
      <c r="B2513" s="2">
        <v>1022.373477377817</v>
      </c>
    </row>
    <row r="2514" spans="1:2" ht="14">
      <c r="A2514" s="27">
        <v>42384</v>
      </c>
      <c r="B2514" s="2">
        <v>1024.7600466400356</v>
      </c>
    </row>
    <row r="2515" spans="1:2" ht="14">
      <c r="A2515" s="27">
        <v>42388</v>
      </c>
      <c r="B2515" s="2">
        <v>1026.3508181679165</v>
      </c>
    </row>
    <row r="2516" spans="1:2" ht="14">
      <c r="A2516" s="27">
        <v>42389</v>
      </c>
      <c r="B2516" s="2">
        <v>1027.5943240809972</v>
      </c>
    </row>
    <row r="2517" spans="1:2" ht="14">
      <c r="A2517" s="27">
        <v>42390</v>
      </c>
      <c r="B2517" s="2">
        <v>1026.8473714953668</v>
      </c>
    </row>
    <row r="2518" spans="1:2" ht="14">
      <c r="A2518" s="27">
        <v>42391</v>
      </c>
      <c r="B2518" s="2">
        <v>1023.4308928864308</v>
      </c>
    </row>
    <row r="2519" spans="1:2" ht="14">
      <c r="A2519" s="27">
        <v>42394</v>
      </c>
      <c r="B2519" s="2">
        <v>1027.7240747320607</v>
      </c>
    </row>
    <row r="2520" spans="1:2" ht="14">
      <c r="A2520" s="27">
        <v>42395</v>
      </c>
      <c r="B2520" s="2">
        <v>1024.3347988678076</v>
      </c>
    </row>
    <row r="2521" spans="1:2" ht="14">
      <c r="A2521" s="27">
        <v>42396</v>
      </c>
      <c r="B2521" s="2">
        <v>1027.676930389558</v>
      </c>
    </row>
    <row r="2522" spans="1:2" ht="14">
      <c r="A2522" s="27">
        <v>42397</v>
      </c>
      <c r="B2522" s="2">
        <v>1026.9953032197864</v>
      </c>
    </row>
    <row r="2523" spans="1:2" ht="14">
      <c r="A2523" s="27">
        <v>42398</v>
      </c>
      <c r="B2523" s="2">
        <v>1019.8443400733762</v>
      </c>
    </row>
    <row r="2524" spans="1:2" ht="14">
      <c r="A2524" s="27">
        <v>42401</v>
      </c>
      <c r="B2524" s="2">
        <v>1020.4086369887153</v>
      </c>
    </row>
    <row r="2525" spans="1:2" ht="14">
      <c r="A2525" s="27">
        <v>42402</v>
      </c>
      <c r="B2525" s="2">
        <v>1025.2539416416025</v>
      </c>
    </row>
    <row r="2526" spans="1:2" ht="14">
      <c r="A2526" s="27">
        <v>42403</v>
      </c>
      <c r="B2526" s="2">
        <v>1023.4861968948649</v>
      </c>
    </row>
    <row r="2527" spans="1:2" ht="14">
      <c r="A2527" s="27">
        <v>42404</v>
      </c>
      <c r="B2527" s="2">
        <v>1023.1348018068505</v>
      </c>
    </row>
    <row r="2528" spans="1:2" ht="14">
      <c r="A2528" s="27">
        <v>42405</v>
      </c>
      <c r="B2528" s="2">
        <v>1028.6907697054614</v>
      </c>
    </row>
    <row r="2529" spans="1:2" ht="14">
      <c r="A2529" s="27">
        <v>42408</v>
      </c>
      <c r="B2529" s="2">
        <v>1031.7606258338019</v>
      </c>
    </row>
    <row r="2530" spans="1:2" ht="14">
      <c r="A2530" s="27">
        <v>42409</v>
      </c>
      <c r="B2530" s="2">
        <v>1031.9595848712318</v>
      </c>
    </row>
    <row r="2531" spans="1:2" ht="14">
      <c r="A2531" s="27">
        <v>42410</v>
      </c>
      <c r="B2531" s="2">
        <v>1032.6254194522369</v>
      </c>
    </row>
    <row r="2532" spans="1:2" ht="14">
      <c r="A2532" s="27">
        <v>42411</v>
      </c>
      <c r="B2532" s="2">
        <v>1035.3666596519963</v>
      </c>
    </row>
    <row r="2533" spans="1:2" ht="14">
      <c r="A2533" s="27">
        <v>42412</v>
      </c>
      <c r="B2533" s="2">
        <v>1030.8070402844171</v>
      </c>
    </row>
    <row r="2534" spans="1:2" ht="14">
      <c r="A2534" s="27">
        <v>42416</v>
      </c>
      <c r="B2534" s="2">
        <v>1026.8787431960261</v>
      </c>
    </row>
    <row r="2535" spans="1:2" ht="14">
      <c r="A2535" s="27">
        <v>42417</v>
      </c>
      <c r="B2535" s="2">
        <v>1021.2623288916534</v>
      </c>
    </row>
    <row r="2536" spans="1:2" ht="14">
      <c r="A2536" s="27">
        <v>42418</v>
      </c>
      <c r="B2536" s="2">
        <v>1023.5599941498058</v>
      </c>
    </row>
    <row r="2537" spans="1:2" ht="14">
      <c r="A2537" s="27">
        <v>42419</v>
      </c>
      <c r="B2537" s="2">
        <v>1023.6324637566947</v>
      </c>
    </row>
    <row r="2538" spans="1:2" ht="14">
      <c r="A2538" s="27">
        <v>42422</v>
      </c>
      <c r="B2538" s="2">
        <v>1019.344178260219</v>
      </c>
    </row>
    <row r="2539" spans="1:2" ht="14">
      <c r="A2539" s="27">
        <v>42423</v>
      </c>
      <c r="B2539" s="2">
        <v>1022.896836888722</v>
      </c>
    </row>
    <row r="2540" spans="1:2" ht="14">
      <c r="A2540" s="27">
        <v>42424</v>
      </c>
      <c r="B2540" s="2">
        <v>1020.8079244822266</v>
      </c>
    </row>
    <row r="2541" spans="1:2" ht="14">
      <c r="A2541" s="27">
        <v>42425</v>
      </c>
      <c r="B2541" s="2">
        <v>1017.3636589061334</v>
      </c>
    </row>
    <row r="2542" spans="1:2" ht="14">
      <c r="A2542" s="27">
        <v>42426</v>
      </c>
      <c r="B2542" s="2">
        <v>1018.0738746111036</v>
      </c>
    </row>
    <row r="2543" spans="1:2" ht="14">
      <c r="A2543" s="27">
        <v>42429</v>
      </c>
      <c r="B2543" s="2">
        <v>1021.1297583369827</v>
      </c>
    </row>
    <row r="2544" spans="1:2" ht="14">
      <c r="A2544" s="27">
        <v>42430</v>
      </c>
      <c r="B2544" s="2">
        <v>1013.4568116163268</v>
      </c>
    </row>
    <row r="2545" spans="1:2" ht="14">
      <c r="A2545" s="27">
        <v>42431</v>
      </c>
      <c r="B2545" s="2">
        <v>1012.4377276883232</v>
      </c>
    </row>
    <row r="2546" spans="1:2" ht="14">
      <c r="A2546" s="27">
        <v>42432</v>
      </c>
      <c r="B2546" s="2">
        <v>1011.4537371839505</v>
      </c>
    </row>
    <row r="2547" spans="1:2" ht="14">
      <c r="A2547" s="27">
        <v>42433</v>
      </c>
      <c r="B2547" s="2">
        <v>1010.326223637896</v>
      </c>
    </row>
    <row r="2548" spans="1:2" ht="14">
      <c r="A2548" s="27">
        <v>42436</v>
      </c>
      <c r="B2548" s="2">
        <v>1010.1732086493802</v>
      </c>
    </row>
    <row r="2549" spans="1:2" ht="14">
      <c r="A2549" s="27">
        <v>42437</v>
      </c>
      <c r="B2549" s="2">
        <v>1013.0466827929973</v>
      </c>
    </row>
    <row r="2550" spans="1:2" ht="14">
      <c r="A2550" s="27">
        <v>42438</v>
      </c>
      <c r="B2550" s="2">
        <v>1011.3697563970577</v>
      </c>
    </row>
    <row r="2551" spans="1:2" ht="14">
      <c r="A2551" s="27">
        <v>42439</v>
      </c>
      <c r="B2551" s="2">
        <v>1011.4729440477471</v>
      </c>
    </row>
    <row r="2552" spans="1:2" ht="14">
      <c r="A2552" s="27">
        <v>42440</v>
      </c>
      <c r="B2552" s="2">
        <v>1006.5394539254097</v>
      </c>
    </row>
    <row r="2553" spans="1:2" ht="14">
      <c r="A2553" s="27">
        <v>42443</v>
      </c>
      <c r="B2553" s="2">
        <v>1007.0107567695397</v>
      </c>
    </row>
    <row r="2554" spans="1:2" ht="14">
      <c r="A2554" s="27">
        <v>42444</v>
      </c>
      <c r="B2554" s="2">
        <v>1007.3896676634722</v>
      </c>
    </row>
    <row r="2555" spans="1:2" ht="14">
      <c r="A2555" s="27">
        <v>42445</v>
      </c>
      <c r="B2555" s="2">
        <v>1006.4486057351814</v>
      </c>
    </row>
    <row r="2556" spans="1:2" ht="14">
      <c r="A2556" s="27">
        <v>42446</v>
      </c>
      <c r="B2556" s="2">
        <v>1005.1078364138366</v>
      </c>
    </row>
    <row r="2557" spans="1:2" ht="14">
      <c r="A2557" s="27">
        <v>42447</v>
      </c>
      <c r="B2557" s="2">
        <v>1004.547573626311</v>
      </c>
    </row>
    <row r="2558" spans="1:2" ht="14">
      <c r="A2558" s="27">
        <v>42450</v>
      </c>
      <c r="B2558" s="2">
        <v>1004.4451708671969</v>
      </c>
    </row>
    <row r="2559" spans="1:2" ht="14">
      <c r="A2559" s="27">
        <v>42451</v>
      </c>
      <c r="B2559" s="2">
        <v>1004.5206978173453</v>
      </c>
    </row>
    <row r="2560" spans="1:2" ht="14">
      <c r="A2560" s="27">
        <v>42452</v>
      </c>
      <c r="B2560" s="2">
        <v>1005.465119139868</v>
      </c>
    </row>
    <row r="2561" spans="1:2" ht="14">
      <c r="A2561" s="27">
        <v>42453</v>
      </c>
      <c r="B2561" s="2">
        <v>1005.631873403006</v>
      </c>
    </row>
    <row r="2562" spans="1:2" ht="14">
      <c r="A2562" s="27">
        <v>42457</v>
      </c>
      <c r="B2562" s="2">
        <v>1005.5169262747578</v>
      </c>
    </row>
    <row r="2563" spans="1:2" ht="14">
      <c r="A2563" s="27">
        <v>42458</v>
      </c>
      <c r="B2563" s="2">
        <v>1004.0838151871883</v>
      </c>
    </row>
    <row r="2564" spans="1:2" ht="14">
      <c r="A2564" s="27">
        <v>42459</v>
      </c>
      <c r="B2564" s="2">
        <v>1003.4510040905985</v>
      </c>
    </row>
    <row r="2565" spans="1:2" ht="14">
      <c r="A2565" s="27">
        <v>42460</v>
      </c>
      <c r="B2565" s="2">
        <v>1003.7423451086213</v>
      </c>
    </row>
    <row r="2566" spans="1:2" ht="14">
      <c r="A2566" s="27">
        <v>42461</v>
      </c>
      <c r="B2566" s="2">
        <v>1002.9112842177067</v>
      </c>
    </row>
    <row r="2567" spans="1:2" ht="14">
      <c r="A2567" s="27">
        <v>42464</v>
      </c>
      <c r="B2567" s="2">
        <v>1003.3703449476919</v>
      </c>
    </row>
    <row r="2568" spans="1:2" ht="14">
      <c r="A2568" s="27">
        <v>42465</v>
      </c>
      <c r="B2568" s="2">
        <v>1004.5872797173473</v>
      </c>
    </row>
    <row r="2569" spans="1:2" ht="14">
      <c r="A2569" s="27">
        <v>42466</v>
      </c>
      <c r="B2569" s="2">
        <v>1002.9973041489161</v>
      </c>
    </row>
    <row r="2570" spans="1:2" ht="14">
      <c r="A2570" s="27">
        <v>42467</v>
      </c>
      <c r="B2570" s="2">
        <v>1004.4912112410121</v>
      </c>
    </row>
    <row r="2571" spans="1:2" ht="14">
      <c r="A2571" s="27">
        <v>42468</v>
      </c>
      <c r="B2571" s="2">
        <v>1004.091247178322</v>
      </c>
    </row>
    <row r="2572" spans="1:2" ht="14">
      <c r="A2572" s="27">
        <v>42471</v>
      </c>
      <c r="B2572" s="2">
        <v>1004.5829507455035</v>
      </c>
    </row>
    <row r="2573" spans="1:2" ht="14">
      <c r="A2573" s="27">
        <v>42472</v>
      </c>
      <c r="B2573" s="2">
        <v>1002.8739202988951</v>
      </c>
    </row>
    <row r="2574" spans="1:2" ht="14">
      <c r="A2574" s="27">
        <v>42473</v>
      </c>
      <c r="B2574" s="2">
        <v>1001.580303548604</v>
      </c>
    </row>
    <row r="2575" spans="1:2" ht="14">
      <c r="A2575" s="27">
        <v>42474</v>
      </c>
      <c r="B2575" s="2">
        <v>1001.554030360516</v>
      </c>
    </row>
    <row r="2576" spans="1:2" ht="14">
      <c r="A2576" s="27">
        <v>42475</v>
      </c>
      <c r="B2576" s="2">
        <v>1001.6226956569246</v>
      </c>
    </row>
    <row r="2577" spans="1:2" ht="14">
      <c r="A2577" s="27">
        <v>42478</v>
      </c>
      <c r="B2577" s="2">
        <v>1000.7052336148032</v>
      </c>
    </row>
    <row r="2578" spans="1:2" ht="14">
      <c r="A2578" s="27">
        <v>42479</v>
      </c>
      <c r="B2578" s="2">
        <v>1000.3840186407029</v>
      </c>
    </row>
    <row r="2579" spans="1:2" ht="14">
      <c r="A2579" s="27">
        <v>42480</v>
      </c>
      <c r="B2579" s="2">
        <v>1000.2475563369746</v>
      </c>
    </row>
    <row r="2580" spans="1:2" ht="14">
      <c r="A2580" s="27">
        <v>42481</v>
      </c>
      <c r="B2580" s="2">
        <v>1000.9047897047923</v>
      </c>
    </row>
    <row r="2581" spans="1:2" ht="14">
      <c r="A2581" s="27">
        <v>42482</v>
      </c>
      <c r="B2581" s="2">
        <v>1000.8317230209627</v>
      </c>
    </row>
    <row r="2582" spans="1:2" ht="14">
      <c r="A2582" s="27">
        <v>42485</v>
      </c>
      <c r="B2582" s="2">
        <v>1001.1434368211394</v>
      </c>
    </row>
    <row r="2583" spans="1:2" ht="14">
      <c r="A2583" s="27">
        <v>42486</v>
      </c>
      <c r="B2583" s="2">
        <v>1000.8186520390317</v>
      </c>
    </row>
    <row r="2584" spans="1:2" ht="14">
      <c r="A2584" s="27">
        <v>42487</v>
      </c>
      <c r="B2584" s="2">
        <v>1000.5430095293501</v>
      </c>
    </row>
    <row r="2585" spans="1:2" ht="14">
      <c r="A2585" s="27">
        <v>42488</v>
      </c>
      <c r="B2585" s="2">
        <v>1002.0348386187353</v>
      </c>
    </row>
    <row r="2586" spans="1:2" ht="14">
      <c r="A2586" s="27">
        <v>42489</v>
      </c>
      <c r="B2586" s="2">
        <v>1002.892010823241</v>
      </c>
    </row>
    <row r="2587" spans="1:2" ht="14">
      <c r="A2587" s="27">
        <v>42492</v>
      </c>
      <c r="B2587" s="2">
        <v>1001.1382476749221</v>
      </c>
    </row>
    <row r="2588" spans="1:2" ht="14">
      <c r="A2588" s="27">
        <v>42493</v>
      </c>
      <c r="B2588" s="2">
        <v>1002.679189282716</v>
      </c>
    </row>
    <row r="2589" spans="1:2" ht="14">
      <c r="A2589" s="27">
        <v>42494</v>
      </c>
      <c r="B2589" s="2">
        <v>1004.2311648040095</v>
      </c>
    </row>
    <row r="2590" spans="1:2" ht="14">
      <c r="A2590" s="27">
        <v>42495</v>
      </c>
      <c r="B2590" s="2">
        <v>1004.3011746552578</v>
      </c>
    </row>
    <row r="2591" spans="1:2" ht="14">
      <c r="A2591" s="27">
        <v>42496</v>
      </c>
      <c r="B2591" s="2">
        <v>1003.3789924158076</v>
      </c>
    </row>
    <row r="2592" spans="1:2" ht="14">
      <c r="A2592" s="27">
        <v>42499</v>
      </c>
      <c r="B2592" s="2">
        <v>1003.179558905426</v>
      </c>
    </row>
    <row r="2593" spans="1:2" ht="14">
      <c r="A2593" s="27">
        <v>42500</v>
      </c>
      <c r="B2593" s="2">
        <v>1000.2061433480112</v>
      </c>
    </row>
    <row r="2594" spans="1:2" ht="14">
      <c r="A2594" s="27">
        <v>42501</v>
      </c>
      <c r="B2594" s="2">
        <v>1002.1430557250362</v>
      </c>
    </row>
    <row r="2595" spans="1:2" ht="14">
      <c r="A2595" s="27">
        <v>42502</v>
      </c>
      <c r="B2595" s="2">
        <v>1002.1678566654156</v>
      </c>
    </row>
    <row r="2596" spans="1:2" ht="14">
      <c r="A2596" s="27">
        <v>42503</v>
      </c>
      <c r="B2596" s="2">
        <v>1004.1834572289342</v>
      </c>
    </row>
    <row r="2597" spans="1:2" ht="14">
      <c r="A2597" s="27">
        <v>42506</v>
      </c>
      <c r="B2597" s="2">
        <v>1001.3219586513939</v>
      </c>
    </row>
    <row r="2598" spans="1:2" ht="14">
      <c r="A2598" s="27">
        <v>42507</v>
      </c>
      <c r="B2598" s="2">
        <v>1003.7287077327361</v>
      </c>
    </row>
    <row r="2599" spans="1:2" ht="14">
      <c r="A2599" s="27">
        <v>42508</v>
      </c>
      <c r="B2599" s="2">
        <v>1003.6380033941905</v>
      </c>
    </row>
    <row r="2600" spans="1:2" ht="14">
      <c r="A2600" s="27">
        <v>42509</v>
      </c>
      <c r="B2600" s="2">
        <v>1004.4339084497236</v>
      </c>
    </row>
    <row r="2601" spans="1:2" ht="14">
      <c r="A2601" s="27">
        <v>42510</v>
      </c>
      <c r="B2601" s="2">
        <v>1002.646168994971</v>
      </c>
    </row>
    <row r="2602" spans="1:2" ht="14">
      <c r="A2602" s="27">
        <v>42513</v>
      </c>
      <c r="B2602" s="2">
        <v>1003.1644342454076</v>
      </c>
    </row>
    <row r="2603" spans="1:2" ht="14">
      <c r="A2603" s="27">
        <v>42514</v>
      </c>
      <c r="B2603" s="2">
        <v>998.95900785070262</v>
      </c>
    </row>
    <row r="2604" spans="1:2" ht="14">
      <c r="A2604" s="27">
        <v>42515</v>
      </c>
      <c r="B2604" s="2">
        <v>997.16535746719649</v>
      </c>
    </row>
    <row r="2605" spans="1:2" ht="14">
      <c r="A2605" s="27">
        <v>42516</v>
      </c>
      <c r="B2605" s="2">
        <v>997.18634175293846</v>
      </c>
    </row>
    <row r="2606" spans="1:2" ht="14">
      <c r="A2606" s="27">
        <v>42517</v>
      </c>
      <c r="B2606" s="2">
        <v>996.17442262046609</v>
      </c>
    </row>
    <row r="2607" spans="1:2" ht="14">
      <c r="A2607" s="27">
        <v>42521</v>
      </c>
      <c r="B2607" s="2">
        <v>996.19525945341502</v>
      </c>
    </row>
    <row r="2608" spans="1:2" ht="14">
      <c r="A2608" s="27">
        <v>42522</v>
      </c>
      <c r="B2608" s="2">
        <v>996.00369864168431</v>
      </c>
    </row>
    <row r="2609" spans="1:2" ht="14">
      <c r="A2609" s="27">
        <v>42523</v>
      </c>
      <c r="B2609" s="2">
        <v>995.3934798818658</v>
      </c>
    </row>
    <row r="2610" spans="1:2" ht="14">
      <c r="A2610" s="27">
        <v>42524</v>
      </c>
      <c r="B2610" s="2">
        <v>995.70347705145673</v>
      </c>
    </row>
    <row r="2611" spans="1:2" ht="14">
      <c r="A2611" s="27">
        <v>42527</v>
      </c>
      <c r="B2611" s="2">
        <v>994.50991820165393</v>
      </c>
    </row>
    <row r="2612" spans="1:2" ht="14">
      <c r="A2612" s="27">
        <v>42528</v>
      </c>
      <c r="B2612" s="2">
        <v>994.29587219804421</v>
      </c>
    </row>
    <row r="2613" spans="1:2" ht="14">
      <c r="A2613" s="27">
        <v>42529</v>
      </c>
      <c r="B2613" s="2">
        <v>993.65128955613193</v>
      </c>
    </row>
    <row r="2614" spans="1:2" ht="14">
      <c r="A2614" s="27">
        <v>42530</v>
      </c>
      <c r="B2614" s="2">
        <v>993.94791309188133</v>
      </c>
    </row>
    <row r="2615" spans="1:2" ht="14">
      <c r="A2615" s="27">
        <v>42531</v>
      </c>
      <c r="B2615" s="2">
        <v>996.09319300742766</v>
      </c>
    </row>
    <row r="2616" spans="1:2" ht="14">
      <c r="A2616" s="27">
        <v>42534</v>
      </c>
      <c r="B2616" s="2">
        <v>997.98975486865959</v>
      </c>
    </row>
    <row r="2617" spans="1:2" ht="14">
      <c r="A2617" s="27">
        <v>42535</v>
      </c>
      <c r="B2617" s="2">
        <v>998.4608302293376</v>
      </c>
    </row>
    <row r="2618" spans="1:2" ht="14">
      <c r="A2618" s="27">
        <v>42536</v>
      </c>
      <c r="B2618" s="2">
        <v>998.80776058397578</v>
      </c>
    </row>
    <row r="2619" spans="1:2" ht="14">
      <c r="A2619" s="27">
        <v>42537</v>
      </c>
      <c r="B2619" s="2">
        <v>997.48215372360039</v>
      </c>
    </row>
    <row r="2620" spans="1:2" ht="14">
      <c r="A2620" s="27">
        <v>42538</v>
      </c>
      <c r="B2620" s="2">
        <v>999.07329025144941</v>
      </c>
    </row>
    <row r="2621" spans="1:2" ht="14">
      <c r="A2621" s="27">
        <v>42541</v>
      </c>
      <c r="B2621" s="2">
        <v>996.80017554280903</v>
      </c>
    </row>
    <row r="2622" spans="1:2" ht="14">
      <c r="A2622" s="27">
        <v>42542</v>
      </c>
      <c r="B2622" s="2">
        <v>996.1308167521853</v>
      </c>
    </row>
    <row r="2623" spans="1:2" ht="14">
      <c r="A2623" s="27">
        <v>42543</v>
      </c>
      <c r="B2623" s="2">
        <v>997.10208309480754</v>
      </c>
    </row>
    <row r="2624" spans="1:2" ht="14">
      <c r="A2624" s="27">
        <v>42544</v>
      </c>
      <c r="B2624" s="2">
        <v>992.98787764656015</v>
      </c>
    </row>
    <row r="2625" spans="1:2" ht="14">
      <c r="A2625" s="27">
        <v>42545</v>
      </c>
      <c r="B2625" s="2">
        <v>1003.7005946115326</v>
      </c>
    </row>
    <row r="2626" spans="1:2" ht="14">
      <c r="A2626" s="27">
        <v>42548</v>
      </c>
      <c r="B2626" s="2">
        <v>1012.0751593766295</v>
      </c>
    </row>
    <row r="2627" spans="1:2" ht="14">
      <c r="A2627" s="27">
        <v>42549</v>
      </c>
      <c r="B2627" s="2">
        <v>1004.6748712644189</v>
      </c>
    </row>
    <row r="2628" spans="1:2" ht="14">
      <c r="A2628" s="27">
        <v>42550</v>
      </c>
      <c r="B2628" s="2">
        <v>1001.7730875541491</v>
      </c>
    </row>
    <row r="2629" spans="1:2" ht="14">
      <c r="A2629" s="27">
        <v>42551</v>
      </c>
      <c r="B2629" s="2">
        <v>1000.5661172553811</v>
      </c>
    </row>
    <row r="2630" spans="1:2" ht="14">
      <c r="A2630" s="27">
        <v>42552</v>
      </c>
      <c r="B2630" s="2">
        <v>999.7755614576613</v>
      </c>
    </row>
    <row r="2631" spans="1:2" ht="14">
      <c r="A2631" s="27">
        <v>42556</v>
      </c>
      <c r="B2631" s="2">
        <v>1000.4546819499411</v>
      </c>
    </row>
    <row r="2632" spans="1:2" ht="14">
      <c r="A2632" s="27">
        <v>42557</v>
      </c>
      <c r="B2632" s="2">
        <v>999.93652546149383</v>
      </c>
    </row>
    <row r="2633" spans="1:2" ht="14">
      <c r="A2633" s="27">
        <v>42558</v>
      </c>
      <c r="B2633" s="2">
        <v>999.92111940878885</v>
      </c>
    </row>
    <row r="2634" spans="1:2" ht="14">
      <c r="A2634" s="27">
        <v>42559</v>
      </c>
      <c r="B2634" s="2">
        <v>998.37349690410167</v>
      </c>
    </row>
    <row r="2635" spans="1:2" ht="14">
      <c r="A2635" s="27">
        <v>42562</v>
      </c>
      <c r="B2635" s="2">
        <v>998.09500864875417</v>
      </c>
    </row>
    <row r="2636" spans="1:2" ht="14">
      <c r="A2636" s="27">
        <v>42563</v>
      </c>
      <c r="B2636" s="2">
        <v>997.54822168864757</v>
      </c>
    </row>
    <row r="2637" spans="1:2" ht="14">
      <c r="A2637" s="27">
        <v>42564</v>
      </c>
      <c r="B2637" s="2">
        <v>997.39923211147504</v>
      </c>
    </row>
    <row r="2638" spans="1:2" ht="14">
      <c r="A2638" s="27">
        <v>42565</v>
      </c>
      <c r="B2638" s="2">
        <v>997.10323030437917</v>
      </c>
    </row>
    <row r="2639" spans="1:2" ht="14">
      <c r="A2639" s="27">
        <v>42566</v>
      </c>
      <c r="B2639" s="2">
        <v>997.20603693545479</v>
      </c>
    </row>
    <row r="2640" spans="1:2" ht="14">
      <c r="A2640" s="27">
        <v>42569</v>
      </c>
      <c r="B2640" s="2">
        <v>996.92225994914031</v>
      </c>
    </row>
    <row r="2641" spans="1:2" ht="14">
      <c r="A2641" s="27">
        <v>42570</v>
      </c>
      <c r="B2641" s="2">
        <v>996.93129300310397</v>
      </c>
    </row>
    <row r="2642" spans="1:2" ht="14">
      <c r="A2642" s="27">
        <v>42571</v>
      </c>
      <c r="B2642" s="2">
        <v>996.54542084880666</v>
      </c>
    </row>
    <row r="2643" spans="1:2" ht="14">
      <c r="A2643" s="27">
        <v>42572</v>
      </c>
      <c r="B2643" s="2">
        <v>996.97026677393205</v>
      </c>
    </row>
    <row r="2644" spans="1:2" ht="14">
      <c r="A2644" s="27">
        <v>42573</v>
      </c>
      <c r="B2644" s="2">
        <v>996.50756175794095</v>
      </c>
    </row>
    <row r="2645" spans="1:2" ht="14">
      <c r="A2645" s="27">
        <v>42576</v>
      </c>
      <c r="B2645" s="2">
        <v>996.72831004826833</v>
      </c>
    </row>
    <row r="2646" spans="1:2" ht="14">
      <c r="A2646" s="27">
        <v>42577</v>
      </c>
      <c r="B2646" s="2">
        <v>996.60586398311193</v>
      </c>
    </row>
    <row r="2647" spans="1:2" ht="14">
      <c r="A2647" s="27">
        <v>42578</v>
      </c>
      <c r="B2647" s="2">
        <v>996.59394150976516</v>
      </c>
    </row>
    <row r="2648" spans="1:2" ht="14">
      <c r="A2648" s="27">
        <v>42579</v>
      </c>
      <c r="B2648" s="2">
        <v>996.42801562149168</v>
      </c>
    </row>
    <row r="2649" spans="1:2" ht="14">
      <c r="A2649" s="27">
        <v>42580</v>
      </c>
      <c r="B2649" s="2">
        <v>995.96163356197269</v>
      </c>
    </row>
    <row r="2650" spans="1:2" ht="14">
      <c r="A2650" s="27">
        <v>42583</v>
      </c>
      <c r="B2650" s="2">
        <v>996.18118856314231</v>
      </c>
    </row>
    <row r="2651" spans="1:2" ht="14">
      <c r="A2651" s="27">
        <v>42584</v>
      </c>
      <c r="B2651" s="2">
        <v>997.01998254187004</v>
      </c>
    </row>
    <row r="2652" spans="1:2" ht="14">
      <c r="A2652" s="27">
        <v>42585</v>
      </c>
      <c r="B2652" s="2">
        <v>996.33896445371215</v>
      </c>
    </row>
    <row r="2653" spans="1:2" ht="14">
      <c r="A2653" s="27">
        <v>42586</v>
      </c>
      <c r="B2653" s="2">
        <v>996.10492362857326</v>
      </c>
    </row>
    <row r="2654" spans="1:2" ht="14">
      <c r="A2654" s="27">
        <v>42587</v>
      </c>
      <c r="B2654" s="2">
        <v>995.00676036736945</v>
      </c>
    </row>
    <row r="2655" spans="1:2" ht="14">
      <c r="A2655" s="27">
        <v>42590</v>
      </c>
      <c r="B2655" s="2">
        <v>994.84366124578014</v>
      </c>
    </row>
    <row r="2656" spans="1:2" ht="14">
      <c r="A2656" s="27">
        <v>42591</v>
      </c>
      <c r="B2656" s="2">
        <v>994.70675274944301</v>
      </c>
    </row>
    <row r="2657" spans="1:2" ht="14">
      <c r="A2657" s="27">
        <v>42592</v>
      </c>
      <c r="B2657" s="2">
        <v>995.130733278403</v>
      </c>
    </row>
    <row r="2658" spans="1:2" ht="14">
      <c r="A2658" s="27">
        <v>42593</v>
      </c>
      <c r="B2658" s="2">
        <v>994.39475890715312</v>
      </c>
    </row>
    <row r="2659" spans="1:2" ht="14">
      <c r="A2659" s="27">
        <v>42594</v>
      </c>
      <c r="B2659" s="2">
        <v>994.45685953311977</v>
      </c>
    </row>
    <row r="2660" spans="1:2" ht="14">
      <c r="A2660" s="27">
        <v>42597</v>
      </c>
      <c r="B2660" s="2">
        <v>993.89319114914076</v>
      </c>
    </row>
    <row r="2661" spans="1:2" ht="14">
      <c r="A2661" s="27">
        <v>42598</v>
      </c>
      <c r="B2661" s="2">
        <v>994.71773298500113</v>
      </c>
    </row>
    <row r="2662" spans="1:2" ht="14">
      <c r="A2662" s="27">
        <v>42599</v>
      </c>
      <c r="B2662" s="2">
        <v>994.28237510397094</v>
      </c>
    </row>
    <row r="2663" spans="1:2" ht="14">
      <c r="A2663" s="27">
        <v>42600</v>
      </c>
      <c r="B2663" s="2">
        <v>993.80314433576882</v>
      </c>
    </row>
    <row r="2664" spans="1:2" ht="14">
      <c r="A2664" s="27">
        <v>42601</v>
      </c>
      <c r="B2664" s="2">
        <v>993.7985212539586</v>
      </c>
    </row>
    <row r="2665" spans="1:2" ht="14">
      <c r="A2665" s="27">
        <v>42604</v>
      </c>
      <c r="B2665" s="2">
        <v>993.8130993273893</v>
      </c>
    </row>
    <row r="2666" spans="1:2" ht="14">
      <c r="A2666" s="27">
        <v>42605</v>
      </c>
      <c r="B2666" s="2">
        <v>993.41571358916178</v>
      </c>
    </row>
    <row r="2667" spans="1:2" ht="14">
      <c r="A2667" s="27">
        <v>42606</v>
      </c>
      <c r="B2667" s="2">
        <v>994.65489640563158</v>
      </c>
    </row>
    <row r="2668" spans="1:2" ht="14">
      <c r="A2668" s="27">
        <v>42607</v>
      </c>
      <c r="B2668" s="2">
        <v>994.80261120374666</v>
      </c>
    </row>
    <row r="2669" spans="1:2" ht="14">
      <c r="A2669" s="27">
        <v>42608</v>
      </c>
      <c r="B2669" s="2">
        <v>994.82579318849025</v>
      </c>
    </row>
    <row r="2670" spans="1:2" ht="14">
      <c r="A2670" s="27">
        <v>42611</v>
      </c>
      <c r="B2670" s="2">
        <v>993.47883189653487</v>
      </c>
    </row>
    <row r="2671" spans="1:2" ht="14">
      <c r="A2671" s="27">
        <v>42612</v>
      </c>
      <c r="B2671" s="2">
        <v>993.83836132411238</v>
      </c>
    </row>
    <row r="2672" spans="1:2" ht="14">
      <c r="A2672" s="27">
        <v>42613</v>
      </c>
      <c r="B2672" s="2">
        <v>994.24096914834661</v>
      </c>
    </row>
    <row r="2673" spans="1:2" ht="14">
      <c r="A2673" s="27">
        <v>42614</v>
      </c>
      <c r="B2673" s="2">
        <v>994.32670953004356</v>
      </c>
    </row>
    <row r="2674" spans="1:2" ht="14">
      <c r="A2674" s="27">
        <v>42615</v>
      </c>
      <c r="B2674" s="2">
        <v>993.02613905407907</v>
      </c>
    </row>
    <row r="2675" spans="1:2" ht="14">
      <c r="A2675" s="27">
        <v>42619</v>
      </c>
      <c r="B2675" s="2">
        <v>992.27484764845985</v>
      </c>
    </row>
    <row r="2676" spans="1:2" ht="14">
      <c r="A2676" s="27">
        <v>42620</v>
      </c>
      <c r="B2676" s="2">
        <v>992.11530026057153</v>
      </c>
    </row>
    <row r="2677" spans="1:2" ht="14">
      <c r="A2677" s="27">
        <v>42621</v>
      </c>
      <c r="B2677" s="2">
        <v>992.25001736530214</v>
      </c>
    </row>
    <row r="2678" spans="1:2" ht="14">
      <c r="A2678" s="27">
        <v>42622</v>
      </c>
      <c r="B2678" s="2">
        <v>999.21494258805149</v>
      </c>
    </row>
    <row r="2679" spans="1:2" ht="14">
      <c r="A2679" s="27">
        <v>42625</v>
      </c>
      <c r="B2679" s="2">
        <v>994.80877817969213</v>
      </c>
    </row>
    <row r="2680" spans="1:2" ht="14">
      <c r="A2680" s="27">
        <v>42626</v>
      </c>
      <c r="B2680" s="2">
        <v>998.91545805115732</v>
      </c>
    </row>
    <row r="2681" spans="1:2" ht="14">
      <c r="A2681" s="27">
        <v>42627</v>
      </c>
      <c r="B2681" s="2">
        <v>999.19987882532087</v>
      </c>
    </row>
    <row r="2682" spans="1:2" ht="14">
      <c r="A2682" s="27">
        <v>42628</v>
      </c>
      <c r="B2682" s="2">
        <v>995.85702886228376</v>
      </c>
    </row>
    <row r="2683" spans="1:2" ht="14">
      <c r="A2683" s="27">
        <v>42629</v>
      </c>
      <c r="B2683" s="2">
        <v>996.98094513721128</v>
      </c>
    </row>
    <row r="2684" spans="1:2" ht="14">
      <c r="A2684" s="27">
        <v>42632</v>
      </c>
      <c r="B2684" s="2">
        <v>996.59438168624422</v>
      </c>
    </row>
    <row r="2685" spans="1:2" ht="14">
      <c r="A2685" s="27">
        <v>42633</v>
      </c>
      <c r="B2685" s="2">
        <v>996.49429092903756</v>
      </c>
    </row>
    <row r="2686" spans="1:2" ht="14">
      <c r="A2686" s="27">
        <v>42634</v>
      </c>
      <c r="B2686" s="2">
        <v>993.23648750625273</v>
      </c>
    </row>
    <row r="2687" spans="1:2" ht="14">
      <c r="A2687" s="27">
        <v>42635</v>
      </c>
      <c r="B2687" s="2">
        <v>991.2374613009473</v>
      </c>
    </row>
    <row r="2688" spans="1:2" ht="14">
      <c r="A2688" s="27">
        <v>42636</v>
      </c>
      <c r="B2688" s="2">
        <v>992.22169560271357</v>
      </c>
    </row>
    <row r="2689" spans="1:2" ht="14">
      <c r="A2689" s="27">
        <v>42639</v>
      </c>
      <c r="B2689" s="2">
        <v>995.14639381889197</v>
      </c>
    </row>
    <row r="2690" spans="1:2" ht="14">
      <c r="A2690" s="27">
        <v>42640</v>
      </c>
      <c r="B2690" s="2">
        <v>992.81124665686059</v>
      </c>
    </row>
    <row r="2691" spans="1:2" ht="14">
      <c r="A2691" s="27">
        <v>42641</v>
      </c>
      <c r="B2691" s="2">
        <v>991.02571079162215</v>
      </c>
    </row>
    <row r="2692" spans="1:2" ht="14">
      <c r="A2692" s="27">
        <v>42642</v>
      </c>
      <c r="B2692" s="2">
        <v>994.14958795661255</v>
      </c>
    </row>
    <row r="2693" spans="1:2" ht="14">
      <c r="A2693" s="27">
        <v>42643</v>
      </c>
      <c r="B2693" s="2">
        <v>991.43258966123994</v>
      </c>
    </row>
    <row r="2694" spans="1:2" ht="14">
      <c r="A2694" s="27">
        <v>42646</v>
      </c>
      <c r="B2694" s="2">
        <v>992.14138040398507</v>
      </c>
    </row>
    <row r="2695" spans="1:2" ht="14">
      <c r="A2695" s="27">
        <v>42647</v>
      </c>
      <c r="B2695" s="2">
        <v>993.72409710952513</v>
      </c>
    </row>
    <row r="2696" spans="1:2" ht="14">
      <c r="A2696" s="27">
        <v>42648</v>
      </c>
      <c r="B2696" s="2">
        <v>991.7226470932718</v>
      </c>
    </row>
    <row r="2697" spans="1:2" ht="14">
      <c r="A2697" s="27">
        <v>42649</v>
      </c>
      <c r="B2697" s="2">
        <v>991.30673345559148</v>
      </c>
    </row>
    <row r="2698" spans="1:2" ht="14">
      <c r="A2698" s="27">
        <v>42650</v>
      </c>
      <c r="B2698" s="2">
        <v>991.93299046366633</v>
      </c>
    </row>
    <row r="2699" spans="1:2" ht="14">
      <c r="A2699" s="27">
        <v>42653</v>
      </c>
      <c r="B2699" s="2">
        <v>990.19593403547356</v>
      </c>
    </row>
    <row r="2700" spans="1:2" ht="14">
      <c r="A2700" s="27">
        <v>42654</v>
      </c>
      <c r="B2700" s="2">
        <v>994.79020218001915</v>
      </c>
    </row>
    <row r="2701" spans="1:2" ht="14">
      <c r="A2701" s="27">
        <v>42655</v>
      </c>
      <c r="B2701" s="2">
        <v>993.8507941782492</v>
      </c>
    </row>
    <row r="2702" spans="1:2" ht="14">
      <c r="A2702" s="27">
        <v>42656</v>
      </c>
      <c r="B2702" s="2">
        <v>995.70300095146058</v>
      </c>
    </row>
    <row r="2703" spans="1:2" ht="14">
      <c r="A2703" s="27">
        <v>42657</v>
      </c>
      <c r="B2703" s="2">
        <v>994.43279729199162</v>
      </c>
    </row>
    <row r="2704" spans="1:2" ht="14">
      <c r="A2704" s="27">
        <v>42660</v>
      </c>
      <c r="B2704" s="2">
        <v>996.02813842202693</v>
      </c>
    </row>
    <row r="2705" spans="1:2" ht="14">
      <c r="A2705" s="27">
        <v>42661</v>
      </c>
      <c r="B2705" s="2">
        <v>992.9422989453451</v>
      </c>
    </row>
    <row r="2706" spans="1:2" ht="14">
      <c r="A2706" s="27">
        <v>42662</v>
      </c>
      <c r="B2706" s="2">
        <v>991.72383598070599</v>
      </c>
    </row>
    <row r="2707" spans="1:2" ht="14">
      <c r="A2707" s="27">
        <v>42663</v>
      </c>
      <c r="B2707" s="2">
        <v>991.55095512700973</v>
      </c>
    </row>
    <row r="2708" spans="1:2" ht="14">
      <c r="A2708" s="27">
        <v>42664</v>
      </c>
      <c r="B2708" s="2">
        <v>992.09973176969299</v>
      </c>
    </row>
    <row r="2709" spans="1:2" ht="14">
      <c r="A2709" s="27">
        <v>42667</v>
      </c>
      <c r="B2709" s="2">
        <v>989.85018492028689</v>
      </c>
    </row>
    <row r="2710" spans="1:2" ht="14">
      <c r="A2710" s="27">
        <v>42668</v>
      </c>
      <c r="B2710" s="2">
        <v>991.53629892632864</v>
      </c>
    </row>
    <row r="2711" spans="1:2" ht="14">
      <c r="A2711" s="27">
        <v>42669</v>
      </c>
      <c r="B2711" s="2">
        <v>992.00608125943768</v>
      </c>
    </row>
    <row r="2712" spans="1:2" ht="14">
      <c r="A2712" s="27">
        <v>42670</v>
      </c>
      <c r="B2712" s="2">
        <v>993.18579418720378</v>
      </c>
    </row>
    <row r="2713" spans="1:2" ht="14">
      <c r="A2713" s="27">
        <v>42671</v>
      </c>
      <c r="B2713" s="2">
        <v>994.22441373587424</v>
      </c>
    </row>
    <row r="2714" spans="1:2" ht="14">
      <c r="A2714" s="27">
        <v>42674</v>
      </c>
      <c r="B2714" s="2">
        <v>993.94711463223211</v>
      </c>
    </row>
    <row r="2715" spans="1:2" ht="14">
      <c r="A2715" s="27">
        <v>42675</v>
      </c>
      <c r="B2715" s="2">
        <v>997.16505507328134</v>
      </c>
    </row>
    <row r="2716" spans="1:2" ht="14">
      <c r="A2716" s="27">
        <v>42676</v>
      </c>
      <c r="B2716" s="2">
        <v>999.46159635374352</v>
      </c>
    </row>
    <row r="2717" spans="1:2" ht="14">
      <c r="A2717" s="27">
        <v>42677</v>
      </c>
      <c r="B2717" s="2">
        <v>1001.2400749720243</v>
      </c>
    </row>
    <row r="2718" spans="1:2" ht="14">
      <c r="A2718" s="27">
        <v>42678</v>
      </c>
      <c r="B2718" s="2">
        <v>1000.9601664805543</v>
      </c>
    </row>
    <row r="2719" spans="1:2" ht="14">
      <c r="A2719" s="27">
        <v>42681</v>
      </c>
      <c r="B2719" s="2">
        <v>997.34356175881328</v>
      </c>
    </row>
    <row r="2720" spans="1:2" ht="14">
      <c r="A2720" s="27">
        <v>42682</v>
      </c>
      <c r="B2720" s="2">
        <v>996.63162921185835</v>
      </c>
    </row>
    <row r="2721" spans="1:2" ht="14">
      <c r="A2721" s="27">
        <v>42683</v>
      </c>
      <c r="B2721" s="2">
        <v>994.53019933010637</v>
      </c>
    </row>
    <row r="2722" spans="1:2" ht="14">
      <c r="A2722" s="27">
        <v>42684</v>
      </c>
      <c r="B2722" s="2">
        <v>994.17178438268047</v>
      </c>
    </row>
    <row r="2723" spans="1:2" ht="14">
      <c r="A2723" s="27">
        <v>42685</v>
      </c>
      <c r="B2723" s="2">
        <v>994.34330867023914</v>
      </c>
    </row>
    <row r="2724" spans="1:2" ht="14">
      <c r="A2724" s="27">
        <v>42688</v>
      </c>
      <c r="B2724" s="2">
        <v>993.72828529529954</v>
      </c>
    </row>
    <row r="2725" spans="1:2" ht="14">
      <c r="A2725" s="27">
        <v>42689</v>
      </c>
      <c r="B2725" s="2">
        <v>992.50747759497142</v>
      </c>
    </row>
    <row r="2726" spans="1:2" ht="14">
      <c r="A2726" s="27">
        <v>42690</v>
      </c>
      <c r="B2726" s="2">
        <v>992.45176770750265</v>
      </c>
    </row>
    <row r="2727" spans="1:2" ht="14">
      <c r="A2727" s="27">
        <v>42691</v>
      </c>
      <c r="B2727" s="2">
        <v>991.80505133830047</v>
      </c>
    </row>
    <row r="2728" spans="1:2" ht="14">
      <c r="A2728" s="27">
        <v>42692</v>
      </c>
      <c r="B2728" s="2">
        <v>992.2669451596264</v>
      </c>
    </row>
    <row r="2729" spans="1:2" ht="14">
      <c r="A2729" s="27">
        <v>42695</v>
      </c>
      <c r="B2729" s="2">
        <v>990.6578274928944</v>
      </c>
    </row>
    <row r="2730" spans="1:2" ht="14">
      <c r="A2730" s="27">
        <v>42696</v>
      </c>
      <c r="B2730" s="2">
        <v>990.31362458699641</v>
      </c>
    </row>
    <row r="2731" spans="1:2" ht="14">
      <c r="A2731" s="27">
        <v>42697</v>
      </c>
      <c r="B2731" s="2">
        <v>990.31495166702018</v>
      </c>
    </row>
    <row r="2732" spans="1:2" ht="14">
      <c r="A2732" s="27">
        <v>42699</v>
      </c>
      <c r="B2732" s="2">
        <v>989.83044919639042</v>
      </c>
    </row>
    <row r="2733" spans="1:2" ht="14">
      <c r="A2733" s="27">
        <v>42702</v>
      </c>
      <c r="B2733" s="2">
        <v>990.15214477534016</v>
      </c>
    </row>
    <row r="2734" spans="1:2" ht="14">
      <c r="A2734" s="27">
        <v>42703</v>
      </c>
      <c r="B2734" s="2">
        <v>989.87573860130067</v>
      </c>
    </row>
    <row r="2735" spans="1:2" ht="14">
      <c r="A2735" s="27">
        <v>42704</v>
      </c>
      <c r="B2735" s="2">
        <v>990.01055638142566</v>
      </c>
    </row>
    <row r="2736" spans="1:2" ht="14">
      <c r="A2736" s="27">
        <v>42705</v>
      </c>
      <c r="B2736" s="2">
        <v>990.84646604037448</v>
      </c>
    </row>
    <row r="2737" spans="1:2" ht="14">
      <c r="A2737" s="27">
        <v>42706</v>
      </c>
      <c r="B2737" s="2">
        <v>990.54768771309489</v>
      </c>
    </row>
    <row r="2738" spans="1:2" ht="14">
      <c r="A2738" s="27">
        <v>42709</v>
      </c>
      <c r="B2738" s="2">
        <v>989.00426664682368</v>
      </c>
    </row>
    <row r="2739" spans="1:2" ht="14">
      <c r="A2739" s="27">
        <v>42710</v>
      </c>
      <c r="B2739" s="2">
        <v>988.32937396804789</v>
      </c>
    </row>
    <row r="2740" spans="1:2" ht="14">
      <c r="A2740" s="27">
        <v>42711</v>
      </c>
      <c r="B2740" s="2">
        <v>987.28584434449692</v>
      </c>
    </row>
    <row r="2741" spans="1:2" ht="14">
      <c r="A2741" s="27">
        <v>42712</v>
      </c>
      <c r="B2741" s="2">
        <v>987.14202698652002</v>
      </c>
    </row>
    <row r="2742" spans="1:2" ht="14">
      <c r="A2742" s="27">
        <v>42713</v>
      </c>
      <c r="B2742" s="2">
        <v>986.33681510010831</v>
      </c>
    </row>
    <row r="2743" spans="1:2" ht="14">
      <c r="A2743" s="27">
        <v>42716</v>
      </c>
      <c r="B2743" s="2">
        <v>986.44231390734126</v>
      </c>
    </row>
    <row r="2744" spans="1:2" ht="14">
      <c r="A2744" s="27">
        <v>42717</v>
      </c>
      <c r="B2744" s="2">
        <v>985.78585799346627</v>
      </c>
    </row>
    <row r="2745" spans="1:2" ht="14">
      <c r="A2745" s="27">
        <v>42718</v>
      </c>
      <c r="B2745" s="2">
        <v>986.51776616457539</v>
      </c>
    </row>
    <row r="2746" spans="1:2" ht="14">
      <c r="A2746" s="27">
        <v>42719</v>
      </c>
      <c r="B2746" s="2">
        <v>985.76034210343744</v>
      </c>
    </row>
    <row r="2747" spans="1:2" ht="14">
      <c r="A2747" s="27">
        <v>42720</v>
      </c>
      <c r="B2747" s="2">
        <v>985.7391598115272</v>
      </c>
    </row>
    <row r="2748" spans="1:2" ht="14">
      <c r="A2748" s="27">
        <v>42723</v>
      </c>
      <c r="B2748" s="2">
        <v>985.22633230128622</v>
      </c>
    </row>
    <row r="2749" spans="1:2" ht="14">
      <c r="A2749" s="27">
        <v>42724</v>
      </c>
      <c r="B2749" s="2">
        <v>984.87238115462458</v>
      </c>
    </row>
    <row r="2750" spans="1:2" ht="14">
      <c r="A2750" s="27">
        <v>42725</v>
      </c>
      <c r="B2750" s="2">
        <v>985.02577680360957</v>
      </c>
    </row>
    <row r="2751" spans="1:2" ht="14">
      <c r="A2751" s="27">
        <v>42726</v>
      </c>
      <c r="B2751" s="2">
        <v>985.31582551393558</v>
      </c>
    </row>
    <row r="2752" spans="1:2" ht="14">
      <c r="A2752" s="27">
        <v>42727</v>
      </c>
      <c r="B2752" s="2">
        <v>985.08069341648513</v>
      </c>
    </row>
    <row r="2753" spans="1:2" ht="14">
      <c r="A2753" s="27">
        <v>42731</v>
      </c>
      <c r="B2753" s="2">
        <v>984.68540317528925</v>
      </c>
    </row>
    <row r="2754" spans="1:2" ht="14">
      <c r="A2754" s="27">
        <v>42732</v>
      </c>
      <c r="B2754" s="2">
        <v>985.87497627339667</v>
      </c>
    </row>
    <row r="2755" spans="1:2" ht="14">
      <c r="A2755" s="27">
        <v>42733</v>
      </c>
      <c r="B2755" s="2">
        <v>985.99557404818984</v>
      </c>
    </row>
    <row r="2756" spans="1:2" ht="14">
      <c r="A2756" s="27">
        <v>42734</v>
      </c>
      <c r="B2756" s="2">
        <v>986.67082406698376</v>
      </c>
    </row>
    <row r="2757" spans="1:2" ht="14">
      <c r="A2757" s="27">
        <v>42738</v>
      </c>
      <c r="B2757" s="2">
        <v>985.02244124055551</v>
      </c>
    </row>
    <row r="2758" spans="1:2" ht="14">
      <c r="A2758" s="27">
        <v>42739</v>
      </c>
      <c r="B2758" s="2">
        <v>983.72167980057179</v>
      </c>
    </row>
    <row r="2759" spans="1:2" ht="14">
      <c r="A2759" s="27">
        <v>42740</v>
      </c>
      <c r="B2759" s="2">
        <v>983.67482930183155</v>
      </c>
    </row>
    <row r="2760" spans="1:2" ht="14">
      <c r="A2760" s="27">
        <v>42741</v>
      </c>
      <c r="B2760" s="2">
        <v>983.09094393794919</v>
      </c>
    </row>
    <row r="2761" spans="1:2" ht="14">
      <c r="A2761" s="27">
        <v>42744</v>
      </c>
      <c r="B2761" s="2">
        <v>983.33463644629785</v>
      </c>
    </row>
    <row r="2762" spans="1:2" ht="14">
      <c r="A2762" s="27">
        <v>42745</v>
      </c>
      <c r="B2762" s="2">
        <v>983.29062085168812</v>
      </c>
    </row>
    <row r="2763" spans="1:2" ht="14">
      <c r="A2763" s="27">
        <v>42746</v>
      </c>
      <c r="B2763" s="2">
        <v>982.87663477492379</v>
      </c>
    </row>
    <row r="2764" spans="1:2" ht="14">
      <c r="A2764" s="27">
        <v>42747</v>
      </c>
      <c r="B2764" s="2">
        <v>982.98542710968968</v>
      </c>
    </row>
    <row r="2765" spans="1:2" ht="14">
      <c r="A2765" s="27">
        <v>42748</v>
      </c>
      <c r="B2765" s="2">
        <v>982.60517995299631</v>
      </c>
    </row>
    <row r="2766" spans="1:2" ht="14">
      <c r="A2766" s="27">
        <v>42752</v>
      </c>
      <c r="B2766" s="2">
        <v>982.71645575765672</v>
      </c>
    </row>
    <row r="2767" spans="1:2" ht="14">
      <c r="A2767" s="27">
        <v>42753</v>
      </c>
      <c r="B2767" s="2">
        <v>982.20872035388106</v>
      </c>
    </row>
    <row r="2768" spans="1:2" ht="14">
      <c r="A2768" s="27">
        <v>42754</v>
      </c>
      <c r="B2768" s="2">
        <v>982.75315925317386</v>
      </c>
    </row>
    <row r="2769" spans="1:2" ht="14">
      <c r="A2769" s="27">
        <v>42755</v>
      </c>
      <c r="B2769" s="2">
        <v>981.90769276016306</v>
      </c>
    </row>
    <row r="2770" spans="1:2" ht="14">
      <c r="A2770" s="27">
        <v>42758</v>
      </c>
      <c r="B2770" s="2">
        <v>982.15465713986089</v>
      </c>
    </row>
    <row r="2771" spans="1:2" ht="14">
      <c r="A2771" s="27">
        <v>42759</v>
      </c>
      <c r="B2771" s="2">
        <v>980.84945637969008</v>
      </c>
    </row>
    <row r="2772" spans="1:2" ht="14">
      <c r="A2772" s="27">
        <v>42760</v>
      </c>
      <c r="B2772" s="2">
        <v>979.68181088237202</v>
      </c>
    </row>
    <row r="2773" spans="1:2" ht="14">
      <c r="A2773" s="27">
        <v>42761</v>
      </c>
      <c r="B2773" s="2">
        <v>979.75534160852624</v>
      </c>
    </row>
    <row r="2774" spans="1:2" ht="14">
      <c r="A2774" s="27">
        <v>42762</v>
      </c>
      <c r="B2774" s="2">
        <v>979.72842900613341</v>
      </c>
    </row>
    <row r="2775" spans="1:2" ht="14">
      <c r="A2775" s="27">
        <v>42765</v>
      </c>
      <c r="B2775" s="2">
        <v>980.75328350220389</v>
      </c>
    </row>
    <row r="2776" spans="1:2" ht="14">
      <c r="A2776" s="27">
        <v>42766</v>
      </c>
      <c r="B2776" s="2">
        <v>980.94777009106565</v>
      </c>
    </row>
    <row r="2777" spans="1:2" ht="14">
      <c r="A2777" s="27">
        <v>42767</v>
      </c>
      <c r="B2777" s="2">
        <v>980.58989075193278</v>
      </c>
    </row>
    <row r="2778" spans="1:2" ht="14">
      <c r="A2778" s="27">
        <v>42768</v>
      </c>
      <c r="B2778" s="2">
        <v>980.52460031528346</v>
      </c>
    </row>
    <row r="2779" spans="1:2" ht="14">
      <c r="A2779" s="27">
        <v>42769</v>
      </c>
      <c r="B2779" s="2">
        <v>979.04303828139973</v>
      </c>
    </row>
    <row r="2780" spans="1:2" ht="14">
      <c r="A2780" s="27">
        <v>42772</v>
      </c>
      <c r="B2780" s="2">
        <v>979.29279900291692</v>
      </c>
    </row>
    <row r="2781" spans="1:2" ht="14">
      <c r="A2781" s="27">
        <v>42773</v>
      </c>
      <c r="B2781" s="2">
        <v>979.24904384936383</v>
      </c>
    </row>
    <row r="2782" spans="1:2" ht="14">
      <c r="A2782" s="27">
        <v>42774</v>
      </c>
      <c r="B2782" s="2">
        <v>978.99094149002133</v>
      </c>
    </row>
    <row r="2783" spans="1:2" ht="14">
      <c r="A2783" s="27">
        <v>42775</v>
      </c>
      <c r="B2783" s="2">
        <v>977.86800746558424</v>
      </c>
    </row>
    <row r="2784" spans="1:2" ht="14">
      <c r="A2784" s="27">
        <v>42776</v>
      </c>
      <c r="B2784" s="2">
        <v>977.25863405942573</v>
      </c>
    </row>
    <row r="2785" spans="1:2" ht="14">
      <c r="A2785" s="27">
        <v>42779</v>
      </c>
      <c r="B2785" s="2">
        <v>976.21971016804014</v>
      </c>
    </row>
    <row r="2786" spans="1:2" ht="14">
      <c r="A2786" s="27">
        <v>42780</v>
      </c>
      <c r="B2786" s="2">
        <v>975.52332590933702</v>
      </c>
    </row>
    <row r="2787" spans="1:2" ht="14">
      <c r="A2787" s="27">
        <v>42781</v>
      </c>
      <c r="B2787" s="2">
        <v>975.25079866040949</v>
      </c>
    </row>
    <row r="2788" spans="1:2" ht="14">
      <c r="A2788" s="27">
        <v>42782</v>
      </c>
      <c r="B2788" s="2">
        <v>975.25254651798775</v>
      </c>
    </row>
    <row r="2789" spans="1:2" ht="14">
      <c r="A2789" s="27">
        <v>42783</v>
      </c>
      <c r="B2789" s="2">
        <v>975.13798049379432</v>
      </c>
    </row>
    <row r="2790" spans="1:2" ht="14">
      <c r="A2790" s="27">
        <v>42787</v>
      </c>
      <c r="B2790" s="2">
        <v>974.4754169363556</v>
      </c>
    </row>
    <row r="2791" spans="1:2" ht="14">
      <c r="A2791" s="27">
        <v>42788</v>
      </c>
      <c r="B2791" s="2">
        <v>974.61741731651045</v>
      </c>
    </row>
    <row r="2792" spans="1:2" ht="14">
      <c r="A2792" s="27">
        <v>42789</v>
      </c>
      <c r="B2792" s="2">
        <v>974.70131359839149</v>
      </c>
    </row>
    <row r="2793" spans="1:2" ht="14">
      <c r="A2793" s="27">
        <v>42790</v>
      </c>
      <c r="B2793" s="2">
        <v>974.51125172491982</v>
      </c>
    </row>
    <row r="2794" spans="1:2" ht="14">
      <c r="A2794" s="27">
        <v>42793</v>
      </c>
      <c r="B2794" s="2">
        <v>974.27838779698652</v>
      </c>
    </row>
    <row r="2795" spans="1:2" ht="14">
      <c r="A2795" s="27">
        <v>42794</v>
      </c>
      <c r="B2795" s="2">
        <v>974.57507500994791</v>
      </c>
    </row>
    <row r="2796" spans="1:2" ht="14">
      <c r="A2796" s="27">
        <v>42795</v>
      </c>
      <c r="B2796" s="2">
        <v>973.19244199702939</v>
      </c>
    </row>
    <row r="2797" spans="1:2" ht="14">
      <c r="A2797" s="27">
        <v>42796</v>
      </c>
      <c r="B2797" s="2">
        <v>973.58526712967671</v>
      </c>
    </row>
    <row r="2798" spans="1:2" ht="14">
      <c r="A2798" s="27">
        <v>42797</v>
      </c>
      <c r="B2798" s="2">
        <v>973.17895915188183</v>
      </c>
    </row>
    <row r="2799" spans="1:2" ht="14">
      <c r="A2799" s="27">
        <v>42800</v>
      </c>
      <c r="B2799" s="2">
        <v>973.13778798602277</v>
      </c>
    </row>
    <row r="2800" spans="1:2" ht="14">
      <c r="A2800" s="27">
        <v>42801</v>
      </c>
      <c r="B2800" s="2">
        <v>973.50859758981062</v>
      </c>
    </row>
    <row r="2801" spans="1:2" ht="14">
      <c r="A2801" s="27">
        <v>42802</v>
      </c>
      <c r="B2801" s="2">
        <v>973.63373214139574</v>
      </c>
    </row>
    <row r="2802" spans="1:2" ht="14">
      <c r="A2802" s="27">
        <v>42803</v>
      </c>
      <c r="B2802" s="2">
        <v>973.70372287893326</v>
      </c>
    </row>
    <row r="2803" spans="1:2" ht="14">
      <c r="A2803" s="27">
        <v>42804</v>
      </c>
      <c r="B2803" s="2">
        <v>972.99870366818448</v>
      </c>
    </row>
    <row r="2804" spans="1:2" ht="14">
      <c r="A2804" s="27">
        <v>42807</v>
      </c>
      <c r="B2804" s="2">
        <v>972.67861294316549</v>
      </c>
    </row>
    <row r="2805" spans="1:2" ht="14">
      <c r="A2805" s="27">
        <v>42808</v>
      </c>
      <c r="B2805" s="2">
        <v>973.07859562987937</v>
      </c>
    </row>
    <row r="2806" spans="1:2" ht="14">
      <c r="A2806" s="27">
        <v>42809</v>
      </c>
      <c r="B2806" s="2">
        <v>971.55308996831593</v>
      </c>
    </row>
    <row r="2807" spans="1:2" ht="14">
      <c r="A2807" s="27">
        <v>42810</v>
      </c>
      <c r="B2807" s="2">
        <v>971.6821235376508</v>
      </c>
    </row>
    <row r="2808" spans="1:2" ht="14">
      <c r="A2808" s="27">
        <v>42811</v>
      </c>
      <c r="B2808" s="2">
        <v>971.59168143770103</v>
      </c>
    </row>
    <row r="2809" spans="1:2" ht="14">
      <c r="A2809" s="27">
        <v>42814</v>
      </c>
      <c r="B2809" s="2">
        <v>971.71511685070004</v>
      </c>
    </row>
    <row r="2810" spans="1:2" ht="14">
      <c r="A2810" s="27">
        <v>42815</v>
      </c>
      <c r="B2810" s="2">
        <v>974.17420856134152</v>
      </c>
    </row>
    <row r="2811" spans="1:2" ht="14">
      <c r="A2811" s="27">
        <v>42816</v>
      </c>
      <c r="B2811" s="2">
        <v>973.4750545579235</v>
      </c>
    </row>
    <row r="2812" spans="1:2" ht="14">
      <c r="A2812" s="27">
        <v>42817</v>
      </c>
      <c r="B2812" s="2">
        <v>973.91767437275291</v>
      </c>
    </row>
    <row r="2813" spans="1:2" ht="14">
      <c r="A2813" s="27">
        <v>42818</v>
      </c>
      <c r="B2813" s="2">
        <v>973.85750437930938</v>
      </c>
    </row>
    <row r="2814" spans="1:2" ht="14">
      <c r="A2814" s="27">
        <v>42821</v>
      </c>
      <c r="B2814" s="2">
        <v>973.56350687232168</v>
      </c>
    </row>
    <row r="2815" spans="1:2" ht="14">
      <c r="A2815" s="27">
        <v>42822</v>
      </c>
      <c r="B2815" s="2">
        <v>971.49889261693215</v>
      </c>
    </row>
    <row r="2816" spans="1:2" ht="14">
      <c r="A2816" s="27">
        <v>42823</v>
      </c>
      <c r="B2816" s="2">
        <v>971.39056394661861</v>
      </c>
    </row>
    <row r="2817" spans="1:2" ht="14">
      <c r="A2817" s="27">
        <v>42824</v>
      </c>
      <c r="B2817" s="2">
        <v>970.7331117040618</v>
      </c>
    </row>
    <row r="2818" spans="1:2" ht="14">
      <c r="A2818" s="27">
        <v>42825</v>
      </c>
      <c r="B2818" s="2">
        <v>970.91332042145632</v>
      </c>
    </row>
    <row r="2819" spans="1:2" ht="14">
      <c r="A2819" s="27">
        <v>42828</v>
      </c>
      <c r="B2819" s="2">
        <v>971.27257430355803</v>
      </c>
    </row>
    <row r="2820" spans="1:2" ht="14">
      <c r="A2820" s="27">
        <v>42829</v>
      </c>
      <c r="B2820" s="2">
        <v>970.92419782151433</v>
      </c>
    </row>
    <row r="2821" spans="1:2" ht="14">
      <c r="A2821" s="27">
        <v>42830</v>
      </c>
      <c r="B2821" s="2">
        <v>971.63893036123318</v>
      </c>
    </row>
    <row r="2822" spans="1:2" ht="14">
      <c r="A2822" s="27">
        <v>42831</v>
      </c>
      <c r="B2822" s="2">
        <v>971.06832405323462</v>
      </c>
    </row>
    <row r="2823" spans="1:2" ht="14">
      <c r="A2823" s="27">
        <v>42832</v>
      </c>
      <c r="B2823" s="2">
        <v>971.33122491668689</v>
      </c>
    </row>
    <row r="2824" spans="1:2" ht="14">
      <c r="A2824" s="27">
        <v>42835</v>
      </c>
      <c r="B2824" s="2">
        <v>971.21701975699932</v>
      </c>
    </row>
    <row r="2825" spans="1:2" ht="14">
      <c r="A2825" s="27">
        <v>42836</v>
      </c>
      <c r="B2825" s="2">
        <v>972.00021182470687</v>
      </c>
    </row>
    <row r="2826" spans="1:2" ht="14">
      <c r="A2826" s="27">
        <v>42837</v>
      </c>
      <c r="B2826" s="2">
        <v>972.63954865461494</v>
      </c>
    </row>
    <row r="2827" spans="1:2" ht="14">
      <c r="A2827" s="27">
        <v>42838</v>
      </c>
      <c r="B2827" s="2">
        <v>974.16252891260081</v>
      </c>
    </row>
    <row r="2828" spans="1:2" ht="14">
      <c r="A2828" s="27">
        <v>42842</v>
      </c>
      <c r="B2828" s="2">
        <v>971.4762557688905</v>
      </c>
    </row>
    <row r="2829" spans="1:2" ht="14">
      <c r="A2829" s="27">
        <v>42843</v>
      </c>
      <c r="B2829" s="2">
        <v>971.94033696154679</v>
      </c>
    </row>
    <row r="2830" spans="1:2" ht="14">
      <c r="A2830" s="27">
        <v>42844</v>
      </c>
      <c r="B2830" s="2">
        <v>972.65861054200877</v>
      </c>
    </row>
    <row r="2831" spans="1:2" ht="14">
      <c r="A2831" s="27">
        <v>42845</v>
      </c>
      <c r="B2831" s="2">
        <v>969.6858062373434</v>
      </c>
    </row>
    <row r="2832" spans="1:2" ht="14">
      <c r="A2832" s="27">
        <v>42846</v>
      </c>
      <c r="B2832" s="2">
        <v>971.01519557940571</v>
      </c>
    </row>
    <row r="2833" spans="1:2" ht="14">
      <c r="A2833" s="27">
        <v>42849</v>
      </c>
      <c r="B2833" s="2">
        <v>966.83372172632164</v>
      </c>
    </row>
    <row r="2834" spans="1:2" ht="14">
      <c r="A2834" s="27">
        <v>42850</v>
      </c>
      <c r="B2834" s="2">
        <v>965.55769054137443</v>
      </c>
    </row>
    <row r="2835" spans="1:2" ht="14">
      <c r="A2835" s="27">
        <v>42851</v>
      </c>
      <c r="B2835" s="2">
        <v>965.80827293699997</v>
      </c>
    </row>
    <row r="2836" spans="1:2" ht="14">
      <c r="A2836" s="27">
        <v>42852</v>
      </c>
      <c r="B2836" s="2">
        <v>965.58675896969771</v>
      </c>
    </row>
    <row r="2837" spans="1:2" ht="14">
      <c r="A2837" s="27">
        <v>42853</v>
      </c>
      <c r="B2837" s="2">
        <v>965.7980335521446</v>
      </c>
    </row>
    <row r="2838" spans="1:2" ht="14">
      <c r="A2838" s="27">
        <v>42856</v>
      </c>
      <c r="B2838" s="2">
        <v>965.03540780683215</v>
      </c>
    </row>
    <row r="2839" spans="1:2" ht="14">
      <c r="A2839" s="27">
        <v>42857</v>
      </c>
      <c r="B2839" s="2">
        <v>965.08841449782335</v>
      </c>
    </row>
    <row r="2840" spans="1:2" ht="14">
      <c r="A2840" s="27">
        <v>42858</v>
      </c>
      <c r="B2840" s="2">
        <v>965.22002926200571</v>
      </c>
    </row>
    <row r="2841" spans="1:2" ht="14">
      <c r="A2841" s="27">
        <v>42859</v>
      </c>
      <c r="B2841" s="2">
        <v>964.92314888898522</v>
      </c>
    </row>
    <row r="2842" spans="1:2" ht="14">
      <c r="A2842" s="27">
        <v>42860</v>
      </c>
      <c r="B2842" s="2">
        <v>964.29034788398212</v>
      </c>
    </row>
    <row r="2843" spans="1:2" ht="14">
      <c r="A2843" s="27">
        <v>42863</v>
      </c>
      <c r="B2843" s="2">
        <v>963.60090775361971</v>
      </c>
    </row>
    <row r="2844" spans="1:2" ht="14">
      <c r="A2844" s="27">
        <v>42864</v>
      </c>
      <c r="B2844" s="2">
        <v>963.84526798488116</v>
      </c>
    </row>
    <row r="2845" spans="1:2" ht="14">
      <c r="A2845" s="27">
        <v>42865</v>
      </c>
      <c r="B2845" s="2">
        <v>963.52902232430904</v>
      </c>
    </row>
    <row r="2846" spans="1:2" ht="14">
      <c r="A2846" s="27">
        <v>42866</v>
      </c>
      <c r="B2846" s="2">
        <v>963.92565213148941</v>
      </c>
    </row>
    <row r="2847" spans="1:2" ht="14">
      <c r="A2847" s="27">
        <v>42867</v>
      </c>
      <c r="B2847" s="2">
        <v>964.03452915142691</v>
      </c>
    </row>
    <row r="2848" spans="1:2" ht="14">
      <c r="A2848" s="27">
        <v>42870</v>
      </c>
      <c r="B2848" s="2">
        <v>962.61093448717725</v>
      </c>
    </row>
    <row r="2849" spans="1:2" ht="14">
      <c r="A2849" s="27">
        <v>42871</v>
      </c>
      <c r="B2849" s="2">
        <v>962.66894826753548</v>
      </c>
    </row>
    <row r="2850" spans="1:2" ht="14">
      <c r="A2850" s="27">
        <v>42872</v>
      </c>
      <c r="B2850" s="2">
        <v>968.28620570978148</v>
      </c>
    </row>
    <row r="2851" spans="1:2" ht="14">
      <c r="A2851" s="27">
        <v>42873</v>
      </c>
      <c r="B2851" s="2">
        <v>966.32720861943994</v>
      </c>
    </row>
    <row r="2852" spans="1:2" ht="14">
      <c r="A2852" s="27">
        <v>42874</v>
      </c>
      <c r="B2852" s="2">
        <v>964.60102855123444</v>
      </c>
    </row>
    <row r="2853" spans="1:2" ht="14">
      <c r="A2853" s="27">
        <v>42877</v>
      </c>
      <c r="B2853" s="2">
        <v>962.61212148606319</v>
      </c>
    </row>
    <row r="2854" spans="1:2" ht="14">
      <c r="A2854" s="27">
        <v>42878</v>
      </c>
      <c r="B2854" s="2">
        <v>962.1641878031503</v>
      </c>
    </row>
    <row r="2855" spans="1:2" ht="14">
      <c r="A2855" s="27">
        <v>42879</v>
      </c>
      <c r="B2855" s="2">
        <v>961.25965191440696</v>
      </c>
    </row>
    <row r="2856" spans="1:2" ht="14">
      <c r="A2856" s="27">
        <v>42880</v>
      </c>
      <c r="B2856" s="2">
        <v>960.57526444523751</v>
      </c>
    </row>
    <row r="2857" spans="1:2" ht="14">
      <c r="A2857" s="27">
        <v>42881</v>
      </c>
      <c r="B2857" s="2">
        <v>960.39472106387416</v>
      </c>
    </row>
    <row r="2858" spans="1:2" ht="14">
      <c r="A2858" s="27">
        <v>42885</v>
      </c>
      <c r="B2858" s="2">
        <v>960.41538269295268</v>
      </c>
    </row>
    <row r="2859" spans="1:2" ht="14">
      <c r="A2859" s="27">
        <v>42886</v>
      </c>
      <c r="B2859" s="2">
        <v>960.43715751128866</v>
      </c>
    </row>
    <row r="2860" spans="1:2" ht="14">
      <c r="A2860" s="27">
        <v>42887</v>
      </c>
      <c r="B2860" s="2">
        <v>959.1982692522389</v>
      </c>
    </row>
    <row r="2861" spans="1:2" ht="14">
      <c r="A2861" s="27">
        <v>42888</v>
      </c>
      <c r="B2861" s="2">
        <v>958.73441034451264</v>
      </c>
    </row>
    <row r="2862" spans="1:2" ht="14">
      <c r="A2862" s="27">
        <v>42891</v>
      </c>
      <c r="B2862" s="2">
        <v>958.65865014062103</v>
      </c>
    </row>
    <row r="2863" spans="1:2" ht="14">
      <c r="A2863" s="27">
        <v>42892</v>
      </c>
      <c r="B2863" s="2">
        <v>959.0969771323405</v>
      </c>
    </row>
    <row r="2864" spans="1:2" ht="14">
      <c r="A2864" s="27">
        <v>42893</v>
      </c>
      <c r="B2864" s="2">
        <v>958.91302963116107</v>
      </c>
    </row>
    <row r="2865" spans="1:2" ht="14">
      <c r="A2865" s="27">
        <v>42894</v>
      </c>
      <c r="B2865" s="2">
        <v>958.47675327523848</v>
      </c>
    </row>
    <row r="2866" spans="1:2" ht="14">
      <c r="A2866" s="27">
        <v>42895</v>
      </c>
      <c r="B2866" s="2">
        <v>958.66630992479827</v>
      </c>
    </row>
    <row r="2867" spans="1:2" ht="14">
      <c r="A2867" s="27">
        <v>42898</v>
      </c>
      <c r="B2867" s="2">
        <v>958.58911802714954</v>
      </c>
    </row>
    <row r="2868" spans="1:2" ht="14">
      <c r="A2868" s="27">
        <v>42899</v>
      </c>
      <c r="B2868" s="2">
        <v>957.81329832363474</v>
      </c>
    </row>
    <row r="2869" spans="1:2" ht="14">
      <c r="A2869" s="27">
        <v>42900</v>
      </c>
      <c r="B2869" s="2">
        <v>957.78251845117597</v>
      </c>
    </row>
    <row r="2870" spans="1:2" ht="14">
      <c r="A2870" s="27">
        <v>42901</v>
      </c>
      <c r="B2870" s="2">
        <v>958.1363192028781</v>
      </c>
    </row>
    <row r="2871" spans="1:2" ht="14">
      <c r="A2871" s="27">
        <v>42902</v>
      </c>
      <c r="B2871" s="2">
        <v>957.83841748995792</v>
      </c>
    </row>
    <row r="2872" spans="1:2" ht="14">
      <c r="A2872" s="27">
        <v>42905</v>
      </c>
      <c r="B2872" s="2">
        <v>956.54774072274461</v>
      </c>
    </row>
    <row r="2873" spans="1:2" ht="14">
      <c r="A2873" s="27">
        <v>42906</v>
      </c>
      <c r="B2873" s="2">
        <v>957.45450468227307</v>
      </c>
    </row>
    <row r="2874" spans="1:2" ht="14">
      <c r="A2874" s="27">
        <v>42907</v>
      </c>
      <c r="B2874" s="2">
        <v>957.51169803430571</v>
      </c>
    </row>
    <row r="2875" spans="1:2" ht="14">
      <c r="A2875" s="27">
        <v>42908</v>
      </c>
      <c r="B2875" s="2">
        <v>957.36987650126696</v>
      </c>
    </row>
    <row r="2876" spans="1:2" ht="14">
      <c r="A2876" s="27">
        <v>42909</v>
      </c>
      <c r="B2876" s="2">
        <v>956.81153956201877</v>
      </c>
    </row>
    <row r="2877" spans="1:2" ht="14">
      <c r="A2877" s="27">
        <v>42912</v>
      </c>
      <c r="B2877" s="2">
        <v>956.54294310184719</v>
      </c>
    </row>
    <row r="2878" spans="1:2" ht="14">
      <c r="A2878" s="27">
        <v>42913</v>
      </c>
      <c r="B2878" s="2">
        <v>958.18529678523544</v>
      </c>
    </row>
    <row r="2879" spans="1:2" ht="14">
      <c r="A2879" s="27">
        <v>42914</v>
      </c>
      <c r="B2879" s="2">
        <v>956.29703187527912</v>
      </c>
    </row>
    <row r="2880" spans="1:2" ht="14">
      <c r="A2880" s="27">
        <v>42915</v>
      </c>
      <c r="B2880" s="2">
        <v>958.22113687321598</v>
      </c>
    </row>
    <row r="2881" spans="1:2" ht="14">
      <c r="A2881" s="27">
        <v>42916</v>
      </c>
      <c r="B2881" s="2">
        <v>957.40375729678215</v>
      </c>
    </row>
    <row r="2882" spans="1:2" ht="14">
      <c r="A2882" s="27">
        <v>42919</v>
      </c>
      <c r="B2882" s="2">
        <v>956.97672222060294</v>
      </c>
    </row>
    <row r="2883" spans="1:2" ht="14">
      <c r="A2883" s="27">
        <v>42921</v>
      </c>
      <c r="B2883" s="2">
        <v>956.34166475220627</v>
      </c>
    </row>
    <row r="2884" spans="1:2" ht="14">
      <c r="A2884" s="27">
        <v>42922</v>
      </c>
      <c r="B2884" s="2">
        <v>958.75893521788282</v>
      </c>
    </row>
    <row r="2885" spans="1:2" ht="14">
      <c r="A2885" s="27">
        <v>42923</v>
      </c>
      <c r="B2885" s="2">
        <v>956.79721758865048</v>
      </c>
    </row>
    <row r="2886" spans="1:2" ht="14">
      <c r="A2886" s="27">
        <v>42926</v>
      </c>
      <c r="B2886" s="2">
        <v>956.16592073273011</v>
      </c>
    </row>
    <row r="2887" spans="1:2" ht="14">
      <c r="A2887" s="27">
        <v>42927</v>
      </c>
      <c r="B2887" s="2">
        <v>956.32371865104631</v>
      </c>
    </row>
    <row r="2888" spans="1:2" ht="14">
      <c r="A2888" s="27">
        <v>42928</v>
      </c>
      <c r="B2888" s="2">
        <v>954.74187629647417</v>
      </c>
    </row>
    <row r="2889" spans="1:2" ht="14">
      <c r="A2889" s="27">
        <v>42929</v>
      </c>
      <c r="B2889" s="2">
        <v>954.25966918523397</v>
      </c>
    </row>
    <row r="2890" spans="1:2" ht="14">
      <c r="A2890" s="27">
        <v>42930</v>
      </c>
      <c r="B2890" s="2">
        <v>953.47327835310011</v>
      </c>
    </row>
    <row r="2891" spans="1:2" ht="14">
      <c r="A2891" s="27">
        <v>42933</v>
      </c>
      <c r="B2891" s="2">
        <v>953.27641894019973</v>
      </c>
    </row>
    <row r="2892" spans="1:2" ht="14">
      <c r="A2892" s="27">
        <v>42934</v>
      </c>
      <c r="B2892" s="2">
        <v>953.1158740743748</v>
      </c>
    </row>
    <row r="2893" spans="1:2" ht="14">
      <c r="A2893" s="27">
        <v>42935</v>
      </c>
      <c r="B2893" s="2">
        <v>952.43352679778832</v>
      </c>
    </row>
    <row r="2894" spans="1:2" ht="14">
      <c r="A2894" s="27">
        <v>42936</v>
      </c>
      <c r="B2894" s="2">
        <v>952.22011108169158</v>
      </c>
    </row>
    <row r="2895" spans="1:2" ht="14">
      <c r="A2895" s="27">
        <v>42937</v>
      </c>
      <c r="B2895" s="2">
        <v>952.31325171994433</v>
      </c>
    </row>
    <row r="2896" spans="1:2" ht="14">
      <c r="A2896" s="27">
        <v>42940</v>
      </c>
      <c r="B2896" s="2">
        <v>952.11586341385055</v>
      </c>
    </row>
    <row r="2897" spans="1:2" ht="14">
      <c r="A2897" s="27">
        <v>42941</v>
      </c>
      <c r="B2897" s="2">
        <v>951.74733958015884</v>
      </c>
    </row>
    <row r="2898" spans="1:2" ht="14">
      <c r="A2898" s="27">
        <v>42942</v>
      </c>
      <c r="B2898" s="2">
        <v>951.71417730871838</v>
      </c>
    </row>
    <row r="2899" spans="1:2" ht="14">
      <c r="A2899" s="27">
        <v>42943</v>
      </c>
      <c r="B2899" s="2">
        <v>951.89261980357799</v>
      </c>
    </row>
    <row r="2900" spans="1:2" ht="14">
      <c r="A2900" s="27">
        <v>42944</v>
      </c>
      <c r="B2900" s="2">
        <v>952.07399377703337</v>
      </c>
    </row>
    <row r="2901" spans="1:2" ht="14">
      <c r="A2901" s="27">
        <v>42947</v>
      </c>
      <c r="B2901" s="2">
        <v>952.00585103000412</v>
      </c>
    </row>
    <row r="2902" spans="1:2" ht="14">
      <c r="A2902" s="27">
        <v>42948</v>
      </c>
      <c r="B2902" s="2">
        <v>951.40640233267652</v>
      </c>
    </row>
    <row r="2903" spans="1:2" ht="14">
      <c r="A2903" s="27">
        <v>42949</v>
      </c>
      <c r="B2903" s="2">
        <v>951.35229799902606</v>
      </c>
    </row>
    <row r="2904" spans="1:2" ht="14">
      <c r="A2904" s="27">
        <v>42950</v>
      </c>
      <c r="B2904" s="2">
        <v>951.79413155151553</v>
      </c>
    </row>
    <row r="2905" spans="1:2" ht="14">
      <c r="A2905" s="27">
        <v>42951</v>
      </c>
      <c r="B2905" s="2">
        <v>951.39648588147179</v>
      </c>
    </row>
    <row r="2906" spans="1:2" ht="14">
      <c r="A2906" s="27">
        <v>42954</v>
      </c>
      <c r="B2906" s="2">
        <v>950.97414345731329</v>
      </c>
    </row>
    <row r="2907" spans="1:2" ht="14">
      <c r="A2907" s="27">
        <v>42955</v>
      </c>
      <c r="B2907" s="2">
        <v>951.71090215874585</v>
      </c>
    </row>
    <row r="2908" spans="1:2" ht="14">
      <c r="A2908" s="27">
        <v>42956</v>
      </c>
      <c r="B2908" s="2">
        <v>951.81934193186919</v>
      </c>
    </row>
    <row r="2909" spans="1:2" ht="14">
      <c r="A2909" s="27">
        <v>42957</v>
      </c>
      <c r="B2909" s="2">
        <v>955.67527537300657</v>
      </c>
    </row>
    <row r="2910" spans="1:2" ht="14">
      <c r="A2910" s="27">
        <v>42958</v>
      </c>
      <c r="B2910" s="2">
        <v>955.00708086891007</v>
      </c>
    </row>
    <row r="2911" spans="1:2" ht="14">
      <c r="A2911" s="27">
        <v>42961</v>
      </c>
      <c r="B2911" s="2">
        <v>951.65639341583699</v>
      </c>
    </row>
    <row r="2912" spans="1:2" ht="14">
      <c r="A2912" s="27">
        <v>42962</v>
      </c>
      <c r="B2912" s="2">
        <v>951.37862522172293</v>
      </c>
    </row>
    <row r="2913" spans="1:2" ht="14">
      <c r="A2913" s="27">
        <v>42963</v>
      </c>
      <c r="B2913" s="2">
        <v>951.04791794091238</v>
      </c>
    </row>
    <row r="2914" spans="1:2" ht="14">
      <c r="A2914" s="27">
        <v>42964</v>
      </c>
      <c r="B2914" s="2">
        <v>955.05291903008072</v>
      </c>
    </row>
    <row r="2915" spans="1:2" ht="14">
      <c r="A2915" s="27">
        <v>42965</v>
      </c>
      <c r="B2915" s="2">
        <v>956.18938329493994</v>
      </c>
    </row>
    <row r="2916" spans="1:2" ht="14">
      <c r="A2916" s="27">
        <v>42968</v>
      </c>
      <c r="B2916" s="2">
        <v>955.07566052984441</v>
      </c>
    </row>
    <row r="2917" spans="1:2" ht="14">
      <c r="A2917" s="27">
        <v>42969</v>
      </c>
      <c r="B2917" s="2">
        <v>951.71390541906544</v>
      </c>
    </row>
    <row r="2918" spans="1:2" ht="14">
      <c r="A2918" s="27">
        <v>42970</v>
      </c>
      <c r="B2918" s="2">
        <v>952.61099110180965</v>
      </c>
    </row>
    <row r="2919" spans="1:2" ht="14">
      <c r="A2919" s="27">
        <v>42971</v>
      </c>
      <c r="B2919" s="2">
        <v>953.20533432256457</v>
      </c>
    </row>
    <row r="2920" spans="1:2" ht="14">
      <c r="A2920" s="27">
        <v>42972</v>
      </c>
      <c r="B2920" s="2">
        <v>952.13343493398338</v>
      </c>
    </row>
    <row r="2921" spans="1:2" ht="14">
      <c r="A2921" s="27">
        <v>42975</v>
      </c>
      <c r="B2921" s="2">
        <v>951.79273619742082</v>
      </c>
    </row>
    <row r="2922" spans="1:2" ht="14">
      <c r="A2922" s="27">
        <v>42976</v>
      </c>
      <c r="B2922" s="2">
        <v>951.47742555785555</v>
      </c>
    </row>
    <row r="2923" spans="1:2" ht="14">
      <c r="A2923" s="27">
        <v>42977</v>
      </c>
      <c r="B2923" s="2">
        <v>950.16115528734576</v>
      </c>
    </row>
    <row r="2924" spans="1:2" ht="14">
      <c r="A2924" s="27">
        <v>42978</v>
      </c>
      <c r="B2924" s="2">
        <v>948.89889019944815</v>
      </c>
    </row>
    <row r="2925" spans="1:2" ht="14">
      <c r="A2925" s="27">
        <v>42979</v>
      </c>
      <c r="B2925" s="2">
        <v>948.02978871734376</v>
      </c>
    </row>
    <row r="2926" spans="1:2" ht="14">
      <c r="A2926" s="27">
        <v>42983</v>
      </c>
      <c r="B2926" s="2">
        <v>949.86636168820212</v>
      </c>
    </row>
    <row r="2927" spans="1:2" ht="14">
      <c r="A2927" s="27">
        <v>42984</v>
      </c>
      <c r="B2927" s="2">
        <v>948.73816581728624</v>
      </c>
    </row>
    <row r="2928" spans="1:2" ht="14">
      <c r="A2928" s="27">
        <v>42985</v>
      </c>
      <c r="B2928" s="2">
        <v>948.55427417654823</v>
      </c>
    </row>
    <row r="2929" spans="1:2" ht="14">
      <c r="A2929" s="27">
        <v>42986</v>
      </c>
      <c r="B2929" s="2">
        <v>948.92272320394227</v>
      </c>
    </row>
    <row r="2930" spans="1:2" ht="14">
      <c r="A2930" s="27">
        <v>42989</v>
      </c>
      <c r="B2930" s="2">
        <v>946.30335298369187</v>
      </c>
    </row>
    <row r="2931" spans="1:2" ht="14">
      <c r="A2931" s="27">
        <v>42990</v>
      </c>
      <c r="B2931" s="2">
        <v>945.63725444946078</v>
      </c>
    </row>
    <row r="2932" spans="1:2" ht="14">
      <c r="A2932" s="27">
        <v>42991</v>
      </c>
      <c r="B2932" s="2">
        <v>945.3682081721181</v>
      </c>
    </row>
    <row r="2933" spans="1:2" ht="14">
      <c r="A2933" s="27">
        <v>42992</v>
      </c>
      <c r="B2933" s="2">
        <v>945.31020577447657</v>
      </c>
    </row>
    <row r="2934" spans="1:2" ht="14">
      <c r="A2934" s="27">
        <v>42993</v>
      </c>
      <c r="B2934" s="2">
        <v>944.86091987677128</v>
      </c>
    </row>
    <row r="2935" spans="1:2" ht="14">
      <c r="A2935" s="27">
        <v>42996</v>
      </c>
      <c r="B2935" s="2">
        <v>944.38768990343397</v>
      </c>
    </row>
    <row r="2936" spans="1:2" ht="14">
      <c r="A2936" s="27">
        <v>42997</v>
      </c>
      <c r="B2936" s="2">
        <v>944.16585040627604</v>
      </c>
    </row>
    <row r="2937" spans="1:2" ht="14">
      <c r="A2937" s="27">
        <v>42998</v>
      </c>
      <c r="B2937" s="2">
        <v>944.01484409504701</v>
      </c>
    </row>
    <row r="2938" spans="1:2" ht="14">
      <c r="A2938" s="27">
        <v>42999</v>
      </c>
      <c r="B2938" s="2">
        <v>944.27241108814064</v>
      </c>
    </row>
    <row r="2939" spans="1:2" ht="14">
      <c r="A2939" s="27">
        <v>43000</v>
      </c>
      <c r="B2939" s="2">
        <v>944.01212615321447</v>
      </c>
    </row>
    <row r="2940" spans="1:2" ht="14">
      <c r="A2940" s="27">
        <v>43003</v>
      </c>
      <c r="B2940" s="2">
        <v>944.45409789720225</v>
      </c>
    </row>
    <row r="2941" spans="1:2" ht="14">
      <c r="A2941" s="27">
        <v>43004</v>
      </c>
      <c r="B2941" s="2">
        <v>944.2781549553705</v>
      </c>
    </row>
    <row r="2942" spans="1:2" ht="14">
      <c r="A2942" s="27">
        <v>43005</v>
      </c>
      <c r="B2942" s="2">
        <v>943.63669369852755</v>
      </c>
    </row>
    <row r="2943" spans="1:2" ht="14">
      <c r="A2943" s="27">
        <v>43006</v>
      </c>
      <c r="B2943" s="2">
        <v>943.30862147379503</v>
      </c>
    </row>
    <row r="2944" spans="1:2" ht="14">
      <c r="A2944" s="27">
        <v>43007</v>
      </c>
      <c r="B2944" s="2">
        <v>942.70855639907541</v>
      </c>
    </row>
    <row r="2945" spans="1:2" ht="14">
      <c r="A2945" s="27">
        <v>43010</v>
      </c>
      <c r="B2945" s="2">
        <v>942.04512608655898</v>
      </c>
    </row>
    <row r="2946" spans="1:2" ht="14">
      <c r="A2946" s="27">
        <v>43011</v>
      </c>
      <c r="B2946" s="2">
        <v>941.78808192455472</v>
      </c>
    </row>
    <row r="2947" spans="1:2" ht="14">
      <c r="A2947" s="27">
        <v>43012</v>
      </c>
      <c r="B2947" s="2">
        <v>941.59016742950359</v>
      </c>
    </row>
    <row r="2948" spans="1:2" ht="14">
      <c r="A2948" s="27">
        <v>43013</v>
      </c>
      <c r="B2948" s="2">
        <v>940.92427900948996</v>
      </c>
    </row>
    <row r="2949" spans="1:2" ht="14">
      <c r="A2949" s="27">
        <v>43014</v>
      </c>
      <c r="B2949" s="2">
        <v>940.97200315629232</v>
      </c>
    </row>
    <row r="2950" spans="1:2" ht="14">
      <c r="A2950" s="27">
        <v>43017</v>
      </c>
      <c r="B2950" s="2">
        <v>941.17064041697688</v>
      </c>
    </row>
    <row r="2951" spans="1:2" ht="14">
      <c r="A2951" s="27">
        <v>43018</v>
      </c>
      <c r="B2951" s="2">
        <v>940.79976886290149</v>
      </c>
    </row>
    <row r="2952" spans="1:2" ht="14">
      <c r="A2952" s="27">
        <v>43019</v>
      </c>
      <c r="B2952" s="2">
        <v>940.51179918119442</v>
      </c>
    </row>
    <row r="2953" spans="1:2" ht="14">
      <c r="A2953" s="27">
        <v>43020</v>
      </c>
      <c r="B2953" s="2">
        <v>940.63873425112195</v>
      </c>
    </row>
    <row r="2954" spans="1:2" ht="14">
      <c r="A2954" s="27">
        <v>43021</v>
      </c>
      <c r="B2954" s="2">
        <v>940.38445277212111</v>
      </c>
    </row>
    <row r="2955" spans="1:2" ht="14">
      <c r="A2955" s="27">
        <v>43024</v>
      </c>
      <c r="B2955" s="2">
        <v>940.04149319049441</v>
      </c>
    </row>
    <row r="2956" spans="1:2" ht="14">
      <c r="A2956" s="27">
        <v>43025</v>
      </c>
      <c r="B2956" s="2">
        <v>939.96942289044762</v>
      </c>
    </row>
    <row r="2957" spans="1:2" ht="14">
      <c r="A2957" s="27">
        <v>43026</v>
      </c>
      <c r="B2957" s="2">
        <v>939.76352808604133</v>
      </c>
    </row>
    <row r="2958" spans="1:2" ht="14">
      <c r="A2958" s="27">
        <v>43027</v>
      </c>
      <c r="B2958" s="2">
        <v>939.77740527354774</v>
      </c>
    </row>
    <row r="2959" spans="1:2" ht="14">
      <c r="A2959" s="27">
        <v>43028</v>
      </c>
      <c r="B2959" s="2">
        <v>939.36781107962895</v>
      </c>
    </row>
    <row r="2960" spans="1:2" ht="14">
      <c r="A2960" s="27">
        <v>43031</v>
      </c>
      <c r="B2960" s="2">
        <v>939.78601983205544</v>
      </c>
    </row>
    <row r="2961" spans="1:2" ht="14">
      <c r="A2961" s="27">
        <v>43032</v>
      </c>
      <c r="B2961" s="2">
        <v>939.71083669299026</v>
      </c>
    </row>
    <row r="2962" spans="1:2" ht="14">
      <c r="A2962" s="27">
        <v>43033</v>
      </c>
      <c r="B2962" s="2">
        <v>940.35603432135076</v>
      </c>
    </row>
    <row r="2963" spans="1:2" ht="14">
      <c r="A2963" s="27">
        <v>43034</v>
      </c>
      <c r="B2963" s="2">
        <v>940.0555424112282</v>
      </c>
    </row>
    <row r="2964" spans="1:2" ht="14">
      <c r="A2964" s="27">
        <v>43035</v>
      </c>
      <c r="B2964" s="2">
        <v>938.90949051528207</v>
      </c>
    </row>
    <row r="2965" spans="1:2" ht="14">
      <c r="A2965" s="27">
        <v>43038</v>
      </c>
      <c r="B2965" s="2">
        <v>939.11225794034965</v>
      </c>
    </row>
    <row r="2966" spans="1:2" ht="14">
      <c r="A2966" s="27">
        <v>43039</v>
      </c>
      <c r="B2966" s="2">
        <v>938.94323730382405</v>
      </c>
    </row>
    <row r="2967" spans="1:2" ht="14">
      <c r="A2967" s="27">
        <v>43040</v>
      </c>
      <c r="B2967" s="2">
        <v>938.85155352790366</v>
      </c>
    </row>
    <row r="2968" spans="1:2" ht="14">
      <c r="A2968" s="27">
        <v>43041</v>
      </c>
      <c r="B2968" s="2">
        <v>938.72562465205237</v>
      </c>
    </row>
    <row r="2969" spans="1:2" ht="14">
      <c r="A2969" s="27">
        <v>43042</v>
      </c>
      <c r="B2969" s="2">
        <v>938.25855859815226</v>
      </c>
    </row>
    <row r="2970" spans="1:2" ht="14">
      <c r="A2970" s="27">
        <v>43045</v>
      </c>
      <c r="B2970" s="2">
        <v>938.04053931740862</v>
      </c>
    </row>
    <row r="2971" spans="1:2" ht="14">
      <c r="A2971" s="27">
        <v>43046</v>
      </c>
      <c r="B2971" s="2">
        <v>938.24092071246571</v>
      </c>
    </row>
    <row r="2972" spans="1:2" ht="14">
      <c r="A2972" s="27">
        <v>43047</v>
      </c>
      <c r="B2972" s="2">
        <v>937.96553665738111</v>
      </c>
    </row>
    <row r="2973" spans="1:2" ht="14">
      <c r="A2973" s="27">
        <v>43048</v>
      </c>
      <c r="B2973" s="2">
        <v>938.5089118070656</v>
      </c>
    </row>
    <row r="2974" spans="1:2" ht="14">
      <c r="A2974" s="27">
        <v>43049</v>
      </c>
      <c r="B2974" s="2">
        <v>938.75518774473198</v>
      </c>
    </row>
    <row r="2975" spans="1:2" ht="14">
      <c r="A2975" s="27">
        <v>43052</v>
      </c>
      <c r="B2975" s="2">
        <v>938.47127472032923</v>
      </c>
    </row>
    <row r="2976" spans="1:2" ht="14">
      <c r="A2976" s="27">
        <v>43053</v>
      </c>
      <c r="B2976" s="2">
        <v>938.67019979522001</v>
      </c>
    </row>
    <row r="2977" spans="1:2" ht="14">
      <c r="A2977" s="27">
        <v>43054</v>
      </c>
      <c r="B2977" s="2">
        <v>939.81005693426187</v>
      </c>
    </row>
    <row r="2978" spans="1:2" ht="14">
      <c r="A2978" s="27">
        <v>43055</v>
      </c>
      <c r="B2978" s="2">
        <v>937.96949730365327</v>
      </c>
    </row>
    <row r="2979" spans="1:2" ht="14">
      <c r="A2979" s="27">
        <v>43056</v>
      </c>
      <c r="B2979" s="2">
        <v>938.09000693452811</v>
      </c>
    </row>
    <row r="2980" spans="1:2" ht="14">
      <c r="A2980" s="27">
        <v>43059</v>
      </c>
      <c r="B2980" s="2">
        <v>937.55969959055312</v>
      </c>
    </row>
    <row r="2981" spans="1:2" ht="14">
      <c r="A2981" s="27">
        <v>43060</v>
      </c>
      <c r="B2981" s="2">
        <v>936.3861447548411</v>
      </c>
    </row>
    <row r="2982" spans="1:2" ht="14">
      <c r="A2982" s="27">
        <v>43061</v>
      </c>
      <c r="B2982" s="2">
        <v>936.32503633184206</v>
      </c>
    </row>
    <row r="2983" spans="1:2" ht="14">
      <c r="A2983" s="27">
        <v>43063</v>
      </c>
      <c r="B2983" s="2">
        <v>935.96063859583182</v>
      </c>
    </row>
    <row r="2984" spans="1:2" ht="14">
      <c r="A2984" s="27">
        <v>43066</v>
      </c>
      <c r="B2984" s="2">
        <v>935.86028553475614</v>
      </c>
    </row>
    <row r="2985" spans="1:2" ht="14">
      <c r="A2985" s="27">
        <v>43067</v>
      </c>
      <c r="B2985" s="2">
        <v>934.97720983125964</v>
      </c>
    </row>
    <row r="2986" spans="1:2" ht="14">
      <c r="A2986" s="27">
        <v>43068</v>
      </c>
      <c r="B2986" s="2">
        <v>935.11799835216027</v>
      </c>
    </row>
    <row r="2987" spans="1:2" ht="14">
      <c r="A2987" s="27">
        <v>43069</v>
      </c>
      <c r="B2987" s="2">
        <v>934.48686400310373</v>
      </c>
    </row>
    <row r="2988" spans="1:2" ht="14">
      <c r="A2988" s="27">
        <v>43070</v>
      </c>
      <c r="B2988" s="2">
        <v>934.94235788636558</v>
      </c>
    </row>
    <row r="2989" spans="1:2" ht="14">
      <c r="A2989" s="27">
        <v>43073</v>
      </c>
      <c r="B2989" s="2">
        <v>934.80120674150226</v>
      </c>
    </row>
    <row r="2990" spans="1:2" ht="14">
      <c r="A2990" s="27">
        <v>43074</v>
      </c>
      <c r="B2990" s="2">
        <v>934.97422382665138</v>
      </c>
    </row>
    <row r="2991" spans="1:2" ht="14">
      <c r="A2991" s="27">
        <v>43075</v>
      </c>
      <c r="B2991" s="2">
        <v>934.79197816101384</v>
      </c>
    </row>
    <row r="2992" spans="1:2" ht="14">
      <c r="A2992" s="27">
        <v>43076</v>
      </c>
      <c r="B2992" s="2">
        <v>934.29403166182385</v>
      </c>
    </row>
    <row r="2993" spans="1:2" ht="14">
      <c r="A2993" s="27">
        <v>43077</v>
      </c>
      <c r="B2993" s="2">
        <v>933.55527847805138</v>
      </c>
    </row>
    <row r="2994" spans="1:2" ht="14">
      <c r="A2994" s="27">
        <v>43080</v>
      </c>
      <c r="B2994" s="2">
        <v>932.93925781941607</v>
      </c>
    </row>
    <row r="2995" spans="1:2" ht="14">
      <c r="A2995" s="27">
        <v>43081</v>
      </c>
      <c r="B2995" s="2">
        <v>932.86734522852453</v>
      </c>
    </row>
    <row r="2996" spans="1:2" ht="14">
      <c r="A2996" s="27">
        <v>43082</v>
      </c>
      <c r="B2996" s="2">
        <v>932.82670949019234</v>
      </c>
    </row>
    <row r="2997" spans="1:2" ht="14">
      <c r="A2997" s="27">
        <v>43083</v>
      </c>
      <c r="B2997" s="2">
        <v>933.03896547973693</v>
      </c>
    </row>
    <row r="2998" spans="1:2" ht="14">
      <c r="A2998" s="27">
        <v>43084</v>
      </c>
      <c r="B2998" s="2">
        <v>932.36488275638419</v>
      </c>
    </row>
    <row r="2999" spans="1:2" ht="14">
      <c r="A2999" s="27">
        <v>43087</v>
      </c>
      <c r="B2999" s="2">
        <v>931.78850521621359</v>
      </c>
    </row>
    <row r="3000" spans="1:2" ht="14">
      <c r="A3000" s="27">
        <v>43088</v>
      </c>
      <c r="B3000" s="2">
        <v>932.09390612329275</v>
      </c>
    </row>
    <row r="3001" spans="1:2" ht="14">
      <c r="A3001" s="27">
        <v>43089</v>
      </c>
      <c r="B3001" s="2">
        <v>932.00395413098738</v>
      </c>
    </row>
    <row r="3002" spans="1:2" ht="14">
      <c r="A3002" s="27">
        <v>43090</v>
      </c>
      <c r="B3002" s="2">
        <v>931.87280776022703</v>
      </c>
    </row>
    <row r="3003" spans="1:2" ht="14">
      <c r="A3003" s="27">
        <v>43091</v>
      </c>
      <c r="B3003" s="2">
        <v>931.91797704668829</v>
      </c>
    </row>
    <row r="3004" spans="1:2" ht="14">
      <c r="A3004" s="27">
        <v>43095</v>
      </c>
      <c r="B3004" s="2">
        <v>931.87331464539409</v>
      </c>
    </row>
    <row r="3005" spans="1:2" ht="14">
      <c r="A3005" s="27">
        <v>43096</v>
      </c>
      <c r="B3005" s="2">
        <v>931.9901420010242</v>
      </c>
    </row>
    <row r="3006" spans="1:2" ht="14">
      <c r="A3006" s="27">
        <v>43097</v>
      </c>
      <c r="B3006" s="2">
        <v>931.66360087910527</v>
      </c>
    </row>
    <row r="3007" spans="1:2" ht="14">
      <c r="A3007" s="27">
        <v>43098</v>
      </c>
      <c r="B3007" s="2">
        <v>931.95619547085505</v>
      </c>
    </row>
    <row r="3008" spans="1:2" ht="14">
      <c r="A3008" s="27">
        <v>43102</v>
      </c>
      <c r="B3008" s="2">
        <v>931.05212512247499</v>
      </c>
    </row>
    <row r="3009" spans="1:2" ht="14">
      <c r="A3009" s="27">
        <v>43103</v>
      </c>
      <c r="B3009" s="2">
        <v>930.4617539113865</v>
      </c>
    </row>
    <row r="3010" spans="1:2" ht="14">
      <c r="A3010" s="27">
        <v>43104</v>
      </c>
      <c r="B3010" s="2">
        <v>930.15005276828811</v>
      </c>
    </row>
    <row r="3011" spans="1:2" ht="14">
      <c r="A3011" s="27">
        <v>43105</v>
      </c>
      <c r="B3011" s="2">
        <v>929.75172677450075</v>
      </c>
    </row>
    <row r="3012" spans="1:2" ht="14">
      <c r="A3012" s="27">
        <v>43108</v>
      </c>
      <c r="B3012" s="2">
        <v>929.48352877906848</v>
      </c>
    </row>
    <row r="3013" spans="1:2" ht="14">
      <c r="A3013" s="27">
        <v>43109</v>
      </c>
      <c r="B3013" s="2">
        <v>929.46121236175452</v>
      </c>
    </row>
    <row r="3014" spans="1:2" ht="14">
      <c r="A3014" s="27">
        <v>43110</v>
      </c>
      <c r="B3014" s="2">
        <v>929.45920284081956</v>
      </c>
    </row>
    <row r="3015" spans="1:2" ht="14">
      <c r="A3015" s="27">
        <v>43111</v>
      </c>
      <c r="B3015" s="2">
        <v>928.99830385247083</v>
      </c>
    </row>
    <row r="3016" spans="1:2" ht="14">
      <c r="A3016" s="27">
        <v>43112</v>
      </c>
      <c r="B3016" s="2">
        <v>928.71952970603411</v>
      </c>
    </row>
    <row r="3017" spans="1:2" ht="14">
      <c r="A3017" s="27">
        <v>43116</v>
      </c>
      <c r="B3017" s="2">
        <v>929.12510862271677</v>
      </c>
    </row>
    <row r="3018" spans="1:2" ht="14">
      <c r="A3018" s="27">
        <v>43117</v>
      </c>
      <c r="B3018" s="2">
        <v>928.52250984261775</v>
      </c>
    </row>
    <row r="3019" spans="1:2" ht="14">
      <c r="A3019" s="27">
        <v>43118</v>
      </c>
      <c r="B3019" s="2">
        <v>928.64128148385373</v>
      </c>
    </row>
    <row r="3020" spans="1:2" ht="14">
      <c r="A3020" s="27">
        <v>43119</v>
      </c>
      <c r="B3020" s="2">
        <v>928.28825417548319</v>
      </c>
    </row>
    <row r="3021" spans="1:2" ht="14">
      <c r="A3021" s="27">
        <v>43122</v>
      </c>
      <c r="B3021" s="2">
        <v>927.8767028734502</v>
      </c>
    </row>
    <row r="3022" spans="1:2" ht="14">
      <c r="A3022" s="27">
        <v>43123</v>
      </c>
      <c r="B3022" s="2">
        <v>927.73491974716615</v>
      </c>
    </row>
    <row r="3023" spans="1:2" ht="14">
      <c r="A3023" s="27">
        <v>43124</v>
      </c>
      <c r="B3023" s="2">
        <v>927.8392540846562</v>
      </c>
    </row>
    <row r="3024" spans="1:2" ht="14">
      <c r="A3024" s="27">
        <v>43125</v>
      </c>
      <c r="B3024" s="2">
        <v>927.85314233237796</v>
      </c>
    </row>
    <row r="3025" spans="1:2" ht="14">
      <c r="A3025" s="27">
        <v>43126</v>
      </c>
      <c r="B3025" s="2">
        <v>927.29872312862301</v>
      </c>
    </row>
    <row r="3026" spans="1:2" ht="14">
      <c r="A3026" s="27">
        <v>43129</v>
      </c>
      <c r="B3026" s="2">
        <v>928.00585093999803</v>
      </c>
    </row>
    <row r="3027" spans="1:2" ht="14">
      <c r="A3027" s="27">
        <v>43130</v>
      </c>
      <c r="B3027" s="2">
        <v>928.83086830535831</v>
      </c>
    </row>
    <row r="3028" spans="1:2" ht="14">
      <c r="A3028" s="27">
        <v>43131</v>
      </c>
      <c r="B3028" s="2">
        <v>928.60827996294188</v>
      </c>
    </row>
    <row r="3029" spans="1:2" ht="14">
      <c r="A3029" s="27">
        <v>43132</v>
      </c>
      <c r="B3029" s="2">
        <v>928.52016007051554</v>
      </c>
    </row>
    <row r="3030" spans="1:2" ht="14">
      <c r="A3030" s="27">
        <v>43133</v>
      </c>
      <c r="B3030" s="2">
        <v>931.98484597507411</v>
      </c>
    </row>
    <row r="3031" spans="1:2" ht="14">
      <c r="A3031" s="27">
        <v>43136</v>
      </c>
      <c r="B3031" s="2">
        <v>941.47552694552019</v>
      </c>
    </row>
    <row r="3032" spans="1:2" ht="14">
      <c r="A3032" s="27">
        <v>43137</v>
      </c>
      <c r="B3032" s="2">
        <v>938.09893402771615</v>
      </c>
    </row>
    <row r="3033" spans="1:2" ht="14">
      <c r="A3033" s="27">
        <v>43138</v>
      </c>
      <c r="B3033" s="2">
        <v>936.15883741175423</v>
      </c>
    </row>
    <row r="3034" spans="1:2" ht="14">
      <c r="A3034" s="27">
        <v>43139</v>
      </c>
      <c r="B3034" s="2">
        <v>943.58987165448161</v>
      </c>
    </row>
    <row r="3035" spans="1:2" ht="14">
      <c r="A3035" s="27">
        <v>43140</v>
      </c>
      <c r="B3035" s="2">
        <v>940.88828609868642</v>
      </c>
    </row>
    <row r="3036" spans="1:2" ht="14">
      <c r="A3036" s="27">
        <v>43143</v>
      </c>
      <c r="B3036" s="2">
        <v>938.33017305635724</v>
      </c>
    </row>
    <row r="3037" spans="1:2" ht="14">
      <c r="A3037" s="27">
        <v>43144</v>
      </c>
      <c r="B3037" s="2">
        <v>937.49057571579829</v>
      </c>
    </row>
    <row r="3038" spans="1:2" ht="14">
      <c r="A3038" s="27">
        <v>43145</v>
      </c>
      <c r="B3038" s="2">
        <v>936.66429462180758</v>
      </c>
    </row>
    <row r="3039" spans="1:2" ht="14">
      <c r="A3039" s="27">
        <v>43146</v>
      </c>
      <c r="B3039" s="2">
        <v>936.1378627579378</v>
      </c>
    </row>
    <row r="3040" spans="1:2" ht="14">
      <c r="A3040" s="27">
        <v>43147</v>
      </c>
      <c r="B3040" s="2">
        <v>935.68295086649857</v>
      </c>
    </row>
    <row r="3041" spans="1:2" ht="14">
      <c r="A3041" s="27">
        <v>43151</v>
      </c>
      <c r="B3041" s="2">
        <v>936.1929724688523</v>
      </c>
    </row>
    <row r="3042" spans="1:2" ht="14">
      <c r="A3042" s="27">
        <v>43152</v>
      </c>
      <c r="B3042" s="2">
        <v>936.14212441758434</v>
      </c>
    </row>
    <row r="3043" spans="1:2" ht="14">
      <c r="A3043" s="27">
        <v>43153</v>
      </c>
      <c r="B3043" s="2">
        <v>936.45839728629619</v>
      </c>
    </row>
    <row r="3044" spans="1:2" ht="14">
      <c r="A3044" s="27">
        <v>43154</v>
      </c>
      <c r="B3044" s="2">
        <v>934.9211127447503</v>
      </c>
    </row>
    <row r="3045" spans="1:2" ht="14">
      <c r="A3045" s="27">
        <v>43157</v>
      </c>
      <c r="B3045" s="2">
        <v>934.70368504954831</v>
      </c>
    </row>
    <row r="3046" spans="1:2" ht="14">
      <c r="A3046" s="27">
        <v>43158</v>
      </c>
      <c r="B3046" s="2">
        <v>935.22860215442211</v>
      </c>
    </row>
    <row r="3047" spans="1:2" ht="14">
      <c r="A3047" s="27">
        <v>43159</v>
      </c>
      <c r="B3047" s="2">
        <v>935.90468418489286</v>
      </c>
    </row>
    <row r="3048" spans="1:2" ht="14">
      <c r="A3048" s="27">
        <v>43160</v>
      </c>
      <c r="B3048" s="2">
        <v>937.64039206534517</v>
      </c>
    </row>
    <row r="3049" spans="1:2" ht="14">
      <c r="A3049" s="27">
        <v>43161</v>
      </c>
      <c r="B3049" s="2">
        <v>937.09892815900514</v>
      </c>
    </row>
    <row r="3050" spans="1:2" ht="14">
      <c r="A3050" s="27">
        <v>43164</v>
      </c>
      <c r="B3050" s="2">
        <v>935.9232309779353</v>
      </c>
    </row>
    <row r="3051" spans="1:2" ht="14">
      <c r="A3051" s="27">
        <v>43165</v>
      </c>
      <c r="B3051" s="2">
        <v>936.08953476496481</v>
      </c>
    </row>
    <row r="3052" spans="1:2" ht="14">
      <c r="A3052" s="27">
        <v>43166</v>
      </c>
      <c r="B3052" s="2">
        <v>935.81823848454064</v>
      </c>
    </row>
    <row r="3053" spans="1:2" ht="14">
      <c r="A3053" s="27">
        <v>43167</v>
      </c>
      <c r="B3053" s="2">
        <v>935.68619444820331</v>
      </c>
    </row>
    <row r="3054" spans="1:2" ht="14">
      <c r="A3054" s="27">
        <v>43168</v>
      </c>
      <c r="B3054" s="2">
        <v>934.32751933440295</v>
      </c>
    </row>
    <row r="3055" spans="1:2" ht="14">
      <c r="A3055" s="27">
        <v>43171</v>
      </c>
      <c r="B3055" s="2">
        <v>933.93472316342206</v>
      </c>
    </row>
    <row r="3056" spans="1:2" ht="14">
      <c r="A3056" s="27">
        <v>43172</v>
      </c>
      <c r="B3056" s="2">
        <v>934.56842047983866</v>
      </c>
    </row>
    <row r="3057" spans="1:2" ht="14">
      <c r="A3057" s="27">
        <v>43173</v>
      </c>
      <c r="B3057" s="2">
        <v>935.0575331074524</v>
      </c>
    </row>
    <row r="3058" spans="1:2" ht="14">
      <c r="A3058" s="27">
        <v>43174</v>
      </c>
      <c r="B3058" s="2">
        <v>934.66579554314876</v>
      </c>
    </row>
    <row r="3059" spans="1:2" ht="14">
      <c r="A3059" s="27">
        <v>43175</v>
      </c>
      <c r="B3059" s="2">
        <v>934.28418823137656</v>
      </c>
    </row>
    <row r="3060" spans="1:2" ht="14">
      <c r="A3060" s="27">
        <v>43178</v>
      </c>
      <c r="B3060" s="2">
        <v>936.3374183150604</v>
      </c>
    </row>
    <row r="3061" spans="1:2" ht="14">
      <c r="A3061" s="27">
        <v>43179</v>
      </c>
      <c r="B3061" s="2">
        <v>936.29252286367444</v>
      </c>
    </row>
    <row r="3062" spans="1:2" ht="14">
      <c r="A3062" s="27">
        <v>43180</v>
      </c>
      <c r="B3062" s="2">
        <v>936.07298325099714</v>
      </c>
    </row>
    <row r="3063" spans="1:2" ht="14">
      <c r="A3063" s="27">
        <v>43181</v>
      </c>
      <c r="B3063" s="2">
        <v>940.19118853580824</v>
      </c>
    </row>
    <row r="3064" spans="1:2" ht="14">
      <c r="A3064" s="27">
        <v>43182</v>
      </c>
      <c r="B3064" s="2">
        <v>944.01173178873773</v>
      </c>
    </row>
    <row r="3065" spans="1:2" ht="14">
      <c r="A3065" s="27">
        <v>43185</v>
      </c>
      <c r="B3065" s="2">
        <v>941.85821365324318</v>
      </c>
    </row>
    <row r="3066" spans="1:2" ht="14">
      <c r="A3066" s="27">
        <v>43186</v>
      </c>
      <c r="B3066" s="2">
        <v>944.63092441965318</v>
      </c>
    </row>
    <row r="3067" spans="1:2" ht="14">
      <c r="A3067" s="27">
        <v>43187</v>
      </c>
      <c r="B3067" s="2">
        <v>944.15440210367046</v>
      </c>
    </row>
    <row r="3068" spans="1:2" ht="14">
      <c r="A3068" s="27">
        <v>43188</v>
      </c>
      <c r="B3068" s="2">
        <v>943.0238370429812</v>
      </c>
    </row>
    <row r="3069" spans="1:2" ht="14">
      <c r="A3069" s="27">
        <v>43192</v>
      </c>
      <c r="B3069" s="2">
        <v>945.73229527768331</v>
      </c>
    </row>
    <row r="3070" spans="1:2" ht="14">
      <c r="A3070" s="27">
        <v>43193</v>
      </c>
      <c r="B3070" s="2">
        <v>944.49436195111662</v>
      </c>
    </row>
    <row r="3071" spans="1:2" ht="14">
      <c r="A3071" s="27">
        <v>43194</v>
      </c>
      <c r="B3071" s="2">
        <v>942.29544312366227</v>
      </c>
    </row>
    <row r="3072" spans="1:2" ht="14">
      <c r="A3072" s="27">
        <v>43195</v>
      </c>
      <c r="B3072" s="2">
        <v>941.67171012698043</v>
      </c>
    </row>
    <row r="3073" spans="1:2" ht="14">
      <c r="A3073" s="27">
        <v>43196</v>
      </c>
      <c r="B3073" s="2">
        <v>944.35461550017317</v>
      </c>
    </row>
    <row r="3074" spans="1:2" ht="14">
      <c r="A3074" s="27">
        <v>43199</v>
      </c>
      <c r="B3074" s="2">
        <v>943.71392721209781</v>
      </c>
    </row>
    <row r="3075" spans="1:2" ht="14">
      <c r="A3075" s="27">
        <v>43200</v>
      </c>
      <c r="B3075" s="2">
        <v>942.09983639562915</v>
      </c>
    </row>
    <row r="3076" spans="1:2" ht="14">
      <c r="A3076" s="27">
        <v>43201</v>
      </c>
      <c r="B3076" s="2">
        <v>942.91522744568374</v>
      </c>
    </row>
    <row r="3077" spans="1:2" ht="14">
      <c r="A3077" s="27">
        <v>43202</v>
      </c>
      <c r="B3077" s="2">
        <v>941.75816279635103</v>
      </c>
    </row>
    <row r="3078" spans="1:2" ht="14">
      <c r="A3078" s="27">
        <v>43203</v>
      </c>
      <c r="B3078" s="2">
        <v>942.46992943791247</v>
      </c>
    </row>
    <row r="3079" spans="1:2" ht="14">
      <c r="A3079" s="27">
        <v>43206</v>
      </c>
      <c r="B3079" s="2">
        <v>940.91758984284422</v>
      </c>
    </row>
    <row r="3080" spans="1:2" ht="14">
      <c r="A3080" s="27">
        <v>43207</v>
      </c>
      <c r="B3080" s="2">
        <v>939.47464261285234</v>
      </c>
    </row>
    <row r="3081" spans="1:2" ht="14">
      <c r="A3081" s="27">
        <v>43208</v>
      </c>
      <c r="B3081" s="2">
        <v>939.40043603781305</v>
      </c>
    </row>
    <row r="3082" spans="1:2" ht="14">
      <c r="A3082" s="27">
        <v>43209</v>
      </c>
      <c r="B3082" s="2">
        <v>940.319986050907</v>
      </c>
    </row>
    <row r="3083" spans="1:2" ht="14">
      <c r="A3083" s="27">
        <v>43210</v>
      </c>
      <c r="B3083" s="2">
        <v>941.4422373835622</v>
      </c>
    </row>
    <row r="3084" spans="1:2" ht="14">
      <c r="A3084" s="27">
        <v>43213</v>
      </c>
      <c r="B3084" s="2">
        <v>941.69480527722271</v>
      </c>
    </row>
    <row r="3085" spans="1:2" ht="14">
      <c r="A3085" s="27">
        <v>43214</v>
      </c>
      <c r="B3085" s="2">
        <v>944.20508914358641</v>
      </c>
    </row>
    <row r="3086" spans="1:2" ht="14">
      <c r="A3086" s="27">
        <v>43215</v>
      </c>
      <c r="B3086" s="2">
        <v>944.03472335141237</v>
      </c>
    </row>
    <row r="3087" spans="1:2" ht="14">
      <c r="A3087" s="27">
        <v>43216</v>
      </c>
      <c r="B3087" s="2">
        <v>941.49259263891122</v>
      </c>
    </row>
    <row r="3088" spans="1:2" ht="14">
      <c r="A3088" s="27">
        <v>43217</v>
      </c>
      <c r="B3088" s="2">
        <v>941.16948342469175</v>
      </c>
    </row>
    <row r="3089" spans="1:2" ht="14">
      <c r="A3089" s="27">
        <v>43220</v>
      </c>
      <c r="B3089" s="2">
        <v>943.1019014784506</v>
      </c>
    </row>
    <row r="3090" spans="1:2" ht="14">
      <c r="A3090" s="27">
        <v>43221</v>
      </c>
      <c r="B3090" s="2">
        <v>942.87623917983126</v>
      </c>
    </row>
    <row r="3091" spans="1:2" ht="14">
      <c r="A3091" s="27">
        <v>43222</v>
      </c>
      <c r="B3091" s="2">
        <v>944.75385107509226</v>
      </c>
    </row>
    <row r="3092" spans="1:2" ht="14">
      <c r="A3092" s="27">
        <v>43223</v>
      </c>
      <c r="B3092" s="2">
        <v>944.99146453073979</v>
      </c>
    </row>
    <row r="3093" spans="1:2" ht="14">
      <c r="A3093" s="27">
        <v>43224</v>
      </c>
      <c r="B3093" s="2">
        <v>941.26657207087408</v>
      </c>
    </row>
    <row r="3094" spans="1:2" ht="14">
      <c r="A3094" s="27">
        <v>43227</v>
      </c>
      <c r="B3094" s="2">
        <v>940.39472642314058</v>
      </c>
    </row>
    <row r="3095" spans="1:2" ht="14">
      <c r="A3095" s="27">
        <v>43228</v>
      </c>
      <c r="B3095" s="2">
        <v>940.5409113671185</v>
      </c>
    </row>
    <row r="3096" spans="1:2" ht="14">
      <c r="A3096" s="27">
        <v>43229</v>
      </c>
      <c r="B3096" s="2">
        <v>938.29704859515209</v>
      </c>
    </row>
    <row r="3097" spans="1:2" ht="14">
      <c r="A3097" s="27">
        <v>43230</v>
      </c>
      <c r="B3097" s="2">
        <v>936.61996985417591</v>
      </c>
    </row>
    <row r="3098" spans="1:2" ht="14">
      <c r="A3098" s="27">
        <v>43231</v>
      </c>
      <c r="B3098" s="2">
        <v>936.14462821272866</v>
      </c>
    </row>
    <row r="3099" spans="1:2" ht="14">
      <c r="A3099" s="27">
        <v>43234</v>
      </c>
      <c r="B3099" s="2">
        <v>935.72571855667297</v>
      </c>
    </row>
    <row r="3100" spans="1:2" ht="14">
      <c r="A3100" s="27">
        <v>43235</v>
      </c>
      <c r="B3100" s="2">
        <v>936.73958911108923</v>
      </c>
    </row>
    <row r="3101" spans="1:2" ht="14">
      <c r="A3101" s="27">
        <v>43236</v>
      </c>
      <c r="B3101" s="2">
        <v>935.83724056464303</v>
      </c>
    </row>
    <row r="3102" spans="1:2" ht="14">
      <c r="A3102" s="27">
        <v>43237</v>
      </c>
      <c r="B3102" s="2">
        <v>935.75674345622519</v>
      </c>
    </row>
    <row r="3103" spans="1:2" ht="14">
      <c r="A3103" s="27">
        <v>43238</v>
      </c>
      <c r="B3103" s="2">
        <v>936.32256916393715</v>
      </c>
    </row>
    <row r="3104" spans="1:2" ht="14">
      <c r="A3104" s="27">
        <v>43241</v>
      </c>
      <c r="B3104" s="2">
        <v>935.17724928319421</v>
      </c>
    </row>
    <row r="3105" spans="1:2" ht="14">
      <c r="A3105" s="27">
        <v>43242</v>
      </c>
      <c r="B3105" s="2">
        <v>935.47295850009459</v>
      </c>
    </row>
    <row r="3106" spans="1:2" ht="14">
      <c r="A3106" s="27">
        <v>43243</v>
      </c>
      <c r="B3106" s="2">
        <v>934.88367915902086</v>
      </c>
    </row>
    <row r="3107" spans="1:2" ht="14">
      <c r="A3107" s="27">
        <v>43244</v>
      </c>
      <c r="B3107" s="2">
        <v>935.00580987245735</v>
      </c>
    </row>
    <row r="3108" spans="1:2" ht="14">
      <c r="A3108" s="27">
        <v>43245</v>
      </c>
      <c r="B3108" s="2">
        <v>935.20382578112037</v>
      </c>
    </row>
    <row r="3109" spans="1:2" ht="14">
      <c r="A3109" s="27">
        <v>43249</v>
      </c>
      <c r="B3109" s="2">
        <v>937.58361370755483</v>
      </c>
    </row>
    <row r="3110" spans="1:2" ht="14">
      <c r="A3110" s="27">
        <v>43250</v>
      </c>
      <c r="B3110" s="2">
        <v>934.86658360970432</v>
      </c>
    </row>
    <row r="3111" spans="1:2" ht="14">
      <c r="A3111" s="27">
        <v>43251</v>
      </c>
      <c r="B3111" s="2">
        <v>936.0280802062565</v>
      </c>
    </row>
    <row r="3112" spans="1:2" ht="14">
      <c r="A3112" s="27">
        <v>43252</v>
      </c>
      <c r="B3112" s="2">
        <v>934.18495105009538</v>
      </c>
    </row>
    <row r="3113" spans="1:2" ht="14">
      <c r="A3113" s="27">
        <v>43255</v>
      </c>
      <c r="B3113" s="2">
        <v>933.2621698793306</v>
      </c>
    </row>
    <row r="3114" spans="1:2" ht="14">
      <c r="A3114" s="27">
        <v>43256</v>
      </c>
      <c r="B3114" s="2">
        <v>933.10794665073956</v>
      </c>
    </row>
    <row r="3115" spans="1:2" ht="14">
      <c r="A3115" s="27">
        <v>43257</v>
      </c>
      <c r="B3115" s="2">
        <v>932.0561865425276</v>
      </c>
    </row>
    <row r="3116" spans="1:2" ht="14">
      <c r="A3116" s="27">
        <v>43258</v>
      </c>
      <c r="B3116" s="2">
        <v>932.19985963229669</v>
      </c>
    </row>
    <row r="3117" spans="1:2" ht="14">
      <c r="A3117" s="27">
        <v>43259</v>
      </c>
      <c r="B3117" s="2">
        <v>931.7975524735383</v>
      </c>
    </row>
    <row r="3118" spans="1:2" ht="14">
      <c r="A3118" s="27">
        <v>43262</v>
      </c>
      <c r="B3118" s="2">
        <v>931.47581238359544</v>
      </c>
    </row>
    <row r="3119" spans="1:2" ht="14">
      <c r="A3119" s="27">
        <v>43263</v>
      </c>
      <c r="B3119" s="2">
        <v>931.24141683208643</v>
      </c>
    </row>
    <row r="3120" spans="1:2" ht="14">
      <c r="A3120" s="27">
        <v>43264</v>
      </c>
      <c r="B3120" s="2">
        <v>931.63365832839565</v>
      </c>
    </row>
    <row r="3121" spans="1:2" ht="14">
      <c r="A3121" s="27">
        <v>43265</v>
      </c>
      <c r="B3121" s="2">
        <v>931.16385498205159</v>
      </c>
    </row>
    <row r="3122" spans="1:2" ht="14">
      <c r="A3122" s="27">
        <v>43266</v>
      </c>
      <c r="B3122" s="2">
        <v>931.28752782462595</v>
      </c>
    </row>
    <row r="3123" spans="1:2" ht="14">
      <c r="A3123" s="27">
        <v>43269</v>
      </c>
      <c r="B3123" s="2">
        <v>931.33530530907774</v>
      </c>
    </row>
    <row r="3124" spans="1:2" ht="14">
      <c r="A3124" s="27">
        <v>43270</v>
      </c>
      <c r="B3124" s="2">
        <v>932.03653396647337</v>
      </c>
    </row>
    <row r="3125" spans="1:2" ht="14">
      <c r="A3125" s="27">
        <v>43271</v>
      </c>
      <c r="B3125" s="2">
        <v>931.57970880916673</v>
      </c>
    </row>
    <row r="3126" spans="1:2" ht="14">
      <c r="A3126" s="27">
        <v>43272</v>
      </c>
      <c r="B3126" s="2">
        <v>932.77951503616532</v>
      </c>
    </row>
    <row r="3127" spans="1:2" ht="14">
      <c r="A3127" s="27">
        <v>43273</v>
      </c>
      <c r="B3127" s="2">
        <v>932.23095185832312</v>
      </c>
    </row>
    <row r="3128" spans="1:2" ht="14">
      <c r="A3128" s="27">
        <v>43276</v>
      </c>
      <c r="B3128" s="2">
        <v>935.33981451396744</v>
      </c>
    </row>
    <row r="3129" spans="1:2" ht="14">
      <c r="A3129" s="27">
        <v>43277</v>
      </c>
      <c r="B3129" s="2">
        <v>934.79298041959521</v>
      </c>
    </row>
    <row r="3130" spans="1:2" ht="14">
      <c r="A3130" s="27">
        <v>43278</v>
      </c>
      <c r="B3130" s="2">
        <v>936.90251401607645</v>
      </c>
    </row>
    <row r="3131" spans="1:2" ht="14">
      <c r="A3131" s="27">
        <v>43279</v>
      </c>
      <c r="B3131" s="2">
        <v>935.37753878268541</v>
      </c>
    </row>
    <row r="3132" spans="1:2" ht="14">
      <c r="A3132" s="27">
        <v>43280</v>
      </c>
      <c r="B3132" s="2">
        <v>934.52077105529952</v>
      </c>
    </row>
    <row r="3133" spans="1:2" ht="14">
      <c r="A3133" s="27">
        <v>43283</v>
      </c>
      <c r="B3133" s="2">
        <v>933.94295622699576</v>
      </c>
    </row>
    <row r="3134" spans="1:2" ht="14">
      <c r="A3134" s="27">
        <v>43284</v>
      </c>
      <c r="B3134" s="2">
        <v>935.12069640649406</v>
      </c>
    </row>
    <row r="3135" spans="1:2" ht="14">
      <c r="A3135" s="27">
        <v>43286</v>
      </c>
      <c r="B3135" s="2">
        <v>932.71835710149196</v>
      </c>
    </row>
    <row r="3136" spans="1:2" ht="14">
      <c r="A3136" s="27">
        <v>43287</v>
      </c>
      <c r="B3136" s="2">
        <v>930.63255055132754</v>
      </c>
    </row>
    <row r="3137" spans="1:2" ht="14">
      <c r="A3137" s="27">
        <v>43290</v>
      </c>
      <c r="B3137" s="2">
        <v>929.00637682335889</v>
      </c>
    </row>
    <row r="3138" spans="1:2" ht="14">
      <c r="A3138" s="27">
        <v>43291</v>
      </c>
      <c r="B3138" s="2">
        <v>928.47318873725976</v>
      </c>
    </row>
    <row r="3139" spans="1:2" ht="14">
      <c r="A3139" s="27">
        <v>43292</v>
      </c>
      <c r="B3139" s="2">
        <v>929.45633310578364</v>
      </c>
    </row>
    <row r="3140" spans="1:2" ht="14">
      <c r="A3140" s="27">
        <v>43293</v>
      </c>
      <c r="B3140" s="2">
        <v>928.1196127016259</v>
      </c>
    </row>
    <row r="3141" spans="1:2" ht="14">
      <c r="A3141" s="27">
        <v>43294</v>
      </c>
      <c r="B3141" s="2">
        <v>927.81504273430835</v>
      </c>
    </row>
    <row r="3142" spans="1:2" ht="14">
      <c r="A3142" s="27">
        <v>43297</v>
      </c>
      <c r="B3142" s="2">
        <v>927.78445177900835</v>
      </c>
    </row>
    <row r="3143" spans="1:2" ht="14">
      <c r="A3143" s="27">
        <v>43298</v>
      </c>
      <c r="B3143" s="2">
        <v>926.96322093741287</v>
      </c>
    </row>
    <row r="3144" spans="1:2" ht="14">
      <c r="A3144" s="27">
        <v>43299</v>
      </c>
      <c r="B3144" s="2">
        <v>926.62763214817164</v>
      </c>
    </row>
    <row r="3145" spans="1:2" ht="14">
      <c r="A3145" s="27">
        <v>43300</v>
      </c>
      <c r="B3145" s="2">
        <v>927.26877208780502</v>
      </c>
    </row>
    <row r="3146" spans="1:2" ht="14">
      <c r="A3146" s="27">
        <v>43301</v>
      </c>
      <c r="B3146" s="2">
        <v>927.29905994983335</v>
      </c>
    </row>
    <row r="3147" spans="1:2" ht="14">
      <c r="A3147" s="27">
        <v>43304</v>
      </c>
      <c r="B3147" s="2">
        <v>926.96016204041041</v>
      </c>
    </row>
    <row r="3148" spans="1:2" ht="14">
      <c r="A3148" s="27">
        <v>43305</v>
      </c>
      <c r="B3148" s="2">
        <v>926.34024878785783</v>
      </c>
    </row>
    <row r="3149" spans="1:2" ht="14">
      <c r="A3149" s="27">
        <v>43306</v>
      </c>
      <c r="B3149" s="2">
        <v>925.41517431444095</v>
      </c>
    </row>
    <row r="3150" spans="1:2" ht="14">
      <c r="A3150" s="27">
        <v>43307</v>
      </c>
      <c r="B3150" s="2">
        <v>925.57442279862312</v>
      </c>
    </row>
    <row r="3151" spans="1:2" ht="14">
      <c r="A3151" s="27">
        <v>43308</v>
      </c>
      <c r="B3151" s="2">
        <v>926.37209309560592</v>
      </c>
    </row>
    <row r="3152" spans="1:2" ht="14">
      <c r="A3152" s="27">
        <v>43311</v>
      </c>
      <c r="B3152" s="2">
        <v>927.06980439237373</v>
      </c>
    </row>
    <row r="3153" spans="1:2" ht="14">
      <c r="A3153" s="27">
        <v>43312</v>
      </c>
      <c r="B3153" s="2">
        <v>925.93265689804446</v>
      </c>
    </row>
    <row r="3154" spans="1:2" ht="14">
      <c r="A3154" s="27">
        <v>43313</v>
      </c>
      <c r="B3154" s="2">
        <v>926.18559789720109</v>
      </c>
    </row>
    <row r="3155" spans="1:2" ht="14">
      <c r="A3155" s="27">
        <v>43314</v>
      </c>
      <c r="B3155" s="2">
        <v>925.34684177732504</v>
      </c>
    </row>
    <row r="3156" spans="1:2" ht="14">
      <c r="A3156" s="27">
        <v>43315</v>
      </c>
      <c r="B3156" s="2">
        <v>924.66771589625682</v>
      </c>
    </row>
    <row r="3157" spans="1:2" ht="14">
      <c r="A3157" s="27">
        <v>43318</v>
      </c>
      <c r="B3157" s="2">
        <v>924.09040355174739</v>
      </c>
    </row>
    <row r="3158" spans="1:2" ht="14">
      <c r="A3158" s="27">
        <v>43319</v>
      </c>
      <c r="B3158" s="2">
        <v>923.6458972261911</v>
      </c>
    </row>
    <row r="3159" spans="1:2" ht="14">
      <c r="A3159" s="27">
        <v>43320</v>
      </c>
      <c r="B3159" s="2">
        <v>923.50842456773216</v>
      </c>
    </row>
    <row r="3160" spans="1:2" ht="14">
      <c r="A3160" s="27">
        <v>43321</v>
      </c>
      <c r="B3160" s="2">
        <v>923.75449224243084</v>
      </c>
    </row>
    <row r="3161" spans="1:2" ht="14">
      <c r="A3161" s="27">
        <v>43322</v>
      </c>
      <c r="B3161" s="2">
        <v>924.77421455544311</v>
      </c>
    </row>
    <row r="3162" spans="1:2" ht="14">
      <c r="A3162" s="27">
        <v>43325</v>
      </c>
      <c r="B3162" s="2">
        <v>925.4578253812316</v>
      </c>
    </row>
    <row r="3163" spans="1:2" ht="14">
      <c r="A3163" s="27">
        <v>43326</v>
      </c>
      <c r="B3163" s="2">
        <v>924.19296058953</v>
      </c>
    </row>
    <row r="3164" spans="1:2" ht="14">
      <c r="A3164" s="27">
        <v>43327</v>
      </c>
      <c r="B3164" s="2">
        <v>925.53303522979752</v>
      </c>
    </row>
    <row r="3165" spans="1:2" ht="14">
      <c r="A3165" s="27">
        <v>43328</v>
      </c>
      <c r="B3165" s="2">
        <v>924.13397095499374</v>
      </c>
    </row>
    <row r="3166" spans="1:2" ht="14">
      <c r="A3166" s="27">
        <v>43329</v>
      </c>
      <c r="B3166" s="2">
        <v>923.48754670274013</v>
      </c>
    </row>
    <row r="3167" spans="1:2" ht="14">
      <c r="A3167" s="27">
        <v>43332</v>
      </c>
      <c r="B3167" s="2">
        <v>923.04842128920438</v>
      </c>
    </row>
    <row r="3168" spans="1:2" ht="14">
      <c r="A3168" s="27">
        <v>43333</v>
      </c>
      <c r="B3168" s="2">
        <v>922.67519112225341</v>
      </c>
    </row>
    <row r="3169" spans="1:2" ht="14">
      <c r="A3169" s="27">
        <v>43334</v>
      </c>
      <c r="B3169" s="2">
        <v>922.59634270021081</v>
      </c>
    </row>
    <row r="3170" spans="1:2" ht="14">
      <c r="A3170" s="27">
        <v>43335</v>
      </c>
      <c r="B3170" s="2">
        <v>922.93873228942414</v>
      </c>
    </row>
    <row r="3171" spans="1:2" ht="14">
      <c r="A3171" s="27">
        <v>43336</v>
      </c>
      <c r="B3171" s="2">
        <v>922.0875165825496</v>
      </c>
    </row>
    <row r="3172" spans="1:2" ht="14">
      <c r="A3172" s="27">
        <v>43339</v>
      </c>
      <c r="B3172" s="2">
        <v>921.18707865323768</v>
      </c>
    </row>
    <row r="3173" spans="1:2" ht="14">
      <c r="A3173" s="27">
        <v>43340</v>
      </c>
      <c r="B3173" s="2">
        <v>921.23187790251234</v>
      </c>
    </row>
    <row r="3174" spans="1:2" ht="14">
      <c r="A3174" s="27">
        <v>43341</v>
      </c>
      <c r="B3174" s="2">
        <v>920.65915456744244</v>
      </c>
    </row>
    <row r="3175" spans="1:2" ht="14">
      <c r="A3175" s="27">
        <v>43342</v>
      </c>
      <c r="B3175" s="2">
        <v>921.26259722877126</v>
      </c>
    </row>
    <row r="3176" spans="1:2" ht="14">
      <c r="A3176" s="27">
        <v>43343</v>
      </c>
      <c r="B3176" s="2">
        <v>920.99326471459005</v>
      </c>
    </row>
    <row r="3177" spans="1:2" ht="14">
      <c r="A3177" s="27">
        <v>43347</v>
      </c>
      <c r="B3177" s="2">
        <v>921.12353341600465</v>
      </c>
    </row>
    <row r="3178" spans="1:2" ht="14">
      <c r="A3178" s="27">
        <v>43348</v>
      </c>
      <c r="B3178" s="2">
        <v>921.36846198628268</v>
      </c>
    </row>
    <row r="3179" spans="1:2" ht="14">
      <c r="A3179" s="27">
        <v>43349</v>
      </c>
      <c r="B3179" s="2">
        <v>921.87803445295697</v>
      </c>
    </row>
    <row r="3180" spans="1:2" ht="14">
      <c r="A3180" s="27">
        <v>43350</v>
      </c>
      <c r="B3180" s="2">
        <v>921.96307370601062</v>
      </c>
    </row>
    <row r="3181" spans="1:2" ht="14">
      <c r="A3181" s="27">
        <v>43353</v>
      </c>
      <c r="B3181" s="2">
        <v>921.44485888769793</v>
      </c>
    </row>
    <row r="3182" spans="1:2" ht="14">
      <c r="A3182" s="27">
        <v>43354</v>
      </c>
      <c r="B3182" s="2">
        <v>920.63771303000021</v>
      </c>
    </row>
    <row r="3183" spans="1:2" ht="14">
      <c r="A3183" s="27">
        <v>43355</v>
      </c>
      <c r="B3183" s="2">
        <v>920.41191818456571</v>
      </c>
    </row>
    <row r="3184" spans="1:2" ht="14">
      <c r="A3184" s="27">
        <v>43356</v>
      </c>
      <c r="B3184" s="2">
        <v>919.55763586831608</v>
      </c>
    </row>
    <row r="3185" spans="1:2" ht="14">
      <c r="A3185" s="27">
        <v>43357</v>
      </c>
      <c r="B3185" s="2">
        <v>919.27078084665641</v>
      </c>
    </row>
    <row r="3186" spans="1:2" ht="14">
      <c r="A3186" s="27">
        <v>43360</v>
      </c>
      <c r="B3186" s="2">
        <v>920.15686144366964</v>
      </c>
    </row>
    <row r="3187" spans="1:2" ht="14">
      <c r="A3187" s="27">
        <v>43361</v>
      </c>
      <c r="B3187" s="2">
        <v>919.24211743353544</v>
      </c>
    </row>
    <row r="3188" spans="1:2" ht="14">
      <c r="A3188" s="27">
        <v>43362</v>
      </c>
      <c r="B3188" s="2">
        <v>918.8728825825051</v>
      </c>
    </row>
    <row r="3189" spans="1:2" ht="14">
      <c r="A3189" s="27">
        <v>43363</v>
      </c>
      <c r="B3189" s="2">
        <v>918.1326404547109</v>
      </c>
    </row>
    <row r="3190" spans="1:2" ht="14">
      <c r="A3190" s="27">
        <v>43364</v>
      </c>
      <c r="B3190" s="2">
        <v>918.26008155419368</v>
      </c>
    </row>
    <row r="3191" spans="1:2" ht="14">
      <c r="A3191" s="27">
        <v>43367</v>
      </c>
      <c r="B3191" s="2">
        <v>918.50565059384849</v>
      </c>
    </row>
    <row r="3192" spans="1:2" ht="14">
      <c r="A3192" s="27">
        <v>43368</v>
      </c>
      <c r="B3192" s="2">
        <v>918.79054525241554</v>
      </c>
    </row>
    <row r="3193" spans="1:2" ht="14">
      <c r="A3193" s="27">
        <v>43369</v>
      </c>
      <c r="B3193" s="2">
        <v>919.12165789799224</v>
      </c>
    </row>
    <row r="3194" spans="1:2" ht="14">
      <c r="A3194" s="27">
        <v>43370</v>
      </c>
      <c r="B3194" s="2">
        <v>918.34381998171523</v>
      </c>
    </row>
    <row r="3195" spans="1:2" ht="14">
      <c r="A3195" s="27">
        <v>43371</v>
      </c>
      <c r="B3195" s="2">
        <v>918.42422821720663</v>
      </c>
    </row>
    <row r="3196" spans="1:2" ht="14">
      <c r="A3196" s="27">
        <v>43374</v>
      </c>
      <c r="B3196" s="2">
        <v>917.76803944102699</v>
      </c>
    </row>
    <row r="3197" spans="1:2" ht="14">
      <c r="A3197" s="27">
        <v>43375</v>
      </c>
      <c r="B3197" s="2">
        <v>917.84802327149248</v>
      </c>
    </row>
    <row r="3198" spans="1:2" ht="14">
      <c r="A3198" s="27">
        <v>43376</v>
      </c>
      <c r="B3198" s="2">
        <v>917.76141310435776</v>
      </c>
    </row>
    <row r="3199" spans="1:2" ht="14">
      <c r="A3199" s="27">
        <v>43377</v>
      </c>
      <c r="B3199" s="2">
        <v>919.47545667810232</v>
      </c>
    </row>
    <row r="3200" spans="1:2" ht="14">
      <c r="A3200" s="27">
        <v>43378</v>
      </c>
      <c r="B3200" s="2">
        <v>920.67449590460569</v>
      </c>
    </row>
    <row r="3201" spans="1:2" ht="14">
      <c r="A3201" s="27">
        <v>43381</v>
      </c>
      <c r="B3201" s="2">
        <v>920.35057884013042</v>
      </c>
    </row>
    <row r="3202" spans="1:2" ht="14">
      <c r="A3202" s="27">
        <v>43382</v>
      </c>
      <c r="B3202" s="2">
        <v>920.53812309712214</v>
      </c>
    </row>
    <row r="3203" spans="1:2" ht="14">
      <c r="A3203" s="27">
        <v>43383</v>
      </c>
      <c r="B3203" s="2">
        <v>931.38379441156246</v>
      </c>
    </row>
    <row r="3204" spans="1:2" ht="14">
      <c r="A3204" s="27">
        <v>43384</v>
      </c>
      <c r="B3204" s="2">
        <v>940.79103070261692</v>
      </c>
    </row>
    <row r="3205" spans="1:2" ht="14">
      <c r="A3205" s="27">
        <v>43385</v>
      </c>
      <c r="B3205" s="2">
        <v>936.05342736883063</v>
      </c>
    </row>
    <row r="3206" spans="1:2" ht="14">
      <c r="A3206" s="27">
        <v>43388</v>
      </c>
      <c r="B3206" s="2">
        <v>936.07051777515915</v>
      </c>
    </row>
    <row r="3207" spans="1:2" ht="14">
      <c r="A3207" s="27">
        <v>43389</v>
      </c>
      <c r="B3207" s="2">
        <v>935.79823442570148</v>
      </c>
    </row>
    <row r="3208" spans="1:2" ht="14">
      <c r="A3208" s="27">
        <v>43390</v>
      </c>
      <c r="B3208" s="2">
        <v>935.57971877105399</v>
      </c>
    </row>
    <row r="3209" spans="1:2" ht="14">
      <c r="A3209" s="27">
        <v>43391</v>
      </c>
      <c r="B3209" s="2">
        <v>936.79285189608174</v>
      </c>
    </row>
    <row r="3210" spans="1:2" ht="14">
      <c r="A3210" s="27">
        <v>43392</v>
      </c>
      <c r="B3210" s="2">
        <v>936.80340955280167</v>
      </c>
    </row>
    <row r="3211" spans="1:2" ht="14">
      <c r="A3211" s="27">
        <v>43395</v>
      </c>
      <c r="B3211" s="2">
        <v>936.67502637325344</v>
      </c>
    </row>
    <row r="3212" spans="1:2" ht="14">
      <c r="A3212" s="27">
        <v>43396</v>
      </c>
      <c r="B3212" s="2">
        <v>938.7624671812008</v>
      </c>
    </row>
    <row r="3213" spans="1:2" ht="14">
      <c r="A3213" s="27">
        <v>43397</v>
      </c>
      <c r="B3213" s="2">
        <v>940.32118220822633</v>
      </c>
    </row>
    <row r="3214" spans="1:2" ht="14">
      <c r="A3214" s="27">
        <v>43398</v>
      </c>
      <c r="B3214" s="2">
        <v>939.04669629124191</v>
      </c>
    </row>
    <row r="3215" spans="1:2" ht="14">
      <c r="A3215" s="27">
        <v>43399</v>
      </c>
      <c r="B3215" s="2">
        <v>940.70139815292873</v>
      </c>
    </row>
    <row r="3216" spans="1:2" ht="14">
      <c r="A3216" s="27">
        <v>43402</v>
      </c>
      <c r="B3216" s="2">
        <v>940.83751198370817</v>
      </c>
    </row>
    <row r="3217" spans="1:2" ht="14">
      <c r="A3217" s="27">
        <v>43403</v>
      </c>
      <c r="B3217" s="2">
        <v>939.14907953082934</v>
      </c>
    </row>
    <row r="3218" spans="1:2" ht="14">
      <c r="A3218" s="27">
        <v>43404</v>
      </c>
      <c r="B3218" s="2">
        <v>938.45210443829751</v>
      </c>
    </row>
    <row r="3219" spans="1:2" ht="14">
      <c r="A3219" s="27">
        <v>43405</v>
      </c>
      <c r="B3219" s="2">
        <v>938.29810726809319</v>
      </c>
    </row>
    <row r="3220" spans="1:2" ht="14">
      <c r="A3220" s="27">
        <v>43406</v>
      </c>
      <c r="B3220" s="2">
        <v>939.11136753593462</v>
      </c>
    </row>
    <row r="3221" spans="1:2" ht="14">
      <c r="A3221" s="27">
        <v>43409</v>
      </c>
      <c r="B3221" s="2">
        <v>938.24414570319459</v>
      </c>
    </row>
    <row r="3222" spans="1:2" ht="14">
      <c r="A3222" s="27">
        <v>43410</v>
      </c>
      <c r="B3222" s="2">
        <v>937.9134308117176</v>
      </c>
    </row>
    <row r="3223" spans="1:2" ht="14">
      <c r="A3223" s="27">
        <v>43411</v>
      </c>
      <c r="B3223" s="2">
        <v>936.307788708521</v>
      </c>
    </row>
    <row r="3224" spans="1:2" ht="14">
      <c r="A3224" s="27">
        <v>43412</v>
      </c>
      <c r="B3224" s="2">
        <v>936.39297351293476</v>
      </c>
    </row>
    <row r="3225" spans="1:2" ht="14">
      <c r="A3225" s="27">
        <v>43413</v>
      </c>
      <c r="B3225" s="2">
        <v>936.55598249662478</v>
      </c>
    </row>
    <row r="3226" spans="1:2" ht="14">
      <c r="A3226" s="27">
        <v>43416</v>
      </c>
      <c r="B3226" s="2">
        <v>938.63828374445688</v>
      </c>
    </row>
    <row r="3227" spans="1:2" ht="14">
      <c r="A3227" s="27">
        <v>43417</v>
      </c>
      <c r="B3227" s="2">
        <v>938.74532840685652</v>
      </c>
    </row>
    <row r="3228" spans="1:2" ht="14">
      <c r="A3228" s="27">
        <v>43418</v>
      </c>
      <c r="B3228" s="2">
        <v>939.64570416525635</v>
      </c>
    </row>
    <row r="3229" spans="1:2" ht="14">
      <c r="A3229" s="27">
        <v>43419</v>
      </c>
      <c r="B3229" s="2">
        <v>939.37976775040056</v>
      </c>
    </row>
    <row r="3230" spans="1:2" ht="14">
      <c r="A3230" s="27">
        <v>43420</v>
      </c>
      <c r="B3230" s="2">
        <v>938.63620114438686</v>
      </c>
    </row>
    <row r="3231" spans="1:2" ht="14">
      <c r="A3231" s="27">
        <v>43423</v>
      </c>
      <c r="B3231" s="2">
        <v>940.53031183198732</v>
      </c>
    </row>
    <row r="3232" spans="1:2" ht="14">
      <c r="A3232" s="27">
        <v>43424</v>
      </c>
      <c r="B3232" s="2">
        <v>941.59496298554257</v>
      </c>
    </row>
    <row r="3233" spans="1:2" ht="14">
      <c r="A3233" s="27">
        <v>43425</v>
      </c>
      <c r="B3233" s="2">
        <v>942.19493558506167</v>
      </c>
    </row>
    <row r="3234" spans="1:2" ht="14">
      <c r="A3234" s="27">
        <v>43427</v>
      </c>
      <c r="B3234" s="2">
        <v>943.54598325143729</v>
      </c>
    </row>
    <row r="3235" spans="1:2" ht="14">
      <c r="A3235" s="27">
        <v>43430</v>
      </c>
      <c r="B3235" s="2">
        <v>942.74261565771099</v>
      </c>
    </row>
    <row r="3236" spans="1:2" ht="14">
      <c r="A3236" s="27">
        <v>43431</v>
      </c>
      <c r="B3236" s="2">
        <v>942.26794364978207</v>
      </c>
    </row>
    <row r="3237" spans="1:2" ht="14">
      <c r="A3237" s="27">
        <v>43432</v>
      </c>
      <c r="B3237" s="2">
        <v>938.6300805875378</v>
      </c>
    </row>
    <row r="3238" spans="1:2" ht="14">
      <c r="A3238" s="27">
        <v>43433</v>
      </c>
      <c r="B3238" s="2">
        <v>938.4945495832975</v>
      </c>
    </row>
    <row r="3239" spans="1:2" ht="14">
      <c r="A3239" s="27">
        <v>43434</v>
      </c>
      <c r="B3239" s="2">
        <v>937.85253413279315</v>
      </c>
    </row>
    <row r="3240" spans="1:2" ht="14">
      <c r="A3240" s="27">
        <v>43437</v>
      </c>
      <c r="B3240" s="2">
        <v>936.33370258303626</v>
      </c>
    </row>
    <row r="3241" spans="1:2" ht="14">
      <c r="A3241" s="27">
        <v>43438</v>
      </c>
      <c r="B3241" s="2">
        <v>939.43320975980862</v>
      </c>
    </row>
    <row r="3242" spans="1:2" ht="14">
      <c r="A3242" s="27">
        <v>43440</v>
      </c>
      <c r="B3242" s="2">
        <v>938.84563423823249</v>
      </c>
    </row>
    <row r="3243" spans="1:2" ht="14">
      <c r="A3243" s="27">
        <v>43441</v>
      </c>
      <c r="B3243" s="2">
        <v>942.17512746789612</v>
      </c>
    </row>
    <row r="3244" spans="1:2" ht="14">
      <c r="A3244" s="27">
        <v>43444</v>
      </c>
      <c r="B3244" s="2">
        <v>942.89906983380138</v>
      </c>
    </row>
    <row r="3245" spans="1:2" ht="14">
      <c r="A3245" s="27">
        <v>43445</v>
      </c>
      <c r="B3245" s="2">
        <v>942.82438405013147</v>
      </c>
    </row>
    <row r="3246" spans="1:2" ht="14">
      <c r="A3246" s="27">
        <v>43446</v>
      </c>
      <c r="B3246" s="2">
        <v>942.12153350500773</v>
      </c>
    </row>
    <row r="3247" spans="1:2" ht="14">
      <c r="A3247" s="27">
        <v>43447</v>
      </c>
      <c r="B3247" s="2">
        <v>943.27393072352675</v>
      </c>
    </row>
    <row r="3248" spans="1:2" ht="14">
      <c r="A3248" s="27">
        <v>43448</v>
      </c>
      <c r="B3248" s="2">
        <v>947.22263976608428</v>
      </c>
    </row>
    <row r="3249" spans="1:2" ht="14">
      <c r="A3249" s="27">
        <v>43451</v>
      </c>
      <c r="B3249" s="2">
        <v>951.55418145784131</v>
      </c>
    </row>
    <row r="3250" spans="1:2" ht="14">
      <c r="A3250" s="27">
        <v>43452</v>
      </c>
      <c r="B3250" s="2">
        <v>951.32554455225272</v>
      </c>
    </row>
    <row r="3251" spans="1:2" ht="14">
      <c r="A3251" s="27">
        <v>43453</v>
      </c>
      <c r="B3251" s="2">
        <v>955.52313878675193</v>
      </c>
    </row>
    <row r="3252" spans="1:2" ht="14">
      <c r="A3252" s="27">
        <v>43454</v>
      </c>
      <c r="B3252" s="2">
        <v>956.98269853610009</v>
      </c>
    </row>
    <row r="3253" spans="1:2" ht="14">
      <c r="A3253" s="27">
        <v>43455</v>
      </c>
      <c r="B3253" s="2">
        <v>962.55725294091371</v>
      </c>
    </row>
    <row r="3254" spans="1:2" ht="14">
      <c r="A3254" s="27">
        <v>43458</v>
      </c>
      <c r="B3254" s="2">
        <v>966.84249226632699</v>
      </c>
    </row>
    <row r="3255" spans="1:2" ht="14">
      <c r="A3255" s="27">
        <v>43460</v>
      </c>
      <c r="B3255" s="2">
        <v>956.08786435480533</v>
      </c>
    </row>
    <row r="3256" spans="1:2" ht="14">
      <c r="A3256" s="27">
        <v>43461</v>
      </c>
      <c r="B3256" s="2">
        <v>952.24568499290945</v>
      </c>
    </row>
    <row r="3257" spans="1:2" ht="14">
      <c r="A3257" s="27">
        <v>43462</v>
      </c>
      <c r="B3257" s="2">
        <v>954.62162645484591</v>
      </c>
    </row>
    <row r="3258" spans="1:2" ht="14">
      <c r="A3258" s="27">
        <v>43465</v>
      </c>
      <c r="B3258" s="2">
        <v>953.4139191621523</v>
      </c>
    </row>
    <row r="3259" spans="1:2" ht="14">
      <c r="A3259" s="27">
        <v>43467</v>
      </c>
      <c r="B3259" s="2">
        <v>956.1181031502216</v>
      </c>
    </row>
    <row r="3260" spans="1:2" ht="14">
      <c r="A3260" s="27">
        <v>43468</v>
      </c>
      <c r="B3260" s="2">
        <v>963.93322658135958</v>
      </c>
    </row>
    <row r="3261" spans="1:2" ht="14">
      <c r="A3261" s="27">
        <v>43469</v>
      </c>
      <c r="B3261" s="2">
        <v>953.06166097736002</v>
      </c>
    </row>
    <row r="3262" spans="1:2" ht="14">
      <c r="A3262" s="27">
        <v>43472</v>
      </c>
      <c r="B3262" s="2">
        <v>951.10373412813249</v>
      </c>
    </row>
    <row r="3263" spans="1:2" ht="14">
      <c r="A3263" s="27">
        <v>43473</v>
      </c>
      <c r="B3263" s="2">
        <v>947.74670236242366</v>
      </c>
    </row>
    <row r="3264" spans="1:2" ht="14">
      <c r="A3264" s="27">
        <v>43474</v>
      </c>
      <c r="B3264" s="2">
        <v>946.58807844155172</v>
      </c>
    </row>
    <row r="3265" spans="1:2" ht="14">
      <c r="A3265" s="27">
        <v>43475</v>
      </c>
      <c r="B3265" s="2">
        <v>945.24375094773075</v>
      </c>
    </row>
    <row r="3266" spans="1:2" ht="14">
      <c r="A3266" s="27">
        <v>43476</v>
      </c>
      <c r="B3266" s="2">
        <v>946.14400044906392</v>
      </c>
    </row>
    <row r="3267" spans="1:2" ht="14">
      <c r="A3267" s="27">
        <v>43479</v>
      </c>
      <c r="B3267" s="2">
        <v>948.7818301325774</v>
      </c>
    </row>
    <row r="3268" spans="1:2" ht="14">
      <c r="A3268" s="27">
        <v>43480</v>
      </c>
      <c r="B3268" s="2">
        <v>944.44192486842064</v>
      </c>
    </row>
    <row r="3269" spans="1:2" ht="14">
      <c r="A3269" s="27">
        <v>43481</v>
      </c>
      <c r="B3269" s="2">
        <v>943.48892662855349</v>
      </c>
    </row>
    <row r="3270" spans="1:2" ht="14">
      <c r="A3270" s="27">
        <v>43482</v>
      </c>
      <c r="B3270" s="2">
        <v>940.88872527026399</v>
      </c>
    </row>
    <row r="3271" spans="1:2" ht="14">
      <c r="A3271" s="27">
        <v>43483</v>
      </c>
      <c r="B3271" s="2">
        <v>935.6858577421666</v>
      </c>
    </row>
    <row r="3272" spans="1:2" ht="14">
      <c r="A3272" s="27">
        <v>43487</v>
      </c>
      <c r="B3272" s="2">
        <v>938.93489991267541</v>
      </c>
    </row>
    <row r="3273" spans="1:2" ht="14">
      <c r="A3273" s="27">
        <v>43488</v>
      </c>
      <c r="B3273" s="2">
        <v>938.83809314979624</v>
      </c>
    </row>
    <row r="3274" spans="1:2" ht="14">
      <c r="A3274" s="27">
        <v>43489</v>
      </c>
      <c r="B3274" s="2">
        <v>939.00958319898371</v>
      </c>
    </row>
    <row r="3275" spans="1:2" ht="14">
      <c r="A3275" s="27">
        <v>43490</v>
      </c>
      <c r="B3275" s="2">
        <v>936.30847597084312</v>
      </c>
    </row>
    <row r="3276" spans="1:2" ht="14">
      <c r="A3276" s="27">
        <v>43493</v>
      </c>
      <c r="B3276" s="2">
        <v>938.50128847348299</v>
      </c>
    </row>
    <row r="3277" spans="1:2" ht="14">
      <c r="A3277" s="27">
        <v>43494</v>
      </c>
      <c r="B3277" s="2">
        <v>939.06962844746738</v>
      </c>
    </row>
    <row r="3278" spans="1:2" ht="14">
      <c r="A3278" s="27">
        <v>43495</v>
      </c>
      <c r="B3278" s="2">
        <v>933.88898435041665</v>
      </c>
    </row>
    <row r="3279" spans="1:2" ht="14">
      <c r="A3279" s="27">
        <v>43496</v>
      </c>
      <c r="B3279" s="2">
        <v>931.64698927875622</v>
      </c>
    </row>
    <row r="3280" spans="1:2" ht="14">
      <c r="A3280" s="27">
        <v>43497</v>
      </c>
      <c r="B3280" s="2">
        <v>931.51523962985016</v>
      </c>
    </row>
    <row r="3281" spans="1:2" ht="14">
      <c r="A3281" s="27">
        <v>43500</v>
      </c>
      <c r="B3281" s="2">
        <v>930.00404060403991</v>
      </c>
    </row>
    <row r="3282" spans="1:2" ht="14">
      <c r="A3282" s="27">
        <v>43501</v>
      </c>
      <c r="B3282" s="2">
        <v>929.04237804264505</v>
      </c>
    </row>
    <row r="3283" spans="1:2" ht="14">
      <c r="A3283" s="27">
        <v>43502</v>
      </c>
      <c r="B3283" s="2">
        <v>929.38258515820246</v>
      </c>
    </row>
    <row r="3284" spans="1:2" ht="14">
      <c r="A3284" s="27">
        <v>43503</v>
      </c>
      <c r="B3284" s="2">
        <v>930.77192596390921</v>
      </c>
    </row>
    <row r="3285" spans="1:2" ht="14">
      <c r="A3285" s="27">
        <v>43504</v>
      </c>
      <c r="B3285" s="2">
        <v>930.68490725627328</v>
      </c>
    </row>
    <row r="3286" spans="1:2" ht="14">
      <c r="A3286" s="27">
        <v>43507</v>
      </c>
      <c r="B3286" s="2">
        <v>930.61811492822449</v>
      </c>
    </row>
    <row r="3287" spans="1:2" ht="14">
      <c r="A3287" s="27">
        <v>43508</v>
      </c>
      <c r="B3287" s="2">
        <v>927.8980664146635</v>
      </c>
    </row>
    <row r="3288" spans="1:2" ht="14">
      <c r="A3288" s="27">
        <v>43509</v>
      </c>
      <c r="B3288" s="2">
        <v>927.42519713425816</v>
      </c>
    </row>
    <row r="3289" spans="1:2" ht="14">
      <c r="A3289" s="27">
        <v>43510</v>
      </c>
      <c r="B3289" s="2">
        <v>927.69601553431721</v>
      </c>
    </row>
    <row r="3290" spans="1:2" ht="14">
      <c r="A3290" s="27">
        <v>43511</v>
      </c>
      <c r="B3290" s="2">
        <v>926.2660102812323</v>
      </c>
    </row>
    <row r="3291" spans="1:2" ht="14">
      <c r="A3291" s="27">
        <v>43515</v>
      </c>
      <c r="B3291" s="2">
        <v>926.12578484197445</v>
      </c>
    </row>
    <row r="3292" spans="1:2" ht="14">
      <c r="A3292" s="27">
        <v>43516</v>
      </c>
      <c r="B3292" s="2">
        <v>925.94046038623776</v>
      </c>
    </row>
    <row r="3293" spans="1:2" ht="14">
      <c r="A3293" s="27">
        <v>43517</v>
      </c>
      <c r="B3293" s="2">
        <v>926.34218696147718</v>
      </c>
    </row>
    <row r="3294" spans="1:2" ht="14">
      <c r="A3294" s="27">
        <v>43518</v>
      </c>
      <c r="B3294" s="2">
        <v>925.52049908122422</v>
      </c>
    </row>
    <row r="3295" spans="1:2" ht="14">
      <c r="A3295" s="27">
        <v>43521</v>
      </c>
      <c r="B3295" s="2">
        <v>925.24723255297476</v>
      </c>
    </row>
    <row r="3296" spans="1:2" ht="14">
      <c r="A3296" s="27">
        <v>43522</v>
      </c>
      <c r="B3296" s="2">
        <v>925.35525760583175</v>
      </c>
    </row>
    <row r="3297" spans="1:2" ht="14">
      <c r="A3297" s="27">
        <v>43523</v>
      </c>
      <c r="B3297" s="2">
        <v>925.41038207806014</v>
      </c>
    </row>
    <row r="3298" spans="1:2" ht="14">
      <c r="A3298" s="27">
        <v>43524</v>
      </c>
      <c r="B3298" s="2">
        <v>925.64282047957238</v>
      </c>
    </row>
    <row r="3299" spans="1:2" ht="14">
      <c r="A3299" s="27">
        <v>43525</v>
      </c>
      <c r="B3299" s="2">
        <v>924.80345841029748</v>
      </c>
    </row>
    <row r="3300" spans="1:2" ht="14">
      <c r="A3300" s="27">
        <v>43528</v>
      </c>
      <c r="B3300" s="2">
        <v>925.31939193477513</v>
      </c>
    </row>
    <row r="3301" spans="1:2" ht="14">
      <c r="A3301" s="27">
        <v>43529</v>
      </c>
      <c r="B3301" s="2">
        <v>925.29205578669882</v>
      </c>
    </row>
    <row r="3302" spans="1:2" ht="14">
      <c r="A3302" s="27">
        <v>43530</v>
      </c>
      <c r="B3302" s="2">
        <v>926.18485631501642</v>
      </c>
    </row>
    <row r="3303" spans="1:2" ht="14">
      <c r="A3303" s="27">
        <v>43531</v>
      </c>
      <c r="B3303" s="2">
        <v>927.45507663939736</v>
      </c>
    </row>
    <row r="3304" spans="1:2" ht="14">
      <c r="A3304" s="27">
        <v>43532</v>
      </c>
      <c r="B3304" s="2">
        <v>927.84046610698238</v>
      </c>
    </row>
    <row r="3305" spans="1:2" ht="14">
      <c r="A3305" s="27">
        <v>43535</v>
      </c>
      <c r="B3305" s="2">
        <v>925.28849073484412</v>
      </c>
    </row>
    <row r="3306" spans="1:2" ht="14">
      <c r="A3306" s="27">
        <v>43536</v>
      </c>
      <c r="B3306" s="2">
        <v>924.81645539263332</v>
      </c>
    </row>
    <row r="3307" spans="1:2" ht="14">
      <c r="A3307" s="27">
        <v>43537</v>
      </c>
      <c r="B3307" s="2">
        <v>923.93514940658451</v>
      </c>
    </row>
    <row r="3308" spans="1:2" ht="14">
      <c r="A3308" s="27">
        <v>43538</v>
      </c>
      <c r="B3308" s="2">
        <v>923.99329025140628</v>
      </c>
    </row>
    <row r="3309" spans="1:2" ht="14">
      <c r="A3309" s="27">
        <v>43539</v>
      </c>
      <c r="B3309" s="2">
        <v>923.34639186245363</v>
      </c>
    </row>
    <row r="3310" spans="1:2" ht="14">
      <c r="A3310" s="27">
        <v>43542</v>
      </c>
      <c r="B3310" s="2">
        <v>923.03871952689394</v>
      </c>
    </row>
    <row r="3311" spans="1:2" ht="14">
      <c r="A3311" s="27">
        <v>43543</v>
      </c>
      <c r="B3311" s="2">
        <v>923.10307317937429</v>
      </c>
    </row>
    <row r="3312" spans="1:2" ht="14">
      <c r="A3312" s="27">
        <v>43544</v>
      </c>
      <c r="B3312" s="2">
        <v>923.36035764331848</v>
      </c>
    </row>
    <row r="3313" spans="1:2" ht="14">
      <c r="A3313" s="27">
        <v>43545</v>
      </c>
      <c r="B3313" s="2">
        <v>922.38429852951958</v>
      </c>
    </row>
    <row r="3314" spans="1:2" ht="14">
      <c r="A3314" s="27">
        <v>43546</v>
      </c>
      <c r="B3314" s="2">
        <v>925.05822637634333</v>
      </c>
    </row>
    <row r="3315" spans="1:2" ht="14">
      <c r="A3315" s="27">
        <v>43549</v>
      </c>
      <c r="B3315" s="2">
        <v>925.11341648371456</v>
      </c>
    </row>
    <row r="3316" spans="1:2" ht="14">
      <c r="A3316" s="27">
        <v>43550</v>
      </c>
      <c r="B3316" s="2">
        <v>923.88638967044358</v>
      </c>
    </row>
    <row r="3317" spans="1:2" ht="14">
      <c r="A3317" s="27">
        <v>43551</v>
      </c>
      <c r="B3317" s="2">
        <v>924.67569993015491</v>
      </c>
    </row>
    <row r="3318" spans="1:2" ht="14">
      <c r="A3318" s="27">
        <v>43552</v>
      </c>
      <c r="B3318" s="2">
        <v>923.77401753607285</v>
      </c>
    </row>
    <row r="3319" spans="1:2" ht="14">
      <c r="A3319" s="27">
        <v>43553</v>
      </c>
      <c r="B3319" s="2">
        <v>922.6038330039172</v>
      </c>
    </row>
    <row r="3320" spans="1:2" ht="14">
      <c r="A3320" s="27">
        <v>43556</v>
      </c>
      <c r="B3320" s="2">
        <v>920.99208469760242</v>
      </c>
    </row>
    <row r="3321" spans="1:2" ht="14">
      <c r="A3321" s="27">
        <v>43557</v>
      </c>
      <c r="B3321" s="2">
        <v>920.86307053826943</v>
      </c>
    </row>
    <row r="3322" spans="1:2" ht="14">
      <c r="A3322" s="27">
        <v>43558</v>
      </c>
      <c r="B3322" s="2">
        <v>920.69618346771699</v>
      </c>
    </row>
    <row r="3323" spans="1:2" ht="14">
      <c r="A3323" s="27">
        <v>43559</v>
      </c>
      <c r="B3323" s="2">
        <v>920.39795730850676</v>
      </c>
    </row>
    <row r="3324" spans="1:2" ht="14">
      <c r="A3324" s="27">
        <v>43560</v>
      </c>
      <c r="B3324" s="2">
        <v>919.74614015582051</v>
      </c>
    </row>
    <row r="3325" spans="1:2" ht="14">
      <c r="A3325" s="27">
        <v>43563</v>
      </c>
      <c r="B3325" s="2">
        <v>919.54798989704557</v>
      </c>
    </row>
    <row r="3326" spans="1:2" ht="14">
      <c r="A3326" s="27">
        <v>43564</v>
      </c>
      <c r="B3326" s="2">
        <v>920.39186021047715</v>
      </c>
    </row>
    <row r="3327" spans="1:2" ht="14">
      <c r="A3327" s="27">
        <v>43565</v>
      </c>
      <c r="B3327" s="2">
        <v>919.67262689633981</v>
      </c>
    </row>
    <row r="3328" spans="1:2" ht="14">
      <c r="A3328" s="27">
        <v>43566</v>
      </c>
      <c r="B3328" s="2">
        <v>919.49565388281792</v>
      </c>
    </row>
    <row r="3329" spans="1:2" ht="14">
      <c r="A3329" s="27">
        <v>43567</v>
      </c>
      <c r="B3329" s="2">
        <v>918.61724967691953</v>
      </c>
    </row>
    <row r="3330" spans="1:2" ht="14">
      <c r="A3330" s="27">
        <v>43570</v>
      </c>
      <c r="B3330" s="2">
        <v>918.49089587766287</v>
      </c>
    </row>
    <row r="3331" spans="1:2" ht="14">
      <c r="A3331" s="27">
        <v>43571</v>
      </c>
      <c r="B3331" s="2">
        <v>918.40120298215027</v>
      </c>
    </row>
    <row r="3332" spans="1:2" ht="14">
      <c r="A3332" s="27">
        <v>43572</v>
      </c>
      <c r="B3332" s="2">
        <v>918.60662172509683</v>
      </c>
    </row>
    <row r="3333" spans="1:2" ht="14">
      <c r="A3333" s="27">
        <v>43573</v>
      </c>
      <c r="B3333" s="2">
        <v>918.35521678604539</v>
      </c>
    </row>
    <row r="3334" spans="1:2" ht="14">
      <c r="A3334" s="27">
        <v>43577</v>
      </c>
      <c r="B3334" s="2">
        <v>918.05845037353163</v>
      </c>
    </row>
    <row r="3335" spans="1:2" ht="14">
      <c r="A3335" s="27">
        <v>43578</v>
      </c>
      <c r="B3335" s="2">
        <v>917.21488862848275</v>
      </c>
    </row>
    <row r="3336" spans="1:2" ht="14">
      <c r="A3336" s="27">
        <v>43579</v>
      </c>
      <c r="B3336" s="2">
        <v>917.48724418533209</v>
      </c>
    </row>
    <row r="3337" spans="1:2" ht="14">
      <c r="A3337" s="27">
        <v>43580</v>
      </c>
      <c r="B3337" s="2">
        <v>917.51397332046849</v>
      </c>
    </row>
    <row r="3338" spans="1:2" ht="14">
      <c r="A3338" s="27">
        <v>43581</v>
      </c>
      <c r="B3338" s="2">
        <v>917.04148196570486</v>
      </c>
    </row>
    <row r="3339" spans="1:2" ht="14">
      <c r="A3339" s="27">
        <v>43584</v>
      </c>
      <c r="B3339" s="2">
        <v>916.76103161539504</v>
      </c>
    </row>
    <row r="3340" spans="1:2" ht="14">
      <c r="A3340" s="27">
        <v>43585</v>
      </c>
      <c r="B3340" s="2">
        <v>916.72814271921345</v>
      </c>
    </row>
    <row r="3341" spans="1:2" ht="14">
      <c r="A3341" s="27">
        <v>43586</v>
      </c>
      <c r="B3341" s="2">
        <v>917.74782187940002</v>
      </c>
    </row>
    <row r="3342" spans="1:2" ht="14">
      <c r="A3342" s="27">
        <v>43587</v>
      </c>
      <c r="B3342" s="2">
        <v>918.09727463815977</v>
      </c>
    </row>
    <row r="3343" spans="1:2" ht="14">
      <c r="A3343" s="27">
        <v>43588</v>
      </c>
      <c r="B3343" s="2">
        <v>916.49657676710683</v>
      </c>
    </row>
    <row r="3344" spans="1:2" ht="14">
      <c r="A3344" s="27">
        <v>43591</v>
      </c>
      <c r="B3344" s="2">
        <v>917.4607026098555</v>
      </c>
    </row>
    <row r="3345" spans="1:2" ht="14">
      <c r="A3345" s="27">
        <v>43592</v>
      </c>
      <c r="B3345" s="2">
        <v>921.70166452581418</v>
      </c>
    </row>
    <row r="3346" spans="1:2" ht="14">
      <c r="A3346" s="27">
        <v>43593</v>
      </c>
      <c r="B3346" s="2">
        <v>921.3716649617545</v>
      </c>
    </row>
    <row r="3347" spans="1:2" ht="14">
      <c r="A3347" s="27">
        <v>43594</v>
      </c>
      <c r="B3347" s="2">
        <v>922.07890666972401</v>
      </c>
    </row>
    <row r="3348" spans="1:2" ht="14">
      <c r="A3348" s="27">
        <v>43595</v>
      </c>
      <c r="B3348" s="2">
        <v>920.10528040154668</v>
      </c>
    </row>
    <row r="3349" spans="1:2" ht="14">
      <c r="A3349" s="27">
        <v>43598</v>
      </c>
      <c r="B3349" s="2">
        <v>926.20838707646487</v>
      </c>
    </row>
    <row r="3350" spans="1:2" ht="14">
      <c r="A3350" s="27">
        <v>43599</v>
      </c>
      <c r="B3350" s="2">
        <v>923.28469752225749</v>
      </c>
    </row>
    <row r="3351" spans="1:2" ht="14">
      <c r="A3351" s="27">
        <v>43600</v>
      </c>
      <c r="B3351" s="2">
        <v>922.03566406120251</v>
      </c>
    </row>
    <row r="3352" spans="1:2" ht="14">
      <c r="A3352" s="27">
        <v>43601</v>
      </c>
      <c r="B3352" s="2">
        <v>920.62468234515154</v>
      </c>
    </row>
    <row r="3353" spans="1:2" ht="14">
      <c r="A3353" s="27">
        <v>43602</v>
      </c>
      <c r="B3353" s="2">
        <v>921.87429546059298</v>
      </c>
    </row>
    <row r="3354" spans="1:2" ht="14">
      <c r="A3354" s="27">
        <v>43605</v>
      </c>
      <c r="B3354" s="2">
        <v>922.71458482082664</v>
      </c>
    </row>
    <row r="3355" spans="1:2" ht="14">
      <c r="A3355" s="27">
        <v>43606</v>
      </c>
      <c r="B3355" s="2">
        <v>920.97939201550662</v>
      </c>
    </row>
    <row r="3356" spans="1:2" ht="14">
      <c r="A3356" s="27">
        <v>43607</v>
      </c>
      <c r="B3356" s="2">
        <v>921.06957533963998</v>
      </c>
    </row>
    <row r="3357" spans="1:2" ht="14">
      <c r="A3357" s="27">
        <v>43608</v>
      </c>
      <c r="B3357" s="2">
        <v>923.91003277844663</v>
      </c>
    </row>
    <row r="3358" spans="1:2" ht="14">
      <c r="A3358" s="27">
        <v>43609</v>
      </c>
      <c r="B3358" s="2">
        <v>923.10766583484155</v>
      </c>
    </row>
    <row r="3359" spans="1:2" ht="14">
      <c r="A3359" s="27">
        <v>43613</v>
      </c>
      <c r="B3359" s="2">
        <v>924.58742464407317</v>
      </c>
    </row>
    <row r="3360" spans="1:2" ht="14">
      <c r="A3360" s="27">
        <v>43614</v>
      </c>
      <c r="B3360" s="2">
        <v>926.29151323505732</v>
      </c>
    </row>
    <row r="3361" spans="1:2" ht="14">
      <c r="A3361" s="27">
        <v>43615</v>
      </c>
      <c r="B3361" s="2">
        <v>926.02040187758735</v>
      </c>
    </row>
    <row r="3362" spans="1:2" ht="14">
      <c r="A3362" s="27">
        <v>43616</v>
      </c>
      <c r="B3362" s="2">
        <v>928.42300888601949</v>
      </c>
    </row>
    <row r="3363" spans="1:2" ht="14">
      <c r="A3363" s="27">
        <v>43619</v>
      </c>
      <c r="B3363" s="2">
        <v>928.96299137332744</v>
      </c>
    </row>
    <row r="3364" spans="1:2" ht="14">
      <c r="A3364" s="27">
        <v>43620</v>
      </c>
      <c r="B3364" s="2">
        <v>925.00425512366144</v>
      </c>
    </row>
    <row r="3365" spans="1:2" ht="14">
      <c r="A3365" s="27">
        <v>43621</v>
      </c>
      <c r="B3365" s="2">
        <v>923.77022069530562</v>
      </c>
    </row>
    <row r="3366" spans="1:2" ht="14">
      <c r="A3366" s="27">
        <v>43622</v>
      </c>
      <c r="B3366" s="2">
        <v>922.92810454288451</v>
      </c>
    </row>
    <row r="3367" spans="1:2" ht="14">
      <c r="A3367" s="27">
        <v>43623</v>
      </c>
      <c r="B3367" s="2">
        <v>922.14026797544841</v>
      </c>
    </row>
    <row r="3368" spans="1:2" ht="14">
      <c r="A3368" s="27">
        <v>43626</v>
      </c>
      <c r="B3368" s="2">
        <v>921.61554703504532</v>
      </c>
    </row>
    <row r="3369" spans="1:2" ht="14">
      <c r="A3369" s="27">
        <v>43627</v>
      </c>
      <c r="B3369" s="2">
        <v>921.68987125369904</v>
      </c>
    </row>
    <row r="3370" spans="1:2" ht="14">
      <c r="A3370" s="27">
        <v>43628</v>
      </c>
      <c r="B3370" s="2">
        <v>921.67525369097837</v>
      </c>
    </row>
    <row r="3371" spans="1:2" ht="14">
      <c r="A3371" s="27">
        <v>43629</v>
      </c>
      <c r="B3371" s="2">
        <v>921.43609970256239</v>
      </c>
    </row>
    <row r="3372" spans="1:2" ht="14">
      <c r="A3372" s="27">
        <v>43630</v>
      </c>
      <c r="B3372" s="2">
        <v>920.99050092770801</v>
      </c>
    </row>
    <row r="3373" spans="1:2" ht="14">
      <c r="A3373" s="27">
        <v>43633</v>
      </c>
      <c r="B3373" s="2">
        <v>920.87425932916869</v>
      </c>
    </row>
    <row r="3374" spans="1:2" ht="14">
      <c r="A3374" s="27">
        <v>43634</v>
      </c>
      <c r="B3374" s="2">
        <v>920.28987960430925</v>
      </c>
    </row>
    <row r="3375" spans="1:2" ht="14">
      <c r="A3375" s="27">
        <v>43635</v>
      </c>
      <c r="B3375" s="2">
        <v>919.5785033156892</v>
      </c>
    </row>
    <row r="3376" spans="1:2" ht="14">
      <c r="A3376" s="27">
        <v>43636</v>
      </c>
      <c r="B3376" s="2">
        <v>919.18243033168744</v>
      </c>
    </row>
    <row r="3377" spans="1:2" ht="14">
      <c r="A3377" s="27">
        <v>43637</v>
      </c>
      <c r="B3377" s="2">
        <v>919.62854095773355</v>
      </c>
    </row>
    <row r="3378" spans="1:2" ht="14">
      <c r="A3378" s="27">
        <v>43640</v>
      </c>
      <c r="B3378" s="2">
        <v>919.59879716189914</v>
      </c>
    </row>
    <row r="3379" spans="1:2" ht="14">
      <c r="A3379" s="27">
        <v>43641</v>
      </c>
      <c r="B3379" s="2">
        <v>920.4964745390015</v>
      </c>
    </row>
    <row r="3380" spans="1:2" ht="14">
      <c r="A3380" s="27">
        <v>43642</v>
      </c>
      <c r="B3380" s="2">
        <v>920.43470343392744</v>
      </c>
    </row>
    <row r="3381" spans="1:2" ht="14">
      <c r="A3381" s="27">
        <v>43643</v>
      </c>
      <c r="B3381" s="2">
        <v>919.79941227865584</v>
      </c>
    </row>
    <row r="3382" spans="1:2" ht="14">
      <c r="A3382" s="27">
        <v>43644</v>
      </c>
      <c r="B3382" s="2">
        <v>919.36389612178493</v>
      </c>
    </row>
    <row r="3383" spans="1:2" ht="14">
      <c r="A3383" s="27">
        <v>43647</v>
      </c>
      <c r="B3383" s="2">
        <v>918.19603094824538</v>
      </c>
    </row>
    <row r="3384" spans="1:2" ht="14">
      <c r="A3384" s="27">
        <v>43648</v>
      </c>
      <c r="B3384" s="2">
        <v>917.59284039485851</v>
      </c>
    </row>
    <row r="3385" spans="1:2" ht="14">
      <c r="A3385" s="27">
        <v>43649</v>
      </c>
      <c r="B3385" s="2">
        <v>917.09077343558306</v>
      </c>
    </row>
    <row r="3386" spans="1:2" ht="14">
      <c r="A3386" s="27">
        <v>43651</v>
      </c>
      <c r="B3386" s="2">
        <v>917.09405171764149</v>
      </c>
    </row>
    <row r="3387" spans="1:2" ht="14">
      <c r="A3387" s="27">
        <v>43654</v>
      </c>
      <c r="B3387" s="2">
        <v>917.40676452007642</v>
      </c>
    </row>
    <row r="3388" spans="1:2" ht="14">
      <c r="A3388" s="27">
        <v>43655</v>
      </c>
      <c r="B3388" s="2">
        <v>917.27995751208016</v>
      </c>
    </row>
    <row r="3389" spans="1:2" ht="14">
      <c r="A3389" s="27">
        <v>43656</v>
      </c>
      <c r="B3389" s="2">
        <v>916.77765565348159</v>
      </c>
    </row>
    <row r="3390" spans="1:2" ht="14">
      <c r="A3390" s="27">
        <v>43657</v>
      </c>
      <c r="B3390" s="2">
        <v>916.53928935643432</v>
      </c>
    </row>
    <row r="3391" spans="1:2" ht="14">
      <c r="A3391" s="27">
        <v>43658</v>
      </c>
      <c r="B3391" s="2">
        <v>916.05832291973786</v>
      </c>
    </row>
    <row r="3392" spans="1:2" ht="14">
      <c r="A3392" s="27">
        <v>43661</v>
      </c>
      <c r="B3392" s="2">
        <v>915.97560875050021</v>
      </c>
    </row>
    <row r="3393" spans="1:2" ht="14">
      <c r="A3393" s="27">
        <v>43662</v>
      </c>
      <c r="B3393" s="2">
        <v>916.0959065484227</v>
      </c>
    </row>
    <row r="3394" spans="1:2" ht="14">
      <c r="A3394" s="27">
        <v>43663</v>
      </c>
      <c r="B3394" s="2">
        <v>916.71982359586104</v>
      </c>
    </row>
    <row r="3395" spans="1:2" ht="14">
      <c r="A3395" s="27">
        <v>43664</v>
      </c>
      <c r="B3395" s="2">
        <v>916.41711630871532</v>
      </c>
    </row>
    <row r="3396" spans="1:2" ht="14">
      <c r="A3396" s="27">
        <v>43665</v>
      </c>
      <c r="B3396" s="2">
        <v>917.27724440249347</v>
      </c>
    </row>
    <row r="3397" spans="1:2" ht="14">
      <c r="A3397" s="27">
        <v>43668</v>
      </c>
      <c r="B3397" s="2">
        <v>916.64422751715313</v>
      </c>
    </row>
    <row r="3398" spans="1:2" ht="14">
      <c r="A3398" s="27">
        <v>43669</v>
      </c>
      <c r="B3398" s="2">
        <v>915.78594991875912</v>
      </c>
    </row>
    <row r="3399" spans="1:2" ht="14">
      <c r="A3399" s="27">
        <v>43670</v>
      </c>
      <c r="B3399" s="2">
        <v>915.21105719078901</v>
      </c>
    </row>
    <row r="3400" spans="1:2" ht="14">
      <c r="A3400" s="27">
        <v>43671</v>
      </c>
      <c r="B3400" s="2">
        <v>915.92802017057249</v>
      </c>
    </row>
    <row r="3401" spans="1:2" ht="14">
      <c r="A3401" s="27">
        <v>43672</v>
      </c>
      <c r="B3401" s="2">
        <v>914.82928769161003</v>
      </c>
    </row>
    <row r="3402" spans="1:2" ht="14">
      <c r="A3402" s="27">
        <v>43675</v>
      </c>
      <c r="B3402" s="2">
        <v>914.88129387165213</v>
      </c>
    </row>
    <row r="3403" spans="1:2" ht="14">
      <c r="A3403" s="27">
        <v>43676</v>
      </c>
      <c r="B3403" s="2">
        <v>915.44019934014023</v>
      </c>
    </row>
    <row r="3404" spans="1:2" ht="14">
      <c r="A3404" s="27">
        <v>43677</v>
      </c>
      <c r="B3404" s="2">
        <v>917.08395340054221</v>
      </c>
    </row>
    <row r="3405" spans="1:2" ht="14">
      <c r="A3405" s="27">
        <v>43678</v>
      </c>
      <c r="B3405" s="2">
        <v>919.17152601088981</v>
      </c>
    </row>
    <row r="3406" spans="1:2" ht="14">
      <c r="A3406" s="27">
        <v>43679</v>
      </c>
      <c r="B3406" s="2">
        <v>920.58379542969294</v>
      </c>
    </row>
    <row r="3407" spans="1:2" ht="14">
      <c r="A3407" s="27">
        <v>43682</v>
      </c>
      <c r="B3407" s="2">
        <v>928.29754561458867</v>
      </c>
    </row>
    <row r="3408" spans="1:2" ht="14">
      <c r="A3408" s="27">
        <v>43683</v>
      </c>
      <c r="B3408" s="2">
        <v>924.37721429137503</v>
      </c>
    </row>
    <row r="3409" spans="1:2" ht="14">
      <c r="A3409" s="27">
        <v>43684</v>
      </c>
      <c r="B3409" s="2">
        <v>923.91752017684098</v>
      </c>
    </row>
    <row r="3410" spans="1:2" ht="14">
      <c r="A3410" s="27">
        <v>43685</v>
      </c>
      <c r="B3410" s="2">
        <v>922.12537725368361</v>
      </c>
    </row>
    <row r="3411" spans="1:2" ht="14">
      <c r="A3411" s="27">
        <v>43686</v>
      </c>
      <c r="B3411" s="2">
        <v>922.66937579350895</v>
      </c>
    </row>
    <row r="3412" spans="1:2" ht="14">
      <c r="A3412" s="27">
        <v>43689</v>
      </c>
      <c r="B3412" s="2">
        <v>924.00157522283416</v>
      </c>
    </row>
    <row r="3413" spans="1:2" ht="14">
      <c r="A3413" s="27">
        <v>43690</v>
      </c>
      <c r="B3413" s="2">
        <v>922.36473517908075</v>
      </c>
    </row>
    <row r="3414" spans="1:2" ht="14">
      <c r="A3414" s="27">
        <v>43691</v>
      </c>
      <c r="B3414" s="2">
        <v>926.17971122210326</v>
      </c>
    </row>
    <row r="3415" spans="1:2" ht="14">
      <c r="A3415" s="27">
        <v>43692</v>
      </c>
      <c r="B3415" s="2">
        <v>925.52626248692525</v>
      </c>
    </row>
    <row r="3416" spans="1:2" ht="14">
      <c r="A3416" s="27">
        <v>43693</v>
      </c>
      <c r="B3416" s="2">
        <v>924.34884645692341</v>
      </c>
    </row>
    <row r="3417" spans="1:2" ht="14">
      <c r="A3417" s="27">
        <v>43696</v>
      </c>
      <c r="B3417" s="2">
        <v>922.79885319251002</v>
      </c>
    </row>
    <row r="3418" spans="1:2" ht="14">
      <c r="A3418" s="27">
        <v>43697</v>
      </c>
      <c r="B3418" s="2">
        <v>923.62106885995286</v>
      </c>
    </row>
    <row r="3419" spans="1:2" ht="14">
      <c r="A3419" s="27">
        <v>43698</v>
      </c>
      <c r="B3419" s="2">
        <v>922.78486980238517</v>
      </c>
    </row>
    <row r="3420" spans="1:2" ht="14">
      <c r="A3420" s="27">
        <v>43699</v>
      </c>
      <c r="B3420" s="2">
        <v>922.63707246508238</v>
      </c>
    </row>
    <row r="3421" spans="1:2" ht="14">
      <c r="A3421" s="27">
        <v>43700</v>
      </c>
      <c r="B3421" s="2">
        <v>926.16669348685139</v>
      </c>
    </row>
    <row r="3422" spans="1:2" ht="14">
      <c r="A3422" s="27">
        <v>43703</v>
      </c>
      <c r="B3422" s="2">
        <v>924.50166895227505</v>
      </c>
    </row>
    <row r="3423" spans="1:2" ht="14">
      <c r="A3423" s="27">
        <v>43704</v>
      </c>
      <c r="B3423" s="2">
        <v>924.53420000096185</v>
      </c>
    </row>
    <row r="3424" spans="1:2" ht="14">
      <c r="A3424" s="27">
        <v>43705</v>
      </c>
      <c r="B3424" s="2">
        <v>923.58730978128528</v>
      </c>
    </row>
    <row r="3425" spans="1:2" ht="14">
      <c r="A3425" s="27">
        <v>43706</v>
      </c>
      <c r="B3425" s="2">
        <v>922.02092773558661</v>
      </c>
    </row>
    <row r="3426" spans="1:2" ht="14">
      <c r="A3426" s="27">
        <v>43707</v>
      </c>
      <c r="B3426" s="2">
        <v>921.83327563925832</v>
      </c>
    </row>
    <row r="3427" spans="1:2" ht="14">
      <c r="A3427" s="27">
        <v>43711</v>
      </c>
      <c r="B3427" s="2">
        <v>922.47974937506103</v>
      </c>
    </row>
    <row r="3428" spans="1:2" ht="14">
      <c r="A3428" s="27">
        <v>43712</v>
      </c>
      <c r="B3428" s="2">
        <v>921.18078648919334</v>
      </c>
    </row>
    <row r="3429" spans="1:2" ht="14">
      <c r="A3429" s="27">
        <v>43713</v>
      </c>
      <c r="B3429" s="2">
        <v>919.84831222073944</v>
      </c>
    </row>
    <row r="3430" spans="1:2" ht="14">
      <c r="A3430" s="27">
        <v>43714</v>
      </c>
      <c r="B3430" s="2">
        <v>919.54282195147528</v>
      </c>
    </row>
    <row r="3431" spans="1:2" ht="14">
      <c r="A3431" s="27">
        <v>43717</v>
      </c>
      <c r="B3431" s="2">
        <v>919.33549233197334</v>
      </c>
    </row>
    <row r="3432" spans="1:2" ht="14">
      <c r="A3432" s="27">
        <v>43718</v>
      </c>
      <c r="B3432" s="2">
        <v>919.4591194127762</v>
      </c>
    </row>
    <row r="3433" spans="1:2" ht="14">
      <c r="A3433" s="27">
        <v>43719</v>
      </c>
      <c r="B3433" s="2">
        <v>918.95481221128671</v>
      </c>
    </row>
    <row r="3434" spans="1:2" ht="14">
      <c r="A3434" s="27">
        <v>43720</v>
      </c>
      <c r="B3434" s="2">
        <v>918.49064090643947</v>
      </c>
    </row>
    <row r="3435" spans="1:2" ht="14">
      <c r="A3435" s="27">
        <v>43721</v>
      </c>
      <c r="B3435" s="2">
        <v>918.51423779446918</v>
      </c>
    </row>
    <row r="3436" spans="1:2" ht="14">
      <c r="A3436" s="27">
        <v>43724</v>
      </c>
      <c r="B3436" s="2">
        <v>918.73908209957403</v>
      </c>
    </row>
    <row r="3437" spans="1:2" ht="14">
      <c r="A3437" s="27">
        <v>43725</v>
      </c>
      <c r="B3437" s="2">
        <v>918.50466403163932</v>
      </c>
    </row>
    <row r="3438" spans="1:2" ht="14">
      <c r="A3438" s="27">
        <v>43726</v>
      </c>
      <c r="B3438" s="2">
        <v>918.41165817275441</v>
      </c>
    </row>
    <row r="3439" spans="1:2" ht="14">
      <c r="A3439" s="27">
        <v>43727</v>
      </c>
      <c r="B3439" s="2">
        <v>918.2167771067484</v>
      </c>
    </row>
    <row r="3440" spans="1:2" ht="14">
      <c r="A3440" s="27">
        <v>43728</v>
      </c>
      <c r="B3440" s="2">
        <v>919.01253707703927</v>
      </c>
    </row>
    <row r="3441" spans="1:2" ht="14">
      <c r="A3441" s="27">
        <v>43731</v>
      </c>
      <c r="B3441" s="2">
        <v>918.88551602907035</v>
      </c>
    </row>
    <row r="3442" spans="1:2" ht="14">
      <c r="A3442" s="27">
        <v>43732</v>
      </c>
      <c r="B3442" s="2">
        <v>920.13860962877607</v>
      </c>
    </row>
    <row r="3443" spans="1:2" ht="14">
      <c r="A3443" s="27">
        <v>43733</v>
      </c>
      <c r="B3443" s="2">
        <v>919.13743239020528</v>
      </c>
    </row>
    <row r="3444" spans="1:2" ht="14">
      <c r="A3444" s="27">
        <v>43734</v>
      </c>
      <c r="B3444" s="2">
        <v>919.38275617665727</v>
      </c>
    </row>
    <row r="3445" spans="1:2" ht="14">
      <c r="A3445" s="27">
        <v>43735</v>
      </c>
      <c r="B3445" s="2">
        <v>920.36175956504167</v>
      </c>
    </row>
    <row r="3446" spans="1:2" ht="14">
      <c r="A3446" s="27">
        <v>43738</v>
      </c>
      <c r="B3446" s="2">
        <v>919.33461919164824</v>
      </c>
    </row>
    <row r="3447" spans="1:2" ht="14">
      <c r="A3447" s="27">
        <v>43739</v>
      </c>
      <c r="B3447" s="2">
        <v>921.42715104603133</v>
      </c>
    </row>
    <row r="3448" spans="1:2" ht="14">
      <c r="A3448" s="27">
        <v>43740</v>
      </c>
      <c r="B3448" s="2">
        <v>924.93462257662634</v>
      </c>
    </row>
    <row r="3449" spans="1:2" ht="14">
      <c r="A3449" s="27">
        <v>43741</v>
      </c>
      <c r="B3449" s="2">
        <v>923.41110719724463</v>
      </c>
    </row>
    <row r="3450" spans="1:2" ht="14">
      <c r="A3450" s="27">
        <v>43742</v>
      </c>
      <c r="B3450" s="2">
        <v>921.33088974675672</v>
      </c>
    </row>
    <row r="3451" spans="1:2" ht="14">
      <c r="A3451" s="27">
        <v>43745</v>
      </c>
      <c r="B3451" s="2">
        <v>921.46869061196821</v>
      </c>
    </row>
    <row r="3452" spans="1:2" ht="14">
      <c r="A3452" s="27">
        <v>43746</v>
      </c>
      <c r="B3452" s="2">
        <v>923.69898236534198</v>
      </c>
    </row>
    <row r="3453" spans="1:2" ht="14">
      <c r="A3453" s="27">
        <v>43747</v>
      </c>
      <c r="B3453" s="2">
        <v>922.61107444210893</v>
      </c>
    </row>
    <row r="3454" spans="1:2" ht="14">
      <c r="A3454" s="27">
        <v>43748</v>
      </c>
      <c r="B3454" s="2">
        <v>921.81893286072079</v>
      </c>
    </row>
    <row r="3455" spans="1:2" ht="14">
      <c r="A3455" s="27">
        <v>43749</v>
      </c>
      <c r="B3455" s="2">
        <v>920.30157704831242</v>
      </c>
    </row>
    <row r="3456" spans="1:2" ht="14">
      <c r="A3456" s="27">
        <v>43752</v>
      </c>
      <c r="B3456" s="2">
        <v>920.14237614158515</v>
      </c>
    </row>
    <row r="3457" spans="1:2" ht="14">
      <c r="A3457" s="27">
        <v>43753</v>
      </c>
      <c r="B3457" s="2">
        <v>918.80258122669454</v>
      </c>
    </row>
    <row r="3458" spans="1:2" ht="14">
      <c r="A3458" s="27">
        <v>43754</v>
      </c>
      <c r="B3458" s="2">
        <v>918.89047637077977</v>
      </c>
    </row>
    <row r="3459" spans="1:2" ht="14">
      <c r="A3459" s="27">
        <v>43755</v>
      </c>
      <c r="B3459" s="2">
        <v>918.49243749235814</v>
      </c>
    </row>
    <row r="3460" spans="1:2" ht="14">
      <c r="A3460" s="27">
        <v>43756</v>
      </c>
      <c r="B3460" s="2">
        <v>919.22948255478582</v>
      </c>
    </row>
    <row r="3461" spans="1:2" ht="14">
      <c r="A3461" s="27">
        <v>43759</v>
      </c>
      <c r="B3461" s="2">
        <v>918.30428171636936</v>
      </c>
    </row>
    <row r="3462" spans="1:2" ht="14">
      <c r="A3462" s="27">
        <v>43760</v>
      </c>
      <c r="B3462" s="2">
        <v>918.63944243512844</v>
      </c>
    </row>
    <row r="3463" spans="1:2" ht="14">
      <c r="A3463" s="27">
        <v>43761</v>
      </c>
      <c r="B3463" s="2">
        <v>918.17199148748625</v>
      </c>
    </row>
    <row r="3464" spans="1:2" ht="14">
      <c r="A3464" s="27">
        <v>43762</v>
      </c>
      <c r="B3464" s="2">
        <v>917.84103045135407</v>
      </c>
    </row>
    <row r="3465" spans="1:2" ht="14">
      <c r="A3465" s="27">
        <v>43763</v>
      </c>
      <c r="B3465" s="2">
        <v>917.20016933390923</v>
      </c>
    </row>
    <row r="3466" spans="1:2" ht="14">
      <c r="A3466" s="27">
        <v>43766</v>
      </c>
      <c r="B3466" s="2">
        <v>916.55053187912847</v>
      </c>
    </row>
    <row r="3467" spans="1:2" ht="14">
      <c r="A3467" s="27">
        <v>43767</v>
      </c>
      <c r="B3467" s="2">
        <v>916.63636084016889</v>
      </c>
    </row>
    <row r="3468" spans="1:2" ht="14">
      <c r="A3468" s="27">
        <v>43768</v>
      </c>
      <c r="B3468" s="2">
        <v>916.29557872600901</v>
      </c>
    </row>
    <row r="3469" spans="1:2" ht="14">
      <c r="A3469" s="27">
        <v>43769</v>
      </c>
      <c r="B3469" s="2">
        <v>916.59571558935238</v>
      </c>
    </row>
    <row r="3470" spans="1:2" ht="14">
      <c r="A3470" s="27">
        <v>43770</v>
      </c>
      <c r="B3470" s="2">
        <v>915.57421413592397</v>
      </c>
    </row>
    <row r="3471" spans="1:2" ht="14">
      <c r="A3471" s="27">
        <v>43773</v>
      </c>
      <c r="B3471" s="2">
        <v>915.08541616872492</v>
      </c>
    </row>
    <row r="3472" spans="1:2" ht="14">
      <c r="A3472" s="27">
        <v>43774</v>
      </c>
      <c r="B3472" s="2">
        <v>915.2127981095415</v>
      </c>
    </row>
    <row r="3473" spans="1:2" ht="14">
      <c r="A3473" s="27">
        <v>43775</v>
      </c>
      <c r="B3473" s="2">
        <v>915.17705325675138</v>
      </c>
    </row>
    <row r="3474" spans="1:2" ht="14">
      <c r="A3474" s="27">
        <v>43776</v>
      </c>
      <c r="B3474" s="2">
        <v>914.9007030961576</v>
      </c>
    </row>
    <row r="3475" spans="1:2" ht="14">
      <c r="A3475" s="27">
        <v>43777</v>
      </c>
      <c r="B3475" s="2">
        <v>914.64637438386501</v>
      </c>
    </row>
    <row r="3476" spans="1:2" ht="14">
      <c r="A3476" s="27">
        <v>43780</v>
      </c>
      <c r="B3476" s="2">
        <v>914.78244266163597</v>
      </c>
    </row>
    <row r="3477" spans="1:2" ht="14">
      <c r="A3477" s="27">
        <v>43781</v>
      </c>
      <c r="B3477" s="2">
        <v>914.55096509527471</v>
      </c>
    </row>
    <row r="3478" spans="1:2" ht="14">
      <c r="A3478" s="27">
        <v>43782</v>
      </c>
      <c r="B3478" s="2">
        <v>914.48294832017564</v>
      </c>
    </row>
    <row r="3479" spans="1:2" ht="14">
      <c r="A3479" s="27">
        <v>43783</v>
      </c>
      <c r="B3479" s="2">
        <v>914.36313498026493</v>
      </c>
    </row>
    <row r="3480" spans="1:2" ht="14">
      <c r="A3480" s="27">
        <v>43784</v>
      </c>
      <c r="B3480" s="2">
        <v>913.62619982856268</v>
      </c>
    </row>
    <row r="3481" spans="1:2" ht="14">
      <c r="A3481" s="27">
        <v>43787</v>
      </c>
      <c r="B3481" s="2">
        <v>913.54285309036459</v>
      </c>
    </row>
    <row r="3482" spans="1:2" ht="14">
      <c r="A3482" s="27">
        <v>43788</v>
      </c>
      <c r="B3482" s="2">
        <v>913.52672635978422</v>
      </c>
    </row>
    <row r="3483" spans="1:2" ht="14">
      <c r="A3483" s="27">
        <v>43789</v>
      </c>
      <c r="B3483" s="2">
        <v>913.99513332418644</v>
      </c>
    </row>
    <row r="3484" spans="1:2" ht="14">
      <c r="A3484" s="27">
        <v>43790</v>
      </c>
      <c r="B3484" s="2">
        <v>914.22031274334256</v>
      </c>
    </row>
    <row r="3485" spans="1:2" ht="14">
      <c r="A3485" s="27">
        <v>43791</v>
      </c>
      <c r="B3485" s="2">
        <v>913.83618070217403</v>
      </c>
    </row>
    <row r="3486" spans="1:2" ht="14">
      <c r="A3486" s="27">
        <v>43794</v>
      </c>
      <c r="B3486" s="2">
        <v>912.79084205990364</v>
      </c>
    </row>
    <row r="3487" spans="1:2" ht="14">
      <c r="A3487" s="27">
        <v>43795</v>
      </c>
      <c r="B3487" s="2">
        <v>912.48126117445429</v>
      </c>
    </row>
    <row r="3488" spans="1:2" ht="14">
      <c r="A3488" s="27">
        <v>43796</v>
      </c>
      <c r="B3488" s="2">
        <v>912.08970311040628</v>
      </c>
    </row>
    <row r="3489" spans="1:2" ht="14">
      <c r="A3489" s="27">
        <v>43798</v>
      </c>
      <c r="B3489" s="2">
        <v>912.60246782463548</v>
      </c>
    </row>
    <row r="3490" spans="1:2" ht="14">
      <c r="A3490" s="27">
        <v>43801</v>
      </c>
      <c r="B3490" s="2">
        <v>913.88661504034019</v>
      </c>
    </row>
    <row r="3491" spans="1:2" ht="14">
      <c r="A3491" s="27">
        <v>43802</v>
      </c>
      <c r="B3491" s="2">
        <v>914.99356380065103</v>
      </c>
    </row>
    <row r="3492" spans="1:2" ht="14">
      <c r="A3492" s="27">
        <v>43803</v>
      </c>
      <c r="B3492" s="2">
        <v>913.87685661343869</v>
      </c>
    </row>
    <row r="3493" spans="1:2" ht="14">
      <c r="A3493" s="27">
        <v>43804</v>
      </c>
      <c r="B3493" s="2">
        <v>913.60619481815343</v>
      </c>
    </row>
    <row r="3494" spans="1:2" ht="14">
      <c r="A3494" s="27">
        <v>43805</v>
      </c>
      <c r="B3494" s="2">
        <v>912.09170817307643</v>
      </c>
    </row>
    <row r="3495" spans="1:2" ht="14">
      <c r="A3495" s="27">
        <v>43808</v>
      </c>
      <c r="B3495" s="2">
        <v>912.48314417566803</v>
      </c>
    </row>
    <row r="3496" spans="1:2" ht="14">
      <c r="A3496" s="27">
        <v>43809</v>
      </c>
      <c r="B3496" s="2">
        <v>912.6292011277942</v>
      </c>
    </row>
    <row r="3497" spans="1:2" ht="14">
      <c r="A3497" s="27">
        <v>43810</v>
      </c>
      <c r="B3497" s="2">
        <v>912.04418116708689</v>
      </c>
    </row>
    <row r="3498" spans="1:2" ht="14">
      <c r="A3498" s="27">
        <v>43811</v>
      </c>
      <c r="B3498" s="2">
        <v>910.79835046774951</v>
      </c>
    </row>
    <row r="3499" spans="1:2" ht="14">
      <c r="A3499" s="27">
        <v>43812</v>
      </c>
      <c r="B3499" s="2">
        <v>910.18693812926529</v>
      </c>
    </row>
    <row r="3500" spans="1:2" ht="14">
      <c r="A3500" s="27">
        <v>43815</v>
      </c>
      <c r="B3500" s="2">
        <v>909.18965879713198</v>
      </c>
    </row>
    <row r="3501" spans="1:2" ht="14">
      <c r="A3501" s="27">
        <v>43816</v>
      </c>
      <c r="B3501" s="2">
        <v>909.16688561629132</v>
      </c>
    </row>
    <row r="3502" spans="1:2" ht="14">
      <c r="A3502" s="27">
        <v>43817</v>
      </c>
      <c r="B3502" s="2">
        <v>909.14841436343295</v>
      </c>
    </row>
    <row r="3503" spans="1:2" ht="14">
      <c r="A3503" s="27">
        <v>43818</v>
      </c>
      <c r="B3503" s="2">
        <v>908.71409581828516</v>
      </c>
    </row>
    <row r="3504" spans="1:2" ht="14">
      <c r="A3504" s="27">
        <v>43819</v>
      </c>
      <c r="B3504" s="2">
        <v>908.30671075374607</v>
      </c>
    </row>
    <row r="3505" spans="1:2" ht="14">
      <c r="A3505" s="27">
        <v>43822</v>
      </c>
      <c r="B3505" s="2">
        <v>908.34916574765748</v>
      </c>
    </row>
    <row r="3506" spans="1:2" ht="14">
      <c r="A3506" s="27">
        <v>43823</v>
      </c>
      <c r="B3506" s="2">
        <v>908.34048583882998</v>
      </c>
    </row>
    <row r="3507" spans="1:2" ht="14">
      <c r="A3507" s="27">
        <v>43825</v>
      </c>
      <c r="B3507" s="2">
        <v>907.85762695141443</v>
      </c>
    </row>
    <row r="3508" spans="1:2" ht="14">
      <c r="A3508" s="27">
        <v>43826</v>
      </c>
      <c r="B3508" s="2">
        <v>908.0002009133774</v>
      </c>
    </row>
    <row r="3509" spans="1:2" ht="14">
      <c r="A3509" s="27">
        <v>43829</v>
      </c>
      <c r="B3509" s="2">
        <v>908.91054825329161</v>
      </c>
    </row>
    <row r="3510" spans="1:2" ht="14">
      <c r="A3510" s="27">
        <v>43830</v>
      </c>
      <c r="B3510" s="2">
        <v>908.27856754528705</v>
      </c>
    </row>
    <row r="3511" spans="1:2" ht="14">
      <c r="A3511" s="27">
        <v>43832</v>
      </c>
      <c r="B3511" s="2">
        <v>907.0679799157042</v>
      </c>
    </row>
    <row r="3512" spans="1:2" ht="14">
      <c r="A3512" s="27">
        <v>43833</v>
      </c>
      <c r="B3512" s="2">
        <v>908.02954472998749</v>
      </c>
    </row>
    <row r="3513" spans="1:2" ht="14">
      <c r="A3513" s="27">
        <v>43836</v>
      </c>
      <c r="B3513" s="2">
        <v>907.46645604670005</v>
      </c>
    </row>
    <row r="3514" spans="1:2" ht="14">
      <c r="A3514" s="27">
        <v>43837</v>
      </c>
      <c r="B3514" s="2">
        <v>907.70568505915003</v>
      </c>
    </row>
    <row r="3515" spans="1:2" ht="14">
      <c r="A3515" s="27">
        <v>43838</v>
      </c>
      <c r="B3515" s="2">
        <v>907.00754640132175</v>
      </c>
    </row>
    <row r="3516" spans="1:2" ht="14">
      <c r="A3516" s="27">
        <v>43839</v>
      </c>
      <c r="B3516" s="2">
        <v>906.02781988660195</v>
      </c>
    </row>
    <row r="3517" spans="1:2" ht="14">
      <c r="A3517" s="27">
        <v>43840</v>
      </c>
      <c r="B3517" s="2">
        <v>906.23341954040848</v>
      </c>
    </row>
    <row r="3518" spans="1:2" ht="14">
      <c r="A3518" s="27">
        <v>43843</v>
      </c>
      <c r="B3518" s="2">
        <v>905.4173599665362</v>
      </c>
    </row>
    <row r="3519" spans="1:2" ht="14">
      <c r="A3519" s="27">
        <v>43844</v>
      </c>
      <c r="B3519" s="2">
        <v>905.46788003225765</v>
      </c>
    </row>
    <row r="3520" spans="1:2" ht="14">
      <c r="A3520" s="27">
        <v>43845</v>
      </c>
      <c r="B3520" s="2">
        <v>905.2233038555994</v>
      </c>
    </row>
    <row r="3521" spans="1:2" ht="14">
      <c r="A3521" s="27">
        <v>43846</v>
      </c>
      <c r="B3521" s="2">
        <v>904.40503020162726</v>
      </c>
    </row>
    <row r="3522" spans="1:2" ht="14">
      <c r="A3522" s="27">
        <v>43847</v>
      </c>
      <c r="B3522" s="2">
        <v>904.17539749111472</v>
      </c>
    </row>
    <row r="3523" spans="1:2" ht="14">
      <c r="A3523" s="27">
        <v>43851</v>
      </c>
      <c r="B3523" s="2">
        <v>904.37173614487006</v>
      </c>
    </row>
    <row r="3524" spans="1:2" ht="14">
      <c r="A3524" s="27">
        <v>43852</v>
      </c>
      <c r="B3524" s="2">
        <v>904.3013107008544</v>
      </c>
    </row>
    <row r="3525" spans="1:2" ht="14">
      <c r="A3525" s="27">
        <v>43853</v>
      </c>
      <c r="B3525" s="2">
        <v>904.27181585227322</v>
      </c>
    </row>
    <row r="3526" spans="1:2" ht="14">
      <c r="A3526" s="27">
        <v>43854</v>
      </c>
      <c r="B3526" s="2">
        <v>905.69346805539328</v>
      </c>
    </row>
    <row r="3527" spans="1:2" ht="14">
      <c r="A3527" s="27">
        <v>43857</v>
      </c>
      <c r="B3527" s="2">
        <v>908.41340941014937</v>
      </c>
    </row>
    <row r="3528" spans="1:2" ht="14">
      <c r="A3528" s="27">
        <v>43858</v>
      </c>
      <c r="B3528" s="2">
        <v>906.36816275825504</v>
      </c>
    </row>
    <row r="3529" spans="1:2" ht="14">
      <c r="A3529" s="27">
        <v>43859</v>
      </c>
      <c r="B3529" s="2">
        <v>906.41565678576819</v>
      </c>
    </row>
    <row r="3530" spans="1:2" ht="14">
      <c r="A3530" s="27">
        <v>43860</v>
      </c>
      <c r="B3530" s="2">
        <v>905.63929145357815</v>
      </c>
    </row>
    <row r="3531" spans="1:2" ht="14">
      <c r="A3531" s="27">
        <v>43861</v>
      </c>
      <c r="B3531" s="2">
        <v>909.02544931356863</v>
      </c>
    </row>
    <row r="3532" spans="1:2" ht="14">
      <c r="A3532" s="27">
        <v>43864</v>
      </c>
      <c r="B3532" s="2">
        <v>907.42103476906664</v>
      </c>
    </row>
    <row r="3533" spans="1:2" ht="14">
      <c r="A3533" s="27">
        <v>43865</v>
      </c>
      <c r="B3533" s="2">
        <v>904.82932484866501</v>
      </c>
    </row>
    <row r="3534" spans="1:2" ht="14">
      <c r="A3534" s="27">
        <v>43866</v>
      </c>
      <c r="B3534" s="2">
        <v>903.42825885078651</v>
      </c>
    </row>
    <row r="3535" spans="1:2" ht="14">
      <c r="A3535" s="27">
        <v>43867</v>
      </c>
      <c r="B3535" s="2">
        <v>902.83743858582136</v>
      </c>
    </row>
    <row r="3536" spans="1:2" ht="14">
      <c r="A3536" s="27">
        <v>43868</v>
      </c>
      <c r="B3536" s="2">
        <v>903.4637407672584</v>
      </c>
    </row>
    <row r="3537" spans="1:2" ht="14">
      <c r="A3537" s="27">
        <v>43871</v>
      </c>
      <c r="B3537" s="2">
        <v>902.64981717048454</v>
      </c>
    </row>
    <row r="3538" spans="1:2" ht="14">
      <c r="A3538" s="27">
        <v>43872</v>
      </c>
      <c r="B3538" s="2">
        <v>902.43361470823311</v>
      </c>
    </row>
    <row r="3539" spans="1:2" ht="14">
      <c r="A3539" s="27">
        <v>43873</v>
      </c>
      <c r="B3539" s="2">
        <v>901.46438062639834</v>
      </c>
    </row>
    <row r="3540" spans="1:2" ht="14">
      <c r="A3540" s="27">
        <v>43874</v>
      </c>
      <c r="B3540" s="2">
        <v>901.71968987381922</v>
      </c>
    </row>
    <row r="3541" spans="1:2" ht="14">
      <c r="A3541" s="27">
        <v>43875</v>
      </c>
      <c r="B3541" s="2">
        <v>901.35775161188167</v>
      </c>
    </row>
    <row r="3542" spans="1:2" ht="14">
      <c r="A3542" s="27">
        <v>43879</v>
      </c>
      <c r="B3542" s="2">
        <v>901.61361884182838</v>
      </c>
    </row>
    <row r="3543" spans="1:2" ht="14">
      <c r="A3543" s="27">
        <v>43880</v>
      </c>
      <c r="B3543" s="2">
        <v>900.93572628144238</v>
      </c>
    </row>
    <row r="3544" spans="1:2" ht="14">
      <c r="A3544" s="27">
        <v>43881</v>
      </c>
      <c r="B3544" s="2">
        <v>901.36027405343805</v>
      </c>
    </row>
    <row r="3545" spans="1:2" ht="14">
      <c r="A3545" s="27">
        <v>43882</v>
      </c>
      <c r="B3545" s="2">
        <v>903.4807827933239</v>
      </c>
    </row>
    <row r="3546" spans="1:2" ht="14">
      <c r="A3546" s="27">
        <v>43885</v>
      </c>
      <c r="B3546" s="2">
        <v>910.45522970697107</v>
      </c>
    </row>
    <row r="3547" spans="1:2" ht="14">
      <c r="A3547" s="27">
        <v>43886</v>
      </c>
      <c r="B3547" s="2">
        <v>919.01920915274945</v>
      </c>
    </row>
    <row r="3548" spans="1:2" ht="14">
      <c r="A3548" s="27">
        <v>43887</v>
      </c>
      <c r="B3548" s="2">
        <v>919.87208172089572</v>
      </c>
    </row>
    <row r="3549" spans="1:2" ht="14">
      <c r="A3549" s="27">
        <v>43888</v>
      </c>
      <c r="B3549" s="2">
        <v>922.51846119169079</v>
      </c>
    </row>
    <row r="3550" spans="1:2" ht="14">
      <c r="A3550" s="27">
        <v>43889</v>
      </c>
      <c r="B3550" s="2">
        <v>920.67318205143067</v>
      </c>
    </row>
    <row r="3551" spans="1:2" ht="14">
      <c r="A3551" s="27">
        <v>43892</v>
      </c>
      <c r="B3551" s="2">
        <v>920.22157577382461</v>
      </c>
    </row>
    <row r="3552" spans="1:2" ht="14">
      <c r="A3552" s="27">
        <v>43893</v>
      </c>
      <c r="B3552" s="2">
        <v>919.71943216894272</v>
      </c>
    </row>
    <row r="3553" spans="1:2" ht="14">
      <c r="A3553" s="27">
        <v>43894</v>
      </c>
      <c r="B3553" s="2">
        <v>919.56551066860004</v>
      </c>
    </row>
    <row r="3554" spans="1:2" ht="14">
      <c r="A3554" s="27">
        <v>43895</v>
      </c>
      <c r="B3554" s="2">
        <v>918.76169579625514</v>
      </c>
    </row>
    <row r="3555" spans="1:2" ht="14">
      <c r="A3555" s="27">
        <v>43896</v>
      </c>
      <c r="B3555" s="2">
        <v>917.71241963502803</v>
      </c>
    </row>
    <row r="3556" spans="1:2" ht="14">
      <c r="A3556" s="27">
        <v>43899</v>
      </c>
      <c r="B3556" s="2">
        <v>918.96430735893091</v>
      </c>
    </row>
    <row r="3557" spans="1:2" ht="14">
      <c r="A3557" s="27">
        <v>43900</v>
      </c>
      <c r="B3557" s="2">
        <v>917.83922323738648</v>
      </c>
    </row>
    <row r="3558" spans="1:2" ht="14">
      <c r="A3558" s="27">
        <v>43901</v>
      </c>
      <c r="B3558" s="2">
        <v>919.1732985271093</v>
      </c>
    </row>
    <row r="3559" spans="1:2" ht="14">
      <c r="A3559" s="27">
        <v>43902</v>
      </c>
      <c r="B3559" s="2">
        <v>919.39415389958072</v>
      </c>
    </row>
    <row r="3560" spans="1:2" ht="14">
      <c r="A3560" s="27">
        <v>43903</v>
      </c>
      <c r="B3560" s="2">
        <v>917.32193749094665</v>
      </c>
    </row>
    <row r="3561" spans="1:2" ht="14">
      <c r="A3561" s="27">
        <v>43906</v>
      </c>
      <c r="B3561" s="2">
        <v>916.45331909469542</v>
      </c>
    </row>
    <row r="3562" spans="1:2" ht="14">
      <c r="A3562" s="27">
        <v>43907</v>
      </c>
      <c r="B3562" s="2">
        <v>914.59821234124377</v>
      </c>
    </row>
    <row r="3563" spans="1:2" ht="14">
      <c r="A3563" s="27">
        <v>43908</v>
      </c>
      <c r="B3563" s="2">
        <v>915.88256684522401</v>
      </c>
    </row>
    <row r="3564" spans="1:2" ht="14">
      <c r="A3564" s="27">
        <v>43909</v>
      </c>
      <c r="B3564" s="2">
        <v>919.99349995898785</v>
      </c>
    </row>
    <row r="3565" spans="1:2" ht="14">
      <c r="A3565" s="27">
        <v>43910</v>
      </c>
      <c r="B3565" s="2">
        <v>924.0068641262734</v>
      </c>
    </row>
    <row r="3566" spans="1:2" ht="14">
      <c r="A3566" s="27">
        <v>43913</v>
      </c>
      <c r="B3566" s="2">
        <v>927.97151635088414</v>
      </c>
    </row>
    <row r="3567" spans="1:2" ht="14">
      <c r="A3567" s="27">
        <v>43914</v>
      </c>
      <c r="B3567" s="2">
        <v>921.12292404598941</v>
      </c>
    </row>
    <row r="3568" spans="1:2" ht="14">
      <c r="A3568" s="27">
        <v>43915</v>
      </c>
      <c r="B3568" s="2">
        <v>917.92005566042724</v>
      </c>
    </row>
    <row r="3569" spans="1:2" ht="14">
      <c r="A3569" s="27">
        <v>43916</v>
      </c>
      <c r="B3569" s="2">
        <v>916.15619921329858</v>
      </c>
    </row>
    <row r="3570" spans="1:2" ht="14">
      <c r="A3570" s="27">
        <v>43917</v>
      </c>
      <c r="B3570" s="2">
        <v>917.5364964409622</v>
      </c>
    </row>
    <row r="3571" spans="1:2" ht="14">
      <c r="A3571" s="27">
        <v>43920</v>
      </c>
      <c r="B3571" s="2">
        <v>917.77291223186728</v>
      </c>
    </row>
    <row r="3572" spans="1:2" ht="14">
      <c r="A3572" s="27">
        <v>43921</v>
      </c>
      <c r="B3572" s="2">
        <v>921.26247371030183</v>
      </c>
    </row>
    <row r="3573" spans="1:2" ht="14">
      <c r="A3573" s="27">
        <v>43922</v>
      </c>
      <c r="B3573" s="2">
        <v>923.05232870198643</v>
      </c>
    </row>
    <row r="3574" spans="1:2" ht="14">
      <c r="A3574" s="27">
        <v>43923</v>
      </c>
      <c r="B3574" s="2">
        <v>922.69678797486245</v>
      </c>
    </row>
    <row r="3575" spans="1:2" ht="14">
      <c r="A3575" s="27">
        <v>43924</v>
      </c>
      <c r="B3575" s="2">
        <v>925.40062376581875</v>
      </c>
    </row>
    <row r="3576" spans="1:2" ht="14">
      <c r="A3576" s="27">
        <v>43927</v>
      </c>
      <c r="B3576" s="2">
        <v>918.88509422385334</v>
      </c>
    </row>
    <row r="3577" spans="1:2" ht="14">
      <c r="A3577" s="27">
        <v>43928</v>
      </c>
      <c r="B3577" s="2">
        <v>917.56663997673468</v>
      </c>
    </row>
    <row r="3578" spans="1:2" ht="14">
      <c r="A3578" s="27">
        <v>43929</v>
      </c>
      <c r="B3578" s="2">
        <v>913.89457760676169</v>
      </c>
    </row>
    <row r="3579" spans="1:2" ht="14">
      <c r="A3579" s="27">
        <v>43930</v>
      </c>
      <c r="B3579" s="2">
        <v>912.77750146204892</v>
      </c>
    </row>
    <row r="3580" spans="1:2" ht="14">
      <c r="A3580" s="27">
        <v>43934</v>
      </c>
      <c r="B3580" s="2">
        <v>914.97825977172158</v>
      </c>
    </row>
    <row r="3581" spans="1:2" ht="14">
      <c r="A3581" s="27">
        <v>43935</v>
      </c>
      <c r="B3581" s="2">
        <v>912.1578356509001</v>
      </c>
    </row>
    <row r="3582" spans="1:2" ht="14">
      <c r="A3582" s="27">
        <v>43936</v>
      </c>
      <c r="B3582" s="2">
        <v>913.32384849656887</v>
      </c>
    </row>
    <row r="3583" spans="1:2" ht="14">
      <c r="A3583" s="27">
        <v>43937</v>
      </c>
      <c r="B3583" s="2">
        <v>913.05540880569492</v>
      </c>
    </row>
    <row r="3584" spans="1:2" ht="14">
      <c r="A3584" s="27">
        <v>43938</v>
      </c>
      <c r="B3584" s="2">
        <v>908.98469361205389</v>
      </c>
    </row>
    <row r="3585" spans="1:2" ht="14">
      <c r="A3585" s="27">
        <v>43941</v>
      </c>
      <c r="B3585" s="2">
        <v>910.35608938981375</v>
      </c>
    </row>
    <row r="3586" spans="1:2" ht="14">
      <c r="A3586" s="27">
        <v>43942</v>
      </c>
      <c r="B3586" s="2">
        <v>913.41213899327909</v>
      </c>
    </row>
    <row r="3587" spans="1:2" ht="14">
      <c r="A3587" s="27">
        <v>43943</v>
      </c>
      <c r="B3587" s="2">
        <v>911.8822349832825</v>
      </c>
    </row>
    <row r="3588" spans="1:2" ht="14">
      <c r="A3588" s="27">
        <v>43944</v>
      </c>
      <c r="B3588" s="2">
        <v>912.87640973661496</v>
      </c>
    </row>
    <row r="3589" spans="1:2" ht="14">
      <c r="A3589" s="27">
        <v>43945</v>
      </c>
      <c r="B3589" s="2">
        <v>913.12323580731072</v>
      </c>
    </row>
    <row r="3590" spans="1:2" ht="14">
      <c r="A3590" s="27">
        <v>43948</v>
      </c>
      <c r="B3590" s="2">
        <v>913.19877766577895</v>
      </c>
    </row>
    <row r="3591" spans="1:2" ht="14">
      <c r="A3591" s="27">
        <v>43949</v>
      </c>
      <c r="B3591" s="2">
        <v>913.59900841721787</v>
      </c>
    </row>
    <row r="3592" spans="1:2" ht="14">
      <c r="A3592" s="27">
        <v>43950</v>
      </c>
      <c r="B3592" s="2">
        <v>910.34897863338028</v>
      </c>
    </row>
    <row r="3593" spans="1:2" ht="14">
      <c r="A3593" s="27">
        <v>43951</v>
      </c>
      <c r="B3593" s="2">
        <v>911.18015059787217</v>
      </c>
    </row>
    <row r="3594" spans="1:2" ht="14">
      <c r="A3594" s="27">
        <v>43952</v>
      </c>
      <c r="B3594" s="2">
        <v>913.96334520848097</v>
      </c>
    </row>
    <row r="3595" spans="1:2" ht="14">
      <c r="A3595" s="27">
        <v>43955</v>
      </c>
      <c r="B3595" s="2">
        <v>915.00426842816057</v>
      </c>
    </row>
    <row r="3596" spans="1:2" ht="14">
      <c r="A3596" s="27">
        <v>43956</v>
      </c>
      <c r="B3596" s="2">
        <v>914.28968878856949</v>
      </c>
    </row>
    <row r="3597" spans="1:2" ht="14">
      <c r="A3597" s="27">
        <v>43957</v>
      </c>
      <c r="B3597" s="2">
        <v>915.63050312796724</v>
      </c>
    </row>
    <row r="3598" spans="1:2" ht="14">
      <c r="A3598" s="27">
        <v>43958</v>
      </c>
      <c r="B3598" s="2">
        <v>914.14038162379074</v>
      </c>
    </row>
    <row r="3599" spans="1:2" ht="14">
      <c r="A3599" s="27">
        <v>43959</v>
      </c>
      <c r="B3599" s="2">
        <v>912.55421891781964</v>
      </c>
    </row>
    <row r="3600" spans="1:2" ht="14">
      <c r="A3600" s="27">
        <v>43962</v>
      </c>
      <c r="B3600" s="2">
        <v>914.08532765000678</v>
      </c>
    </row>
    <row r="3601" spans="1:2" ht="14">
      <c r="A3601" s="27">
        <v>43963</v>
      </c>
      <c r="B3601" s="2">
        <v>916.17282978315768</v>
      </c>
    </row>
    <row r="3602" spans="1:2" ht="14">
      <c r="A3602" s="27">
        <v>43964</v>
      </c>
      <c r="B3602" s="2">
        <v>918.36123800129462</v>
      </c>
    </row>
    <row r="3603" spans="1:2" ht="14">
      <c r="A3603" s="27">
        <v>43965</v>
      </c>
      <c r="B3603" s="2">
        <v>916.79648372366239</v>
      </c>
    </row>
    <row r="3604" spans="1:2" ht="14">
      <c r="A3604" s="27">
        <v>43966</v>
      </c>
      <c r="B3604" s="2">
        <v>915.68459994437239</v>
      </c>
    </row>
    <row r="3605" spans="1:2" ht="14">
      <c r="A3605" s="27">
        <v>43969</v>
      </c>
      <c r="B3605" s="2">
        <v>908.97235923164067</v>
      </c>
    </row>
    <row r="3606" spans="1:2" ht="14">
      <c r="A3606" s="27">
        <v>43970</v>
      </c>
      <c r="B3606" s="2">
        <v>910.84145351739642</v>
      </c>
    </row>
    <row r="3607" spans="1:2" ht="14">
      <c r="A3607" s="27">
        <v>43971</v>
      </c>
      <c r="B3607" s="2">
        <v>908.64198979050127</v>
      </c>
    </row>
    <row r="3608" spans="1:2" ht="14">
      <c r="A3608" s="27">
        <v>43972</v>
      </c>
      <c r="B3608" s="2">
        <v>909.97449114448295</v>
      </c>
    </row>
    <row r="3609" spans="1:2" ht="14">
      <c r="A3609" s="27">
        <v>43973</v>
      </c>
      <c r="B3609" s="2">
        <v>910.14634123118833</v>
      </c>
    </row>
    <row r="3610" spans="1:2" ht="14">
      <c r="A3610" s="27">
        <v>43977</v>
      </c>
      <c r="B3610" s="2">
        <v>907.4197851702869</v>
      </c>
    </row>
    <row r="3611" spans="1:2" ht="14">
      <c r="A3611" s="27">
        <v>43978</v>
      </c>
      <c r="B3611" s="2">
        <v>905.30125904373881</v>
      </c>
    </row>
    <row r="3612" spans="1:2" ht="14">
      <c r="A3612" s="27">
        <v>43979</v>
      </c>
      <c r="B3612" s="2">
        <v>904.70858423064237</v>
      </c>
    </row>
    <row r="3613" spans="1:2" ht="14">
      <c r="A3613" s="27">
        <v>43980</v>
      </c>
      <c r="B3613" s="2">
        <v>904.45100604720403</v>
      </c>
    </row>
    <row r="3614" spans="1:2" ht="14">
      <c r="A3614" s="27">
        <v>43983</v>
      </c>
      <c r="B3614" s="2">
        <v>904</v>
      </c>
    </row>
    <row r="3615" spans="1:2" ht="14">
      <c r="A3615" s="27">
        <v>43984</v>
      </c>
      <c r="B3615" s="2">
        <v>903.98</v>
      </c>
    </row>
    <row r="3616" spans="1:2" ht="14">
      <c r="A3616" s="27">
        <v>43985</v>
      </c>
      <c r="B3616" s="2">
        <v>903.88</v>
      </c>
    </row>
    <row r="3617" spans="1:2" ht="14">
      <c r="A3617" s="27">
        <v>43986</v>
      </c>
      <c r="B3617" s="2">
        <v>903.93</v>
      </c>
    </row>
    <row r="3618" spans="1:2" ht="14">
      <c r="A3618" s="27">
        <v>43987</v>
      </c>
      <c r="B3618" s="2">
        <v>903.55</v>
      </c>
    </row>
    <row r="3619" spans="1:2" ht="14">
      <c r="A3619" s="27">
        <v>43990</v>
      </c>
      <c r="B3619" s="2">
        <v>903.31</v>
      </c>
    </row>
    <row r="3620" spans="1:2" ht="14">
      <c r="A3620" s="27">
        <v>43991</v>
      </c>
      <c r="B3620" s="2">
        <v>903.32</v>
      </c>
    </row>
    <row r="3621" spans="1:2" ht="14">
      <c r="A3621" s="27">
        <v>43992</v>
      </c>
      <c r="B3621" s="2">
        <v>903.47</v>
      </c>
    </row>
    <row r="3622" spans="1:2" ht="14">
      <c r="A3622" s="27">
        <v>43993</v>
      </c>
      <c r="B3622" s="2">
        <v>903.97</v>
      </c>
    </row>
    <row r="3623" spans="1:2" ht="14">
      <c r="A3623" s="27">
        <v>43994</v>
      </c>
      <c r="B3623" s="2">
        <v>903.68</v>
      </c>
    </row>
    <row r="3624" spans="1:2" ht="14">
      <c r="A3624" s="27">
        <v>43997</v>
      </c>
      <c r="B3624" s="2">
        <v>903.66</v>
      </c>
    </row>
    <row r="3625" spans="1:2" ht="14">
      <c r="A3625" s="27">
        <v>43998</v>
      </c>
      <c r="B3625" s="2">
        <v>902.67</v>
      </c>
    </row>
    <row r="3626" spans="1:2" ht="14">
      <c r="A3626" s="27">
        <v>43999</v>
      </c>
      <c r="B3626" s="2">
        <v>902.89</v>
      </c>
    </row>
    <row r="3627" spans="1:2" ht="14">
      <c r="A3627" s="27">
        <v>44000</v>
      </c>
      <c r="B3627" s="2">
        <v>902.83</v>
      </c>
    </row>
    <row r="3628" spans="1:2" ht="14">
      <c r="A3628" s="27">
        <v>44001</v>
      </c>
      <c r="B3628" s="2">
        <v>902.49</v>
      </c>
    </row>
    <row r="3629" spans="1:2" ht="14">
      <c r="A3629" s="27">
        <v>44004</v>
      </c>
      <c r="B3629" s="2">
        <v>903.45</v>
      </c>
    </row>
    <row r="3630" spans="1:2" ht="14">
      <c r="A3630" s="27">
        <v>44005</v>
      </c>
      <c r="B3630" s="2">
        <v>903.08</v>
      </c>
    </row>
    <row r="3631" spans="1:2" ht="14">
      <c r="A3631" s="27">
        <v>44006</v>
      </c>
      <c r="B3631" s="2">
        <v>904.46</v>
      </c>
    </row>
    <row r="3632" spans="1:2" ht="14">
      <c r="A3632" s="27">
        <v>44007</v>
      </c>
      <c r="B3632" s="2">
        <v>903.86</v>
      </c>
    </row>
    <row r="3633" spans="1:2" ht="14">
      <c r="A3633" s="27">
        <v>44008</v>
      </c>
      <c r="B3633" s="2">
        <v>905.56</v>
      </c>
    </row>
    <row r="3634" spans="1:2" ht="14">
      <c r="A3634" s="27">
        <v>44011</v>
      </c>
      <c r="B3634" s="2">
        <v>905.01</v>
      </c>
    </row>
    <row r="3635" spans="1:2" ht="14">
      <c r="A3635" s="27">
        <v>44012</v>
      </c>
      <c r="B3635" s="2">
        <v>903.92</v>
      </c>
    </row>
    <row r="3636" spans="1:2" ht="14">
      <c r="A3636" s="27">
        <v>44013</v>
      </c>
      <c r="B3636" s="2">
        <v>903.86</v>
      </c>
    </row>
    <row r="3637" spans="1:2" ht="14">
      <c r="A3637" s="27">
        <v>44014</v>
      </c>
      <c r="B3637" s="2">
        <v>903.78</v>
      </c>
    </row>
    <row r="3638" spans="1:2" ht="14">
      <c r="A3638" s="27">
        <v>44018</v>
      </c>
      <c r="B3638" s="2">
        <v>902.31</v>
      </c>
    </row>
    <row r="3639" spans="1:2" ht="14">
      <c r="A3639" s="27">
        <v>44019</v>
      </c>
      <c r="B3639" s="2">
        <v>902.98</v>
      </c>
    </row>
    <row r="3640" spans="1:2" ht="14">
      <c r="A3640" s="27">
        <v>44020</v>
      </c>
      <c r="B3640" s="2">
        <v>902.67</v>
      </c>
    </row>
    <row r="3641" spans="1:2" ht="14">
      <c r="A3641" s="27">
        <v>44021</v>
      </c>
      <c r="B3641" s="2">
        <v>902.74</v>
      </c>
    </row>
    <row r="3642" spans="1:2" ht="14">
      <c r="A3642" s="27">
        <v>44022</v>
      </c>
      <c r="B3642" s="2">
        <v>902.17</v>
      </c>
    </row>
    <row r="3643" spans="1:2" ht="14">
      <c r="A3643" s="27">
        <v>44025</v>
      </c>
      <c r="B3643" s="2">
        <v>901.39</v>
      </c>
    </row>
    <row r="3644" spans="1:2" ht="14">
      <c r="A3644" s="27">
        <v>44026</v>
      </c>
      <c r="B3644" s="2">
        <v>900.81</v>
      </c>
    </row>
    <row r="3645" spans="1:2" ht="14">
      <c r="A3645" s="27">
        <v>44027</v>
      </c>
      <c r="B3645" s="2">
        <v>900.21</v>
      </c>
    </row>
    <row r="3646" spans="1:2" ht="14">
      <c r="A3646" s="27">
        <v>44028</v>
      </c>
      <c r="B3646" s="2">
        <v>900.54</v>
      </c>
    </row>
    <row r="3647" spans="1:2" ht="14">
      <c r="A3647" s="27">
        <v>44029</v>
      </c>
      <c r="B3647" s="2">
        <v>901.08</v>
      </c>
    </row>
    <row r="3648" spans="1:2" ht="14">
      <c r="A3648" s="27">
        <v>44032</v>
      </c>
      <c r="B3648" s="2">
        <v>900.82</v>
      </c>
    </row>
    <row r="3649" spans="1:2" ht="14">
      <c r="A3649" s="27">
        <v>44033</v>
      </c>
      <c r="B3649" s="2">
        <v>900.53</v>
      </c>
    </row>
    <row r="3650" spans="1:2" ht="14">
      <c r="A3650" s="27">
        <v>44034</v>
      </c>
      <c r="B3650" s="2">
        <v>900.03</v>
      </c>
    </row>
    <row r="3651" spans="1:2" ht="14">
      <c r="A3651" s="27">
        <v>44035</v>
      </c>
      <c r="B3651" s="2">
        <v>901.08</v>
      </c>
    </row>
    <row r="3652" spans="1:2" ht="14">
      <c r="A3652" s="27">
        <v>44036</v>
      </c>
      <c r="B3652" s="2">
        <v>901.99</v>
      </c>
    </row>
    <row r="3653" spans="1:2" ht="14">
      <c r="A3653" s="27">
        <v>44039</v>
      </c>
      <c r="B3653" s="2">
        <v>901.6</v>
      </c>
    </row>
    <row r="3654" spans="1:2" ht="14">
      <c r="A3654" s="27">
        <v>44040</v>
      </c>
      <c r="B3654" s="2">
        <v>902.59</v>
      </c>
    </row>
    <row r="3655" spans="1:2" ht="14">
      <c r="A3655" s="27">
        <v>44041</v>
      </c>
      <c r="B3655" s="2">
        <v>901.17</v>
      </c>
    </row>
    <row r="3656" spans="1:2" ht="14">
      <c r="A3656" s="27">
        <v>44042</v>
      </c>
      <c r="B3656" s="2">
        <v>901.45</v>
      </c>
    </row>
    <row r="3657" spans="1:2" ht="14">
      <c r="A3657" s="27">
        <v>44043</v>
      </c>
      <c r="B3657" s="2">
        <v>900.28</v>
      </c>
    </row>
    <row r="3658" spans="1:2" ht="14">
      <c r="A3658" s="27">
        <v>44046</v>
      </c>
      <c r="B3658" s="2">
        <v>899.54</v>
      </c>
    </row>
    <row r="3659" spans="1:2" ht="14">
      <c r="A3659" s="27">
        <v>44047</v>
      </c>
      <c r="B3659" s="2">
        <v>899.37</v>
      </c>
    </row>
    <row r="3660" spans="1:2" ht="14">
      <c r="A3660" s="27">
        <v>44048</v>
      </c>
      <c r="B3660" s="2">
        <v>898.63</v>
      </c>
    </row>
    <row r="3661" spans="1:2" ht="14">
      <c r="A3661" s="27">
        <v>44049</v>
      </c>
      <c r="B3661" s="2">
        <v>897.91</v>
      </c>
    </row>
    <row r="3662" spans="1:2" ht="14">
      <c r="A3662" s="27">
        <v>44050</v>
      </c>
      <c r="B3662" s="2">
        <v>897.9</v>
      </c>
    </row>
    <row r="3663" spans="1:2" ht="14">
      <c r="A3663" s="27">
        <v>44053</v>
      </c>
      <c r="B3663" s="2">
        <v>897.83</v>
      </c>
    </row>
    <row r="3664" spans="1:2" ht="14">
      <c r="A3664" s="27">
        <v>44054</v>
      </c>
      <c r="B3664" s="2">
        <v>898.32</v>
      </c>
    </row>
    <row r="3665" spans="1:2" ht="14">
      <c r="A3665" s="27">
        <v>44055</v>
      </c>
      <c r="B3665" s="2">
        <v>896.85</v>
      </c>
    </row>
    <row r="3666" spans="1:2" ht="14">
      <c r="A3666" s="27">
        <v>44056</v>
      </c>
      <c r="B3666" s="2">
        <v>897.29</v>
      </c>
    </row>
    <row r="3667" spans="1:2" ht="14">
      <c r="A3667" s="27">
        <v>44057</v>
      </c>
      <c r="B3667" s="2">
        <v>897.35</v>
      </c>
    </row>
    <row r="3668" spans="1:2" ht="14">
      <c r="A3668" s="27">
        <v>44060</v>
      </c>
      <c r="B3668" s="2">
        <v>897.78</v>
      </c>
    </row>
    <row r="3669" spans="1:2" ht="14">
      <c r="A3669" s="27">
        <v>44061</v>
      </c>
      <c r="B3669" s="2">
        <v>897.49</v>
      </c>
    </row>
    <row r="3670" spans="1:2" ht="14">
      <c r="A3670" s="27">
        <v>44062</v>
      </c>
      <c r="B3670" s="2">
        <v>897.86</v>
      </c>
    </row>
    <row r="3671" spans="1:2" ht="14">
      <c r="A3671" s="27">
        <v>44063</v>
      </c>
      <c r="B3671" s="2">
        <v>897.47</v>
      </c>
    </row>
    <row r="3672" spans="1:2" ht="14">
      <c r="A3672" s="27">
        <v>44064</v>
      </c>
      <c r="B3672" s="2">
        <v>897.12</v>
      </c>
    </row>
    <row r="3673" spans="1:2" ht="14">
      <c r="A3673" s="27">
        <v>44067</v>
      </c>
      <c r="B3673" s="2">
        <v>895.97</v>
      </c>
    </row>
    <row r="3674" spans="1:2" ht="14">
      <c r="A3674" s="27">
        <v>44068</v>
      </c>
      <c r="B3674" s="2">
        <v>895.76</v>
      </c>
    </row>
    <row r="3675" spans="1:2" ht="14">
      <c r="A3675" s="27">
        <v>44069</v>
      </c>
      <c r="B3675" s="2">
        <v>894.18</v>
      </c>
    </row>
    <row r="3676" spans="1:2" ht="14">
      <c r="A3676" s="27">
        <v>44070</v>
      </c>
      <c r="B3676" s="2">
        <v>893.64</v>
      </c>
    </row>
    <row r="3677" spans="1:2" ht="14">
      <c r="A3677" s="27">
        <v>44071</v>
      </c>
      <c r="B3677" s="2">
        <v>893.25</v>
      </c>
    </row>
    <row r="3678" spans="1:2" ht="14">
      <c r="A3678" s="27">
        <v>44074</v>
      </c>
      <c r="B3678" s="2">
        <v>892.78</v>
      </c>
    </row>
    <row r="3679" spans="1:2" ht="14">
      <c r="A3679" s="27">
        <v>44075</v>
      </c>
      <c r="B3679" s="2">
        <v>891.97</v>
      </c>
    </row>
    <row r="3680" spans="1:2" ht="14">
      <c r="A3680" s="27">
        <v>44076</v>
      </c>
      <c r="B3680" s="2">
        <v>889.94</v>
      </c>
    </row>
    <row r="3681" spans="1:2" ht="14">
      <c r="A3681" s="27">
        <v>44077</v>
      </c>
      <c r="B3681" s="2">
        <v>891.81</v>
      </c>
    </row>
    <row r="3682" spans="1:2" ht="14">
      <c r="A3682" s="27">
        <v>44078</v>
      </c>
      <c r="B3682" s="2">
        <v>893.71</v>
      </c>
    </row>
    <row r="3683" spans="1:2" ht="14">
      <c r="A3683" s="27">
        <v>44082</v>
      </c>
      <c r="B3683" s="2">
        <v>899.67</v>
      </c>
    </row>
    <row r="3684" spans="1:2" ht="14">
      <c r="A3684" s="27">
        <v>44083</v>
      </c>
      <c r="B3684" s="2">
        <v>896.44</v>
      </c>
    </row>
    <row r="3685" spans="1:2" ht="14">
      <c r="A3685" s="27">
        <v>44084</v>
      </c>
      <c r="B3685" s="2">
        <v>899.29</v>
      </c>
    </row>
    <row r="3686" spans="1:2" ht="14">
      <c r="A3686" s="27">
        <v>44085</v>
      </c>
      <c r="B3686" s="2">
        <v>900.33</v>
      </c>
    </row>
    <row r="3687" spans="1:2" ht="14">
      <c r="A3687" s="27">
        <v>44088</v>
      </c>
      <c r="B3687" s="2">
        <v>898.2</v>
      </c>
    </row>
    <row r="3688" spans="1:2" ht="14">
      <c r="A3688" s="27">
        <v>44089</v>
      </c>
      <c r="B3688" s="2">
        <v>897.4</v>
      </c>
    </row>
    <row r="3689" spans="1:2" ht="14">
      <c r="A3689" s="27">
        <v>44090</v>
      </c>
      <c r="B3689" s="2">
        <v>898.17</v>
      </c>
    </row>
    <row r="3690" spans="1:2" ht="14">
      <c r="A3690" s="27">
        <v>44091</v>
      </c>
      <c r="B3690" s="2">
        <v>899.83</v>
      </c>
    </row>
    <row r="3691" spans="1:2" ht="14">
      <c r="A3691" s="27">
        <v>44092</v>
      </c>
      <c r="B3691" s="2">
        <v>903.1</v>
      </c>
    </row>
    <row r="3692" spans="1:2" ht="14">
      <c r="A3692" s="27">
        <v>44095</v>
      </c>
      <c r="B3692" s="2">
        <v>904.36</v>
      </c>
    </row>
    <row r="3693" spans="1:2" ht="14">
      <c r="A3693" s="27">
        <v>44096</v>
      </c>
      <c r="B3693" s="2">
        <v>901.63</v>
      </c>
    </row>
    <row r="3694" spans="1:2" ht="14">
      <c r="A3694" s="27">
        <v>44097</v>
      </c>
      <c r="B3694" s="2">
        <v>906.77</v>
      </c>
    </row>
    <row r="3695" spans="1:2" ht="14">
      <c r="A3695" s="27">
        <v>44098</v>
      </c>
      <c r="B3695" s="2">
        <v>905.81</v>
      </c>
    </row>
    <row r="3696" spans="1:2" ht="14">
      <c r="A3696" s="27">
        <v>44099</v>
      </c>
      <c r="B3696" s="2">
        <v>901.98</v>
      </c>
    </row>
    <row r="3697" spans="1:2" ht="14">
      <c r="A3697" s="27">
        <v>44102</v>
      </c>
      <c r="B3697" s="2">
        <v>898.51</v>
      </c>
    </row>
    <row r="3698" spans="1:2" ht="14">
      <c r="A3698" s="27">
        <v>44103</v>
      </c>
      <c r="B3698" s="2">
        <v>899.92</v>
      </c>
    </row>
    <row r="3699" spans="1:2" ht="14">
      <c r="A3699" s="27">
        <v>44104</v>
      </c>
      <c r="B3699" s="2">
        <v>896.88</v>
      </c>
    </row>
    <row r="3700" spans="1:2" ht="14">
      <c r="A3700" s="27">
        <v>44105</v>
      </c>
      <c r="B3700" s="2">
        <v>896.09</v>
      </c>
    </row>
    <row r="3701" spans="1:2" ht="14">
      <c r="A3701" s="27">
        <v>44106</v>
      </c>
      <c r="B3701" s="2">
        <v>898.27</v>
      </c>
    </row>
    <row r="3702" spans="1:2" ht="14">
      <c r="A3702" s="27">
        <v>44109</v>
      </c>
      <c r="B3702" s="2">
        <v>894.98</v>
      </c>
    </row>
    <row r="3703" spans="1:2" ht="14">
      <c r="A3703" s="27">
        <v>44110</v>
      </c>
      <c r="B3703" s="2">
        <v>897.9</v>
      </c>
    </row>
    <row r="3704" spans="1:2" ht="14">
      <c r="A3704" s="27">
        <v>44111</v>
      </c>
      <c r="B3704" s="2">
        <v>894.55</v>
      </c>
    </row>
    <row r="3705" spans="1:2" ht="14">
      <c r="A3705" s="27">
        <v>44112</v>
      </c>
      <c r="B3705" s="2">
        <v>893.73</v>
      </c>
    </row>
    <row r="3706" spans="1:2" ht="14">
      <c r="A3706" s="27">
        <v>44113</v>
      </c>
      <c r="B3706" s="2">
        <v>892.61</v>
      </c>
    </row>
    <row r="3707" spans="1:2" ht="14">
      <c r="A3707" s="27">
        <v>44116</v>
      </c>
      <c r="B3707" s="2">
        <v>889.62</v>
      </c>
    </row>
    <row r="3708" spans="1:2" ht="14">
      <c r="A3708" s="27">
        <v>44117</v>
      </c>
      <c r="B3708" s="2">
        <v>890.42</v>
      </c>
    </row>
    <row r="3709" spans="1:2" ht="14">
      <c r="A3709" s="27">
        <v>44118</v>
      </c>
      <c r="B3709" s="2">
        <v>891.56</v>
      </c>
    </row>
    <row r="3710" spans="1:2" ht="14">
      <c r="A3710" s="27">
        <v>44119</v>
      </c>
      <c r="B3710" s="2">
        <v>891.53</v>
      </c>
    </row>
    <row r="3711" spans="1:2" ht="14">
      <c r="A3711" s="27">
        <v>44120</v>
      </c>
      <c r="B3711" s="2">
        <v>891.11</v>
      </c>
    </row>
    <row r="3712" spans="1:2" ht="14">
      <c r="A3712" s="27">
        <v>44123</v>
      </c>
      <c r="B3712" s="2">
        <v>894.04</v>
      </c>
    </row>
    <row r="3713" spans="1:2" ht="14">
      <c r="A3713" s="27">
        <v>44124</v>
      </c>
      <c r="B3713" s="2">
        <v>892.48</v>
      </c>
    </row>
    <row r="3714" spans="1:2" ht="14">
      <c r="A3714" s="27">
        <v>44125</v>
      </c>
      <c r="B3714" s="2">
        <v>893.78</v>
      </c>
    </row>
    <row r="3715" spans="1:2" ht="14">
      <c r="A3715" s="27">
        <v>44126</v>
      </c>
      <c r="B3715" s="2">
        <v>892.73</v>
      </c>
    </row>
    <row r="3716" spans="1:2" ht="14">
      <c r="A3716" s="27">
        <v>44127</v>
      </c>
      <c r="B3716" s="2">
        <v>892.18</v>
      </c>
    </row>
    <row r="3717" spans="1:2" ht="14">
      <c r="A3717" s="27">
        <v>44130</v>
      </c>
      <c r="B3717" s="2">
        <v>894.51</v>
      </c>
    </row>
    <row r="3718" spans="1:2" ht="14">
      <c r="A3718" s="27">
        <v>44131</v>
      </c>
      <c r="B3718" s="2">
        <v>894.9</v>
      </c>
    </row>
    <row r="3719" spans="1:2" ht="14">
      <c r="A3719" s="27">
        <v>44132</v>
      </c>
      <c r="B3719" s="2">
        <v>900.63</v>
      </c>
    </row>
    <row r="3720" spans="1:2" ht="14">
      <c r="A3720" s="27">
        <v>44133</v>
      </c>
      <c r="B3720" s="2">
        <v>897.84</v>
      </c>
    </row>
    <row r="3721" spans="1:2" ht="14">
      <c r="A3721" s="27">
        <v>44134</v>
      </c>
      <c r="B3721" s="2">
        <v>901.41</v>
      </c>
    </row>
    <row r="3722" spans="1:2" ht="14">
      <c r="A3722" s="27">
        <v>44137</v>
      </c>
      <c r="B3722" s="2">
        <v>897.15</v>
      </c>
    </row>
    <row r="3723" spans="1:2" ht="14">
      <c r="A3723" s="27">
        <v>44138</v>
      </c>
      <c r="B3723" s="2">
        <v>893.35</v>
      </c>
    </row>
    <row r="3724" spans="1:2" ht="14">
      <c r="A3724" s="27">
        <v>44139</v>
      </c>
      <c r="B3724" s="2">
        <v>887.47</v>
      </c>
    </row>
    <row r="3725" spans="1:2" ht="14">
      <c r="A3725" s="27">
        <v>44140</v>
      </c>
      <c r="B3725" s="2">
        <v>882.73</v>
      </c>
    </row>
    <row r="3726" spans="1:2" ht="14">
      <c r="A3726" s="27">
        <v>44141</v>
      </c>
      <c r="B3726" s="2">
        <v>884.17</v>
      </c>
    </row>
    <row r="3727" spans="1:2" ht="14">
      <c r="A3727" s="27">
        <v>44144</v>
      </c>
      <c r="B3727" s="2">
        <v>879.66</v>
      </c>
    </row>
    <row r="3728" spans="1:2" ht="14">
      <c r="A3728" s="27">
        <v>44145</v>
      </c>
      <c r="B3728" s="2">
        <v>879.84</v>
      </c>
    </row>
    <row r="3729" spans="1:2" ht="14">
      <c r="A3729" s="27">
        <v>44146</v>
      </c>
      <c r="B3729" s="2">
        <v>878.89</v>
      </c>
    </row>
    <row r="3730" spans="1:2" ht="14">
      <c r="A3730" s="27">
        <v>44147</v>
      </c>
      <c r="B3730" s="2">
        <v>879.86</v>
      </c>
    </row>
    <row r="3731" spans="1:2" ht="14">
      <c r="A3731" s="27">
        <v>44148</v>
      </c>
      <c r="B3731" s="2">
        <v>878.25</v>
      </c>
    </row>
    <row r="3732" spans="1:2" ht="14">
      <c r="A3732" s="27">
        <v>44151</v>
      </c>
      <c r="B3732" s="2">
        <v>876.5</v>
      </c>
    </row>
    <row r="3733" spans="1:2" ht="14">
      <c r="A3733" s="27">
        <v>44152</v>
      </c>
      <c r="B3733" s="2">
        <v>877.43</v>
      </c>
    </row>
    <row r="3734" spans="1:2" ht="14">
      <c r="A3734" s="27">
        <v>44153</v>
      </c>
      <c r="B3734" s="2">
        <v>879.16</v>
      </c>
    </row>
    <row r="3735" spans="1:2" ht="14">
      <c r="A3735" s="27">
        <v>44154</v>
      </c>
      <c r="B3735" s="2">
        <v>878.65</v>
      </c>
    </row>
    <row r="3736" spans="1:2" ht="14">
      <c r="A3736" s="27">
        <v>44155</v>
      </c>
      <c r="B3736" s="2">
        <v>879.9</v>
      </c>
    </row>
    <row r="3737" spans="1:2" ht="14">
      <c r="A3737" s="27">
        <v>44158</v>
      </c>
      <c r="B3737" s="2">
        <v>879.22</v>
      </c>
    </row>
    <row r="3738" spans="1:2" ht="14">
      <c r="A3738" s="27">
        <v>44159</v>
      </c>
      <c r="B3738" s="2">
        <v>876.8</v>
      </c>
    </row>
    <row r="3739" spans="1:2" ht="14">
      <c r="A3739" s="27">
        <v>44160</v>
      </c>
      <c r="B3739" s="2">
        <v>877.37</v>
      </c>
    </row>
    <row r="3740" spans="1:2" ht="14">
      <c r="A3740" s="27">
        <v>44162</v>
      </c>
      <c r="B3740" s="2">
        <v>877.21</v>
      </c>
    </row>
    <row r="3741" spans="1:2" ht="14">
      <c r="A3741" s="27">
        <v>44165</v>
      </c>
      <c r="B3741" s="2">
        <v>878.06</v>
      </c>
    </row>
    <row r="3742" spans="1:2" ht="14">
      <c r="A3742" s="27">
        <v>44166</v>
      </c>
      <c r="B3742" s="2">
        <v>876.29</v>
      </c>
    </row>
    <row r="3743" spans="1:2" ht="14">
      <c r="A3743" s="27">
        <v>44167</v>
      </c>
      <c r="B3743" s="2">
        <v>876.12</v>
      </c>
    </row>
    <row r="3744" spans="1:2" ht="14">
      <c r="A3744" s="27">
        <v>44168</v>
      </c>
      <c r="B3744" s="2">
        <v>876.12</v>
      </c>
    </row>
    <row r="3745" spans="1:2" ht="14">
      <c r="A3745" s="27">
        <v>44169</v>
      </c>
      <c r="B3745" s="2">
        <v>875.39</v>
      </c>
    </row>
    <row r="3746" spans="1:2" ht="14">
      <c r="A3746" s="27">
        <v>44172</v>
      </c>
      <c r="B3746" s="2">
        <v>875.81</v>
      </c>
    </row>
    <row r="3747" spans="1:2" ht="14">
      <c r="A3747" s="27">
        <v>44173</v>
      </c>
      <c r="B3747" s="2">
        <v>875.76</v>
      </c>
    </row>
    <row r="3748" spans="1:2" ht="14">
      <c r="A3748" s="27">
        <v>44174</v>
      </c>
      <c r="B3748" s="2">
        <v>876.66</v>
      </c>
    </row>
    <row r="3749" spans="1:2" ht="14">
      <c r="A3749" s="27">
        <v>44175</v>
      </c>
      <c r="B3749" s="2">
        <v>876.76</v>
      </c>
    </row>
    <row r="3750" spans="1:2" ht="14">
      <c r="A3750" s="27">
        <v>44176</v>
      </c>
      <c r="B3750" s="2">
        <v>876.44</v>
      </c>
    </row>
    <row r="3751" spans="1:2" ht="14">
      <c r="A3751" s="27">
        <v>44179</v>
      </c>
      <c r="B3751" s="2">
        <v>877.03</v>
      </c>
    </row>
    <row r="3752" spans="1:2" ht="14">
      <c r="A3752" s="27">
        <v>44180</v>
      </c>
      <c r="B3752" s="2">
        <v>875.35</v>
      </c>
    </row>
    <row r="3753" spans="1:2" ht="14">
      <c r="A3753" s="27">
        <v>44181</v>
      </c>
      <c r="B3753" s="2">
        <v>875.48</v>
      </c>
    </row>
    <row r="3754" spans="1:2" ht="14">
      <c r="A3754" s="27">
        <v>44182</v>
      </c>
      <c r="B3754" s="2">
        <v>874.92</v>
      </c>
    </row>
    <row r="3755" spans="1:2" ht="14">
      <c r="A3755" s="27">
        <v>44183</v>
      </c>
      <c r="B3755" s="2">
        <v>875.57</v>
      </c>
    </row>
    <row r="3756" spans="1:2" ht="14">
      <c r="A3756" s="27">
        <v>44186</v>
      </c>
      <c r="B3756" s="2">
        <v>875.29</v>
      </c>
    </row>
    <row r="3757" spans="1:2" ht="14">
      <c r="A3757" s="27">
        <v>44187</v>
      </c>
      <c r="B3757" s="2">
        <v>876.08</v>
      </c>
    </row>
    <row r="3758" spans="1:2" ht="14">
      <c r="A3758" s="27">
        <v>44188</v>
      </c>
      <c r="B3758" s="2">
        <v>876.74</v>
      </c>
    </row>
    <row r="3759" spans="1:2" ht="14">
      <c r="A3759" s="27">
        <v>44189</v>
      </c>
      <c r="B3759" s="2">
        <v>876.5</v>
      </c>
    </row>
    <row r="3760" spans="1:2" ht="14">
      <c r="A3760" s="27">
        <v>44193</v>
      </c>
      <c r="B3760" s="2">
        <v>875.28</v>
      </c>
    </row>
    <row r="3761" spans="1:2" ht="14">
      <c r="A3761" s="27">
        <v>44194</v>
      </c>
      <c r="B3761" s="2">
        <v>875.13</v>
      </c>
    </row>
    <row r="3762" spans="1:2" ht="14">
      <c r="A3762" s="27">
        <v>44195</v>
      </c>
      <c r="B3762" s="2">
        <v>875.54</v>
      </c>
    </row>
    <row r="3763" spans="1:2" ht="14">
      <c r="A3763" s="27">
        <v>44196</v>
      </c>
      <c r="B3763" s="2">
        <v>874.46</v>
      </c>
    </row>
    <row r="3764" spans="1:2" ht="14">
      <c r="A3764" s="27">
        <v>44200</v>
      </c>
      <c r="B3764" s="2">
        <v>875.66</v>
      </c>
    </row>
    <row r="3765" spans="1:2" ht="14">
      <c r="A3765" s="27">
        <v>44201</v>
      </c>
      <c r="B3765" s="2">
        <v>874.87</v>
      </c>
    </row>
    <row r="3766" spans="1:2" ht="14">
      <c r="A3766" s="27">
        <v>44202</v>
      </c>
      <c r="B3766" s="2">
        <v>873.44</v>
      </c>
    </row>
    <row r="3767" spans="1:2" ht="14">
      <c r="A3767" s="27">
        <v>44203</v>
      </c>
      <c r="B3767" s="2">
        <v>872.14</v>
      </c>
    </row>
    <row r="3768" spans="1:2" ht="14">
      <c r="A3768" s="27">
        <v>44204</v>
      </c>
      <c r="B3768" s="2">
        <v>871.5</v>
      </c>
    </row>
    <row r="3769" spans="1:2" ht="14">
      <c r="A3769" s="27">
        <v>44207</v>
      </c>
      <c r="B3769" s="2">
        <v>871.82</v>
      </c>
    </row>
    <row r="3770" spans="1:2" ht="14">
      <c r="A3770" s="27">
        <v>44208</v>
      </c>
      <c r="B3770" s="2">
        <v>872.34</v>
      </c>
    </row>
    <row r="3771" spans="1:2" ht="14">
      <c r="A3771" s="27">
        <v>44209</v>
      </c>
      <c r="B3771" s="2">
        <v>872.22</v>
      </c>
    </row>
    <row r="3772" spans="1:2" ht="14">
      <c r="A3772" s="27">
        <v>44210</v>
      </c>
      <c r="B3772" s="2">
        <v>872.52</v>
      </c>
    </row>
    <row r="3773" spans="1:2" ht="14">
      <c r="A3773" s="27">
        <v>44211</v>
      </c>
      <c r="B3773" s="2">
        <v>873.41</v>
      </c>
    </row>
    <row r="3774" spans="1:2" ht="14">
      <c r="A3774" s="27">
        <v>44215</v>
      </c>
      <c r="B3774" s="2">
        <v>872.64</v>
      </c>
    </row>
    <row r="3775" spans="1:2" ht="14">
      <c r="A3775" s="27">
        <v>44216</v>
      </c>
      <c r="B3775" s="2">
        <v>871</v>
      </c>
    </row>
    <row r="3776" spans="1:2" ht="14">
      <c r="A3776" s="27">
        <v>44217</v>
      </c>
      <c r="B3776" s="2">
        <v>871.13</v>
      </c>
    </row>
    <row r="3777" spans="1:2" ht="14">
      <c r="A3777" s="27">
        <v>44218</v>
      </c>
      <c r="B3777" s="2">
        <v>871.61</v>
      </c>
    </row>
    <row r="3778" spans="1:2" ht="14">
      <c r="A3778" s="27">
        <v>44221</v>
      </c>
      <c r="B3778" s="2">
        <v>870.78</v>
      </c>
    </row>
    <row r="3779" spans="1:2" ht="14">
      <c r="A3779" s="27">
        <v>44222</v>
      </c>
      <c r="B3779" s="2">
        <v>870.98</v>
      </c>
    </row>
    <row r="3780" spans="1:2" ht="14">
      <c r="A3780" s="27">
        <v>44223</v>
      </c>
      <c r="B3780" s="2">
        <v>871.98</v>
      </c>
    </row>
    <row r="3781" spans="1:2" ht="14">
      <c r="A3781" s="27">
        <v>44224</v>
      </c>
      <c r="B3781" s="2">
        <v>870.55</v>
      </c>
    </row>
    <row r="3782" spans="1:2" ht="14">
      <c r="A3782" s="27">
        <v>44225</v>
      </c>
      <c r="B3782" s="2">
        <v>873.39</v>
      </c>
    </row>
    <row r="3783" spans="1:2" ht="14">
      <c r="A3783" s="27">
        <v>44228</v>
      </c>
      <c r="B3783" s="2">
        <v>871.63</v>
      </c>
    </row>
    <row r="3784" spans="1:2" ht="14">
      <c r="A3784" s="27">
        <v>44229</v>
      </c>
      <c r="B3784" s="2">
        <v>870.09</v>
      </c>
    </row>
    <row r="3785" spans="1:2" ht="14">
      <c r="A3785" s="27">
        <v>44230</v>
      </c>
      <c r="B3785" s="2">
        <v>870.97</v>
      </c>
    </row>
    <row r="3786" spans="1:2" ht="14">
      <c r="A3786" s="27">
        <v>44231</v>
      </c>
      <c r="B3786" s="2">
        <v>869.58</v>
      </c>
    </row>
    <row r="3787" spans="1:2" ht="14">
      <c r="A3787" s="27">
        <v>44232</v>
      </c>
      <c r="B3787" s="2">
        <v>869.12</v>
      </c>
    </row>
    <row r="3788" spans="1:2" ht="14">
      <c r="A3788" s="27">
        <v>44235</v>
      </c>
      <c r="B3788" s="2">
        <v>868.1</v>
      </c>
    </row>
    <row r="3789" spans="1:2" ht="14">
      <c r="A3789" s="27">
        <v>44236</v>
      </c>
      <c r="B3789" s="2">
        <v>868.28</v>
      </c>
    </row>
    <row r="3790" spans="1:2" ht="14">
      <c r="A3790" s="27">
        <v>44237</v>
      </c>
      <c r="B3790" s="2">
        <v>868.24</v>
      </c>
    </row>
    <row r="3791" spans="1:2" ht="14">
      <c r="A3791" s="27">
        <v>44238</v>
      </c>
      <c r="B3791" s="2">
        <v>868.37</v>
      </c>
    </row>
    <row r="3792" spans="1:2" ht="14">
      <c r="A3792" s="27">
        <v>44239</v>
      </c>
      <c r="B3792" s="2">
        <v>868.12</v>
      </c>
    </row>
    <row r="3793" spans="1:2" ht="14">
      <c r="A3793" s="27">
        <v>44243</v>
      </c>
      <c r="B3793" s="2">
        <v>868.24</v>
      </c>
    </row>
    <row r="3794" spans="1:2" ht="14">
      <c r="A3794" s="27">
        <v>44244</v>
      </c>
      <c r="B3794" s="2">
        <v>868.38</v>
      </c>
    </row>
    <row r="3795" spans="1:2" ht="14">
      <c r="A3795" s="27">
        <v>44245</v>
      </c>
      <c r="B3795" s="2">
        <v>868.86</v>
      </c>
    </row>
    <row r="3796" spans="1:2" ht="14">
      <c r="A3796" s="27">
        <v>44246</v>
      </c>
      <c r="B3796" s="2">
        <v>869.49</v>
      </c>
    </row>
    <row r="3797" spans="1:2" ht="14">
      <c r="A3797" s="27">
        <v>44249</v>
      </c>
      <c r="B3797" s="2">
        <v>870.66</v>
      </c>
    </row>
    <row r="3798" spans="1:2" ht="14">
      <c r="A3798" s="27">
        <v>44250</v>
      </c>
      <c r="B3798" s="2">
        <v>870.77</v>
      </c>
    </row>
    <row r="3799" spans="1:2" ht="14">
      <c r="A3799" s="27">
        <v>44251</v>
      </c>
      <c r="B3799" s="2">
        <v>869.23</v>
      </c>
    </row>
    <row r="3800" spans="1:2" ht="14">
      <c r="A3800" s="27">
        <v>44252</v>
      </c>
      <c r="B3800" s="2">
        <v>870.56</v>
      </c>
    </row>
    <row r="3801" spans="1:2" ht="14">
      <c r="A3801" s="27">
        <v>44253</v>
      </c>
      <c r="B3801" s="2">
        <v>873.22</v>
      </c>
    </row>
    <row r="3802" spans="1:2" ht="14">
      <c r="A3802" s="27">
        <v>44256</v>
      </c>
      <c r="B3802" s="2">
        <v>868.93</v>
      </c>
    </row>
    <row r="3803" spans="1:2" ht="14">
      <c r="A3803" s="27">
        <v>44257</v>
      </c>
      <c r="B3803" s="2">
        <v>870.34</v>
      </c>
    </row>
    <row r="3804" spans="1:2" ht="14">
      <c r="A3804" s="27">
        <v>44258</v>
      </c>
      <c r="B3804" s="2">
        <v>872.52</v>
      </c>
    </row>
    <row r="3805" spans="1:2" ht="14">
      <c r="A3805" s="27">
        <v>44259</v>
      </c>
      <c r="B3805" s="2">
        <v>874.33</v>
      </c>
    </row>
    <row r="3806" spans="1:2" ht="14">
      <c r="A3806" s="27">
        <v>44260</v>
      </c>
      <c r="B3806" s="2">
        <v>870.35</v>
      </c>
    </row>
    <row r="3807" spans="1:2" ht="14">
      <c r="A3807" s="27">
        <v>44263</v>
      </c>
      <c r="B3807" s="2">
        <v>871.85</v>
      </c>
    </row>
    <row r="3808" spans="1:2" ht="14">
      <c r="A3808" s="27">
        <v>44264</v>
      </c>
      <c r="B3808" s="2">
        <v>868.93</v>
      </c>
    </row>
    <row r="3809" spans="1:2" ht="14">
      <c r="A3809" s="27">
        <v>44265</v>
      </c>
      <c r="B3809" s="2">
        <v>868.15</v>
      </c>
    </row>
    <row r="3810" spans="1:2" ht="14">
      <c r="A3810" s="27">
        <v>44266</v>
      </c>
      <c r="B3810" s="2">
        <v>866.21</v>
      </c>
    </row>
    <row r="3811" spans="1:2" ht="14">
      <c r="A3811" s="27">
        <v>44267</v>
      </c>
      <c r="B3811" s="2">
        <v>866.43</v>
      </c>
    </row>
    <row r="3812" spans="1:2" ht="14">
      <c r="A3812" s="27">
        <v>44270</v>
      </c>
      <c r="B3812" s="2">
        <v>865.69</v>
      </c>
    </row>
    <row r="3813" spans="1:2" ht="14">
      <c r="A3813" s="27">
        <v>44271</v>
      </c>
      <c r="B3813" s="2">
        <v>866.1</v>
      </c>
    </row>
    <row r="3814" spans="1:2" ht="14">
      <c r="A3814" s="27">
        <v>44272</v>
      </c>
      <c r="B3814" s="2">
        <v>866.01</v>
      </c>
    </row>
    <row r="3815" spans="1:2" ht="14">
      <c r="A3815" s="27">
        <v>44273</v>
      </c>
      <c r="B3815" s="2">
        <v>867.89</v>
      </c>
    </row>
    <row r="3816" spans="1:2" ht="14">
      <c r="A3816" s="27">
        <v>44274</v>
      </c>
      <c r="B3816" s="2">
        <v>868.47</v>
      </c>
    </row>
    <row r="3817" spans="1:2" ht="14">
      <c r="A3817" s="27">
        <v>44277</v>
      </c>
      <c r="B3817" s="2">
        <v>867.99</v>
      </c>
    </row>
    <row r="3818" spans="1:2" ht="14">
      <c r="A3818" s="27">
        <v>44278</v>
      </c>
      <c r="B3818" s="2">
        <v>868.93</v>
      </c>
    </row>
    <row r="3819" spans="1:2" ht="14">
      <c r="A3819" s="27">
        <v>44279</v>
      </c>
      <c r="B3819" s="2">
        <v>870.13</v>
      </c>
    </row>
    <row r="3820" spans="1:2" ht="14">
      <c r="A3820" s="27">
        <v>44280</v>
      </c>
      <c r="B3820" s="2">
        <v>869.55</v>
      </c>
    </row>
    <row r="3821" spans="1:2" ht="14">
      <c r="A3821" s="27">
        <v>44281</v>
      </c>
      <c r="B3821" s="2">
        <v>865.97</v>
      </c>
    </row>
    <row r="3822" spans="1:2" ht="14">
      <c r="A3822" s="27">
        <v>44284</v>
      </c>
      <c r="B3822" s="2">
        <v>866.01</v>
      </c>
    </row>
    <row r="3823" spans="1:2" ht="14">
      <c r="A3823" s="27">
        <v>44285</v>
      </c>
      <c r="B3823" s="2">
        <v>866.95</v>
      </c>
    </row>
    <row r="3824" spans="1:2" ht="14">
      <c r="A3824" s="27">
        <v>44286</v>
      </c>
      <c r="B3824" s="2">
        <v>866.77</v>
      </c>
    </row>
    <row r="3825" spans="1:2" ht="14">
      <c r="A3825" s="27">
        <v>44287</v>
      </c>
      <c r="B3825" s="2">
        <v>864.88</v>
      </c>
    </row>
    <row r="3826" spans="1:2" ht="14">
      <c r="A3826" s="27">
        <v>44291</v>
      </c>
      <c r="B3826" s="2">
        <v>862.82</v>
      </c>
    </row>
    <row r="3827" spans="1:2" ht="14">
      <c r="A3827" s="27">
        <v>44292</v>
      </c>
      <c r="B3827" s="2">
        <v>862.9</v>
      </c>
    </row>
    <row r="3828" spans="1:2" ht="14">
      <c r="A3828" s="27">
        <v>44293</v>
      </c>
      <c r="B3828" s="2">
        <v>862.91</v>
      </c>
    </row>
    <row r="3829" spans="1:2" ht="14">
      <c r="A3829" s="27">
        <v>44294</v>
      </c>
      <c r="B3829" s="2">
        <v>862.4</v>
      </c>
    </row>
    <row r="3830" spans="1:2" ht="14">
      <c r="A3830" s="27">
        <v>44295</v>
      </c>
      <c r="B3830" s="2">
        <v>861.46</v>
      </c>
    </row>
    <row r="3831" spans="1:2" ht="14">
      <c r="A3831" s="27">
        <v>44298</v>
      </c>
      <c r="B3831" s="2">
        <v>861.58</v>
      </c>
    </row>
    <row r="3832" spans="1:2" ht="14">
      <c r="A3832" s="27">
        <v>44299</v>
      </c>
      <c r="B3832" s="2">
        <v>861.32</v>
      </c>
    </row>
    <row r="3833" spans="1:2" ht="14">
      <c r="A3833" s="27">
        <v>44300</v>
      </c>
      <c r="B3833" s="2">
        <v>861.62</v>
      </c>
    </row>
    <row r="3834" spans="1:2" ht="14">
      <c r="A3834" s="27">
        <v>44301</v>
      </c>
      <c r="B3834" s="2">
        <v>860.41</v>
      </c>
    </row>
    <row r="3835" spans="1:2" ht="14">
      <c r="A3835" s="27">
        <v>44302</v>
      </c>
      <c r="B3835" s="2">
        <v>860.13</v>
      </c>
    </row>
    <row r="3836" spans="1:2" ht="14">
      <c r="A3836" s="27">
        <v>44305</v>
      </c>
      <c r="B3836" s="2">
        <v>860.61</v>
      </c>
    </row>
    <row r="3837" spans="1:2" ht="14">
      <c r="A3837" s="27">
        <v>44306</v>
      </c>
      <c r="B3837" s="2">
        <v>861.29</v>
      </c>
    </row>
    <row r="3838" spans="1:2" ht="14">
      <c r="A3838" s="27">
        <v>44307</v>
      </c>
      <c r="B3838" s="2">
        <v>860.26</v>
      </c>
    </row>
    <row r="3839" spans="1:2" ht="14">
      <c r="A3839" s="27">
        <v>44308</v>
      </c>
      <c r="B3839" s="2">
        <v>861.16</v>
      </c>
    </row>
    <row r="3840" spans="1:2" ht="14">
      <c r="A3840" s="27">
        <v>44309</v>
      </c>
      <c r="B3840" s="2">
        <v>860</v>
      </c>
    </row>
    <row r="3841" spans="1:2" ht="14">
      <c r="A3841" s="27">
        <v>44312</v>
      </c>
      <c r="B3841" s="2">
        <v>859.84</v>
      </c>
    </row>
    <row r="3842" spans="1:2" ht="14">
      <c r="A3842" s="27">
        <v>44313</v>
      </c>
      <c r="B3842" s="2">
        <v>859.95</v>
      </c>
    </row>
    <row r="3843" spans="1:2" ht="14">
      <c r="A3843" s="27">
        <v>44314</v>
      </c>
      <c r="B3843" s="2">
        <v>860.11</v>
      </c>
    </row>
    <row r="3844" spans="1:2" ht="14">
      <c r="A3844" s="27">
        <v>44315</v>
      </c>
      <c r="B3844" s="2">
        <v>859.29</v>
      </c>
    </row>
    <row r="3845" spans="1:2" ht="14">
      <c r="A3845" s="27">
        <v>44316</v>
      </c>
      <c r="B3845" s="2">
        <v>859.95</v>
      </c>
    </row>
    <row r="3846" spans="1:2" ht="14">
      <c r="A3846" s="27">
        <v>44319</v>
      </c>
      <c r="B3846" s="2">
        <v>859.69</v>
      </c>
    </row>
    <row r="3847" spans="1:2" ht="14">
      <c r="A3847" s="27">
        <v>44320</v>
      </c>
      <c r="B3847" s="2">
        <v>860.3</v>
      </c>
    </row>
    <row r="3848" spans="1:2" ht="14">
      <c r="A3848" s="27">
        <v>44321</v>
      </c>
      <c r="B3848" s="2">
        <v>860.31</v>
      </c>
    </row>
    <row r="3849" spans="1:2" ht="14">
      <c r="A3849" s="27">
        <v>44322</v>
      </c>
      <c r="B3849" s="2">
        <v>859.12</v>
      </c>
    </row>
    <row r="3850" spans="1:2" ht="14">
      <c r="A3850" s="27">
        <v>44323</v>
      </c>
      <c r="B3850" s="2">
        <v>858.24</v>
      </c>
    </row>
    <row r="3851" spans="1:2" ht="14">
      <c r="A3851" s="27">
        <v>44326</v>
      </c>
      <c r="B3851" s="2">
        <v>859.37</v>
      </c>
    </row>
    <row r="3852" spans="1:2" ht="14">
      <c r="A3852" s="27">
        <v>44327</v>
      </c>
      <c r="B3852" s="2">
        <v>860.1</v>
      </c>
    </row>
    <row r="3853" spans="1:2" ht="14">
      <c r="A3853" s="27">
        <v>44328</v>
      </c>
      <c r="B3853" s="2">
        <v>862.52</v>
      </c>
    </row>
    <row r="3854" spans="1:2" ht="14">
      <c r="A3854" s="27">
        <v>44329</v>
      </c>
      <c r="B3854" s="2">
        <v>860.98</v>
      </c>
    </row>
    <row r="3855" spans="1:2" ht="14">
      <c r="A3855" s="27">
        <v>44330</v>
      </c>
      <c r="B3855" s="2">
        <v>859.02</v>
      </c>
    </row>
    <row r="3856" spans="1:2" ht="14">
      <c r="A3856" s="27">
        <v>44333</v>
      </c>
      <c r="B3856" s="2">
        <v>859.34</v>
      </c>
    </row>
    <row r="3857" spans="1:2" ht="14">
      <c r="A3857" s="27">
        <v>44334</v>
      </c>
      <c r="B3857" s="2">
        <v>860.53</v>
      </c>
    </row>
    <row r="3858" spans="1:2" ht="14">
      <c r="A3858" s="27">
        <v>44335</v>
      </c>
      <c r="B3858" s="2">
        <v>860.36</v>
      </c>
    </row>
    <row r="3859" spans="1:2" ht="14">
      <c r="A3859" s="27">
        <v>44336</v>
      </c>
      <c r="B3859" s="2">
        <v>858.66</v>
      </c>
    </row>
    <row r="3860" spans="1:2" ht="14">
      <c r="A3860" s="27">
        <v>44337</v>
      </c>
      <c r="B3860" s="2">
        <v>858.93</v>
      </c>
    </row>
    <row r="3861" spans="1:2" ht="14">
      <c r="A3861" s="27">
        <v>44340</v>
      </c>
      <c r="B3861" s="2">
        <v>857.68</v>
      </c>
    </row>
    <row r="3862" spans="1:2" ht="14">
      <c r="A3862" s="27">
        <v>44341</v>
      </c>
      <c r="B3862" s="2">
        <v>858.07</v>
      </c>
    </row>
    <row r="3863" spans="1:2" ht="14">
      <c r="A3863" s="27">
        <v>44342</v>
      </c>
      <c r="B3863" s="2">
        <v>858.11</v>
      </c>
    </row>
    <row r="3864" spans="1:2" ht="14">
      <c r="A3864" s="27">
        <v>44343</v>
      </c>
      <c r="B3864" s="2">
        <v>858.11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Disclaimer</vt:lpstr>
      <vt:lpstr>CSEADP2E</vt:lpstr>
      <vt:lpstr>Sheet1</vt:lpstr>
    </vt:vector>
  </TitlesOfParts>
  <Company>Credit Suisse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Florentin, Clement (VXEE 242)</dc:creator>
  <cp:lastModifiedBy>Wells Zachary (GCZ5CHN)</cp:lastModifiedBy>
  <cp:lastPrinted>2020-06-17T17:07:28Z</cp:lastPrinted>
  <dcterms:created xsi:type="dcterms:W3CDTF">2010-04-23T11:17:44Z</dcterms:created>
  <dcterms:modified xsi:type="dcterms:W3CDTF">2021-07-19T17:07:52Z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_SIProp12DataClass+9d401f75-6608-41d3-bd1f-efe1542cdc01">
    <vt:lpwstr>v=1.2&gt;I=9d401f75-6608-41d3-bd1f-efe1542cdc01&amp;N=Confidential&amp;V=1.3&amp;U=S-1-5-21-1828601920-3511188894-431489442-256862&amp;D=Zhang%2c+Yue+Vanessa+(VEMS+2)&amp;A=Associated&amp;H=False</vt:lpwstr>
  </property>
  <property fmtid="{D5CDD505-2E9C-101B-9397-08002B2CF9AE}" pid="4" name="Classification">
    <vt:lpwstr>Confidential</vt:lpwstr>
  </property>
  <property fmtid="{D5CDD505-2E9C-101B-9397-08002B2CF9AE}" pid="5" name="MSIP_Label_dcbcefa9-77bd-43cf-a0ff-5e7ba098b1f9_Enabled">
    <vt:lpwstr>True</vt:lpwstr>
  </property>
  <property fmtid="{D5CDD505-2E9C-101B-9397-08002B2CF9AE}" pid="6" name="MSIP_Label_dcbcefa9-77bd-43cf-a0ff-5e7ba098b1f9_SiteId">
    <vt:lpwstr>d0df3d96-c065-41c3-8c0b-5dcaa460ec33</vt:lpwstr>
  </property>
  <property fmtid="{D5CDD505-2E9C-101B-9397-08002B2CF9AE}" pid="7" name="MSIP_Label_dcbcefa9-77bd-43cf-a0ff-5e7ba098b1f9_Owner">
    <vt:lpwstr>vanessa.zhang@credit-suisse.com</vt:lpwstr>
  </property>
  <property fmtid="{D5CDD505-2E9C-101B-9397-08002B2CF9AE}" pid="8" name="MSIP_Label_dcbcefa9-77bd-43cf-a0ff-5e7ba098b1f9_SetDate">
    <vt:lpwstr>2021-06-28T13:26:31.4680962Z</vt:lpwstr>
  </property>
  <property fmtid="{D5CDD505-2E9C-101B-9397-08002B2CF9AE}" pid="9" name="MSIP_Label_dcbcefa9-77bd-43cf-a0ff-5e7ba098b1f9_Name">
    <vt:lpwstr>Confidential</vt:lpwstr>
  </property>
  <property fmtid="{D5CDD505-2E9C-101B-9397-08002B2CF9AE}" pid="10" name="MSIP_Label_dcbcefa9-77bd-43cf-a0ff-5e7ba098b1f9_Application">
    <vt:lpwstr>Microsoft Azure Information Protection</vt:lpwstr>
  </property>
  <property fmtid="{D5CDD505-2E9C-101B-9397-08002B2CF9AE}" pid="11" name="MSIP_Label_dcbcefa9-77bd-43cf-a0ff-5e7ba098b1f9_ActionId">
    <vt:lpwstr>ed3e99ac-1644-4e5f-964c-854af9d1514e</vt:lpwstr>
  </property>
  <property fmtid="{D5CDD505-2E9C-101B-9397-08002B2CF9AE}" pid="12" name="MSIP_Label_dcbcefa9-77bd-43cf-a0ff-5e7ba098b1f9_Extended_MSFT_Method">
    <vt:lpwstr>Automatic</vt:lpwstr>
  </property>
  <property fmtid="{D5CDD505-2E9C-101B-9397-08002B2CF9AE}" pid="13" name="Sensitivity">
    <vt:lpwstr>Confidential</vt:lpwstr>
  </property>
</Properties>
</file>